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hidePivotFieldList="1" defaultThemeVersion="202300"/>
  <mc:AlternateContent xmlns:mc="http://schemas.openxmlformats.org/markup-compatibility/2006">
    <mc:Choice Requires="x15">
      <x15ac:absPath xmlns:x15ac="http://schemas.microsoft.com/office/spreadsheetml/2010/11/ac" url="/Users/chrisburris/Documents/Excel Project/"/>
    </mc:Choice>
  </mc:AlternateContent>
  <xr:revisionPtr revIDLastSave="0" documentId="13_ncr:1_{1F299936-3080-A046-A87B-BBF68BB88540}" xr6:coauthVersionLast="47" xr6:coauthVersionMax="47" xr10:uidLastSave="{00000000-0000-0000-0000-000000000000}"/>
  <bookViews>
    <workbookView xWindow="0" yWindow="760" windowWidth="30240" windowHeight="17680" activeTab="4" xr2:uid="{C887B19F-EF02-DE41-ABBE-DBDA41FDA983}"/>
  </bookViews>
  <sheets>
    <sheet name="Raw_Data" sheetId="1" r:id="rId1"/>
    <sheet name="Cleaned_Data" sheetId="2" r:id="rId2"/>
    <sheet name="KPIs" sheetId="3" r:id="rId3"/>
    <sheet name="Pivot_Tables" sheetId="4" r:id="rId4"/>
    <sheet name="Dashboard" sheetId="5" r:id="rId5"/>
  </sheets>
  <definedNames>
    <definedName name="Slicer_Channel">#N/A</definedName>
    <definedName name="Slicer_Product_Category">#N/A</definedName>
    <definedName name="Slicer_Region">#N/A</definedName>
  </definedNames>
  <calcPr calcId="191029"/>
  <pivotCaches>
    <pivotCache cacheId="26" r:id="rId6"/>
    <pivotCache cacheId="27"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3" l="1"/>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3" i="2"/>
  <c r="N4" i="2"/>
  <c r="N5" i="2"/>
  <c r="N2" i="2"/>
  <c r="E2" i="3"/>
  <c r="D2" i="3"/>
  <c r="C2" i="3"/>
  <c r="B2" i="3"/>
</calcChain>
</file>

<file path=xl/sharedStrings.xml><?xml version="1.0" encoding="utf-8"?>
<sst xmlns="http://schemas.openxmlformats.org/spreadsheetml/2006/main" count="80129" uniqueCount="8918">
  <si>
    <t>Order_ID</t>
  </si>
  <si>
    <t>Order_Date</t>
  </si>
  <si>
    <t>Customer_ID</t>
  </si>
  <si>
    <t>Customer_Age</t>
  </si>
  <si>
    <t>Customer_Gender</t>
  </si>
  <si>
    <t>Region</t>
  </si>
  <si>
    <t>State</t>
  </si>
  <si>
    <t>City</t>
  </si>
  <si>
    <t>Product_Category</t>
  </si>
  <si>
    <t>Quantity</t>
  </si>
  <si>
    <t>Unit_Price</t>
  </si>
  <si>
    <t>Total_Amount</t>
  </si>
  <si>
    <t>Channel</t>
  </si>
  <si>
    <t>ORD-100001</t>
  </si>
  <si>
    <t>CUST-1409</t>
  </si>
  <si>
    <t>Male</t>
  </si>
  <si>
    <t>Midwest</t>
  </si>
  <si>
    <t>Illinois</t>
  </si>
  <si>
    <t>Naperville</t>
  </si>
  <si>
    <t>Electronics</t>
  </si>
  <si>
    <t>Online</t>
  </si>
  <si>
    <t>ORD-100002</t>
  </si>
  <si>
    <t>CUST-4582</t>
  </si>
  <si>
    <t>Female</t>
  </si>
  <si>
    <t>Northeast</t>
  </si>
  <si>
    <t>Pennsylvania</t>
  </si>
  <si>
    <t>Philadelphia</t>
  </si>
  <si>
    <t>Sports</t>
  </si>
  <si>
    <t>ORD-100003</t>
  </si>
  <si>
    <t>CUST-3615</t>
  </si>
  <si>
    <t>South</t>
  </si>
  <si>
    <t>Texas</t>
  </si>
  <si>
    <t>Houston</t>
  </si>
  <si>
    <t>Home</t>
  </si>
  <si>
    <t>ORD-100004</t>
  </si>
  <si>
    <t>CUST-5333</t>
  </si>
  <si>
    <t>West</t>
  </si>
  <si>
    <t>Colorado</t>
  </si>
  <si>
    <t>Denver</t>
  </si>
  <si>
    <t>Beauty</t>
  </si>
  <si>
    <t>In-Store</t>
  </si>
  <si>
    <t>ORD-100005</t>
  </si>
  <si>
    <t>CUST-4150</t>
  </si>
  <si>
    <t>Ohio</t>
  </si>
  <si>
    <t>Columbus</t>
  </si>
  <si>
    <t>Clothing</t>
  </si>
  <si>
    <t>ORD-100006</t>
  </si>
  <si>
    <t>CUST-3664</t>
  </si>
  <si>
    <t>Georgia</t>
  </si>
  <si>
    <t>Athens</t>
  </si>
  <si>
    <t>ORD-100007</t>
  </si>
  <si>
    <t>CUST-7216</t>
  </si>
  <si>
    <t>Other</t>
  </si>
  <si>
    <t>Michigan</t>
  </si>
  <si>
    <t>Grand Rapids</t>
  </si>
  <si>
    <t>ORD-100008</t>
  </si>
  <si>
    <t>CUST-5386</t>
  </si>
  <si>
    <t>Austin</t>
  </si>
  <si>
    <t>ORD-100009</t>
  </si>
  <si>
    <t>CUST-5339</t>
  </si>
  <si>
    <t>ORD-100010</t>
  </si>
  <si>
    <t>CUST-9348</t>
  </si>
  <si>
    <t>New York</t>
  </si>
  <si>
    <t>ORD-100011</t>
  </si>
  <si>
    <t>CUST-9669</t>
  </si>
  <si>
    <t>Allentown</t>
  </si>
  <si>
    <t>ORD-100012</t>
  </si>
  <si>
    <t>CUST-8123</t>
  </si>
  <si>
    <t>Atlanta</t>
  </si>
  <si>
    <t>ORD-100013</t>
  </si>
  <si>
    <t>CUST-4258</t>
  </si>
  <si>
    <t>Ann Arbor</t>
  </si>
  <si>
    <t>ORD-100014</t>
  </si>
  <si>
    <t>CUST-6038</t>
  </si>
  <si>
    <t>Rochester</t>
  </si>
  <si>
    <t>ORD-100015</t>
  </si>
  <si>
    <t>CUST-3103</t>
  </si>
  <si>
    <t>Cincinnati</t>
  </si>
  <si>
    <t>ORD-100016</t>
  </si>
  <si>
    <t>CUST-6107</t>
  </si>
  <si>
    <t>Florida</t>
  </si>
  <si>
    <t>Tampa</t>
  </si>
  <si>
    <t>ORD-100017</t>
  </si>
  <si>
    <t>CUST-4770</t>
  </si>
  <si>
    <t>ORD-100018</t>
  </si>
  <si>
    <t>CUST-2160</t>
  </si>
  <si>
    <t>California</t>
  </si>
  <si>
    <t>San Jose</t>
  </si>
  <si>
    <t>ORD-100019</t>
  </si>
  <si>
    <t>CUST-4119</t>
  </si>
  <si>
    <t>Washington</t>
  </si>
  <si>
    <t>Spokane</t>
  </si>
  <si>
    <t>ORD-100020</t>
  </si>
  <si>
    <t>CUST-1993</t>
  </si>
  <si>
    <t>ORD-100021</t>
  </si>
  <si>
    <t>CUST-5092</t>
  </si>
  <si>
    <t>ORD-100022</t>
  </si>
  <si>
    <t>CUST-3724</t>
  </si>
  <si>
    <t>ORD-100023</t>
  </si>
  <si>
    <t>CUST-5673</t>
  </si>
  <si>
    <t>Los Angeles</t>
  </si>
  <si>
    <t>ORD-100024</t>
  </si>
  <si>
    <t>CUST-6138</t>
  </si>
  <si>
    <t>Colorado Springs</t>
  </si>
  <si>
    <t>ORD-100025</t>
  </si>
  <si>
    <t>CUST-2122</t>
  </si>
  <si>
    <t>ORD-100026</t>
  </si>
  <si>
    <t>CUST-7868</t>
  </si>
  <si>
    <t>Miami</t>
  </si>
  <si>
    <t>ORD-100027</t>
  </si>
  <si>
    <t>CUST-8491</t>
  </si>
  <si>
    <t>Buffalo</t>
  </si>
  <si>
    <t>ORD-100028</t>
  </si>
  <si>
    <t>CUST-3170</t>
  </si>
  <si>
    <t>Cleveland</t>
  </si>
  <si>
    <t>ORD-100029</t>
  </si>
  <si>
    <t>CUST-1128</t>
  </si>
  <si>
    <t>ORD-100030</t>
  </si>
  <si>
    <t>CUST-5462</t>
  </si>
  <si>
    <t>ORD-100031</t>
  </si>
  <si>
    <t>CUST-2512</t>
  </si>
  <si>
    <t>ORD-100032</t>
  </si>
  <si>
    <t>CUST-8007</t>
  </si>
  <si>
    <t>ORD-100033</t>
  </si>
  <si>
    <t>CUST-8041</t>
  </si>
  <si>
    <t>Dallas</t>
  </si>
  <si>
    <t>ORD-100034</t>
  </si>
  <si>
    <t>CUST-3532</t>
  </si>
  <si>
    <t>ORD-100035</t>
  </si>
  <si>
    <t>CUST-5371</t>
  </si>
  <si>
    <t>Massachusetts</t>
  </si>
  <si>
    <t>Boston</t>
  </si>
  <si>
    <t>ORD-100036</t>
  </si>
  <si>
    <t>CUST-6000</t>
  </si>
  <si>
    <t>Chicago</t>
  </si>
  <si>
    <t>ORD-100037</t>
  </si>
  <si>
    <t>CUST-6753</t>
  </si>
  <si>
    <t>ORD-100038</t>
  </si>
  <si>
    <t>CUST-2776</t>
  </si>
  <si>
    <t>ORD-100039</t>
  </si>
  <si>
    <t>CUST-1727</t>
  </si>
  <si>
    <t>ORD-100040</t>
  </si>
  <si>
    <t>CUST-5920</t>
  </si>
  <si>
    <t>ORD-100041</t>
  </si>
  <si>
    <t>CUST-3851</t>
  </si>
  <si>
    <t>ORD-100042</t>
  </si>
  <si>
    <t>CUST-8618</t>
  </si>
  <si>
    <t>ORD-100043</t>
  </si>
  <si>
    <t>CUST-2530</t>
  </si>
  <si>
    <t>ORD-100044</t>
  </si>
  <si>
    <t>CUST-2193</t>
  </si>
  <si>
    <t>ORD-100045</t>
  </si>
  <si>
    <t>CUST-2746</t>
  </si>
  <si>
    <t>ORD-100046</t>
  </si>
  <si>
    <t>CUST-8478</t>
  </si>
  <si>
    <t>ORD-100047</t>
  </si>
  <si>
    <t>CUST-8777</t>
  </si>
  <si>
    <t>ORD-100048</t>
  </si>
  <si>
    <t>CUST-5681</t>
  </si>
  <si>
    <t>ORD-100049</t>
  </si>
  <si>
    <t>CUST-2052</t>
  </si>
  <si>
    <t>Seattle</t>
  </si>
  <si>
    <t>ORD-100050</t>
  </si>
  <si>
    <t>CUST-7232</t>
  </si>
  <si>
    <t>Orlando</t>
  </si>
  <si>
    <t>ORD-100051</t>
  </si>
  <si>
    <t>CUST-1475</t>
  </si>
  <si>
    <t>ORD-100052</t>
  </si>
  <si>
    <t>CUST-1444</t>
  </si>
  <si>
    <t>ORD-100053</t>
  </si>
  <si>
    <t>CUST-6529</t>
  </si>
  <si>
    <t>ORD-100054</t>
  </si>
  <si>
    <t>CUST-4673</t>
  </si>
  <si>
    <t>ORD-100055</t>
  </si>
  <si>
    <t>CUST-2874</t>
  </si>
  <si>
    <t>Boulder</t>
  </si>
  <si>
    <t>ORD-100056</t>
  </si>
  <si>
    <t>CUST-3683</t>
  </si>
  <si>
    <t>Springfield</t>
  </si>
  <si>
    <t>ORD-100057</t>
  </si>
  <si>
    <t>CUST-2669</t>
  </si>
  <si>
    <t>ORD-100058</t>
  </si>
  <si>
    <t>CUST-1207</t>
  </si>
  <si>
    <t>San Diego</t>
  </si>
  <si>
    <t>ORD-100059</t>
  </si>
  <si>
    <t>CUST-5425</t>
  </si>
  <si>
    <t>ORD-100060</t>
  </si>
  <si>
    <t>CUST-5569</t>
  </si>
  <si>
    <t>ORD-100061</t>
  </si>
  <si>
    <t>CUST-8988</t>
  </si>
  <si>
    <t>ORD-100062</t>
  </si>
  <si>
    <t>CUST-2402</t>
  </si>
  <si>
    <t>ORD-100063</t>
  </si>
  <si>
    <t>CUST-4630</t>
  </si>
  <si>
    <t>ORD-100064</t>
  </si>
  <si>
    <t>CUST-6764</t>
  </si>
  <si>
    <t>ORD-100065</t>
  </si>
  <si>
    <t>CUST-4138</t>
  </si>
  <si>
    <t>ORD-100066</t>
  </si>
  <si>
    <t>CUST-4727</t>
  </si>
  <si>
    <t>ORD-100067</t>
  </si>
  <si>
    <t>CUST-3068</t>
  </si>
  <si>
    <t>ORD-100068</t>
  </si>
  <si>
    <t>CUST-1841</t>
  </si>
  <si>
    <t>ORD-100069</t>
  </si>
  <si>
    <t>CUST-3485</t>
  </si>
  <si>
    <t>ORD-100070</t>
  </si>
  <si>
    <t>CUST-9561</t>
  </si>
  <si>
    <t>Tacoma</t>
  </si>
  <si>
    <t>ORD-100071</t>
  </si>
  <si>
    <t>CUST-4404</t>
  </si>
  <si>
    <t>ORD-100072</t>
  </si>
  <si>
    <t>CUST-5771</t>
  </si>
  <si>
    <t>Savannah</t>
  </si>
  <si>
    <t>ORD-100073</t>
  </si>
  <si>
    <t>CUST-7965</t>
  </si>
  <si>
    <t>ORD-100074</t>
  </si>
  <si>
    <t>CUST-8195</t>
  </si>
  <si>
    <t>ORD-100075</t>
  </si>
  <si>
    <t>CUST-6280</t>
  </si>
  <si>
    <t>ORD-100076</t>
  </si>
  <si>
    <t>CUST-1659</t>
  </si>
  <si>
    <t>ORD-100077</t>
  </si>
  <si>
    <t>CUST-2494</t>
  </si>
  <si>
    <t>ORD-100078</t>
  </si>
  <si>
    <t>CUST-7561</t>
  </si>
  <si>
    <t>ORD-100079</t>
  </si>
  <si>
    <t>CUST-9431</t>
  </si>
  <si>
    <t>ORD-100080</t>
  </si>
  <si>
    <t>CUST-1845</t>
  </si>
  <si>
    <t>ORD-100081</t>
  </si>
  <si>
    <t>CUST-3594</t>
  </si>
  <si>
    <t>ORD-100082</t>
  </si>
  <si>
    <t>CUST-9165</t>
  </si>
  <si>
    <t>ORD-100083</t>
  </si>
  <si>
    <t>CUST-9327</t>
  </si>
  <si>
    <t>Worcester</t>
  </si>
  <si>
    <t>ORD-100084</t>
  </si>
  <si>
    <t>CUST-9022</t>
  </si>
  <si>
    <t>ORD-100085</t>
  </si>
  <si>
    <t>CUST-4912</t>
  </si>
  <si>
    <t>ORD-100086</t>
  </si>
  <si>
    <t>CUST-9115</t>
  </si>
  <si>
    <t>ORD-100087</t>
  </si>
  <si>
    <t>CUST-2225</t>
  </si>
  <si>
    <t>ORD-100088</t>
  </si>
  <si>
    <t>CUST-7226</t>
  </si>
  <si>
    <t>ORD-100089</t>
  </si>
  <si>
    <t>ORD-100090</t>
  </si>
  <si>
    <t>CUST-1753</t>
  </si>
  <si>
    <t>ORD-100091</t>
  </si>
  <si>
    <t>CUST-3785</t>
  </si>
  <si>
    <t>ORD-100092</t>
  </si>
  <si>
    <t>CUST-5161</t>
  </si>
  <si>
    <t>ORD-100093</t>
  </si>
  <si>
    <t>CUST-7951</t>
  </si>
  <si>
    <t>ORD-100094</t>
  </si>
  <si>
    <t>CUST-5837</t>
  </si>
  <si>
    <t>ORD-100095</t>
  </si>
  <si>
    <t>Detroit</t>
  </si>
  <si>
    <t>ORD-100096</t>
  </si>
  <si>
    <t>CUST-2591</t>
  </si>
  <si>
    <t>ORD-100097</t>
  </si>
  <si>
    <t>CUST-6352</t>
  </si>
  <si>
    <t>ORD-100098</t>
  </si>
  <si>
    <t>CUST-5835</t>
  </si>
  <si>
    <t>ORD-100099</t>
  </si>
  <si>
    <t>CUST-6992</t>
  </si>
  <si>
    <t>ORD-100100</t>
  </si>
  <si>
    <t>CUST-7242</t>
  </si>
  <si>
    <t>ORD-100101</t>
  </si>
  <si>
    <t>CUST-4626</t>
  </si>
  <si>
    <t>ORD-100102</t>
  </si>
  <si>
    <t>CUST-9071</t>
  </si>
  <si>
    <t>ORD-100103</t>
  </si>
  <si>
    <t>CUST-2622</t>
  </si>
  <si>
    <t>ORD-100104</t>
  </si>
  <si>
    <t>CUST-2627</t>
  </si>
  <si>
    <t>ORD-100105</t>
  </si>
  <si>
    <t>CUST-2501</t>
  </si>
  <si>
    <t>ORD-100106</t>
  </si>
  <si>
    <t>CUST-4538</t>
  </si>
  <si>
    <t>ORD-100107</t>
  </si>
  <si>
    <t>CUST-9850</t>
  </si>
  <si>
    <t>ORD-100108</t>
  </si>
  <si>
    <t>CUST-1258</t>
  </si>
  <si>
    <t>ORD-100109</t>
  </si>
  <si>
    <t>CUST-9408</t>
  </si>
  <si>
    <t>ORD-100110</t>
  </si>
  <si>
    <t>CUST-8847</t>
  </si>
  <si>
    <t>ORD-100111</t>
  </si>
  <si>
    <t>CUST-2076</t>
  </si>
  <si>
    <t>ORD-100112</t>
  </si>
  <si>
    <t>ORD-100113</t>
  </si>
  <si>
    <t>CUST-2557</t>
  </si>
  <si>
    <t>ORD-100114</t>
  </si>
  <si>
    <t>CUST-2582</t>
  </si>
  <si>
    <t>ORD-100115</t>
  </si>
  <si>
    <t>CUST-1842</t>
  </si>
  <si>
    <t>ORD-100116</t>
  </si>
  <si>
    <t>CUST-6736</t>
  </si>
  <si>
    <t>ORD-100117</t>
  </si>
  <si>
    <t>CUST-5381</t>
  </si>
  <si>
    <t>ORD-100118</t>
  </si>
  <si>
    <t>CUST-2140</t>
  </si>
  <si>
    <t>ORD-100119</t>
  </si>
  <si>
    <t>CUST-7062</t>
  </si>
  <si>
    <t>ORD-100120</t>
  </si>
  <si>
    <t>CUST-8957</t>
  </si>
  <si>
    <t>ORD-100121</t>
  </si>
  <si>
    <t>CUST-9633</t>
  </si>
  <si>
    <t>ORD-100122</t>
  </si>
  <si>
    <t>CUST-5186</t>
  </si>
  <si>
    <t>ORD-100123</t>
  </si>
  <si>
    <t>CUST-9196</t>
  </si>
  <si>
    <t>ORD-100124</t>
  </si>
  <si>
    <t>CUST-8033</t>
  </si>
  <si>
    <t>ORD-100125</t>
  </si>
  <si>
    <t>CUST-6928</t>
  </si>
  <si>
    <t>ORD-100126</t>
  </si>
  <si>
    <t>CUST-6562</t>
  </si>
  <si>
    <t>ORD-100127</t>
  </si>
  <si>
    <t>CUST-4871</t>
  </si>
  <si>
    <t>ORD-100128</t>
  </si>
  <si>
    <t>CUST-8601</t>
  </si>
  <si>
    <t>ORD-100129</t>
  </si>
  <si>
    <t>CUST-8205</t>
  </si>
  <si>
    <t>ORD-100130</t>
  </si>
  <si>
    <t>CUST-1616</t>
  </si>
  <si>
    <t>ORD-100131</t>
  </si>
  <si>
    <t>CUST-8368</t>
  </si>
  <si>
    <t>ORD-100132</t>
  </si>
  <si>
    <t>CUST-2381</t>
  </si>
  <si>
    <t>ORD-100133</t>
  </si>
  <si>
    <t>CUST-7108</t>
  </si>
  <si>
    <t>ORD-100134</t>
  </si>
  <si>
    <t>CUST-5655</t>
  </si>
  <si>
    <t>ORD-100135</t>
  </si>
  <si>
    <t>CUST-3112</t>
  </si>
  <si>
    <t>ORD-100136</t>
  </si>
  <si>
    <t>CUST-2531</t>
  </si>
  <si>
    <t>ORD-100137</t>
  </si>
  <si>
    <t>CUST-4145</t>
  </si>
  <si>
    <t>Aurora</t>
  </si>
  <si>
    <t>ORD-100138</t>
  </si>
  <si>
    <t>CUST-7172</t>
  </si>
  <si>
    <t>ORD-100139</t>
  </si>
  <si>
    <t>CUST-5668</t>
  </si>
  <si>
    <t>ORD-100140</t>
  </si>
  <si>
    <t>CUST-7026</t>
  </si>
  <si>
    <t>ORD-100141</t>
  </si>
  <si>
    <t>CUST-5096</t>
  </si>
  <si>
    <t>ORD-100142</t>
  </si>
  <si>
    <t>CUST-8361</t>
  </si>
  <si>
    <t>ORD-100143</t>
  </si>
  <si>
    <t>CUST-9224</t>
  </si>
  <si>
    <t>ORD-100144</t>
  </si>
  <si>
    <t>CUST-3392</t>
  </si>
  <si>
    <t>ORD-100145</t>
  </si>
  <si>
    <t>CUST-5193</t>
  </si>
  <si>
    <t>ORD-100146</t>
  </si>
  <si>
    <t>CUST-2029</t>
  </si>
  <si>
    <t>ORD-100147</t>
  </si>
  <si>
    <t>CUST-6780</t>
  </si>
  <si>
    <t>ORD-100148</t>
  </si>
  <si>
    <t>CUST-9316</t>
  </si>
  <si>
    <t>ORD-100149</t>
  </si>
  <si>
    <t>CUST-6649</t>
  </si>
  <si>
    <t>ORD-100150</t>
  </si>
  <si>
    <t>CUST-8612</t>
  </si>
  <si>
    <t>ORD-100151</t>
  </si>
  <si>
    <t>CUST-1686</t>
  </si>
  <si>
    <t>ORD-100152</t>
  </si>
  <si>
    <t>CUST-1783</t>
  </si>
  <si>
    <t>ORD-100153</t>
  </si>
  <si>
    <t>CUST-6554</t>
  </si>
  <si>
    <t>ORD-100154</t>
  </si>
  <si>
    <t>CUST-9937</t>
  </si>
  <si>
    <t>ORD-100155</t>
  </si>
  <si>
    <t>CUST-8272</t>
  </si>
  <si>
    <t>ORD-100156</t>
  </si>
  <si>
    <t>CUST-9406</t>
  </si>
  <si>
    <t>ORD-100157</t>
  </si>
  <si>
    <t>CUST-6933</t>
  </si>
  <si>
    <t>ORD-100158</t>
  </si>
  <si>
    <t>CUST-9674</t>
  </si>
  <si>
    <t>ORD-100159</t>
  </si>
  <si>
    <t>CUST-5288</t>
  </si>
  <si>
    <t>ORD-100160</t>
  </si>
  <si>
    <t>CUST-8406</t>
  </si>
  <si>
    <t>ORD-100161</t>
  </si>
  <si>
    <t>CUST-5914</t>
  </si>
  <si>
    <t>ORD-100162</t>
  </si>
  <si>
    <t>CUST-9094</t>
  </si>
  <si>
    <t>ORD-100163</t>
  </si>
  <si>
    <t>CUST-9612</t>
  </si>
  <si>
    <t>ORD-100164</t>
  </si>
  <si>
    <t>CUST-3981</t>
  </si>
  <si>
    <t>ORD-100165</t>
  </si>
  <si>
    <t>CUST-6669</t>
  </si>
  <si>
    <t>ORD-100166</t>
  </si>
  <si>
    <t>ORD-100167</t>
  </si>
  <si>
    <t>CUST-2330</t>
  </si>
  <si>
    <t>ORD-100168</t>
  </si>
  <si>
    <t>CUST-5949</t>
  </si>
  <si>
    <t>ORD-100169</t>
  </si>
  <si>
    <t>CUST-4342</t>
  </si>
  <si>
    <t>ORD-100170</t>
  </si>
  <si>
    <t>CUST-6228</t>
  </si>
  <si>
    <t>ORD-100171</t>
  </si>
  <si>
    <t>CUST-5067</t>
  </si>
  <si>
    <t>ORD-100172</t>
  </si>
  <si>
    <t>CUST-8648</t>
  </si>
  <si>
    <t>ORD-100173</t>
  </si>
  <si>
    <t>CUST-1797</t>
  </si>
  <si>
    <t>ORD-100174</t>
  </si>
  <si>
    <t>CUST-7606</t>
  </si>
  <si>
    <t>ORD-100175</t>
  </si>
  <si>
    <t>CUST-8378</t>
  </si>
  <si>
    <t>ORD-100176</t>
  </si>
  <si>
    <t>CUST-3363</t>
  </si>
  <si>
    <t>ORD-100177</t>
  </si>
  <si>
    <t>CUST-9508</t>
  </si>
  <si>
    <t>ORD-100178</t>
  </si>
  <si>
    <t>CUST-6511</t>
  </si>
  <si>
    <t>ORD-100179</t>
  </si>
  <si>
    <t>CUST-7824</t>
  </si>
  <si>
    <t>Pittsburgh</t>
  </si>
  <si>
    <t>ORD-100180</t>
  </si>
  <si>
    <t>CUST-9589</t>
  </si>
  <si>
    <t>ORD-100181</t>
  </si>
  <si>
    <t>CUST-1310</t>
  </si>
  <si>
    <t>ORD-100182</t>
  </si>
  <si>
    <t>CUST-2020</t>
  </si>
  <si>
    <t>ORD-100183</t>
  </si>
  <si>
    <t>CUST-6608</t>
  </si>
  <si>
    <t>ORD-100184</t>
  </si>
  <si>
    <t>CUST-5735</t>
  </si>
  <si>
    <t>ORD-100185</t>
  </si>
  <si>
    <t>CUST-7464</t>
  </si>
  <si>
    <t>ORD-100186</t>
  </si>
  <si>
    <t>CUST-8849</t>
  </si>
  <si>
    <t>ORD-100187</t>
  </si>
  <si>
    <t>CUST-4972</t>
  </si>
  <si>
    <t>ORD-100188</t>
  </si>
  <si>
    <t>CUST-3252</t>
  </si>
  <si>
    <t>ORD-100189</t>
  </si>
  <si>
    <t>CUST-6262</t>
  </si>
  <si>
    <t>ORD-100190</t>
  </si>
  <si>
    <t>CUST-1595</t>
  </si>
  <si>
    <t>ORD-100191</t>
  </si>
  <si>
    <t>CUST-6489</t>
  </si>
  <si>
    <t>ORD-100192</t>
  </si>
  <si>
    <t>CUST-8518</t>
  </si>
  <si>
    <t>ORD-100193</t>
  </si>
  <si>
    <t>CUST-7643</t>
  </si>
  <si>
    <t>ORD-100194</t>
  </si>
  <si>
    <t>CUST-1111</t>
  </si>
  <si>
    <t>ORD-100195</t>
  </si>
  <si>
    <t>CUST-2017</t>
  </si>
  <si>
    <t>ORD-100196</t>
  </si>
  <si>
    <t>CUST-7021</t>
  </si>
  <si>
    <t>ORD-100197</t>
  </si>
  <si>
    <t>CUST-9806</t>
  </si>
  <si>
    <t>ORD-100198</t>
  </si>
  <si>
    <t>CUST-2279</t>
  </si>
  <si>
    <t>ORD-100199</t>
  </si>
  <si>
    <t>CUST-4365</t>
  </si>
  <si>
    <t>ORD-100200</t>
  </si>
  <si>
    <t>CUST-8575</t>
  </si>
  <si>
    <t>ORD-100201</t>
  </si>
  <si>
    <t>CUST-2044</t>
  </si>
  <si>
    <t>ORD-100202</t>
  </si>
  <si>
    <t>CUST-7135</t>
  </si>
  <si>
    <t>ORD-100203</t>
  </si>
  <si>
    <t>CUST-9802</t>
  </si>
  <si>
    <t>ORD-100204</t>
  </si>
  <si>
    <t>CUST-7214</t>
  </si>
  <si>
    <t>ORD-100205</t>
  </si>
  <si>
    <t>CUST-1527</t>
  </si>
  <si>
    <t>ORD-100206</t>
  </si>
  <si>
    <t>CUST-5009</t>
  </si>
  <si>
    <t>ORD-100207</t>
  </si>
  <si>
    <t>CUST-6224</t>
  </si>
  <si>
    <t>ORD-100208</t>
  </si>
  <si>
    <t>CUST-7999</t>
  </si>
  <si>
    <t>ORD-100209</t>
  </si>
  <si>
    <t>CUST-7167</t>
  </si>
  <si>
    <t>ORD-100210</t>
  </si>
  <si>
    <t>ORD-100211</t>
  </si>
  <si>
    <t>CUST-2514</t>
  </si>
  <si>
    <t>ORD-100212</t>
  </si>
  <si>
    <t>CUST-8854</t>
  </si>
  <si>
    <t>ORD-100213</t>
  </si>
  <si>
    <t>CUST-4974</t>
  </si>
  <si>
    <t>ORD-100214</t>
  </si>
  <si>
    <t>CUST-6886</t>
  </si>
  <si>
    <t>ORD-100215</t>
  </si>
  <si>
    <t>CUST-1749</t>
  </si>
  <si>
    <t>ORD-100216</t>
  </si>
  <si>
    <t>CUST-7223</t>
  </si>
  <si>
    <t>ORD-100217</t>
  </si>
  <si>
    <t>CUST-8550</t>
  </si>
  <si>
    <t>ORD-100218</t>
  </si>
  <si>
    <t>CUST-9584</t>
  </si>
  <si>
    <t>ORD-100219</t>
  </si>
  <si>
    <t>CUST-3474</t>
  </si>
  <si>
    <t>ORD-100220</t>
  </si>
  <si>
    <t>CUST-7739</t>
  </si>
  <si>
    <t>ORD-100221</t>
  </si>
  <si>
    <t>CUST-2578</t>
  </si>
  <si>
    <t>ORD-100222</t>
  </si>
  <si>
    <t>CUST-7652</t>
  </si>
  <si>
    <t>ORD-100223</t>
  </si>
  <si>
    <t>CUST-1919</t>
  </si>
  <si>
    <t>ORD-100224</t>
  </si>
  <si>
    <t>CUST-9653</t>
  </si>
  <si>
    <t>ORD-100225</t>
  </si>
  <si>
    <t>CUST-3938</t>
  </si>
  <si>
    <t>ORD-100226</t>
  </si>
  <si>
    <t>CUST-9856</t>
  </si>
  <si>
    <t>ORD-100227</t>
  </si>
  <si>
    <t>CUST-6580</t>
  </si>
  <si>
    <t>ORD-100228</t>
  </si>
  <si>
    <t>CUST-8075</t>
  </si>
  <si>
    <t>ORD-100229</t>
  </si>
  <si>
    <t>CUST-7225</t>
  </si>
  <si>
    <t>ORD-100230</t>
  </si>
  <si>
    <t>CUST-8286</t>
  </si>
  <si>
    <t>ORD-100231</t>
  </si>
  <si>
    <t>CUST-2692</t>
  </si>
  <si>
    <t>ORD-100232</t>
  </si>
  <si>
    <t>CUST-4977</t>
  </si>
  <si>
    <t>ORD-100233</t>
  </si>
  <si>
    <t>CUST-8121</t>
  </si>
  <si>
    <t>ORD-100234</t>
  </si>
  <si>
    <t>CUST-8501</t>
  </si>
  <si>
    <t>ORD-100235</t>
  </si>
  <si>
    <t>CUST-8055</t>
  </si>
  <si>
    <t>ORD-100236</t>
  </si>
  <si>
    <t>ORD-100237</t>
  </si>
  <si>
    <t>CUST-2865</t>
  </si>
  <si>
    <t>ORD-100238</t>
  </si>
  <si>
    <t>CUST-2133</t>
  </si>
  <si>
    <t>ORD-100239</t>
  </si>
  <si>
    <t>CUST-7176</t>
  </si>
  <si>
    <t>ORD-100240</t>
  </si>
  <si>
    <t>CUST-9796</t>
  </si>
  <si>
    <t>ORD-100241</t>
  </si>
  <si>
    <t>CUST-6432</t>
  </si>
  <si>
    <t>ORD-100242</t>
  </si>
  <si>
    <t>CUST-3469</t>
  </si>
  <si>
    <t>ORD-100243</t>
  </si>
  <si>
    <t>CUST-6707</t>
  </si>
  <si>
    <t>ORD-100244</t>
  </si>
  <si>
    <t>CUST-6225</t>
  </si>
  <si>
    <t>ORD-100245</t>
  </si>
  <si>
    <t>CUST-3858</t>
  </si>
  <si>
    <t>ORD-100246</t>
  </si>
  <si>
    <t>CUST-1478</t>
  </si>
  <si>
    <t>ORD-100247</t>
  </si>
  <si>
    <t>CUST-2025</t>
  </si>
  <si>
    <t>ORD-100248</t>
  </si>
  <si>
    <t>CUST-9646</t>
  </si>
  <si>
    <t>ORD-100249</t>
  </si>
  <si>
    <t>CUST-5873</t>
  </si>
  <si>
    <t>ORD-100250</t>
  </si>
  <si>
    <t>CUST-9369</t>
  </si>
  <si>
    <t>ORD-100251</t>
  </si>
  <si>
    <t>CUST-3733</t>
  </si>
  <si>
    <t>ORD-100252</t>
  </si>
  <si>
    <t>CUST-3236</t>
  </si>
  <si>
    <t>ORD-100253</t>
  </si>
  <si>
    <t>CUST-2354</t>
  </si>
  <si>
    <t>ORD-100254</t>
  </si>
  <si>
    <t>ORD-100255</t>
  </si>
  <si>
    <t>ORD-100256</t>
  </si>
  <si>
    <t>CUST-2923</t>
  </si>
  <si>
    <t>ORD-100257</t>
  </si>
  <si>
    <t>CUST-4390</t>
  </si>
  <si>
    <t>ORD-100258</t>
  </si>
  <si>
    <t>CUST-5380</t>
  </si>
  <si>
    <t>ORD-100259</t>
  </si>
  <si>
    <t>CUST-5090</t>
  </si>
  <si>
    <t>ORD-100260</t>
  </si>
  <si>
    <t>CUST-7146</t>
  </si>
  <si>
    <t>ORD-100261</t>
  </si>
  <si>
    <t>CUST-2526</t>
  </si>
  <si>
    <t>ORD-100262</t>
  </si>
  <si>
    <t>CUST-5399</t>
  </si>
  <si>
    <t>ORD-100263</t>
  </si>
  <si>
    <t>CUST-1752</t>
  </si>
  <si>
    <t>ORD-100264</t>
  </si>
  <si>
    <t>CUST-4314</t>
  </si>
  <si>
    <t>ORD-100265</t>
  </si>
  <si>
    <t>CUST-1848</t>
  </si>
  <si>
    <t>ORD-100266</t>
  </si>
  <si>
    <t>CUST-4705</t>
  </si>
  <si>
    <t>ORD-100267</t>
  </si>
  <si>
    <t>CUST-8826</t>
  </si>
  <si>
    <t>ORD-100268</t>
  </si>
  <si>
    <t>CUST-3181</t>
  </si>
  <si>
    <t>ORD-100269</t>
  </si>
  <si>
    <t>CUST-4490</t>
  </si>
  <si>
    <t>ORD-100270</t>
  </si>
  <si>
    <t>CUST-7291</t>
  </si>
  <si>
    <t>ORD-100271</t>
  </si>
  <si>
    <t>CUST-1439</t>
  </si>
  <si>
    <t>ORD-100272</t>
  </si>
  <si>
    <t>CUST-4921</t>
  </si>
  <si>
    <t>ORD-100273</t>
  </si>
  <si>
    <t>CUST-6185</t>
  </si>
  <si>
    <t>ORD-100274</t>
  </si>
  <si>
    <t>CUST-2106</t>
  </si>
  <si>
    <t>ORD-100275</t>
  </si>
  <si>
    <t>CUST-7939</t>
  </si>
  <si>
    <t>ORD-100276</t>
  </si>
  <si>
    <t>CUST-9788</t>
  </si>
  <si>
    <t>ORD-100277</t>
  </si>
  <si>
    <t>CUST-2900</t>
  </si>
  <si>
    <t>ORD-100278</t>
  </si>
  <si>
    <t>CUST-3684</t>
  </si>
  <si>
    <t>ORD-100279</t>
  </si>
  <si>
    <t>CUST-6488</t>
  </si>
  <si>
    <t>ORD-100280</t>
  </si>
  <si>
    <t>CUST-9185</t>
  </si>
  <si>
    <t>ORD-100281</t>
  </si>
  <si>
    <t>CUST-1201</t>
  </si>
  <si>
    <t>ORD-100282</t>
  </si>
  <si>
    <t>CUST-4678</t>
  </si>
  <si>
    <t>ORD-100283</t>
  </si>
  <si>
    <t>ORD-100284</t>
  </si>
  <si>
    <t>CUST-8483</t>
  </si>
  <si>
    <t>ORD-100285</t>
  </si>
  <si>
    <t>CUST-4201</t>
  </si>
  <si>
    <t>ORD-100286</t>
  </si>
  <si>
    <t>ORD-100287</t>
  </si>
  <si>
    <t>CUST-9061</t>
  </si>
  <si>
    <t>ORD-100288</t>
  </si>
  <si>
    <t>CUST-7767</t>
  </si>
  <si>
    <t>ORD-100289</t>
  </si>
  <si>
    <t>CUST-2226</t>
  </si>
  <si>
    <t>ORD-100290</t>
  </si>
  <si>
    <t>CUST-6345</t>
  </si>
  <si>
    <t>ORD-100291</t>
  </si>
  <si>
    <t>CUST-6145</t>
  </si>
  <si>
    <t>ORD-100292</t>
  </si>
  <si>
    <t>CUST-5984</t>
  </si>
  <si>
    <t>ORD-100293</t>
  </si>
  <si>
    <t>CUST-9412</t>
  </si>
  <si>
    <t>ORD-100294</t>
  </si>
  <si>
    <t>CUST-8570</t>
  </si>
  <si>
    <t>ORD-100295</t>
  </si>
  <si>
    <t>CUST-2376</t>
  </si>
  <si>
    <t>ORD-100296</t>
  </si>
  <si>
    <t>CUST-3007</t>
  </si>
  <si>
    <t>ORD-100297</t>
  </si>
  <si>
    <t>CUST-3831</t>
  </si>
  <si>
    <t>ORD-100298</t>
  </si>
  <si>
    <t>ORD-100299</t>
  </si>
  <si>
    <t>CUST-5082</t>
  </si>
  <si>
    <t>ORD-100300</t>
  </si>
  <si>
    <t>CUST-6269</t>
  </si>
  <si>
    <t>ORD-100301</t>
  </si>
  <si>
    <t>CUST-8728</t>
  </si>
  <si>
    <t>ORD-100302</t>
  </si>
  <si>
    <t>CUST-4594</t>
  </si>
  <si>
    <t>ORD-100303</t>
  </si>
  <si>
    <t>CUST-1462</t>
  </si>
  <si>
    <t>ORD-100304</t>
  </si>
  <si>
    <t>CUST-4811</t>
  </si>
  <si>
    <t>ORD-100305</t>
  </si>
  <si>
    <t>CUST-6301</t>
  </si>
  <si>
    <t>ORD-100306</t>
  </si>
  <si>
    <t>CUST-2655</t>
  </si>
  <si>
    <t>ORD-100307</t>
  </si>
  <si>
    <t>CUST-4657</t>
  </si>
  <si>
    <t>ORD-100308</t>
  </si>
  <si>
    <t>CUST-1530</t>
  </si>
  <si>
    <t>ORD-100309</t>
  </si>
  <si>
    <t>CUST-6682</t>
  </si>
  <si>
    <t>ORD-100310</t>
  </si>
  <si>
    <t>CUST-6742</t>
  </si>
  <si>
    <t>ORD-100311</t>
  </si>
  <si>
    <t>CUST-7204</t>
  </si>
  <si>
    <t>ORD-100312</t>
  </si>
  <si>
    <t>CUST-5831</t>
  </si>
  <si>
    <t>ORD-100313</t>
  </si>
  <si>
    <t>CUST-6536</t>
  </si>
  <si>
    <t>ORD-100314</t>
  </si>
  <si>
    <t>CUST-2659</t>
  </si>
  <si>
    <t>ORD-100315</t>
  </si>
  <si>
    <t>CUST-1813</t>
  </si>
  <si>
    <t>ORD-100316</t>
  </si>
  <si>
    <t>CUST-4271</t>
  </si>
  <si>
    <t>ORD-100317</t>
  </si>
  <si>
    <t>CUST-8715</t>
  </si>
  <si>
    <t>ORD-100318</t>
  </si>
  <si>
    <t>CUST-4056</t>
  </si>
  <si>
    <t>ORD-100319</t>
  </si>
  <si>
    <t>CUST-2404</t>
  </si>
  <si>
    <t>ORD-100320</t>
  </si>
  <si>
    <t>CUST-9773</t>
  </si>
  <si>
    <t>ORD-100321</t>
  </si>
  <si>
    <t>CUST-9226</t>
  </si>
  <si>
    <t>ORD-100322</t>
  </si>
  <si>
    <t>CUST-1699</t>
  </si>
  <si>
    <t>ORD-100323</t>
  </si>
  <si>
    <t>CUST-2425</t>
  </si>
  <si>
    <t>ORD-100324</t>
  </si>
  <si>
    <t>CUST-7874</t>
  </si>
  <si>
    <t>ORD-100325</t>
  </si>
  <si>
    <t>CUST-5687</t>
  </si>
  <si>
    <t>ORD-100326</t>
  </si>
  <si>
    <t>CUST-5512</t>
  </si>
  <si>
    <t>ORD-100327</t>
  </si>
  <si>
    <t>CUST-7102</t>
  </si>
  <si>
    <t>ORD-100328</t>
  </si>
  <si>
    <t>CUST-8259</t>
  </si>
  <si>
    <t>ORD-100329</t>
  </si>
  <si>
    <t>CUST-8937</t>
  </si>
  <si>
    <t>ORD-100330</t>
  </si>
  <si>
    <t>ORD-100331</t>
  </si>
  <si>
    <t>CUST-4262</t>
  </si>
  <si>
    <t>ORD-100332</t>
  </si>
  <si>
    <t>CUST-3909</t>
  </si>
  <si>
    <t>ORD-100333</t>
  </si>
  <si>
    <t>CUST-4511</t>
  </si>
  <si>
    <t>ORD-100334</t>
  </si>
  <si>
    <t>CUST-8767</t>
  </si>
  <si>
    <t>ORD-100335</t>
  </si>
  <si>
    <t>CUST-7943</t>
  </si>
  <si>
    <t>ORD-100336</t>
  </si>
  <si>
    <t>CUST-2676</t>
  </si>
  <si>
    <t>ORD-100337</t>
  </si>
  <si>
    <t>CUST-6509</t>
  </si>
  <si>
    <t>ORD-100338</t>
  </si>
  <si>
    <t>CUST-7620</t>
  </si>
  <si>
    <t>ORD-100339</t>
  </si>
  <si>
    <t>CUST-1578</t>
  </si>
  <si>
    <t>ORD-100340</t>
  </si>
  <si>
    <t>CUST-5918</t>
  </si>
  <si>
    <t>ORD-100341</t>
  </si>
  <si>
    <t>CUST-6499</t>
  </si>
  <si>
    <t>ORD-100342</t>
  </si>
  <si>
    <t>CUST-5817</t>
  </si>
  <si>
    <t>ORD-100343</t>
  </si>
  <si>
    <t>CUST-7253</t>
  </si>
  <si>
    <t>ORD-100344</t>
  </si>
  <si>
    <t>CUST-3346</t>
  </si>
  <si>
    <t>ORD-100345</t>
  </si>
  <si>
    <t>CUST-5481</t>
  </si>
  <si>
    <t>ORD-100346</t>
  </si>
  <si>
    <t>CUST-7609</t>
  </si>
  <si>
    <t>ORD-100347</t>
  </si>
  <si>
    <t>CUST-9700</t>
  </si>
  <si>
    <t>ORD-100348</t>
  </si>
  <si>
    <t>CUST-2682</t>
  </si>
  <si>
    <t>ORD-100349</t>
  </si>
  <si>
    <t>CUST-9587</t>
  </si>
  <si>
    <t>ORD-100350</t>
  </si>
  <si>
    <t>CUST-1313</t>
  </si>
  <si>
    <t>ORD-100351</t>
  </si>
  <si>
    <t>CUST-7147</t>
  </si>
  <si>
    <t>ORD-100352</t>
  </si>
  <si>
    <t>CUST-7230</t>
  </si>
  <si>
    <t>ORD-100353</t>
  </si>
  <si>
    <t>CUST-5423</t>
  </si>
  <si>
    <t>ORD-100354</t>
  </si>
  <si>
    <t>CUST-4254</t>
  </si>
  <si>
    <t>ORD-100355</t>
  </si>
  <si>
    <t>CUST-4402</t>
  </si>
  <si>
    <t>ORD-100356</t>
  </si>
  <si>
    <t>CUST-3443</t>
  </si>
  <si>
    <t>ORD-100357</t>
  </si>
  <si>
    <t>CUST-5327</t>
  </si>
  <si>
    <t>ORD-100358</t>
  </si>
  <si>
    <t>CUST-1158</t>
  </si>
  <si>
    <t>ORD-100359</t>
  </si>
  <si>
    <t>CUST-3996</t>
  </si>
  <si>
    <t>ORD-100360</t>
  </si>
  <si>
    <t>CUST-3171</t>
  </si>
  <si>
    <t>ORD-100361</t>
  </si>
  <si>
    <t>CUST-7221</t>
  </si>
  <si>
    <t>ORD-100362</t>
  </si>
  <si>
    <t>CUST-8220</t>
  </si>
  <si>
    <t>ORD-100363</t>
  </si>
  <si>
    <t>CUST-9504</t>
  </si>
  <si>
    <t>ORD-100364</t>
  </si>
  <si>
    <t>CUST-3435</t>
  </si>
  <si>
    <t>ORD-100365</t>
  </si>
  <si>
    <t>CUST-9055</t>
  </si>
  <si>
    <t>ORD-100366</t>
  </si>
  <si>
    <t>CUST-8277</t>
  </si>
  <si>
    <t>ORD-100367</t>
  </si>
  <si>
    <t>CUST-2681</t>
  </si>
  <si>
    <t>ORD-100368</t>
  </si>
  <si>
    <t>CUST-6584</t>
  </si>
  <si>
    <t>ORD-100369</t>
  </si>
  <si>
    <t>CUST-2868</t>
  </si>
  <si>
    <t>ORD-100370</t>
  </si>
  <si>
    <t>CUST-1750</t>
  </si>
  <si>
    <t>ORD-100371</t>
  </si>
  <si>
    <t>CUST-7437</t>
  </si>
  <si>
    <t>ORD-100372</t>
  </si>
  <si>
    <t>CUST-8381</t>
  </si>
  <si>
    <t>ORD-100373</t>
  </si>
  <si>
    <t>CUST-9328</t>
  </si>
  <si>
    <t>ORD-100374</t>
  </si>
  <si>
    <t>CUST-9259</t>
  </si>
  <si>
    <t>ORD-100375</t>
  </si>
  <si>
    <t>CUST-9393</t>
  </si>
  <si>
    <t>ORD-100376</t>
  </si>
  <si>
    <t>CUST-6657</t>
  </si>
  <si>
    <t>ORD-100377</t>
  </si>
  <si>
    <t>CUST-9747</t>
  </si>
  <si>
    <t>ORD-100378</t>
  </si>
  <si>
    <t>CUST-4275</t>
  </si>
  <si>
    <t>ORD-100379</t>
  </si>
  <si>
    <t>ORD-100380</t>
  </si>
  <si>
    <t>CUST-9370</t>
  </si>
  <si>
    <t>ORD-100381</t>
  </si>
  <si>
    <t>CUST-1881</t>
  </si>
  <si>
    <t>ORD-100382</t>
  </si>
  <si>
    <t>CUST-4170</t>
  </si>
  <si>
    <t>ORD-100383</t>
  </si>
  <si>
    <t>CUST-3131</t>
  </si>
  <si>
    <t>ORD-100384</t>
  </si>
  <si>
    <t>CUST-5934</t>
  </si>
  <si>
    <t>ORD-100385</t>
  </si>
  <si>
    <t>CUST-3611</t>
  </si>
  <si>
    <t>ORD-100386</t>
  </si>
  <si>
    <t>CUST-4579</t>
  </si>
  <si>
    <t>ORD-100387</t>
  </si>
  <si>
    <t>CUST-1653</t>
  </si>
  <si>
    <t>ORD-100388</t>
  </si>
  <si>
    <t>CUST-9426</t>
  </si>
  <si>
    <t>ORD-100389</t>
  </si>
  <si>
    <t>CUST-9814</t>
  </si>
  <si>
    <t>ORD-100390</t>
  </si>
  <si>
    <t>CUST-2181</t>
  </si>
  <si>
    <t>ORD-100391</t>
  </si>
  <si>
    <t>CUST-2154</t>
  </si>
  <si>
    <t>ORD-100392</t>
  </si>
  <si>
    <t>CUST-9762</t>
  </si>
  <si>
    <t>ORD-100393</t>
  </si>
  <si>
    <t>CUST-5937</t>
  </si>
  <si>
    <t>ORD-100394</t>
  </si>
  <si>
    <t>CUST-9941</t>
  </si>
  <si>
    <t>ORD-100395</t>
  </si>
  <si>
    <t>CUST-1684</t>
  </si>
  <si>
    <t>ORD-100396</t>
  </si>
  <si>
    <t>CUST-4469</t>
  </si>
  <si>
    <t>ORD-100397</t>
  </si>
  <si>
    <t>CUST-9992</t>
  </si>
  <si>
    <t>ORD-100398</t>
  </si>
  <si>
    <t>CUST-6420</t>
  </si>
  <si>
    <t>ORD-100399</t>
  </si>
  <si>
    <t>CUST-6379</t>
  </si>
  <si>
    <t>ORD-100400</t>
  </si>
  <si>
    <t>CUST-5033</t>
  </si>
  <si>
    <t>ORD-100401</t>
  </si>
  <si>
    <t>CUST-6004</t>
  </si>
  <si>
    <t>ORD-100402</t>
  </si>
  <si>
    <t>CUST-5312</t>
  </si>
  <si>
    <t>ORD-100403</t>
  </si>
  <si>
    <t>CUST-1600</t>
  </si>
  <si>
    <t>ORD-100404</t>
  </si>
  <si>
    <t>CUST-3193</t>
  </si>
  <si>
    <t>ORD-100405</t>
  </si>
  <si>
    <t>CUST-9423</t>
  </si>
  <si>
    <t>ORD-100406</t>
  </si>
  <si>
    <t>CUST-4796</t>
  </si>
  <si>
    <t>ORD-100407</t>
  </si>
  <si>
    <t>ORD-100408</t>
  </si>
  <si>
    <t>CUST-9465</t>
  </si>
  <si>
    <t>ORD-100409</t>
  </si>
  <si>
    <t>CUST-9222</t>
  </si>
  <si>
    <t>ORD-100410</t>
  </si>
  <si>
    <t>CUST-2938</t>
  </si>
  <si>
    <t>ORD-100411</t>
  </si>
  <si>
    <t>CUST-1367</t>
  </si>
  <si>
    <t>ORD-100412</t>
  </si>
  <si>
    <t>CUST-5231</t>
  </si>
  <si>
    <t>ORD-100413</t>
  </si>
  <si>
    <t>CUST-8891</t>
  </si>
  <si>
    <t>ORD-100414</t>
  </si>
  <si>
    <t>CUST-6614</t>
  </si>
  <si>
    <t>ORD-100415</t>
  </si>
  <si>
    <t>CUST-7877</t>
  </si>
  <si>
    <t>ORD-100416</t>
  </si>
  <si>
    <t>ORD-100417</t>
  </si>
  <si>
    <t>CUST-8028</t>
  </si>
  <si>
    <t>ORD-100418</t>
  </si>
  <si>
    <t>CUST-2373</t>
  </si>
  <si>
    <t>ORD-100419</t>
  </si>
  <si>
    <t>CUST-7144</t>
  </si>
  <si>
    <t>ORD-100420</t>
  </si>
  <si>
    <t>CUST-9783</t>
  </si>
  <si>
    <t>ORD-100421</t>
  </si>
  <si>
    <t>CUST-7065</t>
  </si>
  <si>
    <t>ORD-100422</t>
  </si>
  <si>
    <t>CUST-4764</t>
  </si>
  <si>
    <t>ORD-100423</t>
  </si>
  <si>
    <t>CUST-3633</t>
  </si>
  <si>
    <t>ORD-100424</t>
  </si>
  <si>
    <t>CUST-2311</t>
  </si>
  <si>
    <t>ORD-100425</t>
  </si>
  <si>
    <t>CUST-9099</t>
  </si>
  <si>
    <t>ORD-100426</t>
  </si>
  <si>
    <t>CUST-4919</t>
  </si>
  <si>
    <t>ORD-100427</t>
  </si>
  <si>
    <t>CUST-9482</t>
  </si>
  <si>
    <t>ORD-100428</t>
  </si>
  <si>
    <t>CUST-4187</t>
  </si>
  <si>
    <t>ORD-100429</t>
  </si>
  <si>
    <t>CUST-2917</t>
  </si>
  <si>
    <t>ORD-100430</t>
  </si>
  <si>
    <t>CUST-6565</t>
  </si>
  <si>
    <t>ORD-100431</t>
  </si>
  <si>
    <t>CUST-4767</t>
  </si>
  <si>
    <t>ORD-100432</t>
  </si>
  <si>
    <t>CUST-2245</t>
  </si>
  <si>
    <t>ORD-100433</t>
  </si>
  <si>
    <t>CUST-9175</t>
  </si>
  <si>
    <t>ORD-100434</t>
  </si>
  <si>
    <t>CUST-3555</t>
  </si>
  <si>
    <t>ORD-100435</t>
  </si>
  <si>
    <t>CUST-8901</t>
  </si>
  <si>
    <t>ORD-100436</t>
  </si>
  <si>
    <t>CUST-7518</t>
  </si>
  <si>
    <t>ORD-100437</t>
  </si>
  <si>
    <t>CUST-7450</t>
  </si>
  <si>
    <t>ORD-100438</t>
  </si>
  <si>
    <t>ORD-100439</t>
  </si>
  <si>
    <t>CUST-6995</t>
  </si>
  <si>
    <t>ORD-100440</t>
  </si>
  <si>
    <t>CUST-3148</t>
  </si>
  <si>
    <t>ORD-100441</t>
  </si>
  <si>
    <t>CUST-8749</t>
  </si>
  <si>
    <t>ORD-100442</t>
  </si>
  <si>
    <t>CUST-7527</t>
  </si>
  <si>
    <t>ORD-100443</t>
  </si>
  <si>
    <t>CUST-6903</t>
  </si>
  <si>
    <t>ORD-100444</t>
  </si>
  <si>
    <t>CUST-9821</t>
  </si>
  <si>
    <t>ORD-100445</t>
  </si>
  <si>
    <t>CUST-7243</t>
  </si>
  <si>
    <t>ORD-100446</t>
  </si>
  <si>
    <t>CUST-2296</t>
  </si>
  <si>
    <t>ORD-100447</t>
  </si>
  <si>
    <t>CUST-6950</t>
  </si>
  <si>
    <t>ORD-100448</t>
  </si>
  <si>
    <t>ORD-100449</t>
  </si>
  <si>
    <t>CUST-2702</t>
  </si>
  <si>
    <t>ORD-100450</t>
  </si>
  <si>
    <t>CUST-3150</t>
  </si>
  <si>
    <t>ORD-100451</t>
  </si>
  <si>
    <t>CUST-9987</t>
  </si>
  <si>
    <t>ORD-100452</t>
  </si>
  <si>
    <t>CUST-6688</t>
  </si>
  <si>
    <t>ORD-100453</t>
  </si>
  <si>
    <t>CUST-9574</t>
  </si>
  <si>
    <t>ORD-100454</t>
  </si>
  <si>
    <t>CUST-5908</t>
  </si>
  <si>
    <t>ORD-100455</t>
  </si>
  <si>
    <t>CUST-7467</t>
  </si>
  <si>
    <t>ORD-100456</t>
  </si>
  <si>
    <t>CUST-5664</t>
  </si>
  <si>
    <t>ORD-100457</t>
  </si>
  <si>
    <t>CUST-8418</t>
  </si>
  <si>
    <t>ORD-100458</t>
  </si>
  <si>
    <t>CUST-2675</t>
  </si>
  <si>
    <t>ORD-100459</t>
  </si>
  <si>
    <t>CUST-7885</t>
  </si>
  <si>
    <t>ORD-100460</t>
  </si>
  <si>
    <t>CUST-1918</t>
  </si>
  <si>
    <t>ORD-100461</t>
  </si>
  <si>
    <t>CUST-1206</t>
  </si>
  <si>
    <t>ORD-100462</t>
  </si>
  <si>
    <t>CUST-9538</t>
  </si>
  <si>
    <t>ORD-100463</t>
  </si>
  <si>
    <t>CUST-3001</t>
  </si>
  <si>
    <t>ORD-100464</t>
  </si>
  <si>
    <t>CUST-6316</t>
  </si>
  <si>
    <t>ORD-100465</t>
  </si>
  <si>
    <t>CUST-3539</t>
  </si>
  <si>
    <t>ORD-100466</t>
  </si>
  <si>
    <t>CUST-1979</t>
  </si>
  <si>
    <t>ORD-100467</t>
  </si>
  <si>
    <t>CUST-8187</t>
  </si>
  <si>
    <t>ORD-100468</t>
  </si>
  <si>
    <t>CUST-5828</t>
  </si>
  <si>
    <t>ORD-100469</t>
  </si>
  <si>
    <t>CUST-2128</t>
  </si>
  <si>
    <t>ORD-100470</t>
  </si>
  <si>
    <t>CUST-4039</t>
  </si>
  <si>
    <t>ORD-100471</t>
  </si>
  <si>
    <t>CUST-4110</t>
  </si>
  <si>
    <t>ORD-100472</t>
  </si>
  <si>
    <t>CUST-2092</t>
  </si>
  <si>
    <t>ORD-100473</t>
  </si>
  <si>
    <t>CUST-9026</t>
  </si>
  <si>
    <t>ORD-100474</t>
  </si>
  <si>
    <t>CUST-2310</t>
  </si>
  <si>
    <t>ORD-100475</t>
  </si>
  <si>
    <t>CUST-9667</t>
  </si>
  <si>
    <t>ORD-100476</t>
  </si>
  <si>
    <t>CUST-4104</t>
  </si>
  <si>
    <t>ORD-100477</t>
  </si>
  <si>
    <t>CUST-8515</t>
  </si>
  <si>
    <t>ORD-100478</t>
  </si>
  <si>
    <t>CUST-8258</t>
  </si>
  <si>
    <t>ORD-100479</t>
  </si>
  <si>
    <t>CUST-7145</t>
  </si>
  <si>
    <t>ORD-100480</t>
  </si>
  <si>
    <t>CUST-1267</t>
  </si>
  <si>
    <t>ORD-100481</t>
  </si>
  <si>
    <t>CUST-9376</t>
  </si>
  <si>
    <t>ORD-100482</t>
  </si>
  <si>
    <t>CUST-4817</t>
  </si>
  <si>
    <t>ORD-100483</t>
  </si>
  <si>
    <t>CUST-3832</t>
  </si>
  <si>
    <t>ORD-100484</t>
  </si>
  <si>
    <t>CUST-1916</t>
  </si>
  <si>
    <t>ORD-100485</t>
  </si>
  <si>
    <t>CUST-5993</t>
  </si>
  <si>
    <t>ORD-100486</t>
  </si>
  <si>
    <t>CUST-8300</t>
  </si>
  <si>
    <t>ORD-100487</t>
  </si>
  <si>
    <t>CUST-1807</t>
  </si>
  <si>
    <t>ORD-100488</t>
  </si>
  <si>
    <t>CUST-8993</t>
  </si>
  <si>
    <t>ORD-100489</t>
  </si>
  <si>
    <t>CUST-6298</t>
  </si>
  <si>
    <t>ORD-100490</t>
  </si>
  <si>
    <t>CUST-1396</t>
  </si>
  <si>
    <t>ORD-100491</t>
  </si>
  <si>
    <t>ORD-100492</t>
  </si>
  <si>
    <t>CUST-1225</t>
  </si>
  <si>
    <t>ORD-100493</t>
  </si>
  <si>
    <t>CUST-4339</t>
  </si>
  <si>
    <t>ORD-100494</t>
  </si>
  <si>
    <t>CUST-9631</t>
  </si>
  <si>
    <t>ORD-100495</t>
  </si>
  <si>
    <t>CUST-2091</t>
  </si>
  <si>
    <t>ORD-100496</t>
  </si>
  <si>
    <t>CUST-6168</t>
  </si>
  <si>
    <t>ORD-100497</t>
  </si>
  <si>
    <t>CUST-5053</t>
  </si>
  <si>
    <t>ORD-100498</t>
  </si>
  <si>
    <t>CUST-4869</t>
  </si>
  <si>
    <t>ORD-100499</t>
  </si>
  <si>
    <t>ORD-100500</t>
  </si>
  <si>
    <t>CUST-6118</t>
  </si>
  <si>
    <t>ORD-100501</t>
  </si>
  <si>
    <t>CUST-3215</t>
  </si>
  <si>
    <t>ORD-100502</t>
  </si>
  <si>
    <t>CUST-4016</t>
  </si>
  <si>
    <t>ORD-100503</t>
  </si>
  <si>
    <t>CUST-3489</t>
  </si>
  <si>
    <t>ORD-100504</t>
  </si>
  <si>
    <t>CUST-4783</t>
  </si>
  <si>
    <t>ORD-100505</t>
  </si>
  <si>
    <t>CUST-9051</t>
  </si>
  <si>
    <t>ORD-100506</t>
  </si>
  <si>
    <t>CUST-4323</t>
  </si>
  <si>
    <t>ORD-100507</t>
  </si>
  <si>
    <t>CUST-7633</t>
  </si>
  <si>
    <t>ORD-100508</t>
  </si>
  <si>
    <t>CUST-5025</t>
  </si>
  <si>
    <t>ORD-100509</t>
  </si>
  <si>
    <t>CUST-5684</t>
  </si>
  <si>
    <t>ORD-100510</t>
  </si>
  <si>
    <t>CUST-9202</t>
  </si>
  <si>
    <t>ORD-100511</t>
  </si>
  <si>
    <t>CUST-8449</t>
  </si>
  <si>
    <t>ORD-100512</t>
  </si>
  <si>
    <t>CUST-2397</t>
  </si>
  <si>
    <t>ORD-100513</t>
  </si>
  <si>
    <t>CUST-3656</t>
  </si>
  <si>
    <t>ORD-100514</t>
  </si>
  <si>
    <t>ORD-100515</t>
  </si>
  <si>
    <t>CUST-4897</t>
  </si>
  <si>
    <t>ORD-100516</t>
  </si>
  <si>
    <t>CUST-4401</t>
  </si>
  <si>
    <t>ORD-100517</t>
  </si>
  <si>
    <t>CUST-6424</t>
  </si>
  <si>
    <t>ORD-100518</t>
  </si>
  <si>
    <t>CUST-1587</t>
  </si>
  <si>
    <t>ORD-100519</t>
  </si>
  <si>
    <t>CUST-3204</t>
  </si>
  <si>
    <t>ORD-100520</t>
  </si>
  <si>
    <t>CUST-9666</t>
  </si>
  <si>
    <t>ORD-100521</t>
  </si>
  <si>
    <t>CUST-3125</t>
  </si>
  <si>
    <t>ORD-100522</t>
  </si>
  <si>
    <t>CUST-2936</t>
  </si>
  <si>
    <t>ORD-100523</t>
  </si>
  <si>
    <t>CUST-1185</t>
  </si>
  <si>
    <t>ORD-100524</t>
  </si>
  <si>
    <t>ORD-100525</t>
  </si>
  <si>
    <t>ORD-100526</t>
  </si>
  <si>
    <t>CUST-9537</t>
  </si>
  <si>
    <t>ORD-100527</t>
  </si>
  <si>
    <t>CUST-2084</t>
  </si>
  <si>
    <t>ORD-100528</t>
  </si>
  <si>
    <t>CUST-6050</t>
  </si>
  <si>
    <t>ORD-100529</t>
  </si>
  <si>
    <t>CUST-4541</t>
  </si>
  <si>
    <t>ORD-100530</t>
  </si>
  <si>
    <t>CUST-9192</t>
  </si>
  <si>
    <t>ORD-100531</t>
  </si>
  <si>
    <t>CUST-3174</t>
  </si>
  <si>
    <t>ORD-100532</t>
  </si>
  <si>
    <t>CUST-6460</t>
  </si>
  <si>
    <t>ORD-100533</t>
  </si>
  <si>
    <t>CUST-6257</t>
  </si>
  <si>
    <t>ORD-100534</t>
  </si>
  <si>
    <t>CUST-1249</t>
  </si>
  <si>
    <t>ORD-100535</t>
  </si>
  <si>
    <t>CUST-5011</t>
  </si>
  <si>
    <t>ORD-100536</t>
  </si>
  <si>
    <t>CUST-2735</t>
  </si>
  <si>
    <t>ORD-100537</t>
  </si>
  <si>
    <t>CUST-9740</t>
  </si>
  <si>
    <t>ORD-100538</t>
  </si>
  <si>
    <t>CUST-8709</t>
  </si>
  <si>
    <t>ORD-100539</t>
  </si>
  <si>
    <t>CUST-6320</t>
  </si>
  <si>
    <t>ORD-100540</t>
  </si>
  <si>
    <t>CUST-3087</t>
  </si>
  <si>
    <t>ORD-100541</t>
  </si>
  <si>
    <t>CUST-4908</t>
  </si>
  <si>
    <t>ORD-100542</t>
  </si>
  <si>
    <t>CUST-8132</t>
  </si>
  <si>
    <t>ORD-100543</t>
  </si>
  <si>
    <t>CUST-2599</t>
  </si>
  <si>
    <t>ORD-100544</t>
  </si>
  <si>
    <t>CUST-6364</t>
  </si>
  <si>
    <t>ORD-100545</t>
  </si>
  <si>
    <t>CUST-9704</t>
  </si>
  <si>
    <t>ORD-100546</t>
  </si>
  <si>
    <t>CUST-8122</t>
  </si>
  <si>
    <t>ORD-100547</t>
  </si>
  <si>
    <t>CUST-7049</t>
  </si>
  <si>
    <t>ORD-100548</t>
  </si>
  <si>
    <t>CUST-4854</t>
  </si>
  <si>
    <t>ORD-100549</t>
  </si>
  <si>
    <t>CUST-8780</t>
  </si>
  <si>
    <t>ORD-100550</t>
  </si>
  <si>
    <t>CUST-1190</t>
  </si>
  <si>
    <t>ORD-100551</t>
  </si>
  <si>
    <t>CUST-8471</t>
  </si>
  <si>
    <t>ORD-100552</t>
  </si>
  <si>
    <t>CUST-4698</t>
  </si>
  <si>
    <t>ORD-100553</t>
  </si>
  <si>
    <t>CUST-1548</t>
  </si>
  <si>
    <t>ORD-100554</t>
  </si>
  <si>
    <t>CUST-8617</t>
  </si>
  <si>
    <t>ORD-100555</t>
  </si>
  <si>
    <t>CUST-1176</t>
  </si>
  <si>
    <t>ORD-100556</t>
  </si>
  <si>
    <t>CUST-5738</t>
  </si>
  <si>
    <t>ORD-100557</t>
  </si>
  <si>
    <t>CUST-5780</t>
  </si>
  <si>
    <t>ORD-100558</t>
  </si>
  <si>
    <t>CUST-5129</t>
  </si>
  <si>
    <t>ORD-100559</t>
  </si>
  <si>
    <t>CUST-7058</t>
  </si>
  <si>
    <t>ORD-100560</t>
  </si>
  <si>
    <t>CUST-3525</t>
  </si>
  <si>
    <t>ORD-100561</t>
  </si>
  <si>
    <t>CUST-1890</t>
  </si>
  <si>
    <t>ORD-100562</t>
  </si>
  <si>
    <t>CUST-4828</t>
  </si>
  <si>
    <t>ORD-100563</t>
  </si>
  <si>
    <t>CUST-7258</t>
  </si>
  <si>
    <t>ORD-100564</t>
  </si>
  <si>
    <t>ORD-100565</t>
  </si>
  <si>
    <t>CUST-4193</t>
  </si>
  <si>
    <t>ORD-100566</t>
  </si>
  <si>
    <t>CUST-9605</t>
  </si>
  <si>
    <t>ORD-100567</t>
  </si>
  <si>
    <t>CUST-1931</t>
  </si>
  <si>
    <t>ORD-100568</t>
  </si>
  <si>
    <t>CUST-4027</t>
  </si>
  <si>
    <t>ORD-100569</t>
  </si>
  <si>
    <t>CUST-7995</t>
  </si>
  <si>
    <t>ORD-100570</t>
  </si>
  <si>
    <t>CUST-1984</t>
  </si>
  <si>
    <t>ORD-100571</t>
  </si>
  <si>
    <t>CUST-3923</t>
  </si>
  <si>
    <t>ORD-100572</t>
  </si>
  <si>
    <t>CUST-1571</t>
  </si>
  <si>
    <t>ORD-100573</t>
  </si>
  <si>
    <t>CUST-7397</t>
  </si>
  <si>
    <t>ORD-100574</t>
  </si>
  <si>
    <t>CUST-9849</t>
  </si>
  <si>
    <t>ORD-100575</t>
  </si>
  <si>
    <t>CUST-2485</t>
  </si>
  <si>
    <t>ORD-100576</t>
  </si>
  <si>
    <t>CUST-4129</t>
  </si>
  <si>
    <t>ORD-100577</t>
  </si>
  <si>
    <t>CUST-3292</t>
  </si>
  <si>
    <t>ORD-100578</t>
  </si>
  <si>
    <t>CUST-1268</t>
  </si>
  <si>
    <t>ORD-100579</t>
  </si>
  <si>
    <t>CUST-8509</t>
  </si>
  <si>
    <t>ORD-100580</t>
  </si>
  <si>
    <t>CUST-8720</t>
  </si>
  <si>
    <t>ORD-100581</t>
  </si>
  <si>
    <t>CUST-2047</t>
  </si>
  <si>
    <t>ORD-100582</t>
  </si>
  <si>
    <t>CUST-7586</t>
  </si>
  <si>
    <t>ORD-100583</t>
  </si>
  <si>
    <t>CUST-7801</t>
  </si>
  <si>
    <t>ORD-100584</t>
  </si>
  <si>
    <t>CUST-3584</t>
  </si>
  <si>
    <t>ORD-100585</t>
  </si>
  <si>
    <t>CUST-7819</t>
  </si>
  <si>
    <t>ORD-100586</t>
  </si>
  <si>
    <t>ORD-100587</t>
  </si>
  <si>
    <t>CUST-7861</t>
  </si>
  <si>
    <t>ORD-100588</t>
  </si>
  <si>
    <t>CUST-4592</t>
  </si>
  <si>
    <t>ORD-100589</t>
  </si>
  <si>
    <t>CUST-9151</t>
  </si>
  <si>
    <t>ORD-100590</t>
  </si>
  <si>
    <t>CUST-1709</t>
  </si>
  <si>
    <t>ORD-100591</t>
  </si>
  <si>
    <t>CUST-6340</t>
  </si>
  <si>
    <t>ORD-100592</t>
  </si>
  <si>
    <t>CUST-7152</t>
  </si>
  <si>
    <t>ORD-100593</t>
  </si>
  <si>
    <t>CUST-3917</t>
  </si>
  <si>
    <t>ORD-100594</t>
  </si>
  <si>
    <t>CUST-5597</t>
  </si>
  <si>
    <t>ORD-100595</t>
  </si>
  <si>
    <t>CUST-3784</t>
  </si>
  <si>
    <t>ORD-100596</t>
  </si>
  <si>
    <t>CUST-8581</t>
  </si>
  <si>
    <t>ORD-100597</t>
  </si>
  <si>
    <t>CUST-1083</t>
  </si>
  <si>
    <t>ORD-100598</t>
  </si>
  <si>
    <t>CUST-8412</t>
  </si>
  <si>
    <t>ORD-100599</t>
  </si>
  <si>
    <t>CUST-1260</t>
  </si>
  <si>
    <t>ORD-100600</t>
  </si>
  <si>
    <t>CUST-7641</t>
  </si>
  <si>
    <t>ORD-100601</t>
  </si>
  <si>
    <t>CUST-1535</t>
  </si>
  <si>
    <t>ORD-100602</t>
  </si>
  <si>
    <t>CUST-1898</t>
  </si>
  <si>
    <t>ORD-100603</t>
  </si>
  <si>
    <t>CUST-3871</t>
  </si>
  <si>
    <t>ORD-100604</t>
  </si>
  <si>
    <t>CUST-8839</t>
  </si>
  <si>
    <t>ORD-100605</t>
  </si>
  <si>
    <t>CUST-5540</t>
  </si>
  <si>
    <t>ORD-100606</t>
  </si>
  <si>
    <t>CUST-5788</t>
  </si>
  <si>
    <t>ORD-100607</t>
  </si>
  <si>
    <t>CUST-2791</t>
  </si>
  <si>
    <t>ORD-100608</t>
  </si>
  <si>
    <t>CUST-8764</t>
  </si>
  <si>
    <t>ORD-100609</t>
  </si>
  <si>
    <t>CUST-6503</t>
  </si>
  <si>
    <t>ORD-100610</t>
  </si>
  <si>
    <t>CUST-3813</t>
  </si>
  <si>
    <t>ORD-100611</t>
  </si>
  <si>
    <t>CUST-3634</t>
  </si>
  <si>
    <t>ORD-100612</t>
  </si>
  <si>
    <t>CUST-3072</t>
  </si>
  <si>
    <t>ORD-100613</t>
  </si>
  <si>
    <t>CUST-9845</t>
  </si>
  <si>
    <t>ORD-100614</t>
  </si>
  <si>
    <t>CUST-1070</t>
  </si>
  <si>
    <t>ORD-100615</t>
  </si>
  <si>
    <t>CUST-8243</t>
  </si>
  <si>
    <t>ORD-100616</t>
  </si>
  <si>
    <t>CUST-8306</t>
  </si>
  <si>
    <t>ORD-100617</t>
  </si>
  <si>
    <t>CUST-1369</t>
  </si>
  <si>
    <t>ORD-100618</t>
  </si>
  <si>
    <t>ORD-100619</t>
  </si>
  <si>
    <t>CUST-6047</t>
  </si>
  <si>
    <t>ORD-100620</t>
  </si>
  <si>
    <t>CUST-7786</t>
  </si>
  <si>
    <t>ORD-100621</t>
  </si>
  <si>
    <t>CUST-2083</t>
  </si>
  <si>
    <t>ORD-100622</t>
  </si>
  <si>
    <t>CUST-4264</t>
  </si>
  <si>
    <t>ORD-100623</t>
  </si>
  <si>
    <t>ORD-100624</t>
  </si>
  <si>
    <t>ORD-100625</t>
  </si>
  <si>
    <t>CUST-8872</t>
  </si>
  <si>
    <t>ORD-100626</t>
  </si>
  <si>
    <t>CUST-5252</t>
  </si>
  <si>
    <t>ORD-100627</t>
  </si>
  <si>
    <t>CUST-6832</t>
  </si>
  <si>
    <t>ORD-100628</t>
  </si>
  <si>
    <t>CUST-6180</t>
  </si>
  <si>
    <t>ORD-100629</t>
  </si>
  <si>
    <t>CUST-1211</t>
  </si>
  <si>
    <t>ORD-100630</t>
  </si>
  <si>
    <t>CUST-4087</t>
  </si>
  <si>
    <t>ORD-100631</t>
  </si>
  <si>
    <t>CUST-6705</t>
  </si>
  <si>
    <t>ORD-100632</t>
  </si>
  <si>
    <t>CUST-4643</t>
  </si>
  <si>
    <t>ORD-100633</t>
  </si>
  <si>
    <t>CUST-2830</t>
  </si>
  <si>
    <t>ORD-100634</t>
  </si>
  <si>
    <t>CUST-8685</t>
  </si>
  <si>
    <t>ORD-100635</t>
  </si>
  <si>
    <t>CUST-4277</t>
  </si>
  <si>
    <t>ORD-100636</t>
  </si>
  <si>
    <t>CUST-9272</t>
  </si>
  <si>
    <t>ORD-100637</t>
  </si>
  <si>
    <t>CUST-2616</t>
  </si>
  <si>
    <t>ORD-100638</t>
  </si>
  <si>
    <t>CUST-6813</t>
  </si>
  <si>
    <t>ORD-100639</t>
  </si>
  <si>
    <t>CUST-6918</t>
  </si>
  <si>
    <t>ORD-100640</t>
  </si>
  <si>
    <t>CUST-8273</t>
  </si>
  <si>
    <t>ORD-100641</t>
  </si>
  <si>
    <t>ORD-100642</t>
  </si>
  <si>
    <t>CUST-3764</t>
  </si>
  <si>
    <t>ORD-100643</t>
  </si>
  <si>
    <t>CUST-5563</t>
  </si>
  <si>
    <t>ORD-100644</t>
  </si>
  <si>
    <t>CUST-9379</t>
  </si>
  <si>
    <t>ORD-100645</t>
  </si>
  <si>
    <t>CUST-1486</t>
  </si>
  <si>
    <t>ORD-100646</t>
  </si>
  <si>
    <t>CUST-5960</t>
  </si>
  <si>
    <t>ORD-100647</t>
  </si>
  <si>
    <t>CUST-9270</t>
  </si>
  <si>
    <t>ORD-100648</t>
  </si>
  <si>
    <t>CUST-8531</t>
  </si>
  <si>
    <t>ORD-100649</t>
  </si>
  <si>
    <t>CUST-2792</t>
  </si>
  <si>
    <t>ORD-100650</t>
  </si>
  <si>
    <t>CUST-6779</t>
  </si>
  <si>
    <t>ORD-100651</t>
  </si>
  <si>
    <t>CUST-6591</t>
  </si>
  <si>
    <t>ORD-100652</t>
  </si>
  <si>
    <t>CUST-2391</t>
  </si>
  <si>
    <t>ORD-100653</t>
  </si>
  <si>
    <t>CUST-9433</t>
  </si>
  <si>
    <t>ORD-100654</t>
  </si>
  <si>
    <t>CUST-6282</t>
  </si>
  <si>
    <t>ORD-100655</t>
  </si>
  <si>
    <t>CUST-3730</t>
  </si>
  <si>
    <t>ORD-100656</t>
  </si>
  <si>
    <t>CUST-4700</t>
  </si>
  <si>
    <t>ORD-100657</t>
  </si>
  <si>
    <t>CUST-8786</t>
  </si>
  <si>
    <t>ORD-100658</t>
  </si>
  <si>
    <t>CUST-7788</t>
  </si>
  <si>
    <t>ORD-100659</t>
  </si>
  <si>
    <t>CUST-9178</t>
  </si>
  <si>
    <t>ORD-100660</t>
  </si>
  <si>
    <t>CUST-9556</t>
  </si>
  <si>
    <t>ORD-100661</t>
  </si>
  <si>
    <t>CUST-4335</t>
  </si>
  <si>
    <t>ORD-100662</t>
  </si>
  <si>
    <t>CUST-1453</t>
  </si>
  <si>
    <t>ORD-100663</t>
  </si>
  <si>
    <t>CUST-3610</t>
  </si>
  <si>
    <t>ORD-100664</t>
  </si>
  <si>
    <t>CUST-1326</t>
  </si>
  <si>
    <t>ORD-100665</t>
  </si>
  <si>
    <t>CUST-2479</t>
  </si>
  <si>
    <t>ORD-100666</t>
  </si>
  <si>
    <t>CUST-5125</t>
  </si>
  <si>
    <t>ORD-100667</t>
  </si>
  <si>
    <t>CUST-7928</t>
  </si>
  <si>
    <t>ORD-100668</t>
  </si>
  <si>
    <t>ORD-100669</t>
  </si>
  <si>
    <t>CUST-6947</t>
  </si>
  <si>
    <t>ORD-100670</t>
  </si>
  <si>
    <t>CUST-4926</t>
  </si>
  <si>
    <t>ORD-100671</t>
  </si>
  <si>
    <t>CUST-7364</t>
  </si>
  <si>
    <t>ORD-100672</t>
  </si>
  <si>
    <t>CUST-8190</t>
  </si>
  <si>
    <t>ORD-100673</t>
  </si>
  <si>
    <t>CUST-7920</t>
  </si>
  <si>
    <t>ORD-100674</t>
  </si>
  <si>
    <t>CUST-8426</t>
  </si>
  <si>
    <t>ORD-100675</t>
  </si>
  <si>
    <t>CUST-4278</t>
  </si>
  <si>
    <t>ORD-100676</t>
  </si>
  <si>
    <t>CUST-8397</t>
  </si>
  <si>
    <t>ORD-100677</t>
  </si>
  <si>
    <t>CUST-7022</t>
  </si>
  <si>
    <t>ORD-100678</t>
  </si>
  <si>
    <t>CUST-2457</t>
  </si>
  <si>
    <t>ORD-100679</t>
  </si>
  <si>
    <t>CUST-3787</t>
  </si>
  <si>
    <t>ORD-100680</t>
  </si>
  <si>
    <t>CUST-5717</t>
  </si>
  <si>
    <t>ORD-100681</t>
  </si>
  <si>
    <t>CUST-7853</t>
  </si>
  <si>
    <t>ORD-100682</t>
  </si>
  <si>
    <t>CUST-8506</t>
  </si>
  <si>
    <t>ORD-100683</t>
  </si>
  <si>
    <t>CUST-2196</t>
  </si>
  <si>
    <t>ORD-100684</t>
  </si>
  <si>
    <t>CUST-1087</t>
  </si>
  <si>
    <t>ORD-100685</t>
  </si>
  <si>
    <t>CUST-5264</t>
  </si>
  <si>
    <t>ORD-100686</t>
  </si>
  <si>
    <t>CUST-2914</t>
  </si>
  <si>
    <t>ORD-100687</t>
  </si>
  <si>
    <t>CUST-9470</t>
  </si>
  <si>
    <t>ORD-100688</t>
  </si>
  <si>
    <t>CUST-1871</t>
  </si>
  <si>
    <t>ORD-100689</t>
  </si>
  <si>
    <t>CUST-9108</t>
  </si>
  <si>
    <t>ORD-100690</t>
  </si>
  <si>
    <t>CUST-3959</t>
  </si>
  <si>
    <t>ORD-100691</t>
  </si>
  <si>
    <t>CUST-3958</t>
  </si>
  <si>
    <t>ORD-100692</t>
  </si>
  <si>
    <t>CUST-7458</t>
  </si>
  <si>
    <t>ORD-100693</t>
  </si>
  <si>
    <t>CUST-8439</t>
  </si>
  <si>
    <t>ORD-100694</t>
  </si>
  <si>
    <t>CUST-4463</t>
  </si>
  <si>
    <t>ORD-100695</t>
  </si>
  <si>
    <t>CUST-7535</t>
  </si>
  <si>
    <t>ORD-100696</t>
  </si>
  <si>
    <t>CUST-2975</t>
  </si>
  <si>
    <t>ORD-100697</t>
  </si>
  <si>
    <t>CUST-9399</t>
  </si>
  <si>
    <t>ORD-100698</t>
  </si>
  <si>
    <t>CUST-4053</t>
  </si>
  <si>
    <t>ORD-100699</t>
  </si>
  <si>
    <t>ORD-100700</t>
  </si>
  <si>
    <t>CUST-3093</t>
  </si>
  <si>
    <t>ORD-100701</t>
  </si>
  <si>
    <t>CUST-2763</t>
  </si>
  <si>
    <t>ORD-100702</t>
  </si>
  <si>
    <t>CUST-1266</t>
  </si>
  <si>
    <t>ORD-100703</t>
  </si>
  <si>
    <t>CUST-6143</t>
  </si>
  <si>
    <t>ORD-100704</t>
  </si>
  <si>
    <t>CUST-2742</t>
  </si>
  <si>
    <t>ORD-100705</t>
  </si>
  <si>
    <t>CUST-8974</t>
  </si>
  <si>
    <t>ORD-100706</t>
  </si>
  <si>
    <t>CUST-2833</t>
  </si>
  <si>
    <t>ORD-100707</t>
  </si>
  <si>
    <t>CUST-2410</t>
  </si>
  <si>
    <t>ORD-100708</t>
  </si>
  <si>
    <t>CUST-8947</t>
  </si>
  <si>
    <t>ORD-100709</t>
  </si>
  <si>
    <t>CUST-6469</t>
  </si>
  <si>
    <t>ORD-100710</t>
  </si>
  <si>
    <t>ORD-100711</t>
  </si>
  <si>
    <t>CUST-2915</t>
  </si>
  <si>
    <t>ORD-100712</t>
  </si>
  <si>
    <t>CUST-6633</t>
  </si>
  <si>
    <t>ORD-100713</t>
  </si>
  <si>
    <t>CUST-7829</t>
  </si>
  <si>
    <t>ORD-100714</t>
  </si>
  <si>
    <t>CUST-3115</t>
  </si>
  <si>
    <t>ORD-100715</t>
  </si>
  <si>
    <t>CUST-6878</t>
  </si>
  <si>
    <t>ORD-100716</t>
  </si>
  <si>
    <t>CUST-2977</t>
  </si>
  <si>
    <t>ORD-100717</t>
  </si>
  <si>
    <t>CUST-2706</t>
  </si>
  <si>
    <t>ORD-100718</t>
  </si>
  <si>
    <t>CUST-3736</t>
  </si>
  <si>
    <t>ORD-100719</t>
  </si>
  <si>
    <t>CUST-3527</t>
  </si>
  <si>
    <t>ORD-100720</t>
  </si>
  <si>
    <t>CUST-6592</t>
  </si>
  <si>
    <t>ORD-100721</t>
  </si>
  <si>
    <t>CUST-7909</t>
  </si>
  <si>
    <t>ORD-100722</t>
  </si>
  <si>
    <t>CUST-9476</t>
  </si>
  <si>
    <t>ORD-100723</t>
  </si>
  <si>
    <t>CUST-1947</t>
  </si>
  <si>
    <t>ORD-100724</t>
  </si>
  <si>
    <t>CUST-1129</t>
  </si>
  <si>
    <t>ORD-100725</t>
  </si>
  <si>
    <t>CUST-6656</t>
  </si>
  <si>
    <t>ORD-100726</t>
  </si>
  <si>
    <t>CUST-9527</t>
  </si>
  <si>
    <t>ORD-100727</t>
  </si>
  <si>
    <t>CUST-9846</t>
  </si>
  <si>
    <t>ORD-100728</t>
  </si>
  <si>
    <t>CUST-9314</t>
  </si>
  <si>
    <t>ORD-100729</t>
  </si>
  <si>
    <t>CUST-4831</t>
  </si>
  <si>
    <t>ORD-100730</t>
  </si>
  <si>
    <t>CUST-6919</t>
  </si>
  <si>
    <t>ORD-100731</t>
  </si>
  <si>
    <t>CUST-8309</t>
  </si>
  <si>
    <t>ORD-100732</t>
  </si>
  <si>
    <t>CUST-8210</t>
  </si>
  <si>
    <t>ORD-100733</t>
  </si>
  <si>
    <t>CUST-3119</t>
  </si>
  <si>
    <t>ORD-100734</t>
  </si>
  <si>
    <t>CUST-2945</t>
  </si>
  <si>
    <t>ORD-100735</t>
  </si>
  <si>
    <t>CUST-5995</t>
  </si>
  <si>
    <t>ORD-100736</t>
  </si>
  <si>
    <t>CUST-4532</t>
  </si>
  <si>
    <t>ORD-100737</t>
  </si>
  <si>
    <t>CUST-6074</t>
  </si>
  <si>
    <t>ORD-100738</t>
  </si>
  <si>
    <t>CUST-8371</t>
  </si>
  <si>
    <t>ORD-100739</t>
  </si>
  <si>
    <t>CUST-9863</t>
  </si>
  <si>
    <t>ORD-100740</t>
  </si>
  <si>
    <t>CUST-3028</t>
  </si>
  <si>
    <t>ORD-100741</t>
  </si>
  <si>
    <t>CUST-9235</t>
  </si>
  <si>
    <t>ORD-100742</t>
  </si>
  <si>
    <t>CUST-2386</t>
  </si>
  <si>
    <t>ORD-100743</t>
  </si>
  <si>
    <t>CUST-3957</t>
  </si>
  <si>
    <t>ORD-100744</t>
  </si>
  <si>
    <t>CUST-3359</t>
  </si>
  <si>
    <t>ORD-100745</t>
  </si>
  <si>
    <t>CUST-1445</t>
  </si>
  <si>
    <t>ORD-100746</t>
  </si>
  <si>
    <t>CUST-1849</t>
  </si>
  <si>
    <t>ORD-100747</t>
  </si>
  <si>
    <t>CUST-8615</t>
  </si>
  <si>
    <t>ORD-100748</t>
  </si>
  <si>
    <t>CUST-5035</t>
  </si>
  <si>
    <t>ORD-100749</t>
  </si>
  <si>
    <t>CUST-3332</t>
  </si>
  <si>
    <t>ORD-100750</t>
  </si>
  <si>
    <t>CUST-3742</t>
  </si>
  <si>
    <t>ORD-100751</t>
  </si>
  <si>
    <t>CUST-9361</t>
  </si>
  <si>
    <t>ORD-100752</t>
  </si>
  <si>
    <t>CUST-8077</t>
  </si>
  <si>
    <t>ORD-100753</t>
  </si>
  <si>
    <t>CUST-6597</t>
  </si>
  <si>
    <t>ORD-100754</t>
  </si>
  <si>
    <t>CUST-3843</t>
  </si>
  <si>
    <t>ORD-100755</t>
  </si>
  <si>
    <t>CUST-3022</t>
  </si>
  <si>
    <t>ORD-100756</t>
  </si>
  <si>
    <t>CUST-3044</t>
  </si>
  <si>
    <t>ORD-100757</t>
  </si>
  <si>
    <t>CUST-4137</t>
  </si>
  <si>
    <t>ORD-100758</t>
  </si>
  <si>
    <t>CUST-4425</t>
  </si>
  <si>
    <t>ORD-100759</t>
  </si>
  <si>
    <t>CUST-2070</t>
  </si>
  <si>
    <t>ORD-100760</t>
  </si>
  <si>
    <t>CUST-4143</t>
  </si>
  <si>
    <t>ORD-100761</t>
  </si>
  <si>
    <t>CUST-6292</t>
  </si>
  <si>
    <t>ORD-100762</t>
  </si>
  <si>
    <t>ORD-100763</t>
  </si>
  <si>
    <t>CUST-4696</t>
  </si>
  <si>
    <t>ORD-100764</t>
  </si>
  <si>
    <t>CUST-1456</t>
  </si>
  <si>
    <t>ORD-100765</t>
  </si>
  <si>
    <t>CUST-1891</t>
  </si>
  <si>
    <t>ORD-100766</t>
  </si>
  <si>
    <t>CUST-2401</t>
  </si>
  <si>
    <t>ORD-100767</t>
  </si>
  <si>
    <t>CUST-5939</t>
  </si>
  <si>
    <t>ORD-100768</t>
  </si>
  <si>
    <t>CUST-7735</t>
  </si>
  <si>
    <t>ORD-100769</t>
  </si>
  <si>
    <t>CUST-1425</t>
  </si>
  <si>
    <t>ORD-100770</t>
  </si>
  <si>
    <t>CUST-9337</t>
  </si>
  <si>
    <t>ORD-100771</t>
  </si>
  <si>
    <t>CUST-3091</t>
  </si>
  <si>
    <t>ORD-100772</t>
  </si>
  <si>
    <t>CUST-5768</t>
  </si>
  <si>
    <t>ORD-100773</t>
  </si>
  <si>
    <t>CUST-4297</t>
  </si>
  <si>
    <t>ORD-100774</t>
  </si>
  <si>
    <t>CUST-5909</t>
  </si>
  <si>
    <t>ORD-100775</t>
  </si>
  <si>
    <t>CUST-8643</t>
  </si>
  <si>
    <t>ORD-100776</t>
  </si>
  <si>
    <t>CUST-6944</t>
  </si>
  <si>
    <t>ORD-100777</t>
  </si>
  <si>
    <t>CUST-1719</t>
  </si>
  <si>
    <t>ORD-100778</t>
  </si>
  <si>
    <t>CUST-4211</t>
  </si>
  <si>
    <t>ORD-100779</t>
  </si>
  <si>
    <t>CUST-4444</t>
  </si>
  <si>
    <t>ORD-100780</t>
  </si>
  <si>
    <t>CUST-3142</t>
  </si>
  <si>
    <t>ORD-100781</t>
  </si>
  <si>
    <t>CUST-4098</t>
  </si>
  <si>
    <t>ORD-100782</t>
  </si>
  <si>
    <t>CUST-4428</t>
  </si>
  <si>
    <t>ORD-100783</t>
  </si>
  <si>
    <t>CUST-7131</t>
  </si>
  <si>
    <t>ORD-100784</t>
  </si>
  <si>
    <t>CUST-7569</t>
  </si>
  <si>
    <t>ORD-100785</t>
  </si>
  <si>
    <t>CUST-7963</t>
  </si>
  <si>
    <t>ORD-100786</t>
  </si>
  <si>
    <t>CUST-9500</t>
  </si>
  <si>
    <t>ORD-100787</t>
  </si>
  <si>
    <t>ORD-100788</t>
  </si>
  <si>
    <t>CUST-2350</t>
  </si>
  <si>
    <t>ORD-100789</t>
  </si>
  <si>
    <t>CUST-6468</t>
  </si>
  <si>
    <t>ORD-100790</t>
  </si>
  <si>
    <t>CUST-1139</t>
  </si>
  <si>
    <t>ORD-100791</t>
  </si>
  <si>
    <t>CUST-7512</t>
  </si>
  <si>
    <t>ORD-100792</t>
  </si>
  <si>
    <t>CUST-6129</t>
  </si>
  <si>
    <t>ORD-100793</t>
  </si>
  <si>
    <t>CUST-6006</t>
  </si>
  <si>
    <t>ORD-100794</t>
  </si>
  <si>
    <t>CUST-6342</t>
  </si>
  <si>
    <t>ORD-100795</t>
  </si>
  <si>
    <t>CUST-2043</t>
  </si>
  <si>
    <t>ORD-100796</t>
  </si>
  <si>
    <t>CUST-2709</t>
  </si>
  <si>
    <t>ORD-100797</t>
  </si>
  <si>
    <t>CUST-5650</t>
  </si>
  <si>
    <t>ORD-100798</t>
  </si>
  <si>
    <t>CUST-7407</t>
  </si>
  <si>
    <t>ORD-100799</t>
  </si>
  <si>
    <t>CUST-3128</t>
  </si>
  <si>
    <t>ORD-100800</t>
  </si>
  <si>
    <t>CUST-9232</t>
  </si>
  <si>
    <t>ORD-100801</t>
  </si>
  <si>
    <t>CUST-9615</t>
  </si>
  <si>
    <t>ORD-100802</t>
  </si>
  <si>
    <t>CUST-6681</t>
  </si>
  <si>
    <t>ORD-100803</t>
  </si>
  <si>
    <t>ORD-100804</t>
  </si>
  <si>
    <t>CUST-5485</t>
  </si>
  <si>
    <t>ORD-100805</t>
  </si>
  <si>
    <t>CUST-7041</t>
  </si>
  <si>
    <t>ORD-100806</t>
  </si>
  <si>
    <t>CUST-2199</t>
  </si>
  <si>
    <t>ORD-100807</t>
  </si>
  <si>
    <t>ORD-100808</t>
  </si>
  <si>
    <t>CUST-3297</t>
  </si>
  <si>
    <t>ORD-100809</t>
  </si>
  <si>
    <t>CUST-3759</t>
  </si>
  <si>
    <t>ORD-100810</t>
  </si>
  <si>
    <t>CUST-9721</t>
  </si>
  <si>
    <t>ORD-100811</t>
  </si>
  <si>
    <t>ORD-100812</t>
  </si>
  <si>
    <t>CUST-6523</t>
  </si>
  <si>
    <t>ORD-100813</t>
  </si>
  <si>
    <t>CUST-6286</t>
  </si>
  <si>
    <t>ORD-100814</t>
  </si>
  <si>
    <t>CUST-3844</t>
  </si>
  <si>
    <t>ORD-100815</t>
  </si>
  <si>
    <t>CUST-7045</t>
  </si>
  <si>
    <t>ORD-100816</t>
  </si>
  <si>
    <t>CUST-5127</t>
  </si>
  <si>
    <t>ORD-100817</t>
  </si>
  <si>
    <t>CUST-8899</t>
  </si>
  <si>
    <t>ORD-100818</t>
  </si>
  <si>
    <t>CUST-6060</t>
  </si>
  <si>
    <t>ORD-100819</t>
  </si>
  <si>
    <t>CUST-7156</t>
  </si>
  <si>
    <t>ORD-100820</t>
  </si>
  <si>
    <t>CUST-9533</t>
  </si>
  <si>
    <t>ORD-100821</t>
  </si>
  <si>
    <t>CUST-4644</t>
  </si>
  <si>
    <t>ORD-100822</t>
  </si>
  <si>
    <t>CUST-1853</t>
  </si>
  <si>
    <t>ORD-100823</t>
  </si>
  <si>
    <t>CUST-6103</t>
  </si>
  <si>
    <t>ORD-100824</t>
  </si>
  <si>
    <t>CUST-5454</t>
  </si>
  <si>
    <t>ORD-100825</t>
  </si>
  <si>
    <t>CUST-3553</t>
  </si>
  <si>
    <t>ORD-100826</t>
  </si>
  <si>
    <t>CUST-3878</t>
  </si>
  <si>
    <t>ORD-100827</t>
  </si>
  <si>
    <t>CUST-4206</t>
  </si>
  <si>
    <t>ORD-100828</t>
  </si>
  <si>
    <t>CUST-7113</t>
  </si>
  <si>
    <t>ORD-100829</t>
  </si>
  <si>
    <t>CUST-5182</t>
  </si>
  <si>
    <t>ORD-100830</t>
  </si>
  <si>
    <t>CUST-5043</t>
  </si>
  <si>
    <t>ORD-100831</t>
  </si>
  <si>
    <t>CUST-5166</t>
  </si>
  <si>
    <t>ORD-100832</t>
  </si>
  <si>
    <t>CUST-9495</t>
  </si>
  <si>
    <t>ORD-100833</t>
  </si>
  <si>
    <t>CUST-2790</t>
  </si>
  <si>
    <t>ORD-100834</t>
  </si>
  <si>
    <t>CUST-9056</t>
  </si>
  <si>
    <t>ORD-100835</t>
  </si>
  <si>
    <t>CUST-4244</t>
  </si>
  <si>
    <t>ORD-100836</t>
  </si>
  <si>
    <t>CUST-5249</t>
  </si>
  <si>
    <t>ORD-100837</t>
  </si>
  <si>
    <t>CUST-5534</t>
  </si>
  <si>
    <t>ORD-100838</t>
  </si>
  <si>
    <t>CUST-1685</t>
  </si>
  <si>
    <t>ORD-100839</t>
  </si>
  <si>
    <t>CUST-8036</t>
  </si>
  <si>
    <t>ORD-100840</t>
  </si>
  <si>
    <t>CUST-6410</t>
  </si>
  <si>
    <t>ORD-100841</t>
  </si>
  <si>
    <t>CUST-5072</t>
  </si>
  <si>
    <t>ORD-100842</t>
  </si>
  <si>
    <t>CUST-1272</t>
  </si>
  <si>
    <t>ORD-100843</t>
  </si>
  <si>
    <t>ORD-100844</t>
  </si>
  <si>
    <t>CUST-9520</t>
  </si>
  <si>
    <t>ORD-100845</t>
  </si>
  <si>
    <t>CUST-3753</t>
  </si>
  <si>
    <t>ORD-100846</t>
  </si>
  <si>
    <t>CUST-2728</t>
  </si>
  <si>
    <t>ORD-100847</t>
  </si>
  <si>
    <t>CUST-3016</t>
  </si>
  <si>
    <t>ORD-100848</t>
  </si>
  <si>
    <t>CUST-6623</t>
  </si>
  <si>
    <t>ORD-100849</t>
  </si>
  <si>
    <t>CUST-5767</t>
  </si>
  <si>
    <t>ORD-100850</t>
  </si>
  <si>
    <t>CUST-7229</t>
  </si>
  <si>
    <t>ORD-100851</t>
  </si>
  <si>
    <t>CUST-6980</t>
  </si>
  <si>
    <t>ORD-100852</t>
  </si>
  <si>
    <t>CUST-6176</t>
  </si>
  <si>
    <t>ORD-100853</t>
  </si>
  <si>
    <t>CUST-6245</t>
  </si>
  <si>
    <t>ORD-100854</t>
  </si>
  <si>
    <t>CUST-7171</t>
  </si>
  <si>
    <t>ORD-100855</t>
  </si>
  <si>
    <t>CUST-8987</t>
  </si>
  <si>
    <t>ORD-100856</t>
  </si>
  <si>
    <t>CUST-7412</t>
  </si>
  <si>
    <t>ORD-100857</t>
  </si>
  <si>
    <t>CUST-5981</t>
  </si>
  <si>
    <t>ORD-100858</t>
  </si>
  <si>
    <t>CUST-1149</t>
  </si>
  <si>
    <t>ORD-100859</t>
  </si>
  <si>
    <t>CUST-2573</t>
  </si>
  <si>
    <t>ORD-100860</t>
  </si>
  <si>
    <t>CUST-5014</t>
  </si>
  <si>
    <t>ORD-100861</t>
  </si>
  <si>
    <t>CUST-8596</t>
  </si>
  <si>
    <t>ORD-100862</t>
  </si>
  <si>
    <t>CUST-9015</t>
  </si>
  <si>
    <t>ORD-100863</t>
  </si>
  <si>
    <t>CUST-7290</t>
  </si>
  <si>
    <t>ORD-100864</t>
  </si>
  <si>
    <t>CUST-7640</t>
  </si>
  <si>
    <t>ORD-100865</t>
  </si>
  <si>
    <t>CUST-4399</t>
  </si>
  <si>
    <t>ORD-100866</t>
  </si>
  <si>
    <t>CUST-1641</t>
  </si>
  <si>
    <t>ORD-100867</t>
  </si>
  <si>
    <t>CUST-6956</t>
  </si>
  <si>
    <t>ORD-100868</t>
  </si>
  <si>
    <t>CUST-6127</t>
  </si>
  <si>
    <t>ORD-100869</t>
  </si>
  <si>
    <t>CUST-4884</t>
  </si>
  <si>
    <t>ORD-100870</t>
  </si>
  <si>
    <t>CUST-2218</t>
  </si>
  <si>
    <t>ORD-100871</t>
  </si>
  <si>
    <t>ORD-100872</t>
  </si>
  <si>
    <t>CUST-3687</t>
  </si>
  <si>
    <t>ORD-100873</t>
  </si>
  <si>
    <t>CUST-9984</t>
  </si>
  <si>
    <t>ORD-100874</t>
  </si>
  <si>
    <t>CUST-2604</t>
  </si>
  <si>
    <t>ORD-100875</t>
  </si>
  <si>
    <t>CUST-2565</t>
  </si>
  <si>
    <t>ORD-100876</t>
  </si>
  <si>
    <t>CUST-3960</t>
  </si>
  <si>
    <t>ORD-100877</t>
  </si>
  <si>
    <t>CUST-3070</t>
  </si>
  <si>
    <t>ORD-100878</t>
  </si>
  <si>
    <t>CUST-3999</t>
  </si>
  <si>
    <t>ORD-100879</t>
  </si>
  <si>
    <t>ORD-100880</t>
  </si>
  <si>
    <t>CUST-3705</t>
  </si>
  <si>
    <t>ORD-100881</t>
  </si>
  <si>
    <t>CUST-8858</t>
  </si>
  <si>
    <t>ORD-100882</t>
  </si>
  <si>
    <t>CUST-9754</t>
  </si>
  <si>
    <t>ORD-100883</t>
  </si>
  <si>
    <t>CUST-9416</t>
  </si>
  <si>
    <t>ORD-100884</t>
  </si>
  <si>
    <t>CUST-9832</t>
  </si>
  <si>
    <t>ORD-100885</t>
  </si>
  <si>
    <t>CUST-4562</t>
  </si>
  <si>
    <t>ORD-100886</t>
  </si>
  <si>
    <t>CUST-5888</t>
  </si>
  <si>
    <t>ORD-100887</t>
  </si>
  <si>
    <t>CUST-2388</t>
  </si>
  <si>
    <t>ORD-100888</t>
  </si>
  <si>
    <t>CUST-8711</t>
  </si>
  <si>
    <t>ORD-100889</t>
  </si>
  <si>
    <t>CUST-3651</t>
  </si>
  <si>
    <t>ORD-100890</t>
  </si>
  <si>
    <t>CUST-7898</t>
  </si>
  <si>
    <t>ORD-100891</t>
  </si>
  <si>
    <t>CUST-7899</t>
  </si>
  <si>
    <t>ORD-100892</t>
  </si>
  <si>
    <t>CUST-3066</t>
  </si>
  <si>
    <t>ORD-100893</t>
  </si>
  <si>
    <t>CUST-8116</t>
  </si>
  <si>
    <t>ORD-100894</t>
  </si>
  <si>
    <t>CUST-2884</t>
  </si>
  <si>
    <t>ORD-100895</t>
  </si>
  <si>
    <t>CUST-3968</t>
  </si>
  <si>
    <t>ORD-100896</t>
  </si>
  <si>
    <t>CUST-7984</t>
  </si>
  <si>
    <t>ORD-100897</t>
  </si>
  <si>
    <t>CUST-6507</t>
  </si>
  <si>
    <t>ORD-100898</t>
  </si>
  <si>
    <t>CUST-7849</t>
  </si>
  <si>
    <t>ORD-100899</t>
  </si>
  <si>
    <t>CUST-8734</t>
  </si>
  <si>
    <t>ORD-100900</t>
  </si>
  <si>
    <t>CUST-1223</t>
  </si>
  <si>
    <t>ORD-100901</t>
  </si>
  <si>
    <t>CUST-2429</t>
  </si>
  <si>
    <t>ORD-100902</t>
  </si>
  <si>
    <t>CUST-9955</t>
  </si>
  <si>
    <t>ORD-100903</t>
  </si>
  <si>
    <t>CUST-6690</t>
  </si>
  <si>
    <t>ORD-100904</t>
  </si>
  <si>
    <t>CUST-3735</t>
  </si>
  <si>
    <t>ORD-100905</t>
  </si>
  <si>
    <t>CUST-9110</t>
  </si>
  <si>
    <t>ORD-100906</t>
  </si>
  <si>
    <t>ORD-100907</t>
  </si>
  <si>
    <t>CUST-5971</t>
  </si>
  <si>
    <t>ORD-100908</t>
  </si>
  <si>
    <t>CUST-3427</t>
  </si>
  <si>
    <t>ORD-100909</t>
  </si>
  <si>
    <t>CUST-7047</t>
  </si>
  <si>
    <t>ORD-100910</t>
  </si>
  <si>
    <t>CUST-6824</t>
  </si>
  <si>
    <t>ORD-100911</t>
  </si>
  <si>
    <t>CUST-4377</t>
  </si>
  <si>
    <t>ORD-100912</t>
  </si>
  <si>
    <t>CUST-7039</t>
  </si>
  <si>
    <t>ORD-100913</t>
  </si>
  <si>
    <t>CUST-3955</t>
  </si>
  <si>
    <t>ORD-100914</t>
  </si>
  <si>
    <t>CUST-8455</t>
  </si>
  <si>
    <t>ORD-100915</t>
  </si>
  <si>
    <t>CUST-2802</t>
  </si>
  <si>
    <t>ORD-100916</t>
  </si>
  <si>
    <t>CUST-1153</t>
  </si>
  <si>
    <t>ORD-100917</t>
  </si>
  <si>
    <t>CUST-3672</t>
  </si>
  <si>
    <t>ORD-100918</t>
  </si>
  <si>
    <t>CUST-2684</t>
  </si>
  <si>
    <t>ORD-100919</t>
  </si>
  <si>
    <t>CUST-5699</t>
  </si>
  <si>
    <t>ORD-100920</t>
  </si>
  <si>
    <t>CUST-5617</t>
  </si>
  <si>
    <t>ORD-100921</t>
  </si>
  <si>
    <t>CUST-6486</t>
  </si>
  <si>
    <t>ORD-100922</t>
  </si>
  <si>
    <t>ORD-100923</t>
  </si>
  <si>
    <t>CUST-2102</t>
  </si>
  <si>
    <t>ORD-100924</t>
  </si>
  <si>
    <t>CUST-9097</t>
  </si>
  <si>
    <t>ORD-100925</t>
  </si>
  <si>
    <t>CUST-7278</t>
  </si>
  <si>
    <t>ORD-100926</t>
  </si>
  <si>
    <t>CUST-4593</t>
  </si>
  <si>
    <t>ORD-100927</t>
  </si>
  <si>
    <t>CUST-1976</t>
  </si>
  <si>
    <t>ORD-100928</t>
  </si>
  <si>
    <t>CUST-3257</t>
  </si>
  <si>
    <t>ORD-100929</t>
  </si>
  <si>
    <t>CUST-8812</t>
  </si>
  <si>
    <t>ORD-100930</t>
  </si>
  <si>
    <t>CUST-3452</t>
  </si>
  <si>
    <t>ORD-100931</t>
  </si>
  <si>
    <t>CUST-5698</t>
  </si>
  <si>
    <t>ORD-100932</t>
  </si>
  <si>
    <t>CUST-5227</t>
  </si>
  <si>
    <t>ORD-100933</t>
  </si>
  <si>
    <t>CUST-4471</t>
  </si>
  <si>
    <t>ORD-100934</t>
  </si>
  <si>
    <t>CUST-7637</t>
  </si>
  <si>
    <t>ORD-100935</t>
  </si>
  <si>
    <t>CUST-6496</t>
  </si>
  <si>
    <t>ORD-100936</t>
  </si>
  <si>
    <t>CUST-4075</t>
  </si>
  <si>
    <t>ORD-100937</t>
  </si>
  <si>
    <t>CUST-1787</t>
  </si>
  <si>
    <t>ORD-100938</t>
  </si>
  <si>
    <t>CUST-6830</t>
  </si>
  <si>
    <t>ORD-100939</t>
  </si>
  <si>
    <t>CUST-7260</t>
  </si>
  <si>
    <t>ORD-100940</t>
  </si>
  <si>
    <t>CUST-4533</t>
  </si>
  <si>
    <t>ORD-100941</t>
  </si>
  <si>
    <t>ORD-100942</t>
  </si>
  <si>
    <t>CUST-3496</t>
  </si>
  <si>
    <t>ORD-100943</t>
  </si>
  <si>
    <t>CUST-9174</t>
  </si>
  <si>
    <t>ORD-100944</t>
  </si>
  <si>
    <t>CUST-3935</t>
  </si>
  <si>
    <t>ORD-100945</t>
  </si>
  <si>
    <t>CUST-1648</t>
  </si>
  <si>
    <t>ORD-100946</t>
  </si>
  <si>
    <t>CUST-7122</t>
  </si>
  <si>
    <t>ORD-100947</t>
  </si>
  <si>
    <t>ORD-100948</t>
  </si>
  <si>
    <t>CUST-6716</t>
  </si>
  <si>
    <t>ORD-100949</t>
  </si>
  <si>
    <t>CUST-4268</t>
  </si>
  <si>
    <t>ORD-100950</t>
  </si>
  <si>
    <t>CUST-8447</t>
  </si>
  <si>
    <t>ORD-100951</t>
  </si>
  <si>
    <t>CUST-2022</t>
  </si>
  <si>
    <t>ORD-100952</t>
  </si>
  <si>
    <t>CUST-5421</t>
  </si>
  <si>
    <t>ORD-100953</t>
  </si>
  <si>
    <t>CUST-7876</t>
  </si>
  <si>
    <t>ORD-100954</t>
  </si>
  <si>
    <t>CUST-4253</t>
  </si>
  <si>
    <t>ORD-100955</t>
  </si>
  <si>
    <t>CUST-1162</t>
  </si>
  <si>
    <t>ORD-100956</t>
  </si>
  <si>
    <t>CUST-1232</t>
  </si>
  <si>
    <t>ORD-100957</t>
  </si>
  <si>
    <t>CUST-3059</t>
  </si>
  <si>
    <t>ORD-100958</t>
  </si>
  <si>
    <t>ORD-100959</t>
  </si>
  <si>
    <t>ORD-100960</t>
  </si>
  <si>
    <t>CUST-9571</t>
  </si>
  <si>
    <t>ORD-100961</t>
  </si>
  <si>
    <t>CUST-7251</t>
  </si>
  <si>
    <t>ORD-100962</t>
  </si>
  <si>
    <t>CUST-2468</t>
  </si>
  <si>
    <t>ORD-100963</t>
  </si>
  <si>
    <t>CUST-5749</t>
  </si>
  <si>
    <t>ORD-100964</t>
  </si>
  <si>
    <t>CUST-6744</t>
  </si>
  <si>
    <t>ORD-100965</t>
  </si>
  <si>
    <t>CUST-5646</t>
  </si>
  <si>
    <t>ORD-100966</t>
  </si>
  <si>
    <t>CUST-1430</t>
  </si>
  <si>
    <t>ORD-100967</t>
  </si>
  <si>
    <t>CUST-7444</t>
  </si>
  <si>
    <t>ORD-100968</t>
  </si>
  <si>
    <t>CUST-8166</t>
  </si>
  <si>
    <t>ORD-100969</t>
  </si>
  <si>
    <t>CUST-3605</t>
  </si>
  <si>
    <t>ORD-100970</t>
  </si>
  <si>
    <t>CUST-7265</t>
  </si>
  <si>
    <t>ORD-100971</t>
  </si>
  <si>
    <t>CUST-4175</t>
  </si>
  <si>
    <t>ORD-100972</t>
  </si>
  <si>
    <t>CUST-2694</t>
  </si>
  <si>
    <t>ORD-100973</t>
  </si>
  <si>
    <t>CUST-6921</t>
  </si>
  <si>
    <t>ORD-100974</t>
  </si>
  <si>
    <t>CUST-7879</t>
  </si>
  <si>
    <t>ORD-100975</t>
  </si>
  <si>
    <t>CUST-2920</t>
  </si>
  <si>
    <t>ORD-100976</t>
  </si>
  <si>
    <t>CUST-4159</t>
  </si>
  <si>
    <t>ORD-100977</t>
  </si>
  <si>
    <t>CUST-1483</t>
  </si>
  <si>
    <t>ORD-100978</t>
  </si>
  <si>
    <t>CUST-6710</t>
  </si>
  <si>
    <t>ORD-100979</t>
  </si>
  <si>
    <t>CUST-5097</t>
  </si>
  <si>
    <t>ORD-100980</t>
  </si>
  <si>
    <t>CUST-8101</t>
  </si>
  <si>
    <t>ORD-100981</t>
  </si>
  <si>
    <t>ORD-100982</t>
  </si>
  <si>
    <t>CUST-6771</t>
  </si>
  <si>
    <t>ORD-100983</t>
  </si>
  <si>
    <t>CUST-7094</t>
  </si>
  <si>
    <t>ORD-100984</t>
  </si>
  <si>
    <t>ORD-100985</t>
  </si>
  <si>
    <t>ORD-100986</t>
  </si>
  <si>
    <t>CUST-7901</t>
  </si>
  <si>
    <t>ORD-100987</t>
  </si>
  <si>
    <t>CUST-1076</t>
  </si>
  <si>
    <t>ORD-100988</t>
  </si>
  <si>
    <t>CUST-2558</t>
  </si>
  <si>
    <t>ORD-100989</t>
  </si>
  <si>
    <t>CUST-1771</t>
  </si>
  <si>
    <t>ORD-100990</t>
  </si>
  <si>
    <t>ORD-100991</t>
  </si>
  <si>
    <t>CUST-9807</t>
  </si>
  <si>
    <t>ORD-100992</t>
  </si>
  <si>
    <t>CUST-7218</t>
  </si>
  <si>
    <t>ORD-100993</t>
  </si>
  <si>
    <t>CUST-8320</t>
  </si>
  <si>
    <t>ORD-100994</t>
  </si>
  <si>
    <t>CUST-2504</t>
  </si>
  <si>
    <t>ORD-100995</t>
  </si>
  <si>
    <t>CUST-1987</t>
  </si>
  <si>
    <t>ORD-100996</t>
  </si>
  <si>
    <t>CUST-9420</t>
  </si>
  <si>
    <t>ORD-100997</t>
  </si>
  <si>
    <t>CUST-7317</t>
  </si>
  <si>
    <t>ORD-100998</t>
  </si>
  <si>
    <t>CUST-3413</t>
  </si>
  <si>
    <t>ORD-100999</t>
  </si>
  <si>
    <t>CUST-8416</t>
  </si>
  <si>
    <t>ORD-101000</t>
  </si>
  <si>
    <t>CUST-1870</t>
  </si>
  <si>
    <t>ORD-101001</t>
  </si>
  <si>
    <t>CUST-5520</t>
  </si>
  <si>
    <t>ORD-101002</t>
  </si>
  <si>
    <t>CUST-1584</t>
  </si>
  <si>
    <t>ORD-101003</t>
  </si>
  <si>
    <t>CUST-7421</t>
  </si>
  <si>
    <t>ORD-101004</t>
  </si>
  <si>
    <t>CUST-1050</t>
  </si>
  <si>
    <t>ORD-101005</t>
  </si>
  <si>
    <t>CUST-6442</t>
  </si>
  <si>
    <t>ORD-101006</t>
  </si>
  <si>
    <t>CUST-3797</t>
  </si>
  <si>
    <t>ORD-101007</t>
  </si>
  <si>
    <t>CUST-1740</t>
  </si>
  <si>
    <t>ORD-101008</t>
  </si>
  <si>
    <t>CUST-5990</t>
  </si>
  <si>
    <t>ORD-101009</t>
  </si>
  <si>
    <t>CUST-1222</t>
  </si>
  <si>
    <t>ORD-101010</t>
  </si>
  <si>
    <t>CUST-3423</t>
  </si>
  <si>
    <t>ORD-101011</t>
  </si>
  <si>
    <t>CUST-6888</t>
  </si>
  <si>
    <t>ORD-101012</t>
  </si>
  <si>
    <t>CUST-9632</t>
  </si>
  <si>
    <t>ORD-101013</t>
  </si>
  <si>
    <t>CUST-1673</t>
  </si>
  <si>
    <t>ORD-101014</t>
  </si>
  <si>
    <t>CUST-5725</t>
  </si>
  <si>
    <t>ORD-101015</t>
  </si>
  <si>
    <t>CUST-5974</t>
  </si>
  <si>
    <t>ORD-101016</t>
  </si>
  <si>
    <t>CUST-9001</t>
  </si>
  <si>
    <t>ORD-101017</t>
  </si>
  <si>
    <t>CUST-3540</t>
  </si>
  <si>
    <t>ORD-101018</t>
  </si>
  <si>
    <t>CUST-5075</t>
  </si>
  <si>
    <t>ORD-101019</t>
  </si>
  <si>
    <t>CUST-8140</t>
  </si>
  <si>
    <t>ORD-101020</t>
  </si>
  <si>
    <t>ORD-101021</t>
  </si>
  <si>
    <t>CUST-9254</t>
  </si>
  <si>
    <t>ORD-101022</t>
  </si>
  <si>
    <t>CUST-7896</t>
  </si>
  <si>
    <t>ORD-101023</t>
  </si>
  <si>
    <t>CUST-1877</t>
  </si>
  <si>
    <t>ORD-101024</t>
  </si>
  <si>
    <t>ORD-101025</t>
  </si>
  <si>
    <t>CUST-2989</t>
  </si>
  <si>
    <t>ORD-101026</t>
  </si>
  <si>
    <t>CUST-4662</t>
  </si>
  <si>
    <t>ORD-101027</t>
  </si>
  <si>
    <t>CUST-2879</t>
  </si>
  <si>
    <t>ORD-101028</t>
  </si>
  <si>
    <t>CUST-8271</t>
  </si>
  <si>
    <t>ORD-101029</t>
  </si>
  <si>
    <t>CUST-8194</t>
  </si>
  <si>
    <t>ORD-101030</t>
  </si>
  <si>
    <t>ORD-101031</t>
  </si>
  <si>
    <t>CUST-7018</t>
  </si>
  <si>
    <t>ORD-101032</t>
  </si>
  <si>
    <t>CUST-8488</t>
  </si>
  <si>
    <t>ORD-101033</t>
  </si>
  <si>
    <t>CUST-8666</t>
  </si>
  <si>
    <t>ORD-101034</t>
  </si>
  <si>
    <t>CUST-9405</t>
  </si>
  <si>
    <t>ORD-101035</t>
  </si>
  <si>
    <t>CUST-5560</t>
  </si>
  <si>
    <t>ORD-101036</t>
  </si>
  <si>
    <t>CUST-9306</t>
  </si>
  <si>
    <t>ORD-101037</t>
  </si>
  <si>
    <t>CUST-1736</t>
  </si>
  <si>
    <t>ORD-101038</t>
  </si>
  <si>
    <t>CUST-4876</t>
  </si>
  <si>
    <t>ORD-101039</t>
  </si>
  <si>
    <t>CUST-2194</t>
  </si>
  <si>
    <t>ORD-101040</t>
  </si>
  <si>
    <t>ORD-101041</t>
  </si>
  <si>
    <t>CUST-2409</t>
  </si>
  <si>
    <t>ORD-101042</t>
  </si>
  <si>
    <t>CUST-6582</t>
  </si>
  <si>
    <t>ORD-101043</t>
  </si>
  <si>
    <t>CUST-2100</t>
  </si>
  <si>
    <t>ORD-101044</t>
  </si>
  <si>
    <t>CUST-9170</t>
  </si>
  <si>
    <t>ORD-101045</t>
  </si>
  <si>
    <t>CUST-5719</t>
  </si>
  <si>
    <t>ORD-101046</t>
  </si>
  <si>
    <t>CUST-8716</t>
  </si>
  <si>
    <t>ORD-101047</t>
  </si>
  <si>
    <t>CUST-4346</t>
  </si>
  <si>
    <t>ORD-101048</t>
  </si>
  <si>
    <t>CUST-6666</t>
  </si>
  <si>
    <t>ORD-101049</t>
  </si>
  <si>
    <t>ORD-101050</t>
  </si>
  <si>
    <t>CUST-9752</t>
  </si>
  <si>
    <t>ORD-101051</t>
  </si>
  <si>
    <t>CUST-7993</t>
  </si>
  <si>
    <t>ORD-101052</t>
  </si>
  <si>
    <t>CUST-4902</t>
  </si>
  <si>
    <t>ORD-101053</t>
  </si>
  <si>
    <t>ORD-101054</t>
  </si>
  <si>
    <t>CUST-5790</t>
  </si>
  <si>
    <t>ORD-101055</t>
  </si>
  <si>
    <t>CUST-6848</t>
  </si>
  <si>
    <t>ORD-101056</t>
  </si>
  <si>
    <t>ORD-101057</t>
  </si>
  <si>
    <t>CUST-9535</t>
  </si>
  <si>
    <t>ORD-101058</t>
  </si>
  <si>
    <t>CUST-2871</t>
  </si>
  <si>
    <t>ORD-101059</t>
  </si>
  <si>
    <t>CUST-5572</t>
  </si>
  <si>
    <t>ORD-101060</t>
  </si>
  <si>
    <t>CUST-8062</t>
  </si>
  <si>
    <t>ORD-101061</t>
  </si>
  <si>
    <t>CUST-5301</t>
  </si>
  <si>
    <t>ORD-101062</t>
  </si>
  <si>
    <t>CUST-2789</t>
  </si>
  <si>
    <t>ORD-101063</t>
  </si>
  <si>
    <t>CUST-3160</t>
  </si>
  <si>
    <t>ORD-101064</t>
  </si>
  <si>
    <t>CUST-6926</t>
  </si>
  <si>
    <t>ORD-101065</t>
  </si>
  <si>
    <t>ORD-101066</t>
  </si>
  <si>
    <t>CUST-5529</t>
  </si>
  <si>
    <t>ORD-101067</t>
  </si>
  <si>
    <t>CUST-3084</t>
  </si>
  <si>
    <t>ORD-101068</t>
  </si>
  <si>
    <t>CUST-8214</t>
  </si>
  <si>
    <t>ORD-101069</t>
  </si>
  <si>
    <t>CUST-9854</t>
  </si>
  <si>
    <t>ORD-101070</t>
  </si>
  <si>
    <t>CUST-6337</t>
  </si>
  <si>
    <t>ORD-101071</t>
  </si>
  <si>
    <t>ORD-101072</t>
  </si>
  <si>
    <t>CUST-1418</t>
  </si>
  <si>
    <t>ORD-101073</t>
  </si>
  <si>
    <t>CUST-3458</t>
  </si>
  <si>
    <t>ORD-101074</t>
  </si>
  <si>
    <t>ORD-101075</t>
  </si>
  <si>
    <t>CUST-4782</t>
  </si>
  <si>
    <t>ORD-101076</t>
  </si>
  <si>
    <t>CUST-2252</t>
  </si>
  <si>
    <t>ORD-101077</t>
  </si>
  <si>
    <t>CUST-3263</t>
  </si>
  <si>
    <t>ORD-101078</t>
  </si>
  <si>
    <t>CUST-9096</t>
  </si>
  <si>
    <t>ORD-101079</t>
  </si>
  <si>
    <t>CUST-2654</t>
  </si>
  <si>
    <t>ORD-101080</t>
  </si>
  <si>
    <t>CUST-7919</t>
  </si>
  <si>
    <t>ORD-101081</t>
  </si>
  <si>
    <t>CUST-1741</t>
  </si>
  <si>
    <t>ORD-101082</t>
  </si>
  <si>
    <t>CUST-4005</t>
  </si>
  <si>
    <t>ORD-101083</t>
  </si>
  <si>
    <t>CUST-8185</t>
  </si>
  <si>
    <t>ORD-101084</t>
  </si>
  <si>
    <t>CUST-9326</t>
  </si>
  <si>
    <t>ORD-101085</t>
  </si>
  <si>
    <t>CUST-8053</t>
  </si>
  <si>
    <t>ORD-101086</t>
  </si>
  <si>
    <t>CUST-4664</t>
  </si>
  <si>
    <t>ORD-101087</t>
  </si>
  <si>
    <t>CUST-3766</t>
  </si>
  <si>
    <t>ORD-101088</t>
  </si>
  <si>
    <t>CUST-4328</t>
  </si>
  <si>
    <t>ORD-101089</t>
  </si>
  <si>
    <t>CUST-2965</t>
  </si>
  <si>
    <t>ORD-101090</t>
  </si>
  <si>
    <t>CUST-2295</t>
  </si>
  <si>
    <t>ORD-101091</t>
  </si>
  <si>
    <t>CUST-2213</t>
  </si>
  <si>
    <t>ORD-101092</t>
  </si>
  <si>
    <t>CUST-1130</t>
  </si>
  <si>
    <t>ORD-101093</t>
  </si>
  <si>
    <t>CUST-9138</t>
  </si>
  <si>
    <t>ORD-101094</t>
  </si>
  <si>
    <t>CUST-3918</t>
  </si>
  <si>
    <t>ORD-101095</t>
  </si>
  <si>
    <t>CUST-5916</t>
  </si>
  <si>
    <t>ORD-101096</t>
  </si>
  <si>
    <t>CUST-2581</t>
  </si>
  <si>
    <t>ORD-101097</t>
  </si>
  <si>
    <t>ORD-101098</t>
  </si>
  <si>
    <t>CUST-5766</t>
  </si>
  <si>
    <t>ORD-101099</t>
  </si>
  <si>
    <t>CUST-7966</t>
  </si>
  <si>
    <t>ORD-101100</t>
  </si>
  <si>
    <t>CUST-7714</t>
  </si>
  <si>
    <t>ORD-101101</t>
  </si>
  <si>
    <t>CUST-7212</t>
  </si>
  <si>
    <t>ORD-101102</t>
  </si>
  <si>
    <t>CUST-3572</t>
  </si>
  <si>
    <t>ORD-101103</t>
  </si>
  <si>
    <t>ORD-101104</t>
  </si>
  <si>
    <t>CUST-5051</t>
  </si>
  <si>
    <t>ORD-101105</t>
  </si>
  <si>
    <t>CUST-2253</t>
  </si>
  <si>
    <t>ORD-101106</t>
  </si>
  <si>
    <t>CUST-4183</t>
  </si>
  <si>
    <t>ORD-101107</t>
  </si>
  <si>
    <t>CUST-5329</t>
  </si>
  <si>
    <t>ORD-101108</t>
  </si>
  <si>
    <t>CUST-5659</t>
  </si>
  <si>
    <t>ORD-101109</t>
  </si>
  <si>
    <t>CUST-8409</t>
  </si>
  <si>
    <t>ORD-101110</t>
  </si>
  <si>
    <t>CUST-6446</t>
  </si>
  <si>
    <t>ORD-101111</t>
  </si>
  <si>
    <t>CUST-2374</t>
  </si>
  <si>
    <t>ORD-101112</t>
  </si>
  <si>
    <t>CUST-6102</t>
  </si>
  <si>
    <t>ORD-101113</t>
  </si>
  <si>
    <t>CUST-9007</t>
  </si>
  <si>
    <t>ORD-101114</t>
  </si>
  <si>
    <t>CUST-7155</t>
  </si>
  <si>
    <t>ORD-101115</t>
  </si>
  <si>
    <t>CUST-1639</t>
  </si>
  <si>
    <t>ORD-101116</t>
  </si>
  <si>
    <t>CUST-1151</t>
  </si>
  <si>
    <t>ORD-101117</t>
  </si>
  <si>
    <t>CUST-3318</t>
  </si>
  <si>
    <t>ORD-101118</t>
  </si>
  <si>
    <t>CUST-3217</t>
  </si>
  <si>
    <t>ORD-101119</t>
  </si>
  <si>
    <t>CUST-6109</t>
  </si>
  <si>
    <t>ORD-101120</t>
  </si>
  <si>
    <t>CUST-2093</t>
  </si>
  <si>
    <t>ORD-101121</t>
  </si>
  <si>
    <t>CUST-6009</t>
  </si>
  <si>
    <t>ORD-101122</t>
  </si>
  <si>
    <t>CUST-5587</t>
  </si>
  <si>
    <t>ORD-101123</t>
  </si>
  <si>
    <t>CUST-8756</t>
  </si>
  <si>
    <t>ORD-101124</t>
  </si>
  <si>
    <t>CUST-6297</t>
  </si>
  <si>
    <t>ORD-101125</t>
  </si>
  <si>
    <t>CUST-2921</t>
  </si>
  <si>
    <t>ORD-101126</t>
  </si>
  <si>
    <t>CUST-2281</t>
  </si>
  <si>
    <t>ORD-101127</t>
  </si>
  <si>
    <t>CUST-5104</t>
  </si>
  <si>
    <t>ORD-101128</t>
  </si>
  <si>
    <t>CUST-7948</t>
  </si>
  <si>
    <t>ORD-101129</t>
  </si>
  <si>
    <t>CUST-1091</t>
  </si>
  <si>
    <t>ORD-101130</t>
  </si>
  <si>
    <t>CUST-8843</t>
  </si>
  <si>
    <t>ORD-101131</t>
  </si>
  <si>
    <t>CUST-9033</t>
  </si>
  <si>
    <t>ORD-101132</t>
  </si>
  <si>
    <t>CUST-2356</t>
  </si>
  <si>
    <t>ORD-101133</t>
  </si>
  <si>
    <t>CUST-1273</t>
  </si>
  <si>
    <t>ORD-101134</t>
  </si>
  <si>
    <t>CUST-7821</t>
  </si>
  <si>
    <t>ORD-101135</t>
  </si>
  <si>
    <t>CUST-1729</t>
  </si>
  <si>
    <t>ORD-101136</t>
  </si>
  <si>
    <t>CUST-8639</t>
  </si>
  <si>
    <t>ORD-101137</t>
  </si>
  <si>
    <t>CUST-4041</t>
  </si>
  <si>
    <t>ORD-101138</t>
  </si>
  <si>
    <t>CUST-6042</t>
  </si>
  <si>
    <t>ORD-101139</t>
  </si>
  <si>
    <t>CUST-5570</t>
  </si>
  <si>
    <t>ORD-101140</t>
  </si>
  <si>
    <t>CUST-5334</t>
  </si>
  <si>
    <t>ORD-101141</t>
  </si>
  <si>
    <t>CUST-1601</t>
  </si>
  <si>
    <t>ORD-101142</t>
  </si>
  <si>
    <t>CUST-4398</t>
  </si>
  <si>
    <t>ORD-101143</t>
  </si>
  <si>
    <t>CUST-9471</t>
  </si>
  <si>
    <t>ORD-101144</t>
  </si>
  <si>
    <t>CUST-6281</t>
  </si>
  <si>
    <t>ORD-101145</t>
  </si>
  <si>
    <t>CUST-4065</t>
  </si>
  <si>
    <t>ORD-101146</t>
  </si>
  <si>
    <t>CUST-7542</t>
  </si>
  <si>
    <t>ORD-101147</t>
  </si>
  <si>
    <t>CUST-4838</t>
  </si>
  <si>
    <t>ORD-101148</t>
  </si>
  <si>
    <t>CUST-5924</t>
  </si>
  <si>
    <t>ORD-101149</t>
  </si>
  <si>
    <t>CUST-6067</t>
  </si>
  <si>
    <t>ORD-101150</t>
  </si>
  <si>
    <t>CUST-5936</t>
  </si>
  <si>
    <t>ORD-101151</t>
  </si>
  <si>
    <t>CUST-1081</t>
  </si>
  <si>
    <t>ORD-101152</t>
  </si>
  <si>
    <t>ORD-101153</t>
  </si>
  <si>
    <t>CUST-7452</t>
  </si>
  <si>
    <t>ORD-101154</t>
  </si>
  <si>
    <t>ORD-101155</t>
  </si>
  <si>
    <t>CUST-1724</t>
  </si>
  <si>
    <t>ORD-101156</t>
  </si>
  <si>
    <t>CUST-1570</t>
  </si>
  <si>
    <t>ORD-101157</t>
  </si>
  <si>
    <t>CUST-7626</t>
  </si>
  <si>
    <t>ORD-101158</t>
  </si>
  <si>
    <t>CUST-7921</t>
  </si>
  <si>
    <t>ORD-101159</t>
  </si>
  <si>
    <t>CUST-9765</t>
  </si>
  <si>
    <t>ORD-101160</t>
  </si>
  <si>
    <t>CUST-4237</t>
  </si>
  <si>
    <t>ORD-101161</t>
  </si>
  <si>
    <t>CUST-7014</t>
  </si>
  <si>
    <t>ORD-101162</t>
  </si>
  <si>
    <t>CUST-3928</t>
  </si>
  <si>
    <t>ORD-101163</t>
  </si>
  <si>
    <t>ORD-101164</t>
  </si>
  <si>
    <t>CUST-5500</t>
  </si>
  <si>
    <t>ORD-101165</t>
  </si>
  <si>
    <t>CUST-3404</t>
  </si>
  <si>
    <t>ORD-101166</t>
  </si>
  <si>
    <t>CUST-7565</t>
  </si>
  <si>
    <t>ORD-101167</t>
  </si>
  <si>
    <t>CUST-5967</t>
  </si>
  <si>
    <t>ORD-101168</t>
  </si>
  <si>
    <t>CUST-4042</t>
  </si>
  <si>
    <t>ORD-101169</t>
  </si>
  <si>
    <t>ORD-101170</t>
  </si>
  <si>
    <t>CUST-4621</t>
  </si>
  <si>
    <t>ORD-101171</t>
  </si>
  <si>
    <t>CUST-6618</t>
  </si>
  <si>
    <t>ORD-101172</t>
  </si>
  <si>
    <t>CUST-5189</t>
  </si>
  <si>
    <t>ORD-101173</t>
  </si>
  <si>
    <t>CUST-7048</t>
  </si>
  <si>
    <t>ORD-101174</t>
  </si>
  <si>
    <t>CUST-8070</t>
  </si>
  <si>
    <t>ORD-101175</t>
  </si>
  <si>
    <t>CUST-3023</t>
  </si>
  <si>
    <t>ORD-101176</t>
  </si>
  <si>
    <t>CUST-7693</t>
  </si>
  <si>
    <t>ORD-101177</t>
  </si>
  <si>
    <t>CUST-9229</t>
  </si>
  <si>
    <t>ORD-101178</t>
  </si>
  <si>
    <t>CUST-7554</t>
  </si>
  <si>
    <t>ORD-101179</t>
  </si>
  <si>
    <t>CUST-7722</t>
  </si>
  <si>
    <t>ORD-101180</t>
  </si>
  <si>
    <t>CUST-6325</t>
  </si>
  <si>
    <t>ORD-101181</t>
  </si>
  <si>
    <t>CUST-9377</t>
  </si>
  <si>
    <t>ORD-101182</t>
  </si>
  <si>
    <t>CUST-6287</t>
  </si>
  <si>
    <t>ORD-101183</t>
  </si>
  <si>
    <t>CUST-3897</t>
  </si>
  <si>
    <t>ORD-101184</t>
  </si>
  <si>
    <t>CUST-1529</t>
  </si>
  <si>
    <t>ORD-101185</t>
  </si>
  <si>
    <t>CUST-1388</t>
  </si>
  <si>
    <t>ORD-101186</t>
  </si>
  <si>
    <t>CUST-8021</t>
  </si>
  <si>
    <t>ORD-101187</t>
  </si>
  <si>
    <t>CUST-4982</t>
  </si>
  <si>
    <t>ORD-101188</t>
  </si>
  <si>
    <t>CUST-5259</t>
  </si>
  <si>
    <t>ORD-101189</t>
  </si>
  <si>
    <t>CUST-9548</t>
  </si>
  <si>
    <t>ORD-101190</t>
  </si>
  <si>
    <t>CUST-8787</t>
  </si>
  <si>
    <t>ORD-101191</t>
  </si>
  <si>
    <t>CUST-4734</t>
  </si>
  <si>
    <t>ORD-101192</t>
  </si>
  <si>
    <t>CUST-7649</t>
  </si>
  <si>
    <t>ORD-101193</t>
  </si>
  <si>
    <t>CUST-3770</t>
  </si>
  <si>
    <t>ORD-101194</t>
  </si>
  <si>
    <t>CUST-3459</t>
  </si>
  <si>
    <t>ORD-101195</t>
  </si>
  <si>
    <t>ORD-101196</t>
  </si>
  <si>
    <t>ORD-101197</t>
  </si>
  <si>
    <t>CUST-5015</t>
  </si>
  <si>
    <t>ORD-101198</t>
  </si>
  <si>
    <t>ORD-101199</t>
  </si>
  <si>
    <t>CUST-2610</t>
  </si>
  <si>
    <t>ORD-101200</t>
  </si>
  <si>
    <t>CUST-4234</t>
  </si>
  <si>
    <t>ORD-101201</t>
  </si>
  <si>
    <t>CUST-8252</t>
  </si>
  <si>
    <t>ORD-101202</t>
  </si>
  <si>
    <t>CUST-8918</t>
  </si>
  <si>
    <t>ORD-101203</t>
  </si>
  <si>
    <t>CUST-8209</t>
  </si>
  <si>
    <t>ORD-101204</t>
  </si>
  <si>
    <t>CUST-5991</t>
  </si>
  <si>
    <t>ORD-101205</t>
  </si>
  <si>
    <t>CUST-4493</t>
  </si>
  <si>
    <t>ORD-101206</t>
  </si>
  <si>
    <t>CUST-6304</t>
  </si>
  <si>
    <t>ORD-101207</t>
  </si>
  <si>
    <t>CUST-7830</t>
  </si>
  <si>
    <t>ORD-101208</t>
  </si>
  <si>
    <t>CUST-6166</t>
  </si>
  <si>
    <t>ORD-101209</t>
  </si>
  <si>
    <t>CUST-8485</t>
  </si>
  <si>
    <t>ORD-101210</t>
  </si>
  <si>
    <t>ORD-101211</t>
  </si>
  <si>
    <t>CUST-3628</t>
  </si>
  <si>
    <t>ORD-101212</t>
  </si>
  <si>
    <t>CUST-1971</t>
  </si>
  <si>
    <t>ORD-101213</t>
  </si>
  <si>
    <t>CUST-2212</t>
  </si>
  <si>
    <t>ORD-101214</t>
  </si>
  <si>
    <t>CUST-5017</t>
  </si>
  <si>
    <t>ORD-101215</t>
  </si>
  <si>
    <t>ORD-101216</t>
  </si>
  <si>
    <t>CUST-5183</t>
  </si>
  <si>
    <t>ORD-101217</t>
  </si>
  <si>
    <t>CUST-9657</t>
  </si>
  <si>
    <t>ORD-101218</t>
  </si>
  <si>
    <t>CUST-9827</t>
  </si>
  <si>
    <t>ORD-101219</t>
  </si>
  <si>
    <t>CUST-3592</t>
  </si>
  <si>
    <t>ORD-101220</t>
  </si>
  <si>
    <t>CUST-5536</t>
  </si>
  <si>
    <t>ORD-101221</t>
  </si>
  <si>
    <t>CUST-8084</t>
  </si>
  <si>
    <t>ORD-101222</t>
  </si>
  <si>
    <t>CUST-5241</t>
  </si>
  <si>
    <t>ORD-101223</t>
  </si>
  <si>
    <t>CUST-4094</t>
  </si>
  <si>
    <t>ORD-101224</t>
  </si>
  <si>
    <t>CUST-6365</t>
  </si>
  <si>
    <t>ORD-101225</t>
  </si>
  <si>
    <t>CUST-4559</t>
  </si>
  <si>
    <t>ORD-101226</t>
  </si>
  <si>
    <t>ORD-101227</t>
  </si>
  <si>
    <t>CUST-2993</t>
  </si>
  <si>
    <t>ORD-101228</t>
  </si>
  <si>
    <t>CUST-4446</t>
  </si>
  <si>
    <t>ORD-101229</t>
  </si>
  <si>
    <t>CUST-7881</t>
  </si>
  <si>
    <t>ORD-101230</t>
  </si>
  <si>
    <t>CUST-4757</t>
  </si>
  <si>
    <t>ORD-101231</t>
  </si>
  <si>
    <t>ORD-101232</t>
  </si>
  <si>
    <t>CUST-7089</t>
  </si>
  <si>
    <t>ORD-101233</t>
  </si>
  <si>
    <t>CUST-6981</t>
  </si>
  <si>
    <t>ORD-101234</t>
  </si>
  <si>
    <t>CUST-6260</t>
  </si>
  <si>
    <t>ORD-101235</t>
  </si>
  <si>
    <t>CUST-9604</t>
  </si>
  <si>
    <t>ORD-101236</t>
  </si>
  <si>
    <t>CUST-8609</t>
  </si>
  <si>
    <t>ORD-101237</t>
  </si>
  <si>
    <t>CUST-3100</t>
  </si>
  <si>
    <t>ORD-101238</t>
  </si>
  <si>
    <t>CUST-3061</t>
  </si>
  <si>
    <t>ORD-101239</t>
  </si>
  <si>
    <t>ORD-101240</t>
  </si>
  <si>
    <t>CUST-7140</t>
  </si>
  <si>
    <t>ORD-101241</t>
  </si>
  <si>
    <t>CUST-4896</t>
  </si>
  <si>
    <t>ORD-101242</t>
  </si>
  <si>
    <t>CUST-8407</t>
  </si>
  <si>
    <t>ORD-101243</t>
  </si>
  <si>
    <t>CUST-6525</t>
  </si>
  <si>
    <t>ORD-101244</t>
  </si>
  <si>
    <t>CUST-5306</t>
  </si>
  <si>
    <t>ORD-101245</t>
  </si>
  <si>
    <t>CUST-2970</t>
  </si>
  <si>
    <t>ORD-101246</t>
  </si>
  <si>
    <t>CUST-3991</t>
  </si>
  <si>
    <t>ORD-101247</t>
  </si>
  <si>
    <t>CUST-3486</t>
  </si>
  <si>
    <t>ORD-101248</t>
  </si>
  <si>
    <t>ORD-101249</t>
  </si>
  <si>
    <t>CUST-9860</t>
  </si>
  <si>
    <t>ORD-101250</t>
  </si>
  <si>
    <t>CUST-8807</t>
  </si>
  <si>
    <t>ORD-101251</t>
  </si>
  <si>
    <t>CUST-1970</t>
  </si>
  <si>
    <t>ORD-101252</t>
  </si>
  <si>
    <t>CUST-4168</t>
  </si>
  <si>
    <t>ORD-101253</t>
  </si>
  <si>
    <t>CUST-4372</t>
  </si>
  <si>
    <t>ORD-101254</t>
  </si>
  <si>
    <t>CUST-4804</t>
  </si>
  <si>
    <t>ORD-101255</t>
  </si>
  <si>
    <t>CUST-5458</t>
  </si>
  <si>
    <t>ORD-101256</t>
  </si>
  <si>
    <t>CUST-5769</t>
  </si>
  <si>
    <t>ORD-101257</t>
  </si>
  <si>
    <t>CUST-8085</t>
  </si>
  <si>
    <t>ORD-101258</t>
  </si>
  <si>
    <t>CUST-6843</t>
  </si>
  <si>
    <t>ORD-101259</t>
  </si>
  <si>
    <t>ORD-101260</t>
  </si>
  <si>
    <t>CUST-2555</t>
  </si>
  <si>
    <t>ORD-101261</t>
  </si>
  <si>
    <t>ORD-101262</t>
  </si>
  <si>
    <t>CUST-1420</t>
  </si>
  <si>
    <t>ORD-101263</t>
  </si>
  <si>
    <t>CUST-5153</t>
  </si>
  <si>
    <t>ORD-101264</t>
  </si>
  <si>
    <t>CUST-3631</t>
  </si>
  <si>
    <t>ORD-101265</t>
  </si>
  <si>
    <t>CUST-6763</t>
  </si>
  <si>
    <t>ORD-101266</t>
  </si>
  <si>
    <t>CUST-4050</t>
  </si>
  <si>
    <t>ORD-101267</t>
  </si>
  <si>
    <t>CUST-3761</t>
  </si>
  <si>
    <t>ORD-101268</t>
  </si>
  <si>
    <t>CUST-2244</t>
  </si>
  <si>
    <t>ORD-101269</t>
  </si>
  <si>
    <t>CUST-5815</t>
  </si>
  <si>
    <t>ORD-101270</t>
  </si>
  <si>
    <t>CUST-1431</t>
  </si>
  <si>
    <t>ORD-101271</t>
  </si>
  <si>
    <t>CUST-8917</t>
  </si>
  <si>
    <t>ORD-101272</t>
  </si>
  <si>
    <t>CUST-5284</t>
  </si>
  <si>
    <t>ORD-101273</t>
  </si>
  <si>
    <t>CUST-9853</t>
  </si>
  <si>
    <t>ORD-101274</t>
  </si>
  <si>
    <t>CUST-8794</t>
  </si>
  <si>
    <t>ORD-101275</t>
  </si>
  <si>
    <t>CUST-8540</t>
  </si>
  <si>
    <t>ORD-101276</t>
  </si>
  <si>
    <t>CUST-8809</t>
  </si>
  <si>
    <t>ORD-101277</t>
  </si>
  <si>
    <t>CUST-9041</t>
  </si>
  <si>
    <t>ORD-101278</t>
  </si>
  <si>
    <t>CUST-4810</t>
  </si>
  <si>
    <t>ORD-101279</t>
  </si>
  <si>
    <t>CUST-6871</t>
  </si>
  <si>
    <t>ORD-101280</t>
  </si>
  <si>
    <t>ORD-101281</t>
  </si>
  <si>
    <t>CUST-7677</t>
  </si>
  <si>
    <t>ORD-101282</t>
  </si>
  <si>
    <t>CUST-9186</t>
  </si>
  <si>
    <t>ORD-101283</t>
  </si>
  <si>
    <t>CUST-5223</t>
  </si>
  <si>
    <t>ORD-101284</t>
  </si>
  <si>
    <t>ORD-101285</t>
  </si>
  <si>
    <t>CUST-9162</t>
  </si>
  <si>
    <t>ORD-101286</t>
  </si>
  <si>
    <t>CUST-9312</t>
  </si>
  <si>
    <t>ORD-101287</t>
  </si>
  <si>
    <t>CUST-2765</t>
  </si>
  <si>
    <t>ORD-101288</t>
  </si>
  <si>
    <t>CUST-9978</t>
  </si>
  <si>
    <t>ORD-101289</t>
  </si>
  <si>
    <t>CUST-9040</t>
  </si>
  <si>
    <t>ORD-101290</t>
  </si>
  <si>
    <t>CUST-9639</t>
  </si>
  <si>
    <t>ORD-101291</t>
  </si>
  <si>
    <t>CUST-5799</t>
  </si>
  <si>
    <t>ORD-101292</t>
  </si>
  <si>
    <t>CUST-7370</t>
  </si>
  <si>
    <t>ORD-101293</t>
  </si>
  <si>
    <t>ORD-101294</t>
  </si>
  <si>
    <t>CUST-9329</t>
  </si>
  <si>
    <t>ORD-101295</t>
  </si>
  <si>
    <t>CUST-6247</t>
  </si>
  <si>
    <t>ORD-101296</t>
  </si>
  <si>
    <t>CUST-5758</t>
  </si>
  <si>
    <t>ORD-101297</t>
  </si>
  <si>
    <t>CUST-3321</t>
  </si>
  <si>
    <t>ORD-101298</t>
  </si>
  <si>
    <t>CUST-7704</t>
  </si>
  <si>
    <t>ORD-101299</t>
  </si>
  <si>
    <t>ORD-101300</t>
  </si>
  <si>
    <t>CUST-2089</t>
  </si>
  <si>
    <t>ORD-101301</t>
  </si>
  <si>
    <t>CUST-2777</t>
  </si>
  <si>
    <t>ORD-101302</t>
  </si>
  <si>
    <t>CUST-8844</t>
  </si>
  <si>
    <t>ORD-101303</t>
  </si>
  <si>
    <t>CUST-3338</t>
  </si>
  <si>
    <t>ORD-101304</t>
  </si>
  <si>
    <t>CUST-3502</t>
  </si>
  <si>
    <t>ORD-101305</t>
  </si>
  <si>
    <t>CUST-3508</t>
  </si>
  <si>
    <t>ORD-101306</t>
  </si>
  <si>
    <t>CUST-2136</t>
  </si>
  <si>
    <t>ORD-101307</t>
  </si>
  <si>
    <t>CUST-9487</t>
  </si>
  <si>
    <t>ORD-101308</t>
  </si>
  <si>
    <t>CUST-1096</t>
  </si>
  <si>
    <t>ORD-101309</t>
  </si>
  <si>
    <t>CUST-1324</t>
  </si>
  <si>
    <t>ORD-101310</t>
  </si>
  <si>
    <t>CUST-9037</t>
  </si>
  <si>
    <t>ORD-101311</t>
  </si>
  <si>
    <t>ORD-101312</t>
  </si>
  <si>
    <t>CUST-7590</t>
  </si>
  <si>
    <t>ORD-101313</t>
  </si>
  <si>
    <t>CUST-8594</t>
  </si>
  <si>
    <t>ORD-101314</t>
  </si>
  <si>
    <t>CUST-6954</t>
  </si>
  <si>
    <t>ORD-101315</t>
  </si>
  <si>
    <t>ORD-101316</t>
  </si>
  <si>
    <t>CUST-9478</t>
  </si>
  <si>
    <t>ORD-101317</t>
  </si>
  <si>
    <t>CUST-7584</t>
  </si>
  <si>
    <t>ORD-101318</t>
  </si>
  <si>
    <t>ORD-101319</t>
  </si>
  <si>
    <t>CUST-6431</t>
  </si>
  <si>
    <t>ORD-101320</t>
  </si>
  <si>
    <t>CUST-8317</t>
  </si>
  <si>
    <t>ORD-101321</t>
  </si>
  <si>
    <t>CUST-2940</t>
  </si>
  <si>
    <t>ORD-101322</t>
  </si>
  <si>
    <t>CUST-2857</t>
  </si>
  <si>
    <t>ORD-101323</t>
  </si>
  <si>
    <t>CUST-6937</t>
  </si>
  <si>
    <t>ORD-101324</t>
  </si>
  <si>
    <t>ORD-101325</t>
  </si>
  <si>
    <t>CUST-6254</t>
  </si>
  <si>
    <t>ORD-101326</t>
  </si>
  <si>
    <t>CUST-6983</t>
  </si>
  <si>
    <t>ORD-101327</t>
  </si>
  <si>
    <t>CUST-6023</t>
  </si>
  <si>
    <t>ORD-101328</t>
  </si>
  <si>
    <t>CUST-3140</t>
  </si>
  <si>
    <t>ORD-101329</t>
  </si>
  <si>
    <t>CUST-7363</t>
  </si>
  <si>
    <t>ORD-101330</t>
  </si>
  <si>
    <t>CUST-7671</t>
  </si>
  <si>
    <t>ORD-101331</t>
  </si>
  <si>
    <t>CUST-2389</t>
  </si>
  <si>
    <t>ORD-101332</t>
  </si>
  <si>
    <t>CUST-3901</t>
  </si>
  <si>
    <t>ORD-101333</t>
  </si>
  <si>
    <t>CUST-3559</t>
  </si>
  <si>
    <t>ORD-101334</t>
  </si>
  <si>
    <t>CUST-4040</t>
  </si>
  <si>
    <t>ORD-101335</t>
  </si>
  <si>
    <t>CUST-9672</t>
  </si>
  <si>
    <t>ORD-101336</t>
  </si>
  <si>
    <t>CUST-8250</t>
  </si>
  <si>
    <t>ORD-101337</t>
  </si>
  <si>
    <t>CUST-3031</t>
  </si>
  <si>
    <t>ORD-101338</t>
  </si>
  <si>
    <t>CUST-7754</t>
  </si>
  <si>
    <t>ORD-101339</t>
  </si>
  <si>
    <t>CUST-5611</t>
  </si>
  <si>
    <t>ORD-101340</t>
  </si>
  <si>
    <t>ORD-101341</t>
  </si>
  <si>
    <t>CUST-8385</t>
  </si>
  <si>
    <t>ORD-101342</t>
  </si>
  <si>
    <t>CUST-4737</t>
  </si>
  <si>
    <t>ORD-101343</t>
  </si>
  <si>
    <t>ORD-101344</t>
  </si>
  <si>
    <t>CUST-7249</t>
  </si>
  <si>
    <t>ORD-101345</t>
  </si>
  <si>
    <t>CUST-2553</t>
  </si>
  <si>
    <t>ORD-101346</t>
  </si>
  <si>
    <t>CUST-4731</t>
  </si>
  <si>
    <t>ORD-101347</t>
  </si>
  <si>
    <t>CUST-2096</t>
  </si>
  <si>
    <t>ORD-101348</t>
  </si>
  <si>
    <t>CUST-6046</t>
  </si>
  <si>
    <t>ORD-101349</t>
  </si>
  <si>
    <t>CUST-7117</t>
  </si>
  <si>
    <t>ORD-101350</t>
  </si>
  <si>
    <t>CUST-4431</t>
  </si>
  <si>
    <t>ORD-101351</t>
  </si>
  <si>
    <t>CUST-3082</t>
  </si>
  <si>
    <t>ORD-101352</t>
  </si>
  <si>
    <t>CUST-1317</t>
  </si>
  <si>
    <t>ORD-101353</t>
  </si>
  <si>
    <t>ORD-101354</t>
  </si>
  <si>
    <t>CUST-4659</t>
  </si>
  <si>
    <t>ORD-101355</t>
  </si>
  <si>
    <t>CUST-6147</t>
  </si>
  <si>
    <t>ORD-101356</t>
  </si>
  <si>
    <t>CUST-9577</t>
  </si>
  <si>
    <t>ORD-101357</t>
  </si>
  <si>
    <t>CUST-1472</t>
  </si>
  <si>
    <t>ORD-101358</t>
  </si>
  <si>
    <t>CUST-8276</t>
  </si>
  <si>
    <t>ORD-101359</t>
  </si>
  <si>
    <t>CUST-1277</t>
  </si>
  <si>
    <t>ORD-101360</t>
  </si>
  <si>
    <t>CUST-8114</t>
  </si>
  <si>
    <t>ORD-101361</t>
  </si>
  <si>
    <t>CUST-9383</t>
  </si>
  <si>
    <t>ORD-101362</t>
  </si>
  <si>
    <t>CUST-2505</t>
  </si>
  <si>
    <t>ORD-101363</t>
  </si>
  <si>
    <t>CUST-9596</t>
  </si>
  <si>
    <t>ORD-101364</t>
  </si>
  <si>
    <t>CUST-5272</t>
  </si>
  <si>
    <t>ORD-101365</t>
  </si>
  <si>
    <t>CUST-3500</t>
  </si>
  <si>
    <t>ORD-101366</t>
  </si>
  <si>
    <t>CUST-7798</t>
  </si>
  <si>
    <t>ORD-101367</t>
  </si>
  <si>
    <t>CUST-7031</t>
  </si>
  <si>
    <t>ORD-101368</t>
  </si>
  <si>
    <t>CUST-5352</t>
  </si>
  <si>
    <t>ORD-101369</t>
  </si>
  <si>
    <t>CUST-7432</t>
  </si>
  <si>
    <t>ORD-101370</t>
  </si>
  <si>
    <t>CUST-2748</t>
  </si>
  <si>
    <t>ORD-101371</t>
  </si>
  <si>
    <t>CUST-8598</t>
  </si>
  <si>
    <t>ORD-101372</t>
  </si>
  <si>
    <t>CUST-6471</t>
  </si>
  <si>
    <t>ORD-101373</t>
  </si>
  <si>
    <t>CUST-8867</t>
  </si>
  <si>
    <t>ORD-101374</t>
  </si>
  <si>
    <t>CUST-5493</t>
  </si>
  <si>
    <t>ORD-101375</t>
  </si>
  <si>
    <t>CUST-7933</t>
  </si>
  <si>
    <t>ORD-101376</t>
  </si>
  <si>
    <t>CUST-3323</t>
  </si>
  <si>
    <t>ORD-101377</t>
  </si>
  <si>
    <t>CUST-8458</t>
  </si>
  <si>
    <t>ORD-101378</t>
  </si>
  <si>
    <t>CUST-2067</t>
  </si>
  <si>
    <t>ORD-101379</t>
  </si>
  <si>
    <t>CUST-2032</t>
  </si>
  <si>
    <t>ORD-101380</t>
  </si>
  <si>
    <t>CUST-4847</t>
  </si>
  <si>
    <t>ORD-101381</t>
  </si>
  <si>
    <t>CUST-1774</t>
  </si>
  <si>
    <t>ORD-101382</t>
  </si>
  <si>
    <t>ORD-101383</t>
  </si>
  <si>
    <t>CUST-3418</t>
  </si>
  <si>
    <t>ORD-101384</t>
  </si>
  <si>
    <t>CUST-3255</t>
  </si>
  <si>
    <t>ORD-101385</t>
  </si>
  <si>
    <t>ORD-101386</t>
  </si>
  <si>
    <t>CUST-9214</t>
  </si>
  <si>
    <t>ORD-101387</t>
  </si>
  <si>
    <t>CUST-9014</t>
  </si>
  <si>
    <t>ORD-101388</t>
  </si>
  <si>
    <t>CUST-2743</t>
  </si>
  <si>
    <t>ORD-101389</t>
  </si>
  <si>
    <t>CUST-9113</t>
  </si>
  <si>
    <t>ORD-101390</t>
  </si>
  <si>
    <t>CUST-1385</t>
  </si>
  <si>
    <t>ORD-101391</t>
  </si>
  <si>
    <t>CUST-6857</t>
  </si>
  <si>
    <t>ORD-101392</t>
  </si>
  <si>
    <t>ORD-101393</t>
  </si>
  <si>
    <t>CUST-9831</t>
  </si>
  <si>
    <t>ORD-101394</t>
  </si>
  <si>
    <t>ORD-101395</t>
  </si>
  <si>
    <t>CUST-1562</t>
  </si>
  <si>
    <t>ORD-101396</t>
  </si>
  <si>
    <t>CUST-9295</t>
  </si>
  <si>
    <t>ORD-101397</t>
  </si>
  <si>
    <t>CUST-5148</t>
  </si>
  <si>
    <t>ORD-101398</t>
  </si>
  <si>
    <t>CUST-2796</t>
  </si>
  <si>
    <t>ORD-101399</t>
  </si>
  <si>
    <t>ORD-101400</t>
  </si>
  <si>
    <t>CUST-2663</t>
  </si>
  <si>
    <t>ORD-101401</t>
  </si>
  <si>
    <t>CUST-9904</t>
  </si>
  <si>
    <t>ORD-101402</t>
  </si>
  <si>
    <t>CUST-8776</t>
  </si>
  <si>
    <t>ORD-101403</t>
  </si>
  <si>
    <t>CUST-8308</t>
  </si>
  <si>
    <t>ORD-101404</t>
  </si>
  <si>
    <t>CUST-2898</t>
  </si>
  <si>
    <t>ORD-101405</t>
  </si>
  <si>
    <t>CUST-2847</t>
  </si>
  <si>
    <t>ORD-101406</t>
  </si>
  <si>
    <t>CUST-8778</t>
  </si>
  <si>
    <t>ORD-101407</t>
  </si>
  <si>
    <t>CUST-3382</t>
  </si>
  <si>
    <t>ORD-101408</t>
  </si>
  <si>
    <t>CUST-4692</t>
  </si>
  <si>
    <t>ORD-101409</t>
  </si>
  <si>
    <t>CUST-7402</t>
  </si>
  <si>
    <t>ORD-101410</t>
  </si>
  <si>
    <t>CUST-4954</t>
  </si>
  <si>
    <t>ORD-101411</t>
  </si>
  <si>
    <t>CUST-1654</t>
  </si>
  <si>
    <t>ORD-101412</t>
  </si>
  <si>
    <t>CUST-8699</t>
  </si>
  <si>
    <t>ORD-101413</t>
  </si>
  <si>
    <t>CUST-5122</t>
  </si>
  <si>
    <t>ORD-101414</t>
  </si>
  <si>
    <t>CUST-4133</t>
  </si>
  <si>
    <t>ORD-101415</t>
  </si>
  <si>
    <t>CUST-3281</t>
  </si>
  <si>
    <t>ORD-101416</t>
  </si>
  <si>
    <t>CUST-3841</t>
  </si>
  <si>
    <t>ORD-101417</t>
  </si>
  <si>
    <t>CUST-7143</t>
  </si>
  <si>
    <t>ORD-101418</t>
  </si>
  <si>
    <t>CUST-3038</t>
  </si>
  <si>
    <t>ORD-101419</t>
  </si>
  <si>
    <t>CUST-9374</t>
  </si>
  <si>
    <t>ORD-101420</t>
  </si>
  <si>
    <t>CUST-3289</t>
  </si>
  <si>
    <t>ORD-101421</t>
  </si>
  <si>
    <t>CUST-7934</t>
  </si>
  <si>
    <t>ORD-101422</t>
  </si>
  <si>
    <t>CUST-5370</t>
  </si>
  <si>
    <t>ORD-101423</t>
  </si>
  <si>
    <t>ORD-101424</t>
  </si>
  <si>
    <t>CUST-7658</t>
  </si>
  <si>
    <t>ORD-101425</t>
  </si>
  <si>
    <t>CUST-7335</t>
  </si>
  <si>
    <t>ORD-101426</t>
  </si>
  <si>
    <t>CUST-1377</t>
  </si>
  <si>
    <t>ORD-101427</t>
  </si>
  <si>
    <t>CUST-8244</t>
  </si>
  <si>
    <t>ORD-101428</t>
  </si>
  <si>
    <t>CUST-6148</t>
  </si>
  <si>
    <t>ORD-101429</t>
  </si>
  <si>
    <t>CUST-4998</t>
  </si>
  <si>
    <t>ORD-101430</t>
  </si>
  <si>
    <t>CUST-8296</t>
  </si>
  <si>
    <t>ORD-101431</t>
  </si>
  <si>
    <t>ORD-101432</t>
  </si>
  <si>
    <t>CUST-2513</t>
  </si>
  <si>
    <t>ORD-101433</t>
  </si>
  <si>
    <t>ORD-101434</t>
  </si>
  <si>
    <t>CUST-3882</t>
  </si>
  <si>
    <t>ORD-101435</t>
  </si>
  <si>
    <t>CUST-5408</t>
  </si>
  <si>
    <t>ORD-101436</t>
  </si>
  <si>
    <t>CUST-1143</t>
  </si>
  <si>
    <t>ORD-101437</t>
  </si>
  <si>
    <t>CUST-3554</t>
  </si>
  <si>
    <t>ORD-101438</t>
  </si>
  <si>
    <t>CUST-3655</t>
  </si>
  <si>
    <t>ORD-101439</t>
  </si>
  <si>
    <t>CUST-7471</t>
  </si>
  <si>
    <t>ORD-101440</t>
  </si>
  <si>
    <t>CUST-5119</t>
  </si>
  <si>
    <t>ORD-101441</t>
  </si>
  <si>
    <t>CUST-5889</t>
  </si>
  <si>
    <t>ORD-101442</t>
  </si>
  <si>
    <t>CUST-4531</t>
  </si>
  <si>
    <t>ORD-101443</t>
  </si>
  <si>
    <t>CUST-8193</t>
  </si>
  <si>
    <t>ORD-101444</t>
  </si>
  <si>
    <t>CUST-5020</t>
  </si>
  <si>
    <t>ORD-101445</t>
  </si>
  <si>
    <t>ORD-101446</t>
  </si>
  <si>
    <t>CUST-3718</t>
  </si>
  <si>
    <t>ORD-101447</t>
  </si>
  <si>
    <t>CUST-7082</t>
  </si>
  <si>
    <t>ORD-101448</t>
  </si>
  <si>
    <t>CUST-3020</t>
  </si>
  <si>
    <t>ORD-101449</t>
  </si>
  <si>
    <t>CUST-6409</t>
  </si>
  <si>
    <t>ORD-101450</t>
  </si>
  <si>
    <t>ORD-101451</t>
  </si>
  <si>
    <t>CUST-7994</t>
  </si>
  <si>
    <t>ORD-101452</t>
  </si>
  <si>
    <t>CUST-4589</t>
  </si>
  <si>
    <t>ORD-101453</t>
  </si>
  <si>
    <t>CUST-7096</t>
  </si>
  <si>
    <t>ORD-101454</t>
  </si>
  <si>
    <t>ORD-101455</t>
  </si>
  <si>
    <t>CUST-9173</t>
  </si>
  <si>
    <t>ORD-101456</t>
  </si>
  <si>
    <t>ORD-101457</t>
  </si>
  <si>
    <t>CUST-5900</t>
  </si>
  <si>
    <t>ORD-101458</t>
  </si>
  <si>
    <t>ORD-101459</t>
  </si>
  <si>
    <t>CUST-4506</t>
  </si>
  <si>
    <t>ORD-101460</t>
  </si>
  <si>
    <t>CUST-2357</t>
  </si>
  <si>
    <t>ORD-101461</t>
  </si>
  <si>
    <t>ORD-101462</t>
  </si>
  <si>
    <t>CUST-6075</t>
  </si>
  <si>
    <t>ORD-101463</t>
  </si>
  <si>
    <t>CUST-2761</t>
  </si>
  <si>
    <t>ORD-101464</t>
  </si>
  <si>
    <t>CUST-9435</t>
  </si>
  <si>
    <t>ORD-101465</t>
  </si>
  <si>
    <t>CUST-8413</t>
  </si>
  <si>
    <t>ORD-101466</t>
  </si>
  <si>
    <t>CUST-6351</t>
  </si>
  <si>
    <t>ORD-101467</t>
  </si>
  <si>
    <t>CUST-2764</t>
  </si>
  <si>
    <t>ORD-101468</t>
  </si>
  <si>
    <t>CUST-5956</t>
  </si>
  <si>
    <t>ORD-101469</t>
  </si>
  <si>
    <t>CUST-1514</t>
  </si>
  <si>
    <t>ORD-101470</t>
  </si>
  <si>
    <t>CUST-8366</t>
  </si>
  <si>
    <t>ORD-101471</t>
  </si>
  <si>
    <t>CUST-7812</t>
  </si>
  <si>
    <t>ORD-101472</t>
  </si>
  <si>
    <t>CUST-4313</t>
  </si>
  <si>
    <t>ORD-101473</t>
  </si>
  <si>
    <t>CUST-2713</t>
  </si>
  <si>
    <t>ORD-101474</t>
  </si>
  <si>
    <t>CUST-8126</t>
  </si>
  <si>
    <t>ORD-101475</t>
  </si>
  <si>
    <t>CUST-5661</t>
  </si>
  <si>
    <t>ORD-101476</t>
  </si>
  <si>
    <t>CUST-8360</t>
  </si>
  <si>
    <t>ORD-101477</t>
  </si>
  <si>
    <t>CUST-1664</t>
  </si>
  <si>
    <t>ORD-101478</t>
  </si>
  <si>
    <t>CUST-9769</t>
  </si>
  <si>
    <t>ORD-101479</t>
  </si>
  <si>
    <t>CUST-5711</t>
  </si>
  <si>
    <t>ORD-101480</t>
  </si>
  <si>
    <t>CUST-2305</t>
  </si>
  <si>
    <t>ORD-101481</t>
  </si>
  <si>
    <t>CUST-7808</t>
  </si>
  <si>
    <t>ORD-101482</t>
  </si>
  <si>
    <t>CUST-2248</t>
  </si>
  <si>
    <t>ORD-101483</t>
  </si>
  <si>
    <t>CUST-9199</t>
  </si>
  <si>
    <t>ORD-101484</t>
  </si>
  <si>
    <t>CUST-6787</t>
  </si>
  <si>
    <t>ORD-101485</t>
  </si>
  <si>
    <t>CUST-3627</t>
  </si>
  <si>
    <t>ORD-101486</t>
  </si>
  <si>
    <t>CUST-2696</t>
  </si>
  <si>
    <t>ORD-101487</t>
  </si>
  <si>
    <t>CUST-4715</t>
  </si>
  <si>
    <t>ORD-101488</t>
  </si>
  <si>
    <t>CUST-1596</t>
  </si>
  <si>
    <t>ORD-101489</t>
  </si>
  <si>
    <t>CUST-8593</t>
  </si>
  <si>
    <t>ORD-101490</t>
  </si>
  <si>
    <t>CUST-2962</t>
  </si>
  <si>
    <t>ORD-101491</t>
  </si>
  <si>
    <t>ORD-101492</t>
  </si>
  <si>
    <t>CUST-9699</t>
  </si>
  <si>
    <t>ORD-101493</t>
  </si>
  <si>
    <t>CUST-2524</t>
  </si>
  <si>
    <t>ORD-101494</t>
  </si>
  <si>
    <t>CUST-3992</t>
  </si>
  <si>
    <t>ORD-101495</t>
  </si>
  <si>
    <t>CUST-9993</t>
  </si>
  <si>
    <t>ORD-101496</t>
  </si>
  <si>
    <t>CUST-6110</t>
  </si>
  <si>
    <t>ORD-101497</t>
  </si>
  <si>
    <t>CUST-2750</t>
  </si>
  <si>
    <t>ORD-101498</t>
  </si>
  <si>
    <t>CUST-2343</t>
  </si>
  <si>
    <t>ORD-101499</t>
  </si>
  <si>
    <t>CUST-4909</t>
  </si>
  <si>
    <t>ORD-101500</t>
  </si>
  <si>
    <t>ORD-101501</t>
  </si>
  <si>
    <t>CUST-3042</t>
  </si>
  <si>
    <t>ORD-101502</t>
  </si>
  <si>
    <t>ORD-101503</t>
  </si>
  <si>
    <t>CUST-5530</t>
  </si>
  <si>
    <t>ORD-101504</t>
  </si>
  <si>
    <t>CUST-3408</t>
  </si>
  <si>
    <t>ORD-101505</t>
  </si>
  <si>
    <t>CUST-4302</t>
  </si>
  <si>
    <t>ORD-101506</t>
  </si>
  <si>
    <t>CUST-1801</t>
  </si>
  <si>
    <t>ORD-101507</t>
  </si>
  <si>
    <t>CUST-5705</t>
  </si>
  <si>
    <t>ORD-101508</t>
  </si>
  <si>
    <t>CUST-8362</t>
  </si>
  <si>
    <t>ORD-101509</t>
  </si>
  <si>
    <t>CUST-1280</t>
  </si>
  <si>
    <t>ORD-101510</t>
  </si>
  <si>
    <t>CUST-5174</t>
  </si>
  <si>
    <t>ORD-101511</t>
  </si>
  <si>
    <t>CUST-5633</t>
  </si>
  <si>
    <t>ORD-101512</t>
  </si>
  <si>
    <t>ORD-101513</t>
  </si>
  <si>
    <t>CUST-7585</t>
  </si>
  <si>
    <t>ORD-101514</t>
  </si>
  <si>
    <t>CUST-6847</t>
  </si>
  <si>
    <t>ORD-101515</t>
  </si>
  <si>
    <t>CUST-4789</t>
  </si>
  <si>
    <t>ORD-101516</t>
  </si>
  <si>
    <t>CUST-3223</t>
  </si>
  <si>
    <t>ORD-101517</t>
  </si>
  <si>
    <t>CUST-5594</t>
  </si>
  <si>
    <t>ORD-101518</t>
  </si>
  <si>
    <t>ORD-101519</t>
  </si>
  <si>
    <t>CUST-9020</t>
  </si>
  <si>
    <t>ORD-101520</t>
  </si>
  <si>
    <t>CUST-6717</t>
  </si>
  <si>
    <t>ORD-101521</t>
  </si>
  <si>
    <t>CUST-4837</t>
  </si>
  <si>
    <t>ORD-101522</t>
  </si>
  <si>
    <t>ORD-101523</t>
  </si>
  <si>
    <t>CUST-8074</t>
  </si>
  <si>
    <t>ORD-101524</t>
  </si>
  <si>
    <t>CUST-2778</t>
  </si>
  <si>
    <t>ORD-101525</t>
  </si>
  <si>
    <t>CUST-5360</t>
  </si>
  <si>
    <t>ORD-101526</t>
  </si>
  <si>
    <t>CUST-5574</t>
  </si>
  <si>
    <t>ORD-101527</t>
  </si>
  <si>
    <t>CUST-2491</t>
  </si>
  <si>
    <t>ORD-101528</t>
  </si>
  <si>
    <t>CUST-1865</t>
  </si>
  <si>
    <t>ORD-101529</t>
  </si>
  <si>
    <t>CUST-9602</t>
  </si>
  <si>
    <t>ORD-101530</t>
  </si>
  <si>
    <t>ORD-101531</t>
  </si>
  <si>
    <t>CUST-6273</t>
  </si>
  <si>
    <t>ORD-101532</t>
  </si>
  <si>
    <t>CUST-1497</t>
  </si>
  <si>
    <t>ORD-101533</t>
  </si>
  <si>
    <t>CUST-1937</t>
  </si>
  <si>
    <t>ORD-101534</t>
  </si>
  <si>
    <t>ORD-101535</t>
  </si>
  <si>
    <t>CUST-3467</t>
  </si>
  <si>
    <t>ORD-101536</t>
  </si>
  <si>
    <t>CUST-8656</t>
  </si>
  <si>
    <t>ORD-101537</t>
  </si>
  <si>
    <t>CUST-6922</t>
  </si>
  <si>
    <t>ORD-101538</t>
  </si>
  <si>
    <t>ORD-101539</t>
  </si>
  <si>
    <t>ORD-101540</t>
  </si>
  <si>
    <t>CUST-6817</t>
  </si>
  <si>
    <t>ORD-101541</t>
  </si>
  <si>
    <t>CUST-5142</t>
  </si>
  <si>
    <t>ORD-101542</t>
  </si>
  <si>
    <t>CUST-9448</t>
  </si>
  <si>
    <t>ORD-101543</t>
  </si>
  <si>
    <t>ORD-101544</t>
  </si>
  <si>
    <t>ORD-101545</t>
  </si>
  <si>
    <t>CUST-2346</t>
  </si>
  <si>
    <t>ORD-101546</t>
  </si>
  <si>
    <t>CUST-1693</t>
  </si>
  <si>
    <t>ORD-101547</t>
  </si>
  <si>
    <t>CUST-1381</t>
  </si>
  <si>
    <t>ORD-101548</t>
  </si>
  <si>
    <t>CUST-9277</t>
  </si>
  <si>
    <t>ORD-101549</t>
  </si>
  <si>
    <t>CUST-8629</t>
  </si>
  <si>
    <t>ORD-101550</t>
  </si>
  <si>
    <t>ORD-101551</t>
  </si>
  <si>
    <t>ORD-101552</t>
  </si>
  <si>
    <t>CUST-9919</t>
  </si>
  <si>
    <t>ORD-101553</t>
  </si>
  <si>
    <t>ORD-101554</t>
  </si>
  <si>
    <t>CUST-2561</t>
  </si>
  <si>
    <t>ORD-101555</t>
  </si>
  <si>
    <t>CUST-1481</t>
  </si>
  <si>
    <t>ORD-101556</t>
  </si>
  <si>
    <t>CUST-9148</t>
  </si>
  <si>
    <t>ORD-101557</t>
  </si>
  <si>
    <t>CUST-3194</t>
  </si>
  <si>
    <t>ORD-101558</t>
  </si>
  <si>
    <t>CUST-7504</t>
  </si>
  <si>
    <t>ORD-101559</t>
  </si>
  <si>
    <t>CUST-9287</t>
  </si>
  <si>
    <t>ORD-101560</t>
  </si>
  <si>
    <t>CUST-5816</t>
  </si>
  <si>
    <t>ORD-101561</t>
  </si>
  <si>
    <t>CUST-7479</t>
  </si>
  <si>
    <t>ORD-101562</t>
  </si>
  <si>
    <t>CUST-1690</t>
  </si>
  <si>
    <t>ORD-101563</t>
  </si>
  <si>
    <t>CUST-7328</t>
  </si>
  <si>
    <t>ORD-101564</t>
  </si>
  <si>
    <t>CUST-6579</t>
  </si>
  <si>
    <t>ORD-101565</t>
  </si>
  <si>
    <t>CUST-7954</t>
  </si>
  <si>
    <t>ORD-101566</t>
  </si>
  <si>
    <t>CUST-4966</t>
  </si>
  <si>
    <t>ORD-101567</t>
  </si>
  <si>
    <t>ORD-101568</t>
  </si>
  <si>
    <t>CUST-1295</t>
  </si>
  <si>
    <t>ORD-101569</t>
  </si>
  <si>
    <t>CUST-8423</t>
  </si>
  <si>
    <t>ORD-101570</t>
  </si>
  <si>
    <t>CUST-5856</t>
  </si>
  <si>
    <t>ORD-101571</t>
  </si>
  <si>
    <t>CUST-5066</t>
  </si>
  <si>
    <t>ORD-101572</t>
  </si>
  <si>
    <t>CUST-3869</t>
  </si>
  <si>
    <t>ORD-101573</t>
  </si>
  <si>
    <t>CUST-7681</t>
  </si>
  <si>
    <t>ORD-101574</t>
  </si>
  <si>
    <t>CUST-8241</t>
  </si>
  <si>
    <t>ORD-101575</t>
  </si>
  <si>
    <t>CUST-4997</t>
  </si>
  <si>
    <t>ORD-101576</t>
  </si>
  <si>
    <t>CUST-2930</t>
  </si>
  <si>
    <t>ORD-101577</t>
  </si>
  <si>
    <t>CUST-8113</t>
  </si>
  <si>
    <t>ORD-101578</t>
  </si>
  <si>
    <t>CUST-1244</t>
  </si>
  <si>
    <t>ORD-101579</t>
  </si>
  <si>
    <t>CUST-2969</t>
  </si>
  <si>
    <t>ORD-101580</t>
  </si>
  <si>
    <t>ORD-101581</t>
  </si>
  <si>
    <t>CUST-7400</t>
  </si>
  <si>
    <t>ORD-101582</t>
  </si>
  <si>
    <t>CUST-1417</t>
  </si>
  <si>
    <t>ORD-101583</t>
  </si>
  <si>
    <t>CUST-6265</t>
  </si>
  <si>
    <t>ORD-101584</t>
  </si>
  <si>
    <t>CUST-7035</t>
  </si>
  <si>
    <t>ORD-101585</t>
  </si>
  <si>
    <t>CUST-8356</t>
  </si>
  <si>
    <t>ORD-101586</t>
  </si>
  <si>
    <t>CUST-9062</t>
  </si>
  <si>
    <t>ORD-101587</t>
  </si>
  <si>
    <t>ORD-101588</t>
  </si>
  <si>
    <t>CUST-6863</t>
  </si>
  <si>
    <t>ORD-101589</t>
  </si>
  <si>
    <t>CUST-4357</t>
  </si>
  <si>
    <t>ORD-101590</t>
  </si>
  <si>
    <t>CUST-4898</t>
  </si>
  <si>
    <t>ORD-101591</t>
  </si>
  <si>
    <t>CUST-2217</t>
  </si>
  <si>
    <t>ORD-101592</t>
  </si>
  <si>
    <t>CUST-1782</t>
  </si>
  <si>
    <t>ORD-101593</t>
  </si>
  <si>
    <t>CUST-8401</t>
  </si>
  <si>
    <t>ORD-101594</t>
  </si>
  <si>
    <t>CUST-9411</t>
  </si>
  <si>
    <t>ORD-101595</t>
  </si>
  <si>
    <t>ORD-101596</t>
  </si>
  <si>
    <t>ORD-101597</t>
  </si>
  <si>
    <t>CUST-1477</t>
  </si>
  <si>
    <t>ORD-101598</t>
  </si>
  <si>
    <t>CUST-8431</t>
  </si>
  <si>
    <t>ORD-101599</t>
  </si>
  <si>
    <t>CUST-7162</t>
  </si>
  <si>
    <t>ORD-101600</t>
  </si>
  <si>
    <t>CUST-6997</t>
  </si>
  <si>
    <t>ORD-101601</t>
  </si>
  <si>
    <t>CUST-3854</t>
  </si>
  <si>
    <t>ORD-101602</t>
  </si>
  <si>
    <t>ORD-101603</t>
  </si>
  <si>
    <t>CUST-1555</t>
  </si>
  <si>
    <t>ORD-101604</t>
  </si>
  <si>
    <t>CUST-5884</t>
  </si>
  <si>
    <t>ORD-101605</t>
  </si>
  <si>
    <t>CUST-1586</t>
  </si>
  <si>
    <t>ORD-101606</t>
  </si>
  <si>
    <t>CUST-1429</t>
  </si>
  <si>
    <t>ORD-101607</t>
  </si>
  <si>
    <t>CUST-9879</t>
  </si>
  <si>
    <t>ORD-101608</t>
  </si>
  <si>
    <t>CUST-1625</t>
  </si>
  <si>
    <t>ORD-101609</t>
  </si>
  <si>
    <t>CUST-7040</t>
  </si>
  <si>
    <t>ORD-101610</t>
  </si>
  <si>
    <t>CUST-1627</t>
  </si>
  <si>
    <t>ORD-101611</t>
  </si>
  <si>
    <t>CUST-9578</t>
  </si>
  <si>
    <t>ORD-101612</t>
  </si>
  <si>
    <t>CUST-9727</t>
  </si>
  <si>
    <t>ORD-101613</t>
  </si>
  <si>
    <t>CUST-6371</t>
  </si>
  <si>
    <t>ORD-101614</t>
  </si>
  <si>
    <t>CUST-7613</t>
  </si>
  <si>
    <t>ORD-101615</t>
  </si>
  <si>
    <t>CUST-2740</t>
  </si>
  <si>
    <t>ORD-101616</t>
  </si>
  <si>
    <t>CUST-1256</t>
  </si>
  <si>
    <t>ORD-101617</t>
  </si>
  <si>
    <t>ORD-101618</t>
  </si>
  <si>
    <t>CUST-4866</t>
  </si>
  <si>
    <t>ORD-101619</t>
  </si>
  <si>
    <t>CUST-6353</t>
  </si>
  <si>
    <t>ORD-101620</t>
  </si>
  <si>
    <t>CUST-8796</t>
  </si>
  <si>
    <t>ORD-101621</t>
  </si>
  <si>
    <t>ORD-101622</t>
  </si>
  <si>
    <t>CUST-2999</t>
  </si>
  <si>
    <t>ORD-101623</t>
  </si>
  <si>
    <t>CUST-3126</t>
  </si>
  <si>
    <t>ORD-101624</t>
  </si>
  <si>
    <t>CUST-7817</t>
  </si>
  <si>
    <t>ORD-101625</t>
  </si>
  <si>
    <t>CUST-6535</t>
  </si>
  <si>
    <t>ORD-101626</t>
  </si>
  <si>
    <t>ORD-101627</t>
  </si>
  <si>
    <t>CUST-1645</t>
  </si>
  <si>
    <t>ORD-101628</t>
  </si>
  <si>
    <t>ORD-101629</t>
  </si>
  <si>
    <t>CUST-3984</t>
  </si>
  <si>
    <t>ORD-101630</t>
  </si>
  <si>
    <t>CUST-3360</t>
  </si>
  <si>
    <t>ORD-101631</t>
  </si>
  <si>
    <t>ORD-101632</t>
  </si>
  <si>
    <t>CUST-9902</t>
  </si>
  <si>
    <t>ORD-101633</t>
  </si>
  <si>
    <t>CUST-5994</t>
  </si>
  <si>
    <t>ORD-101634</t>
  </si>
  <si>
    <t>CUST-8588</t>
  </si>
  <si>
    <t>ORD-101635</t>
  </si>
  <si>
    <t>CUST-6735</t>
  </si>
  <si>
    <t>ORD-101636</t>
  </si>
  <si>
    <t>CUST-6331</t>
  </si>
  <si>
    <t>ORD-101637</t>
  </si>
  <si>
    <t>CUST-8201</t>
  </si>
  <si>
    <t>ORD-101638</t>
  </si>
  <si>
    <t>CUST-4049</t>
  </si>
  <si>
    <t>ORD-101639</t>
  </si>
  <si>
    <t>CUST-7997</t>
  </si>
  <si>
    <t>ORD-101640</t>
  </si>
  <si>
    <t>CUST-5006</t>
  </si>
  <si>
    <t>ORD-101641</t>
  </si>
  <si>
    <t>CUST-9078</t>
  </si>
  <si>
    <t>ORD-101642</t>
  </si>
  <si>
    <t>CUST-2908</t>
  </si>
  <si>
    <t>ORD-101643</t>
  </si>
  <si>
    <t>CUST-5038</t>
  </si>
  <si>
    <t>ORD-101644</t>
  </si>
  <si>
    <t>CUST-3265</t>
  </si>
  <si>
    <t>ORD-101645</t>
  </si>
  <si>
    <t>ORD-101646</t>
  </si>
  <si>
    <t>CUST-6723</t>
  </si>
  <si>
    <t>ORD-101647</t>
  </si>
  <si>
    <t>CUST-1662</t>
  </si>
  <si>
    <t>ORD-101648</t>
  </si>
  <si>
    <t>CUST-4441</t>
  </si>
  <si>
    <t>ORD-101649</t>
  </si>
  <si>
    <t>CUST-1393</t>
  </si>
  <si>
    <t>ORD-101650</t>
  </si>
  <si>
    <t>ORD-101651</t>
  </si>
  <si>
    <t>CUST-2893</t>
  </si>
  <si>
    <t>ORD-101652</t>
  </si>
  <si>
    <t>CUST-2899</t>
  </si>
  <si>
    <t>ORD-101653</t>
  </si>
  <si>
    <t>ORD-101654</t>
  </si>
  <si>
    <t>ORD-101655</t>
  </si>
  <si>
    <t>CUST-3885</t>
  </si>
  <si>
    <t>ORD-101656</t>
  </si>
  <si>
    <t>CUST-3205</t>
  </si>
  <si>
    <t>ORD-101657</t>
  </si>
  <si>
    <t>CUST-7234</t>
  </si>
  <si>
    <t>ORD-101658</t>
  </si>
  <si>
    <t>CUST-1279</t>
  </si>
  <si>
    <t>ORD-101659</t>
  </si>
  <si>
    <t>CUST-9841</t>
  </si>
  <si>
    <t>ORD-101660</t>
  </si>
  <si>
    <t>CUST-3307</t>
  </si>
  <si>
    <t>ORD-101661</t>
  </si>
  <si>
    <t>CUST-1988</t>
  </si>
  <si>
    <t>ORD-101662</t>
  </si>
  <si>
    <t>CUST-4738</t>
  </si>
  <si>
    <t>ORD-101663</t>
  </si>
  <si>
    <t>CUST-1124</t>
  </si>
  <si>
    <t>ORD-101664</t>
  </si>
  <si>
    <t>CUST-9132</t>
  </si>
  <si>
    <t>ORD-101665</t>
  </si>
  <si>
    <t>ORD-101666</t>
  </si>
  <si>
    <t>ORD-101667</t>
  </si>
  <si>
    <t>CUST-4765</t>
  </si>
  <si>
    <t>ORD-101668</t>
  </si>
  <si>
    <t>CUST-2596</t>
  </si>
  <si>
    <t>ORD-101669</t>
  </si>
  <si>
    <t>CUST-1996</t>
  </si>
  <si>
    <t>ORD-101670</t>
  </si>
  <si>
    <t>ORD-101671</t>
  </si>
  <si>
    <t>ORD-101672</t>
  </si>
  <si>
    <t>ORD-101673</t>
  </si>
  <si>
    <t>CUST-7595</t>
  </si>
  <si>
    <t>ORD-101674</t>
  </si>
  <si>
    <t>CUST-9595</t>
  </si>
  <si>
    <t>ORD-101675</t>
  </si>
  <si>
    <t>CUST-6412</t>
  </si>
  <si>
    <t>ORD-101676</t>
  </si>
  <si>
    <t>CUST-1611</t>
  </si>
  <si>
    <t>ORD-101677</t>
  </si>
  <si>
    <t>CUST-1049</t>
  </si>
  <si>
    <t>ORD-101678</t>
  </si>
  <si>
    <t>CUST-9141</t>
  </si>
  <si>
    <t>ORD-101679</t>
  </si>
  <si>
    <t>CUST-7792</t>
  </si>
  <si>
    <t>ORD-101680</t>
  </si>
  <si>
    <t>CUST-8946</t>
  </si>
  <si>
    <t>ORD-101681</t>
  </si>
  <si>
    <t>CUST-5736</t>
  </si>
  <si>
    <t>ORD-101682</t>
  </si>
  <si>
    <t>CUST-8058</t>
  </si>
  <si>
    <t>ORD-101683</t>
  </si>
  <si>
    <t>CUST-2731</t>
  </si>
  <si>
    <t>ORD-101684</t>
  </si>
  <si>
    <t>CUST-4853</t>
  </si>
  <si>
    <t>ORD-101685</t>
  </si>
  <si>
    <t>CUST-5747</t>
  </si>
  <si>
    <t>ORD-101686</t>
  </si>
  <si>
    <t>CUST-8393</t>
  </si>
  <si>
    <t>ORD-101687</t>
  </si>
  <si>
    <t>CUST-2011</t>
  </si>
  <si>
    <t>ORD-101688</t>
  </si>
  <si>
    <t>CUST-4095</t>
  </si>
  <si>
    <t>ORD-101689</t>
  </si>
  <si>
    <t>CUST-5430</t>
  </si>
  <si>
    <t>ORD-101690</t>
  </si>
  <si>
    <t>CUST-1819</t>
  </si>
  <si>
    <t>ORD-101691</t>
  </si>
  <si>
    <t>CUST-2843</t>
  </si>
  <si>
    <t>ORD-101692</t>
  </si>
  <si>
    <t>ORD-101693</t>
  </si>
  <si>
    <t>CUST-5637</t>
  </si>
  <si>
    <t>ORD-101694</t>
  </si>
  <si>
    <t>ORD-101695</t>
  </si>
  <si>
    <t>CUST-4983</t>
  </si>
  <si>
    <t>ORD-101696</t>
  </si>
  <si>
    <t>CUST-5356</t>
  </si>
  <si>
    <t>ORD-101697</t>
  </si>
  <si>
    <t>CUST-9637</t>
  </si>
  <si>
    <t>ORD-101698</t>
  </si>
  <si>
    <t>ORD-101699</t>
  </si>
  <si>
    <t>CUST-1006</t>
  </si>
  <si>
    <t>ORD-101700</t>
  </si>
  <si>
    <t>CUST-3712</t>
  </si>
  <si>
    <t>ORD-101701</t>
  </si>
  <si>
    <t>CUST-1517</t>
  </si>
  <si>
    <t>ORD-101702</t>
  </si>
  <si>
    <t>ORD-101703</t>
  </si>
  <si>
    <t>ORD-101704</t>
  </si>
  <si>
    <t>CUST-4710</t>
  </si>
  <si>
    <t>ORD-101705</t>
  </si>
  <si>
    <t>CUST-7485</t>
  </si>
  <si>
    <t>ORD-101706</t>
  </si>
  <si>
    <t>CUST-6575</t>
  </si>
  <si>
    <t>ORD-101707</t>
  </si>
  <si>
    <t>CUST-1959</t>
  </si>
  <si>
    <t>ORD-101708</t>
  </si>
  <si>
    <t>ORD-101709</t>
  </si>
  <si>
    <t>CUST-3060</t>
  </si>
  <si>
    <t>ORD-101710</t>
  </si>
  <si>
    <t>CUST-5933</t>
  </si>
  <si>
    <t>ORD-101711</t>
  </si>
  <si>
    <t>CUST-8125</t>
  </si>
  <si>
    <t>ORD-101712</t>
  </si>
  <si>
    <t>CUST-6156</t>
  </si>
  <si>
    <t>ORD-101713</t>
  </si>
  <si>
    <t>ORD-101714</t>
  </si>
  <si>
    <t>CUST-3143</t>
  </si>
  <si>
    <t>ORD-101715</t>
  </si>
  <si>
    <t>CUST-4750</t>
  </si>
  <si>
    <t>ORD-101716</t>
  </si>
  <si>
    <t>CUST-8015</t>
  </si>
  <si>
    <t>ORD-101717</t>
  </si>
  <si>
    <t>ORD-101718</t>
  </si>
  <si>
    <t>CUST-1982</t>
  </si>
  <si>
    <t>ORD-101719</t>
  </si>
  <si>
    <t>CUST-4209</t>
  </si>
  <si>
    <t>ORD-101720</t>
  </si>
  <si>
    <t>CUST-3688</t>
  </si>
  <si>
    <t>ORD-101721</t>
  </si>
  <si>
    <t>ORD-101722</t>
  </si>
  <si>
    <t>CUST-7037</t>
  </si>
  <si>
    <t>ORD-101723</t>
  </si>
  <si>
    <t>CUST-5396</t>
  </si>
  <si>
    <t>ORD-101724</t>
  </si>
  <si>
    <t>CUST-4224</t>
  </si>
  <si>
    <t>ORD-101725</t>
  </si>
  <si>
    <t>CUST-2390</t>
  </si>
  <si>
    <t>ORD-101726</t>
  </si>
  <si>
    <t>CUST-3780</t>
  </si>
  <si>
    <t>ORD-101727</t>
  </si>
  <si>
    <t>CUST-5045</t>
  </si>
  <si>
    <t>ORD-101728</t>
  </si>
  <si>
    <t>CUST-6324</t>
  </si>
  <si>
    <t>ORD-101729</t>
  </si>
  <si>
    <t>CUST-1585</t>
  </si>
  <si>
    <t>ORD-101730</t>
  </si>
  <si>
    <t>CUST-7962</t>
  </si>
  <si>
    <t>ORD-101731</t>
  </si>
  <si>
    <t>ORD-101732</t>
  </si>
  <si>
    <t>CUST-1255</t>
  </si>
  <si>
    <t>ORD-101733</t>
  </si>
  <si>
    <t>CUST-9396</t>
  </si>
  <si>
    <t>ORD-101734</t>
  </si>
  <si>
    <t>CUST-1998</t>
  </si>
  <si>
    <t>ORD-101735</t>
  </si>
  <si>
    <t>CUST-5158</t>
  </si>
  <si>
    <t>ORD-101736</t>
  </si>
  <si>
    <t>CUST-4337</t>
  </si>
  <si>
    <t>ORD-101737</t>
  </si>
  <si>
    <t>CUST-2846</t>
  </si>
  <si>
    <t>ORD-101738</t>
  </si>
  <si>
    <t>CUST-1808</t>
  </si>
  <si>
    <t>ORD-101739</t>
  </si>
  <si>
    <t>CUST-3879</t>
  </si>
  <si>
    <t>ORD-101740</t>
  </si>
  <si>
    <t>CUST-9321</t>
  </si>
  <si>
    <t>ORD-101741</t>
  </si>
  <si>
    <t>CUST-7105</t>
  </si>
  <si>
    <t>ORD-101742</t>
  </si>
  <si>
    <t>ORD-101743</t>
  </si>
  <si>
    <t>CUST-2600</t>
  </si>
  <si>
    <t>ORD-101744</t>
  </si>
  <si>
    <t>ORD-101745</t>
  </si>
  <si>
    <t>CUST-7915</t>
  </si>
  <si>
    <t>ORD-101746</t>
  </si>
  <si>
    <t>CUST-5623</t>
  </si>
  <si>
    <t>ORD-101747</t>
  </si>
  <si>
    <t>CUST-1246</t>
  </si>
  <si>
    <t>ORD-101748</t>
  </si>
  <si>
    <t>CUST-7639</t>
  </si>
  <si>
    <t>ORD-101749</t>
  </si>
  <si>
    <t>CUST-8741</t>
  </si>
  <si>
    <t>ORD-101750</t>
  </si>
  <si>
    <t>ORD-101751</t>
  </si>
  <si>
    <t>CUST-8071</t>
  </si>
  <si>
    <t>ORD-101752</t>
  </si>
  <si>
    <t>CUST-1095</t>
  </si>
  <si>
    <t>ORD-101753</t>
  </si>
  <si>
    <t>CUST-8545</t>
  </si>
  <si>
    <t>ORD-101754</t>
  </si>
  <si>
    <t>ORD-101755</t>
  </si>
  <si>
    <t>CUST-3665</t>
  </si>
  <si>
    <t>ORD-101756</t>
  </si>
  <si>
    <t>CUST-7003</t>
  </si>
  <si>
    <t>ORD-101757</t>
  </si>
  <si>
    <t>CUST-8128</t>
  </si>
  <si>
    <t>ORD-101758</t>
  </si>
  <si>
    <t>CUST-1815</t>
  </si>
  <si>
    <t>ORD-101759</t>
  </si>
  <si>
    <t>CUST-3228</t>
  </si>
  <si>
    <t>ORD-101760</t>
  </si>
  <si>
    <t>CUST-1082</t>
  </si>
  <si>
    <t>ORD-101761</t>
  </si>
  <si>
    <t>CUST-2187</t>
  </si>
  <si>
    <t>ORD-101762</t>
  </si>
  <si>
    <t>CUST-2498</t>
  </si>
  <si>
    <t>ORD-101763</t>
  </si>
  <si>
    <t>CUST-4046</t>
  </si>
  <si>
    <t>ORD-101764</t>
  </si>
  <si>
    <t>CUST-1718</t>
  </si>
  <si>
    <t>ORD-101765</t>
  </si>
  <si>
    <t>CUST-9260</t>
  </si>
  <si>
    <t>ORD-101766</t>
  </si>
  <si>
    <t>CUST-4495</t>
  </si>
  <si>
    <t>ORD-101767</t>
  </si>
  <si>
    <t>CUST-2443</t>
  </si>
  <si>
    <t>ORD-101768</t>
  </si>
  <si>
    <t>CUST-1581</t>
  </si>
  <si>
    <t>ORD-101769</t>
  </si>
  <si>
    <t>CUST-5862</t>
  </si>
  <si>
    <t>ORD-101770</t>
  </si>
  <si>
    <t>CUST-9682</t>
  </si>
  <si>
    <t>ORD-101771</t>
  </si>
  <si>
    <t>CUST-5118</t>
  </si>
  <si>
    <t>ORD-101772</t>
  </si>
  <si>
    <t>CUST-7650</t>
  </si>
  <si>
    <t>ORD-101773</t>
  </si>
  <si>
    <t>CUST-6899</t>
  </si>
  <si>
    <t>ORD-101774</t>
  </si>
  <si>
    <t>CUST-1557</t>
  </si>
  <si>
    <t>ORD-101775</t>
  </si>
  <si>
    <t>CUST-4826</t>
  </si>
  <si>
    <t>ORD-101776</t>
  </si>
  <si>
    <t>CUST-6382</t>
  </si>
  <si>
    <t>ORD-101777</t>
  </si>
  <si>
    <t>CUST-4830</t>
  </si>
  <si>
    <t>ORD-101778</t>
  </si>
  <si>
    <t>CUST-8171</t>
  </si>
  <si>
    <t>ORD-101779</t>
  </si>
  <si>
    <t>CUST-2293</t>
  </si>
  <si>
    <t>ORD-101780</t>
  </si>
  <si>
    <t>CUST-1524</t>
  </si>
  <si>
    <t>ORD-101781</t>
  </si>
  <si>
    <t>CUST-6999</t>
  </si>
  <si>
    <t>ORD-101782</t>
  </si>
  <si>
    <t>ORD-101783</t>
  </si>
  <si>
    <t>CUST-4514</t>
  </si>
  <si>
    <t>ORD-101784</t>
  </si>
  <si>
    <t>CUST-6518</t>
  </si>
  <si>
    <t>ORD-101785</t>
  </si>
  <si>
    <t>CUST-3400</t>
  </si>
  <si>
    <t>ORD-101786</t>
  </si>
  <si>
    <t>CUST-7517</t>
  </si>
  <si>
    <t>ORD-101787</t>
  </si>
  <si>
    <t>ORD-101788</t>
  </si>
  <si>
    <t>CUST-4686</t>
  </si>
  <si>
    <t>ORD-101789</t>
  </si>
  <si>
    <t>CUST-1181</t>
  </si>
  <si>
    <t>ORD-101790</t>
  </si>
  <si>
    <t>CUST-4010</t>
  </si>
  <si>
    <t>ORD-101791</t>
  </si>
  <si>
    <t>CUST-2142</t>
  </si>
  <si>
    <t>ORD-101792</t>
  </si>
  <si>
    <t>CUST-9362</t>
  </si>
  <si>
    <t>ORD-101793</t>
  </si>
  <si>
    <t>CUST-5613</t>
  </si>
  <si>
    <t>ORD-101794</t>
  </si>
  <si>
    <t>CUST-2437</t>
  </si>
  <si>
    <t>ORD-101795</t>
  </si>
  <si>
    <t>ORD-101796</t>
  </si>
  <si>
    <t>CUST-1404</t>
  </si>
  <si>
    <t>ORD-101797</t>
  </si>
  <si>
    <t>CUST-3964</t>
  </si>
  <si>
    <t>ORD-101798</t>
  </si>
  <si>
    <t>CUST-3039</t>
  </si>
  <si>
    <t>ORD-101799</t>
  </si>
  <si>
    <t>CUST-8152</t>
  </si>
  <si>
    <t>ORD-101800</t>
  </si>
  <si>
    <t>CUST-3743</t>
  </si>
  <si>
    <t>ORD-101801</t>
  </si>
  <si>
    <t>ORD-101802</t>
  </si>
  <si>
    <t>CUST-9340</t>
  </si>
  <si>
    <t>ORD-101803</t>
  </si>
  <si>
    <t>CUST-1019</t>
  </si>
  <si>
    <t>ORD-101804</t>
  </si>
  <si>
    <t>CUST-3216</t>
  </si>
  <si>
    <t>ORD-101805</t>
  </si>
  <si>
    <t>CUST-3157</t>
  </si>
  <si>
    <t>ORD-101806</t>
  </si>
  <si>
    <t>CUST-3090</t>
  </si>
  <si>
    <t>ORD-101807</t>
  </si>
  <si>
    <t>CUST-9159</t>
  </si>
  <si>
    <t>ORD-101808</t>
  </si>
  <si>
    <t>CUST-9246</t>
  </si>
  <si>
    <t>ORD-101809</t>
  </si>
  <si>
    <t>CUST-6643</t>
  </si>
  <si>
    <t>ORD-101810</t>
  </si>
  <si>
    <t>CUST-3163</t>
  </si>
  <si>
    <t>ORD-101811</t>
  </si>
  <si>
    <t>CUST-8695</t>
  </si>
  <si>
    <t>ORD-101812</t>
  </si>
  <si>
    <t>CUST-5062</t>
  </si>
  <si>
    <t>ORD-101813</t>
  </si>
  <si>
    <t>CUST-2941</t>
  </si>
  <si>
    <t>ORD-101814</t>
  </si>
  <si>
    <t>CUST-8544</t>
  </si>
  <si>
    <t>ORD-101815</t>
  </si>
  <si>
    <t>CUST-6931</t>
  </si>
  <si>
    <t>ORD-101816</t>
  </si>
  <si>
    <t>CUST-6016</t>
  </si>
  <si>
    <t>ORD-101817</t>
  </si>
  <si>
    <t>CUST-8432</t>
  </si>
  <si>
    <t>ORD-101818</t>
  </si>
  <si>
    <t>CUST-4546</t>
  </si>
  <si>
    <t>ORD-101819</t>
  </si>
  <si>
    <t>ORD-101820</t>
  </si>
  <si>
    <t>CUST-4933</t>
  </si>
  <si>
    <t>ORD-101821</t>
  </si>
  <si>
    <t>CUST-4922</t>
  </si>
  <si>
    <t>ORD-101822</t>
  </si>
  <si>
    <t>CUST-5271</t>
  </si>
  <si>
    <t>ORD-101823</t>
  </si>
  <si>
    <t>CUST-9183</t>
  </si>
  <si>
    <t>ORD-101824</t>
  </si>
  <si>
    <t>CUST-5395</t>
  </si>
  <si>
    <t>ORD-101825</t>
  </si>
  <si>
    <t>CUST-7439</t>
  </si>
  <si>
    <t>ORD-101826</t>
  </si>
  <si>
    <t>CUST-7061</t>
  </si>
  <si>
    <t>ORD-101827</t>
  </si>
  <si>
    <t>CUST-7538</t>
  </si>
  <si>
    <t>ORD-101828</t>
  </si>
  <si>
    <t>CUST-1221</t>
  </si>
  <si>
    <t>ORD-101829</t>
  </si>
  <si>
    <t>CUST-1862</t>
  </si>
  <si>
    <t>ORD-101830</t>
  </si>
  <si>
    <t>CUST-4497</t>
  </si>
  <si>
    <t>ORD-101831</t>
  </si>
  <si>
    <t>CUST-1491</t>
  </si>
  <si>
    <t>ORD-101832</t>
  </si>
  <si>
    <t>CUST-9994</t>
  </si>
  <si>
    <t>ORD-101833</t>
  </si>
  <si>
    <t>CUST-8093</t>
  </si>
  <si>
    <t>ORD-101834</t>
  </si>
  <si>
    <t>CUST-1414</t>
  </si>
  <si>
    <t>ORD-101835</t>
  </si>
  <si>
    <t>CUST-7558</t>
  </si>
  <si>
    <t>ORD-101836</t>
  </si>
  <si>
    <t>CUST-6850</t>
  </si>
  <si>
    <t>ORD-101837</t>
  </si>
  <si>
    <t>ORD-101838</t>
  </si>
  <si>
    <t>CUST-2964</t>
  </si>
  <si>
    <t>ORD-101839</t>
  </si>
  <si>
    <t>ORD-101840</t>
  </si>
  <si>
    <t>CUST-3883</t>
  </si>
  <si>
    <t>ORD-101841</t>
  </si>
  <si>
    <t>ORD-101842</t>
  </si>
  <si>
    <t>CUST-3855</t>
  </si>
  <si>
    <t>ORD-101843</t>
  </si>
  <si>
    <t>CUST-2427</t>
  </si>
  <si>
    <t>ORD-101844</t>
  </si>
  <si>
    <t>CUST-4070</t>
  </si>
  <si>
    <t>ORD-101845</t>
  </si>
  <si>
    <t>ORD-101846</t>
  </si>
  <si>
    <t>ORD-101847</t>
  </si>
  <si>
    <t>CUST-4437</t>
  </si>
  <si>
    <t>ORD-101848</t>
  </si>
  <si>
    <t>CUST-5157</t>
  </si>
  <si>
    <t>ORD-101849</t>
  </si>
  <si>
    <t>CUST-7177</t>
  </si>
  <si>
    <t>ORD-101850</t>
  </si>
  <si>
    <t>CUST-5008</t>
  </si>
  <si>
    <t>ORD-101851</t>
  </si>
  <si>
    <t>ORD-101852</t>
  </si>
  <si>
    <t>CUST-2175</t>
  </si>
  <si>
    <t>ORD-101853</t>
  </si>
  <si>
    <t>CUST-6986</t>
  </si>
  <si>
    <t>ORD-101854</t>
  </si>
  <si>
    <t>ORD-101855</t>
  </si>
  <si>
    <t>CUST-7159</t>
  </si>
  <si>
    <t>ORD-101856</t>
  </si>
  <si>
    <t>CUST-3246</t>
  </si>
  <si>
    <t>ORD-101857</t>
  </si>
  <si>
    <t>CUST-3227</t>
  </si>
  <si>
    <t>ORD-101858</t>
  </si>
  <si>
    <t>ORD-101859</t>
  </si>
  <si>
    <t>CUST-8927</t>
  </si>
  <si>
    <t>ORD-101860</t>
  </si>
  <si>
    <t>CUST-9761</t>
  </si>
  <si>
    <t>ORD-101861</t>
  </si>
  <si>
    <t>CUST-6387</t>
  </si>
  <si>
    <t>ORD-101862</t>
  </si>
  <si>
    <t>CUST-6766</t>
  </si>
  <si>
    <t>ORD-101863</t>
  </si>
  <si>
    <t>CUST-8863</t>
  </si>
  <si>
    <t>ORD-101864</t>
  </si>
  <si>
    <t>CUST-9133</t>
  </si>
  <si>
    <t>ORD-101865</t>
  </si>
  <si>
    <t>CUST-7989</t>
  </si>
  <si>
    <t>ORD-101866</t>
  </si>
  <si>
    <t>CUST-8704</t>
  </si>
  <si>
    <t>ORD-101867</t>
  </si>
  <si>
    <t>CUST-6867</t>
  </si>
  <si>
    <t>ORD-101868</t>
  </si>
  <si>
    <t>CUST-3936</t>
  </si>
  <si>
    <t>ORD-101869</t>
  </si>
  <si>
    <t>CUST-2283</t>
  </si>
  <si>
    <t>ORD-101870</t>
  </si>
  <si>
    <t>CUST-7782</t>
  </si>
  <si>
    <t>ORD-101871</t>
  </si>
  <si>
    <t>CUST-6002</t>
  </si>
  <si>
    <t>ORD-101872</t>
  </si>
  <si>
    <t>CUST-7716</t>
  </si>
  <si>
    <t>ORD-101873</t>
  </si>
  <si>
    <t>CUST-4580</t>
  </si>
  <si>
    <t>ORD-101874</t>
  </si>
  <si>
    <t>CUST-3114</t>
  </si>
  <si>
    <t>ORD-101875</t>
  </si>
  <si>
    <t>CUST-4157</t>
  </si>
  <si>
    <t>ORD-101876</t>
  </si>
  <si>
    <t>CUST-1166</t>
  </si>
  <si>
    <t>ORD-101877</t>
  </si>
  <si>
    <t>CUST-1448</t>
  </si>
  <si>
    <t>ORD-101878</t>
  </si>
  <si>
    <t>CUST-6836</t>
  </si>
  <si>
    <t>ORD-101879</t>
  </si>
  <si>
    <t>CUST-8049</t>
  </si>
  <si>
    <t>ORD-101880</t>
  </si>
  <si>
    <t>CUST-7355</t>
  </si>
  <si>
    <t>ORD-101881</t>
  </si>
  <si>
    <t>CUST-4121</t>
  </si>
  <si>
    <t>ORD-101882</t>
  </si>
  <si>
    <t>CUST-4406</t>
  </si>
  <si>
    <t>ORD-101883</t>
  </si>
  <si>
    <t>CUST-9851</t>
  </si>
  <si>
    <t>ORD-101884</t>
  </si>
  <si>
    <t>CUST-3506</t>
  </si>
  <si>
    <t>ORD-101885</t>
  </si>
  <si>
    <t>CUST-4085</t>
  </si>
  <si>
    <t>ORD-101886</t>
  </si>
  <si>
    <t>CUST-7916</t>
  </si>
  <si>
    <t>ORD-101887</t>
  </si>
  <si>
    <t>ORD-101888</t>
  </si>
  <si>
    <t>CUST-1359</t>
  </si>
  <si>
    <t>ORD-101889</t>
  </si>
  <si>
    <t>ORD-101890</t>
  </si>
  <si>
    <t>ORD-101891</t>
  </si>
  <si>
    <t>CUST-8989</t>
  </si>
  <si>
    <t>ORD-101892</t>
  </si>
  <si>
    <t>ORD-101893</t>
  </si>
  <si>
    <t>CUST-7776</t>
  </si>
  <si>
    <t>ORD-101894</t>
  </si>
  <si>
    <t>ORD-101895</t>
  </si>
  <si>
    <t>ORD-101896</t>
  </si>
  <si>
    <t>CUST-7312</t>
  </si>
  <si>
    <t>ORD-101897</t>
  </si>
  <si>
    <t>CUST-8395</t>
  </si>
  <si>
    <t>ORD-101898</t>
  </si>
  <si>
    <t>CUST-8502</t>
  </si>
  <si>
    <t>ORD-101899</t>
  </si>
  <si>
    <t>CUST-8445</t>
  </si>
  <si>
    <t>ORD-101900</t>
  </si>
  <si>
    <t>CUST-6815</t>
  </si>
  <si>
    <t>ORD-101901</t>
  </si>
  <si>
    <t>CUST-5170</t>
  </si>
  <si>
    <t>ORD-101902</t>
  </si>
  <si>
    <t>ORD-101903</t>
  </si>
  <si>
    <t>CUST-1024</t>
  </si>
  <si>
    <t>ORD-101904</t>
  </si>
  <si>
    <t>CUST-5992</t>
  </si>
  <si>
    <t>ORD-101905</t>
  </si>
  <si>
    <t>CUST-1169</t>
  </si>
  <si>
    <t>ORD-101906</t>
  </si>
  <si>
    <t>CUST-8343</t>
  </si>
  <si>
    <t>ORD-101907</t>
  </si>
  <si>
    <t>CUST-7784</t>
  </si>
  <si>
    <t>ORD-101908</t>
  </si>
  <si>
    <t>CUST-1287</t>
  </si>
  <si>
    <t>ORD-101909</t>
  </si>
  <si>
    <t>CUST-3583</t>
  </si>
  <si>
    <t>ORD-101910</t>
  </si>
  <si>
    <t>ORD-101911</t>
  </si>
  <si>
    <t>CUST-3947</t>
  </si>
  <si>
    <t>ORD-101912</t>
  </si>
  <si>
    <t>ORD-101913</t>
  </si>
  <si>
    <t>ORD-101914</t>
  </si>
  <si>
    <t>CUST-9378</t>
  </si>
  <si>
    <t>ORD-101915</t>
  </si>
  <si>
    <t>CUST-7577</t>
  </si>
  <si>
    <t>ORD-101916</t>
  </si>
  <si>
    <t>ORD-101917</t>
  </si>
  <si>
    <t>CUST-6139</t>
  </si>
  <si>
    <t>ORD-101918</t>
  </si>
  <si>
    <t>ORD-101919</t>
  </si>
  <si>
    <t>CUST-3933</t>
  </si>
  <si>
    <t>ORD-101920</t>
  </si>
  <si>
    <t>CUST-4554</t>
  </si>
  <si>
    <t>ORD-101921</t>
  </si>
  <si>
    <t>CUST-3513</t>
  </si>
  <si>
    <t>ORD-101922</t>
  </si>
  <si>
    <t>CUST-2816</t>
  </si>
  <si>
    <t>ORD-101923</t>
  </si>
  <si>
    <t>CUST-1034</t>
  </si>
  <si>
    <t>ORD-101924</t>
  </si>
  <si>
    <t>CUST-1063</t>
  </si>
  <si>
    <t>ORD-101925</t>
  </si>
  <si>
    <t>ORD-101926</t>
  </si>
  <si>
    <t>ORD-101927</t>
  </si>
  <si>
    <t>ORD-101928</t>
  </si>
  <si>
    <t>CUST-3900</t>
  </si>
  <si>
    <t>ORD-101929</t>
  </si>
  <si>
    <t>ORD-101930</t>
  </si>
  <si>
    <t>ORD-101931</t>
  </si>
  <si>
    <t>CUST-7318</t>
  </si>
  <si>
    <t>ORD-101932</t>
  </si>
  <si>
    <t>CUST-2645</t>
  </si>
  <si>
    <t>ORD-101933</t>
  </si>
  <si>
    <t>CUST-2913</t>
  </si>
  <si>
    <t>ORD-101934</t>
  </si>
  <si>
    <t>CUST-3919</t>
  </si>
  <si>
    <t>ORD-101935</t>
  </si>
  <si>
    <t>CUST-7299</t>
  </si>
  <si>
    <t>ORD-101936</t>
  </si>
  <si>
    <t>CUST-3662</t>
  </si>
  <si>
    <t>ORD-101937</t>
  </si>
  <si>
    <t>CUST-8291</t>
  </si>
  <si>
    <t>ORD-101938</t>
  </si>
  <si>
    <t>CUST-8936</t>
  </si>
  <si>
    <t>ORD-101939</t>
  </si>
  <si>
    <t>CUST-7645</t>
  </si>
  <si>
    <t>ORD-101940</t>
  </si>
  <si>
    <t>CUST-9503</t>
  </si>
  <si>
    <t>ORD-101941</t>
  </si>
  <si>
    <t>CUST-1458</t>
  </si>
  <si>
    <t>ORD-101942</t>
  </si>
  <si>
    <t>CUST-2937</t>
  </si>
  <si>
    <t>ORD-101943</t>
  </si>
  <si>
    <t>CUST-1296</t>
  </si>
  <si>
    <t>ORD-101944</t>
  </si>
  <si>
    <t>CUST-1674</t>
  </si>
  <si>
    <t>ORD-101945</t>
  </si>
  <si>
    <t>CUST-6695</t>
  </si>
  <si>
    <t>ORD-101946</t>
  </si>
  <si>
    <t>ORD-101947</t>
  </si>
  <si>
    <t>CUST-7347</t>
  </si>
  <si>
    <t>ORD-101948</t>
  </si>
  <si>
    <t>CUST-8861</t>
  </si>
  <si>
    <t>ORD-101949</t>
  </si>
  <si>
    <t>CUST-2851</t>
  </si>
  <si>
    <t>ORD-101950</t>
  </si>
  <si>
    <t>ORD-101951</t>
  </si>
  <si>
    <t>ORD-101952</t>
  </si>
  <si>
    <t>ORD-101953</t>
  </si>
  <si>
    <t>ORD-101954</t>
  </si>
  <si>
    <t>CUST-7100</t>
  </si>
  <si>
    <t>ORD-101955</t>
  </si>
  <si>
    <t>CUST-2340</t>
  </si>
  <si>
    <t>ORD-101956</t>
  </si>
  <si>
    <t>CUST-4028</t>
  </si>
  <si>
    <t>ORD-101957</t>
  </si>
  <si>
    <t>CUST-7973</t>
  </si>
  <si>
    <t>ORD-101958</t>
  </si>
  <si>
    <t>CUST-3801</t>
  </si>
  <si>
    <t>ORD-101959</t>
  </si>
  <si>
    <t>CUST-2894</t>
  </si>
  <si>
    <t>ORD-101960</t>
  </si>
  <si>
    <t>CUST-1772</t>
  </si>
  <si>
    <t>ORD-101961</t>
  </si>
  <si>
    <t>CUST-4519</t>
  </si>
  <si>
    <t>ORD-101962</t>
  </si>
  <si>
    <t>CUST-6839</t>
  </si>
  <si>
    <t>ORD-101963</t>
  </si>
  <si>
    <t>ORD-101964</t>
  </si>
  <si>
    <t>ORD-101965</t>
  </si>
  <si>
    <t>CUST-6777</t>
  </si>
  <si>
    <t>ORD-101966</t>
  </si>
  <si>
    <t>CUST-3974</t>
  </si>
  <si>
    <t>ORD-101967</t>
  </si>
  <si>
    <t>ORD-101968</t>
  </si>
  <si>
    <t>CUST-2435</t>
  </si>
  <si>
    <t>ORD-101969</t>
  </si>
  <si>
    <t>CUST-3237</t>
  </si>
  <si>
    <t>ORD-101970</t>
  </si>
  <si>
    <t>CUST-1605</t>
  </si>
  <si>
    <t>ORD-101971</t>
  </si>
  <si>
    <t>CUST-3682</t>
  </si>
  <si>
    <t>ORD-101972</t>
  </si>
  <si>
    <t>ORD-101973</t>
  </si>
  <si>
    <t>CUST-6383</t>
  </si>
  <si>
    <t>ORD-101974</t>
  </si>
  <si>
    <t>CUST-2170</t>
  </si>
  <si>
    <t>ORD-101975</t>
  </si>
  <si>
    <t>CUST-8403</t>
  </si>
  <si>
    <t>ORD-101976</t>
  </si>
  <si>
    <t>CUST-2620</t>
  </si>
  <si>
    <t>ORD-101977</t>
  </si>
  <si>
    <t>CUST-4565</t>
  </si>
  <si>
    <t>ORD-101978</t>
  </si>
  <si>
    <t>ORD-101979</t>
  </si>
  <si>
    <t>CUST-7068</t>
  </si>
  <si>
    <t>ORD-101980</t>
  </si>
  <si>
    <t>CUST-9267</t>
  </si>
  <si>
    <t>ORD-101981</t>
  </si>
  <si>
    <t>CUST-2996</t>
  </si>
  <si>
    <t>ORD-101982</t>
  </si>
  <si>
    <t>CUST-3202</t>
  </si>
  <si>
    <t>ORD-101983</t>
  </si>
  <si>
    <t>ORD-101984</t>
  </si>
  <si>
    <t>CUST-4384</t>
  </si>
  <si>
    <t>ORD-101985</t>
  </si>
  <si>
    <t>CUST-2292</t>
  </si>
  <si>
    <t>ORD-101986</t>
  </si>
  <si>
    <t>CUST-6470</t>
  </si>
  <si>
    <t>ORD-101987</t>
  </si>
  <si>
    <t>CUST-7321</t>
  </si>
  <si>
    <t>ORD-101988</t>
  </si>
  <si>
    <t>CUST-5754</t>
  </si>
  <si>
    <t>ORD-101989</t>
  </si>
  <si>
    <t>CUST-3595</t>
  </si>
  <si>
    <t>ORD-101990</t>
  </si>
  <si>
    <t>CUST-5176</t>
  </si>
  <si>
    <t>ORD-101991</t>
  </si>
  <si>
    <t>CUST-6484</t>
  </si>
  <si>
    <t>ORD-101992</t>
  </si>
  <si>
    <t>ORD-101993</t>
  </si>
  <si>
    <t>CUST-2678</t>
  </si>
  <si>
    <t>ORD-101994</t>
  </si>
  <si>
    <t>CUST-7746</t>
  </si>
  <si>
    <t>ORD-101995</t>
  </si>
  <si>
    <t>CUST-9341</t>
  </si>
  <si>
    <t>ORD-101996</t>
  </si>
  <si>
    <t>CUST-9043</t>
  </si>
  <si>
    <t>ORD-101997</t>
  </si>
  <si>
    <t>CUST-1575</t>
  </si>
  <si>
    <t>ORD-101998</t>
  </si>
  <si>
    <t>CUST-8261</t>
  </si>
  <si>
    <t>ORD-101999</t>
  </si>
  <si>
    <t>CUST-5113</t>
  </si>
  <si>
    <t>ORD-102000</t>
  </si>
  <si>
    <t>CUST-7867</t>
  </si>
  <si>
    <t>ORD-102001</t>
  </si>
  <si>
    <t>CUST-2111</t>
  </si>
  <si>
    <t>ORD-102002</t>
  </si>
  <si>
    <t>CUST-5579</t>
  </si>
  <si>
    <t>ORD-102003</t>
  </si>
  <si>
    <t>CUST-4935</t>
  </si>
  <si>
    <t>ORD-102004</t>
  </si>
  <si>
    <t>CUST-3362</t>
  </si>
  <si>
    <t>ORD-102005</t>
  </si>
  <si>
    <t>CUST-7666</t>
  </si>
  <si>
    <t>ORD-102006</t>
  </si>
  <si>
    <t>CUST-3824</t>
  </si>
  <si>
    <t>ORD-102007</t>
  </si>
  <si>
    <t>CUST-4524</t>
  </si>
  <si>
    <t>ORD-102008</t>
  </si>
  <si>
    <t>CUST-1520</t>
  </si>
  <si>
    <t>ORD-102009</t>
  </si>
  <si>
    <t>CUST-1163</t>
  </si>
  <si>
    <t>ORD-102010</t>
  </si>
  <si>
    <t>ORD-102011</t>
  </si>
  <si>
    <t>ORD-102012</t>
  </si>
  <si>
    <t>ORD-102013</t>
  </si>
  <si>
    <t>CUST-3739</t>
  </si>
  <si>
    <t>ORD-102014</t>
  </si>
  <si>
    <t>CUST-4695</t>
  </si>
  <si>
    <t>ORD-102015</t>
  </si>
  <si>
    <t>CUST-3966</t>
  </si>
  <si>
    <t>ORD-102016</t>
  </si>
  <si>
    <t>CUST-3953</t>
  </si>
  <si>
    <t>ORD-102017</t>
  </si>
  <si>
    <t>CUST-8705</t>
  </si>
  <si>
    <t>ORD-102018</t>
  </si>
  <si>
    <t>CUST-6651</t>
  </si>
  <si>
    <t>ORD-102019</t>
  </si>
  <si>
    <t>CUST-6237</t>
  </si>
  <si>
    <t>ORD-102020</t>
  </si>
  <si>
    <t>ORD-102021</t>
  </si>
  <si>
    <t>CUST-9610</t>
  </si>
  <si>
    <t>ORD-102022</t>
  </si>
  <si>
    <t>CUST-2794</t>
  </si>
  <si>
    <t>ORD-102023</t>
  </si>
  <si>
    <t>CUST-9668</t>
  </si>
  <si>
    <t>ORD-102024</t>
  </si>
  <si>
    <t>CUST-9852</t>
  </si>
  <si>
    <t>ORD-102025</t>
  </si>
  <si>
    <t>CUST-7721</t>
  </si>
  <si>
    <t>ORD-102026</t>
  </si>
  <si>
    <t>CUST-3431</t>
  </si>
  <si>
    <t>ORD-102027</t>
  </si>
  <si>
    <t>CUST-7175</t>
  </si>
  <si>
    <t>ORD-102028</t>
  </si>
  <si>
    <t>CUST-2474</t>
  </si>
  <si>
    <t>ORD-102029</t>
  </si>
  <si>
    <t>CUST-4851</t>
  </si>
  <si>
    <t>ORD-102030</t>
  </si>
  <si>
    <t>CUST-1145</t>
  </si>
  <si>
    <t>ORD-102031</t>
  </si>
  <si>
    <t>CUST-1665</t>
  </si>
  <si>
    <t>ORD-102032</t>
  </si>
  <si>
    <t>CUST-8301</t>
  </si>
  <si>
    <t>ORD-102033</t>
  </si>
  <si>
    <t>CUST-6063</t>
  </si>
  <si>
    <t>ORD-102034</t>
  </si>
  <si>
    <t>CUST-5550</t>
  </si>
  <si>
    <t>ORD-102035</t>
  </si>
  <si>
    <t>ORD-102036</t>
  </si>
  <si>
    <t>ORD-102037</t>
  </si>
  <si>
    <t>CUST-1018</t>
  </si>
  <si>
    <t>ORD-102038</t>
  </si>
  <si>
    <t>ORD-102039</t>
  </si>
  <si>
    <t>ORD-102040</t>
  </si>
  <si>
    <t>CUST-6439</t>
  </si>
  <si>
    <t>ORD-102041</t>
  </si>
  <si>
    <t>ORD-102042</t>
  </si>
  <si>
    <t>CUST-2396</t>
  </si>
  <si>
    <t>ORD-102043</t>
  </si>
  <si>
    <t>CUST-4285</t>
  </si>
  <si>
    <t>ORD-102044</t>
  </si>
  <si>
    <t>ORD-102045</t>
  </si>
  <si>
    <t>CUST-3911</t>
  </si>
  <si>
    <t>ORD-102046</t>
  </si>
  <si>
    <t>CUST-6454</t>
  </si>
  <si>
    <t>ORD-102047</t>
  </si>
  <si>
    <t>CUST-6729</t>
  </si>
  <si>
    <t>ORD-102048</t>
  </si>
  <si>
    <t>CUST-3067</t>
  </si>
  <si>
    <t>ORD-102049</t>
  </si>
  <si>
    <t>CUST-6752</t>
  </si>
  <si>
    <t>ORD-102050</t>
  </si>
  <si>
    <t>CUST-9366</t>
  </si>
  <si>
    <t>ORD-102051</t>
  </si>
  <si>
    <t>ORD-102052</t>
  </si>
  <si>
    <t>CUST-4855</t>
  </si>
  <si>
    <t>ORD-102053</t>
  </si>
  <si>
    <t>CUST-2809</t>
  </si>
  <si>
    <t>ORD-102054</t>
  </si>
  <si>
    <t>CUST-1281</t>
  </si>
  <si>
    <t>ORD-102055</t>
  </si>
  <si>
    <t>CUST-4204</t>
  </si>
  <si>
    <t>ORD-102056</t>
  </si>
  <si>
    <t>ORD-102057</t>
  </si>
  <si>
    <t>CUST-7638</t>
  </si>
  <si>
    <t>ORD-102058</t>
  </si>
  <si>
    <t>CUST-6095</t>
  </si>
  <si>
    <t>ORD-102059</t>
  </si>
  <si>
    <t>CUST-1834</t>
  </si>
  <si>
    <t>ORD-102060</t>
  </si>
  <si>
    <t>CUST-7308</t>
  </si>
  <si>
    <t>ORD-102061</t>
  </si>
  <si>
    <t>CUST-2313</t>
  </si>
  <si>
    <t>ORD-102062</t>
  </si>
  <si>
    <t>ORD-102063</t>
  </si>
  <si>
    <t>ORD-102064</t>
  </si>
  <si>
    <t>CUST-1154</t>
  </si>
  <si>
    <t>ORD-102065</t>
  </si>
  <si>
    <t>CUST-8742</t>
  </si>
  <si>
    <t>ORD-102066</t>
  </si>
  <si>
    <t>CUST-4714</t>
  </si>
  <si>
    <t>ORD-102067</t>
  </si>
  <si>
    <t>ORD-102068</t>
  </si>
  <si>
    <t>CUST-1660</t>
  </si>
  <si>
    <t>ORD-102069</t>
  </si>
  <si>
    <t>CUST-6765</t>
  </si>
  <si>
    <t>ORD-102070</t>
  </si>
  <si>
    <t>CUST-7475</t>
  </si>
  <si>
    <t>ORD-102071</t>
  </si>
  <si>
    <t>CUST-8469</t>
  </si>
  <si>
    <t>ORD-102072</t>
  </si>
  <si>
    <t>CUST-5028</t>
  </si>
  <si>
    <t>ORD-102073</t>
  </si>
  <si>
    <t>CUST-5885</t>
  </si>
  <si>
    <t>ORD-102074</t>
  </si>
  <si>
    <t>ORD-102075</t>
  </si>
  <si>
    <t>CUST-9247</t>
  </si>
  <si>
    <t>ORD-102076</t>
  </si>
  <si>
    <t>CUST-1767</t>
  </si>
  <si>
    <t>ORD-102077</t>
  </si>
  <si>
    <t>CUST-4786</t>
  </si>
  <si>
    <t>ORD-102078</t>
  </si>
  <si>
    <t>CUST-5524</t>
  </si>
  <si>
    <t>ORD-102079</t>
  </si>
  <si>
    <t>ORD-102080</t>
  </si>
  <si>
    <t>CUST-3195</t>
  </si>
  <si>
    <t>ORD-102081</t>
  </si>
  <si>
    <t>CUST-8567</t>
  </si>
  <si>
    <t>ORD-102082</t>
  </si>
  <si>
    <t>CUST-5590</t>
  </si>
  <si>
    <t>ORD-102083</t>
  </si>
  <si>
    <t>CUST-2001</t>
  </si>
  <si>
    <t>ORD-102084</t>
  </si>
  <si>
    <t>CUST-8883</t>
  </si>
  <si>
    <t>ORD-102085</t>
  </si>
  <si>
    <t>CUST-8246</t>
  </si>
  <si>
    <t>ORD-102086</t>
  </si>
  <si>
    <t>CUST-6444</t>
  </si>
  <si>
    <t>ORD-102087</t>
  </si>
  <si>
    <t>CUST-5919</t>
  </si>
  <si>
    <t>ORD-102088</t>
  </si>
  <si>
    <t>CUST-3356</t>
  </si>
  <si>
    <t>ORD-102089</t>
  </si>
  <si>
    <t>CUST-3054</t>
  </si>
  <si>
    <t>ORD-102090</t>
  </si>
  <si>
    <t>CUST-5313</t>
  </si>
  <si>
    <t>ORD-102091</t>
  </si>
  <si>
    <t>ORD-102092</t>
  </si>
  <si>
    <t>CUST-6363</t>
  </si>
  <si>
    <t>ORD-102093</t>
  </si>
  <si>
    <t>CUST-8376</t>
  </si>
  <si>
    <t>ORD-102094</t>
  </si>
  <si>
    <t>CUST-1452</t>
  </si>
  <si>
    <t>ORD-102095</t>
  </si>
  <si>
    <t>CUST-8461</t>
  </si>
  <si>
    <t>ORD-102096</t>
  </si>
  <si>
    <t>ORD-102097</t>
  </si>
  <si>
    <t>CUST-3582</t>
  </si>
  <si>
    <t>ORD-102098</t>
  </si>
  <si>
    <t>ORD-102099</t>
  </si>
  <si>
    <t>CUST-1227</t>
  </si>
  <si>
    <t>ORD-102100</t>
  </si>
  <si>
    <t>CUST-9951</t>
  </si>
  <si>
    <t>ORD-102101</t>
  </si>
  <si>
    <t>CUST-6610</t>
  </si>
  <si>
    <t>ORD-102102</t>
  </si>
  <si>
    <t>ORD-102103</t>
  </si>
  <si>
    <t>ORD-102104</t>
  </si>
  <si>
    <t>CUST-2781</t>
  </si>
  <si>
    <t>ORD-102105</t>
  </si>
  <si>
    <t>CUST-2931</t>
  </si>
  <si>
    <t>ORD-102106</t>
  </si>
  <si>
    <t>CUST-8414</t>
  </si>
  <si>
    <t>ORD-102107</t>
  </si>
  <si>
    <t>CUST-5338</t>
  </si>
  <si>
    <t>ORD-102108</t>
  </si>
  <si>
    <t>CUST-6953</t>
  </si>
  <si>
    <t>ORD-102109</t>
  </si>
  <si>
    <t>CUST-1761</t>
  </si>
  <si>
    <t>ORD-102110</t>
  </si>
  <si>
    <t>CUST-4689</t>
  </si>
  <si>
    <t>ORD-102111</t>
  </si>
  <si>
    <t>CUST-2101</t>
  </si>
  <si>
    <t>ORD-102112</t>
  </si>
  <si>
    <t>CUST-6531</t>
  </si>
  <si>
    <t>ORD-102113</t>
  </si>
  <si>
    <t>CUST-5023</t>
  </si>
  <si>
    <t>ORD-102114</t>
  </si>
  <si>
    <t>ORD-102115</t>
  </si>
  <si>
    <t>CUST-8279</t>
  </si>
  <si>
    <t>ORD-102116</t>
  </si>
  <si>
    <t>ORD-102117</t>
  </si>
  <si>
    <t>ORD-102118</t>
  </si>
  <si>
    <t>CUST-3169</t>
  </si>
  <si>
    <t>ORD-102119</t>
  </si>
  <si>
    <t>ORD-102120</t>
  </si>
  <si>
    <t>CUST-1416</t>
  </si>
  <si>
    <t>ORD-102121</t>
  </si>
  <si>
    <t>CUST-5400</t>
  </si>
  <si>
    <t>ORD-102122</t>
  </si>
  <si>
    <t>CUST-6810</t>
  </si>
  <si>
    <t>ORD-102123</t>
  </si>
  <si>
    <t>ORD-102124</t>
  </si>
  <si>
    <t>CUST-5117</t>
  </si>
  <si>
    <t>ORD-102125</t>
  </si>
  <si>
    <t>CUST-3954</t>
  </si>
  <si>
    <t>ORD-102126</t>
  </si>
  <si>
    <t>CUST-4248</t>
  </si>
  <si>
    <t>ORD-102127</t>
  </si>
  <si>
    <t>ORD-102128</t>
  </si>
  <si>
    <t>ORD-102129</t>
  </si>
  <si>
    <t>ORD-102130</t>
  </si>
  <si>
    <t>CUST-7115</t>
  </si>
  <si>
    <t>ORD-102131</t>
  </si>
  <si>
    <t>CUST-9737</t>
  </si>
  <si>
    <t>ORD-102132</t>
  </si>
  <si>
    <t>ORD-102133</t>
  </si>
  <si>
    <t>CUST-1220</t>
  </si>
  <si>
    <t>ORD-102134</t>
  </si>
  <si>
    <t>ORD-102135</t>
  </si>
  <si>
    <t>CUST-1307</t>
  </si>
  <si>
    <t>ORD-102136</t>
  </si>
  <si>
    <t>CUST-3203</t>
  </si>
  <si>
    <t>ORD-102137</t>
  </si>
  <si>
    <t>ORD-102138</t>
  </si>
  <si>
    <t>CUST-1899</t>
  </si>
  <si>
    <t>ORD-102139</t>
  </si>
  <si>
    <t>CUST-8586</t>
  </si>
  <si>
    <t>ORD-102140</t>
  </si>
  <si>
    <t>CUST-4247</t>
  </si>
  <si>
    <t>ORD-102141</t>
  </si>
  <si>
    <t>CUST-3248</t>
  </si>
  <si>
    <t>ORD-102142</t>
  </si>
  <si>
    <t>CUST-8600</t>
  </si>
  <si>
    <t>ORD-102143</t>
  </si>
  <si>
    <t>CUST-4414</t>
  </si>
  <si>
    <t>ORD-102144</t>
  </si>
  <si>
    <t>CUST-6370</t>
  </si>
  <si>
    <t>ORD-102145</t>
  </si>
  <si>
    <t>CUST-3763</t>
  </si>
  <si>
    <t>ORD-102146</t>
  </si>
  <si>
    <t>CUST-6658</t>
  </si>
  <si>
    <t>ORD-102147</t>
  </si>
  <si>
    <t>CUST-3711</t>
  </si>
  <si>
    <t>ORD-102148</t>
  </si>
  <si>
    <t>CUST-8661</t>
  </si>
  <si>
    <t>ORD-102149</t>
  </si>
  <si>
    <t>CUST-6552</t>
  </si>
  <si>
    <t>ORD-102150</t>
  </si>
  <si>
    <t>CUST-4841</t>
  </si>
  <si>
    <t>ORD-102151</t>
  </si>
  <si>
    <t>CUST-1817</t>
  </si>
  <si>
    <t>ORD-102152</t>
  </si>
  <si>
    <t>CUST-5291</t>
  </si>
  <si>
    <t>ORD-102153</t>
  </si>
  <si>
    <t>CUST-7809</t>
  </si>
  <si>
    <t>ORD-102154</t>
  </si>
  <si>
    <t>CUST-7025</t>
  </si>
  <si>
    <t>ORD-102155</t>
  </si>
  <si>
    <t>ORD-102156</t>
  </si>
  <si>
    <t>CUST-1334</t>
  </si>
  <si>
    <t>ORD-102157</t>
  </si>
  <si>
    <t>ORD-102158</t>
  </si>
  <si>
    <t>CUST-7628</t>
  </si>
  <si>
    <t>ORD-102159</t>
  </si>
  <si>
    <t>CUST-5607</t>
  </si>
  <si>
    <t>ORD-102160</t>
  </si>
  <si>
    <t>CUST-1764</t>
  </si>
  <si>
    <t>ORD-102161</t>
  </si>
  <si>
    <t>CUST-9252</t>
  </si>
  <si>
    <t>ORD-102162</t>
  </si>
  <si>
    <t>CUST-3261</t>
  </si>
  <si>
    <t>ORD-102163</t>
  </si>
  <si>
    <t>CUST-8254</t>
  </si>
  <si>
    <t>ORD-102164</t>
  </si>
  <si>
    <t>CUST-8775</t>
  </si>
  <si>
    <t>ORD-102165</t>
  </si>
  <si>
    <t>CUST-6289</t>
  </si>
  <si>
    <t>ORD-102166</t>
  </si>
  <si>
    <t>CUST-5299</t>
  </si>
  <si>
    <t>ORD-102167</t>
  </si>
  <si>
    <t>CUST-6354</t>
  </si>
  <si>
    <t>ORD-102168</t>
  </si>
  <si>
    <t>CUST-2040</t>
  </si>
  <si>
    <t>ORD-102169</t>
  </si>
  <si>
    <t>CUST-4801</t>
  </si>
  <si>
    <t>ORD-102170</t>
  </si>
  <si>
    <t>CUST-8633</t>
  </si>
  <si>
    <t>ORD-102171</t>
  </si>
  <si>
    <t>CUST-4633</t>
  </si>
  <si>
    <t>ORD-102172</t>
  </si>
  <si>
    <t>ORD-102173</t>
  </si>
  <si>
    <t>ORD-102174</t>
  </si>
  <si>
    <t>CUST-8442</t>
  </si>
  <si>
    <t>ORD-102175</t>
  </si>
  <si>
    <t>CUST-9627</t>
  </si>
  <si>
    <t>ORD-102176</t>
  </si>
  <si>
    <t>CUST-4012</t>
  </si>
  <si>
    <t>ORD-102177</t>
  </si>
  <si>
    <t>CUST-7305</t>
  </si>
  <si>
    <t>ORD-102178</t>
  </si>
  <si>
    <t>ORD-102179</t>
  </si>
  <si>
    <t>CUST-5412</t>
  </si>
  <si>
    <t>ORD-102180</t>
  </si>
  <si>
    <t>ORD-102181</t>
  </si>
  <si>
    <t>ORD-102182</t>
  </si>
  <si>
    <t>CUST-8394</t>
  </si>
  <si>
    <t>ORD-102183</t>
  </si>
  <si>
    <t>CUST-4969</t>
  </si>
  <si>
    <t>ORD-102184</t>
  </si>
  <si>
    <t>ORD-102185</t>
  </si>
  <si>
    <t>CUST-9356</t>
  </si>
  <si>
    <t>ORD-102186</t>
  </si>
  <si>
    <t>ORD-102187</t>
  </si>
  <si>
    <t>CUST-7680</t>
  </si>
  <si>
    <t>ORD-102188</t>
  </si>
  <si>
    <t>CUST-3210</t>
  </si>
  <si>
    <t>ORD-102189</t>
  </si>
  <si>
    <t>ORD-102190</t>
  </si>
  <si>
    <t>CUST-3528</t>
  </si>
  <si>
    <t>ORD-102191</t>
  </si>
  <si>
    <t>CUST-8602</t>
  </si>
  <si>
    <t>ORD-102192</t>
  </si>
  <si>
    <t>CUST-1800</t>
  </si>
  <si>
    <t>ORD-102193</t>
  </si>
  <si>
    <t>ORD-102194</t>
  </si>
  <si>
    <t>ORD-102195</t>
  </si>
  <si>
    <t>CUST-4567</t>
  </si>
  <si>
    <t>ORD-102196</t>
  </si>
  <si>
    <t>ORD-102197</t>
  </si>
  <si>
    <t>CUST-5863</t>
  </si>
  <si>
    <t>ORD-102198</t>
  </si>
  <si>
    <t>ORD-102199</t>
  </si>
  <si>
    <t>ORD-102200</t>
  </si>
  <si>
    <t>CUST-7701</t>
  </si>
  <si>
    <t>ORD-102201</t>
  </si>
  <si>
    <t>CUST-1110</t>
  </si>
  <si>
    <t>ORD-102202</t>
  </si>
  <si>
    <t>ORD-102203</t>
  </si>
  <si>
    <t>CUST-2200</t>
  </si>
  <si>
    <t>ORD-102204</t>
  </si>
  <si>
    <t>CUST-1737</t>
  </si>
  <si>
    <t>ORD-102205</t>
  </si>
  <si>
    <t>CUST-5886</t>
  </si>
  <si>
    <t>ORD-102206</t>
  </si>
  <si>
    <t>CUST-9083</t>
  </si>
  <si>
    <t>ORD-102207</t>
  </si>
  <si>
    <t>CUST-7775</t>
  </si>
  <si>
    <t>ORD-102208</t>
  </si>
  <si>
    <t>CUST-9818</t>
  </si>
  <si>
    <t>ORD-102209</t>
  </si>
  <si>
    <t>ORD-102210</t>
  </si>
  <si>
    <t>CUST-7429</t>
  </si>
  <si>
    <t>ORD-102211</t>
  </si>
  <si>
    <t>ORD-102212</t>
  </si>
  <si>
    <t>ORD-102213</t>
  </si>
  <si>
    <t>ORD-102214</t>
  </si>
  <si>
    <t>CUST-6270</t>
  </si>
  <si>
    <t>ORD-102215</t>
  </si>
  <si>
    <t>CUST-4878</t>
  </si>
  <si>
    <t>ORD-102216</t>
  </si>
  <si>
    <t>CUST-9310</t>
  </si>
  <si>
    <t>ORD-102217</t>
  </si>
  <si>
    <t>CUST-1672</t>
  </si>
  <si>
    <t>ORD-102218</t>
  </si>
  <si>
    <t>CUST-7386</t>
  </si>
  <si>
    <t>ORD-102219</t>
  </si>
  <si>
    <t>CUST-4948</t>
  </si>
  <si>
    <t>ORD-102220</t>
  </si>
  <si>
    <t>ORD-102221</t>
  </si>
  <si>
    <t>CUST-5854</t>
  </si>
  <si>
    <t>ORD-102222</t>
  </si>
  <si>
    <t>CUST-7396</t>
  </si>
  <si>
    <t>ORD-102223</t>
  </si>
  <si>
    <t>CUST-7687</t>
  </si>
  <si>
    <t>ORD-102224</t>
  </si>
  <si>
    <t>CUST-3258</t>
  </si>
  <si>
    <t>ORD-102225</t>
  </si>
  <si>
    <t>CUST-4540</t>
  </si>
  <si>
    <t>ORD-102226</t>
  </si>
  <si>
    <t>CUST-1137</t>
  </si>
  <si>
    <t>ORD-102227</t>
  </si>
  <si>
    <t>CUST-1179</t>
  </si>
  <si>
    <t>ORD-102228</t>
  </si>
  <si>
    <t>CUST-3345</t>
  </si>
  <si>
    <t>ORD-102229</t>
  </si>
  <si>
    <t>ORD-102230</t>
  </si>
  <si>
    <t>CUST-6715</t>
  </si>
  <si>
    <t>ORD-102231</t>
  </si>
  <si>
    <t>ORD-102232</t>
  </si>
  <si>
    <t>CUST-2978</t>
  </si>
  <si>
    <t>ORD-102233</t>
  </si>
  <si>
    <t>ORD-102234</t>
  </si>
  <si>
    <t>CUST-6159</t>
  </si>
  <si>
    <t>ORD-102235</t>
  </si>
  <si>
    <t>CUST-1499</t>
  </si>
  <si>
    <t>ORD-102236</t>
  </si>
  <si>
    <t>CUST-6996</t>
  </si>
  <si>
    <t>ORD-102237</t>
  </si>
  <si>
    <t>ORD-102238</t>
  </si>
  <si>
    <t>CUST-5188</t>
  </si>
  <si>
    <t>ORD-102239</t>
  </si>
  <si>
    <t>CUST-5328</t>
  </si>
  <si>
    <t>ORD-102240</t>
  </si>
  <si>
    <t>CUST-3017</t>
  </si>
  <si>
    <t>ORD-102241</t>
  </si>
  <si>
    <t>CUST-7629</t>
  </si>
  <si>
    <t>ORD-102242</t>
  </si>
  <si>
    <t>CUST-5322</t>
  </si>
  <si>
    <t>ORD-102243</t>
  </si>
  <si>
    <t>CUST-4979</t>
  </si>
  <si>
    <t>ORD-102244</t>
  </si>
  <si>
    <t>ORD-102245</t>
  </si>
  <si>
    <t>CUST-4484</t>
  </si>
  <si>
    <t>ORD-102246</t>
  </si>
  <si>
    <t>CUST-6278</t>
  </si>
  <si>
    <t>ORD-102247</t>
  </si>
  <si>
    <t>CUST-3612</t>
  </si>
  <si>
    <t>ORD-102248</t>
  </si>
  <si>
    <t>ORD-102249</t>
  </si>
  <si>
    <t>CUST-5806</t>
  </si>
  <si>
    <t>ORD-102250</t>
  </si>
  <si>
    <t>CUST-6429</t>
  </si>
  <si>
    <t>ORD-102251</t>
  </si>
  <si>
    <t>ORD-102252</t>
  </si>
  <si>
    <t>CUST-5658</t>
  </si>
  <si>
    <t>ORD-102253</t>
  </si>
  <si>
    <t>CUST-4338</t>
  </si>
  <si>
    <t>ORD-102254</t>
  </si>
  <si>
    <t>CUST-4396</t>
  </si>
  <si>
    <t>ORD-102255</t>
  </si>
  <si>
    <t>ORD-102256</t>
  </si>
  <si>
    <t>ORD-102257</t>
  </si>
  <si>
    <t>CUST-8040</t>
  </si>
  <si>
    <t>ORD-102258</t>
  </si>
  <si>
    <t>CUST-7611</t>
  </si>
  <si>
    <t>ORD-102259</t>
  </si>
  <si>
    <t>CUST-4422</t>
  </si>
  <si>
    <t>ORD-102260</t>
  </si>
  <si>
    <t>CUST-2267</t>
  </si>
  <si>
    <t>ORD-102261</t>
  </si>
  <si>
    <t>CUST-4400</t>
  </si>
  <si>
    <t>ORD-102262</t>
  </si>
  <si>
    <t>ORD-102263</t>
  </si>
  <si>
    <t>CUST-5723</t>
  </si>
  <si>
    <t>ORD-102264</t>
  </si>
  <si>
    <t>ORD-102265</t>
  </si>
  <si>
    <t>ORD-102266</t>
  </si>
  <si>
    <t>CUST-2104</t>
  </si>
  <si>
    <t>ORD-102267</t>
  </si>
  <si>
    <t>CUST-8660</t>
  </si>
  <si>
    <t>ORD-102268</t>
  </si>
  <si>
    <t>CUST-4158</t>
  </si>
  <si>
    <t>ORD-102269</t>
  </si>
  <si>
    <t>CUST-9896</t>
  </si>
  <si>
    <t>ORD-102270</t>
  </si>
  <si>
    <t>CUST-6838</t>
  </si>
  <si>
    <t>ORD-102271</t>
  </si>
  <si>
    <t>CUST-7530</t>
  </si>
  <si>
    <t>ORD-102272</t>
  </si>
  <si>
    <t>CUST-1112</t>
  </si>
  <si>
    <t>ORD-102273</t>
  </si>
  <si>
    <t>CUST-7794</t>
  </si>
  <si>
    <t>ORD-102274</t>
  </si>
  <si>
    <t>CUST-8738</t>
  </si>
  <si>
    <t>ORD-102275</t>
  </si>
  <si>
    <t>ORD-102276</t>
  </si>
  <si>
    <t>CUST-5387</t>
  </si>
  <si>
    <t>ORD-102277</t>
  </si>
  <si>
    <t>ORD-102278</t>
  </si>
  <si>
    <t>ORD-102279</t>
  </si>
  <si>
    <t>ORD-102280</t>
  </si>
  <si>
    <t>CUST-7187</t>
  </si>
  <si>
    <t>ORD-102281</t>
  </si>
  <si>
    <t>CUST-5115</t>
  </si>
  <si>
    <t>ORD-102282</t>
  </si>
  <si>
    <t>CUST-3762</t>
  </si>
  <si>
    <t>ORD-102283</t>
  </si>
  <si>
    <t>ORD-102284</t>
  </si>
  <si>
    <t>CUST-8533</t>
  </si>
  <si>
    <t>ORD-102285</t>
  </si>
  <si>
    <t>ORD-102286</t>
  </si>
  <si>
    <t>CUST-6242</t>
  </si>
  <si>
    <t>ORD-102287</t>
  </si>
  <si>
    <t>CUST-3757</t>
  </si>
  <si>
    <t>ORD-102288</t>
  </si>
  <si>
    <t>CUST-5792</t>
  </si>
  <si>
    <t>ORD-102289</t>
  </si>
  <si>
    <t>CUST-2416</t>
  </si>
  <si>
    <t>ORD-102290</t>
  </si>
  <si>
    <t>CUST-6927</t>
  </si>
  <si>
    <t>ORD-102291</t>
  </si>
  <si>
    <t>CUST-3187</t>
  </si>
  <si>
    <t>ORD-102292</t>
  </si>
  <si>
    <t>CUST-3482</t>
  </si>
  <si>
    <t>ORD-102293</t>
  </si>
  <si>
    <t>CUST-6183</t>
  </si>
  <si>
    <t>ORD-102294</t>
  </si>
  <si>
    <t>CUST-5251</t>
  </si>
  <si>
    <t>ORD-102295</t>
  </si>
  <si>
    <t>ORD-102296</t>
  </si>
  <si>
    <t>CUST-7055</t>
  </si>
  <si>
    <t>ORD-102297</t>
  </si>
  <si>
    <t>CUST-7734</t>
  </si>
  <si>
    <t>ORD-102298</t>
  </si>
  <si>
    <t>CUST-2782</t>
  </si>
  <si>
    <t>ORD-102299</t>
  </si>
  <si>
    <t>CUST-7340</t>
  </si>
  <si>
    <t>ORD-102300</t>
  </si>
  <si>
    <t>ORD-102301</t>
  </si>
  <si>
    <t>CUST-4668</t>
  </si>
  <si>
    <t>ORD-102302</t>
  </si>
  <si>
    <t>ORD-102303</t>
  </si>
  <si>
    <t>ORD-102304</t>
  </si>
  <si>
    <t>CUST-2640</t>
  </si>
  <si>
    <t>ORD-102305</t>
  </si>
  <si>
    <t>CUST-8838</t>
  </si>
  <si>
    <t>ORD-102306</t>
  </si>
  <si>
    <t>CUST-9804</t>
  </si>
  <si>
    <t>ORD-102307</t>
  </si>
  <si>
    <t>ORD-102308</t>
  </si>
  <si>
    <t>CUST-9746</t>
  </si>
  <si>
    <t>ORD-102309</t>
  </si>
  <si>
    <t>CUST-4803</t>
  </si>
  <si>
    <t>ORD-102310</t>
  </si>
  <si>
    <t>CUST-1405</t>
  </si>
  <si>
    <t>ORD-102311</t>
  </si>
  <si>
    <t>CUST-6231</t>
  </si>
  <si>
    <t>ORD-102312</t>
  </si>
  <si>
    <t>CUST-8422</t>
  </si>
  <si>
    <t>ORD-102313</t>
  </si>
  <si>
    <t>CUST-1618</t>
  </si>
  <si>
    <t>ORD-102314</t>
  </si>
  <si>
    <t>CUST-4713</t>
  </si>
  <si>
    <t>ORD-102315</t>
  </si>
  <si>
    <t>CUST-8091</t>
  </si>
  <si>
    <t>ORD-102316</t>
  </si>
  <si>
    <t>CUST-3894</t>
  </si>
  <si>
    <t>ORD-102317</t>
  </si>
  <si>
    <t>CUST-7958</t>
  </si>
  <si>
    <t>ORD-102318</t>
  </si>
  <si>
    <t>CUST-5696</t>
  </si>
  <si>
    <t>ORD-102319</t>
  </si>
  <si>
    <t>CUST-4332</t>
  </si>
  <si>
    <t>ORD-102320</t>
  </si>
  <si>
    <t>ORD-102321</t>
  </si>
  <si>
    <t>CUST-4066</t>
  </si>
  <si>
    <t>ORD-102322</t>
  </si>
  <si>
    <t>CUST-7780</t>
  </si>
  <si>
    <t>ORD-102323</t>
  </si>
  <si>
    <t>ORD-102324</t>
  </si>
  <si>
    <t>CUST-4420</t>
  </si>
  <si>
    <t>ORD-102325</t>
  </si>
  <si>
    <t>CUST-8771</t>
  </si>
  <si>
    <t>ORD-102326</t>
  </si>
  <si>
    <t>CUST-1440</t>
  </si>
  <si>
    <t>ORD-102327</t>
  </si>
  <si>
    <t>CUST-6032</t>
  </si>
  <si>
    <t>ORD-102328</t>
  </si>
  <si>
    <t>CUST-4574</t>
  </si>
  <si>
    <t>ORD-102329</t>
  </si>
  <si>
    <t>CUST-8962</t>
  </si>
  <si>
    <t>ORD-102330</t>
  </si>
  <si>
    <t>CUST-1040</t>
  </si>
  <si>
    <t>ORD-102331</t>
  </si>
  <si>
    <t>ORD-102332</t>
  </si>
  <si>
    <t>CUST-5140</t>
  </si>
  <si>
    <t>ORD-102333</t>
  </si>
  <si>
    <t>CUST-2520</t>
  </si>
  <si>
    <t>ORD-102334</t>
  </si>
  <si>
    <t>CUST-5743</t>
  </si>
  <si>
    <t>ORD-102335</t>
  </si>
  <si>
    <t>CUST-9656</t>
  </si>
  <si>
    <t>ORD-102336</t>
  </si>
  <si>
    <t>ORD-102337</t>
  </si>
  <si>
    <t>CUST-1242</t>
  </si>
  <si>
    <t>ORD-102338</t>
  </si>
  <si>
    <t>CUST-6244</t>
  </si>
  <si>
    <t>ORD-102339</t>
  </si>
  <si>
    <t>CUST-5004</t>
  </si>
  <si>
    <t>ORD-102340</t>
  </si>
  <si>
    <t>CUST-1888</t>
  </si>
  <si>
    <t>ORD-102341</t>
  </si>
  <si>
    <t>CUST-3755</t>
  </si>
  <si>
    <t>ORD-102342</t>
  </si>
  <si>
    <t>CUST-2235</t>
  </si>
  <si>
    <t>ORD-102343</t>
  </si>
  <si>
    <t>CUST-3304</t>
  </si>
  <si>
    <t>ORD-102344</t>
  </si>
  <si>
    <t>CUST-4017</t>
  </si>
  <si>
    <t>ORD-102345</t>
  </si>
  <si>
    <t>CUST-2237</t>
  </si>
  <si>
    <t>ORD-102346</t>
  </si>
  <si>
    <t>CUST-6957</t>
  </si>
  <si>
    <t>ORD-102347</t>
  </si>
  <si>
    <t>ORD-102348</t>
  </si>
  <si>
    <t>CUST-3838</t>
  </si>
  <si>
    <t>ORD-102349</t>
  </si>
  <si>
    <t>CUST-5055</t>
  </si>
  <si>
    <t>ORD-102350</t>
  </si>
  <si>
    <t>ORD-102351</t>
  </si>
  <si>
    <t>CUST-2086</t>
  </si>
  <si>
    <t>ORD-102352</t>
  </si>
  <si>
    <t>CUST-2724</t>
  </si>
  <si>
    <t>ORD-102353</t>
  </si>
  <si>
    <t>ORD-102354</t>
  </si>
  <si>
    <t>CUST-5093</t>
  </si>
  <si>
    <t>ORD-102355</t>
  </si>
  <si>
    <t>CUST-8498</t>
  </si>
  <si>
    <t>ORD-102356</t>
  </si>
  <si>
    <t>CUST-7730</t>
  </si>
  <si>
    <t>ORD-102357</t>
  </si>
  <si>
    <t>CUST-5850</t>
  </si>
  <si>
    <t>ORD-102358</t>
  </si>
  <si>
    <t>CUST-9193</t>
  </si>
  <si>
    <t>ORD-102359</t>
  </si>
  <si>
    <t>CUST-8765</t>
  </si>
  <si>
    <t>ORD-102360</t>
  </si>
  <si>
    <t>CUST-1312</t>
  </si>
  <si>
    <t>ORD-102361</t>
  </si>
  <si>
    <t>CUST-7524</t>
  </si>
  <si>
    <t>ORD-102362</t>
  </si>
  <si>
    <t>CUST-7366</t>
  </si>
  <si>
    <t>ORD-102363</t>
  </si>
  <si>
    <t>ORD-102364</t>
  </si>
  <si>
    <t>CUST-5786</t>
  </si>
  <si>
    <t>ORD-102365</t>
  </si>
  <si>
    <t>CUST-6384</t>
  </si>
  <si>
    <t>ORD-102366</t>
  </si>
  <si>
    <t>CUST-2861</t>
  </si>
  <si>
    <t>ORD-102367</t>
  </si>
  <si>
    <t>CUST-4794</t>
  </si>
  <si>
    <t>ORD-102368</t>
  </si>
  <si>
    <t>ORD-102369</t>
  </si>
  <si>
    <t>CUST-9087</t>
  </si>
  <si>
    <t>ORD-102370</t>
  </si>
  <si>
    <t>CUST-1408</t>
  </si>
  <si>
    <t>ORD-102371</t>
  </si>
  <si>
    <t>CUST-9917</t>
  </si>
  <si>
    <t>ORD-102372</t>
  </si>
  <si>
    <t>CUST-5224</t>
  </si>
  <si>
    <t>ORD-102373</t>
  </si>
  <si>
    <t>CUST-2223</t>
  </si>
  <si>
    <t>ORD-102374</t>
  </si>
  <si>
    <t>ORD-102375</t>
  </si>
  <si>
    <t>CUST-2601</t>
  </si>
  <si>
    <t>ORD-102376</t>
  </si>
  <si>
    <t>CUST-5740</t>
  </si>
  <si>
    <t>ORD-102377</t>
  </si>
  <si>
    <t>CUST-4491</t>
  </si>
  <si>
    <t>ORD-102378</t>
  </si>
  <si>
    <t>CUST-1614</t>
  </si>
  <si>
    <t>ORD-102379</t>
  </si>
  <si>
    <t>ORD-102380</t>
  </si>
  <si>
    <t>ORD-102381</t>
  </si>
  <si>
    <t>CUST-2229</t>
  </si>
  <si>
    <t>ORD-102382</t>
  </si>
  <si>
    <t>CUST-9529</t>
  </si>
  <si>
    <t>ORD-102383</t>
  </si>
  <si>
    <t>CUST-1956</t>
  </si>
  <si>
    <t>ORD-102384</t>
  </si>
  <si>
    <t>CUST-5853</t>
  </si>
  <si>
    <t>ORD-102385</t>
  </si>
  <si>
    <t>ORD-102386</t>
  </si>
  <si>
    <t>CUST-2822</t>
  </si>
  <si>
    <t>ORD-102387</t>
  </si>
  <si>
    <t>CUST-8292</t>
  </si>
  <si>
    <t>ORD-102388</t>
  </si>
  <si>
    <t>CUST-2643</t>
  </si>
  <si>
    <t>ORD-102389</t>
  </si>
  <si>
    <t>ORD-102390</t>
  </si>
  <si>
    <t>CUST-1215</t>
  </si>
  <si>
    <t>ORD-102391</t>
  </si>
  <si>
    <t>CUST-1523</t>
  </si>
  <si>
    <t>ORD-102392</t>
  </si>
  <si>
    <t>CUST-2667</t>
  </si>
  <si>
    <t>ORD-102393</t>
  </si>
  <si>
    <t>CUST-3385</t>
  </si>
  <si>
    <t>ORD-102394</t>
  </si>
  <si>
    <t>CUST-9017</t>
  </si>
  <si>
    <t>ORD-102395</t>
  </si>
  <si>
    <t>ORD-102396</t>
  </si>
  <si>
    <t>CUST-9364</t>
  </si>
  <si>
    <t>ORD-102397</t>
  </si>
  <si>
    <t>ORD-102398</t>
  </si>
  <si>
    <t>CUST-4724</t>
  </si>
  <si>
    <t>ORD-102399</t>
  </si>
  <si>
    <t>CUST-5105</t>
  </si>
  <si>
    <t>ORD-102400</t>
  </si>
  <si>
    <t>CUST-9077</t>
  </si>
  <si>
    <t>ORD-102401</t>
  </si>
  <si>
    <t>CUST-7866</t>
  </si>
  <si>
    <t>ORD-102402</t>
  </si>
  <si>
    <t>ORD-102403</t>
  </si>
  <si>
    <t>ORD-102404</t>
  </si>
  <si>
    <t>CUST-2132</t>
  </si>
  <si>
    <t>ORD-102405</t>
  </si>
  <si>
    <t>ORD-102406</t>
  </si>
  <si>
    <t>CUST-6293</t>
  </si>
  <si>
    <t>ORD-102407</t>
  </si>
  <si>
    <t>CUST-4483</t>
  </si>
  <si>
    <t>ORD-102408</t>
  </si>
  <si>
    <t>CUST-5040</t>
  </si>
  <si>
    <t>ORD-102409</t>
  </si>
  <si>
    <t>CUST-7294</t>
  </si>
  <si>
    <t>ORD-102410</t>
  </si>
  <si>
    <t>CUST-4631</t>
  </si>
  <si>
    <t>ORD-102411</t>
  </si>
  <si>
    <t>ORD-102412</t>
  </si>
  <si>
    <t>ORD-102413</t>
  </si>
  <si>
    <t>CUST-3146</t>
  </si>
  <si>
    <t>ORD-102414</t>
  </si>
  <si>
    <t>CUST-7653</t>
  </si>
  <si>
    <t>ORD-102415</t>
  </si>
  <si>
    <t>CUST-2984</t>
  </si>
  <si>
    <t>ORD-102416</t>
  </si>
  <si>
    <t>CUST-2560</t>
  </si>
  <si>
    <t>ORD-102417</t>
  </si>
  <si>
    <t>ORD-102418</t>
  </si>
  <si>
    <t>CUST-6578</t>
  </si>
  <si>
    <t>ORD-102419</t>
  </si>
  <si>
    <t>CUST-8364</t>
  </si>
  <si>
    <t>ORD-102420</t>
  </si>
  <si>
    <t>CUST-4839</t>
  </si>
  <si>
    <t>ORD-102421</t>
  </si>
  <si>
    <t>ORD-102422</t>
  </si>
  <si>
    <t>CUST-2315</t>
  </si>
  <si>
    <t>ORD-102423</t>
  </si>
  <si>
    <t>ORD-102424</t>
  </si>
  <si>
    <t>CUST-1980</t>
  </si>
  <si>
    <t>ORD-102425</t>
  </si>
  <si>
    <t>ORD-102426</t>
  </si>
  <si>
    <t>ORD-102427</t>
  </si>
  <si>
    <t>CUST-9158</t>
  </si>
  <si>
    <t>ORD-102428</t>
  </si>
  <si>
    <t>ORD-102429</t>
  </si>
  <si>
    <t>CUST-4394</t>
  </si>
  <si>
    <t>ORD-102430</t>
  </si>
  <si>
    <t>CUST-9771</t>
  </si>
  <si>
    <t>ORD-102431</t>
  </si>
  <si>
    <t>CUST-4445</t>
  </si>
  <si>
    <t>ORD-102432</t>
  </si>
  <si>
    <t>ORD-102433</t>
  </si>
  <si>
    <t>CUST-6659</t>
  </si>
  <si>
    <t>ORD-102434</t>
  </si>
  <si>
    <t>CUST-7729</t>
  </si>
  <si>
    <t>ORD-102435</t>
  </si>
  <si>
    <t>ORD-102436</t>
  </si>
  <si>
    <t>ORD-102437</t>
  </si>
  <si>
    <t>CUST-9064</t>
  </si>
  <si>
    <t>ORD-102438</t>
  </si>
  <si>
    <t>CUST-3268</t>
  </si>
  <si>
    <t>ORD-102439</t>
  </si>
  <si>
    <t>CUST-9084</t>
  </si>
  <si>
    <t>ORD-102440</t>
  </si>
  <si>
    <t>CUST-9515</t>
  </si>
  <si>
    <t>ORD-102441</t>
  </si>
  <si>
    <t>CUST-5794</t>
  </si>
  <si>
    <t>ORD-102442</t>
  </si>
  <si>
    <t>CUST-6188</t>
  </si>
  <si>
    <t>ORD-102443</t>
  </si>
  <si>
    <t>CUST-3303</t>
  </si>
  <si>
    <t>ORD-102444</t>
  </si>
  <si>
    <t>CUST-1443</t>
  </si>
  <si>
    <t>ORD-102445</t>
  </si>
  <si>
    <t>CUST-5147</t>
  </si>
  <si>
    <t>ORD-102446</t>
  </si>
  <si>
    <t>CUST-3726</t>
  </si>
  <si>
    <t>ORD-102447</t>
  </si>
  <si>
    <t>CUST-5686</t>
  </si>
  <si>
    <t>ORD-102448</t>
  </si>
  <si>
    <t>CUST-2863</t>
  </si>
  <si>
    <t>ORD-102449</t>
  </si>
  <si>
    <t>CUST-2268</t>
  </si>
  <si>
    <t>ORD-102450</t>
  </si>
  <si>
    <t>CUST-9861</t>
  </si>
  <si>
    <t>ORD-102451</t>
  </si>
  <si>
    <t>ORD-102452</t>
  </si>
  <si>
    <t>CUST-5496</t>
  </si>
  <si>
    <t>ORD-102453</t>
  </si>
  <si>
    <t>CUST-2689</t>
  </si>
  <si>
    <t>ORD-102454</t>
  </si>
  <si>
    <t>CUST-1591</t>
  </si>
  <si>
    <t>ORD-102455</t>
  </si>
  <si>
    <t>CUST-8925</t>
  </si>
  <si>
    <t>ORD-102456</t>
  </si>
  <si>
    <t>CUST-2848</t>
  </si>
  <si>
    <t>ORD-102457</t>
  </si>
  <si>
    <t>CUST-8806</t>
  </si>
  <si>
    <t>ORD-102458</t>
  </si>
  <si>
    <t>CUST-6697</t>
  </si>
  <si>
    <t>ORD-102459</t>
  </si>
  <si>
    <t>ORD-102460</t>
  </si>
  <si>
    <t>ORD-102461</t>
  </si>
  <si>
    <t>CUST-1105</t>
  </si>
  <si>
    <t>ORD-102462</t>
  </si>
  <si>
    <t>CUST-5178</t>
  </si>
  <si>
    <t>ORD-102463</t>
  </si>
  <si>
    <t>CUST-5912</t>
  </si>
  <si>
    <t>ORD-102464</t>
  </si>
  <si>
    <t>CUST-3049</t>
  </si>
  <si>
    <t>ORD-102465</t>
  </si>
  <si>
    <t>ORD-102466</t>
  </si>
  <si>
    <t>CUST-9256</t>
  </si>
  <si>
    <t>ORD-102467</t>
  </si>
  <si>
    <t>ORD-102468</t>
  </si>
  <si>
    <t>CUST-8694</t>
  </si>
  <si>
    <t>ORD-102469</t>
  </si>
  <si>
    <t>CUST-6732</t>
  </si>
  <si>
    <t>ORD-102470</t>
  </si>
  <si>
    <t>CUST-5358</t>
  </si>
  <si>
    <t>ORD-102471</t>
  </si>
  <si>
    <t>CUST-4215</t>
  </si>
  <si>
    <t>ORD-102472</t>
  </si>
  <si>
    <t>CUST-1217</t>
  </si>
  <si>
    <t>ORD-102473</t>
  </si>
  <si>
    <t>CUST-2872</t>
  </si>
  <si>
    <t>ORD-102474</t>
  </si>
  <si>
    <t>CUST-7865</t>
  </si>
  <si>
    <t>ORD-102475</t>
  </si>
  <si>
    <t>CUST-8466</t>
  </si>
  <si>
    <t>ORD-102476</t>
  </si>
  <si>
    <t>CUST-2766</t>
  </si>
  <si>
    <t>ORD-102477</t>
  </si>
  <si>
    <t>CUST-7769</t>
  </si>
  <si>
    <t>ORD-102478</t>
  </si>
  <si>
    <t>CUST-3272</t>
  </si>
  <si>
    <t>ORD-102479</t>
  </si>
  <si>
    <t>CUST-3727</t>
  </si>
  <si>
    <t>ORD-102480</t>
  </si>
  <si>
    <t>CUST-1340</t>
  </si>
  <si>
    <t>ORD-102481</t>
  </si>
  <si>
    <t>CUST-5584</t>
  </si>
  <si>
    <t>ORD-102482</t>
  </si>
  <si>
    <t>ORD-102483</t>
  </si>
  <si>
    <t>CUST-1858</t>
  </si>
  <si>
    <t>ORD-102484</t>
  </si>
  <si>
    <t>CUST-9711</t>
  </si>
  <si>
    <t>ORD-102485</t>
  </si>
  <si>
    <t>CUST-1828</t>
  </si>
  <si>
    <t>ORD-102486</t>
  </si>
  <si>
    <t>CUST-7453</t>
  </si>
  <si>
    <t>ORD-102487</t>
  </si>
  <si>
    <t>CUST-6714</t>
  </si>
  <si>
    <t>ORD-102488</t>
  </si>
  <si>
    <t>CUST-2206</t>
  </si>
  <si>
    <t>ORD-102489</t>
  </si>
  <si>
    <t>CUST-8088</t>
  </si>
  <si>
    <t>ORD-102490</t>
  </si>
  <si>
    <t>CUST-6053</t>
  </si>
  <si>
    <t>ORD-102491</t>
  </si>
  <si>
    <t>CUST-7998</t>
  </si>
  <si>
    <t>ORD-102492</t>
  </si>
  <si>
    <t>CUST-9891</t>
  </si>
  <si>
    <t>ORD-102493</t>
  </si>
  <si>
    <t>CUST-3645</t>
  </si>
  <si>
    <t>ORD-102494</t>
  </si>
  <si>
    <t>CUST-1183</t>
  </si>
  <si>
    <t>ORD-102495</t>
  </si>
  <si>
    <t>CUST-3769</t>
  </si>
  <si>
    <t>ORD-102496</t>
  </si>
  <si>
    <t>CUST-3221</t>
  </si>
  <si>
    <t>ORD-102497</t>
  </si>
  <si>
    <t>CUST-7228</t>
  </si>
  <si>
    <t>ORD-102498</t>
  </si>
  <si>
    <t>ORD-102499</t>
  </si>
  <si>
    <t>CUST-6775</t>
  </si>
  <si>
    <t>ORD-102500</t>
  </si>
  <si>
    <t>CUST-9611</t>
  </si>
  <si>
    <t>ORD-102501</t>
  </si>
  <si>
    <t>CUST-9566</t>
  </si>
  <si>
    <t>ORD-102502</t>
  </si>
  <si>
    <t>CUST-4214</t>
  </si>
  <si>
    <t>ORD-102503</t>
  </si>
  <si>
    <t>ORD-102504</t>
  </si>
  <si>
    <t>CUST-4097</t>
  </si>
  <si>
    <t>ORD-102505</t>
  </si>
  <si>
    <t>ORD-102506</t>
  </si>
  <si>
    <t>CUST-6955</t>
  </si>
  <si>
    <t>ORD-102507</t>
  </si>
  <si>
    <t>CUST-5998</t>
  </si>
  <si>
    <t>ORD-102508</t>
  </si>
  <si>
    <t>CUST-4412</t>
  </si>
  <si>
    <t>ORD-102509</t>
  </si>
  <si>
    <t>ORD-102510</t>
  </si>
  <si>
    <t>CUST-6786</t>
  </si>
  <si>
    <t>ORD-102511</t>
  </si>
  <si>
    <t>CUST-9480</t>
  </si>
  <si>
    <t>ORD-102512</t>
  </si>
  <si>
    <t>CUST-5763</t>
  </si>
  <si>
    <t>ORD-102513</t>
  </si>
  <si>
    <t>CUST-6524</t>
  </si>
  <si>
    <t>ORD-102514</t>
  </si>
  <si>
    <t>CUST-3865</t>
  </si>
  <si>
    <t>ORD-102515</t>
  </si>
  <si>
    <t>CUST-1748</t>
  </si>
  <si>
    <t>ORD-102516</t>
  </si>
  <si>
    <t>CUST-1078</t>
  </si>
  <si>
    <t>ORD-102517</t>
  </si>
  <si>
    <t>CUST-1629</t>
  </si>
  <si>
    <t>ORD-102518</t>
  </si>
  <si>
    <t>CUST-6626</t>
  </si>
  <si>
    <t>ORD-102519</t>
  </si>
  <si>
    <t>CUST-4081</t>
  </si>
  <si>
    <t>ORD-102520</t>
  </si>
  <si>
    <t>CUST-7571</t>
  </si>
  <si>
    <t>ORD-102521</t>
  </si>
  <si>
    <t>CUST-6635</t>
  </si>
  <si>
    <t>ORD-102522</t>
  </si>
  <si>
    <t>CUST-5793</t>
  </si>
  <si>
    <t>ORD-102523</t>
  </si>
  <si>
    <t>ORD-102524</t>
  </si>
  <si>
    <t>ORD-102525</t>
  </si>
  <si>
    <t>CUST-2423</t>
  </si>
  <si>
    <t>ORD-102526</t>
  </si>
  <si>
    <t>CUST-1470</t>
  </si>
  <si>
    <t>ORD-102527</t>
  </si>
  <si>
    <t>CUST-7945</t>
  </si>
  <si>
    <t>ORD-102528</t>
  </si>
  <si>
    <t>ORD-102529</t>
  </si>
  <si>
    <t>ORD-102530</t>
  </si>
  <si>
    <t>CUST-1630</t>
  </si>
  <si>
    <t>ORD-102531</t>
  </si>
  <si>
    <t>ORD-102532</t>
  </si>
  <si>
    <t>CUST-7079</t>
  </si>
  <si>
    <t>ORD-102533</t>
  </si>
  <si>
    <t>ORD-102534</t>
  </si>
  <si>
    <t>ORD-102535</t>
  </si>
  <si>
    <t>ORD-102536</t>
  </si>
  <si>
    <t>ORD-102537</t>
  </si>
  <si>
    <t>CUST-9248</t>
  </si>
  <si>
    <t>ORD-102538</t>
  </si>
  <si>
    <t>ORD-102539</t>
  </si>
  <si>
    <t>CUST-8984</t>
  </si>
  <si>
    <t>ORD-102540</t>
  </si>
  <si>
    <t>CUST-5491</t>
  </si>
  <si>
    <t>ORD-102541</t>
  </si>
  <si>
    <t>ORD-102542</t>
  </si>
  <si>
    <t>CUST-1773</t>
  </si>
  <si>
    <t>ORD-102543</t>
  </si>
  <si>
    <t>CUST-6701</t>
  </si>
  <si>
    <t>ORD-102544</t>
  </si>
  <si>
    <t>CUST-8313</t>
  </si>
  <si>
    <t>ORD-102545</t>
  </si>
  <si>
    <t>CUST-3616</t>
  </si>
  <si>
    <t>ORD-102546</t>
  </si>
  <si>
    <t>CUST-4227</t>
  </si>
  <si>
    <t>ORD-102547</t>
  </si>
  <si>
    <t>CUST-8846</t>
  </si>
  <si>
    <t>ORD-102548</t>
  </si>
  <si>
    <t>CUST-1756</t>
  </si>
  <si>
    <t>ORD-102549</t>
  </si>
  <si>
    <t>CUST-2870</t>
  </si>
  <si>
    <t>ORD-102550</t>
  </si>
  <si>
    <t>ORD-102551</t>
  </si>
  <si>
    <t>ORD-102552</t>
  </si>
  <si>
    <t>CUST-8430</t>
  </si>
  <si>
    <t>ORD-102553</t>
  </si>
  <si>
    <t>CUST-6806</t>
  </si>
  <si>
    <t>ORD-102554</t>
  </si>
  <si>
    <t>ORD-102555</t>
  </si>
  <si>
    <t>CUST-7238</t>
  </si>
  <si>
    <t>ORD-102556</t>
  </si>
  <si>
    <t>ORD-102557</t>
  </si>
  <si>
    <t>CUST-5841</t>
  </si>
  <si>
    <t>ORD-102558</t>
  </si>
  <si>
    <t>ORD-102559</t>
  </si>
  <si>
    <t>ORD-102560</t>
  </si>
  <si>
    <t>CUST-7579</t>
  </si>
  <si>
    <t>ORD-102561</t>
  </si>
  <si>
    <t>CUST-3747</t>
  </si>
  <si>
    <t>ORD-102562</t>
  </si>
  <si>
    <t>CUST-7178</t>
  </si>
  <si>
    <t>ORD-102563</t>
  </si>
  <si>
    <t>ORD-102564</t>
  </si>
  <si>
    <t>CUST-1875</t>
  </si>
  <si>
    <t>ORD-102565</t>
  </si>
  <si>
    <t>CUST-8353</t>
  </si>
  <si>
    <t>ORD-102566</t>
  </si>
  <si>
    <t>CUST-6500</t>
  </si>
  <si>
    <t>ORD-102567</t>
  </si>
  <si>
    <t>ORD-102568</t>
  </si>
  <si>
    <t>CUST-7005</t>
  </si>
  <si>
    <t>ORD-102569</t>
  </si>
  <si>
    <t>CUST-8995</t>
  </si>
  <si>
    <t>ORD-102570</t>
  </si>
  <si>
    <t>CUST-1775</t>
  </si>
  <si>
    <t>ORD-102571</t>
  </si>
  <si>
    <t>CUST-2882</t>
  </si>
  <si>
    <t>ORD-102572</t>
  </si>
  <si>
    <t>ORD-102573</t>
  </si>
  <si>
    <t>CUST-5847</t>
  </si>
  <si>
    <t>ORD-102574</t>
  </si>
  <si>
    <t>CUST-9981</t>
  </si>
  <si>
    <t>ORD-102575</t>
  </si>
  <si>
    <t>CUST-2734</t>
  </si>
  <si>
    <t>ORD-102576</t>
  </si>
  <si>
    <t>CUST-9086</t>
  </si>
  <si>
    <t>ORD-102577</t>
  </si>
  <si>
    <t>CUST-4821</t>
  </si>
  <si>
    <t>ORD-102578</t>
  </si>
  <si>
    <t>ORD-102579</t>
  </si>
  <si>
    <t>CUST-8022</t>
  </si>
  <si>
    <t>ORD-102580</t>
  </si>
  <si>
    <t>CUST-3880</t>
  </si>
  <si>
    <t>ORD-102581</t>
  </si>
  <si>
    <t>CUST-4378</t>
  </si>
  <si>
    <t>ORD-102582</t>
  </si>
  <si>
    <t>CUST-4708</t>
  </si>
  <si>
    <t>ORD-102583</t>
  </si>
  <si>
    <t>CUST-2541</t>
  </si>
  <si>
    <t>ORD-102584</t>
  </si>
  <si>
    <t>CUST-1236</t>
  </si>
  <si>
    <t>ORD-102585</t>
  </si>
  <si>
    <t>CUST-3544</t>
  </si>
  <si>
    <t>ORD-102586</t>
  </si>
  <si>
    <t>CUST-6040</t>
  </si>
  <si>
    <t>ORD-102587</t>
  </si>
  <si>
    <t>CUST-5488</t>
  </si>
  <si>
    <t>ORD-102588</t>
  </si>
  <si>
    <t>CUST-4154</t>
  </si>
  <si>
    <t>ORD-102589</t>
  </si>
  <si>
    <t>CUST-9332</t>
  </si>
  <si>
    <t>ORD-102590</t>
  </si>
  <si>
    <t>CUST-3969</t>
  </si>
  <si>
    <t>ORD-102591</t>
  </si>
  <si>
    <t>CUST-7937</t>
  </si>
  <si>
    <t>ORD-102592</t>
  </si>
  <si>
    <t>CUST-2521</t>
  </si>
  <si>
    <t>ORD-102593</t>
  </si>
  <si>
    <t>CUST-3437</t>
  </si>
  <si>
    <t>ORD-102594</t>
  </si>
  <si>
    <t>ORD-102595</t>
  </si>
  <si>
    <t>CUST-7246</t>
  </si>
  <si>
    <t>ORD-102596</t>
  </si>
  <si>
    <t>ORD-102597</t>
  </si>
  <si>
    <t>CUST-6570</t>
  </si>
  <si>
    <t>ORD-102598</t>
  </si>
  <si>
    <t>CUST-1135</t>
  </si>
  <si>
    <t>ORD-102599</t>
  </si>
  <si>
    <t>ORD-102600</t>
  </si>
  <si>
    <t>ORD-102601</t>
  </si>
  <si>
    <t>ORD-102602</t>
  </si>
  <si>
    <t>CUST-8098</t>
  </si>
  <si>
    <t>ORD-102603</t>
  </si>
  <si>
    <t>ORD-102604</t>
  </si>
  <si>
    <t>CUST-1000</t>
  </si>
  <si>
    <t>ORD-102605</t>
  </si>
  <si>
    <t>CUST-4349</t>
  </si>
  <si>
    <t>ORD-102606</t>
  </si>
  <si>
    <t>CUST-6311</t>
  </si>
  <si>
    <t>ORD-102607</t>
  </si>
  <si>
    <t>CUST-5330</t>
  </si>
  <si>
    <t>ORD-102608</t>
  </si>
  <si>
    <t>CUST-5926</t>
  </si>
  <si>
    <t>ORD-102609</t>
  </si>
  <si>
    <t>CUST-3825</t>
  </si>
  <si>
    <t>ORD-102610</t>
  </si>
  <si>
    <t>ORD-102611</t>
  </si>
  <si>
    <t>CUST-1356</t>
  </si>
  <si>
    <t>ORD-102612</t>
  </si>
  <si>
    <t>CUST-1025</t>
  </si>
  <si>
    <t>ORD-102613</t>
  </si>
  <si>
    <t>CUST-1799</t>
  </si>
  <si>
    <t>ORD-102614</t>
  </si>
  <si>
    <t>CUST-5608</t>
  </si>
  <si>
    <t>ORD-102615</t>
  </si>
  <si>
    <t>CUST-2719</t>
  </si>
  <si>
    <t>ORD-102616</t>
  </si>
  <si>
    <t>CUST-8348</t>
  </si>
  <si>
    <t>ORD-102617</t>
  </si>
  <si>
    <t>CUST-7774</t>
  </si>
  <si>
    <t>ORD-102618</t>
  </si>
  <si>
    <t>CUST-9124</t>
  </si>
  <si>
    <t>ORD-102619</t>
  </si>
  <si>
    <t>CUST-3266</t>
  </si>
  <si>
    <t>ORD-102620</t>
  </si>
  <si>
    <t>CUST-8802</t>
  </si>
  <si>
    <t>ORD-102621</t>
  </si>
  <si>
    <t>CUST-8655</t>
  </si>
  <si>
    <t>ORD-102622</t>
  </si>
  <si>
    <t>CUST-4407</t>
  </si>
  <si>
    <t>ORD-102623</t>
  </si>
  <si>
    <t>ORD-102624</t>
  </si>
  <si>
    <t>CUST-7924</t>
  </si>
  <si>
    <t>ORD-102625</t>
  </si>
  <si>
    <t>CUST-1603</t>
  </si>
  <si>
    <t>ORD-102626</t>
  </si>
  <si>
    <t>CUST-7904</t>
  </si>
  <si>
    <t>ORD-102627</t>
  </si>
  <si>
    <t>CUST-8337</t>
  </si>
  <si>
    <t>ORD-102628</t>
  </si>
  <si>
    <t>CUST-9367</t>
  </si>
  <si>
    <t>ORD-102629</t>
  </si>
  <si>
    <t>CUST-7551</t>
  </si>
  <si>
    <t>ORD-102630</t>
  </si>
  <si>
    <t>CUST-7621</t>
  </si>
  <si>
    <t>ORD-102631</t>
  </si>
  <si>
    <t>CUST-4793</t>
  </si>
  <si>
    <t>ORD-102632</t>
  </si>
  <si>
    <t>ORD-102633</t>
  </si>
  <si>
    <t>CUST-7365</t>
  </si>
  <si>
    <t>ORD-102634</t>
  </si>
  <si>
    <t>CUST-8434</t>
  </si>
  <si>
    <t>ORD-102635</t>
  </si>
  <si>
    <t>CUST-4079</t>
  </si>
  <si>
    <t>ORD-102636</t>
  </si>
  <si>
    <t>CUST-6854</t>
  </si>
  <si>
    <t>ORD-102637</t>
  </si>
  <si>
    <t>CUST-7004</t>
  </si>
  <si>
    <t>ORD-102638</t>
  </si>
  <si>
    <t>CUST-6214</t>
  </si>
  <si>
    <t>ORD-102639</t>
  </si>
  <si>
    <t>ORD-102640</t>
  </si>
  <si>
    <t>CUST-6411</t>
  </si>
  <si>
    <t>ORD-102641</t>
  </si>
  <si>
    <t>CUST-4610</t>
  </si>
  <si>
    <t>ORD-102642</t>
  </si>
  <si>
    <t>CUST-5230</t>
  </si>
  <si>
    <t>ORD-102643</t>
  </si>
  <si>
    <t>CUST-8590</t>
  </si>
  <si>
    <t>ORD-102644</t>
  </si>
  <si>
    <t>CUST-4165</t>
  </si>
  <si>
    <t>ORD-102645</t>
  </si>
  <si>
    <t>CUST-6938</t>
  </si>
  <si>
    <t>ORD-102646</t>
  </si>
  <si>
    <t>CUST-8369</t>
  </si>
  <si>
    <t>ORD-102647</t>
  </si>
  <si>
    <t>CUST-6239</t>
  </si>
  <si>
    <t>ORD-102648</t>
  </si>
  <si>
    <t>ORD-102649</t>
  </si>
  <si>
    <t>CUST-1375</t>
  </si>
  <si>
    <t>ORD-102650</t>
  </si>
  <si>
    <t>ORD-102651</t>
  </si>
  <si>
    <t>ORD-102652</t>
  </si>
  <si>
    <t>ORD-102653</t>
  </si>
  <si>
    <t>CUST-6762</t>
  </si>
  <si>
    <t>ORD-102654</t>
  </si>
  <si>
    <t>CUST-1763</t>
  </si>
  <si>
    <t>ORD-102655</t>
  </si>
  <si>
    <t>CUST-8587</t>
  </si>
  <si>
    <t>ORD-102656</t>
  </si>
  <si>
    <t>CUST-9384</t>
  </si>
  <si>
    <t>ORD-102657</t>
  </si>
  <si>
    <t>CUST-1469</t>
  </si>
  <si>
    <t>ORD-102658</t>
  </si>
  <si>
    <t>CUST-8391</t>
  </si>
  <si>
    <t>ORD-102659</t>
  </si>
  <si>
    <t>CUST-9274</t>
  </si>
  <si>
    <t>ORD-102660</t>
  </si>
  <si>
    <t>ORD-102661</t>
  </si>
  <si>
    <t>CUST-4893</t>
  </si>
  <si>
    <t>ORD-102662</t>
  </si>
  <si>
    <t>ORD-102663</t>
  </si>
  <si>
    <t>CUST-2304</t>
  </si>
  <si>
    <t>ORD-102664</t>
  </si>
  <si>
    <t>CUST-9536</t>
  </si>
  <si>
    <t>ORD-102665</t>
  </si>
  <si>
    <t>CUST-2202</t>
  </si>
  <si>
    <t>ORD-102666</t>
  </si>
  <si>
    <t>CUST-3099</t>
  </si>
  <si>
    <t>ORD-102667</t>
  </si>
  <si>
    <t>ORD-102668</t>
  </si>
  <si>
    <t>CUST-9662</t>
  </si>
  <si>
    <t>ORD-102669</t>
  </si>
  <si>
    <t>ORD-102670</t>
  </si>
  <si>
    <t>CUST-4435</t>
  </si>
  <si>
    <t>ORD-102671</t>
  </si>
  <si>
    <t>CUST-9231</t>
  </si>
  <si>
    <t>ORD-102672</t>
  </si>
  <si>
    <t>CUST-6332</t>
  </si>
  <si>
    <t>ORD-102673</t>
  </si>
  <si>
    <t>ORD-102674</t>
  </si>
  <si>
    <t>ORD-102675</t>
  </si>
  <si>
    <t>ORD-102676</t>
  </si>
  <si>
    <t>ORD-102677</t>
  </si>
  <si>
    <t>ORD-102678</t>
  </si>
  <si>
    <t>CUST-8788</t>
  </si>
  <si>
    <t>ORD-102679</t>
  </si>
  <si>
    <t>ORD-102680</t>
  </si>
  <si>
    <t>CUST-8141</t>
  </si>
  <si>
    <t>ORD-102681</t>
  </si>
  <si>
    <t>ORD-102682</t>
  </si>
  <si>
    <t>ORD-102683</t>
  </si>
  <si>
    <t>CUST-1670</t>
  </si>
  <si>
    <t>ORD-102684</t>
  </si>
  <si>
    <t>ORD-102685</t>
  </si>
  <si>
    <t>CUST-6718</t>
  </si>
  <si>
    <t>ORD-102686</t>
  </si>
  <si>
    <t>CUST-6258</t>
  </si>
  <si>
    <t>ORD-102687</t>
  </si>
  <si>
    <t>CUST-2463</t>
  </si>
  <si>
    <t>ORD-102688</t>
  </si>
  <si>
    <t>CUST-5727</t>
  </si>
  <si>
    <t>ORD-102689</t>
  </si>
  <si>
    <t>CUST-9271</t>
  </si>
  <si>
    <t>ORD-102690</t>
  </si>
  <si>
    <t>CUST-6555</t>
  </si>
  <si>
    <t>ORD-102691</t>
  </si>
  <si>
    <t>ORD-102692</t>
  </si>
  <si>
    <t>CUST-8887</t>
  </si>
  <si>
    <t>ORD-102693</t>
  </si>
  <si>
    <t>CUST-9798</t>
  </si>
  <si>
    <t>ORD-102694</t>
  </si>
  <si>
    <t>CUST-1880</t>
  </si>
  <si>
    <t>ORD-102695</t>
  </si>
  <si>
    <t>ORD-102696</t>
  </si>
  <si>
    <t>ORD-102697</t>
  </si>
  <si>
    <t>ORD-102698</t>
  </si>
  <si>
    <t>CUST-7129</t>
  </si>
  <si>
    <t>ORD-102699</t>
  </si>
  <si>
    <t>CUST-6636</t>
  </si>
  <si>
    <t>ORD-102700</t>
  </si>
  <si>
    <t>CUST-9698</t>
  </si>
  <si>
    <t>ORD-102701</t>
  </si>
  <si>
    <t>CUST-8275</t>
  </si>
  <si>
    <t>ORD-102702</t>
  </si>
  <si>
    <t>ORD-102703</t>
  </si>
  <si>
    <t>CUST-9490</t>
  </si>
  <si>
    <t>ORD-102704</t>
  </si>
  <si>
    <t>CUST-2651</t>
  </si>
  <si>
    <t>ORD-102705</t>
  </si>
  <si>
    <t>ORD-102706</t>
  </si>
  <si>
    <t>CUST-6121</t>
  </si>
  <si>
    <t>ORD-102707</t>
  </si>
  <si>
    <t>CUST-8293</t>
  </si>
  <si>
    <t>ORD-102708</t>
  </si>
  <si>
    <t>ORD-102709</t>
  </si>
  <si>
    <t>CUST-4500</t>
  </si>
  <si>
    <t>ORD-102710</t>
  </si>
  <si>
    <t>CUST-6077</t>
  </si>
  <si>
    <t>ORD-102711</t>
  </si>
  <si>
    <t>CUST-8860</t>
  </si>
  <si>
    <t>ORD-102712</t>
  </si>
  <si>
    <t>CUST-1844</t>
  </si>
  <si>
    <t>ORD-102713</t>
  </si>
  <si>
    <t>CUST-9415</t>
  </si>
  <si>
    <t>ORD-102714</t>
  </si>
  <si>
    <t>CUST-2119</t>
  </si>
  <si>
    <t>ORD-102715</t>
  </si>
  <si>
    <t>CUST-3723</t>
  </si>
  <si>
    <t>ORD-102716</t>
  </si>
  <si>
    <t>CUST-6458</t>
  </si>
  <si>
    <t>ORD-102717</t>
  </si>
  <si>
    <t>CUST-4518</t>
  </si>
  <si>
    <t>ORD-102718</t>
  </si>
  <si>
    <t>CUST-6613</t>
  </si>
  <si>
    <t>ORD-102719</t>
  </si>
  <si>
    <t>CUST-4545</t>
  </si>
  <si>
    <t>ORD-102720</t>
  </si>
  <si>
    <t>ORD-102721</t>
  </si>
  <si>
    <t>ORD-102722</t>
  </si>
  <si>
    <t>ORD-102723</t>
  </si>
  <si>
    <t>ORD-102724</t>
  </si>
  <si>
    <t>ORD-102725</t>
  </si>
  <si>
    <t>ORD-102726</t>
  </si>
  <si>
    <t>CUST-5872</t>
  </si>
  <si>
    <t>ORD-102727</t>
  </si>
  <si>
    <t>CUST-7574</t>
  </si>
  <si>
    <t>ORD-102728</t>
  </si>
  <si>
    <t>CUST-8971</t>
  </si>
  <si>
    <t>ORD-102729</t>
  </si>
  <si>
    <t>CUST-7123</t>
  </si>
  <si>
    <t>ORD-102730</t>
  </si>
  <si>
    <t>ORD-102731</t>
  </si>
  <si>
    <t>CUST-3815</t>
  </si>
  <si>
    <t>ORD-102732</t>
  </si>
  <si>
    <t>CUST-5527</t>
  </si>
  <si>
    <t>ORD-102733</t>
  </si>
  <si>
    <t>ORD-102734</t>
  </si>
  <si>
    <t>CUST-4566</t>
  </si>
  <si>
    <t>ORD-102735</t>
  </si>
  <si>
    <t>CUST-3466</t>
  </si>
  <si>
    <t>ORD-102736</t>
  </si>
  <si>
    <t>ORD-102737</t>
  </si>
  <si>
    <t>ORD-102738</t>
  </si>
  <si>
    <t>ORD-102739</t>
  </si>
  <si>
    <t>CUST-2889</t>
  </si>
  <si>
    <t>ORD-102740</t>
  </si>
  <si>
    <t>CUST-6318</t>
  </si>
  <si>
    <t>ORD-102741</t>
  </si>
  <si>
    <t>CUST-1730</t>
  </si>
  <si>
    <t>ORD-102742</t>
  </si>
  <si>
    <t>ORD-102743</t>
  </si>
  <si>
    <t>CUST-4558</t>
  </si>
  <si>
    <t>ORD-102744</t>
  </si>
  <si>
    <t>CUST-8454</t>
  </si>
  <si>
    <t>ORD-102745</t>
  </si>
  <si>
    <t>CUST-1839</t>
  </si>
  <si>
    <t>ORD-102746</t>
  </si>
  <si>
    <t>CUST-6593</t>
  </si>
  <si>
    <t>ORD-102747</t>
  </si>
  <si>
    <t>CUST-4329</t>
  </si>
  <si>
    <t>ORD-102748</t>
  </si>
  <si>
    <t>CUST-7208</t>
  </si>
  <si>
    <t>ORD-102749</t>
  </si>
  <si>
    <t>CUST-9976</t>
  </si>
  <si>
    <t>ORD-102750</t>
  </si>
  <si>
    <t>CUST-7656</t>
  </si>
  <si>
    <t>ORD-102751</t>
  </si>
  <si>
    <t>CUST-8172</t>
  </si>
  <si>
    <t>ORD-102752</t>
  </si>
  <si>
    <t>ORD-102753</t>
  </si>
  <si>
    <t>CUST-1850</t>
  </si>
  <si>
    <t>ORD-102754</t>
  </si>
  <si>
    <t>CUST-7190</t>
  </si>
  <si>
    <t>ORD-102755</t>
  </si>
  <si>
    <t>CUST-6587</t>
  </si>
  <si>
    <t>ORD-102756</t>
  </si>
  <si>
    <t>CUST-8903</t>
  </si>
  <si>
    <t>ORD-102757</t>
  </si>
  <si>
    <t>ORD-102758</t>
  </si>
  <si>
    <t>ORD-102759</t>
  </si>
  <si>
    <t>CUST-9684</t>
  </si>
  <si>
    <t>ORD-102760</t>
  </si>
  <si>
    <t>CUST-3765</t>
  </si>
  <si>
    <t>ORD-102761</t>
  </si>
  <si>
    <t>CUST-3158</t>
  </si>
  <si>
    <t>ORD-102762</t>
  </si>
  <si>
    <t>CUST-3580</t>
  </si>
  <si>
    <t>ORD-102763</t>
  </si>
  <si>
    <t>ORD-102764</t>
  </si>
  <si>
    <t>CUST-1677</t>
  </si>
  <si>
    <t>ORD-102765</t>
  </si>
  <si>
    <t>CUST-1059</t>
  </si>
  <si>
    <t>ORD-102766</t>
  </si>
  <si>
    <t>ORD-102767</t>
  </si>
  <si>
    <t>ORD-102768</t>
  </si>
  <si>
    <t>CUST-8885</t>
  </si>
  <si>
    <t>ORD-102769</t>
  </si>
  <si>
    <t>CUST-9317</t>
  </si>
  <si>
    <t>ORD-102770</t>
  </si>
  <si>
    <t>CUST-1802</t>
  </si>
  <si>
    <t>ORD-102771</t>
  </si>
  <si>
    <t>CUST-5389</t>
  </si>
  <si>
    <t>ORD-102772</t>
  </si>
  <si>
    <t>CUST-8082</t>
  </si>
  <si>
    <t>ORD-102773</t>
  </si>
  <si>
    <t>CUST-2952</t>
  </si>
  <si>
    <t>ORD-102774</t>
  </si>
  <si>
    <t>CUST-5401</t>
  </si>
  <si>
    <t>ORD-102775</t>
  </si>
  <si>
    <t>ORD-102776</t>
  </si>
  <si>
    <t>CUST-8645</t>
  </si>
  <si>
    <t>ORD-102777</t>
  </si>
  <si>
    <t>CUST-4903</t>
  </si>
  <si>
    <t>ORD-102778</t>
  </si>
  <si>
    <t>CUST-3913</t>
  </si>
  <si>
    <t>ORD-102779</t>
  </si>
  <si>
    <t>CUST-5225</t>
  </si>
  <si>
    <t>ORD-102780</t>
  </si>
  <si>
    <t>CUST-3699</t>
  </si>
  <si>
    <t>ORD-102781</t>
  </si>
  <si>
    <t>CUST-4650</t>
  </si>
  <si>
    <t>ORD-102782</t>
  </si>
  <si>
    <t>ORD-102783</t>
  </si>
  <si>
    <t>CUST-1155</t>
  </si>
  <si>
    <t>ORD-102784</t>
  </si>
  <si>
    <t>CUST-7257</t>
  </si>
  <si>
    <t>ORD-102785</t>
  </si>
  <si>
    <t>CUST-1869</t>
  </si>
  <si>
    <t>ORD-102786</t>
  </si>
  <si>
    <t>CUST-8538</t>
  </si>
  <si>
    <t>ORD-102787</t>
  </si>
  <si>
    <t>CUST-1188</t>
  </si>
  <si>
    <t>ORD-102788</t>
  </si>
  <si>
    <t>CUST-8346</t>
  </si>
  <si>
    <t>ORD-102789</t>
  </si>
  <si>
    <t>ORD-102790</t>
  </si>
  <si>
    <t>ORD-102791</t>
  </si>
  <si>
    <t>CUST-1621</t>
  </si>
  <si>
    <t>ORD-102792</t>
  </si>
  <si>
    <t>ORD-102793</t>
  </si>
  <si>
    <t>CUST-3884</t>
  </si>
  <si>
    <t>ORD-102794</t>
  </si>
  <si>
    <t>CUST-8256</t>
  </si>
  <si>
    <t>ORD-102795</t>
  </si>
  <si>
    <t>CUST-1314</t>
  </si>
  <si>
    <t>ORD-102796</t>
  </si>
  <si>
    <t>ORD-102797</t>
  </si>
  <si>
    <t>ORD-102798</t>
  </si>
  <si>
    <t>CUST-1826</t>
  </si>
  <si>
    <t>ORD-102799</t>
  </si>
  <si>
    <t>CUST-1354</t>
  </si>
  <si>
    <t>ORD-102800</t>
  </si>
  <si>
    <t>ORD-102801</t>
  </si>
  <si>
    <t>CUST-6990</t>
  </si>
  <si>
    <t>ORD-102802</t>
  </si>
  <si>
    <t>CUST-6585</t>
  </si>
  <si>
    <t>ORD-102803</t>
  </si>
  <si>
    <t>CUST-6255</t>
  </si>
  <si>
    <t>ORD-102804</t>
  </si>
  <si>
    <t>CUST-1349</t>
  </si>
  <si>
    <t>ORD-102805</t>
  </si>
  <si>
    <t>CUST-2803</t>
  </si>
  <si>
    <t>ORD-102806</t>
  </si>
  <si>
    <t>CUST-3153</t>
  </si>
  <si>
    <t>ORD-102807</t>
  </si>
  <si>
    <t>CUST-8087</t>
  </si>
  <si>
    <t>ORD-102808</t>
  </si>
  <si>
    <t>CUST-6151</t>
  </si>
  <si>
    <t>ORD-102809</t>
  </si>
  <si>
    <t>CUST-4535</t>
  </si>
  <si>
    <t>ORD-102810</t>
  </si>
  <si>
    <t>CUST-7841</t>
  </si>
  <si>
    <t>ORD-102811</t>
  </si>
  <si>
    <t>CUST-2608</t>
  </si>
  <si>
    <t>ORD-102812</t>
  </si>
  <si>
    <t>CUST-7678</t>
  </si>
  <si>
    <t>ORD-102813</t>
  </si>
  <si>
    <t>CUST-1576</t>
  </si>
  <si>
    <t>ORD-102814</t>
  </si>
  <si>
    <t>CUST-1197</t>
  </si>
  <si>
    <t>ORD-102815</t>
  </si>
  <si>
    <t>CUST-8330</t>
  </si>
  <si>
    <t>ORD-102816</t>
  </si>
  <si>
    <t>ORD-102817</t>
  </si>
  <si>
    <t>CUST-9988</t>
  </si>
  <si>
    <t>ORD-102818</t>
  </si>
  <si>
    <t>ORD-102819</t>
  </si>
  <si>
    <t>ORD-102820</t>
  </si>
  <si>
    <t>CUST-5078</t>
  </si>
  <si>
    <t>ORD-102821</t>
  </si>
  <si>
    <t>CUST-3206</t>
  </si>
  <si>
    <t>ORD-102822</t>
  </si>
  <si>
    <t>CUST-4964</t>
  </si>
  <si>
    <t>ORD-102823</t>
  </si>
  <si>
    <t>ORD-102824</t>
  </si>
  <si>
    <t>ORD-102825</t>
  </si>
  <si>
    <t>CUST-1597</t>
  </si>
  <si>
    <t>ORD-102826</t>
  </si>
  <si>
    <t>CUST-6076</t>
  </si>
  <si>
    <t>ORD-102827</t>
  </si>
  <si>
    <t>CUST-1450</t>
  </si>
  <si>
    <t>ORD-102828</t>
  </si>
  <si>
    <t>ORD-102829</t>
  </si>
  <si>
    <t>ORD-102830</t>
  </si>
  <si>
    <t>CUST-6362</t>
  </si>
  <si>
    <t>ORD-102831</t>
  </si>
  <si>
    <t>CUST-1638</t>
  </si>
  <si>
    <t>ORD-102832</t>
  </si>
  <si>
    <t>ORD-102833</t>
  </si>
  <si>
    <t>CUST-3944</t>
  </si>
  <si>
    <t>ORD-102834</t>
  </si>
  <si>
    <t>CUST-4173</t>
  </si>
  <si>
    <t>ORD-102835</t>
  </si>
  <si>
    <t>ORD-102836</t>
  </si>
  <si>
    <t>CUST-4135</t>
  </si>
  <si>
    <t>ORD-102837</t>
  </si>
  <si>
    <t>CUST-2800</t>
  </si>
  <si>
    <t>ORD-102838</t>
  </si>
  <si>
    <t>CUST-7697</t>
  </si>
  <si>
    <t>ORD-102839</t>
  </si>
  <si>
    <t>ORD-102840</t>
  </si>
  <si>
    <t>CUST-5742</t>
  </si>
  <si>
    <t>ORD-102841</t>
  </si>
  <si>
    <t>ORD-102842</t>
  </si>
  <si>
    <t>CUST-2897</t>
  </si>
  <si>
    <t>ORD-102843</t>
  </si>
  <si>
    <t>ORD-102844</t>
  </si>
  <si>
    <t>ORD-102845</t>
  </si>
  <si>
    <t>CUST-6375</t>
  </si>
  <si>
    <t>ORD-102846</t>
  </si>
  <si>
    <t>CUST-5350</t>
  </si>
  <si>
    <t>ORD-102847</t>
  </si>
  <si>
    <t>CUST-5733</t>
  </si>
  <si>
    <t>ORD-102848</t>
  </si>
  <si>
    <t>ORD-102849</t>
  </si>
  <si>
    <t>CUST-1438</t>
  </si>
  <si>
    <t>ORD-102850</t>
  </si>
  <si>
    <t>CUST-5728</t>
  </si>
  <si>
    <t>ORD-102851</t>
  </si>
  <si>
    <t>ORD-102852</t>
  </si>
  <si>
    <t>CUST-1415</t>
  </si>
  <si>
    <t>ORD-102853</t>
  </si>
  <si>
    <t>ORD-102854</t>
  </si>
  <si>
    <t>CUST-8247</t>
  </si>
  <si>
    <t>ORD-102855</t>
  </si>
  <si>
    <t>CUST-5812</t>
  </si>
  <si>
    <t>ORD-102856</t>
  </si>
  <si>
    <t>CUST-5964</t>
  </si>
  <si>
    <t>ORD-102857</t>
  </si>
  <si>
    <t>CUST-1434</t>
  </si>
  <si>
    <t>ORD-102858</t>
  </si>
  <si>
    <t>CUST-7303</t>
  </si>
  <si>
    <t>ORD-102859</t>
  </si>
  <si>
    <t>CUST-4856</t>
  </si>
  <si>
    <t>ORD-102860</t>
  </si>
  <si>
    <t>CUST-4212</t>
  </si>
  <si>
    <t>ORD-102861</t>
  </si>
  <si>
    <t>CUST-7357</t>
  </si>
  <si>
    <t>ORD-102862</t>
  </si>
  <si>
    <t>CUST-8890</t>
  </si>
  <si>
    <t>ORD-102863</t>
  </si>
  <si>
    <t>CUST-6233</t>
  </si>
  <si>
    <t>ORD-102864</t>
  </si>
  <si>
    <t>CUST-7078</t>
  </si>
  <si>
    <t>ORD-102865</t>
  </si>
  <si>
    <t>CUST-6908</t>
  </si>
  <si>
    <t>ORD-102866</t>
  </si>
  <si>
    <t>ORD-102867</t>
  </si>
  <si>
    <t>CUST-7380</t>
  </si>
  <si>
    <t>ORD-102868</t>
  </si>
  <si>
    <t>CUST-2153</t>
  </si>
  <si>
    <t>ORD-102869</t>
  </si>
  <si>
    <t>ORD-102870</t>
  </si>
  <si>
    <t>ORD-102871</t>
  </si>
  <si>
    <t>ORD-102872</t>
  </si>
  <si>
    <t>CUST-9688</t>
  </si>
  <si>
    <t>ORD-102873</t>
  </si>
  <si>
    <t>CUST-2991</t>
  </si>
  <si>
    <t>ORD-102874</t>
  </si>
  <si>
    <t>CUST-4911</t>
  </si>
  <si>
    <t>ORD-102875</t>
  </si>
  <si>
    <t>ORD-102876</t>
  </si>
  <si>
    <t>CUST-9743</t>
  </si>
  <si>
    <t>ORD-102877</t>
  </si>
  <si>
    <t>ORD-102878</t>
  </si>
  <si>
    <t>CUST-5561</t>
  </si>
  <si>
    <t>ORD-102879</t>
  </si>
  <si>
    <t>ORD-102880</t>
  </si>
  <si>
    <t>CUST-6250</t>
  </si>
  <si>
    <t>ORD-102881</t>
  </si>
  <si>
    <t>CUST-8888</t>
  </si>
  <si>
    <t>ORD-102882</t>
  </si>
  <si>
    <t>CUST-7392</t>
  </si>
  <si>
    <t>ORD-102883</t>
  </si>
  <si>
    <t>CUST-6308</t>
  </si>
  <si>
    <t>ORD-102884</t>
  </si>
  <si>
    <t>CUST-8674</t>
  </si>
  <si>
    <t>ORD-102885</t>
  </si>
  <si>
    <t>CUST-6673</t>
  </si>
  <si>
    <t>ORD-102886</t>
  </si>
  <si>
    <t>CUST-4548</t>
  </si>
  <si>
    <t>ORD-102887</t>
  </si>
  <si>
    <t>ORD-102888</t>
  </si>
  <si>
    <t>ORD-102889</t>
  </si>
  <si>
    <t>ORD-102890</t>
  </si>
  <si>
    <t>CUST-7992</t>
  </si>
  <si>
    <t>ORD-102891</t>
  </si>
  <si>
    <t>CUST-8359</t>
  </si>
  <si>
    <t>ORD-102892</t>
  </si>
  <si>
    <t>CUST-9029</t>
  </si>
  <si>
    <t>ORD-102893</t>
  </si>
  <si>
    <t>CUST-6791</t>
  </si>
  <si>
    <t>ORD-102894</t>
  </si>
  <si>
    <t>CUST-3111</t>
  </si>
  <si>
    <t>ORD-102895</t>
  </si>
  <si>
    <t>ORD-102896</t>
  </si>
  <si>
    <t>ORD-102897</t>
  </si>
  <si>
    <t>CUST-1493</t>
  </si>
  <si>
    <t>ORD-102898</t>
  </si>
  <si>
    <t>CUST-7316</t>
  </si>
  <si>
    <t>ORD-102899</t>
  </si>
  <si>
    <t>CUST-2053</t>
  </si>
  <si>
    <t>ORD-102900</t>
  </si>
  <si>
    <t>CUST-5753</t>
  </si>
  <si>
    <t>ORD-102901</t>
  </si>
  <si>
    <t>ORD-102902</t>
  </si>
  <si>
    <t>CUST-7810</t>
  </si>
  <si>
    <t>ORD-102903</t>
  </si>
  <si>
    <t>ORD-102904</t>
  </si>
  <si>
    <t>CUST-4850</t>
  </si>
  <si>
    <t>ORD-102905</t>
  </si>
  <si>
    <t>CUST-4251</t>
  </si>
  <si>
    <t>ORD-102906</t>
  </si>
  <si>
    <t>ORD-102907</t>
  </si>
  <si>
    <t>ORD-102908</t>
  </si>
  <si>
    <t>CUST-6070</t>
  </si>
  <si>
    <t>ORD-102909</t>
  </si>
  <si>
    <t>ORD-102910</t>
  </si>
  <si>
    <t>CUST-2752</t>
  </si>
  <si>
    <t>ORD-102911</t>
  </si>
  <si>
    <t>CUST-7744</t>
  </si>
  <si>
    <t>ORD-102912</t>
  </si>
  <si>
    <t>CUST-9693</t>
  </si>
  <si>
    <t>ORD-102913</t>
  </si>
  <si>
    <t>CUST-9547</t>
  </si>
  <si>
    <t>ORD-102914</t>
  </si>
  <si>
    <t>ORD-102915</t>
  </si>
  <si>
    <t>CUST-5037</t>
  </si>
  <si>
    <t>ORD-102916</t>
  </si>
  <si>
    <t>CUST-7454</t>
  </si>
  <si>
    <t>ORD-102917</t>
  </si>
  <si>
    <t>CUST-9390</t>
  </si>
  <si>
    <t>ORD-102918</t>
  </si>
  <si>
    <t>CUST-1066</t>
  </si>
  <si>
    <t>ORD-102919</t>
  </si>
  <si>
    <t>ORD-102920</t>
  </si>
  <si>
    <t>CUST-5666</t>
  </si>
  <si>
    <t>ORD-102921</t>
  </si>
  <si>
    <t>CUST-5087</t>
  </si>
  <si>
    <t>ORD-102922</t>
  </si>
  <si>
    <t>CUST-6961</t>
  </si>
  <si>
    <t>ORD-102923</t>
  </si>
  <si>
    <t>CUST-7199</t>
  </si>
  <si>
    <t>ORD-102924</t>
  </si>
  <si>
    <t>CUST-8255</t>
  </si>
  <si>
    <t>ORD-102925</t>
  </si>
  <si>
    <t>CUST-9059</t>
  </si>
  <si>
    <t>ORD-102926</t>
  </si>
  <si>
    <t>CUST-5628</t>
  </si>
  <si>
    <t>ORD-102927</t>
  </si>
  <si>
    <t>CUST-4068</t>
  </si>
  <si>
    <t>ORD-102928</t>
  </si>
  <si>
    <t>CUST-2947</t>
  </si>
  <si>
    <t>ORD-102929</t>
  </si>
  <si>
    <t>CUST-8898</t>
  </si>
  <si>
    <t>ORD-102930</t>
  </si>
  <si>
    <t>ORD-102931</t>
  </si>
  <si>
    <t>CUST-6065</t>
  </si>
  <si>
    <t>ORD-102932</t>
  </si>
  <si>
    <t>CUST-2527</t>
  </si>
  <si>
    <t>ORD-102933</t>
  </si>
  <si>
    <t>ORD-102934</t>
  </si>
  <si>
    <t>CUST-5068</t>
  </si>
  <si>
    <t>ORD-102935</t>
  </si>
  <si>
    <t>CUST-4477</t>
  </si>
  <si>
    <t>ORD-102936</t>
  </si>
  <si>
    <t>CUST-8997</t>
  </si>
  <si>
    <t>ORD-102937</t>
  </si>
  <si>
    <t>ORD-102938</t>
  </si>
  <si>
    <t>ORD-102939</t>
  </si>
  <si>
    <t>CUST-1608</t>
  </si>
  <si>
    <t>ORD-102940</t>
  </si>
  <si>
    <t>ORD-102941</t>
  </si>
  <si>
    <t>CUST-2876</t>
  </si>
  <si>
    <t>ORD-102942</t>
  </si>
  <si>
    <t>CUST-3581</t>
  </si>
  <si>
    <t>ORD-102943</t>
  </si>
  <si>
    <t>CUST-7846</t>
  </si>
  <si>
    <t>ORD-102944</t>
  </si>
  <si>
    <t>CUST-1887</t>
  </si>
  <si>
    <t>ORD-102945</t>
  </si>
  <si>
    <t>CUST-2018</t>
  </si>
  <si>
    <t>ORD-102946</t>
  </si>
  <si>
    <t>ORD-102947</t>
  </si>
  <si>
    <t>CUST-9045</t>
  </si>
  <si>
    <t>ORD-102948</t>
  </si>
  <si>
    <t>ORD-102949</t>
  </si>
  <si>
    <t>CUST-1230</t>
  </si>
  <si>
    <t>ORD-102950</t>
  </si>
  <si>
    <t>CUST-2415</t>
  </si>
  <si>
    <t>ORD-102951</t>
  </si>
  <si>
    <t>ORD-102952</t>
  </si>
  <si>
    <t>CUST-6596</t>
  </si>
  <si>
    <t>ORD-102953</t>
  </si>
  <si>
    <t>CUST-9892</t>
  </si>
  <si>
    <t>ORD-102954</t>
  </si>
  <si>
    <t>CUST-2050</t>
  </si>
  <si>
    <t>ORD-102955</t>
  </si>
  <si>
    <t>CUST-5424</t>
  </si>
  <si>
    <t>ORD-102956</t>
  </si>
  <si>
    <t>CUST-1323</t>
  </si>
  <si>
    <t>ORD-102957</t>
  </si>
  <si>
    <t>CUST-3794</t>
  </si>
  <si>
    <t>ORD-102958</t>
  </si>
  <si>
    <t>CUST-9977</t>
  </si>
  <si>
    <t>ORD-102959</t>
  </si>
  <si>
    <t>CUST-1879</t>
  </si>
  <si>
    <t>ORD-102960</t>
  </si>
  <si>
    <t>ORD-102961</t>
  </si>
  <si>
    <t>CUST-8758</t>
  </si>
  <si>
    <t>ORD-102962</t>
  </si>
  <si>
    <t>ORD-102963</t>
  </si>
  <si>
    <t>CUST-6264</t>
  </si>
  <si>
    <t>ORD-102964</t>
  </si>
  <si>
    <t>CUST-3715</t>
  </si>
  <si>
    <t>ORD-102965</t>
  </si>
  <si>
    <t>CUST-2522</t>
  </si>
  <si>
    <t>ORD-102966</t>
  </si>
  <si>
    <t>CUST-8328</t>
  </si>
  <si>
    <t>ORD-102967</t>
  </si>
  <si>
    <t>ORD-102968</t>
  </si>
  <si>
    <t>ORD-102969</t>
  </si>
  <si>
    <t>CUST-5185</t>
  </si>
  <si>
    <t>ORD-102970</t>
  </si>
  <si>
    <t>ORD-102971</t>
  </si>
  <si>
    <t>CUST-5100</t>
  </si>
  <si>
    <t>ORD-102972</t>
  </si>
  <si>
    <t>CUST-2929</t>
  </si>
  <si>
    <t>ORD-102973</t>
  </si>
  <si>
    <t>ORD-102974</t>
  </si>
  <si>
    <t>CUST-6437</t>
  </si>
  <si>
    <t>ORD-102975</t>
  </si>
  <si>
    <t>CUST-5618</t>
  </si>
  <si>
    <t>ORD-102976</t>
  </si>
  <si>
    <t>CUST-3859</t>
  </si>
  <si>
    <t>ORD-102977</t>
  </si>
  <si>
    <t>CUST-2320</t>
  </si>
  <si>
    <t>ORD-102978</t>
  </si>
  <si>
    <t>ORD-102979</t>
  </si>
  <si>
    <t>CUST-8710</t>
  </si>
  <si>
    <t>ORD-102980</t>
  </si>
  <si>
    <t>ORD-102981</t>
  </si>
  <si>
    <t>ORD-102982</t>
  </si>
  <si>
    <t>ORD-102983</t>
  </si>
  <si>
    <t>CUST-7670</t>
  </si>
  <si>
    <t>ORD-102984</t>
  </si>
  <si>
    <t>ORD-102985</t>
  </si>
  <si>
    <t>CUST-7205</t>
  </si>
  <si>
    <t>ORD-102986</t>
  </si>
  <si>
    <t>CUST-3887</t>
  </si>
  <si>
    <t>ORD-102987</t>
  </si>
  <si>
    <t>CUST-7854</t>
  </si>
  <si>
    <t>ORD-102988</t>
  </si>
  <si>
    <t>CUST-8999</t>
  </si>
  <si>
    <t>ORD-102989</t>
  </si>
  <si>
    <t>CUST-6428</t>
  </si>
  <si>
    <t>ORD-102990</t>
  </si>
  <si>
    <t>ORD-102991</t>
  </si>
  <si>
    <t>CUST-5464</t>
  </si>
  <si>
    <t>ORD-102992</t>
  </si>
  <si>
    <t>ORD-102993</t>
  </si>
  <si>
    <t>CUST-2493</t>
  </si>
  <si>
    <t>ORD-102994</t>
  </si>
  <si>
    <t>CUST-9568</t>
  </si>
  <si>
    <t>ORD-102995</t>
  </si>
  <si>
    <t>ORD-102996</t>
  </si>
  <si>
    <t>ORD-102997</t>
  </si>
  <si>
    <t>CUST-5357</t>
  </si>
  <si>
    <t>ORD-102998</t>
  </si>
  <si>
    <t>CUST-8420</t>
  </si>
  <si>
    <t>ORD-102999</t>
  </si>
  <si>
    <t>CUST-4577</t>
  </si>
  <si>
    <t>ORD-103000</t>
  </si>
  <si>
    <t>CUST-1371</t>
  </si>
  <si>
    <t>ORD-103001</t>
  </si>
  <si>
    <t>CUST-9539</t>
  </si>
  <si>
    <t>ORD-103002</t>
  </si>
  <si>
    <t>CUST-9805</t>
  </si>
  <si>
    <t>ORD-103003</t>
  </si>
  <si>
    <t>CUST-7405</t>
  </si>
  <si>
    <t>ORD-103004</t>
  </si>
  <si>
    <t>CUST-8065</t>
  </si>
  <si>
    <t>ORD-103005</t>
  </si>
  <si>
    <t>ORD-103006</t>
  </si>
  <si>
    <t>CUST-5571</t>
  </si>
  <si>
    <t>ORD-103007</t>
  </si>
  <si>
    <t>ORD-103008</t>
  </si>
  <si>
    <t>ORD-103009</t>
  </si>
  <si>
    <t>ORD-103010</t>
  </si>
  <si>
    <t>CUST-7614</t>
  </si>
  <si>
    <t>ORD-103011</t>
  </si>
  <si>
    <t>CUST-6993</t>
  </si>
  <si>
    <t>ORD-103012</t>
  </si>
  <si>
    <t>CUST-7076</t>
  </si>
  <si>
    <t>ORD-103013</t>
  </si>
  <si>
    <t>ORD-103014</t>
  </si>
  <si>
    <t>ORD-103015</t>
  </si>
  <si>
    <t>CUST-2577</t>
  </si>
  <si>
    <t>ORD-103016</t>
  </si>
  <si>
    <t>CUST-1983</t>
  </si>
  <si>
    <t>ORD-103017</t>
  </si>
  <si>
    <t>ORD-103018</t>
  </si>
  <si>
    <t>ORD-103019</t>
  </si>
  <si>
    <t>ORD-103020</t>
  </si>
  <si>
    <t>ORD-103021</t>
  </si>
  <si>
    <t>CUST-6323</t>
  </si>
  <si>
    <t>ORD-103022</t>
  </si>
  <si>
    <t>CUST-5292</t>
  </si>
  <si>
    <t>ORD-103023</t>
  </si>
  <si>
    <t>CUST-3881</t>
  </si>
  <si>
    <t>ORD-103024</t>
  </si>
  <si>
    <t>ORD-103025</t>
  </si>
  <si>
    <t>ORD-103026</t>
  </si>
  <si>
    <t>CUST-6905</t>
  </si>
  <si>
    <t>ORD-103027</t>
  </si>
  <si>
    <t>CUST-4148</t>
  </si>
  <si>
    <t>ORD-103028</t>
  </si>
  <si>
    <t>CUST-9012</t>
  </si>
  <si>
    <t>ORD-103029</t>
  </si>
  <si>
    <t>CUST-2886</t>
  </si>
  <si>
    <t>ORD-103030</t>
  </si>
  <si>
    <t>ORD-103031</t>
  </si>
  <si>
    <t>CUST-5195</t>
  </si>
  <si>
    <t>ORD-103032</t>
  </si>
  <si>
    <t>CUST-8524</t>
  </si>
  <si>
    <t>ORD-103033</t>
  </si>
  <si>
    <t>ORD-103034</t>
  </si>
  <si>
    <t>CUST-4371</t>
  </si>
  <si>
    <t>ORD-103035</t>
  </si>
  <si>
    <t>CUST-7507</t>
  </si>
  <si>
    <t>ORD-103036</t>
  </si>
  <si>
    <t>CUST-9567</t>
  </si>
  <si>
    <t>ORD-103037</t>
  </si>
  <si>
    <t>ORD-103038</t>
  </si>
  <si>
    <t>ORD-103039</t>
  </si>
  <si>
    <t>ORD-103040</t>
  </si>
  <si>
    <t>CUST-4466</t>
  </si>
  <si>
    <t>ORD-103041</t>
  </si>
  <si>
    <t>CUST-9890</t>
  </si>
  <si>
    <t>ORD-103042</t>
  </si>
  <si>
    <t>CUST-1533</t>
  </si>
  <si>
    <t>ORD-103043</t>
  </si>
  <si>
    <t>CUST-9474</t>
  </si>
  <si>
    <t>ORD-103044</t>
  </si>
  <si>
    <t>CUST-4735</t>
  </si>
  <si>
    <t>ORD-103045</t>
  </si>
  <si>
    <t>ORD-103046</t>
  </si>
  <si>
    <t>CUST-9913</t>
  </si>
  <si>
    <t>ORD-103047</t>
  </si>
  <si>
    <t>CUST-6028</t>
  </si>
  <si>
    <t>ORD-103048</t>
  </si>
  <si>
    <t>CUST-6598</t>
  </si>
  <si>
    <t>ORD-103049</t>
  </si>
  <si>
    <t>CUST-7222</t>
  </si>
  <si>
    <t>ORD-103050</t>
  </si>
  <si>
    <t>CUST-6157</t>
  </si>
  <si>
    <t>ORD-103051</t>
  </si>
  <si>
    <t>CUST-2519</t>
  </si>
  <si>
    <t>ORD-103052</t>
  </si>
  <si>
    <t>CUST-5375</t>
  </si>
  <si>
    <t>ORD-103053</t>
  </si>
  <si>
    <t>CUST-7023</t>
  </si>
  <si>
    <t>ORD-103054</t>
  </si>
  <si>
    <t>ORD-103055</t>
  </si>
  <si>
    <t>CUST-5253</t>
  </si>
  <si>
    <t>ORD-103056</t>
  </si>
  <si>
    <t>CUST-8592</t>
  </si>
  <si>
    <t>ORD-103057</t>
  </si>
  <si>
    <t>ORD-103058</t>
  </si>
  <si>
    <t>CUST-2385</t>
  </si>
  <si>
    <t>ORD-103059</t>
  </si>
  <si>
    <t>CUST-1127</t>
  </si>
  <si>
    <t>ORD-103060</t>
  </si>
  <si>
    <t>ORD-103061</t>
  </si>
  <si>
    <t>CUST-5562</t>
  </si>
  <si>
    <t>ORD-103062</t>
  </si>
  <si>
    <t>CUST-3055</t>
  </si>
  <si>
    <t>ORD-103063</t>
  </si>
  <si>
    <t>ORD-103064</t>
  </si>
  <si>
    <t>CUST-6134</t>
  </si>
  <si>
    <t>ORD-103065</t>
  </si>
  <si>
    <t>CUST-6885</t>
  </si>
  <si>
    <t>ORD-103066</t>
  </si>
  <si>
    <t>ORD-103067</t>
  </si>
  <si>
    <t>ORD-103068</t>
  </si>
  <si>
    <t>ORD-103069</t>
  </si>
  <si>
    <t>CUST-2338</t>
  </si>
  <si>
    <t>ORD-103070</t>
  </si>
  <si>
    <t>CUST-9019</t>
  </si>
  <si>
    <t>ORD-103071</t>
  </si>
  <si>
    <t>CUST-9119</t>
  </si>
  <si>
    <t>ORD-103072</t>
  </si>
  <si>
    <t>CUST-3569</t>
  </si>
  <si>
    <t>ORD-103073</t>
  </si>
  <si>
    <t>CUST-7702</t>
  </si>
  <si>
    <t>ORD-103074</t>
  </si>
  <si>
    <t>CUST-6914</t>
  </si>
  <si>
    <t>ORD-103075</t>
  </si>
  <si>
    <t>ORD-103076</t>
  </si>
  <si>
    <t>CUST-9522</t>
  </si>
  <si>
    <t>ORD-103077</t>
  </si>
  <si>
    <t>ORD-103078</t>
  </si>
  <si>
    <t>ORD-103079</t>
  </si>
  <si>
    <t>ORD-103080</t>
  </si>
  <si>
    <t>ORD-103081</t>
  </si>
  <si>
    <t>CUST-4045</t>
  </si>
  <si>
    <t>ORD-103082</t>
  </si>
  <si>
    <t>ORD-103083</t>
  </si>
  <si>
    <t>CUST-8560</t>
  </si>
  <si>
    <t>ORD-103084</t>
  </si>
  <si>
    <t>CUST-3402</t>
  </si>
  <si>
    <t>ORD-103085</t>
  </si>
  <si>
    <t>CUST-8900</t>
  </si>
  <si>
    <t>ORD-103086</t>
  </si>
  <si>
    <t>ORD-103087</t>
  </si>
  <si>
    <t>ORD-103088</t>
  </si>
  <si>
    <t>CUST-2671</t>
  </si>
  <si>
    <t>ORD-103089</t>
  </si>
  <si>
    <t>ORD-103090</t>
  </si>
  <si>
    <t>ORD-103091</t>
  </si>
  <si>
    <t>ORD-103092</t>
  </si>
  <si>
    <t>CUST-2862</t>
  </si>
  <si>
    <t>ORD-103093</t>
  </si>
  <si>
    <t>CUST-5955</t>
  </si>
  <si>
    <t>ORD-103094</t>
  </si>
  <si>
    <t>ORD-103095</t>
  </si>
  <si>
    <t>CUST-5310</t>
  </si>
  <si>
    <t>ORD-103096</t>
  </si>
  <si>
    <t>CUST-9484</t>
  </si>
  <si>
    <t>ORD-103097</t>
  </si>
  <si>
    <t>ORD-103098</t>
  </si>
  <si>
    <t>CUST-8117</t>
  </si>
  <si>
    <t>ORD-103099</t>
  </si>
  <si>
    <t>ORD-103100</t>
  </si>
  <si>
    <t>CUST-2458</t>
  </si>
  <si>
    <t>ORD-103101</t>
  </si>
  <si>
    <t>CUST-3501</t>
  </si>
  <si>
    <t>ORD-103102</t>
  </si>
  <si>
    <t>CUST-4733</t>
  </si>
  <si>
    <t>ORD-103103</t>
  </si>
  <si>
    <t>CUST-7795</t>
  </si>
  <si>
    <t>ORD-103104</t>
  </si>
  <si>
    <t>CUST-3451</t>
  </si>
  <si>
    <t>ORD-103105</t>
  </si>
  <si>
    <t>CUST-6749</t>
  </si>
  <si>
    <t>ORD-103106</t>
  </si>
  <si>
    <t>CUST-8405</t>
  </si>
  <si>
    <t>ORD-103107</t>
  </si>
  <si>
    <t>CUST-1170</t>
  </si>
  <si>
    <t>ORD-103108</t>
  </si>
  <si>
    <t>CUST-7772</t>
  </si>
  <si>
    <t>ORD-103109</t>
  </si>
  <si>
    <t>CUST-2496</t>
  </si>
  <si>
    <t>ORD-103110</t>
  </si>
  <si>
    <t>ORD-103111</t>
  </si>
  <si>
    <t>ORD-103112</t>
  </si>
  <si>
    <t>ORD-103113</t>
  </si>
  <si>
    <t>CUST-8249</t>
  </si>
  <si>
    <t>ORD-103114</t>
  </si>
  <si>
    <t>CUST-4873</t>
  </si>
  <si>
    <t>ORD-103115</t>
  </si>
  <si>
    <t>ORD-103116</t>
  </si>
  <si>
    <t>ORD-103117</t>
  </si>
  <si>
    <t>CUST-3896</t>
  </si>
  <si>
    <t>ORD-103118</t>
  </si>
  <si>
    <t>ORD-103119</t>
  </si>
  <si>
    <t>CUST-1960</t>
  </si>
  <si>
    <t>ORD-103120</t>
  </si>
  <si>
    <t>CUST-7980</t>
  </si>
  <si>
    <t>ORD-103121</t>
  </si>
  <si>
    <t>CUST-9236</t>
  </si>
  <si>
    <t>ORD-103122</t>
  </si>
  <si>
    <t>ORD-103123</t>
  </si>
  <si>
    <t>ORD-103124</t>
  </si>
  <si>
    <t>CUST-4162</t>
  </si>
  <si>
    <t>ORD-103125</t>
  </si>
  <si>
    <t>ORD-103126</t>
  </si>
  <si>
    <t>CUST-4107</t>
  </si>
  <si>
    <t>ORD-103127</t>
  </si>
  <si>
    <t>ORD-103128</t>
  </si>
  <si>
    <t>ORD-103129</t>
  </si>
  <si>
    <t>CUST-7923</t>
  </si>
  <si>
    <t>ORD-103130</t>
  </si>
  <si>
    <t>CUST-1689</t>
  </si>
  <si>
    <t>ORD-103131</t>
  </si>
  <si>
    <t>CUST-9126</t>
  </si>
  <si>
    <t>ORD-103132</t>
  </si>
  <si>
    <t>CUST-2118</t>
  </si>
  <si>
    <t>ORD-103133</t>
  </si>
  <si>
    <t>CUST-7071</t>
  </si>
  <si>
    <t>ORD-103134</t>
  </si>
  <si>
    <t>CUST-9880</t>
  </si>
  <si>
    <t>ORD-103135</t>
  </si>
  <si>
    <t>CUST-9322</t>
  </si>
  <si>
    <t>ORD-103136</t>
  </si>
  <si>
    <t>CUST-8052</t>
  </si>
  <si>
    <t>ORD-103137</t>
  </si>
  <si>
    <t>CUST-5721</t>
  </si>
  <si>
    <t>ORD-103138</t>
  </si>
  <si>
    <t>CUST-9501</t>
  </si>
  <si>
    <t>ORD-103139</t>
  </si>
  <si>
    <t>CUST-1696</t>
  </si>
  <si>
    <t>ORD-103140</t>
  </si>
  <si>
    <t>CUST-5475</t>
  </si>
  <si>
    <t>ORD-103141</t>
  </si>
  <si>
    <t>CUST-9216</t>
  </si>
  <si>
    <t>ORD-103142</t>
  </si>
  <si>
    <t>ORD-103143</t>
  </si>
  <si>
    <t>CUST-5757</t>
  </si>
  <si>
    <t>ORD-103144</t>
  </si>
  <si>
    <t>CUST-8440</t>
  </si>
  <si>
    <t>ORD-103145</t>
  </si>
  <si>
    <t>CUST-9116</t>
  </si>
  <si>
    <t>ORD-103146</t>
  </si>
  <si>
    <t>CUST-3207</t>
  </si>
  <si>
    <t>ORD-103147</t>
  </si>
  <si>
    <t>ORD-103148</t>
  </si>
  <si>
    <t>ORD-103149</t>
  </si>
  <si>
    <t>ORD-103150</t>
  </si>
  <si>
    <t>ORD-103151</t>
  </si>
  <si>
    <t>CUST-9560</t>
  </si>
  <si>
    <t>ORD-103152</t>
  </si>
  <si>
    <t>CUST-3460</t>
  </si>
  <si>
    <t>ORD-103153</t>
  </si>
  <si>
    <t>CUST-7778</t>
  </si>
  <si>
    <t>ORD-103154</t>
  </si>
  <si>
    <t>CUST-1108</t>
  </si>
  <si>
    <t>ORD-103155</t>
  </si>
  <si>
    <t>CUST-2230</t>
  </si>
  <si>
    <t>ORD-103156</t>
  </si>
  <si>
    <t>CUST-9912</t>
  </si>
  <si>
    <t>ORD-103157</t>
  </si>
  <si>
    <t>ORD-103158</t>
  </si>
  <si>
    <t>CUST-6091</t>
  </si>
  <si>
    <t>ORD-103159</t>
  </si>
  <si>
    <t>ORD-103160</t>
  </si>
  <si>
    <t>CUST-9735</t>
  </si>
  <si>
    <t>ORD-103161</t>
  </si>
  <si>
    <t>CUST-4319</t>
  </si>
  <si>
    <t>ORD-103162</t>
  </si>
  <si>
    <t>CUST-5124</t>
  </si>
  <si>
    <t>ORD-103163</t>
  </si>
  <si>
    <t>CUST-8129</t>
  </si>
  <si>
    <t>ORD-103164</t>
  </si>
  <si>
    <t>CUST-8319</t>
  </si>
  <si>
    <t>ORD-103165</t>
  </si>
  <si>
    <t>CUST-7390</t>
  </si>
  <si>
    <t>ORD-103166</t>
  </si>
  <si>
    <t>CUST-8876</t>
  </si>
  <si>
    <t>ORD-103167</t>
  </si>
  <si>
    <t>CUST-2337</t>
  </si>
  <si>
    <t>ORD-103168</t>
  </si>
  <si>
    <t>ORD-103169</t>
  </si>
  <si>
    <t>ORD-103170</t>
  </si>
  <si>
    <t>CUST-1412</t>
  </si>
  <si>
    <t>ORD-103171</t>
  </si>
  <si>
    <t>ORD-103172</t>
  </si>
  <si>
    <t>ORD-103173</t>
  </si>
  <si>
    <t>CUST-8161</t>
  </si>
  <si>
    <t>ORD-103174</t>
  </si>
  <si>
    <t>CUST-4753</t>
  </si>
  <si>
    <t>ORD-103175</t>
  </si>
  <si>
    <t>CUST-6115</t>
  </si>
  <si>
    <t>ORD-103176</t>
  </si>
  <si>
    <t>CUST-5191</t>
  </si>
  <si>
    <t>ORD-103177</t>
  </si>
  <si>
    <t>ORD-103178</t>
  </si>
  <si>
    <t>ORD-103179</t>
  </si>
  <si>
    <t>CUST-4374</t>
  </si>
  <si>
    <t>ORD-103180</t>
  </si>
  <si>
    <t>CUST-7591</t>
  </si>
  <si>
    <t>ORD-103181</t>
  </si>
  <si>
    <t>CUST-5134</t>
  </si>
  <si>
    <t>ORD-103182</t>
  </si>
  <si>
    <t>CUST-8094</t>
  </si>
  <si>
    <t>ORD-103183</t>
  </si>
  <si>
    <t>CUST-8763</t>
  </si>
  <si>
    <t>ORD-103184</t>
  </si>
  <si>
    <t>CUST-2362</t>
  </si>
  <si>
    <t>ORD-103185</t>
  </si>
  <si>
    <t>CUST-5042</t>
  </si>
  <si>
    <t>ORD-103186</t>
  </si>
  <si>
    <t>CUST-3904</t>
  </si>
  <si>
    <t>ORD-103187</t>
  </si>
  <si>
    <t>CUST-2178</t>
  </si>
  <si>
    <t>ORD-103188</t>
  </si>
  <si>
    <t>CUST-9973</t>
  </si>
  <si>
    <t>ORD-103189</t>
  </si>
  <si>
    <t>CUST-9028</t>
  </si>
  <si>
    <t>ORD-103190</t>
  </si>
  <si>
    <t>CUST-6045</t>
  </si>
  <si>
    <t>ORD-103191</t>
  </si>
  <si>
    <t>CUST-2222</t>
  </si>
  <si>
    <t>ORD-103192</t>
  </si>
  <si>
    <t>CUST-8541</t>
  </si>
  <si>
    <t>ORD-103193</t>
  </si>
  <si>
    <t>ORD-103194</t>
  </si>
  <si>
    <t>CUST-3973</t>
  </si>
  <si>
    <t>ORD-103195</t>
  </si>
  <si>
    <t>ORD-103196</t>
  </si>
  <si>
    <t>ORD-103197</t>
  </si>
  <si>
    <t>CUST-1116</t>
  </si>
  <si>
    <t>ORD-103198</t>
  </si>
  <si>
    <t>CUST-4368</t>
  </si>
  <si>
    <t>ORD-103199</t>
  </si>
  <si>
    <t>ORD-103200</t>
  </si>
  <si>
    <t>ORD-103201</t>
  </si>
  <si>
    <t>ORD-103202</t>
  </si>
  <si>
    <t>ORD-103203</t>
  </si>
  <si>
    <t>CUST-5506</t>
  </si>
  <si>
    <t>ORD-103204</t>
  </si>
  <si>
    <t>ORD-103205</t>
  </si>
  <si>
    <t>CUST-6452</t>
  </si>
  <si>
    <t>ORD-103206</t>
  </si>
  <si>
    <t>CUST-7137</t>
  </si>
  <si>
    <t>ORD-103207</t>
  </si>
  <si>
    <t>CUST-5057</t>
  </si>
  <si>
    <t>ORD-103208</t>
  </si>
  <si>
    <t>CUST-8513</t>
  </si>
  <si>
    <t>ORD-103209</t>
  </si>
  <si>
    <t>CUST-1480</t>
  </si>
  <si>
    <t>ORD-103210</t>
  </si>
  <si>
    <t>ORD-103211</t>
  </si>
  <si>
    <t>ORD-103212</t>
  </si>
  <si>
    <t>ORD-103213</t>
  </si>
  <si>
    <t>CUST-8912</t>
  </si>
  <si>
    <t>ORD-103214</t>
  </si>
  <si>
    <t>CUST-4312</t>
  </si>
  <si>
    <t>ORD-103215</t>
  </si>
  <si>
    <t>CUST-7081</t>
  </si>
  <si>
    <t>ORD-103216</t>
  </si>
  <si>
    <t>ORD-103217</t>
  </si>
  <si>
    <t>CUST-8878</t>
  </si>
  <si>
    <t>ORD-103218</t>
  </si>
  <si>
    <t>CUST-4578</t>
  </si>
  <si>
    <t>ORD-103219</t>
  </si>
  <si>
    <t>ORD-103220</t>
  </si>
  <si>
    <t>CUST-1191</t>
  </si>
  <si>
    <t>ORD-103221</t>
  </si>
  <si>
    <t>CUST-1668</t>
  </si>
  <si>
    <t>ORD-103222</t>
  </si>
  <si>
    <t>ORD-103223</t>
  </si>
  <si>
    <t>CUST-1118</t>
  </si>
  <si>
    <t>ORD-103224</t>
  </si>
  <si>
    <t>CUST-2928</t>
  </si>
  <si>
    <t>ORD-103225</t>
  </si>
  <si>
    <t>CUST-9507</t>
  </si>
  <si>
    <t>ORD-103226</t>
  </si>
  <si>
    <t>ORD-103227</t>
  </si>
  <si>
    <t>CUST-3531</t>
  </si>
  <si>
    <t>ORD-103228</t>
  </si>
  <si>
    <t>CUST-3135</t>
  </si>
  <si>
    <t>ORD-103229</t>
  </si>
  <si>
    <t>ORD-103230</t>
  </si>
  <si>
    <t>ORD-103231</t>
  </si>
  <si>
    <t>CUST-6853</t>
  </si>
  <si>
    <t>ORD-103232</t>
  </si>
  <si>
    <t>CUST-3294</t>
  </si>
  <si>
    <t>ORD-103233</t>
  </si>
  <si>
    <t>CUST-4891</t>
  </si>
  <si>
    <t>ORD-103234</t>
  </si>
  <si>
    <t>CUST-8953</t>
  </si>
  <si>
    <t>ORD-103235</t>
  </si>
  <si>
    <t>ORD-103236</t>
  </si>
  <si>
    <t>CUST-3262</t>
  </si>
  <si>
    <t>ORD-103237</t>
  </si>
  <si>
    <t>ORD-103238</t>
  </si>
  <si>
    <t>ORD-103239</t>
  </si>
  <si>
    <t>ORD-103240</t>
  </si>
  <si>
    <t>ORD-103241</t>
  </si>
  <si>
    <t>CUST-7766</t>
  </si>
  <si>
    <t>ORD-103242</t>
  </si>
  <si>
    <t>CUST-2015</t>
  </si>
  <si>
    <t>ORD-103243</t>
  </si>
  <si>
    <t>CUST-9137</t>
  </si>
  <si>
    <t>ORD-103244</t>
  </si>
  <si>
    <t>ORD-103245</t>
  </si>
  <si>
    <t>CUST-9968</t>
  </si>
  <si>
    <t>ORD-103246</t>
  </si>
  <si>
    <t>CUST-7910</t>
  </si>
  <si>
    <t>ORD-103247</t>
  </si>
  <si>
    <t>CUST-8379</t>
  </si>
  <si>
    <t>ORD-103248</t>
  </si>
  <si>
    <t>CUST-3417</t>
  </si>
  <si>
    <t>ORD-103249</t>
  </si>
  <si>
    <t>CUST-5526</t>
  </si>
  <si>
    <t>ORD-103250</t>
  </si>
  <si>
    <t>ORD-103251</t>
  </si>
  <si>
    <t>CUST-4334</t>
  </si>
  <si>
    <t>ORD-103252</t>
  </si>
  <si>
    <t>ORD-103253</t>
  </si>
  <si>
    <t>ORD-103254</t>
  </si>
  <si>
    <t>CUST-1757</t>
  </si>
  <si>
    <t>ORD-103255</t>
  </si>
  <si>
    <t>CUST-9293</t>
  </si>
  <si>
    <t>ORD-103256</t>
  </si>
  <si>
    <t>ORD-103257</t>
  </si>
  <si>
    <t>CUST-4888</t>
  </si>
  <si>
    <t>ORD-103258</t>
  </si>
  <si>
    <t>ORD-103259</t>
  </si>
  <si>
    <t>ORD-103260</t>
  </si>
  <si>
    <t>ORD-103261</t>
  </si>
  <si>
    <t>ORD-103262</t>
  </si>
  <si>
    <t>CUST-8112</t>
  </si>
  <si>
    <t>ORD-103263</t>
  </si>
  <si>
    <t>ORD-103264</t>
  </si>
  <si>
    <t>CUST-5084</t>
  </si>
  <si>
    <t>ORD-103265</t>
  </si>
  <si>
    <t>CUST-7207</t>
  </si>
  <si>
    <t>ORD-103266</t>
  </si>
  <si>
    <t>ORD-103267</t>
  </si>
  <si>
    <t>CUST-4981</t>
  </si>
  <si>
    <t>ORD-103268</t>
  </si>
  <si>
    <t>CUST-8662</t>
  </si>
  <si>
    <t>ORD-103269</t>
  </si>
  <si>
    <t>ORD-103270</t>
  </si>
  <si>
    <t>ORD-103271</t>
  </si>
  <si>
    <t>ORD-103272</t>
  </si>
  <si>
    <t>ORD-103273</t>
  </si>
  <si>
    <t>ORD-103274</t>
  </si>
  <si>
    <t>ORD-103275</t>
  </si>
  <si>
    <t>ORD-103276</t>
  </si>
  <si>
    <t>CUST-4072</t>
  </si>
  <si>
    <t>ORD-103277</t>
  </si>
  <si>
    <t>CUST-5573</t>
  </si>
  <si>
    <t>ORD-103278</t>
  </si>
  <si>
    <t>ORD-103279</t>
  </si>
  <si>
    <t>ORD-103280</t>
  </si>
  <si>
    <t>CUST-2567</t>
  </si>
  <si>
    <t>ORD-103281</t>
  </si>
  <si>
    <t>CUST-8850</t>
  </si>
  <si>
    <t>ORD-103282</t>
  </si>
  <si>
    <t>ORD-103283</t>
  </si>
  <si>
    <t>ORD-103284</t>
  </si>
  <si>
    <t>ORD-103285</t>
  </si>
  <si>
    <t>CUST-6566</t>
  </si>
  <si>
    <t>ORD-103286</t>
  </si>
  <si>
    <t>ORD-103287</t>
  </si>
  <si>
    <t>ORD-103288</t>
  </si>
  <si>
    <t>CUST-2163</t>
  </si>
  <si>
    <t>ORD-103289</t>
  </si>
  <si>
    <t>CUST-4074</t>
  </si>
  <si>
    <t>ORD-103290</t>
  </si>
  <si>
    <t>CUST-2341</t>
  </si>
  <si>
    <t>ORD-103291</t>
  </si>
  <si>
    <t>CUST-4722</t>
  </si>
  <si>
    <t>ORD-103292</t>
  </si>
  <si>
    <t>CUST-2808</t>
  </si>
  <si>
    <t>ORD-103293</t>
  </si>
  <si>
    <t>CUST-6178</t>
  </si>
  <si>
    <t>ORD-103294</t>
  </si>
  <si>
    <t>CUST-4327</t>
  </si>
  <si>
    <t>ORD-103295</t>
  </si>
  <si>
    <t>CUST-1047</t>
  </si>
  <si>
    <t>ORD-103296</t>
  </si>
  <si>
    <t>CUST-2571</t>
  </si>
  <si>
    <t>ORD-103297</t>
  </si>
  <si>
    <t>CUST-4669</t>
  </si>
  <si>
    <t>ORD-103298</t>
  </si>
  <si>
    <t>CUST-8281</t>
  </si>
  <si>
    <t>ORD-103299</t>
  </si>
  <si>
    <t>CUST-6687</t>
  </si>
  <si>
    <t>ORD-103300</t>
  </si>
  <si>
    <t>ORD-103301</t>
  </si>
  <si>
    <t>CUST-5849</t>
  </si>
  <si>
    <t>ORD-103302</t>
  </si>
  <si>
    <t>CUST-9150</t>
  </si>
  <si>
    <t>ORD-103303</t>
  </si>
  <si>
    <t>ORD-103304</t>
  </si>
  <si>
    <t>CUST-7728</t>
  </si>
  <si>
    <t>ORD-103305</t>
  </si>
  <si>
    <t>CUST-1432</t>
  </si>
  <si>
    <t>ORD-103306</t>
  </si>
  <si>
    <t>ORD-103307</t>
  </si>
  <si>
    <t>CUST-9583</t>
  </si>
  <si>
    <t>ORD-103308</t>
  </si>
  <si>
    <t>CUST-9298</t>
  </si>
  <si>
    <t>ORD-103309</t>
  </si>
  <si>
    <t>CUST-6012</t>
  </si>
  <si>
    <t>ORD-103310</t>
  </si>
  <si>
    <t>CUST-3740</t>
  </si>
  <si>
    <t>ORD-103311</t>
  </si>
  <si>
    <t>CUST-5625</t>
  </si>
  <si>
    <t>ORD-103312</t>
  </si>
  <si>
    <t>CUST-9600</t>
  </si>
  <si>
    <t>ORD-103313</t>
  </si>
  <si>
    <t>CUST-5294</t>
  </si>
  <si>
    <t>ORD-103314</t>
  </si>
  <si>
    <t>ORD-103315</t>
  </si>
  <si>
    <t>ORD-103316</t>
  </si>
  <si>
    <t>CUST-7250</t>
  </si>
  <si>
    <t>ORD-103317</t>
  </si>
  <si>
    <t>CUST-4487</t>
  </si>
  <si>
    <t>ORD-103318</t>
  </si>
  <si>
    <t>CUST-8822</t>
  </si>
  <si>
    <t>ORD-103319</t>
  </si>
  <si>
    <t>ORD-103320</t>
  </si>
  <si>
    <t>ORD-103321</t>
  </si>
  <si>
    <t>ORD-103322</t>
  </si>
  <si>
    <t>CUST-6181</t>
  </si>
  <si>
    <t>ORD-103323</t>
  </si>
  <si>
    <t>CUST-5935</t>
  </si>
  <si>
    <t>ORD-103324</t>
  </si>
  <si>
    <t>CUST-1518</t>
  </si>
  <si>
    <t>ORD-103325</t>
  </si>
  <si>
    <t>ORD-103326</t>
  </si>
  <si>
    <t>ORD-103327</t>
  </si>
  <si>
    <t>CUST-4732</t>
  </si>
  <si>
    <t>ORD-103328</t>
  </si>
  <si>
    <t>ORD-103329</t>
  </si>
  <si>
    <t>ORD-103330</t>
  </si>
  <si>
    <t>CUST-7057</t>
  </si>
  <si>
    <t>ORD-103331</t>
  </si>
  <si>
    <t>CUST-1615</t>
  </si>
  <si>
    <t>ORD-103332</t>
  </si>
  <si>
    <t>CUST-3643</t>
  </si>
  <si>
    <t>ORD-103333</t>
  </si>
  <si>
    <t>CUST-4776</t>
  </si>
  <si>
    <t>ORD-103334</t>
  </si>
  <si>
    <t>CUST-9031</t>
  </si>
  <si>
    <t>ORD-103335</t>
  </si>
  <si>
    <t>ORD-103336</t>
  </si>
  <si>
    <t>CUST-2261</t>
  </si>
  <si>
    <t>ORD-103337</t>
  </si>
  <si>
    <t>CUST-3905</t>
  </si>
  <si>
    <t>ORD-103338</t>
  </si>
  <si>
    <t>CUST-1681</t>
  </si>
  <si>
    <t>ORD-103339</t>
  </si>
  <si>
    <t>ORD-103340</t>
  </si>
  <si>
    <t>CUST-2909</t>
  </si>
  <si>
    <t>ORD-103341</t>
  </si>
  <si>
    <t>ORD-103342</t>
  </si>
  <si>
    <t>CUST-9253</t>
  </si>
  <si>
    <t>ORD-103343</t>
  </si>
  <si>
    <t>CUST-2982</t>
  </si>
  <si>
    <t>ORD-103344</t>
  </si>
  <si>
    <t>CUST-2770</t>
  </si>
  <si>
    <t>ORD-103345</t>
  </si>
  <si>
    <t>CUST-9413</t>
  </si>
  <si>
    <t>ORD-103346</t>
  </si>
  <si>
    <t>CUST-3041</t>
  </si>
  <si>
    <t>ORD-103347</t>
  </si>
  <si>
    <t>CUST-3027</t>
  </si>
  <si>
    <t>ORD-103348</t>
  </si>
  <si>
    <t>ORD-103349</t>
  </si>
  <si>
    <t>CUST-9898</t>
  </si>
  <si>
    <t>ORD-103350</t>
  </si>
  <si>
    <t>ORD-103351</t>
  </si>
  <si>
    <t>CUST-3603</t>
  </si>
  <si>
    <t>ORD-103352</t>
  </si>
  <si>
    <t>ORD-103353</t>
  </si>
  <si>
    <t>CUST-8975</t>
  </si>
  <si>
    <t>ORD-103354</t>
  </si>
  <si>
    <t>CUST-1335</t>
  </si>
  <si>
    <t>ORD-103355</t>
  </si>
  <si>
    <t>CUST-3253</t>
  </si>
  <si>
    <t>ORD-103356</t>
  </si>
  <si>
    <t>CUST-4397</t>
  </si>
  <si>
    <t>ORD-103357</t>
  </si>
  <si>
    <t>CUST-3773</t>
  </si>
  <si>
    <t>ORD-103358</t>
  </si>
  <si>
    <t>CUST-9453</t>
  </si>
  <si>
    <t>ORD-103359</t>
  </si>
  <si>
    <t>ORD-103360</t>
  </si>
  <si>
    <t>CUST-2325</t>
  </si>
  <si>
    <t>ORD-103361</t>
  </si>
  <si>
    <t>CUST-9120</t>
  </si>
  <si>
    <t>ORD-103362</t>
  </si>
  <si>
    <t>CUST-9266</t>
  </si>
  <si>
    <t>ORD-103363</t>
  </si>
  <si>
    <t>CUST-2195</t>
  </si>
  <si>
    <t>ORD-103364</t>
  </si>
  <si>
    <t>ORD-103365</t>
  </si>
  <si>
    <t>CUST-4410</t>
  </si>
  <si>
    <t>ORD-103366</t>
  </si>
  <si>
    <t>CUST-2757</t>
  </si>
  <si>
    <t>ORD-103367</t>
  </si>
  <si>
    <t>ORD-103368</t>
  </si>
  <si>
    <t>CUST-9230</t>
  </si>
  <si>
    <t>ORD-103369</t>
  </si>
  <si>
    <t>ORD-103370</t>
  </si>
  <si>
    <t>CUST-2156</t>
  </si>
  <si>
    <t>ORD-103371</t>
  </si>
  <si>
    <t>CUST-6010</t>
  </si>
  <si>
    <t>ORD-103372</t>
  </si>
  <si>
    <t>CUST-6477</t>
  </si>
  <si>
    <t>ORD-103373</t>
  </si>
  <si>
    <t>CUST-1306</t>
  </si>
  <si>
    <t>ORD-103374</t>
  </si>
  <si>
    <t>CUST-3507</t>
  </si>
  <si>
    <t>ORD-103375</t>
  </si>
  <si>
    <t>CUST-2026</t>
  </si>
  <si>
    <t>ORD-103376</t>
  </si>
  <si>
    <t>ORD-103377</t>
  </si>
  <si>
    <t>ORD-103378</t>
  </si>
  <si>
    <t>CUST-1196</t>
  </si>
  <si>
    <t>ORD-103379</t>
  </si>
  <si>
    <t>ORD-103380</t>
  </si>
  <si>
    <t>CUST-3137</t>
  </si>
  <si>
    <t>ORD-103381</t>
  </si>
  <si>
    <t>CUST-9046</t>
  </si>
  <si>
    <t>ORD-103382</t>
  </si>
  <si>
    <t>ORD-103383</t>
  </si>
  <si>
    <t>CUST-5504</t>
  </si>
  <si>
    <t>ORD-103384</t>
  </si>
  <si>
    <t>CUST-8475</t>
  </si>
  <si>
    <t>ORD-103385</t>
  </si>
  <si>
    <t>CUST-6106</t>
  </si>
  <si>
    <t>ORD-103386</t>
  </si>
  <si>
    <t>CUST-6430</t>
  </si>
  <si>
    <t>ORD-103387</t>
  </si>
  <si>
    <t>ORD-103388</t>
  </si>
  <si>
    <t>CUST-5123</t>
  </si>
  <si>
    <t>ORD-103389</t>
  </si>
  <si>
    <t>ORD-103390</t>
  </si>
  <si>
    <t>ORD-103391</t>
  </si>
  <si>
    <t>CUST-9456</t>
  </si>
  <si>
    <t>ORD-103392</t>
  </si>
  <si>
    <t>ORD-103393</t>
  </si>
  <si>
    <t>CUST-9101</t>
  </si>
  <si>
    <t>ORD-103394</t>
  </si>
  <si>
    <t>ORD-103395</t>
  </si>
  <si>
    <t>CUST-5212</t>
  </si>
  <si>
    <t>ORD-103396</t>
  </si>
  <si>
    <t>CUST-8700</t>
  </si>
  <si>
    <t>ORD-103397</t>
  </si>
  <si>
    <t>CUST-6346</t>
  </si>
  <si>
    <t>ORD-103398</t>
  </si>
  <si>
    <t>CUST-7932</t>
  </si>
  <si>
    <t>ORD-103399</t>
  </si>
  <si>
    <t>ORD-103400</t>
  </si>
  <si>
    <t>ORD-103401</t>
  </si>
  <si>
    <t>ORD-103402</t>
  </si>
  <si>
    <t>CUST-8597</t>
  </si>
  <si>
    <t>ORD-103403</t>
  </si>
  <si>
    <t>CUST-4240</t>
  </si>
  <si>
    <t>ORD-103404</t>
  </si>
  <si>
    <t>CUST-4440</t>
  </si>
  <si>
    <t>ORD-103405</t>
  </si>
  <si>
    <t>ORD-103406</t>
  </si>
  <si>
    <t>CUST-4340</t>
  </si>
  <si>
    <t>ORD-103407</t>
  </si>
  <si>
    <t>ORD-103408</t>
  </si>
  <si>
    <t>ORD-103409</t>
  </si>
  <si>
    <t>CUST-9748</t>
  </si>
  <si>
    <t>ORD-103410</t>
  </si>
  <si>
    <t>ORD-103411</t>
  </si>
  <si>
    <t>ORD-103412</t>
  </si>
  <si>
    <t>ORD-103413</t>
  </si>
  <si>
    <t>CUST-6179</t>
  </si>
  <si>
    <t>ORD-103414</t>
  </si>
  <si>
    <t>CUST-3154</t>
  </si>
  <si>
    <t>ORD-103415</t>
  </si>
  <si>
    <t>ORD-103416</t>
  </si>
  <si>
    <t>CUST-9372</t>
  </si>
  <si>
    <t>ORD-103417</t>
  </si>
  <si>
    <t>CUST-8579</t>
  </si>
  <si>
    <t>ORD-103418</t>
  </si>
  <si>
    <t>CUST-5164</t>
  </si>
  <si>
    <t>ORD-103419</t>
  </si>
  <si>
    <t>CUST-4646</t>
  </si>
  <si>
    <t>ORD-103420</t>
  </si>
  <si>
    <t>CUST-8813</t>
  </si>
  <si>
    <t>ORD-103421</t>
  </si>
  <si>
    <t>CUST-5039</t>
  </si>
  <si>
    <t>ORD-103422</t>
  </si>
  <si>
    <t>CUST-2487</t>
  </si>
  <si>
    <t>ORD-103423</t>
  </si>
  <si>
    <t>CUST-6800</t>
  </si>
  <si>
    <t>ORD-103424</t>
  </si>
  <si>
    <t>CUST-8199</t>
  </si>
  <si>
    <t>ORD-103425</t>
  </si>
  <si>
    <t>CUST-7457</t>
  </si>
  <si>
    <t>ORD-103426</t>
  </si>
  <si>
    <t>ORD-103427</t>
  </si>
  <si>
    <t>CUST-9268</t>
  </si>
  <si>
    <t>ORD-103428</t>
  </si>
  <si>
    <t>ORD-103429</t>
  </si>
  <si>
    <t>CUST-9034</t>
  </si>
  <si>
    <t>ORD-103430</t>
  </si>
  <si>
    <t>CUST-8484</t>
  </si>
  <si>
    <t>ORD-103431</t>
  </si>
  <si>
    <t>CUST-2307</t>
  </si>
  <si>
    <t>ORD-103432</t>
  </si>
  <si>
    <t>CUST-2109</t>
  </si>
  <si>
    <t>ORD-103433</t>
  </si>
  <si>
    <t>ORD-103434</t>
  </si>
  <si>
    <t>ORD-103435</t>
  </si>
  <si>
    <t>CUST-8652</t>
  </si>
  <si>
    <t>ORD-103436</t>
  </si>
  <si>
    <t>CUST-2403</t>
  </si>
  <si>
    <t>ORD-103437</t>
  </si>
  <si>
    <t>CUST-9609</t>
  </si>
  <si>
    <t>ORD-103438</t>
  </si>
  <si>
    <t>CUST-2399</t>
  </si>
  <si>
    <t>ORD-103439</t>
  </si>
  <si>
    <t>ORD-103440</t>
  </si>
  <si>
    <t>CUST-8298</t>
  </si>
  <si>
    <t>ORD-103441</t>
  </si>
  <si>
    <t>CUST-2098</t>
  </si>
  <si>
    <t>ORD-103442</t>
  </si>
  <si>
    <t>CUST-9949</t>
  </si>
  <si>
    <t>ORD-103443</t>
  </si>
  <si>
    <t>CUST-6550</t>
  </si>
  <si>
    <t>ORD-103444</t>
  </si>
  <si>
    <t>CUST-5772</t>
  </si>
  <si>
    <t>ORD-103445</t>
  </si>
  <si>
    <t>CUST-3200</t>
  </si>
  <si>
    <t>ORD-103446</t>
  </si>
  <si>
    <t>CUST-7575</t>
  </si>
  <si>
    <t>ORD-103447</t>
  </si>
  <si>
    <t>ORD-103448</t>
  </si>
  <si>
    <t>CUST-9368</t>
  </si>
  <si>
    <t>ORD-103449</t>
  </si>
  <si>
    <t>CUST-1894</t>
  </si>
  <si>
    <t>ORD-103450</t>
  </si>
  <si>
    <t>ORD-103451</t>
  </si>
  <si>
    <t>ORD-103452</t>
  </si>
  <si>
    <t>ORD-103453</t>
  </si>
  <si>
    <t>ORD-103454</t>
  </si>
  <si>
    <t>CUST-1822</t>
  </si>
  <si>
    <t>ORD-103455</t>
  </si>
  <si>
    <t>ORD-103456</t>
  </si>
  <si>
    <t>ORD-103457</t>
  </si>
  <si>
    <t>CUST-7362</t>
  </si>
  <si>
    <t>ORD-103458</t>
  </si>
  <si>
    <t>CUST-1505</t>
  </si>
  <si>
    <t>ORD-103459</t>
  </si>
  <si>
    <t>CUST-6294</t>
  </si>
  <si>
    <t>ORD-103460</t>
  </si>
  <si>
    <t>CUST-9164</t>
  </si>
  <si>
    <t>ORD-103461</t>
  </si>
  <si>
    <t>ORD-103462</t>
  </si>
  <si>
    <t>CUST-5648</t>
  </si>
  <si>
    <t>ORD-103463</t>
  </si>
  <si>
    <t>CUST-4054</t>
  </si>
  <si>
    <t>ORD-103464</t>
  </si>
  <si>
    <t>CUST-7138</t>
  </si>
  <si>
    <t>ORD-103465</t>
  </si>
  <si>
    <t>ORD-103466</t>
  </si>
  <si>
    <t>CUST-9201</t>
  </si>
  <si>
    <t>ORD-103467</t>
  </si>
  <si>
    <t>CUST-4584</t>
  </si>
  <si>
    <t>ORD-103468</t>
  </si>
  <si>
    <t>CUST-4467</t>
  </si>
  <si>
    <t>ORD-103469</t>
  </si>
  <si>
    <t>CUST-8913</t>
  </si>
  <si>
    <t>ORD-103470</t>
  </si>
  <si>
    <t>CUST-9979</t>
  </si>
  <si>
    <t>ORD-103471</t>
  </si>
  <si>
    <t>CUST-7545</t>
  </si>
  <si>
    <t>ORD-103472</t>
  </si>
  <si>
    <t>ORD-103473</t>
  </si>
  <si>
    <t>ORD-103474</t>
  </si>
  <si>
    <t>ORD-103475</t>
  </si>
  <si>
    <t>ORD-103476</t>
  </si>
  <si>
    <t>CUST-1568</t>
  </si>
  <si>
    <t>ORD-103477</t>
  </si>
  <si>
    <t>ORD-103478</t>
  </si>
  <si>
    <t>ORD-103479</t>
  </si>
  <si>
    <t>CUST-9569</t>
  </si>
  <si>
    <t>ORD-103480</t>
  </si>
  <si>
    <t>ORD-103481</t>
  </si>
  <si>
    <t>CUST-9219</t>
  </si>
  <si>
    <t>ORD-103482</t>
  </si>
  <si>
    <t>CUST-5054</t>
  </si>
  <si>
    <t>ORD-103483</t>
  </si>
  <si>
    <t>ORD-103484</t>
  </si>
  <si>
    <t>ORD-103485</t>
  </si>
  <si>
    <t>CUST-3250</t>
  </si>
  <si>
    <t>ORD-103486</t>
  </si>
  <si>
    <t>CUST-2482</t>
  </si>
  <si>
    <t>ORD-103487</t>
  </si>
  <si>
    <t>ORD-103488</t>
  </si>
  <si>
    <t>CUST-1679</t>
  </si>
  <si>
    <t>ORD-103489</t>
  </si>
  <si>
    <t>ORD-103490</t>
  </si>
  <si>
    <t>ORD-103491</t>
  </si>
  <si>
    <t>ORD-103492</t>
  </si>
  <si>
    <t>CUST-2004</t>
  </si>
  <si>
    <t>ORD-103493</t>
  </si>
  <si>
    <t>ORD-103494</t>
  </si>
  <si>
    <t>ORD-103495</t>
  </si>
  <si>
    <t>CUST-3117</t>
  </si>
  <si>
    <t>ORD-103496</t>
  </si>
  <si>
    <t>ORD-103497</t>
  </si>
  <si>
    <t>CUST-5720</t>
  </si>
  <si>
    <t>ORD-103498</t>
  </si>
  <si>
    <t>CUST-3089</t>
  </si>
  <si>
    <t>ORD-103499</t>
  </si>
  <si>
    <t>ORD-103500</t>
  </si>
  <si>
    <t>CUST-9261</t>
  </si>
  <si>
    <t>ORD-103501</t>
  </si>
  <si>
    <t>ORD-103502</t>
  </si>
  <si>
    <t>CUST-8568</t>
  </si>
  <si>
    <t>ORD-103503</t>
  </si>
  <si>
    <t>CUST-1550</t>
  </si>
  <si>
    <t>ORD-103504</t>
  </si>
  <si>
    <t>CUST-4106</t>
  </si>
  <si>
    <t>ORD-103505</t>
  </si>
  <si>
    <t>ORD-103506</t>
  </si>
  <si>
    <t>CUST-7520</t>
  </si>
  <si>
    <t>ORD-103507</t>
  </si>
  <si>
    <t>CUST-9935</t>
  </si>
  <si>
    <t>ORD-103508</t>
  </si>
  <si>
    <t>CUST-1233</t>
  </si>
  <si>
    <t>ORD-103509</t>
  </si>
  <si>
    <t>ORD-103510</t>
  </si>
  <si>
    <t>CUST-8577</t>
  </si>
  <si>
    <t>ORD-103511</t>
  </si>
  <si>
    <t>CUST-6795</t>
  </si>
  <si>
    <t>ORD-103512</t>
  </si>
  <si>
    <t>ORD-103513</t>
  </si>
  <si>
    <t>CUST-7486</t>
  </si>
  <si>
    <t>ORD-103514</t>
  </si>
  <si>
    <t>CUST-4746</t>
  </si>
  <si>
    <t>ORD-103515</t>
  </si>
  <si>
    <t>CUST-2446</t>
  </si>
  <si>
    <t>ORD-103516</t>
  </si>
  <si>
    <t>CUST-4243</t>
  </si>
  <si>
    <t>ORD-103517</t>
  </si>
  <si>
    <t>ORD-103518</t>
  </si>
  <si>
    <t>ORD-103519</t>
  </si>
  <si>
    <t>CUST-3722</t>
  </si>
  <si>
    <t>ORD-103520</t>
  </si>
  <si>
    <t>ORD-103521</t>
  </si>
  <si>
    <t>CUST-9172</t>
  </si>
  <si>
    <t>ORD-103522</t>
  </si>
  <si>
    <t>CUST-7181</t>
  </si>
  <si>
    <t>ORD-103523</t>
  </si>
  <si>
    <t>ORD-103524</t>
  </si>
  <si>
    <t>CUST-4020</t>
  </si>
  <si>
    <t>ORD-103525</t>
  </si>
  <si>
    <t>CUST-5983</t>
  </si>
  <si>
    <t>ORD-103526</t>
  </si>
  <si>
    <t>CUST-8659</t>
  </si>
  <si>
    <t>ORD-103527</t>
  </si>
  <si>
    <t>ORD-103528</t>
  </si>
  <si>
    <t>ORD-103529</t>
  </si>
  <si>
    <t>CUST-5027</t>
  </si>
  <si>
    <t>ORD-103530</t>
  </si>
  <si>
    <t>CUST-5474</t>
  </si>
  <si>
    <t>ORD-103531</t>
  </si>
  <si>
    <t>CUST-7472</t>
  </si>
  <si>
    <t>ORD-103532</t>
  </si>
  <si>
    <t>CUST-9093</t>
  </si>
  <si>
    <t>ORD-103533</t>
  </si>
  <si>
    <t>CUST-3620</t>
  </si>
  <si>
    <t>ORD-103534</t>
  </si>
  <si>
    <t>CUST-4939</t>
  </si>
  <si>
    <t>ORD-103535</t>
  </si>
  <si>
    <t>CUST-2090</t>
  </si>
  <si>
    <t>ORD-103536</t>
  </si>
  <si>
    <t>CUST-8928</t>
  </si>
  <si>
    <t>ORD-103537</t>
  </si>
  <si>
    <t>CUST-8479</t>
  </si>
  <si>
    <t>ORD-103538</t>
  </si>
  <si>
    <t>CUST-8584</t>
  </si>
  <si>
    <t>ORD-103539</t>
  </si>
  <si>
    <t>CUST-8880</t>
  </si>
  <si>
    <t>ORD-103540</t>
  </si>
  <si>
    <t>ORD-103541</t>
  </si>
  <si>
    <t>CUST-5169</t>
  </si>
  <si>
    <t>ORD-103542</t>
  </si>
  <si>
    <t>ORD-103543</t>
  </si>
  <si>
    <t>ORD-103544</t>
  </si>
  <si>
    <t>CUST-4062</t>
  </si>
  <si>
    <t>ORD-103545</t>
  </si>
  <si>
    <t>ORD-103546</t>
  </si>
  <si>
    <t>ORD-103547</t>
  </si>
  <si>
    <t>ORD-103548</t>
  </si>
  <si>
    <t>ORD-103549</t>
  </si>
  <si>
    <t>CUST-4419</t>
  </si>
  <si>
    <t>ORD-103550</t>
  </si>
  <si>
    <t>ORD-103551</t>
  </si>
  <si>
    <t>CUST-7764</t>
  </si>
  <si>
    <t>ORD-103552</t>
  </si>
  <si>
    <t>ORD-103553</t>
  </si>
  <si>
    <t>CUST-6368</t>
  </si>
  <si>
    <t>ORD-103554</t>
  </si>
  <si>
    <t>CUST-4971</t>
  </si>
  <si>
    <t>ORD-103555</t>
  </si>
  <si>
    <t>ORD-103556</t>
  </si>
  <si>
    <t>ORD-103557</t>
  </si>
  <si>
    <t>ORD-103558</t>
  </si>
  <si>
    <t>CUST-8137</t>
  </si>
  <si>
    <t>ORD-103559</t>
  </si>
  <si>
    <t>CUST-1917</t>
  </si>
  <si>
    <t>ORD-103560</t>
  </si>
  <si>
    <t>CUST-2973</t>
  </si>
  <si>
    <t>ORD-103561</t>
  </si>
  <si>
    <t>CUST-8192</t>
  </si>
  <si>
    <t>ORD-103562</t>
  </si>
  <si>
    <t>CUST-3511</t>
  </si>
  <si>
    <t>ORD-103563</t>
  </si>
  <si>
    <t>ORD-103564</t>
  </si>
  <si>
    <t>ORD-103565</t>
  </si>
  <si>
    <t>CUST-9718</t>
  </si>
  <si>
    <t>ORD-103566</t>
  </si>
  <si>
    <t>CUST-4115</t>
  </si>
  <si>
    <t>ORD-103567</t>
  </si>
  <si>
    <t>CUST-9241</t>
  </si>
  <si>
    <t>ORD-103568</t>
  </si>
  <si>
    <t>CUST-5367</t>
  </si>
  <si>
    <t>ORD-103569</t>
  </si>
  <si>
    <t>CUST-3144</t>
  </si>
  <si>
    <t>ORD-103570</t>
  </si>
  <si>
    <t>CUST-8754</t>
  </si>
  <si>
    <t>ORD-103571</t>
  </si>
  <si>
    <t>ORD-103572</t>
  </si>
  <si>
    <t>CUST-5184</t>
  </si>
  <si>
    <t>ORD-103573</t>
  </si>
  <si>
    <t>ORD-103574</t>
  </si>
  <si>
    <t>CUST-6021</t>
  </si>
  <si>
    <t>ORD-103575</t>
  </si>
  <si>
    <t>CUST-5800</t>
  </si>
  <si>
    <t>ORD-103576</t>
  </si>
  <si>
    <t>CUST-7202</t>
  </si>
  <si>
    <t>ORD-103577</t>
  </si>
  <si>
    <t>ORD-103578</t>
  </si>
  <si>
    <t>ORD-103579</t>
  </si>
  <si>
    <t>CUST-6900</t>
  </si>
  <si>
    <t>ORD-103580</t>
  </si>
  <si>
    <t>ORD-103581</t>
  </si>
  <si>
    <t>CUST-5261</t>
  </si>
  <si>
    <t>ORD-103582</t>
  </si>
  <si>
    <t>ORD-103583</t>
  </si>
  <si>
    <t>CUST-7811</t>
  </si>
  <si>
    <t>ORD-103584</t>
  </si>
  <si>
    <t>CUST-4970</t>
  </si>
  <si>
    <t>ORD-103585</t>
  </si>
  <si>
    <t>CUST-7320</t>
  </si>
  <si>
    <t>ORD-103586</t>
  </si>
  <si>
    <t>CUST-6217</t>
  </si>
  <si>
    <t>ORD-103587</t>
  </si>
  <si>
    <t>CUST-8874</t>
  </si>
  <si>
    <t>ORD-103588</t>
  </si>
  <si>
    <t>CUST-2309</t>
  </si>
  <si>
    <t>ORD-103589</t>
  </si>
  <si>
    <t>CUST-9278</t>
  </si>
  <si>
    <t>ORD-103590</t>
  </si>
  <si>
    <t>CUST-5217</t>
  </si>
  <si>
    <t>ORD-103591</t>
  </si>
  <si>
    <t>ORD-103592</t>
  </si>
  <si>
    <t>CUST-8156</t>
  </si>
  <si>
    <t>ORD-103593</t>
  </si>
  <si>
    <t>ORD-103594</t>
  </si>
  <si>
    <t>CUST-1661</t>
  </si>
  <si>
    <t>ORD-103595</t>
  </si>
  <si>
    <t>CUST-1912</t>
  </si>
  <si>
    <t>ORD-103596</t>
  </si>
  <si>
    <t>CUST-7971</t>
  </si>
  <si>
    <t>ORD-103597</t>
  </si>
  <si>
    <t>ORD-103598</t>
  </si>
  <si>
    <t>CUST-7220</t>
  </si>
  <si>
    <t>ORD-103599</t>
  </si>
  <si>
    <t>CUST-1997</t>
  </si>
  <si>
    <t>ORD-103600</t>
  </si>
  <si>
    <t>ORD-103601</t>
  </si>
  <si>
    <t>CUST-8960</t>
  </si>
  <si>
    <t>ORD-103602</t>
  </si>
  <si>
    <t>ORD-103603</t>
  </si>
  <si>
    <t>ORD-103604</t>
  </si>
  <si>
    <t>CUST-3329</t>
  </si>
  <si>
    <t>ORD-103605</t>
  </si>
  <si>
    <t>CUST-6611</t>
  </si>
  <si>
    <t>ORD-103606</t>
  </si>
  <si>
    <t>ORD-103607</t>
  </si>
  <si>
    <t>CUST-6116</t>
  </si>
  <si>
    <t>ORD-103608</t>
  </si>
  <si>
    <t>CUST-4350</t>
  </si>
  <si>
    <t>ORD-103609</t>
  </si>
  <si>
    <t>CUST-9540</t>
  </si>
  <si>
    <t>ORD-103610</t>
  </si>
  <si>
    <t>ORD-103611</t>
  </si>
  <si>
    <t>CUST-5609</t>
  </si>
  <si>
    <t>ORD-103612</t>
  </si>
  <si>
    <t>CUST-2428</t>
  </si>
  <si>
    <t>ORD-103613</t>
  </si>
  <si>
    <t>ORD-103614</t>
  </si>
  <si>
    <t>ORD-103615</t>
  </si>
  <si>
    <t>CUST-4310</t>
  </si>
  <si>
    <t>ORD-103616</t>
  </si>
  <si>
    <t>ORD-103617</t>
  </si>
  <si>
    <t>ORD-103618</t>
  </si>
  <si>
    <t>CUST-1374</t>
  </si>
  <si>
    <t>ORD-103619</t>
  </si>
  <si>
    <t>CUST-6240</t>
  </si>
  <si>
    <t>ORD-103620</t>
  </si>
  <si>
    <t>CUST-5680</t>
  </si>
  <si>
    <t>ORD-103621</t>
  </si>
  <si>
    <t>ORD-103622</t>
  </si>
  <si>
    <t>ORD-103623</t>
  </si>
  <si>
    <t>CUST-5917</t>
  </si>
  <si>
    <t>ORD-103624</t>
  </si>
  <si>
    <t>CUST-6137</t>
  </si>
  <si>
    <t>ORD-103625</t>
  </si>
  <si>
    <t>CUST-1494</t>
  </si>
  <si>
    <t>ORD-103626</t>
  </si>
  <si>
    <t>CUST-9088</t>
  </si>
  <si>
    <t>ORD-103627</t>
  </si>
  <si>
    <t>CUST-3046</t>
  </si>
  <si>
    <t>ORD-103628</t>
  </si>
  <si>
    <t>CUST-1728</t>
  </si>
  <si>
    <t>ORD-103629</t>
  </si>
  <si>
    <t>CUST-9114</t>
  </si>
  <si>
    <t>ORD-103630</t>
  </si>
  <si>
    <t>ORD-103631</t>
  </si>
  <si>
    <t>CUST-3907</t>
  </si>
  <si>
    <t>ORD-103632</t>
  </si>
  <si>
    <t>ORD-103633</t>
  </si>
  <si>
    <t>CUST-6874</t>
  </si>
  <si>
    <t>ORD-103634</t>
  </si>
  <si>
    <t>CUST-1706</t>
  </si>
  <si>
    <t>ORD-103635</t>
  </si>
  <si>
    <t>CUST-2956</t>
  </si>
  <si>
    <t>ORD-103636</t>
  </si>
  <si>
    <t>ORD-103637</t>
  </si>
  <si>
    <t>CUST-8039</t>
  </si>
  <si>
    <t>ORD-103638</t>
  </si>
  <si>
    <t>CUST-7690</t>
  </si>
  <si>
    <t>ORD-103639</t>
  </si>
  <si>
    <t>CUST-7368</t>
  </si>
  <si>
    <t>ORD-103640</t>
  </si>
  <si>
    <t>CUST-2974</t>
  </si>
  <si>
    <t>ORD-103641</t>
  </si>
  <si>
    <t>ORD-103642</t>
  </si>
  <si>
    <t>CUST-1072</t>
  </si>
  <si>
    <t>ORD-103643</t>
  </si>
  <si>
    <t>ORD-103644</t>
  </si>
  <si>
    <t>ORD-103645</t>
  </si>
  <si>
    <t>CUST-6055</t>
  </si>
  <si>
    <t>ORD-103646</t>
  </si>
  <si>
    <t>CUST-6595</t>
  </si>
  <si>
    <t>ORD-103647</t>
  </si>
  <si>
    <t>ORD-103648</t>
  </si>
  <si>
    <t>CUST-2049</t>
  </si>
  <si>
    <t>ORD-103649</t>
  </si>
  <si>
    <t>CUST-7411</t>
  </si>
  <si>
    <t>ORD-103650</t>
  </si>
  <si>
    <t>ORD-103651</t>
  </si>
  <si>
    <t>CUST-1806</t>
  </si>
  <si>
    <t>ORD-103652</t>
  </si>
  <si>
    <t>ORD-103653</t>
  </si>
  <si>
    <t>CUST-2607</t>
  </si>
  <si>
    <t>ORD-103654</t>
  </si>
  <si>
    <t>CUST-8472</t>
  </si>
  <si>
    <t>ORD-103655</t>
  </si>
  <si>
    <t>CUST-6825</t>
  </si>
  <si>
    <t>ORD-103656</t>
  </si>
  <si>
    <t>ORD-103657</t>
  </si>
  <si>
    <t>CUST-6767</t>
  </si>
  <si>
    <t>ORD-103658</t>
  </si>
  <si>
    <t>ORD-103659</t>
  </si>
  <si>
    <t>CUST-5317</t>
  </si>
  <si>
    <t>ORD-103660</t>
  </si>
  <si>
    <t>CUST-7473</t>
  </si>
  <si>
    <t>ORD-103661</t>
  </si>
  <si>
    <t>CUST-2481</t>
  </si>
  <si>
    <t>ORD-103662</t>
  </si>
  <si>
    <t>CUST-4084</t>
  </si>
  <si>
    <t>ORD-103663</t>
  </si>
  <si>
    <t>CUST-2737</t>
  </si>
  <si>
    <t>ORD-103664</t>
  </si>
  <si>
    <t>CUST-3225</t>
  </si>
  <si>
    <t>ORD-103665</t>
  </si>
  <si>
    <t>CUST-7488</t>
  </si>
  <si>
    <t>ORD-103666</t>
  </si>
  <si>
    <t>CUST-9245</t>
  </si>
  <si>
    <t>ORD-103667</t>
  </si>
  <si>
    <t>CUST-6693</t>
  </si>
  <si>
    <t>ORD-103668</t>
  </si>
  <si>
    <t>ORD-103669</t>
  </si>
  <si>
    <t>CUST-5432</t>
  </si>
  <si>
    <t>ORD-103670</t>
  </si>
  <si>
    <t>CUST-3040</t>
  </si>
  <si>
    <t>ORD-103671</t>
  </si>
  <si>
    <t>ORD-103672</t>
  </si>
  <si>
    <t>CUST-5814</t>
  </si>
  <si>
    <t>ORD-103673</t>
  </si>
  <si>
    <t>CUST-1572</t>
  </si>
  <si>
    <t>ORD-103674</t>
  </si>
  <si>
    <t>ORD-103675</t>
  </si>
  <si>
    <t>CUST-6209</t>
  </si>
  <si>
    <t>ORD-103676</t>
  </si>
  <si>
    <t>ORD-103677</t>
  </si>
  <si>
    <t>CUST-4216</t>
  </si>
  <si>
    <t>ORD-103678</t>
  </si>
  <si>
    <t>CUST-3972</t>
  </si>
  <si>
    <t>ORD-103679</t>
  </si>
  <si>
    <t>CUST-7860</t>
  </si>
  <si>
    <t>ORD-103680</t>
  </si>
  <si>
    <t>ORD-103681</t>
  </si>
  <si>
    <t>ORD-103682</t>
  </si>
  <si>
    <t>CUST-8335</t>
  </si>
  <si>
    <t>ORD-103683</t>
  </si>
  <si>
    <t>CUST-6061</t>
  </si>
  <si>
    <t>ORD-103684</t>
  </si>
  <si>
    <t>CUST-1925</t>
  </si>
  <si>
    <t>ORD-103685</t>
  </si>
  <si>
    <t>CUST-1546</t>
  </si>
  <si>
    <t>ORD-103686</t>
  </si>
  <si>
    <t>ORD-103687</t>
  </si>
  <si>
    <t>CUST-5362</t>
  </si>
  <si>
    <t>ORD-103688</t>
  </si>
  <si>
    <t>ORD-103689</t>
  </si>
  <si>
    <t>CUST-6823</t>
  </si>
  <si>
    <t>ORD-103690</t>
  </si>
  <si>
    <t>CUST-1795</t>
  </si>
  <si>
    <t>ORD-103691</t>
  </si>
  <si>
    <t>ORD-103692</t>
  </si>
  <si>
    <t>CUST-7033</t>
  </si>
  <si>
    <t>ORD-103693</t>
  </si>
  <si>
    <t>CUST-5246</t>
  </si>
  <si>
    <t>ORD-103694</t>
  </si>
  <si>
    <t>CUST-6637</t>
  </si>
  <si>
    <t>ORD-103695</t>
  </si>
  <si>
    <t>CUST-3267</t>
  </si>
  <si>
    <t>ORD-103696</t>
  </si>
  <si>
    <t>CUST-9691</t>
  </si>
  <si>
    <t>ORD-103697</t>
  </si>
  <si>
    <t>ORD-103698</t>
  </si>
  <si>
    <t>ORD-103699</t>
  </si>
  <si>
    <t>CUST-8693</t>
  </si>
  <si>
    <t>ORD-103700</t>
  </si>
  <si>
    <t>CUST-3930</t>
  </si>
  <si>
    <t>ORD-103701</t>
  </si>
  <si>
    <t>CUST-7418</t>
  </si>
  <si>
    <t>ORD-103702</t>
  </si>
  <si>
    <t>CUST-9833</t>
  </si>
  <si>
    <t>ORD-103703</t>
  </si>
  <si>
    <t>ORD-103704</t>
  </si>
  <si>
    <t>CUST-6052</t>
  </si>
  <si>
    <t>ORD-103705</t>
  </si>
  <si>
    <t>ORD-103706</t>
  </si>
  <si>
    <t>CUST-7323</t>
  </si>
  <si>
    <t>ORD-103707</t>
  </si>
  <si>
    <t>CUST-4455</t>
  </si>
  <si>
    <t>ORD-103708</t>
  </si>
  <si>
    <t>ORD-103709</t>
  </si>
  <si>
    <t>ORD-103710</t>
  </si>
  <si>
    <t>ORD-103711</t>
  </si>
  <si>
    <t>CUST-2556</t>
  </si>
  <si>
    <t>ORD-103712</t>
  </si>
  <si>
    <t>ORD-103713</t>
  </si>
  <si>
    <t>CUST-3494</t>
  </si>
  <si>
    <t>ORD-103714</t>
  </si>
  <si>
    <t>ORD-103715</t>
  </si>
  <si>
    <t>ORD-103716</t>
  </si>
  <si>
    <t>ORD-103717</t>
  </si>
  <si>
    <t>CUST-3416</t>
  </si>
  <si>
    <t>ORD-103718</t>
  </si>
  <si>
    <t>CUST-6677</t>
  </si>
  <si>
    <t>ORD-103719</t>
  </si>
  <si>
    <t>CUST-7141</t>
  </si>
  <si>
    <t>ORD-103720</t>
  </si>
  <si>
    <t>CUST-4833</t>
  </si>
  <si>
    <t>ORD-103721</t>
  </si>
  <si>
    <t>CUST-2081</t>
  </si>
  <si>
    <t>ORD-103722</t>
  </si>
  <si>
    <t>ORD-103723</t>
  </si>
  <si>
    <t>CUST-9970</t>
  </si>
  <si>
    <t>ORD-103724</t>
  </si>
  <si>
    <t>CUST-1934</t>
  </si>
  <si>
    <t>ORD-103725</t>
  </si>
  <si>
    <t>ORD-103726</t>
  </si>
  <si>
    <t>CUST-4927</t>
  </si>
  <si>
    <t>ORD-103727</t>
  </si>
  <si>
    <t>ORD-103728</t>
  </si>
  <si>
    <t>CUST-5172</t>
  </si>
  <si>
    <t>ORD-103729</t>
  </si>
  <si>
    <t>ORD-103730</t>
  </si>
  <si>
    <t>ORD-103731</t>
  </si>
  <si>
    <t>CUST-2756</t>
  </si>
  <si>
    <t>ORD-103732</t>
  </si>
  <si>
    <t>CUST-9648</t>
  </si>
  <si>
    <t>ORD-103733</t>
  </si>
  <si>
    <t>ORD-103734</t>
  </si>
  <si>
    <t>ORD-103735</t>
  </si>
  <si>
    <t>CUST-9209</t>
  </si>
  <si>
    <t>ORD-103736</t>
  </si>
  <si>
    <t>ORD-103737</t>
  </si>
  <si>
    <t>ORD-103738</t>
  </si>
  <si>
    <t>CUST-8535</t>
  </si>
  <si>
    <t>ORD-103739</t>
  </si>
  <si>
    <t>CUST-4768</t>
  </si>
  <si>
    <t>ORD-103740</t>
  </si>
  <si>
    <t>ORD-103741</t>
  </si>
  <si>
    <t>CUST-2523</t>
  </si>
  <si>
    <t>ORD-103742</t>
  </si>
  <si>
    <t>CUST-8589</t>
  </si>
  <si>
    <t>ORD-103743</t>
  </si>
  <si>
    <t>ORD-103744</t>
  </si>
  <si>
    <t>CUST-5109</t>
  </si>
  <si>
    <t>ORD-103745</t>
  </si>
  <si>
    <t>ORD-103746</t>
  </si>
  <si>
    <t>CUST-2705</t>
  </si>
  <si>
    <t>ORD-103747</t>
  </si>
  <si>
    <t>CUST-7343</t>
  </si>
  <si>
    <t>ORD-103748</t>
  </si>
  <si>
    <t>CUST-9815</t>
  </si>
  <si>
    <t>ORD-103749</t>
  </si>
  <si>
    <t>CUST-9998</t>
  </si>
  <si>
    <t>ORD-103750</t>
  </si>
  <si>
    <t>ORD-103751</t>
  </si>
  <si>
    <t>CUST-5787</t>
  </si>
  <si>
    <t>ORD-103752</t>
  </si>
  <si>
    <t>CUST-5556</t>
  </si>
  <si>
    <t>ORD-103753</t>
  </si>
  <si>
    <t>CUST-1357</t>
  </si>
  <si>
    <t>ORD-103754</t>
  </si>
  <si>
    <t>CUST-1968</t>
  </si>
  <si>
    <t>ORD-103755</t>
  </si>
  <si>
    <t>ORD-103756</t>
  </si>
  <si>
    <t>CUST-3891</t>
  </si>
  <si>
    <t>ORD-103757</t>
  </si>
  <si>
    <t>ORD-103758</t>
  </si>
  <si>
    <t>ORD-103759</t>
  </si>
  <si>
    <t>ORD-103760</t>
  </si>
  <si>
    <t>ORD-103761</t>
  </si>
  <si>
    <t>CUST-4676</t>
  </si>
  <si>
    <t>ORD-103762</t>
  </si>
  <si>
    <t>ORD-103763</t>
  </si>
  <si>
    <t>CUST-3551</t>
  </si>
  <si>
    <t>ORD-103764</t>
  </si>
  <si>
    <t>CUST-5843</t>
  </si>
  <si>
    <t>ORD-103765</t>
  </si>
  <si>
    <t>CUST-8980</t>
  </si>
  <si>
    <t>ORD-103766</t>
  </si>
  <si>
    <t>CUST-2177</t>
  </si>
  <si>
    <t>ORD-103767</t>
  </si>
  <si>
    <t>ORD-103768</t>
  </si>
  <si>
    <t>ORD-103769</t>
  </si>
  <si>
    <t>CUST-4892</t>
  </si>
  <si>
    <t>ORD-103770</t>
  </si>
  <si>
    <t>CUST-7289</t>
  </si>
  <si>
    <t>ORD-103771</t>
  </si>
  <si>
    <t>CUST-3568</t>
  </si>
  <si>
    <t>ORD-103772</t>
  </si>
  <si>
    <t>ORD-103773</t>
  </si>
  <si>
    <t>ORD-103774</t>
  </si>
  <si>
    <t>CUST-5859</t>
  </si>
  <si>
    <t>ORD-103775</t>
  </si>
  <si>
    <t>ORD-103776</t>
  </si>
  <si>
    <t>CUST-5739</t>
  </si>
  <si>
    <t>ORD-103777</t>
  </si>
  <si>
    <t>CUST-7506</t>
  </si>
  <si>
    <t>ORD-103778</t>
  </si>
  <si>
    <t>ORD-103779</t>
  </si>
  <si>
    <t>CUST-5103</t>
  </si>
  <si>
    <t>ORD-103780</t>
  </si>
  <si>
    <t>ORD-103781</t>
  </si>
  <si>
    <t>CUST-2461</t>
  </si>
  <si>
    <t>ORD-103782</t>
  </si>
  <si>
    <t>ORD-103783</t>
  </si>
  <si>
    <t>CUST-9651</t>
  </si>
  <si>
    <t>ORD-103784</t>
  </si>
  <si>
    <t>CUST-5034</t>
  </si>
  <si>
    <t>ORD-103785</t>
  </si>
  <si>
    <t>CUST-5091</t>
  </si>
  <si>
    <t>ORD-103786</t>
  </si>
  <si>
    <t>ORD-103787</t>
  </si>
  <si>
    <t>CUST-1790</t>
  </si>
  <si>
    <t>ORD-103788</t>
  </si>
  <si>
    <t>ORD-103789</t>
  </si>
  <si>
    <t>ORD-103790</t>
  </si>
  <si>
    <t>CUST-9580</t>
  </si>
  <si>
    <t>ORD-103791</t>
  </si>
  <si>
    <t>ORD-103792</t>
  </si>
  <si>
    <t>CUST-8089</t>
  </si>
  <si>
    <t>ORD-103793</t>
  </si>
  <si>
    <t>ORD-103794</t>
  </si>
  <si>
    <t>ORD-103795</t>
  </si>
  <si>
    <t>CUST-4704</t>
  </si>
  <si>
    <t>ORD-103796</t>
  </si>
  <si>
    <t>CUST-7770</t>
  </si>
  <si>
    <t>ORD-103797</t>
  </si>
  <si>
    <t>CUST-6290</t>
  </si>
  <si>
    <t>ORD-103798</t>
  </si>
  <si>
    <t>CUST-3306</t>
  </si>
  <si>
    <t>ORD-103799</t>
  </si>
  <si>
    <t>CUST-7109</t>
  </si>
  <si>
    <t>ORD-103800</t>
  </si>
  <si>
    <t>CUST-3674</t>
  </si>
  <si>
    <t>ORD-103801</t>
  </si>
  <si>
    <t>ORD-103802</t>
  </si>
  <si>
    <t>ORD-103803</t>
  </si>
  <si>
    <t>ORD-103804</t>
  </si>
  <si>
    <t>ORD-103805</t>
  </si>
  <si>
    <t>CUST-1818</t>
  </si>
  <si>
    <t>ORD-103806</t>
  </si>
  <si>
    <t>CUST-2598</t>
  </si>
  <si>
    <t>ORD-103807</t>
  </si>
  <si>
    <t>ORD-103808</t>
  </si>
  <si>
    <t>CUST-4632</t>
  </si>
  <si>
    <t>ORD-103809</t>
  </si>
  <si>
    <t>ORD-103810</t>
  </si>
  <si>
    <t>CUST-1784</t>
  </si>
  <si>
    <t>ORD-103811</t>
  </si>
  <si>
    <t>CUST-4723</t>
  </si>
  <si>
    <t>ORD-103812</t>
  </si>
  <si>
    <t>CUST-3889</t>
  </si>
  <si>
    <t>ORD-103813</t>
  </si>
  <si>
    <t>CUST-8324</t>
  </si>
  <si>
    <t>ORD-103814</t>
  </si>
  <si>
    <t>CUST-3461</t>
  </si>
  <si>
    <t>ORD-103815</t>
  </si>
  <si>
    <t>CUST-9607</t>
  </si>
  <si>
    <t>ORD-103816</t>
  </si>
  <si>
    <t>CUST-5760</t>
  </si>
  <si>
    <t>ORD-103817</t>
  </si>
  <si>
    <t>CUST-1846</t>
  </si>
  <si>
    <t>ORD-103818</t>
  </si>
  <si>
    <t>CUST-7210</t>
  </si>
  <si>
    <t>ORD-103819</t>
  </si>
  <si>
    <t>CUST-3214</t>
  </si>
  <si>
    <t>ORD-103820</t>
  </si>
  <si>
    <t>CUST-1945</t>
  </si>
  <si>
    <t>ORD-103821</t>
  </si>
  <si>
    <t>CUST-7513</t>
  </si>
  <si>
    <t>ORD-103822</t>
  </si>
  <si>
    <t>ORD-103823</t>
  </si>
  <si>
    <t>CUST-7456</t>
  </si>
  <si>
    <t>ORD-103824</t>
  </si>
  <si>
    <t>CUST-2883</t>
  </si>
  <si>
    <t>ORD-103825</t>
  </si>
  <si>
    <t>CUST-4369</t>
  </si>
  <si>
    <t>ORD-103826</t>
  </si>
  <si>
    <t>ORD-103827</t>
  </si>
  <si>
    <t>CUST-1148</t>
  </si>
  <si>
    <t>ORD-103828</t>
  </si>
  <si>
    <t>CUST-9355</t>
  </si>
  <si>
    <t>ORD-103829</t>
  </si>
  <si>
    <t>ORD-103830</t>
  </si>
  <si>
    <t>CUST-8527</t>
  </si>
  <si>
    <t>ORD-103831</t>
  </si>
  <si>
    <t>ORD-103832</t>
  </si>
  <si>
    <t>ORD-103833</t>
  </si>
  <si>
    <t>CUST-5874</t>
  </si>
  <si>
    <t>ORD-103834</t>
  </si>
  <si>
    <t>CUST-4352</t>
  </si>
  <si>
    <t>ORD-103835</t>
  </si>
  <si>
    <t>CUST-7462</t>
  </si>
  <si>
    <t>ORD-103836</t>
  </si>
  <si>
    <t>CUST-7442</t>
  </si>
  <si>
    <t>ORD-103837</t>
  </si>
  <si>
    <t>ORD-103838</t>
  </si>
  <si>
    <t>CUST-5922</t>
  </si>
  <si>
    <t>ORD-103839</t>
  </si>
  <si>
    <t>CUST-5036</t>
  </si>
  <si>
    <t>ORD-103840</t>
  </si>
  <si>
    <t>CUST-8549</t>
  </si>
  <si>
    <t>ORD-103841</t>
  </si>
  <si>
    <t>CUST-2574</t>
  </si>
  <si>
    <t>ORD-103842</t>
  </si>
  <si>
    <t>CUST-4475</t>
  </si>
  <si>
    <t>ORD-103843</t>
  </si>
  <si>
    <t>CUST-2240</t>
  </si>
  <si>
    <t>ORD-103844</t>
  </si>
  <si>
    <t>CUST-2034</t>
  </si>
  <si>
    <t>ORD-103845</t>
  </si>
  <si>
    <t>CUST-4606</t>
  </si>
  <si>
    <t>ORD-103846</t>
  </si>
  <si>
    <t>CUST-4194</t>
  </si>
  <si>
    <t>ORD-103847</t>
  </si>
  <si>
    <t>CUST-9899</t>
  </si>
  <si>
    <t>ORD-103848</t>
  </si>
  <si>
    <t>ORD-103849</t>
  </si>
  <si>
    <t>ORD-103850</t>
  </si>
  <si>
    <t>ORD-103851</t>
  </si>
  <si>
    <t>CUST-9895</t>
  </si>
  <si>
    <t>ORD-103852</t>
  </si>
  <si>
    <t>CUST-8970</t>
  </si>
  <si>
    <t>ORD-103853</t>
  </si>
  <si>
    <t>ORD-103854</t>
  </si>
  <si>
    <t>ORD-103855</t>
  </si>
  <si>
    <t>CUST-3789</t>
  </si>
  <si>
    <t>ORD-103856</t>
  </si>
  <si>
    <t>CUST-5012</t>
  </si>
  <si>
    <t>ORD-103857</t>
  </si>
  <si>
    <t>CUST-5136</t>
  </si>
  <si>
    <t>ORD-103858</t>
  </si>
  <si>
    <t>ORD-103859</t>
  </si>
  <si>
    <t>ORD-103860</t>
  </si>
  <si>
    <t>ORD-103861</t>
  </si>
  <si>
    <t>ORD-103862</t>
  </si>
  <si>
    <t>ORD-103863</t>
  </si>
  <si>
    <t>CUST-4641</t>
  </si>
  <si>
    <t>ORD-103864</t>
  </si>
  <si>
    <t>CUST-9983</t>
  </si>
  <si>
    <t>ORD-103865</t>
  </si>
  <si>
    <t>CUST-1466</t>
  </si>
  <si>
    <t>ORD-103866</t>
  </si>
  <si>
    <t>ORD-103867</t>
  </si>
  <si>
    <t>CUST-8689</t>
  </si>
  <si>
    <t>ORD-103868</t>
  </si>
  <si>
    <t>ORD-103869</t>
  </si>
  <si>
    <t>CUST-7487</t>
  </si>
  <si>
    <t>ORD-103870</t>
  </si>
  <si>
    <t>CUST-6328</t>
  </si>
  <si>
    <t>ORD-103871</t>
  </si>
  <si>
    <t>CUST-8681</t>
  </si>
  <si>
    <t>ORD-103872</t>
  </si>
  <si>
    <t>ORD-103873</t>
  </si>
  <si>
    <t>CUST-3301</t>
  </si>
  <si>
    <t>ORD-103874</t>
  </si>
  <si>
    <t>CUST-7631</t>
  </si>
  <si>
    <t>ORD-103875</t>
  </si>
  <si>
    <t>CUST-6754</t>
  </si>
  <si>
    <t>ORD-103876</t>
  </si>
  <si>
    <t>CUST-3696</t>
  </si>
  <si>
    <t>ORD-103877</t>
  </si>
  <si>
    <t>ORD-103878</t>
  </si>
  <si>
    <t>CUST-8818</t>
  </si>
  <si>
    <t>ORD-103879</t>
  </si>
  <si>
    <t>CUST-2344</t>
  </si>
  <si>
    <t>ORD-103880</t>
  </si>
  <si>
    <t>CUST-2749</t>
  </si>
  <si>
    <t>ORD-103881</t>
  </si>
  <si>
    <t>ORD-103882</t>
  </si>
  <si>
    <t>CUST-8855</t>
  </si>
  <si>
    <t>ORD-103883</t>
  </si>
  <si>
    <t>CUST-4534</t>
  </si>
  <si>
    <t>ORD-103884</t>
  </si>
  <si>
    <t>CUST-7936</t>
  </si>
  <si>
    <t>ORD-103885</t>
  </si>
  <si>
    <t>ORD-103886</t>
  </si>
  <si>
    <t>ORD-103887</t>
  </si>
  <si>
    <t>CUST-9227</t>
  </si>
  <si>
    <t>ORD-103888</t>
  </si>
  <si>
    <t>CUST-6894</t>
  </si>
  <si>
    <t>ORD-103889</t>
  </si>
  <si>
    <t>ORD-103890</t>
  </si>
  <si>
    <t>ORD-103891</t>
  </si>
  <si>
    <t>ORD-103892</t>
  </si>
  <si>
    <t>ORD-103893</t>
  </si>
  <si>
    <t>CUST-6440</t>
  </si>
  <si>
    <t>ORD-103894</t>
  </si>
  <si>
    <t>CUST-3295</t>
  </si>
  <si>
    <t>ORD-103895</t>
  </si>
  <si>
    <t>CUST-6725</t>
  </si>
  <si>
    <t>ORD-103896</t>
  </si>
  <si>
    <t>CUST-7576</t>
  </si>
  <si>
    <t>ORD-103897</t>
  </si>
  <si>
    <t>CUST-5476</t>
  </si>
  <si>
    <t>ORD-103898</t>
  </si>
  <si>
    <t>CUST-2793</t>
  </si>
  <si>
    <t>ORD-103899</t>
  </si>
  <si>
    <t>ORD-103900</t>
  </si>
  <si>
    <t>ORD-103901</t>
  </si>
  <si>
    <t>CUST-4795</t>
  </si>
  <si>
    <t>ORD-103902</t>
  </si>
  <si>
    <t>CUST-7466</t>
  </si>
  <si>
    <t>ORD-103903</t>
  </si>
  <si>
    <t>CUST-9283</t>
  </si>
  <si>
    <t>ORD-103904</t>
  </si>
  <si>
    <t>ORD-103905</t>
  </si>
  <si>
    <t>CUST-1604</t>
  </si>
  <si>
    <t>ORD-103906</t>
  </si>
  <si>
    <t>CUST-3350</t>
  </si>
  <si>
    <t>ORD-103907</t>
  </si>
  <si>
    <t>CUST-4591</t>
  </si>
  <si>
    <t>ORD-103908</t>
  </si>
  <si>
    <t>CUST-9971</t>
  </si>
  <si>
    <t>ORD-103909</t>
  </si>
  <si>
    <t>ORD-103910</t>
  </si>
  <si>
    <t>CUST-1055</t>
  </si>
  <si>
    <t>ORD-103911</t>
  </si>
  <si>
    <t>CUST-2414</t>
  </si>
  <si>
    <t>ORD-103912</t>
  </si>
  <si>
    <t>CUST-6647</t>
  </si>
  <si>
    <t>ORD-103913</t>
  </si>
  <si>
    <t>ORD-103914</t>
  </si>
  <si>
    <t>CUST-2176</t>
  </si>
  <si>
    <t>ORD-103915</t>
  </si>
  <si>
    <t>CUST-3481</t>
  </si>
  <si>
    <t>ORD-103916</t>
  </si>
  <si>
    <t>ORD-103917</t>
  </si>
  <si>
    <t>CUST-8500</t>
  </si>
  <si>
    <t>ORD-103918</t>
  </si>
  <si>
    <t>CUST-6678</t>
  </si>
  <si>
    <t>ORD-103919</t>
  </si>
  <si>
    <t>ORD-103920</t>
  </si>
  <si>
    <t>CUST-7501</t>
  </si>
  <si>
    <t>ORD-103921</t>
  </si>
  <si>
    <t>CUST-9749</t>
  </si>
  <si>
    <t>ORD-103922</t>
  </si>
  <si>
    <t>ORD-103923</t>
  </si>
  <si>
    <t>CUST-5522</t>
  </si>
  <si>
    <t>ORD-103924</t>
  </si>
  <si>
    <t>CUST-6202</t>
  </si>
  <si>
    <t>ORD-103925</t>
  </si>
  <si>
    <t>ORD-103926</t>
  </si>
  <si>
    <t>CUST-3159</t>
  </si>
  <si>
    <t>ORD-103927</t>
  </si>
  <si>
    <t>ORD-103928</t>
  </si>
  <si>
    <t>ORD-103929</t>
  </si>
  <si>
    <t>CUST-6796</t>
  </si>
  <si>
    <t>ORD-103930</t>
  </si>
  <si>
    <t>ORD-103931</t>
  </si>
  <si>
    <t>CUST-1883</t>
  </si>
  <si>
    <t>ORD-103932</t>
  </si>
  <si>
    <t>CUST-1428</t>
  </si>
  <si>
    <t>ORD-103933</t>
  </si>
  <si>
    <t>CUST-9068</t>
  </si>
  <si>
    <t>ORD-103934</t>
  </si>
  <si>
    <t>CUST-9731</t>
  </si>
  <si>
    <t>ORD-103935</t>
  </si>
  <si>
    <t>CUST-6373</t>
  </si>
  <si>
    <t>ORD-103936</t>
  </si>
  <si>
    <t>CUST-4845</t>
  </si>
  <si>
    <t>ORD-103937</t>
  </si>
  <si>
    <t>CUST-3845</t>
  </si>
  <si>
    <t>ORD-103938</t>
  </si>
  <si>
    <t>ORD-103939</t>
  </si>
  <si>
    <t>CUST-8614</t>
  </si>
  <si>
    <t>ORD-103940</t>
  </si>
  <si>
    <t>CUST-4719</t>
  </si>
  <si>
    <t>ORD-103941</t>
  </si>
  <si>
    <t>CUST-7889</t>
  </si>
  <si>
    <t>ORD-103942</t>
  </si>
  <si>
    <t>ORD-103943</t>
  </si>
  <si>
    <t>ORD-103944</t>
  </si>
  <si>
    <t>CUST-4117</t>
  </si>
  <si>
    <t>ORD-103945</t>
  </si>
  <si>
    <t>CUST-8620</t>
  </si>
  <si>
    <t>ORD-103946</t>
  </si>
  <si>
    <t>CUST-1093</t>
  </si>
  <si>
    <t>ORD-103947</t>
  </si>
  <si>
    <t>CUST-6976</t>
  </si>
  <si>
    <t>ORD-103948</t>
  </si>
  <si>
    <t>ORD-103949</t>
  </si>
  <si>
    <t>ORD-103950</t>
  </si>
  <si>
    <t>CUST-7016</t>
  </si>
  <si>
    <t>ORD-103951</t>
  </si>
  <si>
    <t>CUST-6699</t>
  </si>
  <si>
    <t>ORD-103952</t>
  </si>
  <si>
    <t>ORD-103953</t>
  </si>
  <si>
    <t>CUST-5796</t>
  </si>
  <si>
    <t>ORD-103954</t>
  </si>
  <si>
    <t>CUST-8269</t>
  </si>
  <si>
    <t>ORD-103955</t>
  </si>
  <si>
    <t>CUST-6083</t>
  </si>
  <si>
    <t>ORD-103956</t>
  </si>
  <si>
    <t>ORD-103957</t>
  </si>
  <si>
    <t>ORD-103958</t>
  </si>
  <si>
    <t>CUST-6208</t>
  </si>
  <si>
    <t>ORD-103959</t>
  </si>
  <si>
    <t>ORD-103960</t>
  </si>
  <si>
    <t>ORD-103961</t>
  </si>
  <si>
    <t>CUST-5778</t>
  </si>
  <si>
    <t>ORD-103962</t>
  </si>
  <si>
    <t>CUST-7970</t>
  </si>
  <si>
    <t>ORD-103963</t>
  </si>
  <si>
    <t>ORD-103964</t>
  </si>
  <si>
    <t>CUST-7404</t>
  </si>
  <si>
    <t>ORD-103965</t>
  </si>
  <si>
    <t>CUST-8096</t>
  </si>
  <si>
    <t>ORD-103966</t>
  </si>
  <si>
    <t>CUST-4492</t>
  </si>
  <si>
    <t>ORD-103967</t>
  </si>
  <si>
    <t>CUST-1194</t>
  </si>
  <si>
    <t>ORD-103968</t>
  </si>
  <si>
    <t>CUST-8419</t>
  </si>
  <si>
    <t>ORD-103969</t>
  </si>
  <si>
    <t>CUST-5559</t>
  </si>
  <si>
    <t>ORD-103970</t>
  </si>
  <si>
    <t>CUST-5073</t>
  </si>
  <si>
    <t>ORD-103971</t>
  </si>
  <si>
    <t>ORD-103972</t>
  </si>
  <si>
    <t>CUST-2353</t>
  </si>
  <si>
    <t>ORD-103973</t>
  </si>
  <si>
    <t>CUST-3771</t>
  </si>
  <si>
    <t>ORD-103974</t>
  </si>
  <si>
    <t>ORD-103975</t>
  </si>
  <si>
    <t>CUST-5718</t>
  </si>
  <si>
    <t>ORD-103976</t>
  </si>
  <si>
    <t>CUST-3908</t>
  </si>
  <si>
    <t>ORD-103977</t>
  </si>
  <si>
    <t>ORD-103978</t>
  </si>
  <si>
    <t>ORD-103979</t>
  </si>
  <si>
    <t>ORD-103980</t>
  </si>
  <si>
    <t>CUST-2506</t>
  </si>
  <si>
    <t>ORD-103981</t>
  </si>
  <si>
    <t>CUST-4809</t>
  </si>
  <si>
    <t>ORD-103982</t>
  </si>
  <si>
    <t>CUST-8197</t>
  </si>
  <si>
    <t>ORD-103983</t>
  </si>
  <si>
    <t>ORD-103984</t>
  </si>
  <si>
    <t>CUST-6966</t>
  </si>
  <si>
    <t>ORD-103985</t>
  </si>
  <si>
    <t>CUST-9004</t>
  </si>
  <si>
    <t>ORD-103986</t>
  </si>
  <si>
    <t>ORD-103987</t>
  </si>
  <si>
    <t>ORD-103988</t>
  </si>
  <si>
    <t>CUST-5724</t>
  </si>
  <si>
    <t>ORD-103989</t>
  </si>
  <si>
    <t>CUST-8931</t>
  </si>
  <si>
    <t>ORD-103990</t>
  </si>
  <si>
    <t>ORD-103991</t>
  </si>
  <si>
    <t>CUST-2828</t>
  </si>
  <si>
    <t>ORD-103992</t>
  </si>
  <si>
    <t>ORD-103993</t>
  </si>
  <si>
    <t>ORD-103994</t>
  </si>
  <si>
    <t>CUST-2002</t>
  </si>
  <si>
    <t>ORD-103995</t>
  </si>
  <si>
    <t>ORD-103996</t>
  </si>
  <si>
    <t>CUST-3036</t>
  </si>
  <si>
    <t>ORD-103997</t>
  </si>
  <si>
    <t>CUST-5592</t>
  </si>
  <si>
    <t>ORD-103998</t>
  </si>
  <si>
    <t>CUST-7982</t>
  </si>
  <si>
    <t>ORD-103999</t>
  </si>
  <si>
    <t>ORD-104000</t>
  </si>
  <si>
    <t>CUST-2528</t>
  </si>
  <si>
    <t>ORD-104001</t>
  </si>
  <si>
    <t>CUST-4118</t>
  </si>
  <si>
    <t>ORD-104002</t>
  </si>
  <si>
    <t>CUST-8956</t>
  </si>
  <si>
    <t>ORD-104003</t>
  </si>
  <si>
    <t>ORD-104004</t>
  </si>
  <si>
    <t>CUST-3080</t>
  </si>
  <si>
    <t>ORD-104005</t>
  </si>
  <si>
    <t>CUST-7956</t>
  </si>
  <si>
    <t>ORD-104006</t>
  </si>
  <si>
    <t>ORD-104007</t>
  </si>
  <si>
    <t>CUST-4836</t>
  </si>
  <si>
    <t>ORD-104008</t>
  </si>
  <si>
    <t>CUST-5549</t>
  </si>
  <si>
    <t>ORD-104009</t>
  </si>
  <si>
    <t>CUST-4038</t>
  </si>
  <si>
    <t>ORD-104010</t>
  </si>
  <si>
    <t>CUST-7878</t>
  </si>
  <si>
    <t>ORD-104011</t>
  </si>
  <si>
    <t>ORD-104012</t>
  </si>
  <si>
    <t>ORD-104013</t>
  </si>
  <si>
    <t>CUST-8100</t>
  </si>
  <si>
    <t>ORD-104014</t>
  </si>
  <si>
    <t>CUST-7755</t>
  </si>
  <si>
    <t>ORD-104015</t>
  </si>
  <si>
    <t>CUST-6750</t>
  </si>
  <si>
    <t>ORD-104016</t>
  </si>
  <si>
    <t>ORD-104017</t>
  </si>
  <si>
    <t>CUST-9309</t>
  </si>
  <si>
    <t>ORD-104018</t>
  </si>
  <si>
    <t>CUST-6405</t>
  </si>
  <si>
    <t>ORD-104019</t>
  </si>
  <si>
    <t>CUST-9147</t>
  </si>
  <si>
    <t>ORD-104020</t>
  </si>
  <si>
    <t>CUST-4091</t>
  </si>
  <si>
    <t>ORD-104021</t>
  </si>
  <si>
    <t>ORD-104022</t>
  </si>
  <si>
    <t>ORD-104023</t>
  </si>
  <si>
    <t>CUST-4034</t>
  </si>
  <si>
    <t>ORD-104024</t>
  </si>
  <si>
    <t>CUST-9079</t>
  </si>
  <si>
    <t>ORD-104025</t>
  </si>
  <si>
    <t>CUST-9687</t>
  </si>
  <si>
    <t>ORD-104026</t>
  </si>
  <si>
    <t>ORD-104027</t>
  </si>
  <si>
    <t>CUST-4996</t>
  </si>
  <si>
    <t>ORD-104028</t>
  </si>
  <si>
    <t>ORD-104029</t>
  </si>
  <si>
    <t>CUST-3077</t>
  </si>
  <si>
    <t>ORD-104030</t>
  </si>
  <si>
    <t>CUST-1939</t>
  </si>
  <si>
    <t>ORD-104031</t>
  </si>
  <si>
    <t>CUST-4450</t>
  </si>
  <si>
    <t>ORD-104032</t>
  </si>
  <si>
    <t>ORD-104033</t>
  </si>
  <si>
    <t>ORD-104034</t>
  </si>
  <si>
    <t>CUST-3208</t>
  </si>
  <si>
    <t>ORD-104035</t>
  </si>
  <si>
    <t>ORD-104036</t>
  </si>
  <si>
    <t>CUST-5232</t>
  </si>
  <si>
    <t>ORD-104037</t>
  </si>
  <si>
    <t>CUST-4449</t>
  </si>
  <si>
    <t>ORD-104038</t>
  </si>
  <si>
    <t>CUST-1161</t>
  </si>
  <si>
    <t>ORD-104039</t>
  </si>
  <si>
    <t>ORD-104040</t>
  </si>
  <si>
    <t>ORD-104041</t>
  </si>
  <si>
    <t>CUST-4220</t>
  </si>
  <si>
    <t>ORD-104042</t>
  </si>
  <si>
    <t>CUST-8651</t>
  </si>
  <si>
    <t>ORD-104043</t>
  </si>
  <si>
    <t>ORD-104044</t>
  </si>
  <si>
    <t>CUST-6640</t>
  </si>
  <si>
    <t>ORD-104045</t>
  </si>
  <si>
    <t>CUST-3325</t>
  </si>
  <si>
    <t>ORD-104046</t>
  </si>
  <si>
    <t>CUST-1301</t>
  </si>
  <si>
    <t>ORD-104047</t>
  </si>
  <si>
    <t>CUST-5610</t>
  </si>
  <si>
    <t>ORD-104048</t>
  </si>
  <si>
    <t>ORD-104049</t>
  </si>
  <si>
    <t>CUST-2547</t>
  </si>
  <si>
    <t>ORD-104050</t>
  </si>
  <si>
    <t>ORD-104051</t>
  </si>
  <si>
    <t>CUST-3526</t>
  </si>
  <si>
    <t>ORD-104052</t>
  </si>
  <si>
    <t>ORD-104053</t>
  </si>
  <si>
    <t>ORD-104054</t>
  </si>
  <si>
    <t>CUST-7570</t>
  </si>
  <si>
    <t>ORD-104055</t>
  </si>
  <si>
    <t>ORD-104056</t>
  </si>
  <si>
    <t>CUST-4941</t>
  </si>
  <si>
    <t>ORD-104057</t>
  </si>
  <si>
    <t>ORD-104058</t>
  </si>
  <si>
    <t>CUST-7179</t>
  </si>
  <si>
    <t>ORD-104059</t>
  </si>
  <si>
    <t>CUST-9417</t>
  </si>
  <si>
    <t>ORD-104060</t>
  </si>
  <si>
    <t>ORD-104061</t>
  </si>
  <si>
    <t>CUST-6970</t>
  </si>
  <si>
    <t>ORD-104062</t>
  </si>
  <si>
    <t>CUST-4432</t>
  </si>
  <si>
    <t>ORD-104063</t>
  </si>
  <si>
    <t>CUST-7482</t>
  </si>
  <si>
    <t>ORD-104064</t>
  </si>
  <si>
    <t>CUST-5509</t>
  </si>
  <si>
    <t>ORD-104065</t>
  </si>
  <si>
    <t>CUST-8295</t>
  </si>
  <si>
    <t>ORD-104066</t>
  </si>
  <si>
    <t>CUST-5741</t>
  </si>
  <si>
    <t>ORD-104067</t>
  </si>
  <si>
    <t>CUST-1254</t>
  </si>
  <si>
    <t>ORD-104068</t>
  </si>
  <si>
    <t>CUST-1868</t>
  </si>
  <si>
    <t>ORD-104069</t>
  </si>
  <si>
    <t>ORD-104070</t>
  </si>
  <si>
    <t>CUST-2147</t>
  </si>
  <si>
    <t>ORD-104071</t>
  </si>
  <si>
    <t>ORD-104072</t>
  </si>
  <si>
    <t>ORD-104073</t>
  </si>
  <si>
    <t>CUST-6072</t>
  </si>
  <si>
    <t>ORD-104074</t>
  </si>
  <si>
    <t>ORD-104075</t>
  </si>
  <si>
    <t>ORD-104076</t>
  </si>
  <si>
    <t>CUST-6801</t>
  </si>
  <si>
    <t>ORD-104077</t>
  </si>
  <si>
    <t>CUST-5303</t>
  </si>
  <si>
    <t>ORD-104078</t>
  </si>
  <si>
    <t>ORD-104079</t>
  </si>
  <si>
    <t>ORD-104080</t>
  </si>
  <si>
    <t>CUST-2907</t>
  </si>
  <si>
    <t>ORD-104081</t>
  </si>
  <si>
    <t>CUST-9763</t>
  </si>
  <si>
    <t>ORD-104082</t>
  </si>
  <si>
    <t>CUST-7413</t>
  </si>
  <si>
    <t>ORD-104083</t>
  </si>
  <si>
    <t>CUST-9098</t>
  </si>
  <si>
    <t>ORD-104084</t>
  </si>
  <si>
    <t>CUST-5102</t>
  </si>
  <si>
    <t>ORD-104085</t>
  </si>
  <si>
    <t>ORD-104086</t>
  </si>
  <si>
    <t>CUST-5905</t>
  </si>
  <si>
    <t>ORD-104087</t>
  </si>
  <si>
    <t>ORD-104088</t>
  </si>
  <si>
    <t>ORD-104089</t>
  </si>
  <si>
    <t>CUST-9739</t>
  </si>
  <si>
    <t>ORD-104090</t>
  </si>
  <si>
    <t>ORD-104091</t>
  </si>
  <si>
    <t>CUST-2144</t>
  </si>
  <si>
    <t>ORD-104092</t>
  </si>
  <si>
    <t>CUST-6522</t>
  </si>
  <si>
    <t>ORD-104093</t>
  </si>
  <si>
    <t>ORD-104094</t>
  </si>
  <si>
    <t>ORD-104095</t>
  </si>
  <si>
    <t>CUST-6344</t>
  </si>
  <si>
    <t>ORD-104096</t>
  </si>
  <si>
    <t>CUST-4347</t>
  </si>
  <si>
    <t>ORD-104097</t>
  </si>
  <si>
    <t>CUST-1073</t>
  </si>
  <si>
    <t>ORD-104098</t>
  </si>
  <si>
    <t>CUST-8054</t>
  </si>
  <si>
    <t>ORD-104099</t>
  </si>
  <si>
    <t>ORD-104100</t>
  </si>
  <si>
    <t>ORD-104101</t>
  </si>
  <si>
    <t>CUST-3618</t>
  </si>
  <si>
    <t>ORD-104102</t>
  </si>
  <si>
    <t>ORD-104103</t>
  </si>
  <si>
    <t>ORD-104104</t>
  </si>
  <si>
    <t>ORD-104105</t>
  </si>
  <si>
    <t>CUST-2918</t>
  </si>
  <si>
    <t>ORD-104106</t>
  </si>
  <si>
    <t>ORD-104107</t>
  </si>
  <si>
    <t>ORD-104108</t>
  </si>
  <si>
    <t>CUST-8009</t>
  </si>
  <si>
    <t>ORD-104109</t>
  </si>
  <si>
    <t>CUST-5345</t>
  </si>
  <si>
    <t>ORD-104110</t>
  </si>
  <si>
    <t>CUST-1793</t>
  </si>
  <si>
    <t>ORD-104111</t>
  </si>
  <si>
    <t>ORD-104112</t>
  </si>
  <si>
    <t>ORD-104113</t>
  </si>
  <si>
    <t>CUST-6017</t>
  </si>
  <si>
    <t>ORD-104114</t>
  </si>
  <si>
    <t>ORD-104115</t>
  </si>
  <si>
    <t>CUST-9750</t>
  </si>
  <si>
    <t>ORD-104116</t>
  </si>
  <si>
    <t>CUST-4443</t>
  </si>
  <si>
    <t>ORD-104117</t>
  </si>
  <si>
    <t>CUST-3515</t>
  </si>
  <si>
    <t>ORD-104118</t>
  </si>
  <si>
    <t>ORD-104119</t>
  </si>
  <si>
    <t>ORD-104120</t>
  </si>
  <si>
    <t>CUST-3412</t>
  </si>
  <si>
    <t>ORD-104121</t>
  </si>
  <si>
    <t>CUST-5826</t>
  </si>
  <si>
    <t>ORD-104122</t>
  </si>
  <si>
    <t>CUST-7783</t>
  </si>
  <si>
    <t>ORD-104123</t>
  </si>
  <si>
    <t>CUST-1184</t>
  </si>
  <si>
    <t>ORD-104124</t>
  </si>
  <si>
    <t>CUST-6104</t>
  </si>
  <si>
    <t>ORD-104125</t>
  </si>
  <si>
    <t>CUST-9944</t>
  </si>
  <si>
    <t>ORD-104126</t>
  </si>
  <si>
    <t>ORD-104127</t>
  </si>
  <si>
    <t>CUST-5234</t>
  </si>
  <si>
    <t>ORD-104128</t>
  </si>
  <si>
    <t>CUST-5177</t>
  </si>
  <si>
    <t>ORD-104129</t>
  </si>
  <si>
    <t>CUST-2150</t>
  </si>
  <si>
    <t>ORD-104130</t>
  </si>
  <si>
    <t>CUST-5975</t>
  </si>
  <si>
    <t>ORD-104131</t>
  </si>
  <si>
    <t>CUST-4951</t>
  </si>
  <si>
    <t>ORD-104132</t>
  </si>
  <si>
    <t>CUST-6466</t>
  </si>
  <si>
    <t>ORD-104133</t>
  </si>
  <si>
    <t>ORD-104134</t>
  </si>
  <si>
    <t>ORD-104135</t>
  </si>
  <si>
    <t>CUST-8824</t>
  </si>
  <si>
    <t>ORD-104136</t>
  </si>
  <si>
    <t>CUST-5146</t>
  </si>
  <si>
    <t>ORD-104137</t>
  </si>
  <si>
    <t>CUST-8959</t>
  </si>
  <si>
    <t>ORD-104138</t>
  </si>
  <si>
    <t>ORD-104139</t>
  </si>
  <si>
    <t>CUST-3654</t>
  </si>
  <si>
    <t>ORD-104140</t>
  </si>
  <si>
    <t>CUST-5256</t>
  </si>
  <si>
    <t>ORD-104141</t>
  </si>
  <si>
    <t>CUST-3211</t>
  </si>
  <si>
    <t>ORD-104142</t>
  </si>
  <si>
    <t>CUST-4059</t>
  </si>
  <si>
    <t>ORD-104143</t>
  </si>
  <si>
    <t>CUST-6114</t>
  </si>
  <si>
    <t>ORD-104144</t>
  </si>
  <si>
    <t>ORD-104145</t>
  </si>
  <si>
    <t>ORD-104146</t>
  </si>
  <si>
    <t>CUST-7426</t>
  </si>
  <si>
    <t>ORD-104147</t>
  </si>
  <si>
    <t>CUST-5403</t>
  </si>
  <si>
    <t>ORD-104148</t>
  </si>
  <si>
    <t>CUST-6568</t>
  </si>
  <si>
    <t>ORD-104149</t>
  </si>
  <si>
    <t>ORD-104150</t>
  </si>
  <si>
    <t>ORD-104151</t>
  </si>
  <si>
    <t>ORD-104152</t>
  </si>
  <si>
    <t>CUST-6544</t>
  </si>
  <si>
    <t>ORD-104153</t>
  </si>
  <si>
    <t>CUST-2303</t>
  </si>
  <si>
    <t>ORD-104154</t>
  </si>
  <si>
    <t>CUST-6625</t>
  </si>
  <si>
    <t>ORD-104155</t>
  </si>
  <si>
    <t>ORD-104156</t>
  </si>
  <si>
    <t>ORD-104157</t>
  </si>
  <si>
    <t>ORD-104158</t>
  </si>
  <si>
    <t>CUST-5626</t>
  </si>
  <si>
    <t>ORD-104159</t>
  </si>
  <si>
    <t>CUST-8877</t>
  </si>
  <si>
    <t>ORD-104160</t>
  </si>
  <si>
    <t>ORD-104161</t>
  </si>
  <si>
    <t>ORD-104162</t>
  </si>
  <si>
    <t>CUST-1824</t>
  </si>
  <si>
    <t>ORD-104163</t>
  </si>
  <si>
    <t>CUST-6925</t>
  </si>
  <si>
    <t>ORD-104164</t>
  </si>
  <si>
    <t>CUST-4652</t>
  </si>
  <si>
    <t>ORD-104165</t>
  </si>
  <si>
    <t>CUST-2165</t>
  </si>
  <si>
    <t>ORD-104166</t>
  </si>
  <si>
    <t>CUST-6343</t>
  </si>
  <si>
    <t>ORD-104167</t>
  </si>
  <si>
    <t>CUST-2169</t>
  </si>
  <si>
    <t>ORD-104168</t>
  </si>
  <si>
    <t>ORD-104169</t>
  </si>
  <si>
    <t>CUST-1411</t>
  </si>
  <si>
    <t>ORD-104170</t>
  </si>
  <si>
    <t>CUST-3937</t>
  </si>
  <si>
    <t>ORD-104171</t>
  </si>
  <si>
    <t>CUST-9606</t>
  </si>
  <si>
    <t>ORD-104172</t>
  </si>
  <si>
    <t>CUST-9104</t>
  </si>
  <si>
    <t>ORD-104173</t>
  </si>
  <si>
    <t>CUST-9506</t>
  </si>
  <si>
    <t>ORD-104174</t>
  </si>
  <si>
    <t>CUST-3516</t>
  </si>
  <si>
    <t>ORD-104175</t>
  </si>
  <si>
    <t>CUST-6172</t>
  </si>
  <si>
    <t>ORD-104176</t>
  </si>
  <si>
    <t>CUST-2619</t>
  </si>
  <si>
    <t>ORD-104177</t>
  </si>
  <si>
    <t>ORD-104178</t>
  </si>
  <si>
    <t>CUST-6910</t>
  </si>
  <si>
    <t>ORD-104179</t>
  </si>
  <si>
    <t>CUST-9549</t>
  </si>
  <si>
    <t>ORD-104180</t>
  </si>
  <si>
    <t>CUST-9400</t>
  </si>
  <si>
    <t>ORD-104181</t>
  </si>
  <si>
    <t>CUST-7276</t>
  </si>
  <si>
    <t>ORD-104182</t>
  </si>
  <si>
    <t>ORD-104183</t>
  </si>
  <si>
    <t>CUST-4381</t>
  </si>
  <si>
    <t>ORD-104184</t>
  </si>
  <si>
    <t>ORD-104185</t>
  </si>
  <si>
    <t>ORD-104186</t>
  </si>
  <si>
    <t>CUST-6812</t>
  </si>
  <si>
    <t>ORD-104187</t>
  </si>
  <si>
    <t>CUST-2799</t>
  </si>
  <si>
    <t>ORD-104188</t>
  </si>
  <si>
    <t>CUST-8119</t>
  </si>
  <si>
    <t>ORD-104189</t>
  </si>
  <si>
    <t>CUST-7787</t>
  </si>
  <si>
    <t>ORD-104190</t>
  </si>
  <si>
    <t>ORD-104191</t>
  </si>
  <si>
    <t>CUST-6606</t>
  </si>
  <si>
    <t>ORD-104192</t>
  </si>
  <si>
    <t>ORD-104193</t>
  </si>
  <si>
    <t>CUST-3488</t>
  </si>
  <si>
    <t>ORD-104194</t>
  </si>
  <si>
    <t>CUST-7851</t>
  </si>
  <si>
    <t>ORD-104195</t>
  </si>
  <si>
    <t>ORD-104196</t>
  </si>
  <si>
    <t>ORD-104197</t>
  </si>
  <si>
    <t>CUST-1827</t>
  </si>
  <si>
    <t>ORD-104198</t>
  </si>
  <si>
    <t>ORD-104199</t>
  </si>
  <si>
    <t>CUST-5670</t>
  </si>
  <si>
    <t>ORD-104200</t>
  </si>
  <si>
    <t>CUST-3436</t>
  </si>
  <si>
    <t>ORD-104201</t>
  </si>
  <si>
    <t>CUST-9269</t>
  </si>
  <si>
    <t>ORD-104202</t>
  </si>
  <si>
    <t>CUST-3899</t>
  </si>
  <si>
    <t>ORD-104203</t>
  </si>
  <si>
    <t>CUST-5216</t>
  </si>
  <si>
    <t>ORD-104204</t>
  </si>
  <si>
    <t>CUST-2075</t>
  </si>
  <si>
    <t>ORD-104205</t>
  </si>
  <si>
    <t>CUST-3990</t>
  </si>
  <si>
    <t>ORD-104206</t>
  </si>
  <si>
    <t>ORD-104207</t>
  </si>
  <si>
    <t>CUST-8687</t>
  </si>
  <si>
    <t>ORD-104208</t>
  </si>
  <si>
    <t>CUST-4953</t>
  </si>
  <si>
    <t>ORD-104209</t>
  </si>
  <si>
    <t>ORD-104210</t>
  </si>
  <si>
    <t>CUST-2525</t>
  </si>
  <si>
    <t>ORD-104211</t>
  </si>
  <si>
    <t>CUST-1345</t>
  </si>
  <si>
    <t>ORD-104212</t>
  </si>
  <si>
    <t>CUST-2322</t>
  </si>
  <si>
    <t>ORD-104213</t>
  </si>
  <si>
    <t>ORD-104214</t>
  </si>
  <si>
    <t>ORD-104215</t>
  </si>
  <si>
    <t>CUST-8932</t>
  </si>
  <si>
    <t>ORD-104216</t>
  </si>
  <si>
    <t>ORD-104217</t>
  </si>
  <si>
    <t>CUST-2647</t>
  </si>
  <si>
    <t>ORD-104218</t>
  </si>
  <si>
    <t>CUST-1164</t>
  </si>
  <si>
    <t>ORD-104219</t>
  </si>
  <si>
    <t>CUST-8757</t>
  </si>
  <si>
    <t>ORD-104220</t>
  </si>
  <si>
    <t>CUST-7074</t>
  </si>
  <si>
    <t>ORD-104221</t>
  </si>
  <si>
    <t>ORD-104222</t>
  </si>
  <si>
    <t>ORD-104223</t>
  </si>
  <si>
    <t>CUST-9109</t>
  </si>
  <si>
    <t>ORD-104224</t>
  </si>
  <si>
    <t>CUST-2572</t>
  </si>
  <si>
    <t>ORD-104225</t>
  </si>
  <si>
    <t>ORD-104226</t>
  </si>
  <si>
    <t>CUST-9572</t>
  </si>
  <si>
    <t>ORD-104227</t>
  </si>
  <si>
    <t>CUST-9509</t>
  </si>
  <si>
    <t>ORD-104228</t>
  </si>
  <si>
    <t>CUST-8008</t>
  </si>
  <si>
    <t>ORD-104229</t>
  </si>
  <si>
    <t>CUST-9822</t>
  </si>
  <si>
    <t>ORD-104230</t>
  </si>
  <si>
    <t>CUST-1329</t>
  </si>
  <si>
    <t>ORD-104231</t>
  </si>
  <si>
    <t>CUST-2563</t>
  </si>
  <si>
    <t>ORD-104232</t>
  </si>
  <si>
    <t>CUST-4465</t>
  </si>
  <si>
    <t>ORD-104233</t>
  </si>
  <si>
    <t>ORD-104234</t>
  </si>
  <si>
    <t>CUST-6408</t>
  </si>
  <si>
    <t>ORD-104235</t>
  </si>
  <si>
    <t>CUST-3597</t>
  </si>
  <si>
    <t>ORD-104236</t>
  </si>
  <si>
    <t>ORD-104237</t>
  </si>
  <si>
    <t>CUST-2231</t>
  </si>
  <si>
    <t>ORD-104238</t>
  </si>
  <si>
    <t>ORD-104239</t>
  </si>
  <si>
    <t>CUST-7188</t>
  </si>
  <si>
    <t>ORD-104240</t>
  </si>
  <si>
    <t>CUST-5021</t>
  </si>
  <si>
    <t>ORD-104241</t>
  </si>
  <si>
    <t>CUST-3886</t>
  </si>
  <si>
    <t>ORD-104242</t>
  </si>
  <si>
    <t>CUST-9950</t>
  </si>
  <si>
    <t>ORD-104243</t>
  </si>
  <si>
    <t>ORD-104244</t>
  </si>
  <si>
    <t>ORD-104245</t>
  </si>
  <si>
    <t>CUST-3847</t>
  </si>
  <si>
    <t>ORD-104246</t>
  </si>
  <si>
    <t>CUST-9262</t>
  </si>
  <si>
    <t>ORD-104247</t>
  </si>
  <si>
    <t>CUST-6397</t>
  </si>
  <si>
    <t>ORD-104248</t>
  </si>
  <si>
    <t>ORD-104249</t>
  </si>
  <si>
    <t>CUST-2716</t>
  </si>
  <si>
    <t>ORD-104250</t>
  </si>
  <si>
    <t>CUST-4481</t>
  </si>
  <si>
    <t>ORD-104251</t>
  </si>
  <si>
    <t>CUST-9092</t>
  </si>
  <si>
    <t>ORD-104252</t>
  </si>
  <si>
    <t>CUST-2906</t>
  </si>
  <si>
    <t>ORD-104253</t>
  </si>
  <si>
    <t>ORD-104254</t>
  </si>
  <si>
    <t>CUST-3557</t>
  </si>
  <si>
    <t>ORD-104255</t>
  </si>
  <si>
    <t>ORD-104256</t>
  </si>
  <si>
    <t>ORD-104257</t>
  </si>
  <si>
    <t>CUST-8109</t>
  </si>
  <si>
    <t>ORD-104258</t>
  </si>
  <si>
    <t>CUST-2835</t>
  </si>
  <si>
    <t>ORD-104259</t>
  </si>
  <si>
    <t>ORD-104260</t>
  </si>
  <si>
    <t>ORD-104261</t>
  </si>
  <si>
    <t>CUST-4301</t>
  </si>
  <si>
    <t>ORD-104262</t>
  </si>
  <si>
    <t>CUST-4691</t>
  </si>
  <si>
    <t>ORD-104263</t>
  </si>
  <si>
    <t>CUST-1318</t>
  </si>
  <si>
    <t>ORD-104264</t>
  </si>
  <si>
    <t>ORD-104265</t>
  </si>
  <si>
    <t>ORD-104266</t>
  </si>
  <si>
    <t>ORD-104267</t>
  </si>
  <si>
    <t>CUST-9557</t>
  </si>
  <si>
    <t>ORD-104268</t>
  </si>
  <si>
    <t>ORD-104269</t>
  </si>
  <si>
    <t>ORD-104270</t>
  </si>
  <si>
    <t>CUST-6665</t>
  </si>
  <si>
    <t>ORD-104271</t>
  </si>
  <si>
    <t>CUST-2316</t>
  </si>
  <si>
    <t>ORD-104272</t>
  </si>
  <si>
    <t>CUST-2448</t>
  </si>
  <si>
    <t>ORD-104273</t>
  </si>
  <si>
    <t>CUST-5840</t>
  </si>
  <si>
    <t>ORD-104274</t>
  </si>
  <si>
    <t>CUST-1814</t>
  </si>
  <si>
    <t>ORD-104275</t>
  </si>
  <si>
    <t>ORD-104276</t>
  </si>
  <si>
    <t>CUST-1406</t>
  </si>
  <si>
    <t>ORD-104277</t>
  </si>
  <si>
    <t>CUST-8240</t>
  </si>
  <si>
    <t>ORD-104278</t>
  </si>
  <si>
    <t>CUST-1208</t>
  </si>
  <si>
    <t>ORD-104279</t>
  </si>
  <si>
    <t>ORD-104280</t>
  </si>
  <si>
    <t>CUST-2576</t>
  </si>
  <si>
    <t>ORD-104281</t>
  </si>
  <si>
    <t>ORD-104282</t>
  </si>
  <si>
    <t>CUST-7935</t>
  </si>
  <si>
    <t>ORD-104283</t>
  </si>
  <si>
    <t>CUST-7331</t>
  </si>
  <si>
    <t>ORD-104284</t>
  </si>
  <si>
    <t>ORD-104285</t>
  </si>
  <si>
    <t>ORD-104286</t>
  </si>
  <si>
    <t>ORD-104287</t>
  </si>
  <si>
    <t>ORD-104288</t>
  </si>
  <si>
    <t>CUST-8095</t>
  </si>
  <si>
    <t>ORD-104289</t>
  </si>
  <si>
    <t>ORD-104290</t>
  </si>
  <si>
    <t>CUST-3015</t>
  </si>
  <si>
    <t>ORD-104291</t>
  </si>
  <si>
    <t>CUST-5804</t>
  </si>
  <si>
    <t>ORD-104292</t>
  </si>
  <si>
    <t>CUST-8110</t>
  </si>
  <si>
    <t>ORD-104293</t>
  </si>
  <si>
    <t>CUST-8566</t>
  </si>
  <si>
    <t>ORD-104294</t>
  </si>
  <si>
    <t>ORD-104295</t>
  </si>
  <si>
    <t>ORD-104296</t>
  </si>
  <si>
    <t>CUST-9492</t>
  </si>
  <si>
    <t>ORD-104297</t>
  </si>
  <si>
    <t>CUST-1547</t>
  </si>
  <si>
    <t>ORD-104298</t>
  </si>
  <si>
    <t>ORD-104299</t>
  </si>
  <si>
    <t>CUST-2232</t>
  </si>
  <si>
    <t>ORD-104300</t>
  </si>
  <si>
    <t>CUST-8167</t>
  </si>
  <si>
    <t>ORD-104301</t>
  </si>
  <si>
    <t>ORD-104302</t>
  </si>
  <si>
    <t>ORD-104303</t>
  </si>
  <si>
    <t>ORD-104304</t>
  </si>
  <si>
    <t>CUST-4663</t>
  </si>
  <si>
    <t>ORD-104305</t>
  </si>
  <si>
    <t>ORD-104306</t>
  </si>
  <si>
    <t>CUST-3127</t>
  </si>
  <si>
    <t>ORD-104307</t>
  </si>
  <si>
    <t>CUST-7185</t>
  </si>
  <si>
    <t>ORD-104308</t>
  </si>
  <si>
    <t>CUST-9458</t>
  </si>
  <si>
    <t>ORD-104309</t>
  </si>
  <si>
    <t>CUST-1053</t>
  </si>
  <si>
    <t>ORD-104310</t>
  </si>
  <si>
    <t>CUST-4029</t>
  </si>
  <si>
    <t>ORD-104311</t>
  </si>
  <si>
    <t>ORD-104312</t>
  </si>
  <si>
    <t>ORD-104313</t>
  </si>
  <si>
    <t>CUST-4907</t>
  </si>
  <si>
    <t>ORD-104314</t>
  </si>
  <si>
    <t>ORD-104315</t>
  </si>
  <si>
    <t>ORD-104316</t>
  </si>
  <si>
    <t>CUST-4658</t>
  </si>
  <si>
    <t>ORD-104317</t>
  </si>
  <si>
    <t>ORD-104318</t>
  </si>
  <si>
    <t>ORD-104319</t>
  </si>
  <si>
    <t>CUST-4787</t>
  </si>
  <si>
    <t>ORD-104320</t>
  </si>
  <si>
    <t>CUST-1612</t>
  </si>
  <si>
    <t>ORD-104321</t>
  </si>
  <si>
    <t>ORD-104322</t>
  </si>
  <si>
    <t>CUST-4507</t>
  </si>
  <si>
    <t>ORD-104323</t>
  </si>
  <si>
    <t>CUST-8523</t>
  </si>
  <si>
    <t>ORD-104324</t>
  </si>
  <si>
    <t>CUST-7990</t>
  </si>
  <si>
    <t>ORD-104325</t>
  </si>
  <si>
    <t>CUST-7630</t>
  </si>
  <si>
    <t>ORD-104326</t>
  </si>
  <si>
    <t>ORD-104327</t>
  </si>
  <si>
    <t>CUST-6557</t>
  </si>
  <si>
    <t>ORD-104328</t>
  </si>
  <si>
    <t>CUST-4114</t>
  </si>
  <si>
    <t>ORD-104329</t>
  </si>
  <si>
    <t>CUST-7388</t>
  </si>
  <si>
    <t>ORD-104330</t>
  </si>
  <si>
    <t>ORD-104331</t>
  </si>
  <si>
    <t>ORD-104332</t>
  </si>
  <si>
    <t>ORD-104333</t>
  </si>
  <si>
    <t>ORD-104334</t>
  </si>
  <si>
    <t>ORD-104335</t>
  </si>
  <si>
    <t>CUST-6971</t>
  </si>
  <si>
    <t>ORD-104336</t>
  </si>
  <si>
    <t>CUST-1052</t>
  </si>
  <si>
    <t>ORD-104337</t>
  </si>
  <si>
    <t>ORD-104338</t>
  </si>
  <si>
    <t>CUST-6617</t>
  </si>
  <si>
    <t>ORD-104339</t>
  </si>
  <si>
    <t>ORD-104340</t>
  </si>
  <si>
    <t>ORD-104341</t>
  </si>
  <si>
    <t>CUST-7847</t>
  </si>
  <si>
    <t>ORD-104342</t>
  </si>
  <si>
    <t>CUST-7557</t>
  </si>
  <si>
    <t>ORD-104343</t>
  </si>
  <si>
    <t>CUST-4161</t>
  </si>
  <si>
    <t>ORD-104344</t>
  </si>
  <si>
    <t>CUST-2981</t>
  </si>
  <si>
    <t>ORD-104345</t>
  </si>
  <si>
    <t>CUST-1360</t>
  </si>
  <si>
    <t>ORD-104346</t>
  </si>
  <si>
    <t>ORD-104347</t>
  </si>
  <si>
    <t>ORD-104348</t>
  </si>
  <si>
    <t>CUST-2788</t>
  </si>
  <si>
    <t>ORD-104349</t>
  </si>
  <si>
    <t>ORD-104350</t>
  </si>
  <si>
    <t>ORD-104351</t>
  </si>
  <si>
    <t>CUST-6480</t>
  </si>
  <si>
    <t>ORD-104352</t>
  </si>
  <si>
    <t>ORD-104353</t>
  </si>
  <si>
    <t>CUST-5416</t>
  </si>
  <si>
    <t>ORD-104354</t>
  </si>
  <si>
    <t>ORD-104355</t>
  </si>
  <si>
    <t>CUST-1867</t>
  </si>
  <si>
    <t>ORD-104356</t>
  </si>
  <si>
    <t>ORD-104357</t>
  </si>
  <si>
    <t>ORD-104358</t>
  </si>
  <si>
    <t>CUST-1119</t>
  </si>
  <si>
    <t>ORD-104359</t>
  </si>
  <si>
    <t>CUST-1304</t>
  </si>
  <si>
    <t>ORD-104360</t>
  </si>
  <si>
    <t>ORD-104361</t>
  </si>
  <si>
    <t>CUST-5988</t>
  </si>
  <si>
    <t>ORD-104362</t>
  </si>
  <si>
    <t>ORD-104363</t>
  </si>
  <si>
    <t>CUST-2955</t>
  </si>
  <si>
    <t>ORD-104364</t>
  </si>
  <si>
    <t>CUST-7903</t>
  </si>
  <si>
    <t>ORD-104365</t>
  </si>
  <si>
    <t>ORD-104366</t>
  </si>
  <si>
    <t>ORD-104367</t>
  </si>
  <si>
    <t>CUST-9726</t>
  </si>
  <si>
    <t>ORD-104368</t>
  </si>
  <si>
    <t>CUST-7543</t>
  </si>
  <si>
    <t>ORD-104369</t>
  </si>
  <si>
    <t>CUST-2465</t>
  </si>
  <si>
    <t>ORD-104370</t>
  </si>
  <si>
    <t>CUST-9421</t>
  </si>
  <si>
    <t>ORD-104371</t>
  </si>
  <si>
    <t>CUST-8870</t>
  </si>
  <si>
    <t>ORD-104372</t>
  </si>
  <si>
    <t>CUST-3534</t>
  </si>
  <si>
    <t>ORD-104373</t>
  </si>
  <si>
    <t>CUST-6963</t>
  </si>
  <si>
    <t>ORD-104374</t>
  </si>
  <si>
    <t>ORD-104375</t>
  </si>
  <si>
    <t>ORD-104376</t>
  </si>
  <si>
    <t>CUST-8136</t>
  </si>
  <si>
    <t>ORD-104377</t>
  </si>
  <si>
    <t>ORD-104378</t>
  </si>
  <si>
    <t>ORD-104379</t>
  </si>
  <si>
    <t>CUST-9303</t>
  </si>
  <si>
    <t>ORD-104380</t>
  </si>
  <si>
    <t>CUST-2445</t>
  </si>
  <si>
    <t>ORD-104381</t>
  </si>
  <si>
    <t>CUST-6165</t>
  </si>
  <si>
    <t>ORD-104382</t>
  </si>
  <si>
    <t>CUST-2780</t>
  </si>
  <si>
    <t>ORD-104383</t>
  </si>
  <si>
    <t>ORD-104384</t>
  </si>
  <si>
    <t>CUST-9962</t>
  </si>
  <si>
    <t>ORD-104385</t>
  </si>
  <si>
    <t>CUST-2760</t>
  </si>
  <si>
    <t>ORD-104386</t>
  </si>
  <si>
    <t>CUST-1441</t>
  </si>
  <si>
    <t>ORD-104387</t>
  </si>
  <si>
    <t>ORD-104388</t>
  </si>
  <si>
    <t>CUST-9156</t>
  </si>
  <si>
    <t>ORD-104389</t>
  </si>
  <si>
    <t>ORD-104390</t>
  </si>
  <si>
    <t>CUST-4060</t>
  </si>
  <si>
    <t>ORD-104391</t>
  </si>
  <si>
    <t>ORD-104392</t>
  </si>
  <si>
    <t>ORD-104393</t>
  </si>
  <si>
    <t>CUST-8663</t>
  </si>
  <si>
    <t>ORD-104394</t>
  </si>
  <si>
    <t>ORD-104395</t>
  </si>
  <si>
    <t>CUST-1747</t>
  </si>
  <si>
    <t>ORD-104396</t>
  </si>
  <si>
    <t>ORD-104397</t>
  </si>
  <si>
    <t>CUST-1213</t>
  </si>
  <si>
    <t>ORD-104398</t>
  </si>
  <si>
    <t>ORD-104399</t>
  </si>
  <si>
    <t>CUST-7427</t>
  </si>
  <si>
    <t>ORD-104400</t>
  </si>
  <si>
    <t>CUST-8257</t>
  </si>
  <si>
    <t>ORD-104401</t>
  </si>
  <si>
    <t>CUST-1187</t>
  </si>
  <si>
    <t>ORD-104402</t>
  </si>
  <si>
    <t>CUST-1973</t>
  </si>
  <si>
    <t>ORD-104403</t>
  </si>
  <si>
    <t>CUST-7189</t>
  </si>
  <si>
    <t>ORD-104404</t>
  </si>
  <si>
    <t>ORD-104405</t>
  </si>
  <si>
    <t>CUST-8046</t>
  </si>
  <si>
    <t>ORD-104406</t>
  </si>
  <si>
    <t>CUST-1644</t>
  </si>
  <si>
    <t>ORD-104407</t>
  </si>
  <si>
    <t>ORD-104408</t>
  </si>
  <si>
    <t>CUST-6423</t>
  </si>
  <si>
    <t>ORD-104409</t>
  </si>
  <si>
    <t>CUST-7528</t>
  </si>
  <si>
    <t>ORD-104410</t>
  </si>
  <si>
    <t>ORD-104411</t>
  </si>
  <si>
    <t>ORD-104412</t>
  </si>
  <si>
    <t>CUST-1426</t>
  </si>
  <si>
    <t>ORD-104413</t>
  </si>
  <si>
    <t>CUST-5290</t>
  </si>
  <si>
    <t>ORD-104414</t>
  </si>
  <si>
    <t>ORD-104415</t>
  </si>
  <si>
    <t>CUST-2470</t>
  </si>
  <si>
    <t>ORD-104416</t>
  </si>
  <si>
    <t>ORD-104417</t>
  </si>
  <si>
    <t>CUST-5989</t>
  </si>
  <si>
    <t>ORD-104418</t>
  </si>
  <si>
    <t>CUST-2753</t>
  </si>
  <si>
    <t>ORD-104419</t>
  </si>
  <si>
    <t>ORD-104420</t>
  </si>
  <si>
    <t>CUST-8399</t>
  </si>
  <si>
    <t>ORD-104421</t>
  </si>
  <si>
    <t>ORD-104422</t>
  </si>
  <si>
    <t>CUST-5781</t>
  </si>
  <si>
    <t>ORD-104423</t>
  </si>
  <si>
    <t>CUST-7126</t>
  </si>
  <si>
    <t>ORD-104424</t>
  </si>
  <si>
    <t>CUST-2635</t>
  </si>
  <si>
    <t>ORD-104425</t>
  </si>
  <si>
    <t>ORD-104426</t>
  </si>
  <si>
    <t>CUST-9049</t>
  </si>
  <si>
    <t>ORD-104427</t>
  </si>
  <si>
    <t>ORD-104428</t>
  </si>
  <si>
    <t>CUST-2426</t>
  </si>
  <si>
    <t>ORD-104429</t>
  </si>
  <si>
    <t>CUST-6756</t>
  </si>
  <si>
    <t>ORD-104430</t>
  </si>
  <si>
    <t>CUST-2003</t>
  </si>
  <si>
    <t>ORD-104431</t>
  </si>
  <si>
    <t>ORD-104432</t>
  </si>
  <si>
    <t>ORD-104433</t>
  </si>
  <si>
    <t>CUST-3822</t>
  </si>
  <si>
    <t>ORD-104434</t>
  </si>
  <si>
    <t>CUST-3529</t>
  </si>
  <si>
    <t>ORD-104435</t>
  </si>
  <si>
    <t>ORD-104436</t>
  </si>
  <si>
    <t>ORD-104437</t>
  </si>
  <si>
    <t>CUST-7753</t>
  </si>
  <si>
    <t>ORD-104438</t>
  </si>
  <si>
    <t>CUST-5867</t>
  </si>
  <si>
    <t>ORD-104439</t>
  </si>
  <si>
    <t>ORD-104440</t>
  </si>
  <si>
    <t>ORD-104441</t>
  </si>
  <si>
    <t>ORD-104442</t>
  </si>
  <si>
    <t>CUST-7338</t>
  </si>
  <si>
    <t>ORD-104443</t>
  </si>
  <si>
    <t>ORD-104444</t>
  </si>
  <si>
    <t>ORD-104445</t>
  </si>
  <si>
    <t>CUST-5615</t>
  </si>
  <si>
    <t>ORD-104446</t>
  </si>
  <si>
    <t>CUST-9025</t>
  </si>
  <si>
    <t>ORD-104447</t>
  </si>
  <si>
    <t>ORD-104448</t>
  </si>
  <si>
    <t>CUST-1471</t>
  </si>
  <si>
    <t>ORD-104449</t>
  </si>
  <si>
    <t>ORD-104450</t>
  </si>
  <si>
    <t>CUST-7815</t>
  </si>
  <si>
    <t>ORD-104451</t>
  </si>
  <si>
    <t>ORD-104452</t>
  </si>
  <si>
    <t>ORD-104453</t>
  </si>
  <si>
    <t>ORD-104454</t>
  </si>
  <si>
    <t>CUST-1837</t>
  </si>
  <si>
    <t>ORD-104455</t>
  </si>
  <si>
    <t>ORD-104456</t>
  </si>
  <si>
    <t>CUST-2110</t>
  </si>
  <si>
    <t>ORD-104457</t>
  </si>
  <si>
    <t>ORD-104458</t>
  </si>
  <si>
    <t>CUST-6019</t>
  </si>
  <si>
    <t>ORD-104459</t>
  </si>
  <si>
    <t>ORD-104460</t>
  </si>
  <si>
    <t>CUST-8463</t>
  </si>
  <si>
    <t>ORD-104461</t>
  </si>
  <si>
    <t>ORD-104462</t>
  </si>
  <si>
    <t>CUST-5876</t>
  </si>
  <si>
    <t>ORD-104463</t>
  </si>
  <si>
    <t>CUST-2570</t>
  </si>
  <si>
    <t>ORD-104464</t>
  </si>
  <si>
    <t>ORD-104465</t>
  </si>
  <si>
    <t>CUST-7895</t>
  </si>
  <si>
    <t>ORD-104466</t>
  </si>
  <si>
    <t>CUST-1350</t>
  </si>
  <si>
    <t>ORD-104467</t>
  </si>
  <si>
    <t>CUST-6272</t>
  </si>
  <si>
    <t>ORD-104468</t>
  </si>
  <si>
    <t>CUST-7908</t>
  </si>
  <si>
    <t>ORD-104469</t>
  </si>
  <si>
    <t>CUST-3092</t>
  </si>
  <si>
    <t>ORD-104470</t>
  </si>
  <si>
    <t>CUST-8921</t>
  </si>
  <si>
    <t>ORD-104471</t>
  </si>
  <si>
    <t>ORD-104472</t>
  </si>
  <si>
    <t>ORD-104473</t>
  </si>
  <si>
    <t>CUST-2548</t>
  </si>
  <si>
    <t>ORD-104474</t>
  </si>
  <si>
    <t>ORD-104475</t>
  </si>
  <si>
    <t>ORD-104476</t>
  </si>
  <si>
    <t>CUST-6852</t>
  </si>
  <si>
    <t>ORD-104477</t>
  </si>
  <si>
    <t>ORD-104478</t>
  </si>
  <si>
    <t>ORD-104479</t>
  </si>
  <si>
    <t>CUST-6720</t>
  </si>
  <si>
    <t>ORD-104480</t>
  </si>
  <si>
    <t>CUST-7092</t>
  </si>
  <si>
    <t>ORD-104481</t>
  </si>
  <si>
    <t>ORD-104482</t>
  </si>
  <si>
    <t>CUST-6336</t>
  </si>
  <si>
    <t>ORD-104483</t>
  </si>
  <si>
    <t>CUST-5731</t>
  </si>
  <si>
    <t>ORD-104484</t>
  </si>
  <si>
    <t>CUST-8233</t>
  </si>
  <si>
    <t>ORD-104485</t>
  </si>
  <si>
    <t>CUST-6436</t>
  </si>
  <si>
    <t>ORD-104486</t>
  </si>
  <si>
    <t>ORD-104487</t>
  </si>
  <si>
    <t>ORD-104488</t>
  </si>
  <si>
    <t>CUST-6211</t>
  </si>
  <si>
    <t>ORD-104489</t>
  </si>
  <si>
    <t>CUST-3198</t>
  </si>
  <si>
    <t>ORD-104490</t>
  </si>
  <si>
    <t>CUST-5947</t>
  </si>
  <si>
    <t>ORD-104491</t>
  </si>
  <si>
    <t>ORD-104492</t>
  </si>
  <si>
    <t>CUST-4961</t>
  </si>
  <si>
    <t>ORD-104493</t>
  </si>
  <si>
    <t>CUST-3890</t>
  </si>
  <si>
    <t>ORD-104494</t>
  </si>
  <si>
    <t>ORD-104495</t>
  </si>
  <si>
    <t>ORD-104496</t>
  </si>
  <si>
    <t>ORD-104497</t>
  </si>
  <si>
    <t>ORD-104498</t>
  </si>
  <si>
    <t>CUST-2209</t>
  </si>
  <si>
    <t>ORD-104499</t>
  </si>
  <si>
    <t>CUST-6898</t>
  </si>
  <si>
    <t>ORD-104500</t>
  </si>
  <si>
    <t>ORD-104501</t>
  </si>
  <si>
    <t>ORD-104502</t>
  </si>
  <si>
    <t>CUST-4885</t>
  </si>
  <si>
    <t>ORD-104503</t>
  </si>
  <si>
    <t>ORD-104504</t>
  </si>
  <si>
    <t>CUST-4587</t>
  </si>
  <si>
    <t>ORD-104505</t>
  </si>
  <si>
    <t>CUST-5270</t>
  </si>
  <si>
    <t>ORD-104506</t>
  </si>
  <si>
    <t>CUST-9000</t>
  </si>
  <si>
    <t>ORD-104507</t>
  </si>
  <si>
    <t>ORD-104508</t>
  </si>
  <si>
    <t>CUST-6685</t>
  </si>
  <si>
    <t>ORD-104509</t>
  </si>
  <si>
    <t>ORD-104510</t>
  </si>
  <si>
    <t>CUST-2720</t>
  </si>
  <si>
    <t>ORD-104511</t>
  </si>
  <si>
    <t>CUST-2489</t>
  </si>
  <si>
    <t>ORD-104512</t>
  </si>
  <si>
    <t>ORD-104513</t>
  </si>
  <si>
    <t>CUST-5280</t>
  </si>
  <si>
    <t>ORD-104514</t>
  </si>
  <si>
    <t>CUST-1247</t>
  </si>
  <si>
    <t>ORD-104515</t>
  </si>
  <si>
    <t>CUST-4863</t>
  </si>
  <si>
    <t>ORD-104516</t>
  </si>
  <si>
    <t>CUST-7236</t>
  </si>
  <si>
    <t>ORD-104517</t>
  </si>
  <si>
    <t>CUST-7683</t>
  </si>
  <si>
    <t>ORD-104518</t>
  </si>
  <si>
    <t>ORD-104519</t>
  </si>
  <si>
    <t>CUST-4890</t>
  </si>
  <si>
    <t>ORD-104520</t>
  </si>
  <si>
    <t>ORD-104521</t>
  </si>
  <si>
    <t>CUST-8380</t>
  </si>
  <si>
    <t>ORD-104522</t>
  </si>
  <si>
    <t>ORD-104523</t>
  </si>
  <si>
    <t>CUST-3676</t>
  </si>
  <si>
    <t>ORD-104524</t>
  </si>
  <si>
    <t>CUST-1694</t>
  </si>
  <si>
    <t>ORD-104525</t>
  </si>
  <si>
    <t>CUST-3536</t>
  </si>
  <si>
    <t>ORD-104526</t>
  </si>
  <si>
    <t>CUST-1566</t>
  </si>
  <si>
    <t>ORD-104527</t>
  </si>
  <si>
    <t>CUST-6773</t>
  </si>
  <si>
    <t>ORD-104528</t>
  </si>
  <si>
    <t>ORD-104529</t>
  </si>
  <si>
    <t>CUST-1969</t>
  </si>
  <si>
    <t>ORD-104530</t>
  </si>
  <si>
    <t>CUST-1229</t>
  </si>
  <si>
    <t>ORD-104531</t>
  </si>
  <si>
    <t>CUST-5671</t>
  </si>
  <si>
    <t>ORD-104532</t>
  </si>
  <si>
    <t>CUST-7239</t>
  </si>
  <si>
    <t>ORD-104533</t>
  </si>
  <si>
    <t>CUST-3829</t>
  </si>
  <si>
    <t>ORD-104534</t>
  </si>
  <si>
    <t>CUST-7028</t>
  </si>
  <si>
    <t>ORD-104535</t>
  </si>
  <si>
    <t>CUST-9313</t>
  </si>
  <si>
    <t>ORD-104536</t>
  </si>
  <si>
    <t>ORD-104537</t>
  </si>
  <si>
    <t>ORD-104538</t>
  </si>
  <si>
    <t>ORD-104539</t>
  </si>
  <si>
    <t>CUST-4944</t>
  </si>
  <si>
    <t>ORD-104540</t>
  </si>
  <si>
    <t>CUST-5516</t>
  </si>
  <si>
    <t>ORD-104541</t>
  </si>
  <si>
    <t>CUST-5759</t>
  </si>
  <si>
    <t>ORD-104542</t>
  </si>
  <si>
    <t>CUST-9588</t>
  </si>
  <si>
    <t>ORD-104543</t>
  </si>
  <si>
    <t>ORD-104544</t>
  </si>
  <si>
    <t>CUST-6036</t>
  </si>
  <si>
    <t>ORD-104545</t>
  </si>
  <si>
    <t>ORD-104546</t>
  </si>
  <si>
    <t>ORD-104547</t>
  </si>
  <si>
    <t>ORD-104548</t>
  </si>
  <si>
    <t>ORD-104549</t>
  </si>
  <si>
    <t>CUST-6661</t>
  </si>
  <si>
    <t>ORD-104550</t>
  </si>
  <si>
    <t>CUST-1847</t>
  </si>
  <si>
    <t>ORD-104551</t>
  </si>
  <si>
    <t>CUST-2298</t>
  </si>
  <si>
    <t>ORD-104552</t>
  </si>
  <si>
    <t>ORD-104553</t>
  </si>
  <si>
    <t>CUST-2990</t>
  </si>
  <si>
    <t>ORD-104554</t>
  </si>
  <si>
    <t>CUST-1521</t>
  </si>
  <si>
    <t>ORD-104555</t>
  </si>
  <si>
    <t>CUST-1564</t>
  </si>
  <si>
    <t>ORD-104556</t>
  </si>
  <si>
    <t>ORD-104557</t>
  </si>
  <si>
    <t>ORD-104558</t>
  </si>
  <si>
    <t>CUST-9459</t>
  </si>
  <si>
    <t>ORD-104559</t>
  </si>
  <si>
    <t>CUST-4141</t>
  </si>
  <si>
    <t>ORD-104560</t>
  </si>
  <si>
    <t>CUST-8102</t>
  </si>
  <si>
    <t>ORD-104561</t>
  </si>
  <si>
    <t>CUST-3802</t>
  </si>
  <si>
    <t>ORD-104562</t>
  </si>
  <si>
    <t>CUST-8712</t>
  </si>
  <si>
    <t>ORD-104563</t>
  </si>
  <si>
    <t>ORD-104564</t>
  </si>
  <si>
    <t>ORD-104565</t>
  </si>
  <si>
    <t>CUST-7313</t>
  </si>
  <si>
    <t>ORD-104566</t>
  </si>
  <si>
    <t>ORD-104567</t>
  </si>
  <si>
    <t>ORD-104568</t>
  </si>
  <si>
    <t>CUST-8823</t>
  </si>
  <si>
    <t>ORD-104569</t>
  </si>
  <si>
    <t>CUST-6676</t>
  </si>
  <si>
    <t>ORD-104570</t>
  </si>
  <si>
    <t>CUST-9620</t>
  </si>
  <si>
    <t>ORD-104571</t>
  </si>
  <si>
    <t>CUST-6909</t>
  </si>
  <si>
    <t>ORD-104572</t>
  </si>
  <si>
    <t>ORD-104573</t>
  </si>
  <si>
    <t>CUST-8212</t>
  </si>
  <si>
    <t>ORD-104574</t>
  </si>
  <si>
    <t>CUST-9082</t>
  </si>
  <si>
    <t>ORD-104575</t>
  </si>
  <si>
    <t>CUST-2948</t>
  </si>
  <si>
    <t>ORD-104576</t>
  </si>
  <si>
    <t>CUST-4261</t>
  </si>
  <si>
    <t>ORD-104577</t>
  </si>
  <si>
    <t>CUST-7449</t>
  </si>
  <si>
    <t>ORD-104578</t>
  </si>
  <si>
    <t>ORD-104579</t>
  </si>
  <si>
    <t>CUST-5660</t>
  </si>
  <si>
    <t>ORD-104580</t>
  </si>
  <si>
    <t>CUST-1422</t>
  </si>
  <si>
    <t>ORD-104581</t>
  </si>
  <si>
    <t>CUST-9237</t>
  </si>
  <si>
    <t>ORD-104582</t>
  </si>
  <si>
    <t>ORD-104583</t>
  </si>
  <si>
    <t>CUST-5355</t>
  </si>
  <si>
    <t>ORD-104584</t>
  </si>
  <si>
    <t>CUST-3050</t>
  </si>
  <si>
    <t>ORD-104585</t>
  </si>
  <si>
    <t>CUST-3775</t>
  </si>
  <si>
    <t>ORD-104586</t>
  </si>
  <si>
    <t>ORD-104587</t>
  </si>
  <si>
    <t>ORD-104588</t>
  </si>
  <si>
    <t>CUST-8223</t>
  </si>
  <si>
    <t>ORD-104589</t>
  </si>
  <si>
    <t>ORD-104590</t>
  </si>
  <si>
    <t>ORD-104591</t>
  </si>
  <si>
    <t>CUST-3596</t>
  </si>
  <si>
    <t>ORD-104592</t>
  </si>
  <si>
    <t>CUST-2284</t>
  </si>
  <si>
    <t>ORD-104593</t>
  </si>
  <si>
    <t>ORD-104594</t>
  </si>
  <si>
    <t>CUST-3120</t>
  </si>
  <si>
    <t>ORD-104595</t>
  </si>
  <si>
    <t>ORD-104596</t>
  </si>
  <si>
    <t>ORD-104597</t>
  </si>
  <si>
    <t>ORD-104598</t>
  </si>
  <si>
    <t>CUST-1363</t>
  </si>
  <si>
    <t>ORD-104599</t>
  </si>
  <si>
    <t>CUST-6880</t>
  </si>
  <si>
    <t>ORD-104600</t>
  </si>
  <si>
    <t>CUST-6686</t>
  </si>
  <si>
    <t>ORD-104601</t>
  </si>
  <si>
    <t>CUST-3370</t>
  </si>
  <si>
    <t>ORD-104602</t>
  </si>
  <si>
    <t>CUST-1975</t>
  </si>
  <si>
    <t>ORD-104603</t>
  </si>
  <si>
    <t>ORD-104604</t>
  </si>
  <si>
    <t>CUST-4423</t>
  </si>
  <si>
    <t>ORD-104605</t>
  </si>
  <si>
    <t>ORD-104606</t>
  </si>
  <si>
    <t>CUST-5332</t>
  </si>
  <si>
    <t>ORD-104607</t>
  </si>
  <si>
    <t>CUST-9117</t>
  </si>
  <si>
    <t>ORD-104608</t>
  </si>
  <si>
    <t>ORD-104609</t>
  </si>
  <si>
    <t>CUST-6407</t>
  </si>
  <si>
    <t>ORD-104610</t>
  </si>
  <si>
    <t>ORD-104611</t>
  </si>
  <si>
    <t>CUST-5638</t>
  </si>
  <si>
    <t>ORD-104612</t>
  </si>
  <si>
    <t>CUST-6833</t>
  </si>
  <si>
    <t>ORD-104613</t>
  </si>
  <si>
    <t>ORD-104614</t>
  </si>
  <si>
    <t>ORD-104615</t>
  </si>
  <si>
    <t>ORD-104616</t>
  </si>
  <si>
    <t>ORD-104617</t>
  </si>
  <si>
    <t>ORD-104618</t>
  </si>
  <si>
    <t>CUST-5366</t>
  </si>
  <si>
    <t>ORD-104619</t>
  </si>
  <si>
    <t>ORD-104620</t>
  </si>
  <si>
    <t>CUST-9835</t>
  </si>
  <si>
    <t>ORD-104621</t>
  </si>
  <si>
    <t>CUST-2697</t>
  </si>
  <si>
    <t>ORD-104622</t>
  </si>
  <si>
    <t>ORD-104623</t>
  </si>
  <si>
    <t>CUST-2033</t>
  </si>
  <si>
    <t>ORD-104624</t>
  </si>
  <si>
    <t>CUST-7950</t>
  </si>
  <si>
    <t>ORD-104625</t>
  </si>
  <si>
    <t>ORD-104626</t>
  </si>
  <si>
    <t>CUST-8208</t>
  </si>
  <si>
    <t>ORD-104627</t>
  </si>
  <si>
    <t>ORD-104628</t>
  </si>
  <si>
    <t>CUST-1903</t>
  </si>
  <si>
    <t>ORD-104629</t>
  </si>
  <si>
    <t>CUST-5685</t>
  </si>
  <si>
    <t>ORD-104630</t>
  </si>
  <si>
    <t>CUST-6459</t>
  </si>
  <si>
    <t>ORD-104631</t>
  </si>
  <si>
    <t>CUST-2916</t>
  </si>
  <si>
    <t>ORD-104632</t>
  </si>
  <si>
    <t>ORD-104633</t>
  </si>
  <si>
    <t>CUST-3629</t>
  </si>
  <si>
    <t>ORD-104634</t>
  </si>
  <si>
    <t>ORD-104635</t>
  </si>
  <si>
    <t>ORD-104636</t>
  </si>
  <si>
    <t>ORD-104637</t>
  </si>
  <si>
    <t>ORD-104638</t>
  </si>
  <si>
    <t>CUST-4160</t>
  </si>
  <si>
    <t>ORD-104639</t>
  </si>
  <si>
    <t>CUST-3405</t>
  </si>
  <si>
    <t>ORD-104640</t>
  </si>
  <si>
    <t>CUST-6590</t>
  </si>
  <si>
    <t>ORD-104641</t>
  </si>
  <si>
    <t>CUST-2546</t>
  </si>
  <si>
    <t>ORD-104642</t>
  </si>
  <si>
    <t>CUST-2717</t>
  </si>
  <si>
    <t>ORD-104643</t>
  </si>
  <si>
    <t>CUST-7361</t>
  </si>
  <si>
    <t>ORD-104644</t>
  </si>
  <si>
    <t>ORD-104645</t>
  </si>
  <si>
    <t>ORD-104646</t>
  </si>
  <si>
    <t>ORD-104647</t>
  </si>
  <si>
    <t>CUST-5797</t>
  </si>
  <si>
    <t>ORD-104648</t>
  </si>
  <si>
    <t>CUST-5958</t>
  </si>
  <si>
    <t>ORD-104649</t>
  </si>
  <si>
    <t>CUST-2345</t>
  </si>
  <si>
    <t>ORD-104650</t>
  </si>
  <si>
    <t>ORD-104651</t>
  </si>
  <si>
    <t>CUST-7088</t>
  </si>
  <si>
    <t>ORD-104652</t>
  </si>
  <si>
    <t>CUST-9958</t>
  </si>
  <si>
    <t>ORD-104653</t>
  </si>
  <si>
    <t>ORD-104654</t>
  </si>
  <si>
    <t>ORD-104655</t>
  </si>
  <si>
    <t>ORD-104656</t>
  </si>
  <si>
    <t>CUST-3542</t>
  </si>
  <si>
    <t>ORD-104657</t>
  </si>
  <si>
    <t>CUST-3365</t>
  </si>
  <si>
    <t>ORD-104658</t>
  </si>
  <si>
    <t>ORD-104659</t>
  </si>
  <si>
    <t>CUST-6011</t>
  </si>
  <si>
    <t>ORD-104660</t>
  </si>
  <si>
    <t>CUST-5199</t>
  </si>
  <si>
    <t>ORD-104661</t>
  </si>
  <si>
    <t>ORD-104662</t>
  </si>
  <si>
    <t>CUST-5987</t>
  </si>
  <si>
    <t>ORD-104663</t>
  </si>
  <si>
    <t>CUST-6330</t>
  </si>
  <si>
    <t>ORD-104664</t>
  </si>
  <si>
    <t>CUST-5449</t>
  </si>
  <si>
    <t>ORD-104665</t>
  </si>
  <si>
    <t>CUST-4125</t>
  </si>
  <si>
    <t>ORD-104666</t>
  </si>
  <si>
    <t>ORD-104667</t>
  </si>
  <si>
    <t>ORD-104668</t>
  </si>
  <si>
    <t>CUST-1030</t>
  </si>
  <si>
    <t>ORD-104669</t>
  </si>
  <si>
    <t>ORD-104670</t>
  </si>
  <si>
    <t>CUST-7360</t>
  </si>
  <si>
    <t>ORD-104671</t>
  </si>
  <si>
    <t>CUST-1370</t>
  </si>
  <si>
    <t>ORD-104672</t>
  </si>
  <si>
    <t>CUST-5429</t>
  </si>
  <si>
    <t>ORD-104673</t>
  </si>
  <si>
    <t>CUST-3934</t>
  </si>
  <si>
    <t>ORD-104674</t>
  </si>
  <si>
    <t>ORD-104675</t>
  </si>
  <si>
    <t>ORD-104676</t>
  </si>
  <si>
    <t>CUST-3319</t>
  </si>
  <si>
    <t>ORD-104677</t>
  </si>
  <si>
    <t>CUST-2246</t>
  </si>
  <si>
    <t>ORD-104678</t>
  </si>
  <si>
    <t>CUST-6498</t>
  </si>
  <si>
    <t>ORD-104679</t>
  </si>
  <si>
    <t>ORD-104680</t>
  </si>
  <si>
    <t>CUST-2079</t>
  </si>
  <si>
    <t>ORD-104681</t>
  </si>
  <si>
    <t>CUST-7083</t>
  </si>
  <si>
    <t>ORD-104682</t>
  </si>
  <si>
    <t>ORD-104683</t>
  </si>
  <si>
    <t>CUST-6008</t>
  </si>
  <si>
    <t>ORD-104684</t>
  </si>
  <si>
    <t>CUST-8327</t>
  </si>
  <si>
    <t>ORD-104685</t>
  </si>
  <si>
    <t>CUST-5631</t>
  </si>
  <si>
    <t>ORD-104686</t>
  </si>
  <si>
    <t>CUST-1134</t>
  </si>
  <si>
    <t>ORD-104687</t>
  </si>
  <si>
    <t>ORD-104688</t>
  </si>
  <si>
    <t>ORD-104689</t>
  </si>
  <si>
    <t>ORD-104690</t>
  </si>
  <si>
    <t>CUST-4930</t>
  </si>
  <si>
    <t>ORD-104691</t>
  </si>
  <si>
    <t>CUST-3978</t>
  </si>
  <si>
    <t>ORD-104692</t>
  </si>
  <si>
    <t>CUST-7165</t>
  </si>
  <si>
    <t>ORD-104693</t>
  </si>
  <si>
    <t>CUST-9505</t>
  </si>
  <si>
    <t>ORD-104694</t>
  </si>
  <si>
    <t>CUST-1804</t>
  </si>
  <si>
    <t>ORD-104695</t>
  </si>
  <si>
    <t>CUST-8234</t>
  </si>
  <si>
    <t>ORD-104696</t>
  </si>
  <si>
    <t>CUST-2912</t>
  </si>
  <si>
    <t>ORD-104697</t>
  </si>
  <si>
    <t>ORD-104698</t>
  </si>
  <si>
    <t>ORD-104699</t>
  </si>
  <si>
    <t>CUST-2980</t>
  </si>
  <si>
    <t>ORD-104700</t>
  </si>
  <si>
    <t>ORD-104701</t>
  </si>
  <si>
    <t>ORD-104702</t>
  </si>
  <si>
    <t>ORD-104703</t>
  </si>
  <si>
    <t>CUST-6349</t>
  </si>
  <si>
    <t>ORD-104704</t>
  </si>
  <si>
    <t>ORD-104705</t>
  </si>
  <si>
    <t>CUST-1387</t>
  </si>
  <si>
    <t>ORD-104706</t>
  </si>
  <si>
    <t>CUST-3653</t>
  </si>
  <si>
    <t>ORD-104707</t>
  </si>
  <si>
    <t>CUST-4799</t>
  </si>
  <si>
    <t>ORD-104708</t>
  </si>
  <si>
    <t>CUST-7385</t>
  </si>
  <si>
    <t>ORD-104709</t>
  </si>
  <si>
    <t>ORD-104710</t>
  </si>
  <si>
    <t>ORD-104711</t>
  </si>
  <si>
    <t>CUST-9810</t>
  </si>
  <si>
    <t>ORD-104712</t>
  </si>
  <si>
    <t>CUST-4055</t>
  </si>
  <si>
    <t>ORD-104713</t>
  </si>
  <si>
    <t>ORD-104714</t>
  </si>
  <si>
    <t>CUST-3940</t>
  </si>
  <si>
    <t>ORD-104715</t>
  </si>
  <si>
    <t>CUST-3349</t>
  </si>
  <si>
    <t>ORD-104716</t>
  </si>
  <si>
    <t>CUST-1540</t>
  </si>
  <si>
    <t>ORD-104717</t>
  </si>
  <si>
    <t>ORD-104718</t>
  </si>
  <si>
    <t>CUST-9677</t>
  </si>
  <si>
    <t>ORD-104719</t>
  </si>
  <si>
    <t>ORD-104720</t>
  </si>
  <si>
    <t>ORD-104721</t>
  </si>
  <si>
    <t>CUST-4217</t>
  </si>
  <si>
    <t>ORD-104722</t>
  </si>
  <si>
    <t>ORD-104723</t>
  </si>
  <si>
    <t>ORD-104724</t>
  </si>
  <si>
    <t>CUST-8510</t>
  </si>
  <si>
    <t>ORD-104725</t>
  </si>
  <si>
    <t>CUST-5492</t>
  </si>
  <si>
    <t>ORD-104726</t>
  </si>
  <si>
    <t>ORD-104727</t>
  </si>
  <si>
    <t>CUST-9050</t>
  </si>
  <si>
    <t>ORD-104728</t>
  </si>
  <si>
    <t>CUST-7642</t>
  </si>
  <si>
    <t>ORD-104729</t>
  </si>
  <si>
    <t>CUST-2158</t>
  </si>
  <si>
    <t>ORD-104730</t>
  </si>
  <si>
    <t>ORD-104731</t>
  </si>
  <si>
    <t>CUST-4848</t>
  </si>
  <si>
    <t>ORD-104732</t>
  </si>
  <si>
    <t>ORD-104733</t>
  </si>
  <si>
    <t>CUST-7833</t>
  </si>
  <si>
    <t>ORD-104734</t>
  </si>
  <si>
    <t>CUST-7703</t>
  </si>
  <si>
    <t>ORD-104735</t>
  </si>
  <si>
    <t>CUST-8415</t>
  </si>
  <si>
    <t>ORD-104736</t>
  </si>
  <si>
    <t>CUST-4730</t>
  </si>
  <si>
    <t>ORD-104737</t>
  </si>
  <si>
    <t>CUST-9171</t>
  </si>
  <si>
    <t>ORD-104738</t>
  </si>
  <si>
    <t>CUST-4510</t>
  </si>
  <si>
    <t>ORD-104739</t>
  </si>
  <si>
    <t>ORD-104740</t>
  </si>
  <si>
    <t>CUST-9753</t>
  </si>
  <si>
    <t>ORD-104741</t>
  </si>
  <si>
    <t>CUST-5402</t>
  </si>
  <si>
    <t>ORD-104742</t>
  </si>
  <si>
    <t>CUST-8935</t>
  </si>
  <si>
    <t>ORD-104743</t>
  </si>
  <si>
    <t>CUST-7428</t>
  </si>
  <si>
    <t>ORD-104744</t>
  </si>
  <si>
    <t>CUST-6541</t>
  </si>
  <si>
    <t>ORD-104745</t>
  </si>
  <si>
    <t>ORD-104746</t>
  </si>
  <si>
    <t>ORD-104747</t>
  </si>
  <si>
    <t>CUST-8429</t>
  </si>
  <si>
    <t>ORD-104748</t>
  </si>
  <si>
    <t>ORD-104749</t>
  </si>
  <si>
    <t>CUST-8505</t>
  </si>
  <si>
    <t>ORD-104750</t>
  </si>
  <si>
    <t>ORD-104751</t>
  </si>
  <si>
    <t>ORD-104752</t>
  </si>
  <si>
    <t>ORD-104753</t>
  </si>
  <si>
    <t>CUST-5479</t>
  </si>
  <si>
    <t>ORD-104754</t>
  </si>
  <si>
    <t>CUST-4142</t>
  </si>
  <si>
    <t>ORD-104755</t>
  </si>
  <si>
    <t>ORD-104756</t>
  </si>
  <si>
    <t>ORD-104757</t>
  </si>
  <si>
    <t>CUST-4305</t>
  </si>
  <si>
    <t>ORD-104758</t>
  </si>
  <si>
    <t>CUST-7237</t>
  </si>
  <si>
    <t>ORD-104759</t>
  </si>
  <si>
    <t>ORD-104760</t>
  </si>
  <si>
    <t>CUST-3410</t>
  </si>
  <si>
    <t>ORD-104761</t>
  </si>
  <si>
    <t>CUST-3846</t>
  </si>
  <si>
    <t>ORD-104762</t>
  </si>
  <si>
    <t>CUST-9425</t>
  </si>
  <si>
    <t>ORD-104763</t>
  </si>
  <si>
    <t>CUST-7852</t>
  </si>
  <si>
    <t>ORD-104764</t>
  </si>
  <si>
    <t>CUST-2339</t>
  </si>
  <si>
    <t>ORD-104765</t>
  </si>
  <si>
    <t>CUST-7267</t>
  </si>
  <si>
    <t>ORD-104766</t>
  </si>
  <si>
    <t>ORD-104767</t>
  </si>
  <si>
    <t>CUST-8390</t>
  </si>
  <si>
    <t>ORD-104768</t>
  </si>
  <si>
    <t>ORD-104769</t>
  </si>
  <si>
    <t>ORD-104770</t>
  </si>
  <si>
    <t>ORD-104771</t>
  </si>
  <si>
    <t>ORD-104772</t>
  </si>
  <si>
    <t>CUST-5821</t>
  </si>
  <si>
    <t>ORD-104773</t>
  </si>
  <si>
    <t>CUST-4572</t>
  </si>
  <si>
    <t>ORD-104774</t>
  </si>
  <si>
    <t>CUST-8004</t>
  </si>
  <si>
    <t>ORD-104775</t>
  </si>
  <si>
    <t>CUST-8637</t>
  </si>
  <si>
    <t>ORD-104776</t>
  </si>
  <si>
    <t>CUST-4712</t>
  </si>
  <si>
    <t>ORD-104777</t>
  </si>
  <si>
    <t>CUST-8163</t>
  </si>
  <si>
    <t>ORD-104778</t>
  </si>
  <si>
    <t>ORD-104779</t>
  </si>
  <si>
    <t>CUST-8564</t>
  </si>
  <si>
    <t>ORD-104780</t>
  </si>
  <si>
    <t>ORD-104781</t>
  </si>
  <si>
    <t>ORD-104782</t>
  </si>
  <si>
    <t>ORD-104783</t>
  </si>
  <si>
    <t>CUST-8061</t>
  </si>
  <si>
    <t>ORD-104784</t>
  </si>
  <si>
    <t>CUST-1461</t>
  </si>
  <si>
    <t>ORD-104785</t>
  </si>
  <si>
    <t>CUST-5595</t>
  </si>
  <si>
    <t>ORD-104786</t>
  </si>
  <si>
    <t>ORD-104787</t>
  </si>
  <si>
    <t>CUST-1071</t>
  </si>
  <si>
    <t>ORD-104788</t>
  </si>
  <si>
    <t>ORD-104789</t>
  </si>
  <si>
    <t>ORD-104790</t>
  </si>
  <si>
    <t>CUST-3234</t>
  </si>
  <si>
    <t>ORD-104791</t>
  </si>
  <si>
    <t>ORD-104792</t>
  </si>
  <si>
    <t>ORD-104793</t>
  </si>
  <si>
    <t>ORD-104794</t>
  </si>
  <si>
    <t>CUST-1695</t>
  </si>
  <si>
    <t>ORD-104795</t>
  </si>
  <si>
    <t>CUST-7273</t>
  </si>
  <si>
    <t>ORD-104796</t>
  </si>
  <si>
    <t>CUST-8558</t>
  </si>
  <si>
    <t>ORD-104797</t>
  </si>
  <si>
    <t>CUST-7539</t>
  </si>
  <si>
    <t>ORD-104798</t>
  </si>
  <si>
    <t>CUST-7931</t>
  </si>
  <si>
    <t>ORD-104799</t>
  </si>
  <si>
    <t>ORD-104800</t>
  </si>
  <si>
    <t>CUST-1943</t>
  </si>
  <si>
    <t>ORD-104801</t>
  </si>
  <si>
    <t>ORD-104802</t>
  </si>
  <si>
    <t>CUST-1402</t>
  </si>
  <si>
    <t>ORD-104803</t>
  </si>
  <si>
    <t>ORD-104804</t>
  </si>
  <si>
    <t>CUST-4857</t>
  </si>
  <si>
    <t>ORD-104805</t>
  </si>
  <si>
    <t>ORD-104806</t>
  </si>
  <si>
    <t>ORD-104807</t>
  </si>
  <si>
    <t>CUST-6377</t>
  </si>
  <si>
    <t>ORD-104808</t>
  </si>
  <si>
    <t>ORD-104809</t>
  </si>
  <si>
    <t>ORD-104810</t>
  </si>
  <si>
    <t>ORD-104811</t>
  </si>
  <si>
    <t>CUST-4405</t>
  </si>
  <si>
    <t>ORD-104812</t>
  </si>
  <si>
    <t>ORD-104813</t>
  </si>
  <si>
    <t>ORD-104814</t>
  </si>
  <si>
    <t>CUST-1538</t>
  </si>
  <si>
    <t>ORD-104815</t>
  </si>
  <si>
    <t>CUST-8005</t>
  </si>
  <si>
    <t>ORD-104816</t>
  </si>
  <si>
    <t>CUST-6798</t>
  </si>
  <si>
    <t>ORD-104817</t>
  </si>
  <si>
    <t>CUST-8964</t>
  </si>
  <si>
    <t>ORD-104818</t>
  </si>
  <si>
    <t>CUST-5588</t>
  </si>
  <si>
    <t>ORD-104819</t>
  </si>
  <si>
    <t>CUST-7763</t>
  </si>
  <si>
    <t>ORD-104820</t>
  </si>
  <si>
    <t>CUST-1759</t>
  </si>
  <si>
    <t>ORD-104821</t>
  </si>
  <si>
    <t>ORD-104822</t>
  </si>
  <si>
    <t>ORD-104823</t>
  </si>
  <si>
    <t>ORD-104824</t>
  </si>
  <si>
    <t>ORD-104825</t>
  </si>
  <si>
    <t>CUST-5518</t>
  </si>
  <si>
    <t>ORD-104826</t>
  </si>
  <si>
    <t>ORD-104827</t>
  </si>
  <si>
    <t>ORD-104828</t>
  </si>
  <si>
    <t>CUST-2077</t>
  </si>
  <si>
    <t>ORD-104829</t>
  </si>
  <si>
    <t>ORD-104830</t>
  </si>
  <si>
    <t>ORD-104831</t>
  </si>
  <si>
    <t>ORD-104832</t>
  </si>
  <si>
    <t>CUST-5465</t>
  </si>
  <si>
    <t>ORD-104833</t>
  </si>
  <si>
    <t>CUST-9934</t>
  </si>
  <si>
    <t>ORD-104834</t>
  </si>
  <si>
    <t>CUST-6315</t>
  </si>
  <si>
    <t>ORD-104835</t>
  </si>
  <si>
    <t>CUST-7056</t>
  </si>
  <si>
    <t>ORD-104836</t>
  </si>
  <si>
    <t>CUST-2518</t>
  </si>
  <si>
    <t>ORD-104837</t>
  </si>
  <si>
    <t>ORD-104838</t>
  </si>
  <si>
    <t>CUST-3152</t>
  </si>
  <si>
    <t>ORD-104839</t>
  </si>
  <si>
    <t>ORD-104840</t>
  </si>
  <si>
    <t>ORD-104841</t>
  </si>
  <si>
    <t>CUST-5274</t>
  </si>
  <si>
    <t>ORD-104842</t>
  </si>
  <si>
    <t>ORD-104843</t>
  </si>
  <si>
    <t>CUST-2451</t>
  </si>
  <si>
    <t>ORD-104844</t>
  </si>
  <si>
    <t>CUST-4415</t>
  </si>
  <si>
    <t>ORD-104845</t>
  </si>
  <si>
    <t>CUST-3368</t>
  </si>
  <si>
    <t>ORD-104846</t>
  </si>
  <si>
    <t>ORD-104847</t>
  </si>
  <si>
    <t>ORD-104848</t>
  </si>
  <si>
    <t>CUST-7805</t>
  </si>
  <si>
    <t>ORD-104849</t>
  </si>
  <si>
    <t>ORD-104850</t>
  </si>
  <si>
    <t>ORD-104851</t>
  </si>
  <si>
    <t>ORD-104852</t>
  </si>
  <si>
    <t>ORD-104853</t>
  </si>
  <si>
    <t>ORD-104854</t>
  </si>
  <si>
    <t>ORD-104855</t>
  </si>
  <si>
    <t>ORD-104856</t>
  </si>
  <si>
    <t>CUST-2904</t>
  </si>
  <si>
    <t>ORD-104857</t>
  </si>
  <si>
    <t>CUST-9876</t>
  </si>
  <si>
    <t>ORD-104858</t>
  </si>
  <si>
    <t>CUST-5203</t>
  </si>
  <si>
    <t>ORD-104859</t>
  </si>
  <si>
    <t>CUST-1902</t>
  </si>
  <si>
    <t>ORD-104860</t>
  </si>
  <si>
    <t>CUST-1031</t>
  </si>
  <si>
    <t>ORD-104861</t>
  </si>
  <si>
    <t>ORD-104862</t>
  </si>
  <si>
    <t>CUST-9751</t>
  </si>
  <si>
    <t>ORD-104863</t>
  </si>
  <si>
    <t>CUST-8793</t>
  </si>
  <si>
    <t>ORD-104864</t>
  </si>
  <si>
    <t>CUST-6574</t>
  </si>
  <si>
    <t>ORD-104865</t>
  </si>
  <si>
    <t>ORD-104866</t>
  </si>
  <si>
    <t>ORD-104867</t>
  </si>
  <si>
    <t>CUST-3395</t>
  </si>
  <si>
    <t>ORD-104868</t>
  </si>
  <si>
    <t>CUST-8038</t>
  </si>
  <si>
    <t>ORD-104869</t>
  </si>
  <si>
    <t>CUST-6594</t>
  </si>
  <si>
    <t>ORD-104870</t>
  </si>
  <si>
    <t>ORD-104871</t>
  </si>
  <si>
    <t>CUST-2529</t>
  </si>
  <si>
    <t>ORD-104872</t>
  </si>
  <si>
    <t>CUST-5674</t>
  </si>
  <si>
    <t>ORD-104873</t>
  </si>
  <si>
    <t>CUST-6560</t>
  </si>
  <si>
    <t>ORD-104874</t>
  </si>
  <si>
    <t>ORD-104875</t>
  </si>
  <si>
    <t>ORD-104876</t>
  </si>
  <si>
    <t>ORD-104877</t>
  </si>
  <si>
    <t>CUST-8961</t>
  </si>
  <si>
    <t>ORD-104878</t>
  </si>
  <si>
    <t>ORD-104879</t>
  </si>
  <si>
    <t>CUST-8219</t>
  </si>
  <si>
    <t>ORD-104880</t>
  </si>
  <si>
    <t>ORD-104881</t>
  </si>
  <si>
    <t>ORD-104882</t>
  </si>
  <si>
    <t>ORD-104883</t>
  </si>
  <si>
    <t>CUST-7733</t>
  </si>
  <si>
    <t>ORD-104884</t>
  </si>
  <si>
    <t>CUST-8389</t>
  </si>
  <si>
    <t>ORD-104885</t>
  </si>
  <si>
    <t>ORD-104886</t>
  </si>
  <si>
    <t>ORD-104887</t>
  </si>
  <si>
    <t>CUST-1863</t>
  </si>
  <si>
    <t>ORD-104888</t>
  </si>
  <si>
    <t>CUST-3857</t>
  </si>
  <si>
    <t>ORD-104889</t>
  </si>
  <si>
    <t>CUST-5564</t>
  </si>
  <si>
    <t>ORD-104890</t>
  </si>
  <si>
    <t>CUST-4380</t>
  </si>
  <si>
    <t>ORD-104891</t>
  </si>
  <si>
    <t>CUST-8159</t>
  </si>
  <si>
    <t>ORD-104892</t>
  </si>
  <si>
    <t>ORD-104893</t>
  </si>
  <si>
    <t>CUST-1708</t>
  </si>
  <si>
    <t>ORD-104894</t>
  </si>
  <si>
    <t>CUST-5453</t>
  </si>
  <si>
    <t>ORD-104895</t>
  </si>
  <si>
    <t>CUST-4639</t>
  </si>
  <si>
    <t>ORD-104896</t>
  </si>
  <si>
    <t>CUST-4033</t>
  </si>
  <si>
    <t>ORD-104897</t>
  </si>
  <si>
    <t>ORD-104898</t>
  </si>
  <si>
    <t>ORD-104899</t>
  </si>
  <si>
    <t>CUST-7112</t>
  </si>
  <si>
    <t>ORD-104900</t>
  </si>
  <si>
    <t>CUST-5968</t>
  </si>
  <si>
    <t>ORD-104901</t>
  </si>
  <si>
    <t>ORD-104902</t>
  </si>
  <si>
    <t>CUST-1929</t>
  </si>
  <si>
    <t>ORD-104903</t>
  </si>
  <si>
    <t>ORD-104904</t>
  </si>
  <si>
    <t>CUST-8604</t>
  </si>
  <si>
    <t>ORD-104905</t>
  </si>
  <si>
    <t>ORD-104906</t>
  </si>
  <si>
    <t>CUST-7164</t>
  </si>
  <si>
    <t>ORD-104907</t>
  </si>
  <si>
    <t>ORD-104908</t>
  </si>
  <si>
    <t>CUST-7350</t>
  </si>
  <si>
    <t>ORD-104909</t>
  </si>
  <si>
    <t>CUST-2271</t>
  </si>
  <si>
    <t>ORD-104910</t>
  </si>
  <si>
    <t>CUST-7751</t>
  </si>
  <si>
    <t>ORD-104911</t>
  </si>
  <si>
    <t>CUST-7818</t>
  </si>
  <si>
    <t>ORD-104912</t>
  </si>
  <si>
    <t>ORD-104913</t>
  </si>
  <si>
    <t>CUST-1901</t>
  </si>
  <si>
    <t>ORD-104914</t>
  </si>
  <si>
    <t>CUST-7191</t>
  </si>
  <si>
    <t>ORD-104915</t>
  </si>
  <si>
    <t>CUST-1101</t>
  </si>
  <si>
    <t>ORD-104916</t>
  </si>
  <si>
    <t>CUST-6220</t>
  </si>
  <si>
    <t>ORD-104917</t>
  </si>
  <si>
    <t>ORD-104918</t>
  </si>
  <si>
    <t>ORD-104919</t>
  </si>
  <si>
    <t>CUST-5215</t>
  </si>
  <si>
    <t>ORD-104920</t>
  </si>
  <si>
    <t>CUST-8941</t>
  </si>
  <si>
    <t>ORD-104921</t>
  </si>
  <si>
    <t>ORD-104922</t>
  </si>
  <si>
    <t>CUST-1825</t>
  </si>
  <si>
    <t>ORD-104923</t>
  </si>
  <si>
    <t>CUST-7863</t>
  </si>
  <si>
    <t>ORD-104924</t>
  </si>
  <si>
    <t>CUST-9154</t>
  </si>
  <si>
    <t>ORD-104925</t>
  </si>
  <si>
    <t>CUST-1235</t>
  </si>
  <si>
    <t>ORD-104926</t>
  </si>
  <si>
    <t>CUST-9360</t>
  </si>
  <si>
    <t>ORD-104927</t>
  </si>
  <si>
    <t>ORD-104928</t>
  </si>
  <si>
    <t>ORD-104929</t>
  </si>
  <si>
    <t>CUST-5211</t>
  </si>
  <si>
    <t>ORD-104930</t>
  </si>
  <si>
    <t>CUST-5016</t>
  </si>
  <si>
    <t>ORD-104931</t>
  </si>
  <si>
    <t>ORD-104932</t>
  </si>
  <si>
    <t>ORD-104933</t>
  </si>
  <si>
    <t>CUST-5507</t>
  </si>
  <si>
    <t>ORD-104934</t>
  </si>
  <si>
    <t>CUST-6347</t>
  </si>
  <si>
    <t>ORD-104935</t>
  </si>
  <si>
    <t>CUST-6007</t>
  </si>
  <si>
    <t>ORD-104936</t>
  </si>
  <si>
    <t>CUST-9582</t>
  </si>
  <si>
    <t>ORD-104937</t>
  </si>
  <si>
    <t>CUST-4622</t>
  </si>
  <si>
    <t>ORD-104938</t>
  </si>
  <si>
    <t>CUST-6987</t>
  </si>
  <si>
    <t>ORD-104939</t>
  </si>
  <si>
    <t>CUST-2768</t>
  </si>
  <si>
    <t>ORD-104940</t>
  </si>
  <si>
    <t>CUST-2853</t>
  </si>
  <si>
    <t>ORD-104941</t>
  </si>
  <si>
    <t>CUST-6968</t>
  </si>
  <si>
    <t>ORD-104942</t>
  </si>
  <si>
    <t>CUST-2515</t>
  </si>
  <si>
    <t>ORD-104943</t>
  </si>
  <si>
    <t>CUST-1231</t>
  </si>
  <si>
    <t>ORD-104944</t>
  </si>
  <si>
    <t>ORD-104945</t>
  </si>
  <si>
    <t>ORD-104946</t>
  </si>
  <si>
    <t>ORD-104947</t>
  </si>
  <si>
    <t>ORD-104948</t>
  </si>
  <si>
    <t>ORD-104949</t>
  </si>
  <si>
    <t>ORD-104950</t>
  </si>
  <si>
    <t>ORD-104951</t>
  </si>
  <si>
    <t>ORD-104952</t>
  </si>
  <si>
    <t>ORD-104953</t>
  </si>
  <si>
    <t>CUST-3895</t>
  </si>
  <si>
    <t>ORD-104954</t>
  </si>
  <si>
    <t>CUST-6675</t>
  </si>
  <si>
    <t>ORD-104955</t>
  </si>
  <si>
    <t>ORD-104956</t>
  </si>
  <si>
    <t>ORD-104957</t>
  </si>
  <si>
    <t>ORD-104958</t>
  </si>
  <si>
    <t>CUST-2145</t>
  </si>
  <si>
    <t>ORD-104959</t>
  </si>
  <si>
    <t>ORD-104960</t>
  </si>
  <si>
    <t>CUST-7955</t>
  </si>
  <si>
    <t>ORD-104961</t>
  </si>
  <si>
    <t>CUST-7892</t>
  </si>
  <si>
    <t>ORD-104962</t>
  </si>
  <si>
    <t>ORD-104963</t>
  </si>
  <si>
    <t>ORD-104964</t>
  </si>
  <si>
    <t>CUST-6400</t>
  </si>
  <si>
    <t>ORD-104965</t>
  </si>
  <si>
    <t>ORD-104966</t>
  </si>
  <si>
    <t>CUST-1676</t>
  </si>
  <si>
    <t>ORD-104967</t>
  </si>
  <si>
    <t>ORD-104968</t>
  </si>
  <si>
    <t>ORD-104969</t>
  </si>
  <si>
    <t>CUST-4257</t>
  </si>
  <si>
    <t>ORD-104970</t>
  </si>
  <si>
    <t>CUST-7883</t>
  </si>
  <si>
    <t>ORD-104971</t>
  </si>
  <si>
    <t>CUST-7011</t>
  </si>
  <si>
    <t>ORD-104972</t>
  </si>
  <si>
    <t>CUST-9284</t>
  </si>
  <si>
    <t>ORD-104973</t>
  </si>
  <si>
    <t>ORD-104974</t>
  </si>
  <si>
    <t>CUST-7988</t>
  </si>
  <si>
    <t>ORD-104975</t>
  </si>
  <si>
    <t>ORD-104976</t>
  </si>
  <si>
    <t>ORD-104977</t>
  </si>
  <si>
    <t>CUST-3545</t>
  </si>
  <si>
    <t>ORD-104978</t>
  </si>
  <si>
    <t>CUST-8811</t>
  </si>
  <si>
    <t>ORD-104979</t>
  </si>
  <si>
    <t>CUST-6447</t>
  </si>
  <si>
    <t>ORD-104980</t>
  </si>
  <si>
    <t>ORD-104981</t>
  </si>
  <si>
    <t>ORD-104982</t>
  </si>
  <si>
    <t>ORD-104983</t>
  </si>
  <si>
    <t>CUST-3254</t>
  </si>
  <si>
    <t>ORD-104984</t>
  </si>
  <si>
    <t>ORD-104985</t>
  </si>
  <si>
    <t>CUST-2806</t>
  </si>
  <si>
    <t>ORD-104986</t>
  </si>
  <si>
    <t>CUST-7773</t>
  </si>
  <si>
    <t>ORD-104987</t>
  </si>
  <si>
    <t>CUST-1202</t>
  </si>
  <si>
    <t>ORD-104988</t>
  </si>
  <si>
    <t>CUST-8010</t>
  </si>
  <si>
    <t>ORD-104989</t>
  </si>
  <si>
    <t>CUST-2732</t>
  </si>
  <si>
    <t>ORD-104990</t>
  </si>
  <si>
    <t>ORD-104991</t>
  </si>
  <si>
    <t>CUST-9936</t>
  </si>
  <si>
    <t>ORD-104992</t>
  </si>
  <si>
    <t>ORD-104993</t>
  </si>
  <si>
    <t>ORD-104994</t>
  </si>
  <si>
    <t>CUST-7907</t>
  </si>
  <si>
    <t>ORD-104995</t>
  </si>
  <si>
    <t>CUST-4819</t>
  </si>
  <si>
    <t>ORD-104996</t>
  </si>
  <si>
    <t>CUST-4325</t>
  </si>
  <si>
    <t>ORD-104997</t>
  </si>
  <si>
    <t>CUST-4569</t>
  </si>
  <si>
    <t>ORD-104998</t>
  </si>
  <si>
    <t>ORD-104999</t>
  </si>
  <si>
    <t>CUST-6892</t>
  </si>
  <si>
    <t>ORD-105000</t>
  </si>
  <si>
    <t>CUST-9617</t>
  </si>
  <si>
    <t>Age</t>
  </si>
  <si>
    <t>Gender</t>
  </si>
  <si>
    <t>Total Sales</t>
  </si>
  <si>
    <t>Total Transactions</t>
  </si>
  <si>
    <t>Average Order Value (AOV)</t>
  </si>
  <si>
    <t>Total Units Sold (Quantity)</t>
  </si>
  <si>
    <t>Average Customer Age</t>
  </si>
  <si>
    <t>Row Labels</t>
  </si>
  <si>
    <t>2022</t>
  </si>
  <si>
    <t>2023</t>
  </si>
  <si>
    <t>2024</t>
  </si>
  <si>
    <t>Jan</t>
  </si>
  <si>
    <t>Feb</t>
  </si>
  <si>
    <t>Mar</t>
  </si>
  <si>
    <t>Apr</t>
  </si>
  <si>
    <t>May</t>
  </si>
  <si>
    <t>Jun</t>
  </si>
  <si>
    <t>Jul</t>
  </si>
  <si>
    <t>Aug</t>
  </si>
  <si>
    <t>Sep</t>
  </si>
  <si>
    <t>Oct</t>
  </si>
  <si>
    <t>Nov</t>
  </si>
  <si>
    <t>Dec</t>
  </si>
  <si>
    <t>Sum of Total_Amount</t>
  </si>
  <si>
    <t>Age_Group</t>
  </si>
  <si>
    <t>18-24</t>
  </si>
  <si>
    <t>25-34</t>
  </si>
  <si>
    <t>35-44</t>
  </si>
  <si>
    <t>45-54</t>
  </si>
  <si>
    <t>55+</t>
  </si>
  <si>
    <t>Count of Customer_ID</t>
  </si>
  <si>
    <t>Sales Over Time (Pivot)</t>
  </si>
  <si>
    <t>Sales by Product Category (Pivot)</t>
  </si>
  <si>
    <t>Sales by State (Pivot)</t>
  </si>
  <si>
    <t>Age Distribution (Pivot)</t>
  </si>
  <si>
    <t>Sales by Channel (Pivot)</t>
  </si>
  <si>
    <t>Top 5 Cities by Sales (Pivot)</t>
  </si>
  <si>
    <t>SalesOverTime_Chart</t>
  </si>
  <si>
    <t>SalesByCategory_Chart</t>
  </si>
  <si>
    <t>Sales by State</t>
  </si>
  <si>
    <t>AgeDistribution_Chart</t>
  </si>
  <si>
    <t>Sales by Channel</t>
  </si>
  <si>
    <t>Top 5 Cities</t>
  </si>
  <si>
    <r>
      <rPr>
        <b/>
        <sz val="10"/>
        <color theme="1"/>
        <rFont val="Calibri"/>
        <family val="2"/>
      </rPr>
      <t xml:space="preserve">Total Sales
</t>
    </r>
    <r>
      <rPr>
        <b/>
        <sz val="20"/>
        <color theme="1"/>
        <rFont val="Calibri"/>
        <family val="2"/>
      </rPr>
      <t>$3,441,717.66</t>
    </r>
  </si>
  <si>
    <r>
      <rPr>
        <b/>
        <sz val="10"/>
        <color theme="1"/>
        <rFont val="Calibri"/>
        <family val="2"/>
      </rPr>
      <t xml:space="preserve">Total Transactions
</t>
    </r>
    <r>
      <rPr>
        <b/>
        <sz val="20"/>
        <color theme="1"/>
        <rFont val="Calibri"/>
        <family val="2"/>
      </rPr>
      <t>5000</t>
    </r>
  </si>
  <si>
    <r>
      <rPr>
        <b/>
        <sz val="10"/>
        <color theme="1"/>
        <rFont val="Calibri"/>
        <family val="2"/>
      </rPr>
      <t xml:space="preserve">Average Order Value (AOV)
</t>
    </r>
    <r>
      <rPr>
        <b/>
        <sz val="20"/>
        <color theme="1"/>
        <rFont val="Calibri"/>
        <family val="2"/>
      </rPr>
      <t>$688.34</t>
    </r>
  </si>
  <si>
    <r>
      <rPr>
        <b/>
        <sz val="10"/>
        <color theme="1"/>
        <rFont val="Calibri"/>
        <family val="2"/>
      </rPr>
      <t xml:space="preserve">Average Customer Age
</t>
    </r>
    <r>
      <rPr>
        <b/>
        <sz val="20"/>
        <color theme="1"/>
        <rFont val="Calibri"/>
        <family val="2"/>
      </rPr>
      <t>47</t>
    </r>
  </si>
  <si>
    <r>
      <t xml:space="preserve">Total Units Sold
</t>
    </r>
    <r>
      <rPr>
        <b/>
        <sz val="20"/>
        <color theme="1"/>
        <rFont val="Calibri"/>
        <family val="2"/>
      </rPr>
      <t>22631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</si>
</sst>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0.00"/>
  </numFmts>
  <fonts count="7" x14ac:knownFonts="1">
    <font>
      <sz val="12"/>
      <color theme="1"/>
      <name val="Aptos Narrow"/>
      <family val="2"/>
      <scheme val="minor"/>
    </font>
    <font>
      <sz val="10"/>
      <color rgb="FF000000"/>
      <name val="Helvetica Neue"/>
      <family val="2"/>
    </font>
    <font>
      <b/>
      <sz val="10"/>
      <color rgb="FF000000"/>
      <name val="Helvetica Neue"/>
      <family val="2"/>
    </font>
    <font>
      <b/>
      <sz val="12"/>
      <color theme="1"/>
      <name val="Aptos Narrow"/>
      <scheme val="minor"/>
    </font>
    <font>
      <sz val="12"/>
      <color theme="1"/>
      <name val="Aptos Narrow"/>
      <scheme val="minor"/>
    </font>
    <font>
      <b/>
      <sz val="10"/>
      <color theme="1"/>
      <name val="Calibri"/>
      <family val="2"/>
    </font>
    <font>
      <b/>
      <sz val="20"/>
      <color theme="1"/>
      <name val="Calibri"/>
      <family val="2"/>
    </font>
  </fonts>
  <fills count="3">
    <fill>
      <patternFill patternType="none"/>
    </fill>
    <fill>
      <patternFill patternType="gray125"/>
    </fill>
    <fill>
      <patternFill patternType="solid">
        <fgColor theme="0" tint="-4.9989318521683403E-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3">
    <xf numFmtId="0" fontId="0" fillId="0" borderId="0" xfId="0"/>
    <xf numFmtId="0" fontId="2" fillId="0" borderId="0" xfId="0" applyFont="1"/>
    <xf numFmtId="14" fontId="0" fillId="0" borderId="0" xfId="0" applyNumberFormat="1"/>
    <xf numFmtId="14" fontId="1" fillId="0" borderId="0" xfId="0" applyNumberFormat="1" applyFont="1"/>
    <xf numFmtId="0" fontId="1" fillId="0" borderId="0" xfId="0" applyFont="1"/>
    <xf numFmtId="49" fontId="2" fillId="0" borderId="0" xfId="0" applyNumberFormat="1" applyFont="1"/>
    <xf numFmtId="49" fontId="0" fillId="0" borderId="0" xfId="0" applyNumberFormat="1"/>
    <xf numFmtId="14" fontId="2" fillId="0" borderId="0" xfId="0" applyNumberFormat="1" applyFont="1"/>
    <xf numFmtId="49" fontId="1" fillId="0" borderId="0" xfId="0" applyNumberFormat="1" applyFont="1"/>
    <xf numFmtId="164" fontId="0" fillId="0" borderId="0" xfId="0" applyNumberFormat="1"/>
    <xf numFmtId="1" fontId="2" fillId="0" borderId="0" xfId="0" applyNumberFormat="1" applyFont="1"/>
    <xf numFmtId="1" fontId="1" fillId="0" borderId="0" xfId="0" applyNumberFormat="1" applyFont="1"/>
    <xf numFmtId="1" fontId="0" fillId="0" borderId="0" xfId="0" applyNumberFormat="1"/>
    <xf numFmtId="165" fontId="2" fillId="0" borderId="0" xfId="0" applyNumberFormat="1" applyFont="1"/>
    <xf numFmtId="165" fontId="1" fillId="0" borderId="0" xfId="0" applyNumberFormat="1" applyFont="1"/>
    <xf numFmtId="165" fontId="0" fillId="0" borderId="0" xfId="0" applyNumberFormat="1"/>
    <xf numFmtId="0" fontId="3" fillId="0" borderId="0" xfId="0" applyFont="1"/>
    <xf numFmtId="165" fontId="3" fillId="0" borderId="0" xfId="0" applyNumberFormat="1" applyFont="1"/>
    <xf numFmtId="164" fontId="3"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wrapText="1"/>
    </xf>
    <xf numFmtId="0" fontId="4" fillId="0" borderId="0" xfId="0" applyFont="1"/>
    <xf numFmtId="0" fontId="5" fillId="2" borderId="1" xfId="0" applyFont="1" applyFill="1" applyBorder="1" applyAlignment="1">
      <alignment horizontal="center" vertical="center" wrapText="1"/>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0" xfId="0" applyFill="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[excel-business-performance-dashboard.xlsx]Pivot_Tables!PivotTable1</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Pivot_Tables!$A$3:$A$41</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2022</c:v>
                  </c:pt>
                  <c:pt idx="12">
                    <c:v>2023</c:v>
                  </c:pt>
                  <c:pt idx="24">
                    <c:v>2024</c:v>
                  </c:pt>
                </c:lvl>
              </c:multiLvlStrCache>
            </c:multiLvlStrRef>
          </c:cat>
          <c:val>
            <c:numRef>
              <c:f>Pivot_Tables!$B$3:$B$41</c:f>
              <c:numCache>
                <c:formatCode>"$"#,##0.00</c:formatCode>
                <c:ptCount val="36"/>
                <c:pt idx="0">
                  <c:v>94418.92</c:v>
                </c:pt>
                <c:pt idx="1">
                  <c:v>82319.170000000027</c:v>
                </c:pt>
                <c:pt idx="2">
                  <c:v>104542.51999999996</c:v>
                </c:pt>
                <c:pt idx="3">
                  <c:v>112619.82</c:v>
                </c:pt>
                <c:pt idx="4">
                  <c:v>81896.849999999948</c:v>
                </c:pt>
                <c:pt idx="5">
                  <c:v>93525.939999999973</c:v>
                </c:pt>
                <c:pt idx="6">
                  <c:v>92348.560000000012</c:v>
                </c:pt>
                <c:pt idx="7">
                  <c:v>101814.52</c:v>
                </c:pt>
                <c:pt idx="8">
                  <c:v>97020.649999999965</c:v>
                </c:pt>
                <c:pt idx="9">
                  <c:v>112966.08999999994</c:v>
                </c:pt>
                <c:pt idx="10">
                  <c:v>102858.75000000004</c:v>
                </c:pt>
                <c:pt idx="11">
                  <c:v>74098.319999999992</c:v>
                </c:pt>
                <c:pt idx="12">
                  <c:v>107349.78000000001</c:v>
                </c:pt>
                <c:pt idx="13">
                  <c:v>78537.840000000055</c:v>
                </c:pt>
                <c:pt idx="14">
                  <c:v>75067.00999999998</c:v>
                </c:pt>
                <c:pt idx="15">
                  <c:v>84138.310000000056</c:v>
                </c:pt>
                <c:pt idx="16">
                  <c:v>91825.700000000026</c:v>
                </c:pt>
                <c:pt idx="17">
                  <c:v>73314.640000000014</c:v>
                </c:pt>
                <c:pt idx="18">
                  <c:v>110739.73999999999</c:v>
                </c:pt>
                <c:pt idx="19">
                  <c:v>108948.85999999997</c:v>
                </c:pt>
                <c:pt idx="20">
                  <c:v>85629.139999999985</c:v>
                </c:pt>
                <c:pt idx="21">
                  <c:v>106085.91000000002</c:v>
                </c:pt>
                <c:pt idx="22">
                  <c:v>100478.28999999995</c:v>
                </c:pt>
                <c:pt idx="23">
                  <c:v>100179.80999999998</c:v>
                </c:pt>
                <c:pt idx="24">
                  <c:v>106566.12</c:v>
                </c:pt>
                <c:pt idx="25">
                  <c:v>97217.579999999914</c:v>
                </c:pt>
                <c:pt idx="26">
                  <c:v>118640.18000000001</c:v>
                </c:pt>
                <c:pt idx="27">
                  <c:v>81400.150000000023</c:v>
                </c:pt>
                <c:pt idx="28">
                  <c:v>95029.01999999999</c:v>
                </c:pt>
                <c:pt idx="29">
                  <c:v>99452.060000000027</c:v>
                </c:pt>
                <c:pt idx="30">
                  <c:v>87752.61000000003</c:v>
                </c:pt>
                <c:pt idx="31">
                  <c:v>90953.249999999985</c:v>
                </c:pt>
                <c:pt idx="32">
                  <c:v>87252.359999999986</c:v>
                </c:pt>
                <c:pt idx="33">
                  <c:v>130835.28000000001</c:v>
                </c:pt>
                <c:pt idx="34">
                  <c:v>78558.13</c:v>
                </c:pt>
                <c:pt idx="35">
                  <c:v>95335.780000000042</c:v>
                </c:pt>
              </c:numCache>
            </c:numRef>
          </c:val>
          <c:smooth val="0"/>
          <c:extLst>
            <c:ext xmlns:c16="http://schemas.microsoft.com/office/drawing/2014/chart" uri="{C3380CC4-5D6E-409C-BE32-E72D297353CC}">
              <c16:uniqueId val="{00000000-C0E4-F54B-8850-52407BF8C885}"/>
            </c:ext>
          </c:extLst>
        </c:ser>
        <c:dLbls>
          <c:showLegendKey val="0"/>
          <c:showVal val="0"/>
          <c:showCatName val="0"/>
          <c:showSerName val="0"/>
          <c:showPercent val="0"/>
          <c:showBubbleSize val="0"/>
        </c:dLbls>
        <c:marker val="1"/>
        <c:smooth val="0"/>
        <c:axId val="429907376"/>
        <c:axId val="1062410272"/>
      </c:lineChart>
      <c:catAx>
        <c:axId val="42990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410272"/>
        <c:crosses val="autoZero"/>
        <c:auto val="1"/>
        <c:lblAlgn val="ctr"/>
        <c:lblOffset val="100"/>
        <c:noMultiLvlLbl val="0"/>
      </c:catAx>
      <c:valAx>
        <c:axId val="106241027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90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[excel-business-performance-dashboard.xlsx]Pivot_Tables!PivotTable6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Pivot_Tables!$B$45</c:f>
              <c:strCache>
                <c:ptCount val="1"/>
                <c:pt idx="0">
                  <c:v>Total</c:v>
                </c:pt>
              </c:strCache>
            </c:strRef>
          </c:tx>
          <c:spPr>
            <a:solidFill>
              <a:schemeClr val="accent1"/>
            </a:solidFill>
            <a:ln>
              <a:noFill/>
            </a:ln>
            <a:effectLst/>
          </c:spPr>
          <c:invertIfNegative val="0"/>
          <c:cat>
            <c:strRef>
              <c:f>Pivot_Tables!$A$46:$A$50</c:f>
              <c:strCache>
                <c:ptCount val="5"/>
                <c:pt idx="0">
                  <c:v>Beauty</c:v>
                </c:pt>
                <c:pt idx="1">
                  <c:v>Clothing</c:v>
                </c:pt>
                <c:pt idx="2">
                  <c:v>Sports</c:v>
                </c:pt>
                <c:pt idx="3">
                  <c:v>Home</c:v>
                </c:pt>
                <c:pt idx="4">
                  <c:v>Electronics</c:v>
                </c:pt>
              </c:strCache>
            </c:strRef>
          </c:cat>
          <c:val>
            <c:numRef>
              <c:f>Pivot_Tables!$B$46:$B$50</c:f>
              <c:numCache>
                <c:formatCode>"$"#,##0.00</c:formatCode>
                <c:ptCount val="5"/>
                <c:pt idx="0">
                  <c:v>282724.56000000023</c:v>
                </c:pt>
                <c:pt idx="1">
                  <c:v>383195.7200000002</c:v>
                </c:pt>
                <c:pt idx="2">
                  <c:v>604014.91999999981</c:v>
                </c:pt>
                <c:pt idx="3">
                  <c:v>714713.60000000056</c:v>
                </c:pt>
                <c:pt idx="4">
                  <c:v>1457068.8599999992</c:v>
                </c:pt>
              </c:numCache>
            </c:numRef>
          </c:val>
          <c:extLst>
            <c:ext xmlns:c16="http://schemas.microsoft.com/office/drawing/2014/chart" uri="{C3380CC4-5D6E-409C-BE32-E72D297353CC}">
              <c16:uniqueId val="{00000000-FCD7-7645-A869-BE8653BC0F64}"/>
            </c:ext>
          </c:extLst>
        </c:ser>
        <c:dLbls>
          <c:showLegendKey val="0"/>
          <c:showVal val="0"/>
          <c:showCatName val="0"/>
          <c:showSerName val="0"/>
          <c:showPercent val="0"/>
          <c:showBubbleSize val="0"/>
        </c:dLbls>
        <c:gapWidth val="182"/>
        <c:axId val="455009696"/>
        <c:axId val="455027792"/>
      </c:barChart>
      <c:catAx>
        <c:axId val="455009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027792"/>
        <c:crosses val="autoZero"/>
        <c:auto val="1"/>
        <c:lblAlgn val="ctr"/>
        <c:lblOffset val="100"/>
        <c:noMultiLvlLbl val="0"/>
      </c:catAx>
      <c:valAx>
        <c:axId val="455027792"/>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00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[excel-business-performance-dashboard.xlsx]Pivot_Tables!PivotTable7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Pivot_Tables!$B$55</c:f>
              <c:strCache>
                <c:ptCount val="1"/>
                <c:pt idx="0">
                  <c:v>Total</c:v>
                </c:pt>
              </c:strCache>
            </c:strRef>
          </c:tx>
          <c:spPr>
            <a:solidFill>
              <a:schemeClr val="accent1"/>
            </a:solidFill>
            <a:ln>
              <a:noFill/>
            </a:ln>
            <a:effectLst/>
          </c:spPr>
          <c:invertIfNegative val="0"/>
          <c:cat>
            <c:strRef>
              <c:f>Pivot_Tables!$A$56:$A$67</c:f>
              <c:strCache>
                <c:ptCount val="12"/>
                <c:pt idx="0">
                  <c:v>Pennsylvania</c:v>
                </c:pt>
                <c:pt idx="1">
                  <c:v>Illinois</c:v>
                </c:pt>
                <c:pt idx="2">
                  <c:v>New York</c:v>
                </c:pt>
                <c:pt idx="3">
                  <c:v>Colorado</c:v>
                </c:pt>
                <c:pt idx="4">
                  <c:v>California</c:v>
                </c:pt>
                <c:pt idx="5">
                  <c:v>Georgia</c:v>
                </c:pt>
                <c:pt idx="6">
                  <c:v>Washington</c:v>
                </c:pt>
                <c:pt idx="7">
                  <c:v>Florida</c:v>
                </c:pt>
                <c:pt idx="8">
                  <c:v>Michigan</c:v>
                </c:pt>
                <c:pt idx="9">
                  <c:v>Ohio</c:v>
                </c:pt>
                <c:pt idx="10">
                  <c:v>Massachusetts</c:v>
                </c:pt>
                <c:pt idx="11">
                  <c:v>Texas</c:v>
                </c:pt>
              </c:strCache>
            </c:strRef>
          </c:cat>
          <c:val>
            <c:numRef>
              <c:f>Pivot_Tables!$B$56:$B$67</c:f>
              <c:numCache>
                <c:formatCode>"$"#,##0.00</c:formatCode>
                <c:ptCount val="12"/>
                <c:pt idx="0">
                  <c:v>255643.27999999985</c:v>
                </c:pt>
                <c:pt idx="1">
                  <c:v>265182.09999999992</c:v>
                </c:pt>
                <c:pt idx="2">
                  <c:v>267617.35999999993</c:v>
                </c:pt>
                <c:pt idx="3">
                  <c:v>277685.23</c:v>
                </c:pt>
                <c:pt idx="4">
                  <c:v>278692.66000000015</c:v>
                </c:pt>
                <c:pt idx="5">
                  <c:v>285990.84999999957</c:v>
                </c:pt>
                <c:pt idx="6">
                  <c:v>291187.39999999997</c:v>
                </c:pt>
                <c:pt idx="7">
                  <c:v>293961.95999999996</c:v>
                </c:pt>
                <c:pt idx="8">
                  <c:v>295286.8600000001</c:v>
                </c:pt>
                <c:pt idx="9">
                  <c:v>302529.93000000017</c:v>
                </c:pt>
                <c:pt idx="10">
                  <c:v>306156.82000000018</c:v>
                </c:pt>
                <c:pt idx="11">
                  <c:v>321783.20999999979</c:v>
                </c:pt>
              </c:numCache>
            </c:numRef>
          </c:val>
          <c:extLst>
            <c:ext xmlns:c16="http://schemas.microsoft.com/office/drawing/2014/chart" uri="{C3380CC4-5D6E-409C-BE32-E72D297353CC}">
              <c16:uniqueId val="{00000000-0B01-474F-9271-F1703D987251}"/>
            </c:ext>
          </c:extLst>
        </c:ser>
        <c:dLbls>
          <c:showLegendKey val="0"/>
          <c:showVal val="0"/>
          <c:showCatName val="0"/>
          <c:showSerName val="0"/>
          <c:showPercent val="0"/>
          <c:showBubbleSize val="0"/>
        </c:dLbls>
        <c:gapWidth val="182"/>
        <c:axId val="1596731984"/>
        <c:axId val="1399938624"/>
      </c:barChart>
      <c:catAx>
        <c:axId val="1596731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38624"/>
        <c:crosses val="autoZero"/>
        <c:auto val="1"/>
        <c:lblAlgn val="ctr"/>
        <c:lblOffset val="100"/>
        <c:noMultiLvlLbl val="0"/>
      </c:catAx>
      <c:valAx>
        <c:axId val="1399938624"/>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319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[excel-business-performance-dashboard.xlsx]Pivot_Tables!PivotTable9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Pivot_Tables!$B$71</c:f>
              <c:strCache>
                <c:ptCount val="1"/>
                <c:pt idx="0">
                  <c:v>Total</c:v>
                </c:pt>
              </c:strCache>
            </c:strRef>
          </c:tx>
          <c:spPr>
            <a:solidFill>
              <a:schemeClr val="accent1"/>
            </a:solidFill>
            <a:ln>
              <a:noFill/>
            </a:ln>
            <a:effectLst/>
          </c:spPr>
          <c:invertIfNegative val="0"/>
          <c:cat>
            <c:strRef>
              <c:f>Pivot_Tables!$A$72:$A$76</c:f>
              <c:strCache>
                <c:ptCount val="5"/>
                <c:pt idx="0">
                  <c:v>18-24</c:v>
                </c:pt>
                <c:pt idx="1">
                  <c:v>25-34</c:v>
                </c:pt>
                <c:pt idx="2">
                  <c:v>35-44</c:v>
                </c:pt>
                <c:pt idx="3">
                  <c:v>45-54</c:v>
                </c:pt>
                <c:pt idx="4">
                  <c:v>55+</c:v>
                </c:pt>
              </c:strCache>
            </c:strRef>
          </c:cat>
          <c:val>
            <c:numRef>
              <c:f>Pivot_Tables!$B$72:$B$76</c:f>
              <c:numCache>
                <c:formatCode>General</c:formatCode>
                <c:ptCount val="5"/>
                <c:pt idx="0">
                  <c:v>633</c:v>
                </c:pt>
                <c:pt idx="1">
                  <c:v>831</c:v>
                </c:pt>
                <c:pt idx="2">
                  <c:v>823</c:v>
                </c:pt>
                <c:pt idx="3">
                  <c:v>855</c:v>
                </c:pt>
                <c:pt idx="4">
                  <c:v>1858</c:v>
                </c:pt>
              </c:numCache>
            </c:numRef>
          </c:val>
          <c:extLst>
            <c:ext xmlns:c16="http://schemas.microsoft.com/office/drawing/2014/chart" uri="{C3380CC4-5D6E-409C-BE32-E72D297353CC}">
              <c16:uniqueId val="{00000000-F31D-B541-BEFC-0FAB8275BA64}"/>
            </c:ext>
          </c:extLst>
        </c:ser>
        <c:dLbls>
          <c:showLegendKey val="0"/>
          <c:showVal val="0"/>
          <c:showCatName val="0"/>
          <c:showSerName val="0"/>
          <c:showPercent val="0"/>
          <c:showBubbleSize val="0"/>
        </c:dLbls>
        <c:gapWidth val="219"/>
        <c:overlap val="-27"/>
        <c:axId val="1456465760"/>
        <c:axId val="1841583440"/>
      </c:barChart>
      <c:catAx>
        <c:axId val="145646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583440"/>
        <c:crosses val="autoZero"/>
        <c:auto val="1"/>
        <c:lblAlgn val="ctr"/>
        <c:lblOffset val="100"/>
        <c:noMultiLvlLbl val="0"/>
      </c:catAx>
      <c:valAx>
        <c:axId val="1841583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46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[excel-business-performance-dashboard.xlsx]Pivot_Tables!PivotTable10</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Pivot_Tables!$B$80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00-9F46-831C-F15A0FCC1B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00-9F46-831C-F15A0FCC1BD8}"/>
              </c:ext>
            </c:extLst>
          </c:dPt>
          <c:cat>
            <c:strRef>
              <c:f>Pivot_Tables!$A$81:$A$82</c:f>
              <c:strCache>
                <c:ptCount val="2"/>
                <c:pt idx="0">
                  <c:v>In-Store</c:v>
                </c:pt>
                <c:pt idx="1">
                  <c:v>Online</c:v>
                </c:pt>
              </c:strCache>
            </c:strRef>
          </c:cat>
          <c:val>
            <c:numRef>
              <c:f>Pivot_Tables!$B$81:$B$82</c:f>
              <c:numCache>
                <c:formatCode>"$"#,##0.00</c:formatCode>
                <c:ptCount val="2"/>
                <c:pt idx="0">
                  <c:v>1334828.840000001</c:v>
                </c:pt>
                <c:pt idx="1">
                  <c:v>2106888.8199999966</c:v>
                </c:pt>
              </c:numCache>
            </c:numRef>
          </c:val>
          <c:extLst>
            <c:ext xmlns:c16="http://schemas.microsoft.com/office/drawing/2014/chart" uri="{C3380CC4-5D6E-409C-BE32-E72D297353CC}">
              <c16:uniqueId val="{00000000-0265-0B47-A6F1-2A18C7EC848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[excel-business-performance-dashboard.xlsx]Pivot_Tables!PivotTable11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88692038495189"/>
          <c:y val="7.407407407407407E-2"/>
          <c:w val="0.76694641294838151"/>
          <c:h val="0.84204505686789155"/>
        </c:manualLayout>
      </c:layout>
      <c:barChart>
        <c:barDir val="bar"/>
        <c:grouping val="clustered"/>
        <c:varyColors val="0"/>
        <c:ser>
          <c:idx val="0"/>
          <c:order val="0"/>
          <c:tx>
            <c:strRef>
              <c:f>Pivot_Tables!$B$86</c:f>
              <c:strCache>
                <c:ptCount val="1"/>
                <c:pt idx="0">
                  <c:v>Total</c:v>
                </c:pt>
              </c:strCache>
            </c:strRef>
          </c:tx>
          <c:spPr>
            <a:solidFill>
              <a:schemeClr val="accent1"/>
            </a:solidFill>
            <a:ln>
              <a:noFill/>
            </a:ln>
            <a:effectLst/>
          </c:spPr>
          <c:invertIfNegative val="0"/>
          <c:cat>
            <c:strRef>
              <c:f>Pivot_Tables!$A$87:$A$91</c:f>
              <c:strCache>
                <c:ptCount val="5"/>
                <c:pt idx="0">
                  <c:v>Houston</c:v>
                </c:pt>
                <c:pt idx="1">
                  <c:v>Spokane</c:v>
                </c:pt>
                <c:pt idx="2">
                  <c:v>Austin</c:v>
                </c:pt>
                <c:pt idx="3">
                  <c:v>Ann Arbor</c:v>
                </c:pt>
                <c:pt idx="4">
                  <c:v>Savannah</c:v>
                </c:pt>
              </c:strCache>
            </c:strRef>
          </c:cat>
          <c:val>
            <c:numRef>
              <c:f>Pivot_Tables!$B$87:$B$91</c:f>
              <c:numCache>
                <c:formatCode>"$"#,##0.00</c:formatCode>
                <c:ptCount val="5"/>
                <c:pt idx="0">
                  <c:v>111412.54999999997</c:v>
                </c:pt>
                <c:pt idx="1">
                  <c:v>111905.74999999997</c:v>
                </c:pt>
                <c:pt idx="2">
                  <c:v>112456.81000000004</c:v>
                </c:pt>
                <c:pt idx="3">
                  <c:v>115129.46999999999</c:v>
                </c:pt>
                <c:pt idx="4">
                  <c:v>117134.45000000004</c:v>
                </c:pt>
              </c:numCache>
            </c:numRef>
          </c:val>
          <c:extLst>
            <c:ext xmlns:c16="http://schemas.microsoft.com/office/drawing/2014/chart" uri="{C3380CC4-5D6E-409C-BE32-E72D297353CC}">
              <c16:uniqueId val="{00000000-ACE5-CE4F-B043-1791314FFEB4}"/>
            </c:ext>
          </c:extLst>
        </c:ser>
        <c:dLbls>
          <c:showLegendKey val="0"/>
          <c:showVal val="0"/>
          <c:showCatName val="0"/>
          <c:showSerName val="0"/>
          <c:showPercent val="0"/>
          <c:showBubbleSize val="0"/>
        </c:dLbls>
        <c:gapWidth val="182"/>
        <c:axId val="646191807"/>
        <c:axId val="1850364304"/>
      </c:barChart>
      <c:catAx>
        <c:axId val="646191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364304"/>
        <c:crosses val="autoZero"/>
        <c:auto val="1"/>
        <c:lblAlgn val="ctr"/>
        <c:lblOffset val="100"/>
        <c:noMultiLvlLbl val="0"/>
      </c:catAx>
      <c:valAx>
        <c:axId val="1850364304"/>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19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[excel-business-performance-dashboard.xlsx]Pivot_Tables!PivotTable1</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Pivot_Tables!$A$3:$A$41</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2022</c:v>
                  </c:pt>
                  <c:pt idx="12">
                    <c:v>2023</c:v>
                  </c:pt>
                  <c:pt idx="24">
                    <c:v>2024</c:v>
                  </c:pt>
                </c:lvl>
              </c:multiLvlStrCache>
            </c:multiLvlStrRef>
          </c:cat>
          <c:val>
            <c:numRef>
              <c:f>Pivot_Tables!$B$3:$B$41</c:f>
              <c:numCache>
                <c:formatCode>"$"#,##0.00</c:formatCode>
                <c:ptCount val="36"/>
                <c:pt idx="0">
                  <c:v>94418.92</c:v>
                </c:pt>
                <c:pt idx="1">
                  <c:v>82319.170000000027</c:v>
                </c:pt>
                <c:pt idx="2">
                  <c:v>104542.51999999996</c:v>
                </c:pt>
                <c:pt idx="3">
                  <c:v>112619.82</c:v>
                </c:pt>
                <c:pt idx="4">
                  <c:v>81896.849999999948</c:v>
                </c:pt>
                <c:pt idx="5">
                  <c:v>93525.939999999973</c:v>
                </c:pt>
                <c:pt idx="6">
                  <c:v>92348.560000000012</c:v>
                </c:pt>
                <c:pt idx="7">
                  <c:v>101814.52</c:v>
                </c:pt>
                <c:pt idx="8">
                  <c:v>97020.649999999965</c:v>
                </c:pt>
                <c:pt idx="9">
                  <c:v>112966.08999999994</c:v>
                </c:pt>
                <c:pt idx="10">
                  <c:v>102858.75000000004</c:v>
                </c:pt>
                <c:pt idx="11">
                  <c:v>74098.319999999992</c:v>
                </c:pt>
                <c:pt idx="12">
                  <c:v>107349.78000000001</c:v>
                </c:pt>
                <c:pt idx="13">
                  <c:v>78537.840000000055</c:v>
                </c:pt>
                <c:pt idx="14">
                  <c:v>75067.00999999998</c:v>
                </c:pt>
                <c:pt idx="15">
                  <c:v>84138.310000000056</c:v>
                </c:pt>
                <c:pt idx="16">
                  <c:v>91825.700000000026</c:v>
                </c:pt>
                <c:pt idx="17">
                  <c:v>73314.640000000014</c:v>
                </c:pt>
                <c:pt idx="18">
                  <c:v>110739.73999999999</c:v>
                </c:pt>
                <c:pt idx="19">
                  <c:v>108948.85999999997</c:v>
                </c:pt>
                <c:pt idx="20">
                  <c:v>85629.139999999985</c:v>
                </c:pt>
                <c:pt idx="21">
                  <c:v>106085.91000000002</c:v>
                </c:pt>
                <c:pt idx="22">
                  <c:v>100478.28999999995</c:v>
                </c:pt>
                <c:pt idx="23">
                  <c:v>100179.80999999998</c:v>
                </c:pt>
                <c:pt idx="24">
                  <c:v>106566.12</c:v>
                </c:pt>
                <c:pt idx="25">
                  <c:v>97217.579999999914</c:v>
                </c:pt>
                <c:pt idx="26">
                  <c:v>118640.18000000001</c:v>
                </c:pt>
                <c:pt idx="27">
                  <c:v>81400.150000000023</c:v>
                </c:pt>
                <c:pt idx="28">
                  <c:v>95029.01999999999</c:v>
                </c:pt>
                <c:pt idx="29">
                  <c:v>99452.060000000027</c:v>
                </c:pt>
                <c:pt idx="30">
                  <c:v>87752.61000000003</c:v>
                </c:pt>
                <c:pt idx="31">
                  <c:v>90953.249999999985</c:v>
                </c:pt>
                <c:pt idx="32">
                  <c:v>87252.359999999986</c:v>
                </c:pt>
                <c:pt idx="33">
                  <c:v>130835.28000000001</c:v>
                </c:pt>
                <c:pt idx="34">
                  <c:v>78558.13</c:v>
                </c:pt>
                <c:pt idx="35">
                  <c:v>95335.780000000042</c:v>
                </c:pt>
              </c:numCache>
            </c:numRef>
          </c:val>
          <c:smooth val="0"/>
          <c:extLst>
            <c:ext xmlns:c16="http://schemas.microsoft.com/office/drawing/2014/chart" uri="{C3380CC4-5D6E-409C-BE32-E72D297353CC}">
              <c16:uniqueId val="{00000000-C72C-634D-A1A2-C175730989AF}"/>
            </c:ext>
          </c:extLst>
        </c:ser>
        <c:dLbls>
          <c:showLegendKey val="0"/>
          <c:showVal val="0"/>
          <c:showCatName val="0"/>
          <c:showSerName val="0"/>
          <c:showPercent val="0"/>
          <c:showBubbleSize val="0"/>
        </c:dLbls>
        <c:marker val="1"/>
        <c:smooth val="0"/>
        <c:axId val="429907376"/>
        <c:axId val="1062410272"/>
      </c:lineChart>
      <c:catAx>
        <c:axId val="42990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410272"/>
        <c:crosses val="autoZero"/>
        <c:auto val="1"/>
        <c:lblAlgn val="ctr"/>
        <c:lblOffset val="100"/>
        <c:noMultiLvlLbl val="0"/>
      </c:catAx>
      <c:valAx>
        <c:axId val="106241027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90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[excel-business-performance-dashboard.xlsx]Pivot_Tables!PivotTable6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Pivot_Tables!$B$45</c:f>
              <c:strCache>
                <c:ptCount val="1"/>
                <c:pt idx="0">
                  <c:v>Total</c:v>
                </c:pt>
              </c:strCache>
            </c:strRef>
          </c:tx>
          <c:spPr>
            <a:solidFill>
              <a:schemeClr val="accent1"/>
            </a:solidFill>
            <a:ln>
              <a:noFill/>
            </a:ln>
            <a:effectLst/>
          </c:spPr>
          <c:invertIfNegative val="0"/>
          <c:cat>
            <c:strRef>
              <c:f>Pivot_Tables!$A$46:$A$50</c:f>
              <c:strCache>
                <c:ptCount val="5"/>
                <c:pt idx="0">
                  <c:v>Beauty</c:v>
                </c:pt>
                <c:pt idx="1">
                  <c:v>Clothing</c:v>
                </c:pt>
                <c:pt idx="2">
                  <c:v>Sports</c:v>
                </c:pt>
                <c:pt idx="3">
                  <c:v>Home</c:v>
                </c:pt>
                <c:pt idx="4">
                  <c:v>Electronics</c:v>
                </c:pt>
              </c:strCache>
            </c:strRef>
          </c:cat>
          <c:val>
            <c:numRef>
              <c:f>Pivot_Tables!$B$46:$B$50</c:f>
              <c:numCache>
                <c:formatCode>"$"#,##0.00</c:formatCode>
                <c:ptCount val="5"/>
                <c:pt idx="0">
                  <c:v>282724.56000000023</c:v>
                </c:pt>
                <c:pt idx="1">
                  <c:v>383195.7200000002</c:v>
                </c:pt>
                <c:pt idx="2">
                  <c:v>604014.91999999981</c:v>
                </c:pt>
                <c:pt idx="3">
                  <c:v>714713.60000000056</c:v>
                </c:pt>
                <c:pt idx="4">
                  <c:v>1457068.8599999992</c:v>
                </c:pt>
              </c:numCache>
            </c:numRef>
          </c:val>
          <c:extLst>
            <c:ext xmlns:c16="http://schemas.microsoft.com/office/drawing/2014/chart" uri="{C3380CC4-5D6E-409C-BE32-E72D297353CC}">
              <c16:uniqueId val="{00000000-8A3A-3745-845A-518A40EF1E62}"/>
            </c:ext>
          </c:extLst>
        </c:ser>
        <c:dLbls>
          <c:showLegendKey val="0"/>
          <c:showVal val="0"/>
          <c:showCatName val="0"/>
          <c:showSerName val="0"/>
          <c:showPercent val="0"/>
          <c:showBubbleSize val="0"/>
        </c:dLbls>
        <c:gapWidth val="182"/>
        <c:axId val="455009696"/>
        <c:axId val="455027792"/>
      </c:barChart>
      <c:catAx>
        <c:axId val="455009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027792"/>
        <c:crosses val="autoZero"/>
        <c:auto val="1"/>
        <c:lblAlgn val="ctr"/>
        <c:lblOffset val="100"/>
        <c:noMultiLvlLbl val="0"/>
      </c:catAx>
      <c:valAx>
        <c:axId val="455027792"/>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00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[excel-business-performance-dashboard.xlsx]Pivot_Tables!PivotTable9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Pivot_Tables!$B$71</c:f>
              <c:strCache>
                <c:ptCount val="1"/>
                <c:pt idx="0">
                  <c:v>Total</c:v>
                </c:pt>
              </c:strCache>
            </c:strRef>
          </c:tx>
          <c:spPr>
            <a:solidFill>
              <a:schemeClr val="accent1"/>
            </a:solidFill>
            <a:ln>
              <a:noFill/>
            </a:ln>
            <a:effectLst/>
          </c:spPr>
          <c:invertIfNegative val="0"/>
          <c:cat>
            <c:strRef>
              <c:f>Pivot_Tables!$A$72:$A$76</c:f>
              <c:strCache>
                <c:ptCount val="5"/>
                <c:pt idx="0">
                  <c:v>18-24</c:v>
                </c:pt>
                <c:pt idx="1">
                  <c:v>25-34</c:v>
                </c:pt>
                <c:pt idx="2">
                  <c:v>35-44</c:v>
                </c:pt>
                <c:pt idx="3">
                  <c:v>45-54</c:v>
                </c:pt>
                <c:pt idx="4">
                  <c:v>55+</c:v>
                </c:pt>
              </c:strCache>
            </c:strRef>
          </c:cat>
          <c:val>
            <c:numRef>
              <c:f>Pivot_Tables!$B$72:$B$76</c:f>
              <c:numCache>
                <c:formatCode>General</c:formatCode>
                <c:ptCount val="5"/>
                <c:pt idx="0">
                  <c:v>633</c:v>
                </c:pt>
                <c:pt idx="1">
                  <c:v>831</c:v>
                </c:pt>
                <c:pt idx="2">
                  <c:v>823</c:v>
                </c:pt>
                <c:pt idx="3">
                  <c:v>855</c:v>
                </c:pt>
                <c:pt idx="4">
                  <c:v>1858</c:v>
                </c:pt>
              </c:numCache>
            </c:numRef>
          </c:val>
          <c:extLst>
            <c:ext xmlns:c16="http://schemas.microsoft.com/office/drawing/2014/chart" uri="{C3380CC4-5D6E-409C-BE32-E72D297353CC}">
              <c16:uniqueId val="{00000000-F5DE-514D-BEA3-201565709A00}"/>
            </c:ext>
          </c:extLst>
        </c:ser>
        <c:dLbls>
          <c:showLegendKey val="0"/>
          <c:showVal val="0"/>
          <c:showCatName val="0"/>
          <c:showSerName val="0"/>
          <c:showPercent val="0"/>
          <c:showBubbleSize val="0"/>
        </c:dLbls>
        <c:gapWidth val="219"/>
        <c:overlap val="-27"/>
        <c:axId val="1456465760"/>
        <c:axId val="1841583440"/>
      </c:barChart>
      <c:catAx>
        <c:axId val="145646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583440"/>
        <c:crosses val="autoZero"/>
        <c:auto val="1"/>
        <c:lblAlgn val="ctr"/>
        <c:lblOffset val="100"/>
        <c:noMultiLvlLbl val="0"/>
      </c:catAx>
      <c:valAx>
        <c:axId val="1841583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46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[excel-business-performance-dashboard.xlsx]Pivot_Tables!PivotTable10</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822762525347973"/>
              <c:y val="9.3358459926204063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323875761119262"/>
                  <c:h val="0.16397965916645901"/>
                </c:manualLayout>
              </c15:layout>
            </c:ext>
          </c:extLst>
        </c:dLbl>
      </c:pivotFmt>
      <c:pivotFmt>
        <c:idx val="8"/>
        <c:spPr>
          <a:solidFill>
            <a:schemeClr val="accent1"/>
          </a:solidFill>
          <a:ln w="19050">
            <a:solidFill>
              <a:schemeClr val="lt1"/>
            </a:solidFill>
          </a:ln>
          <a:effectLst/>
        </c:spPr>
        <c:dLbl>
          <c:idx val="0"/>
          <c:layout>
            <c:manualLayout>
              <c:x val="0.13822762525347973"/>
              <c:y val="-0.1406473608626136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4534641597944"/>
                  <c:h val="0.18484979760582654"/>
                </c:manualLayout>
              </c15:layout>
            </c:ext>
          </c:extLst>
        </c:dLbl>
      </c:pivotFmt>
    </c:pivotFmts>
    <c:plotArea>
      <c:layout/>
      <c:pieChart>
        <c:varyColors val="1"/>
        <c:ser>
          <c:idx val="0"/>
          <c:order val="0"/>
          <c:tx>
            <c:strRef>
              <c:f>Pivot_Tables!$B$80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49-5346-8BC0-F01455E612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49-5346-8BC0-F01455E61296}"/>
              </c:ext>
            </c:extLst>
          </c:dPt>
          <c:dLbls>
            <c:dLbl>
              <c:idx val="0"/>
              <c:layout>
                <c:manualLayout>
                  <c:x val="-0.13822762525347973"/>
                  <c:y val="9.3358459926204063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323875761119262"/>
                      <c:h val="0.16397965916645901"/>
                    </c:manualLayout>
                  </c15:layout>
                </c:ext>
                <c:ext xmlns:c16="http://schemas.microsoft.com/office/drawing/2014/chart" uri="{C3380CC4-5D6E-409C-BE32-E72D297353CC}">
                  <c16:uniqueId val="{00000001-7A49-5346-8BC0-F01455E61296}"/>
                </c:ext>
              </c:extLst>
            </c:dLbl>
            <c:dLbl>
              <c:idx val="1"/>
              <c:layout>
                <c:manualLayout>
                  <c:x val="0.13822762525347973"/>
                  <c:y val="-0.1406473608626136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4534641597944"/>
                      <c:h val="0.18484979760582654"/>
                    </c:manualLayout>
                  </c15:layout>
                </c:ext>
                <c:ext xmlns:c16="http://schemas.microsoft.com/office/drawing/2014/chart" uri="{C3380CC4-5D6E-409C-BE32-E72D297353CC}">
                  <c16:uniqueId val="{00000003-7A49-5346-8BC0-F01455E61296}"/>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Pivot_Tables!$A$81:$A$82</c:f>
              <c:strCache>
                <c:ptCount val="2"/>
                <c:pt idx="0">
                  <c:v>In-Store</c:v>
                </c:pt>
                <c:pt idx="1">
                  <c:v>Online</c:v>
                </c:pt>
              </c:strCache>
            </c:strRef>
          </c:cat>
          <c:val>
            <c:numRef>
              <c:f>Pivot_Tables!$B$81:$B$82</c:f>
              <c:numCache>
                <c:formatCode>"$"#,##0.00</c:formatCode>
                <c:ptCount val="2"/>
                <c:pt idx="0">
                  <c:v>1334828.840000001</c:v>
                </c:pt>
                <c:pt idx="1">
                  <c:v>2106888.8199999966</c:v>
                </c:pt>
              </c:numCache>
            </c:numRef>
          </c:val>
          <c:extLst>
            <c:ext xmlns:c16="http://schemas.microsoft.com/office/drawing/2014/chart" uri="{C3380CC4-5D6E-409C-BE32-E72D297353CC}">
              <c16:uniqueId val="{00000004-7A49-5346-8BC0-F01455E6129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[excel-business-performance-dashboard.xlsx]Pivot_Tables!PivotTable11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88692038495189"/>
          <c:y val="7.407407407407407E-2"/>
          <c:w val="0.76694641294838151"/>
          <c:h val="0.84204505686789155"/>
        </c:manualLayout>
      </c:layout>
      <c:barChart>
        <c:barDir val="bar"/>
        <c:grouping val="clustered"/>
        <c:varyColors val="0"/>
        <c:ser>
          <c:idx val="0"/>
          <c:order val="0"/>
          <c:tx>
            <c:strRef>
              <c:f>Pivot_Tables!$B$86</c:f>
              <c:strCache>
                <c:ptCount val="1"/>
                <c:pt idx="0">
                  <c:v>Total</c:v>
                </c:pt>
              </c:strCache>
            </c:strRef>
          </c:tx>
          <c:spPr>
            <a:solidFill>
              <a:schemeClr val="accent1"/>
            </a:solidFill>
            <a:ln>
              <a:noFill/>
            </a:ln>
            <a:effectLst/>
          </c:spPr>
          <c:invertIfNegative val="0"/>
          <c:cat>
            <c:strRef>
              <c:f>Pivot_Tables!$A$87:$A$91</c:f>
              <c:strCache>
                <c:ptCount val="5"/>
                <c:pt idx="0">
                  <c:v>Houston</c:v>
                </c:pt>
                <c:pt idx="1">
                  <c:v>Spokane</c:v>
                </c:pt>
                <c:pt idx="2">
                  <c:v>Austin</c:v>
                </c:pt>
                <c:pt idx="3">
                  <c:v>Ann Arbor</c:v>
                </c:pt>
                <c:pt idx="4">
                  <c:v>Savannah</c:v>
                </c:pt>
              </c:strCache>
            </c:strRef>
          </c:cat>
          <c:val>
            <c:numRef>
              <c:f>Pivot_Tables!$B$87:$B$91</c:f>
              <c:numCache>
                <c:formatCode>"$"#,##0.00</c:formatCode>
                <c:ptCount val="5"/>
                <c:pt idx="0">
                  <c:v>111412.54999999997</c:v>
                </c:pt>
                <c:pt idx="1">
                  <c:v>111905.74999999997</c:v>
                </c:pt>
                <c:pt idx="2">
                  <c:v>112456.81000000004</c:v>
                </c:pt>
                <c:pt idx="3">
                  <c:v>115129.46999999999</c:v>
                </c:pt>
                <c:pt idx="4">
                  <c:v>117134.45000000004</c:v>
                </c:pt>
              </c:numCache>
            </c:numRef>
          </c:val>
          <c:extLst>
            <c:ext xmlns:c16="http://schemas.microsoft.com/office/drawing/2014/chart" uri="{C3380CC4-5D6E-409C-BE32-E72D297353CC}">
              <c16:uniqueId val="{00000000-EE91-B148-9EA9-39AD6092CA0F}"/>
            </c:ext>
          </c:extLst>
        </c:ser>
        <c:dLbls>
          <c:showLegendKey val="0"/>
          <c:showVal val="0"/>
          <c:showCatName val="0"/>
          <c:showSerName val="0"/>
          <c:showPercent val="0"/>
          <c:showBubbleSize val="0"/>
        </c:dLbls>
        <c:gapWidth val="182"/>
        <c:axId val="646191807"/>
        <c:axId val="1850364304"/>
      </c:barChart>
      <c:catAx>
        <c:axId val="646191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364304"/>
        <c:crosses val="autoZero"/>
        <c:auto val="1"/>
        <c:lblAlgn val="ctr"/>
        <c:lblOffset val="100"/>
        <c:noMultiLvlLbl val="0"/>
      </c:catAx>
      <c:valAx>
        <c:axId val="1850364304"/>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4619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[excel-business-performance-dashboard.xlsx]Pivot_Tables!PivotTable7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Pivot_Tables!$B$55</c:f>
              <c:strCache>
                <c:ptCount val="1"/>
                <c:pt idx="0">
                  <c:v>Total</c:v>
                </c:pt>
              </c:strCache>
            </c:strRef>
          </c:tx>
          <c:spPr>
            <a:solidFill>
              <a:schemeClr val="accent1"/>
            </a:solidFill>
            <a:ln>
              <a:noFill/>
            </a:ln>
            <a:effectLst/>
          </c:spPr>
          <c:invertIfNegative val="0"/>
          <c:cat>
            <c:strRef>
              <c:f>Pivot_Tables!$A$56:$A$67</c:f>
              <c:strCache>
                <c:ptCount val="12"/>
                <c:pt idx="0">
                  <c:v>Pennsylvania</c:v>
                </c:pt>
                <c:pt idx="1">
                  <c:v>Illinois</c:v>
                </c:pt>
                <c:pt idx="2">
                  <c:v>New York</c:v>
                </c:pt>
                <c:pt idx="3">
                  <c:v>Colorado</c:v>
                </c:pt>
                <c:pt idx="4">
                  <c:v>California</c:v>
                </c:pt>
                <c:pt idx="5">
                  <c:v>Georgia</c:v>
                </c:pt>
                <c:pt idx="6">
                  <c:v>Washington</c:v>
                </c:pt>
                <c:pt idx="7">
                  <c:v>Florida</c:v>
                </c:pt>
                <c:pt idx="8">
                  <c:v>Michigan</c:v>
                </c:pt>
                <c:pt idx="9">
                  <c:v>Ohio</c:v>
                </c:pt>
                <c:pt idx="10">
                  <c:v>Massachusetts</c:v>
                </c:pt>
                <c:pt idx="11">
                  <c:v>Texas</c:v>
                </c:pt>
              </c:strCache>
            </c:strRef>
          </c:cat>
          <c:val>
            <c:numRef>
              <c:f>Pivot_Tables!$B$56:$B$67</c:f>
              <c:numCache>
                <c:formatCode>"$"#,##0.00</c:formatCode>
                <c:ptCount val="12"/>
                <c:pt idx="0">
                  <c:v>255643.27999999985</c:v>
                </c:pt>
                <c:pt idx="1">
                  <c:v>265182.09999999992</c:v>
                </c:pt>
                <c:pt idx="2">
                  <c:v>267617.35999999993</c:v>
                </c:pt>
                <c:pt idx="3">
                  <c:v>277685.23</c:v>
                </c:pt>
                <c:pt idx="4">
                  <c:v>278692.66000000015</c:v>
                </c:pt>
                <c:pt idx="5">
                  <c:v>285990.84999999957</c:v>
                </c:pt>
                <c:pt idx="6">
                  <c:v>291187.39999999997</c:v>
                </c:pt>
                <c:pt idx="7">
                  <c:v>293961.95999999996</c:v>
                </c:pt>
                <c:pt idx="8">
                  <c:v>295286.8600000001</c:v>
                </c:pt>
                <c:pt idx="9">
                  <c:v>302529.93000000017</c:v>
                </c:pt>
                <c:pt idx="10">
                  <c:v>306156.82000000018</c:v>
                </c:pt>
                <c:pt idx="11">
                  <c:v>321783.20999999979</c:v>
                </c:pt>
              </c:numCache>
            </c:numRef>
          </c:val>
          <c:extLst>
            <c:ext xmlns:c16="http://schemas.microsoft.com/office/drawing/2014/chart" uri="{C3380CC4-5D6E-409C-BE32-E72D297353CC}">
              <c16:uniqueId val="{00000000-0B2E-104A-A8D5-758ABA2DF922}"/>
            </c:ext>
          </c:extLst>
        </c:ser>
        <c:dLbls>
          <c:showLegendKey val="0"/>
          <c:showVal val="0"/>
          <c:showCatName val="0"/>
          <c:showSerName val="0"/>
          <c:showPercent val="0"/>
          <c:showBubbleSize val="0"/>
        </c:dLbls>
        <c:gapWidth val="182"/>
        <c:axId val="1596731984"/>
        <c:axId val="1399938624"/>
      </c:barChart>
      <c:catAx>
        <c:axId val="1596731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38624"/>
        <c:crosses val="autoZero"/>
        <c:auto val="1"/>
        <c:lblAlgn val="ctr"/>
        <c:lblOffset val="100"/>
        <c:noMultiLvlLbl val="0"/>
      </c:catAx>
      <c:valAx>
        <c:axId val="1399938624"/>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319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12700</xdr:rowOff>
    </xdr:from>
    <xdr:to>
      <xdr:col>12</xdr:col>
      <xdr:colOff>25400</xdr:colOff>
      <xdr:row>16</xdr:row>
      <xdr:rowOff>38100</xdr:rowOff>
    </xdr:to>
    <xdr:graphicFrame macro="">
      <xdr:nvGraphicFramePr>
        <xdr:cNvPr id="2" name="Chart 1">
          <a:extLst>
            <a:ext uri="{FF2B5EF4-FFF2-40B4-BE49-F238E27FC236}">
              <a16:creationId xmlns:a16="http://schemas.microsoft.com/office/drawing/2014/main" id="{06BD663E-02DE-43BD-CBC3-B7868603D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812800</xdr:colOff>
      <xdr:row>36</xdr:row>
      <xdr:rowOff>12700</xdr:rowOff>
    </xdr:from>
    <xdr:to>
      <xdr:col>12</xdr:col>
      <xdr:colOff>0</xdr:colOff>
      <xdr:row>51</xdr:row>
      <xdr:rowOff>50800</xdr:rowOff>
    </xdr:to>
    <xdr:graphicFrame macro="">
      <xdr:nvGraphicFramePr>
        <xdr:cNvPr id="3" name="Chart 2">
          <a:extLst>
            <a:ext uri="{FF2B5EF4-FFF2-40B4-BE49-F238E27FC236}">
              <a16:creationId xmlns:a16="http://schemas.microsoft.com/office/drawing/2014/main" id="{6AD7AED0-B784-3AE0-AB88-336956E283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55</xdr:row>
      <xdr:rowOff>12700</xdr:rowOff>
    </xdr:from>
    <xdr:to>
      <xdr:col>12</xdr:col>
      <xdr:colOff>38100</xdr:colOff>
      <xdr:row>70</xdr:row>
      <xdr:rowOff>0</xdr:rowOff>
    </xdr:to>
    <xdr:graphicFrame macro="">
      <xdr:nvGraphicFramePr>
        <xdr:cNvPr id="4" name="Chart 3">
          <a:extLst>
            <a:ext uri="{FF2B5EF4-FFF2-40B4-BE49-F238E27FC236}">
              <a16:creationId xmlns:a16="http://schemas.microsoft.com/office/drawing/2014/main" id="{37DBA996-F376-71C6-1D86-F0771C230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12700</xdr:colOff>
      <xdr:row>74</xdr:row>
      <xdr:rowOff>25400</xdr:rowOff>
    </xdr:from>
    <xdr:to>
      <xdr:col>8</xdr:col>
      <xdr:colOff>444500</xdr:colOff>
      <xdr:row>88</xdr:row>
      <xdr:rowOff>12700</xdr:rowOff>
    </xdr:to>
    <xdr:graphicFrame macro="">
      <xdr:nvGraphicFramePr>
        <xdr:cNvPr id="5" name="Chart 4">
          <a:extLst>
            <a:ext uri="{FF2B5EF4-FFF2-40B4-BE49-F238E27FC236}">
              <a16:creationId xmlns:a16="http://schemas.microsoft.com/office/drawing/2014/main" id="{BFD94E03-9897-A64F-997D-148ED3AFE9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812800</xdr:colOff>
      <xdr:row>92</xdr:row>
      <xdr:rowOff>0</xdr:rowOff>
    </xdr:from>
    <xdr:to>
      <xdr:col>9</xdr:col>
      <xdr:colOff>0</xdr:colOff>
      <xdr:row>107</xdr:row>
      <xdr:rowOff>25400</xdr:rowOff>
    </xdr:to>
    <xdr:graphicFrame macro="">
      <xdr:nvGraphicFramePr>
        <xdr:cNvPr id="6" name="Chart 5">
          <a:extLst>
            <a:ext uri="{FF2B5EF4-FFF2-40B4-BE49-F238E27FC236}">
              <a16:creationId xmlns:a16="http://schemas.microsoft.com/office/drawing/2014/main" id="{DEFC5A63-B4C1-31FA-4813-D82767212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111</xdr:row>
      <xdr:rowOff>25400</xdr:rowOff>
    </xdr:from>
    <xdr:to>
      <xdr:col>8</xdr:col>
      <xdr:colOff>444500</xdr:colOff>
      <xdr:row>124</xdr:row>
      <xdr:rowOff>127000</xdr:rowOff>
    </xdr:to>
    <xdr:graphicFrame macro="">
      <xdr:nvGraphicFramePr>
        <xdr:cNvPr id="7" name="Chart 6">
          <a:extLst>
            <a:ext uri="{FF2B5EF4-FFF2-40B4-BE49-F238E27FC236}">
              <a16:creationId xmlns:a16="http://schemas.microsoft.com/office/drawing/2014/main" id="{44AD12DD-2BB2-DE9D-47CD-B6DAA2291B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98778</xdr:rowOff>
    </xdr:from>
    <xdr:to>
      <xdr:col>8</xdr:col>
      <xdr:colOff>794456</xdr:colOff>
      <xdr:row>22</xdr:row>
      <xdr:rowOff>11289</xdr:rowOff>
    </xdr:to>
    <xdr:graphicFrame macro="">
      <xdr:nvGraphicFramePr>
        <xdr:cNvPr id="4" name="Chart 3">
          <a:extLst>
            <a:ext uri="{FF2B5EF4-FFF2-40B4-BE49-F238E27FC236}">
              <a16:creationId xmlns:a16="http://schemas.microsoft.com/office/drawing/2014/main" id="{0A2CF6EC-51C3-B142-9CCD-FEC6A24C0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818445</xdr:colOff>
      <xdr:row>6</xdr:row>
      <xdr:rowOff>98778</xdr:rowOff>
    </xdr:from>
    <xdr:to>
      <xdr:col>18</xdr:col>
      <xdr:colOff>767645</xdr:colOff>
      <xdr:row>22</xdr:row>
      <xdr:rowOff>23989</xdr:rowOff>
    </xdr:to>
    <xdr:graphicFrame macro="">
      <xdr:nvGraphicFramePr>
        <xdr:cNvPr id="5" name="Chart 4">
          <a:extLst>
            <a:ext uri="{FF2B5EF4-FFF2-40B4-BE49-F238E27FC236}">
              <a16:creationId xmlns:a16="http://schemas.microsoft.com/office/drawing/2014/main" id="{65F18629-F4D9-DE46-894E-7AB0D53FB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399143</xdr:colOff>
      <xdr:row>45</xdr:row>
      <xdr:rowOff>165302</xdr:rowOff>
    </xdr:from>
    <xdr:to>
      <xdr:col>9</xdr:col>
      <xdr:colOff>0</xdr:colOff>
      <xdr:row>59</xdr:row>
      <xdr:rowOff>114502</xdr:rowOff>
    </xdr:to>
    <xdr:graphicFrame macro="">
      <xdr:nvGraphicFramePr>
        <xdr:cNvPr id="6" name="Chart 5">
          <a:extLst>
            <a:ext uri="{FF2B5EF4-FFF2-40B4-BE49-F238E27FC236}">
              <a16:creationId xmlns:a16="http://schemas.microsoft.com/office/drawing/2014/main" id="{8D77DA9B-3332-114F-9F26-A5B620F49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18143</xdr:colOff>
      <xdr:row>45</xdr:row>
      <xdr:rowOff>161270</xdr:rowOff>
    </xdr:from>
    <xdr:to>
      <xdr:col>4</xdr:col>
      <xdr:colOff>399142</xdr:colOff>
      <xdr:row>59</xdr:row>
      <xdr:rowOff>110470</xdr:rowOff>
    </xdr:to>
    <xdr:graphicFrame macro="">
      <xdr:nvGraphicFramePr>
        <xdr:cNvPr id="7" name="Chart 6">
          <a:extLst>
            <a:ext uri="{FF2B5EF4-FFF2-40B4-BE49-F238E27FC236}">
              <a16:creationId xmlns:a16="http://schemas.microsoft.com/office/drawing/2014/main" id="{31BD37F6-CF93-EA4B-AB72-440924D50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25</xdr:row>
      <xdr:rowOff>104824</xdr:rowOff>
    </xdr:from>
    <xdr:to>
      <xdr:col>9</xdr:col>
      <xdr:colOff>14110</xdr:colOff>
      <xdr:row>42</xdr:row>
      <xdr:rowOff>88697</xdr:rowOff>
    </xdr:to>
    <xdr:graphicFrame macro="">
      <xdr:nvGraphicFramePr>
        <xdr:cNvPr id="9" name="Chart 8">
          <a:extLst>
            <a:ext uri="{FF2B5EF4-FFF2-40B4-BE49-F238E27FC236}">
              <a16:creationId xmlns:a16="http://schemas.microsoft.com/office/drawing/2014/main" id="{494DC370-DB43-EC49-8384-C94C64A19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782159</xdr:colOff>
      <xdr:row>25</xdr:row>
      <xdr:rowOff>122969</xdr:rowOff>
    </xdr:from>
    <xdr:to>
      <xdr:col>18</xdr:col>
      <xdr:colOff>753936</xdr:colOff>
      <xdr:row>42</xdr:row>
      <xdr:rowOff>92731</xdr:rowOff>
    </xdr:to>
    <xdr:graphicFrame macro="">
      <xdr:nvGraphicFramePr>
        <xdr:cNvPr id="10" name="Chart 9">
          <a:extLst>
            <a:ext uri="{FF2B5EF4-FFF2-40B4-BE49-F238E27FC236}">
              <a16:creationId xmlns:a16="http://schemas.microsoft.com/office/drawing/2014/main" id="{BE9F87CD-D3EA-A048-B149-139305F94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0</xdr:colOff>
      <xdr:row>4</xdr:row>
      <xdr:rowOff>70556</xdr:rowOff>
    </xdr:from>
    <xdr:to>
      <xdr:col>6</xdr:col>
      <xdr:colOff>0</xdr:colOff>
      <xdr:row>6</xdr:row>
      <xdr:rowOff>98778</xdr:rowOff>
    </xdr:to>
    <xdr:sp macro="" textlink="">
      <xdr:nvSpPr>
        <xdr:cNvPr id="11" name="TextBox 10">
          <a:extLst>
            <a:ext uri="{FF2B5EF4-FFF2-40B4-BE49-F238E27FC236}">
              <a16:creationId xmlns:a16="http://schemas.microsoft.com/office/drawing/2014/main" id="{ACC7F65C-1152-BCB4-9AA1-A9655036640D}"/>
            </a:ext>
          </a:extLst>
        </xdr:cNvPr>
        <xdr:cNvSpPr txBox="1"/>
      </xdr:nvSpPr>
      <xdr:spPr>
        <a:xfrm>
          <a:off x="2497667" y="860778"/>
          <a:ext cx="2497666" cy="423333"/>
        </a:xfrm>
        <a:prstGeom prst="rect">
          <a:avLst/>
        </a:prstGeom>
        <a:solidFill>
          <a:schemeClr val="bg1">
            <a:lumMod val="9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latin typeface="Calibri" panose="020F0502020204030204" pitchFamily="34" charset="0"/>
              <a:cs typeface="Calibri" panose="020F0502020204030204" pitchFamily="34" charset="0"/>
            </a:rPr>
            <a:t>Sales</a:t>
          </a:r>
          <a:r>
            <a:rPr lang="en-US" sz="1100" b="1" baseline="0">
              <a:solidFill>
                <a:schemeClr val="tx1"/>
              </a:solidFill>
              <a:latin typeface="Calibri" panose="020F0502020204030204" pitchFamily="34" charset="0"/>
              <a:cs typeface="Calibri" panose="020F0502020204030204" pitchFamily="34" charset="0"/>
            </a:rPr>
            <a:t> Over Time</a:t>
          </a:r>
          <a:endParaRPr lang="en-US" sz="1100" b="1">
            <a:solidFill>
              <a:schemeClr val="tx1"/>
            </a:solidFill>
            <a:latin typeface="Calibri" panose="020F0502020204030204" pitchFamily="34" charset="0"/>
            <a:cs typeface="Calibri" panose="020F0502020204030204" pitchFamily="34" charset="0"/>
          </a:endParaRPr>
        </a:p>
      </xdr:txBody>
    </xdr:sp>
    <xdr:clientData/>
  </xdr:twoCellAnchor>
  <xdr:twoCellAnchor>
    <xdr:from>
      <xdr:col>13</xdr:col>
      <xdr:colOff>14111</xdr:colOff>
      <xdr:row>4</xdr:row>
      <xdr:rowOff>70556</xdr:rowOff>
    </xdr:from>
    <xdr:to>
      <xdr:col>16</xdr:col>
      <xdr:colOff>42333</xdr:colOff>
      <xdr:row>6</xdr:row>
      <xdr:rowOff>98778</xdr:rowOff>
    </xdr:to>
    <xdr:sp macro="" textlink="">
      <xdr:nvSpPr>
        <xdr:cNvPr id="12" name="TextBox 11">
          <a:extLst>
            <a:ext uri="{FF2B5EF4-FFF2-40B4-BE49-F238E27FC236}">
              <a16:creationId xmlns:a16="http://schemas.microsoft.com/office/drawing/2014/main" id="{740E78DD-77D0-D85A-81AE-2DC01237DA9B}"/>
            </a:ext>
          </a:extLst>
        </xdr:cNvPr>
        <xdr:cNvSpPr txBox="1"/>
      </xdr:nvSpPr>
      <xdr:spPr>
        <a:xfrm>
          <a:off x="10837333" y="860778"/>
          <a:ext cx="2525889" cy="423333"/>
        </a:xfrm>
        <a:prstGeom prst="rect">
          <a:avLst/>
        </a:prstGeom>
        <a:solidFill>
          <a:schemeClr val="bg1">
            <a:lumMod val="9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latin typeface="Calibri" panose="020F0502020204030204" pitchFamily="34" charset="0"/>
              <a:cs typeface="Calibri" panose="020F0502020204030204" pitchFamily="34" charset="0"/>
            </a:rPr>
            <a:t>Sales</a:t>
          </a:r>
          <a:r>
            <a:rPr lang="en-US" sz="1100" b="1" baseline="0">
              <a:solidFill>
                <a:schemeClr val="tx1"/>
              </a:solidFill>
              <a:latin typeface="Calibri" panose="020F0502020204030204" pitchFamily="34" charset="0"/>
              <a:cs typeface="Calibri" panose="020F0502020204030204" pitchFamily="34" charset="0"/>
            </a:rPr>
            <a:t> by Product Category</a:t>
          </a:r>
          <a:endParaRPr lang="en-US" sz="1100" b="1">
            <a:solidFill>
              <a:schemeClr val="tx1"/>
            </a:solidFill>
            <a:latin typeface="Calibri" panose="020F0502020204030204" pitchFamily="34" charset="0"/>
            <a:cs typeface="Calibri" panose="020F0502020204030204" pitchFamily="34" charset="0"/>
          </a:endParaRPr>
        </a:p>
      </xdr:txBody>
    </xdr:sp>
    <xdr:clientData/>
  </xdr:twoCellAnchor>
  <xdr:twoCellAnchor>
    <xdr:from>
      <xdr:col>5</xdr:col>
      <xdr:colOff>46364</xdr:colOff>
      <xdr:row>43</xdr:row>
      <xdr:rowOff>60961</xdr:rowOff>
    </xdr:from>
    <xdr:to>
      <xdr:col>8</xdr:col>
      <xdr:colOff>116921</xdr:colOff>
      <xdr:row>45</xdr:row>
      <xdr:rowOff>165303</xdr:rowOff>
    </xdr:to>
    <xdr:sp macro="" textlink="">
      <xdr:nvSpPr>
        <xdr:cNvPr id="13" name="TextBox 12">
          <a:extLst>
            <a:ext uri="{FF2B5EF4-FFF2-40B4-BE49-F238E27FC236}">
              <a16:creationId xmlns:a16="http://schemas.microsoft.com/office/drawing/2014/main" id="{DDA1F9D7-4A7A-C471-1A7F-3D3EC848B712}"/>
            </a:ext>
          </a:extLst>
        </xdr:cNvPr>
        <xdr:cNvSpPr txBox="1"/>
      </xdr:nvSpPr>
      <xdr:spPr>
        <a:xfrm>
          <a:off x="4161164" y="8798561"/>
          <a:ext cx="2539437" cy="510742"/>
        </a:xfrm>
        <a:prstGeom prst="rect">
          <a:avLst/>
        </a:prstGeom>
        <a:solidFill>
          <a:schemeClr val="bg1">
            <a:lumMod val="9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Calibri" panose="020F0502020204030204" pitchFamily="34" charset="0"/>
              <a:cs typeface="Calibri" panose="020F0502020204030204" pitchFamily="34" charset="0"/>
            </a:rPr>
            <a:t>Customer Age Distribution</a:t>
          </a:r>
        </a:p>
      </xdr:txBody>
    </xdr:sp>
    <xdr:clientData/>
  </xdr:twoCellAnchor>
  <xdr:twoCellAnchor>
    <xdr:from>
      <xdr:col>0</xdr:col>
      <xdr:colOff>413255</xdr:colOff>
      <xdr:row>43</xdr:row>
      <xdr:rowOff>60960</xdr:rowOff>
    </xdr:from>
    <xdr:to>
      <xdr:col>3</xdr:col>
      <xdr:colOff>497922</xdr:colOff>
      <xdr:row>45</xdr:row>
      <xdr:rowOff>163286</xdr:rowOff>
    </xdr:to>
    <xdr:sp macro="" textlink="">
      <xdr:nvSpPr>
        <xdr:cNvPr id="14" name="TextBox 13">
          <a:extLst>
            <a:ext uri="{FF2B5EF4-FFF2-40B4-BE49-F238E27FC236}">
              <a16:creationId xmlns:a16="http://schemas.microsoft.com/office/drawing/2014/main" id="{BFA93E87-99AB-830F-D6BF-8B82813388F9}"/>
            </a:ext>
          </a:extLst>
        </xdr:cNvPr>
        <xdr:cNvSpPr txBox="1"/>
      </xdr:nvSpPr>
      <xdr:spPr>
        <a:xfrm>
          <a:off x="413255" y="8798560"/>
          <a:ext cx="2553547" cy="508726"/>
        </a:xfrm>
        <a:prstGeom prst="rect">
          <a:avLst/>
        </a:prstGeom>
        <a:solidFill>
          <a:schemeClr val="bg1">
            <a:lumMod val="9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Calibri" panose="020F0502020204030204" pitchFamily="34" charset="0"/>
              <a:cs typeface="Calibri" panose="020F0502020204030204" pitchFamily="34" charset="0"/>
            </a:rPr>
            <a:t>Sales by Channel</a:t>
          </a:r>
        </a:p>
      </xdr:txBody>
    </xdr:sp>
    <xdr:clientData/>
  </xdr:twoCellAnchor>
  <xdr:twoCellAnchor>
    <xdr:from>
      <xdr:col>3</xdr:col>
      <xdr:colOff>46365</xdr:colOff>
      <xdr:row>22</xdr:row>
      <xdr:rowOff>147159</xdr:rowOff>
    </xdr:from>
    <xdr:to>
      <xdr:col>6</xdr:col>
      <xdr:colOff>18143</xdr:colOff>
      <xdr:row>25</xdr:row>
      <xdr:rowOff>104825</xdr:rowOff>
    </xdr:to>
    <xdr:sp macro="" textlink="">
      <xdr:nvSpPr>
        <xdr:cNvPr id="15" name="TextBox 14">
          <a:extLst>
            <a:ext uri="{FF2B5EF4-FFF2-40B4-BE49-F238E27FC236}">
              <a16:creationId xmlns:a16="http://schemas.microsoft.com/office/drawing/2014/main" id="{2F6FE432-6839-2B28-1D25-44552F33D6CA}"/>
            </a:ext>
          </a:extLst>
        </xdr:cNvPr>
        <xdr:cNvSpPr txBox="1"/>
      </xdr:nvSpPr>
      <xdr:spPr>
        <a:xfrm>
          <a:off x="2550079" y="4537730"/>
          <a:ext cx="2475493" cy="556381"/>
        </a:xfrm>
        <a:prstGeom prst="rect">
          <a:avLst/>
        </a:prstGeom>
        <a:solidFill>
          <a:schemeClr val="bg1">
            <a:lumMod val="9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Calibri" panose="020F0502020204030204" pitchFamily="34" charset="0"/>
              <a:cs typeface="Calibri" panose="020F0502020204030204" pitchFamily="34" charset="0"/>
            </a:rPr>
            <a:t>Top 5 Cities by Sales</a:t>
          </a:r>
        </a:p>
      </xdr:txBody>
    </xdr:sp>
    <xdr:clientData/>
  </xdr:twoCellAnchor>
  <xdr:twoCellAnchor>
    <xdr:from>
      <xdr:col>12</xdr:col>
      <xdr:colOff>800301</xdr:colOff>
      <xdr:row>22</xdr:row>
      <xdr:rowOff>165302</xdr:rowOff>
    </xdr:from>
    <xdr:to>
      <xdr:col>16</xdr:col>
      <xdr:colOff>94746</xdr:colOff>
      <xdr:row>25</xdr:row>
      <xdr:rowOff>122969</xdr:rowOff>
    </xdr:to>
    <xdr:sp macro="" textlink="">
      <xdr:nvSpPr>
        <xdr:cNvPr id="16" name="TextBox 15">
          <a:extLst>
            <a:ext uri="{FF2B5EF4-FFF2-40B4-BE49-F238E27FC236}">
              <a16:creationId xmlns:a16="http://schemas.microsoft.com/office/drawing/2014/main" id="{64CEF020-45A3-FF5F-D1A8-489A8D37F71A}"/>
            </a:ext>
          </a:extLst>
        </xdr:cNvPr>
        <xdr:cNvSpPr txBox="1"/>
      </xdr:nvSpPr>
      <xdr:spPr>
        <a:xfrm>
          <a:off x="10815158" y="4555873"/>
          <a:ext cx="2632731" cy="556382"/>
        </a:xfrm>
        <a:prstGeom prst="rect">
          <a:avLst/>
        </a:prstGeom>
        <a:solidFill>
          <a:schemeClr val="bg1">
            <a:lumMod val="9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Calibri" panose="020F0502020204030204" pitchFamily="34" charset="0"/>
              <a:cs typeface="Calibri" panose="020F0502020204030204" pitchFamily="34" charset="0"/>
            </a:rPr>
            <a:t>Sales by State</a:t>
          </a:r>
        </a:p>
      </xdr:txBody>
    </xdr:sp>
    <xdr:clientData/>
  </xdr:twoCellAnchor>
  <xdr:twoCellAnchor editAs="oneCell">
    <xdr:from>
      <xdr:col>15</xdr:col>
      <xdr:colOff>653143</xdr:colOff>
      <xdr:row>45</xdr:row>
      <xdr:rowOff>163285</xdr:rowOff>
    </xdr:from>
    <xdr:to>
      <xdr:col>18</xdr:col>
      <xdr:colOff>763468</xdr:colOff>
      <xdr:row>59</xdr:row>
      <xdr:rowOff>108857</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0471C3FE-EBEA-584C-A01D-C139D2FCE37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035643" y="9307285"/>
              <a:ext cx="2586825" cy="2790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780141</xdr:colOff>
      <xdr:row>45</xdr:row>
      <xdr:rowOff>163285</xdr:rowOff>
    </xdr:from>
    <xdr:to>
      <xdr:col>12</xdr:col>
      <xdr:colOff>737876</xdr:colOff>
      <xdr:row>59</xdr:row>
      <xdr:rowOff>108857</xdr:rowOff>
    </xdr:to>
    <mc:AlternateContent xmlns:mc="http://schemas.openxmlformats.org/markup-compatibility/2006" xmlns:a14="http://schemas.microsoft.com/office/drawing/2010/main">
      <mc:Choice Requires="a14">
        <xdr:graphicFrame macro="">
          <xdr:nvGraphicFramePr>
            <xdr:cNvPr id="22" name="Product_Category 1">
              <a:extLst>
                <a:ext uri="{FF2B5EF4-FFF2-40B4-BE49-F238E27FC236}">
                  <a16:creationId xmlns:a16="http://schemas.microsoft.com/office/drawing/2014/main" id="{87D97ACC-781F-EA4F-93AA-10FB2FF62A06}"/>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8209641" y="9307285"/>
              <a:ext cx="2434235" cy="2790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725424</xdr:colOff>
      <xdr:row>45</xdr:row>
      <xdr:rowOff>163286</xdr:rowOff>
    </xdr:from>
    <xdr:to>
      <xdr:col>15</xdr:col>
      <xdr:colOff>671285</xdr:colOff>
      <xdr:row>59</xdr:row>
      <xdr:rowOff>108857</xdr:rowOff>
    </xdr:to>
    <mc:AlternateContent xmlns:mc="http://schemas.openxmlformats.org/markup-compatibility/2006" xmlns:a14="http://schemas.microsoft.com/office/drawing/2010/main">
      <mc:Choice Requires="a14">
        <xdr:graphicFrame macro="">
          <xdr:nvGraphicFramePr>
            <xdr:cNvPr id="23" name="Channel 1">
              <a:extLst>
                <a:ext uri="{FF2B5EF4-FFF2-40B4-BE49-F238E27FC236}">
                  <a16:creationId xmlns:a16="http://schemas.microsoft.com/office/drawing/2014/main" id="{A4849877-E125-DF47-B723-B69BF1AD6D82}"/>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0631424" y="9307286"/>
              <a:ext cx="2422361" cy="27903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707572</xdr:colOff>
      <xdr:row>43</xdr:row>
      <xdr:rowOff>108857</xdr:rowOff>
    </xdr:from>
    <xdr:to>
      <xdr:col>15</xdr:col>
      <xdr:colOff>635000</xdr:colOff>
      <xdr:row>45</xdr:row>
      <xdr:rowOff>163285</xdr:rowOff>
    </xdr:to>
    <xdr:sp macro="" textlink="">
      <xdr:nvSpPr>
        <xdr:cNvPr id="24" name="TextBox 23">
          <a:extLst>
            <a:ext uri="{FF2B5EF4-FFF2-40B4-BE49-F238E27FC236}">
              <a16:creationId xmlns:a16="http://schemas.microsoft.com/office/drawing/2014/main" id="{85C368C8-2B4C-B3BC-4D63-E6AC4DB1A90C}"/>
            </a:ext>
          </a:extLst>
        </xdr:cNvPr>
        <xdr:cNvSpPr txBox="1"/>
      </xdr:nvSpPr>
      <xdr:spPr>
        <a:xfrm>
          <a:off x="10722429" y="8690428"/>
          <a:ext cx="2431142" cy="453571"/>
        </a:xfrm>
        <a:prstGeom prst="rect">
          <a:avLst/>
        </a:prstGeom>
        <a:solidFill>
          <a:schemeClr val="bg1">
            <a:lumMod val="9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Calibri" panose="020F0502020204030204" pitchFamily="34" charset="0"/>
              <a:cs typeface="Calibri" panose="020F0502020204030204" pitchFamily="34" charset="0"/>
            </a:rPr>
            <a:t>Slicers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 Burris" refreshedDate="46001.675187962966" createdVersion="8" refreshedVersion="8" minRefreshableVersion="3" recordCount="5000" xr:uid="{BFFA93C6-57E1-0A45-BE0F-7EBDDF2D8EE2}">
  <cacheSource type="worksheet">
    <worksheetSource ref="A1:M5001" sheet="Cleaned_Data"/>
  </cacheSource>
  <cacheFields count="16">
    <cacheField name="Order_ID" numFmtId="49">
      <sharedItems/>
    </cacheField>
    <cacheField name="Order_Date" numFmtId="14">
      <sharedItems containsSemiMixedTypes="0" containsNonDate="0" containsDate="1" containsString="0" minDate="2022-01-01T00:00:00" maxDate="2025-01-01T00:00:00" count="1083">
        <d v="2022-08-17T00:00:00"/>
        <d v="2022-07-11T00:00:00"/>
        <d v="2022-01-14T00:00:00"/>
        <d v="2023-12-06T00:00:00"/>
        <d v="2024-01-11T00:00:00"/>
        <d v="2024-01-18T00:00:00"/>
        <d v="2024-08-04T00:00:00"/>
        <d v="2024-04-01T00:00:00"/>
        <d v="2022-10-20T00:00:00"/>
        <d v="2022-10-11T00:00:00"/>
        <d v="2024-08-16T00:00:00"/>
        <d v="2023-08-25T00:00:00"/>
        <d v="2024-11-05T00:00:00"/>
        <d v="2024-01-14T00:00:00"/>
        <d v="2022-09-15T00:00:00"/>
        <d v="2023-02-16T00:00:00"/>
        <d v="2022-02-13T00:00:00"/>
        <d v="2023-11-08T00:00:00"/>
        <d v="2024-04-13T00:00:00"/>
        <d v="2022-07-21T00:00:00"/>
        <d v="2024-08-05T00:00:00"/>
        <d v="2023-04-30T00:00:00"/>
        <d v="2024-07-20T00:00:00"/>
        <d v="2022-05-05T00:00:00"/>
        <d v="2023-01-16T00:00:00"/>
        <d v="2022-06-17T00:00:00"/>
        <d v="2023-09-07T00:00:00"/>
        <d v="2023-06-28T00:00:00"/>
        <d v="2024-12-19T00:00:00"/>
        <d v="2022-11-15T00:00:00"/>
        <d v="2022-04-15T00:00:00"/>
        <d v="2024-06-23T00:00:00"/>
        <d v="2022-10-31T00:00:00"/>
        <d v="2024-04-12T00:00:00"/>
        <d v="2023-05-24T00:00:00"/>
        <d v="2023-12-18T00:00:00"/>
        <d v="2023-07-26T00:00:00"/>
        <d v="2022-03-20T00:00:00"/>
        <d v="2023-06-06T00:00:00"/>
        <d v="2022-09-13T00:00:00"/>
        <d v="2024-02-16T00:00:00"/>
        <d v="2023-10-22T00:00:00"/>
        <d v="2023-11-18T00:00:00"/>
        <d v="2024-08-31T00:00:00"/>
        <d v="2022-01-12T00:00:00"/>
        <d v="2022-09-06T00:00:00"/>
        <d v="2022-11-22T00:00:00"/>
        <d v="2022-06-08T00:00:00"/>
        <d v="2023-03-15T00:00:00"/>
        <d v="2022-02-10T00:00:00"/>
        <d v="2024-09-21T00:00:00"/>
        <d v="2024-03-17T00:00:00"/>
        <d v="2023-11-01T00:00:00"/>
        <d v="2024-08-27T00:00:00"/>
        <d v="2022-08-23T00:00:00"/>
        <d v="2023-05-13T00:00:00"/>
        <d v="2023-11-30T00:00:00"/>
        <d v="2024-12-04T00:00:00"/>
        <d v="2022-06-27T00:00:00"/>
        <d v="2023-01-08T00:00:00"/>
        <d v="2023-01-27T00:00:00"/>
        <d v="2023-08-26T00:00:00"/>
        <d v="2023-11-09T00:00:00"/>
        <d v="2023-01-15T00:00:00"/>
        <d v="2023-08-30T00:00:00"/>
        <d v="2023-08-22T00:00:00"/>
        <d v="2023-01-13T00:00:00"/>
        <d v="2022-04-20T00:00:00"/>
        <d v="2023-04-08T00:00:00"/>
        <d v="2022-07-23T00:00:00"/>
        <d v="2024-08-20T00:00:00"/>
        <d v="2023-02-10T00:00:00"/>
        <d v="2023-08-15T00:00:00"/>
        <d v="2024-06-03T00:00:00"/>
        <d v="2023-07-06T00:00:00"/>
        <d v="2024-10-04T00:00:00"/>
        <d v="2023-08-14T00:00:00"/>
        <d v="2024-04-07T00:00:00"/>
        <d v="2024-06-24T00:00:00"/>
        <d v="2023-05-06T00:00:00"/>
        <d v="2022-11-12T00:00:00"/>
        <d v="2023-01-26T00:00:00"/>
        <d v="2023-09-04T00:00:00"/>
        <d v="2023-01-22T00:00:00"/>
        <d v="2022-11-08T00:00:00"/>
        <d v="2022-11-13T00:00:00"/>
        <d v="2024-12-28T00:00:00"/>
        <d v="2023-08-12T00:00:00"/>
        <d v="2022-03-01T00:00:00"/>
        <d v="2023-01-04T00:00:00"/>
        <d v="2024-08-02T00:00:00"/>
        <d v="2023-09-05T00:00:00"/>
        <d v="2023-08-29T00:00:00"/>
        <d v="2023-08-10T00:00:00"/>
        <d v="2022-10-08T00:00:00"/>
        <d v="2023-08-28T00:00:00"/>
        <d v="2024-09-13T00:00:00"/>
        <d v="2024-03-24T00:00:00"/>
        <d v="2023-06-21T00:00:00"/>
        <d v="2023-11-03T00:00:00"/>
        <d v="2023-09-16T00:00:00"/>
        <d v="2024-04-29T00:00:00"/>
        <d v="2024-01-13T00:00:00"/>
        <d v="2023-03-01T00:00:00"/>
        <d v="2022-09-24T00:00:00"/>
        <d v="2023-10-26T00:00:00"/>
        <d v="2024-01-12T00:00:00"/>
        <d v="2024-05-01T00:00:00"/>
        <d v="2024-05-16T00:00:00"/>
        <d v="2022-08-10T00:00:00"/>
        <d v="2022-02-23T00:00:00"/>
        <d v="2024-03-31T00:00:00"/>
        <d v="2022-11-19T00:00:00"/>
        <d v="2024-05-18T00:00:00"/>
        <d v="2024-09-23T00:00:00"/>
        <d v="2022-10-09T00:00:00"/>
        <d v="2023-04-17T00:00:00"/>
        <d v="2023-10-04T00:00:00"/>
        <d v="2024-07-31T00:00:00"/>
        <d v="2023-09-28T00:00:00"/>
        <d v="2022-10-30T00:00:00"/>
        <d v="2024-10-08T00:00:00"/>
        <d v="2022-11-06T00:00:00"/>
        <d v="2024-07-14T00:00:00"/>
        <d v="2022-03-26T00:00:00"/>
        <d v="2023-12-05T00:00:00"/>
        <d v="2024-01-16T00:00:00"/>
        <d v="2024-03-02T00:00:00"/>
        <d v="2024-03-13T00:00:00"/>
        <d v="2024-12-14T00:00:00"/>
        <d v="2024-09-22T00:00:00"/>
        <d v="2022-09-26T00:00:00"/>
        <d v="2024-06-28T00:00:00"/>
        <d v="2023-02-02T00:00:00"/>
        <d v="2023-07-13T00:00:00"/>
        <d v="2024-03-22T00:00:00"/>
        <d v="2022-02-08T00:00:00"/>
        <d v="2024-07-25T00:00:00"/>
        <d v="2022-01-04T00:00:00"/>
        <d v="2022-05-19T00:00:00"/>
        <d v="2022-12-25T00:00:00"/>
        <d v="2023-02-13T00:00:00"/>
        <d v="2024-01-02T00:00:00"/>
        <d v="2023-01-05T00:00:00"/>
        <d v="2022-12-08T00:00:00"/>
        <d v="2024-01-15T00:00:00"/>
        <d v="2024-01-21T00:00:00"/>
        <d v="2022-08-30T00:00:00"/>
        <d v="2022-06-01T00:00:00"/>
        <d v="2023-08-18T00:00:00"/>
        <d v="2024-09-07T00:00:00"/>
        <d v="2022-09-20T00:00:00"/>
        <d v="2023-04-07T00:00:00"/>
        <d v="2022-02-28T00:00:00"/>
        <d v="2023-08-17T00:00:00"/>
        <d v="2024-08-09T00:00:00"/>
        <d v="2022-08-06T00:00:00"/>
        <d v="2024-05-06T00:00:00"/>
        <d v="2024-11-20T00:00:00"/>
        <d v="2023-12-24T00:00:00"/>
        <d v="2024-01-20T00:00:00"/>
        <d v="2024-10-29T00:00:00"/>
        <d v="2024-01-19T00:00:00"/>
        <d v="2024-08-28T00:00:00"/>
        <d v="2022-08-13T00:00:00"/>
        <d v="2022-12-16T00:00:00"/>
        <d v="2024-08-23T00:00:00"/>
        <d v="2024-12-27T00:00:00"/>
        <d v="2023-09-02T00:00:00"/>
        <d v="2024-02-17T00:00:00"/>
        <d v="2023-06-10T00:00:00"/>
        <d v="2022-07-25T00:00:00"/>
        <d v="2022-12-27T00:00:00"/>
        <d v="2022-08-08T00:00:00"/>
        <d v="2022-11-29T00:00:00"/>
        <d v="2022-12-26T00:00:00"/>
        <d v="2023-04-29T00:00:00"/>
        <d v="2024-08-22T00:00:00"/>
        <d v="2022-08-27T00:00:00"/>
        <d v="2022-04-29T00:00:00"/>
        <d v="2023-12-07T00:00:00"/>
        <d v="2024-05-10T00:00:00"/>
        <d v="2023-01-01T00:00:00"/>
        <d v="2024-12-25T00:00:00"/>
        <d v="2022-08-20T00:00:00"/>
        <d v="2022-04-10T00:00:00"/>
        <d v="2023-04-25T00:00:00"/>
        <d v="2024-04-25T00:00:00"/>
        <d v="2024-01-30T00:00:00"/>
        <d v="2023-03-21T00:00:00"/>
        <d v="2024-04-27T00:00:00"/>
        <d v="2024-10-01T00:00:00"/>
        <d v="2022-05-01T00:00:00"/>
        <d v="2022-05-20T00:00:00"/>
        <d v="2024-02-04T00:00:00"/>
        <d v="2024-09-01T00:00:00"/>
        <d v="2022-07-15T00:00:00"/>
        <d v="2022-03-09T00:00:00"/>
        <d v="2024-03-07T00:00:00"/>
        <d v="2022-06-05T00:00:00"/>
        <d v="2024-02-08T00:00:00"/>
        <d v="2023-09-24T00:00:00"/>
        <d v="2024-04-15T00:00:00"/>
        <d v="2022-06-23T00:00:00"/>
        <d v="2022-12-09T00:00:00"/>
        <d v="2023-02-05T00:00:00"/>
        <d v="2023-11-17T00:00:00"/>
        <d v="2024-03-26T00:00:00"/>
        <d v="2023-08-20T00:00:00"/>
        <d v="2024-01-07T00:00:00"/>
        <d v="2024-03-29T00:00:00"/>
        <d v="2024-10-21T00:00:00"/>
        <d v="2022-10-18T00:00:00"/>
        <d v="2024-07-15T00:00:00"/>
        <d v="2024-11-22T00:00:00"/>
        <d v="2024-03-21T00:00:00"/>
        <d v="2023-07-25T00:00:00"/>
        <d v="2024-09-29T00:00:00"/>
        <d v="2022-12-20T00:00:00"/>
        <d v="2022-10-17T00:00:00"/>
        <d v="2022-12-21T00:00:00"/>
        <d v="2024-09-19T00:00:00"/>
        <d v="2023-03-24T00:00:00"/>
        <d v="2024-06-18T00:00:00"/>
        <d v="2023-02-28T00:00:00"/>
        <d v="2023-08-16T00:00:00"/>
        <d v="2022-09-29T00:00:00"/>
        <d v="2024-04-28T00:00:00"/>
        <d v="2022-01-06T00:00:00"/>
        <d v="2024-10-10T00:00:00"/>
        <d v="2024-05-26T00:00:00"/>
        <d v="2022-12-05T00:00:00"/>
        <d v="2022-09-28T00:00:00"/>
        <d v="2024-02-23T00:00:00"/>
        <d v="2023-12-21T00:00:00"/>
        <d v="2022-09-10T00:00:00"/>
        <d v="2023-08-07T00:00:00"/>
        <d v="2022-04-22T00:00:00"/>
        <d v="2024-01-10T00:00:00"/>
        <d v="2022-02-04T00:00:00"/>
        <d v="2024-04-30T00:00:00"/>
        <d v="2024-06-08T00:00:00"/>
        <d v="2022-01-24T00:00:00"/>
        <d v="2022-03-02T00:00:00"/>
        <d v="2022-04-24T00:00:00"/>
        <d v="2022-04-01T00:00:00"/>
        <d v="2024-05-08T00:00:00"/>
        <d v="2022-04-18T00:00:00"/>
        <d v="2022-06-26T00:00:00"/>
        <d v="2024-10-07T00:00:00"/>
        <d v="2022-01-20T00:00:00"/>
        <d v="2024-05-09T00:00:00"/>
        <d v="2024-11-30T00:00:00"/>
        <d v="2024-03-18T00:00:00"/>
        <d v="2024-03-15T00:00:00"/>
        <d v="2024-08-12T00:00:00"/>
        <d v="2022-07-13T00:00:00"/>
        <d v="2024-02-02T00:00:00"/>
        <d v="2023-11-11T00:00:00"/>
        <d v="2024-05-23T00:00:00"/>
        <d v="2023-05-19T00:00:00"/>
        <d v="2024-12-12T00:00:00"/>
        <d v="2024-10-25T00:00:00"/>
        <d v="2022-04-30T00:00:00"/>
        <d v="2022-04-25T00:00:00"/>
        <d v="2024-01-05T00:00:00"/>
        <d v="2022-04-26T00:00:00"/>
        <d v="2022-12-30T00:00:00"/>
        <d v="2024-01-01T00:00:00"/>
        <d v="2024-03-12T00:00:00"/>
        <d v="2023-05-03T00:00:00"/>
        <d v="2024-10-06T00:00:00"/>
        <d v="2022-03-10T00:00:00"/>
        <d v="2022-07-10T00:00:00"/>
        <d v="2022-07-16T00:00:00"/>
        <d v="2024-09-10T00:00:00"/>
        <d v="2024-03-25T00:00:00"/>
        <d v="2024-01-27T00:00:00"/>
        <d v="2022-07-18T00:00:00"/>
        <d v="2024-05-07T00:00:00"/>
        <d v="2022-03-13T00:00:00"/>
        <d v="2022-09-16T00:00:00"/>
        <d v="2022-05-18T00:00:00"/>
        <d v="2024-12-06T00:00:00"/>
        <d v="2022-07-26T00:00:00"/>
        <d v="2022-12-19T00:00:00"/>
        <d v="2023-07-05T00:00:00"/>
        <d v="2023-09-08T00:00:00"/>
        <d v="2022-10-05T00:00:00"/>
        <d v="2024-01-09T00:00:00"/>
        <d v="2024-07-02T00:00:00"/>
        <d v="2022-11-30T00:00:00"/>
        <d v="2022-01-19T00:00:00"/>
        <d v="2023-07-18T00:00:00"/>
        <d v="2022-05-11T00:00:00"/>
        <d v="2022-04-27T00:00:00"/>
        <d v="2024-03-06T00:00:00"/>
        <d v="2024-11-04T00:00:00"/>
        <d v="2023-01-10T00:00:00"/>
        <d v="2023-06-18T00:00:00"/>
        <d v="2022-09-03T00:00:00"/>
        <d v="2024-07-26T00:00:00"/>
        <d v="2024-05-29T00:00:00"/>
        <d v="2022-09-22T00:00:00"/>
        <d v="2024-12-01T00:00:00"/>
        <d v="2024-04-06T00:00:00"/>
        <d v="2022-03-18T00:00:00"/>
        <d v="2024-10-16T00:00:00"/>
        <d v="2024-10-13T00:00:00"/>
        <d v="2022-04-04T00:00:00"/>
        <d v="2023-12-03T00:00:00"/>
        <d v="2023-01-07T00:00:00"/>
        <d v="2024-04-22T00:00:00"/>
        <d v="2023-11-24T00:00:00"/>
        <d v="2024-02-28T00:00:00"/>
        <d v="2022-06-03T00:00:00"/>
        <d v="2024-07-29T00:00:00"/>
        <d v="2022-02-06T00:00:00"/>
        <d v="2024-07-23T00:00:00"/>
        <d v="2022-09-05T00:00:00"/>
        <d v="2024-09-16T00:00:00"/>
        <d v="2023-08-19T00:00:00"/>
        <d v="2024-05-04T00:00:00"/>
        <d v="2023-05-02T00:00:00"/>
        <d v="2023-10-03T00:00:00"/>
        <d v="2023-02-07T00:00:00"/>
        <d v="2023-06-26T00:00:00"/>
        <d v="2024-10-31T00:00:00"/>
        <d v="2023-05-15T00:00:00"/>
        <d v="2024-02-07T00:00:00"/>
        <d v="2024-06-10T00:00:00"/>
        <d v="2023-05-31T00:00:00"/>
        <d v="2022-08-31T00:00:00"/>
        <d v="2024-03-11T00:00:00"/>
        <d v="2024-09-24T00:00:00"/>
        <d v="2024-07-11T00:00:00"/>
        <d v="2023-03-12T00:00:00"/>
        <d v="2022-12-06T00:00:00"/>
        <d v="2024-09-25T00:00:00"/>
        <d v="2022-04-06T00:00:00"/>
        <d v="2022-06-09T00:00:00"/>
        <d v="2024-04-21T00:00:00"/>
        <d v="2022-12-07T00:00:00"/>
        <d v="2022-12-10T00:00:00"/>
        <d v="2022-08-29T00:00:00"/>
        <d v="2024-12-21T00:00:00"/>
        <d v="2023-04-22T00:00:00"/>
        <d v="2022-01-15T00:00:00"/>
        <d v="2023-06-20T00:00:00"/>
        <d v="2023-01-02T00:00:00"/>
        <d v="2022-09-01T00:00:00"/>
        <d v="2022-04-17T00:00:00"/>
        <d v="2023-02-15T00:00:00"/>
        <d v="2023-04-09T00:00:00"/>
        <d v="2023-11-28T00:00:00"/>
        <d v="2023-05-14T00:00:00"/>
        <d v="2023-03-28T00:00:00"/>
        <d v="2023-12-02T00:00:00"/>
        <d v="2023-01-25T00:00:00"/>
        <d v="2023-12-31T00:00:00"/>
        <d v="2022-03-28T00:00:00"/>
        <d v="2023-07-28T00:00:00"/>
        <d v="2023-12-13T00:00:00"/>
        <d v="2023-03-08T00:00:00"/>
        <d v="2023-12-04T00:00:00"/>
        <d v="2022-11-03T00:00:00"/>
        <d v="2022-04-08T00:00:00"/>
        <d v="2023-02-12T00:00:00"/>
        <d v="2022-06-10T00:00:00"/>
        <d v="2022-05-27T00:00:00"/>
        <d v="2024-06-30T00:00:00"/>
        <d v="2022-06-20T00:00:00"/>
        <d v="2023-07-12T00:00:00"/>
        <d v="2023-09-27T00:00:00"/>
        <d v="2022-01-01T00:00:00"/>
        <d v="2024-09-04T00:00:00"/>
        <d v="2024-06-14T00:00:00"/>
        <d v="2023-07-11T00:00:00"/>
        <d v="2024-07-21T00:00:00"/>
        <d v="2022-10-27T00:00:00"/>
        <d v="2024-02-21T00:00:00"/>
        <d v="2022-07-12T00:00:00"/>
        <d v="2024-12-02T00:00:00"/>
        <d v="2022-05-03T00:00:00"/>
        <d v="2024-06-15T00:00:00"/>
        <d v="2022-11-25T00:00:00"/>
        <d v="2024-03-04T00:00:00"/>
        <d v="2024-12-07T00:00:00"/>
        <d v="2024-10-03T00:00:00"/>
        <d v="2023-06-29T00:00:00"/>
        <d v="2024-02-29T00:00:00"/>
        <d v="2024-01-04T00:00:00"/>
        <d v="2024-12-29T00:00:00"/>
        <d v="2023-08-06T00:00:00"/>
        <d v="2023-07-20T00:00:00"/>
        <d v="2023-05-27T00:00:00"/>
        <d v="2024-09-15T00:00:00"/>
        <d v="2022-04-21T00:00:00"/>
        <d v="2024-05-30T00:00:00"/>
        <d v="2023-04-24T00:00:00"/>
        <d v="2023-08-13T00:00:00"/>
        <d v="2023-03-10T00:00:00"/>
        <d v="2024-02-11T00:00:00"/>
        <d v="2022-01-18T00:00:00"/>
        <d v="2022-03-23T00:00:00"/>
        <d v="2023-09-12T00:00:00"/>
        <d v="2024-12-08T00:00:00"/>
        <d v="2023-07-15T00:00:00"/>
        <d v="2023-04-21T00:00:00"/>
        <d v="2023-04-01T00:00:00"/>
        <d v="2024-05-25T00:00:00"/>
        <d v="2022-07-05T00:00:00"/>
        <d v="2023-02-18T00:00:00"/>
        <d v="2022-11-04T00:00:00"/>
        <d v="2022-09-27T00:00:00"/>
        <d v="2023-07-24T00:00:00"/>
        <d v="2024-01-08T00:00:00"/>
        <d v="2022-08-12T00:00:00"/>
        <d v="2023-12-26T00:00:00"/>
        <d v="2023-03-11T00:00:00"/>
        <d v="2022-01-13T00:00:00"/>
        <d v="2022-08-28T00:00:00"/>
        <d v="2024-11-23T00:00:00"/>
        <d v="2022-06-28T00:00:00"/>
        <d v="2023-03-06T00:00:00"/>
        <d v="2023-08-04T00:00:00"/>
        <d v="2022-04-14T00:00:00"/>
        <d v="2024-08-11T00:00:00"/>
        <d v="2023-12-15T00:00:00"/>
        <d v="2024-04-26T00:00:00"/>
        <d v="2024-06-01T00:00:00"/>
        <d v="2023-10-29T00:00:00"/>
        <d v="2024-07-16T00:00:00"/>
        <d v="2022-05-08T00:00:00"/>
        <d v="2022-03-05T00:00:00"/>
        <d v="2022-12-22T00:00:00"/>
        <d v="2022-10-03T00:00:00"/>
        <d v="2023-12-29T00:00:00"/>
        <d v="2024-01-22T00:00:00"/>
        <d v="2023-07-27T00:00:00"/>
        <d v="2024-12-31T00:00:00"/>
        <d v="2023-08-27T00:00:00"/>
        <d v="2022-04-16T00:00:00"/>
        <d v="2024-07-03T00:00:00"/>
        <d v="2022-10-25T00:00:00"/>
        <d v="2023-12-08T00:00:00"/>
        <d v="2024-12-26T00:00:00"/>
        <d v="2024-07-08T00:00:00"/>
        <d v="2023-05-11T00:00:00"/>
        <d v="2022-07-20T00:00:00"/>
        <d v="2022-07-08T00:00:00"/>
        <d v="2024-02-09T00:00:00"/>
        <d v="2023-07-21T00:00:00"/>
        <d v="2023-11-13T00:00:00"/>
        <d v="2022-07-31T00:00:00"/>
        <d v="2022-03-19T00:00:00"/>
        <d v="2022-05-24T00:00:00"/>
        <d v="2024-02-26T00:00:00"/>
        <d v="2023-01-24T00:00:00"/>
        <d v="2024-07-09T00:00:00"/>
        <d v="2022-02-09T00:00:00"/>
        <d v="2023-11-22T00:00:00"/>
        <d v="2024-02-10T00:00:00"/>
        <d v="2023-08-05T00:00:00"/>
        <d v="2024-04-23T00:00:00"/>
        <d v="2023-12-14T00:00:00"/>
        <d v="2024-08-29T00:00:00"/>
        <d v="2024-07-17T00:00:00"/>
        <d v="2024-06-29T00:00:00"/>
        <d v="2023-02-14T00:00:00"/>
        <d v="2022-11-18T00:00:00"/>
        <d v="2022-11-02T00:00:00"/>
        <d v="2024-12-23T00:00:00"/>
        <d v="2023-11-19T00:00:00"/>
        <d v="2022-08-21T00:00:00"/>
        <d v="2022-06-07T00:00:00"/>
        <d v="2023-09-20T00:00:00"/>
        <d v="2023-10-11T00:00:00"/>
        <d v="2024-07-07T00:00:00"/>
        <d v="2022-11-16T00:00:00"/>
        <d v="2022-10-29T00:00:00"/>
        <d v="2024-11-13T00:00:00"/>
        <d v="2024-08-07T00:00:00"/>
        <d v="2022-02-05T00:00:00"/>
        <d v="2023-10-23T00:00:00"/>
        <d v="2022-10-22T00:00:00"/>
        <d v="2023-03-29T00:00:00"/>
        <d v="2024-09-09T00:00:00"/>
        <d v="2024-05-20T00:00:00"/>
        <d v="2022-05-02T00:00:00"/>
        <d v="2023-02-25T00:00:00"/>
        <d v="2022-01-09T00:00:00"/>
        <d v="2023-01-06T00:00:00"/>
        <d v="2024-10-12T00:00:00"/>
        <d v="2023-10-01T00:00:00"/>
        <d v="2022-01-27T00:00:00"/>
        <d v="2022-07-28T00:00:00"/>
        <d v="2024-10-19T00:00:00"/>
        <d v="2022-11-09T00:00:00"/>
        <d v="2024-06-25T00:00:00"/>
        <d v="2024-02-13T00:00:00"/>
        <d v="2022-02-25T00:00:00"/>
        <d v="2023-10-02T00:00:00"/>
        <d v="2024-05-15T00:00:00"/>
        <d v="2024-03-10T00:00:00"/>
        <d v="2023-11-27T00:00:00"/>
        <d v="2024-04-03T00:00:00"/>
        <d v="2023-01-18T00:00:00"/>
        <d v="2022-05-12T00:00:00"/>
        <d v="2023-01-29T00:00:00"/>
        <d v="2024-12-11T00:00:00"/>
        <d v="2022-10-24T00:00:00"/>
        <d v="2023-10-17T00:00:00"/>
        <d v="2023-04-14T00:00:00"/>
        <d v="2024-01-24T00:00:00"/>
        <d v="2023-06-30T00:00:00"/>
        <d v="2023-01-23T00:00:00"/>
        <d v="2024-01-28T00:00:00"/>
        <d v="2023-06-09T00:00:00"/>
        <d v="2023-01-03T00:00:00"/>
        <d v="2023-06-25T00:00:00"/>
        <d v="2024-06-20T00:00:00"/>
        <d v="2022-08-26T00:00:00"/>
        <d v="2024-12-13T00:00:00"/>
        <d v="2022-09-07T00:00:00"/>
        <d v="2023-05-07T00:00:00"/>
        <d v="2024-01-23T00:00:00"/>
        <d v="2024-01-25T00:00:00"/>
        <d v="2022-11-14T00:00:00"/>
        <d v="2022-11-01T00:00:00"/>
        <d v="2024-11-17T00:00:00"/>
        <d v="2024-10-28T00:00:00"/>
        <d v="2023-06-16T00:00:00"/>
        <d v="2024-04-09T00:00:00"/>
        <d v="2024-08-19T00:00:00"/>
        <d v="2022-02-07T00:00:00"/>
        <d v="2023-04-10T00:00:00"/>
        <d v="2024-11-21T00:00:00"/>
        <d v="2022-08-04T00:00:00"/>
        <d v="2024-12-20T00:00:00"/>
        <d v="2022-01-21T00:00:00"/>
        <d v="2022-02-27T00:00:00"/>
        <d v="2023-01-30T00:00:00"/>
        <d v="2023-03-16T00:00:00"/>
        <d v="2024-05-17T00:00:00"/>
        <d v="2024-01-31T00:00:00"/>
        <d v="2024-09-12T00:00:00"/>
        <d v="2024-08-01T00:00:00"/>
        <d v="2023-11-26T00:00:00"/>
        <d v="2023-09-25T00:00:00"/>
        <d v="2023-08-08T00:00:00"/>
        <d v="2023-10-14T00:00:00"/>
        <d v="2022-07-27T00:00:00"/>
        <d v="2023-02-21T00:00:00"/>
        <d v="2023-10-21T00:00:00"/>
        <d v="2024-01-03T00:00:00"/>
        <d v="2023-07-16T00:00:00"/>
        <d v="2022-03-31T00:00:00"/>
        <d v="2022-02-21T00:00:00"/>
        <d v="2023-11-29T00:00:00"/>
        <d v="2022-04-23T00:00:00"/>
        <d v="2022-05-04T00:00:00"/>
        <d v="2023-11-25T00:00:00"/>
        <d v="2022-10-23T00:00:00"/>
        <d v="2022-04-05T00:00:00"/>
        <d v="2024-09-28T00:00:00"/>
        <d v="2024-11-08T00:00:00"/>
        <d v="2023-07-04T00:00:00"/>
        <d v="2023-09-19T00:00:00"/>
        <d v="2024-04-17T00:00:00"/>
        <d v="2024-01-06T00:00:00"/>
        <d v="2023-06-19T00:00:00"/>
        <d v="2022-06-25T00:00:00"/>
        <d v="2023-09-06T00:00:00"/>
        <d v="2022-12-18T00:00:00"/>
        <d v="2024-03-01T00:00:00"/>
        <d v="2023-02-27T00:00:00"/>
        <d v="2023-02-20T00:00:00"/>
        <d v="2023-05-21T00:00:00"/>
        <d v="2022-11-20T00:00:00"/>
        <d v="2022-02-24T00:00:00"/>
        <d v="2022-03-12T00:00:00"/>
        <d v="2022-01-10T00:00:00"/>
        <d v="2022-01-30T00:00:00"/>
        <d v="2023-10-25T00:00:00"/>
        <d v="2022-09-12T00:00:00"/>
        <d v="2022-11-07T00:00:00"/>
        <d v="2024-08-14T00:00:00"/>
        <d v="2023-02-17T00:00:00"/>
        <d v="2024-06-06T00:00:00"/>
        <d v="2024-03-19T00:00:00"/>
        <d v="2024-06-12T00:00:00"/>
        <d v="2022-06-14T00:00:00"/>
        <d v="2022-07-02T00:00:00"/>
        <d v="2022-12-11T00:00:00"/>
        <d v="2023-01-28T00:00:00"/>
        <d v="2022-06-16T00:00:00"/>
        <d v="2022-10-21T00:00:00"/>
        <d v="2022-07-03T00:00:00"/>
        <d v="2024-09-02T00:00:00"/>
        <d v="2022-05-13T00:00:00"/>
        <d v="2022-08-25T00:00:00"/>
        <d v="2023-01-14T00:00:00"/>
        <d v="2022-09-09T00:00:00"/>
        <d v="2022-04-02T00:00:00"/>
        <d v="2024-05-14T00:00:00"/>
        <d v="2024-05-21T00:00:00"/>
        <d v="2022-08-14T00:00:00"/>
        <d v="2024-03-08T00:00:00"/>
        <d v="2022-10-07T00:00:00"/>
        <d v="2022-10-01T00:00:00"/>
        <d v="2023-11-04T00:00:00"/>
        <d v="2023-02-09T00:00:00"/>
        <d v="2022-01-17T00:00:00"/>
        <d v="2023-07-30T00:00:00"/>
        <d v="2023-03-31T00:00:00"/>
        <d v="2023-12-20T00:00:00"/>
        <d v="2023-06-02T00:00:00"/>
        <d v="2022-02-14T00:00:00"/>
        <d v="2023-06-15T00:00:00"/>
        <d v="2022-03-22T00:00:00"/>
        <d v="2022-01-22T00:00:00"/>
        <d v="2023-06-12T00:00:00"/>
        <d v="2024-06-07T00:00:00"/>
        <d v="2023-05-18T00:00:00"/>
        <d v="2022-02-12T00:00:00"/>
        <d v="2022-01-28T00:00:00"/>
        <d v="2023-12-25T00:00:00"/>
        <d v="2024-12-22T00:00:00"/>
        <d v="2024-09-06T00:00:00"/>
        <d v="2023-10-16T00:00:00"/>
        <d v="2024-12-15T00:00:00"/>
        <d v="2024-05-02T00:00:00"/>
        <d v="2024-07-19T00:00:00"/>
        <d v="2022-09-14T00:00:00"/>
        <d v="2023-09-26T00:00:00"/>
        <d v="2022-02-18T00:00:00"/>
        <d v="2023-04-20T00:00:00"/>
        <d v="2022-05-26T00:00:00"/>
        <d v="2024-09-26T00:00:00"/>
        <d v="2023-10-05T00:00:00"/>
        <d v="2024-02-18T00:00:00"/>
        <d v="2024-07-13T00:00:00"/>
        <d v="2022-12-03T00:00:00"/>
        <d v="2023-09-21T00:00:00"/>
        <d v="2024-05-22T00:00:00"/>
        <d v="2024-06-11T00:00:00"/>
        <d v="2022-08-01T00:00:00"/>
        <d v="2022-03-08T00:00:00"/>
        <d v="2022-02-01T00:00:00"/>
        <d v="2022-11-21T00:00:00"/>
        <d v="2023-06-17T00:00:00"/>
        <d v="2022-06-11T00:00:00"/>
        <d v="2023-09-01T00:00:00"/>
        <d v="2022-02-17T00:00:00"/>
        <d v="2024-10-09T00:00:00"/>
        <d v="2023-03-07T00:00:00"/>
        <d v="2022-03-06T00:00:00"/>
        <d v="2023-01-31T00:00:00"/>
        <d v="2024-02-05T00:00:00"/>
        <d v="2024-02-01T00:00:00"/>
        <d v="2023-07-17T00:00:00"/>
        <d v="2023-04-04T00:00:00"/>
        <d v="2024-01-26T00:00:00"/>
        <d v="2023-11-06T00:00:00"/>
        <d v="2024-12-16T00:00:00"/>
        <d v="2022-07-29T00:00:00"/>
        <d v="2023-11-15T00:00:00"/>
        <d v="2022-12-28T00:00:00"/>
        <d v="2022-04-19T00:00:00"/>
        <d v="2024-04-08T00:00:00"/>
        <d v="2023-01-19T00:00:00"/>
        <d v="2022-07-24T00:00:00"/>
        <d v="2024-07-28T00:00:00"/>
        <d v="2023-12-12T00:00:00"/>
        <d v="2023-12-28T00:00:00"/>
        <d v="2023-09-17T00:00:00"/>
        <d v="2023-08-24T00:00:00"/>
        <d v="2024-11-01T00:00:00"/>
        <d v="2023-05-08T00:00:00"/>
        <d v="2022-10-13T00:00:00"/>
        <d v="2022-10-14T00:00:00"/>
        <d v="2022-05-28T00:00:00"/>
        <d v="2022-10-10T00:00:00"/>
        <d v="2022-08-16T00:00:00"/>
        <d v="2022-03-14T00:00:00"/>
        <d v="2024-10-14T00:00:00"/>
        <d v="2023-02-06T00:00:00"/>
        <d v="2023-05-16T00:00:00"/>
        <d v="2024-07-18T00:00:00"/>
        <d v="2023-11-20T00:00:00"/>
        <d v="2024-06-27T00:00:00"/>
        <d v="2022-06-12T00:00:00"/>
        <d v="2024-11-03T00:00:00"/>
        <d v="2023-02-22T00:00:00"/>
        <d v="2024-04-14T00:00:00"/>
        <d v="2024-03-05T00:00:00"/>
        <d v="2022-08-09T00:00:00"/>
        <d v="2023-10-19T00:00:00"/>
        <d v="2024-06-17T00:00:00"/>
        <d v="2024-11-07T00:00:00"/>
        <d v="2024-11-16T00:00:00"/>
        <d v="2023-03-04T00:00:00"/>
        <d v="2024-07-05T00:00:00"/>
        <d v="2023-02-11T00:00:00"/>
        <d v="2023-05-25T00:00:00"/>
        <d v="2023-09-29T00:00:00"/>
        <d v="2023-03-05T00:00:00"/>
        <d v="2024-03-28T00:00:00"/>
        <d v="2022-11-17T00:00:00"/>
        <d v="2023-03-20T00:00:00"/>
        <d v="2023-07-22T00:00:00"/>
        <d v="2024-09-30T00:00:00"/>
        <d v="2023-12-10T00:00:00"/>
        <d v="2023-02-04T00:00:00"/>
        <d v="2024-04-05T00:00:00"/>
        <d v="2023-12-01T00:00:00"/>
        <d v="2022-12-31T00:00:00"/>
        <d v="2024-06-19T00:00:00"/>
        <d v="2022-03-11T00:00:00"/>
        <d v="2024-06-09T00:00:00"/>
        <d v="2022-03-24T00:00:00"/>
        <d v="2024-02-06T00:00:00"/>
        <d v="2024-05-19T00:00:00"/>
        <d v="2023-04-27T00:00:00"/>
        <d v="2023-01-20T00:00:00"/>
        <d v="2024-09-11T00:00:00"/>
        <d v="2024-04-02T00:00:00"/>
        <d v="2023-06-13T00:00:00"/>
        <d v="2023-07-02T00:00:00"/>
        <d v="2022-03-16T00:00:00"/>
        <d v="2023-10-27T00:00:00"/>
        <d v="2022-01-26T00:00:00"/>
        <d v="2024-03-09T00:00:00"/>
        <d v="2023-12-22T00:00:00"/>
        <d v="2024-02-15T00:00:00"/>
        <d v="2023-10-13T00:00:00"/>
        <d v="2022-02-16T00:00:00"/>
        <d v="2023-05-17T00:00:00"/>
        <d v="2023-06-11T00:00:00"/>
        <d v="2024-11-24T00:00:00"/>
        <d v="2024-09-20T00:00:00"/>
        <d v="2023-04-05T00:00:00"/>
        <d v="2022-01-25T00:00:00"/>
        <d v="2024-08-08T00:00:00"/>
        <d v="2024-06-16T00:00:00"/>
        <d v="2022-04-09T00:00:00"/>
        <d v="2022-11-05T00:00:00"/>
        <d v="2022-05-22T00:00:00"/>
        <d v="2023-04-23T00:00:00"/>
        <d v="2024-02-12T00:00:00"/>
        <d v="2024-04-10T00:00:00"/>
        <d v="2024-11-29T00:00:00"/>
        <d v="2024-10-30T00:00:00"/>
        <d v="2024-05-12T00:00:00"/>
        <d v="2022-05-17T00:00:00"/>
        <d v="2023-05-30T00:00:00"/>
        <d v="2024-07-24T00:00:00"/>
        <d v="2023-06-23T00:00:00"/>
        <d v="2024-10-15T00:00:00"/>
        <d v="2022-11-23T00:00:00"/>
        <d v="2024-03-03T00:00:00"/>
        <d v="2023-10-18T00:00:00"/>
        <d v="2022-02-26T00:00:00"/>
        <d v="2023-06-01T00:00:00"/>
        <d v="2024-09-18T00:00:00"/>
        <d v="2023-03-30T00:00:00"/>
        <d v="2024-03-20T00:00:00"/>
        <d v="2024-09-27T00:00:00"/>
        <d v="2024-08-18T00:00:00"/>
        <d v="2024-06-21T00:00:00"/>
        <d v="2024-04-19T00:00:00"/>
        <d v="2022-12-24T00:00:00"/>
        <d v="2023-02-03T00:00:00"/>
        <d v="2024-02-27T00:00:00"/>
        <d v="2023-10-09T00:00:00"/>
        <d v="2023-05-26T00:00:00"/>
        <d v="2023-02-08T00:00:00"/>
        <d v="2022-12-13T00:00:00"/>
        <d v="2023-05-05T00:00:00"/>
        <d v="2024-07-10T00:00:00"/>
        <d v="2022-06-02T00:00:00"/>
        <d v="2022-05-25T00:00:00"/>
        <d v="2022-05-06T00:00:00"/>
        <d v="2023-08-31T00:00:00"/>
        <d v="2022-06-13T00:00:00"/>
        <d v="2023-07-23T00:00:00"/>
        <d v="2023-05-20T00:00:00"/>
        <d v="2023-10-24T00:00:00"/>
        <d v="2022-02-22T00:00:00"/>
        <d v="2022-06-15T00:00:00"/>
        <d v="2023-07-31T00:00:00"/>
        <d v="2022-01-23T00:00:00"/>
        <d v="2023-09-11T00:00:00"/>
        <d v="2023-04-26T00:00:00"/>
        <d v="2023-03-18T00:00:00"/>
        <d v="2023-01-21T00:00:00"/>
        <d v="2022-10-26T00:00:00"/>
        <d v="2023-06-03T00:00:00"/>
        <d v="2022-08-18T00:00:00"/>
        <d v="2024-02-25T00:00:00"/>
        <d v="2024-11-10T00:00:00"/>
        <d v="2022-05-09T00:00:00"/>
        <d v="2022-09-02T00:00:00"/>
        <d v="2024-02-24T00:00:00"/>
        <d v="2023-03-23T00:00:00"/>
        <d v="2022-02-19T00:00:00"/>
        <d v="2022-02-02T00:00:00"/>
        <d v="2023-04-11T00:00:00"/>
        <d v="2024-12-03T00:00:00"/>
        <d v="2022-05-16T00:00:00"/>
        <d v="2023-03-25T00:00:00"/>
        <d v="2023-11-10T00:00:00"/>
        <d v="2024-08-26T00:00:00"/>
        <d v="2022-04-11T00:00:00"/>
        <d v="2023-05-29T00:00:00"/>
        <d v="2023-04-02T00:00:00"/>
        <d v="2023-04-15T00:00:00"/>
        <d v="2022-05-21T00:00:00"/>
        <d v="2024-06-04T00:00:00"/>
        <d v="2022-03-27T00:00:00"/>
        <d v="2023-10-08T00:00:00"/>
        <d v="2022-09-11T00:00:00"/>
        <d v="2022-03-25T00:00:00"/>
        <d v="2023-05-23T00:00:00"/>
        <d v="2024-11-09T00:00:00"/>
        <d v="2023-03-09T00:00:00"/>
        <d v="2022-08-15T00:00:00"/>
        <d v="2024-12-05T00:00:00"/>
        <d v="2023-05-10T00:00:00"/>
        <d v="2024-06-22T00:00:00"/>
        <d v="2022-09-04T00:00:00"/>
        <d v="2023-05-28T00:00:00"/>
        <d v="2024-05-24T00:00:00"/>
        <d v="2024-08-10T00:00:00"/>
        <d v="2022-10-04T00:00:00"/>
        <d v="2022-06-06T00:00:00"/>
        <d v="2022-07-01T00:00:00"/>
        <d v="2022-05-15T00:00:00"/>
        <d v="2022-10-02T00:00:00"/>
        <d v="2022-09-08T00:00:00"/>
        <d v="2024-08-25T00:00:00"/>
        <d v="2023-04-19T00:00:00"/>
        <d v="2024-10-05T00:00:00"/>
        <d v="2023-06-05T00:00:00"/>
        <d v="2024-12-18T00:00:00"/>
        <d v="2022-03-04T00:00:00"/>
        <d v="2022-10-28T00:00:00"/>
        <d v="2023-11-21T00:00:00"/>
        <d v="2022-05-30T00:00:00"/>
        <d v="2023-10-06T00:00:00"/>
        <d v="2024-10-20T00:00:00"/>
        <d v="2023-01-09T00:00:00"/>
        <d v="2024-04-16T00:00:00"/>
        <d v="2022-01-05T00:00:00"/>
        <d v="2024-03-16T00:00:00"/>
        <d v="2024-12-30T00:00:00"/>
        <d v="2022-09-30T00:00:00"/>
        <d v="2023-10-12T00:00:00"/>
        <d v="2024-08-06T00:00:00"/>
        <d v="2024-10-17T00:00:00"/>
        <d v="2022-01-11T00:00:00"/>
        <d v="2022-10-06T00:00:00"/>
        <d v="2024-06-02T00:00:00"/>
        <d v="2023-08-01T00:00:00"/>
        <d v="2023-10-31T00:00:00"/>
        <d v="2024-04-24T00:00:00"/>
        <d v="2024-08-03T00:00:00"/>
        <d v="2023-11-12T00:00:00"/>
        <d v="2023-07-07T00:00:00"/>
        <d v="2022-06-21T00:00:00"/>
        <d v="2024-05-13T00:00:00"/>
        <d v="2023-12-30T00:00:00"/>
        <d v="2022-08-03T00:00:00"/>
        <d v="2023-11-02T00:00:00"/>
        <d v="2022-02-20T00:00:00"/>
        <d v="2024-02-20T00:00:00"/>
        <d v="2022-09-19T00:00:00"/>
        <d v="2022-12-12T00:00:00"/>
        <d v="2023-04-16T00:00:00"/>
        <d v="2024-12-24T00:00:00"/>
        <d v="2022-03-03T00:00:00"/>
        <d v="2022-06-24T00:00:00"/>
        <d v="2023-10-10T00:00:00"/>
        <d v="2023-04-06T00:00:00"/>
        <d v="2022-12-29T00:00:00"/>
        <d v="2024-08-17T00:00:00"/>
        <d v="2024-05-11T00:00:00"/>
        <d v="2023-09-03T00:00:00"/>
        <d v="2022-10-19T00:00:00"/>
        <d v="2023-03-19T00:00:00"/>
        <d v="2023-01-17T00:00:00"/>
        <d v="2024-12-10T00:00:00"/>
        <d v="2024-10-27T00:00:00"/>
        <d v="2024-08-21T00:00:00"/>
        <d v="2022-09-25T00:00:00"/>
        <d v="2022-04-28T00:00:00"/>
        <d v="2023-06-24T00:00:00"/>
        <d v="2023-06-08T00:00:00"/>
        <d v="2023-07-09T00:00:00"/>
        <d v="2023-08-09T00:00:00"/>
        <d v="2022-12-02T00:00:00"/>
        <d v="2023-12-23T00:00:00"/>
        <d v="2022-12-23T00:00:00"/>
        <d v="2022-07-07T00:00:00"/>
        <d v="2022-01-02T00:00:00"/>
        <d v="2024-02-22T00:00:00"/>
        <d v="2024-09-03T00:00:00"/>
        <d v="2024-07-01T00:00:00"/>
        <d v="2024-03-23T00:00:00"/>
        <d v="2023-01-11T00:00:00"/>
        <d v="2022-04-13T00:00:00"/>
        <d v="2023-07-29T00:00:00"/>
        <d v="2022-11-10T00:00:00"/>
        <d v="2023-06-14T00:00:00"/>
        <d v="2022-08-05T00:00:00"/>
        <d v="2022-11-11T00:00:00"/>
        <d v="2022-07-17T00:00:00"/>
        <d v="2024-04-04T00:00:00"/>
        <d v="2024-07-27T00:00:00"/>
        <d v="2022-12-17T00:00:00"/>
        <d v="2024-10-26T00:00:00"/>
        <d v="2023-09-13T00:00:00"/>
        <d v="2023-10-28T00:00:00"/>
        <d v="2024-04-11T00:00:00"/>
        <d v="2024-11-11T00:00:00"/>
        <d v="2024-11-14T00:00:00"/>
        <d v="2023-11-05T00:00:00"/>
        <d v="2022-04-07T00:00:00"/>
        <d v="2023-09-22T00:00:00"/>
        <d v="2023-11-16T00:00:00"/>
        <d v="2023-02-24T00:00:00"/>
        <d v="2022-01-03T00:00:00"/>
        <d v="2022-01-29T00:00:00"/>
        <d v="2024-11-15T00:00:00"/>
        <d v="2023-02-23T00:00:00"/>
        <d v="2023-07-08T00:00:00"/>
        <d v="2024-11-28T00:00:00"/>
        <d v="2023-07-14T00:00:00"/>
        <d v="2023-09-18T00:00:00"/>
        <d v="2022-06-30T00:00:00"/>
        <d v="2022-04-12T00:00:00"/>
        <d v="2024-01-17T00:00:00"/>
        <d v="2023-03-13T00:00:00"/>
        <d v="2023-08-23T00:00:00"/>
        <d v="2024-01-29T00:00:00"/>
        <d v="2022-11-24T00:00:00"/>
        <d v="2024-10-11T00:00:00"/>
        <d v="2023-02-01T00:00:00"/>
        <d v="2022-01-31T00:00:00"/>
        <d v="2023-06-22T00:00:00"/>
        <d v="2023-04-13T00:00:00"/>
        <d v="2023-02-26T00:00:00"/>
        <d v="2022-01-07T00:00:00"/>
        <d v="2022-02-15T00:00:00"/>
        <d v="2023-09-23T00:00:00"/>
        <d v="2022-06-04T00:00:00"/>
        <d v="2023-07-10T00:00:00"/>
        <d v="2022-08-19T00:00:00"/>
        <d v="2023-03-17T00:00:00"/>
        <d v="2024-10-23T00:00:00"/>
        <d v="2024-03-30T00:00:00"/>
        <d v="2022-09-21T00:00:00"/>
        <d v="2024-08-13T00:00:00"/>
        <d v="2022-12-14T00:00:00"/>
        <d v="2023-12-27T00:00:00"/>
        <d v="2022-02-03T00:00:00"/>
        <d v="2023-08-03T00:00:00"/>
        <d v="2022-07-04T00:00:00"/>
        <d v="2024-09-08T00:00:00"/>
        <d v="2022-01-08T00:00:00"/>
        <d v="2022-12-01T00:00:00"/>
        <d v="2023-03-27T00:00:00"/>
        <d v="2023-03-14T00:00:00"/>
        <d v="2023-04-28T00:00:00"/>
        <d v="2024-05-27T00:00:00"/>
        <d v="2024-06-26T00:00:00"/>
        <d v="2022-03-17T00:00:00"/>
        <d v="2023-03-03T00:00:00"/>
        <d v="2023-05-22T00:00:00"/>
        <d v="2022-08-24T00:00:00"/>
        <d v="2023-06-07T00:00:00"/>
        <d v="2022-03-07T00:00:00"/>
        <d v="2022-05-29T00:00:00"/>
        <d v="2024-09-14T00:00:00"/>
        <d v="2024-02-03T00:00:00"/>
        <d v="2024-05-28T00:00:00"/>
        <d v="2024-03-27T00:00:00"/>
        <d v="2022-06-19T00:00:00"/>
        <d v="2022-10-12T00:00:00"/>
        <d v="2022-08-02T00:00:00"/>
        <d v="2022-09-23T00:00:00"/>
        <d v="2024-05-05T00:00:00"/>
        <d v="2023-03-26T00:00:00"/>
        <d v="2023-02-19T00:00:00"/>
        <d v="2024-08-24T00:00:00"/>
        <d v="2024-07-04T00:00:00"/>
        <d v="2022-03-15T00:00:00"/>
        <d v="2024-11-06T00:00:00"/>
        <d v="2024-05-31T00:00:00"/>
        <d v="2023-12-09T00:00:00"/>
        <d v="2022-10-15T00:00:00"/>
        <d v="2023-05-12T00:00:00"/>
        <d v="2023-04-12T00:00:00"/>
        <d v="2024-04-18T00:00:00"/>
        <d v="2024-05-03T00:00:00"/>
        <d v="2022-05-14T00:00:00"/>
        <d v="2024-06-05T00:00:00"/>
        <d v="2023-10-30T00:00:00"/>
        <d v="2024-08-30T00:00:00"/>
        <d v="2023-09-15T00:00:00"/>
        <d v="2023-03-02T00:00:00"/>
        <d v="2023-01-12T00:00:00"/>
        <d v="2022-07-30T00:00:00"/>
        <d v="2024-09-05T00:00:00"/>
        <d v="2023-07-01T00:00:00"/>
        <d v="2022-08-11T00:00:00"/>
        <d v="2024-03-14T00:00:00"/>
        <d v="2022-08-07T00:00:00"/>
        <d v="2024-08-15T00:00:00"/>
        <d v="2023-08-11T00:00:00"/>
        <d v="2023-04-18T00:00:00"/>
        <d v="2023-06-04T00:00:00"/>
        <d v="2024-10-22T00:00:00"/>
        <d v="2022-08-22T00:00:00"/>
        <d v="2023-12-19T00:00:00"/>
        <d v="2022-06-22T00:00:00"/>
        <d v="2023-09-14T00:00:00"/>
        <d v="2022-05-31T00:00:00"/>
        <d v="2023-10-07T00:00:00"/>
        <d v="2024-07-12T00:00:00"/>
        <d v="2022-07-22T00:00:00"/>
        <d v="2022-03-29T00:00:00"/>
        <d v="2022-03-30T00:00:00"/>
        <d v="2023-07-03T00:00:00"/>
        <d v="2023-12-17T00:00:00"/>
        <d v="2024-07-06T00:00:00"/>
        <d v="2024-04-20T00:00:00"/>
        <d v="2022-07-14T00:00:00"/>
        <d v="2023-11-07T00:00:00"/>
        <d v="2023-09-30T00:00:00"/>
        <d v="2022-05-10T00:00:00"/>
        <d v="2023-10-20T00:00:00"/>
        <d v="2023-05-04T00:00:00"/>
        <d v="2024-10-02T00:00:00"/>
        <d v="2024-11-26T00:00:00"/>
        <d v="2023-09-09T00:00:00"/>
        <d v="2022-01-16T00:00:00"/>
        <d v="2024-12-17T00:00:00"/>
        <d v="2024-07-30T00:00:00"/>
        <d v="2023-11-14T00:00:00"/>
        <d v="2024-11-19T00:00:00"/>
        <d v="2022-05-07T00:00:00"/>
        <d v="2022-06-29T00:00:00"/>
        <d v="2022-03-21T00:00:00"/>
        <d v="2022-11-26T00:00:00"/>
        <d v="2024-11-12T00:00:00"/>
        <d v="2024-06-13T00:00:00"/>
        <d v="2023-07-19T00:00:00"/>
        <d v="2023-06-27T00:00:00"/>
        <d v="2022-12-04T00:00:00"/>
        <d v="2023-04-03T00:00:00"/>
        <d v="2023-08-21T00:00:00"/>
        <d v="2022-04-03T00:00:00"/>
        <d v="2023-09-10T00:00:00"/>
        <d v="2024-02-14T00:00:00"/>
        <d v="2022-05-23T00:00:00"/>
        <d v="2022-02-11T00:00:00"/>
        <d v="2022-11-27T00:00:00"/>
        <d v="2022-09-18T00:00:00"/>
        <d v="2024-10-18T00:00:00"/>
        <d v="2022-07-09T00:00:00"/>
        <d v="2022-07-06T00:00:00"/>
        <d v="2022-09-17T00:00:00"/>
        <d v="2023-11-23T00:00:00"/>
        <d v="2022-12-15T00:00:00"/>
        <d v="2024-07-22T00:00:00"/>
        <d v="2024-09-17T00:00:00"/>
        <d v="2024-12-09T00:00:00"/>
        <d v="2022-10-16T00:00:00"/>
        <d v="2023-05-01T00:00:00"/>
        <d v="2023-05-09T00:00:00"/>
        <d v="2022-06-18T00:00:00"/>
      </sharedItems>
      <fieldGroup par="15"/>
    </cacheField>
    <cacheField name="Customer_ID" numFmtId="49">
      <sharedItems/>
    </cacheField>
    <cacheField name="Age" numFmtId="1">
      <sharedItems containsSemiMixedTypes="0" containsString="0" containsNumber="1" containsInteger="1" minValue="18" maxValue="75"/>
    </cacheField>
    <cacheField name="Gender" numFmtId="49">
      <sharedItems/>
    </cacheField>
    <cacheField name="Region" numFmtId="49">
      <sharedItems count="4">
        <s v="Midwest"/>
        <s v="Northeast"/>
        <s v="South"/>
        <s v="West"/>
      </sharedItems>
    </cacheField>
    <cacheField name="State" numFmtId="49">
      <sharedItems count="12">
        <s v="Illinois"/>
        <s v="Pennsylvania"/>
        <s v="Texas"/>
        <s v="Colorado"/>
        <s v="Ohio"/>
        <s v="Georgia"/>
        <s v="Michigan"/>
        <s v="New York"/>
        <s v="Florida"/>
        <s v="California"/>
        <s v="Washington"/>
        <s v="Massachusetts"/>
      </sharedItems>
    </cacheField>
    <cacheField name="City" numFmtId="49">
      <sharedItems/>
    </cacheField>
    <cacheField name="Product_Category" numFmtId="49">
      <sharedItems count="5">
        <s v="Electronics"/>
        <s v="Sports"/>
        <s v="Home"/>
        <s v="Beauty"/>
        <s v="Clothing"/>
      </sharedItems>
    </cacheField>
    <cacheField name="Quantity" numFmtId="1">
      <sharedItems containsSemiMixedTypes="0" containsString="0" containsNumber="1" containsInteger="1" minValue="1" maxValue="8"/>
    </cacheField>
    <cacheField name="Unit_Price" numFmtId="165">
      <sharedItems containsSemiMixedTypes="0" containsString="0" containsNumber="1" minValue="10.02" maxValue="599.41"/>
    </cacheField>
    <cacheField name="Total_Amount" numFmtId="165">
      <sharedItems containsSemiMixedTypes="0" containsString="0" containsNumber="1" minValue="10.94" maxValue="4795.28"/>
    </cacheField>
    <cacheField name="Channel" numFmtId="49">
      <sharedItems count="2">
        <s v="Online"/>
        <s v="In-Store"/>
      </sharedItems>
    </cacheField>
    <cacheField name="Months (Order_Date)" numFmtId="0" databaseField="0">
      <fieldGroup base="1">
        <rangePr groupBy="months" startDate="2022-01-01T00:00:00" endDate="2025-01-01T00:00:00"/>
        <groupItems count="14">
          <s v="&lt;1/1/22"/>
          <s v="Jan"/>
          <s v="Feb"/>
          <s v="Mar"/>
          <s v="Apr"/>
          <s v="May"/>
          <s v="Jun"/>
          <s v="Jul"/>
          <s v="Aug"/>
          <s v="Sep"/>
          <s v="Oct"/>
          <s v="Nov"/>
          <s v="Dec"/>
          <s v="&gt;1/1/25"/>
        </groupItems>
      </fieldGroup>
    </cacheField>
    <cacheField name="Quarters (Order_Date)" numFmtId="0" databaseField="0">
      <fieldGroup base="1">
        <rangePr groupBy="quarters" startDate="2022-01-01T00:00:00" endDate="2025-01-01T00:00:00"/>
        <groupItems count="6">
          <s v="&lt;1/1/22"/>
          <s v="Qtr1"/>
          <s v="Qtr2"/>
          <s v="Qtr3"/>
          <s v="Qtr4"/>
          <s v="&gt;1/1/25"/>
        </groupItems>
      </fieldGroup>
    </cacheField>
    <cacheField name="Years (Order_Date)" numFmtId="0" databaseField="0">
      <fieldGroup base="1">
        <rangePr groupBy="years" startDate="2022-01-01T00:00:00" endDate="2025-01-01T00:00:00"/>
        <groupItems count="6">
          <s v="&lt;1/1/22"/>
          <s v="2022"/>
          <s v="2023"/>
          <s v="2024"/>
          <s v="2025"/>
          <s v="&gt;1/1/25"/>
        </groupItems>
      </fieldGroup>
    </cacheField>
  </cacheFields>
  <extLst>
    <ext xmlns:x14="http://schemas.microsoft.com/office/spreadsheetml/2009/9/main" uri="{725AE2AE-9491-48be-B2B4-4EB974FC3084}">
      <x14:pivotCacheDefinition pivotCacheId="119399464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 Burris" refreshedDate="46001.71085520833" createdVersion="8" refreshedVersion="8" minRefreshableVersion="3" recordCount="5000" xr:uid="{3029DB62-6484-7143-A19A-241310D90479}">
  <cacheSource type="worksheet">
    <worksheetSource ref="A1:N5001" sheet="Cleaned_Data"/>
  </cacheSource>
  <cacheFields count="14">
    <cacheField name="Order_ID" numFmtId="49">
      <sharedItems/>
    </cacheField>
    <cacheField name="Order_Date" numFmtId="14">
      <sharedItems containsSemiMixedTypes="0" containsNonDate="0" containsDate="1" containsString="0" minDate="2022-01-01T00:00:00" maxDate="2025-01-01T00:00:00"/>
    </cacheField>
    <cacheField name="Customer_ID" numFmtId="49">
      <sharedItems count="3796">
        <s v="CUST-1409"/>
        <s v="CUST-4582"/>
        <s v="CUST-3615"/>
        <s v="CUST-5333"/>
        <s v="CUST-4150"/>
        <s v="CUST-3664"/>
        <s v="CUST-7216"/>
        <s v="CUST-5386"/>
        <s v="CUST-5339"/>
        <s v="CUST-9348"/>
        <s v="CUST-9669"/>
        <s v="CUST-8123"/>
        <s v="CUST-4258"/>
        <s v="CUST-6038"/>
        <s v="CUST-3103"/>
        <s v="CUST-6107"/>
        <s v="CUST-4770"/>
        <s v="CUST-2160"/>
        <s v="CUST-4119"/>
        <s v="CUST-1993"/>
        <s v="CUST-5092"/>
        <s v="CUST-3724"/>
        <s v="CUST-5673"/>
        <s v="CUST-6138"/>
        <s v="CUST-2122"/>
        <s v="CUST-7868"/>
        <s v="CUST-8491"/>
        <s v="CUST-3170"/>
        <s v="CUST-1128"/>
        <s v="CUST-5462"/>
        <s v="CUST-2512"/>
        <s v="CUST-8007"/>
        <s v="CUST-8041"/>
        <s v="CUST-3532"/>
        <s v="CUST-5371"/>
        <s v="CUST-6000"/>
        <s v="CUST-6753"/>
        <s v="CUST-2776"/>
        <s v="CUST-1727"/>
        <s v="CUST-5920"/>
        <s v="CUST-3851"/>
        <s v="CUST-8618"/>
        <s v="CUST-2530"/>
        <s v="CUST-2193"/>
        <s v="CUST-2746"/>
        <s v="CUST-8478"/>
        <s v="CUST-8777"/>
        <s v="CUST-5681"/>
        <s v="CUST-2052"/>
        <s v="CUST-7232"/>
        <s v="CUST-1475"/>
        <s v="CUST-1444"/>
        <s v="CUST-6529"/>
        <s v="CUST-4673"/>
        <s v="CUST-2874"/>
        <s v="CUST-3683"/>
        <s v="CUST-2669"/>
        <s v="CUST-1207"/>
        <s v="CUST-5425"/>
        <s v="CUST-5569"/>
        <s v="CUST-8988"/>
        <s v="CUST-2402"/>
        <s v="CUST-4630"/>
        <s v="CUST-6764"/>
        <s v="CUST-4138"/>
        <s v="CUST-4727"/>
        <s v="CUST-3068"/>
        <s v="CUST-1841"/>
        <s v="CUST-3485"/>
        <s v="CUST-9561"/>
        <s v="CUST-4404"/>
        <s v="CUST-5771"/>
        <s v="CUST-7965"/>
        <s v="CUST-8195"/>
        <s v="CUST-6280"/>
        <s v="CUST-1659"/>
        <s v="CUST-2494"/>
        <s v="CUST-7561"/>
        <s v="CUST-9431"/>
        <s v="CUST-1845"/>
        <s v="CUST-3594"/>
        <s v="CUST-9165"/>
        <s v="CUST-9327"/>
        <s v="CUST-9022"/>
        <s v="CUST-4912"/>
        <s v="CUST-9115"/>
        <s v="CUST-2225"/>
        <s v="CUST-7226"/>
        <s v="CUST-1753"/>
        <s v="CUST-3785"/>
        <s v="CUST-5161"/>
        <s v="CUST-7951"/>
        <s v="CUST-5837"/>
        <s v="CUST-2591"/>
        <s v="CUST-6352"/>
        <s v="CUST-5835"/>
        <s v="CUST-6992"/>
        <s v="CUST-7242"/>
        <s v="CUST-4626"/>
        <s v="CUST-9071"/>
        <s v="CUST-2622"/>
        <s v="CUST-2627"/>
        <s v="CUST-2501"/>
        <s v="CUST-4538"/>
        <s v="CUST-9850"/>
        <s v="CUST-1258"/>
        <s v="CUST-9408"/>
        <s v="CUST-8847"/>
        <s v="CUST-2076"/>
        <s v="CUST-2557"/>
        <s v="CUST-2582"/>
        <s v="CUST-1842"/>
        <s v="CUST-6736"/>
        <s v="CUST-5381"/>
        <s v="CUST-2140"/>
        <s v="CUST-7062"/>
        <s v="CUST-8957"/>
        <s v="CUST-9633"/>
        <s v="CUST-5186"/>
        <s v="CUST-9196"/>
        <s v="CUST-8033"/>
        <s v="CUST-6928"/>
        <s v="CUST-6562"/>
        <s v="CUST-4871"/>
        <s v="CUST-8601"/>
        <s v="CUST-8205"/>
        <s v="CUST-1616"/>
        <s v="CUST-8368"/>
        <s v="CUST-2381"/>
        <s v="CUST-7108"/>
        <s v="CUST-5655"/>
        <s v="CUST-3112"/>
        <s v="CUST-2531"/>
        <s v="CUST-4145"/>
        <s v="CUST-7172"/>
        <s v="CUST-5668"/>
        <s v="CUST-7026"/>
        <s v="CUST-5096"/>
        <s v="CUST-8361"/>
        <s v="CUST-9224"/>
        <s v="CUST-3392"/>
        <s v="CUST-5193"/>
        <s v="CUST-2029"/>
        <s v="CUST-6780"/>
        <s v="CUST-9316"/>
        <s v="CUST-6649"/>
        <s v="CUST-8612"/>
        <s v="CUST-1686"/>
        <s v="CUST-1783"/>
        <s v="CUST-6554"/>
        <s v="CUST-9937"/>
        <s v="CUST-8272"/>
        <s v="CUST-9406"/>
        <s v="CUST-6933"/>
        <s v="CUST-9674"/>
        <s v="CUST-5288"/>
        <s v="CUST-8406"/>
        <s v="CUST-5914"/>
        <s v="CUST-9094"/>
        <s v="CUST-9612"/>
        <s v="CUST-3981"/>
        <s v="CUST-6669"/>
        <s v="CUST-2330"/>
        <s v="CUST-5949"/>
        <s v="CUST-4342"/>
        <s v="CUST-6228"/>
        <s v="CUST-5067"/>
        <s v="CUST-8648"/>
        <s v="CUST-1797"/>
        <s v="CUST-7606"/>
        <s v="CUST-8378"/>
        <s v="CUST-3363"/>
        <s v="CUST-9508"/>
        <s v="CUST-6511"/>
        <s v="CUST-7824"/>
        <s v="CUST-9589"/>
        <s v="CUST-1310"/>
        <s v="CUST-2020"/>
        <s v="CUST-6608"/>
        <s v="CUST-5735"/>
        <s v="CUST-7464"/>
        <s v="CUST-8849"/>
        <s v="CUST-4972"/>
        <s v="CUST-3252"/>
        <s v="CUST-6262"/>
        <s v="CUST-1595"/>
        <s v="CUST-6489"/>
        <s v="CUST-8518"/>
        <s v="CUST-7643"/>
        <s v="CUST-1111"/>
        <s v="CUST-2017"/>
        <s v="CUST-7021"/>
        <s v="CUST-9806"/>
        <s v="CUST-2279"/>
        <s v="CUST-4365"/>
        <s v="CUST-8575"/>
        <s v="CUST-2044"/>
        <s v="CUST-7135"/>
        <s v="CUST-9802"/>
        <s v="CUST-7214"/>
        <s v="CUST-1527"/>
        <s v="CUST-5009"/>
        <s v="CUST-6224"/>
        <s v="CUST-7999"/>
        <s v="CUST-7167"/>
        <s v="CUST-2514"/>
        <s v="CUST-8854"/>
        <s v="CUST-4974"/>
        <s v="CUST-6886"/>
        <s v="CUST-1749"/>
        <s v="CUST-7223"/>
        <s v="CUST-8550"/>
        <s v="CUST-9584"/>
        <s v="CUST-3474"/>
        <s v="CUST-7739"/>
        <s v="CUST-2578"/>
        <s v="CUST-7652"/>
        <s v="CUST-1919"/>
        <s v="CUST-9653"/>
        <s v="CUST-3938"/>
        <s v="CUST-9856"/>
        <s v="CUST-6580"/>
        <s v="CUST-8075"/>
        <s v="CUST-7225"/>
        <s v="CUST-8286"/>
        <s v="CUST-2692"/>
        <s v="CUST-4977"/>
        <s v="CUST-8121"/>
        <s v="CUST-8501"/>
        <s v="CUST-8055"/>
        <s v="CUST-2865"/>
        <s v="CUST-2133"/>
        <s v="CUST-7176"/>
        <s v="CUST-9796"/>
        <s v="CUST-6432"/>
        <s v="CUST-3469"/>
        <s v="CUST-6707"/>
        <s v="CUST-6225"/>
        <s v="CUST-3858"/>
        <s v="CUST-1478"/>
        <s v="CUST-2025"/>
        <s v="CUST-9646"/>
        <s v="CUST-5873"/>
        <s v="CUST-9369"/>
        <s v="CUST-3733"/>
        <s v="CUST-3236"/>
        <s v="CUST-2354"/>
        <s v="CUST-2923"/>
        <s v="CUST-4390"/>
        <s v="CUST-5380"/>
        <s v="CUST-5090"/>
        <s v="CUST-7146"/>
        <s v="CUST-2526"/>
        <s v="CUST-5399"/>
        <s v="CUST-1752"/>
        <s v="CUST-4314"/>
        <s v="CUST-1848"/>
        <s v="CUST-4705"/>
        <s v="CUST-8826"/>
        <s v="CUST-3181"/>
        <s v="CUST-4490"/>
        <s v="CUST-7291"/>
        <s v="CUST-1439"/>
        <s v="CUST-4921"/>
        <s v="CUST-6185"/>
        <s v="CUST-2106"/>
        <s v="CUST-7939"/>
        <s v="CUST-9788"/>
        <s v="CUST-2900"/>
        <s v="CUST-3684"/>
        <s v="CUST-6488"/>
        <s v="CUST-9185"/>
        <s v="CUST-1201"/>
        <s v="CUST-4678"/>
        <s v="CUST-8483"/>
        <s v="CUST-4201"/>
        <s v="CUST-9061"/>
        <s v="CUST-7767"/>
        <s v="CUST-2226"/>
        <s v="CUST-6345"/>
        <s v="CUST-6145"/>
        <s v="CUST-5984"/>
        <s v="CUST-9412"/>
        <s v="CUST-8570"/>
        <s v="CUST-2376"/>
        <s v="CUST-3007"/>
        <s v="CUST-3831"/>
        <s v="CUST-5082"/>
        <s v="CUST-6269"/>
        <s v="CUST-8728"/>
        <s v="CUST-4594"/>
        <s v="CUST-1462"/>
        <s v="CUST-4811"/>
        <s v="CUST-6301"/>
        <s v="CUST-2655"/>
        <s v="CUST-4657"/>
        <s v="CUST-1530"/>
        <s v="CUST-6682"/>
        <s v="CUST-6742"/>
        <s v="CUST-7204"/>
        <s v="CUST-5831"/>
        <s v="CUST-6536"/>
        <s v="CUST-2659"/>
        <s v="CUST-1813"/>
        <s v="CUST-4271"/>
        <s v="CUST-8715"/>
        <s v="CUST-4056"/>
        <s v="CUST-2404"/>
        <s v="CUST-9773"/>
        <s v="CUST-9226"/>
        <s v="CUST-1699"/>
        <s v="CUST-2425"/>
        <s v="CUST-7874"/>
        <s v="CUST-5687"/>
        <s v="CUST-5512"/>
        <s v="CUST-7102"/>
        <s v="CUST-8259"/>
        <s v="CUST-8937"/>
        <s v="CUST-4262"/>
        <s v="CUST-3909"/>
        <s v="CUST-4511"/>
        <s v="CUST-8767"/>
        <s v="CUST-7943"/>
        <s v="CUST-2676"/>
        <s v="CUST-6509"/>
        <s v="CUST-7620"/>
        <s v="CUST-1578"/>
        <s v="CUST-5918"/>
        <s v="CUST-6499"/>
        <s v="CUST-5817"/>
        <s v="CUST-7253"/>
        <s v="CUST-3346"/>
        <s v="CUST-5481"/>
        <s v="CUST-7609"/>
        <s v="CUST-9700"/>
        <s v="CUST-2682"/>
        <s v="CUST-9587"/>
        <s v="CUST-1313"/>
        <s v="CUST-7147"/>
        <s v="CUST-7230"/>
        <s v="CUST-5423"/>
        <s v="CUST-4254"/>
        <s v="CUST-4402"/>
        <s v="CUST-3443"/>
        <s v="CUST-5327"/>
        <s v="CUST-1158"/>
        <s v="CUST-3996"/>
        <s v="CUST-3171"/>
        <s v="CUST-7221"/>
        <s v="CUST-8220"/>
        <s v="CUST-9504"/>
        <s v="CUST-3435"/>
        <s v="CUST-9055"/>
        <s v="CUST-8277"/>
        <s v="CUST-2681"/>
        <s v="CUST-6584"/>
        <s v="CUST-2868"/>
        <s v="CUST-1750"/>
        <s v="CUST-7437"/>
        <s v="CUST-8381"/>
        <s v="CUST-9328"/>
        <s v="CUST-9259"/>
        <s v="CUST-9393"/>
        <s v="CUST-6657"/>
        <s v="CUST-9747"/>
        <s v="CUST-4275"/>
        <s v="CUST-9370"/>
        <s v="CUST-1881"/>
        <s v="CUST-4170"/>
        <s v="CUST-3131"/>
        <s v="CUST-5934"/>
        <s v="CUST-3611"/>
        <s v="CUST-4579"/>
        <s v="CUST-1653"/>
        <s v="CUST-9426"/>
        <s v="CUST-9814"/>
        <s v="CUST-2181"/>
        <s v="CUST-2154"/>
        <s v="CUST-9762"/>
        <s v="CUST-5937"/>
        <s v="CUST-9941"/>
        <s v="CUST-1684"/>
        <s v="CUST-4469"/>
        <s v="CUST-9992"/>
        <s v="CUST-6420"/>
        <s v="CUST-6379"/>
        <s v="CUST-5033"/>
        <s v="CUST-6004"/>
        <s v="CUST-5312"/>
        <s v="CUST-1600"/>
        <s v="CUST-3193"/>
        <s v="CUST-9423"/>
        <s v="CUST-4796"/>
        <s v="CUST-9465"/>
        <s v="CUST-9222"/>
        <s v="CUST-2938"/>
        <s v="CUST-1367"/>
        <s v="CUST-5231"/>
        <s v="CUST-8891"/>
        <s v="CUST-6614"/>
        <s v="CUST-7877"/>
        <s v="CUST-8028"/>
        <s v="CUST-2373"/>
        <s v="CUST-7144"/>
        <s v="CUST-9783"/>
        <s v="CUST-7065"/>
        <s v="CUST-4764"/>
        <s v="CUST-3633"/>
        <s v="CUST-2311"/>
        <s v="CUST-9099"/>
        <s v="CUST-4919"/>
        <s v="CUST-9482"/>
        <s v="CUST-4187"/>
        <s v="CUST-2917"/>
        <s v="CUST-6565"/>
        <s v="CUST-4767"/>
        <s v="CUST-2245"/>
        <s v="CUST-9175"/>
        <s v="CUST-3555"/>
        <s v="CUST-8901"/>
        <s v="CUST-7518"/>
        <s v="CUST-7450"/>
        <s v="CUST-6995"/>
        <s v="CUST-3148"/>
        <s v="CUST-8749"/>
        <s v="CUST-7527"/>
        <s v="CUST-6903"/>
        <s v="CUST-9821"/>
        <s v="CUST-7243"/>
        <s v="CUST-2296"/>
        <s v="CUST-6950"/>
        <s v="CUST-2702"/>
        <s v="CUST-3150"/>
        <s v="CUST-9987"/>
        <s v="CUST-6688"/>
        <s v="CUST-9574"/>
        <s v="CUST-5908"/>
        <s v="CUST-7467"/>
        <s v="CUST-5664"/>
        <s v="CUST-8418"/>
        <s v="CUST-2675"/>
        <s v="CUST-7885"/>
        <s v="CUST-1918"/>
        <s v="CUST-1206"/>
        <s v="CUST-9538"/>
        <s v="CUST-3001"/>
        <s v="CUST-6316"/>
        <s v="CUST-3539"/>
        <s v="CUST-1979"/>
        <s v="CUST-8187"/>
        <s v="CUST-5828"/>
        <s v="CUST-2128"/>
        <s v="CUST-4039"/>
        <s v="CUST-4110"/>
        <s v="CUST-2092"/>
        <s v="CUST-9026"/>
        <s v="CUST-2310"/>
        <s v="CUST-9667"/>
        <s v="CUST-4104"/>
        <s v="CUST-8515"/>
        <s v="CUST-8258"/>
        <s v="CUST-7145"/>
        <s v="CUST-1267"/>
        <s v="CUST-9376"/>
        <s v="CUST-4817"/>
        <s v="CUST-3832"/>
        <s v="CUST-1916"/>
        <s v="CUST-5993"/>
        <s v="CUST-8300"/>
        <s v="CUST-1807"/>
        <s v="CUST-8993"/>
        <s v="CUST-6298"/>
        <s v="CUST-1396"/>
        <s v="CUST-1225"/>
        <s v="CUST-4339"/>
        <s v="CUST-9631"/>
        <s v="CUST-2091"/>
        <s v="CUST-6168"/>
        <s v="CUST-5053"/>
        <s v="CUST-4869"/>
        <s v="CUST-6118"/>
        <s v="CUST-3215"/>
        <s v="CUST-4016"/>
        <s v="CUST-3489"/>
        <s v="CUST-4783"/>
        <s v="CUST-9051"/>
        <s v="CUST-4323"/>
        <s v="CUST-7633"/>
        <s v="CUST-5025"/>
        <s v="CUST-5684"/>
        <s v="CUST-9202"/>
        <s v="CUST-8449"/>
        <s v="CUST-2397"/>
        <s v="CUST-3656"/>
        <s v="CUST-4897"/>
        <s v="CUST-4401"/>
        <s v="CUST-6424"/>
        <s v="CUST-1587"/>
        <s v="CUST-3204"/>
        <s v="CUST-9666"/>
        <s v="CUST-3125"/>
        <s v="CUST-2936"/>
        <s v="CUST-1185"/>
        <s v="CUST-9537"/>
        <s v="CUST-2084"/>
        <s v="CUST-6050"/>
        <s v="CUST-4541"/>
        <s v="CUST-9192"/>
        <s v="CUST-3174"/>
        <s v="CUST-6460"/>
        <s v="CUST-6257"/>
        <s v="CUST-1249"/>
        <s v="CUST-5011"/>
        <s v="CUST-2735"/>
        <s v="CUST-9740"/>
        <s v="CUST-8709"/>
        <s v="CUST-6320"/>
        <s v="CUST-3087"/>
        <s v="CUST-4908"/>
        <s v="CUST-8132"/>
        <s v="CUST-2599"/>
        <s v="CUST-6364"/>
        <s v="CUST-9704"/>
        <s v="CUST-8122"/>
        <s v="CUST-7049"/>
        <s v="CUST-4854"/>
        <s v="CUST-8780"/>
        <s v="CUST-1190"/>
        <s v="CUST-8471"/>
        <s v="CUST-4698"/>
        <s v="CUST-1548"/>
        <s v="CUST-8617"/>
        <s v="CUST-1176"/>
        <s v="CUST-5738"/>
        <s v="CUST-5780"/>
        <s v="CUST-5129"/>
        <s v="CUST-7058"/>
        <s v="CUST-3525"/>
        <s v="CUST-1890"/>
        <s v="CUST-4828"/>
        <s v="CUST-7258"/>
        <s v="CUST-4193"/>
        <s v="CUST-9605"/>
        <s v="CUST-1931"/>
        <s v="CUST-4027"/>
        <s v="CUST-7995"/>
        <s v="CUST-1984"/>
        <s v="CUST-3923"/>
        <s v="CUST-1571"/>
        <s v="CUST-7397"/>
        <s v="CUST-9849"/>
        <s v="CUST-2485"/>
        <s v="CUST-4129"/>
        <s v="CUST-3292"/>
        <s v="CUST-1268"/>
        <s v="CUST-8509"/>
        <s v="CUST-8720"/>
        <s v="CUST-2047"/>
        <s v="CUST-7586"/>
        <s v="CUST-7801"/>
        <s v="CUST-3584"/>
        <s v="CUST-7819"/>
        <s v="CUST-7861"/>
        <s v="CUST-4592"/>
        <s v="CUST-9151"/>
        <s v="CUST-1709"/>
        <s v="CUST-6340"/>
        <s v="CUST-7152"/>
        <s v="CUST-3917"/>
        <s v="CUST-5597"/>
        <s v="CUST-3784"/>
        <s v="CUST-8581"/>
        <s v="CUST-1083"/>
        <s v="CUST-8412"/>
        <s v="CUST-1260"/>
        <s v="CUST-7641"/>
        <s v="CUST-1535"/>
        <s v="CUST-1898"/>
        <s v="CUST-3871"/>
        <s v="CUST-8839"/>
        <s v="CUST-5540"/>
        <s v="CUST-5788"/>
        <s v="CUST-2791"/>
        <s v="CUST-8764"/>
        <s v="CUST-6503"/>
        <s v="CUST-3813"/>
        <s v="CUST-3634"/>
        <s v="CUST-3072"/>
        <s v="CUST-9845"/>
        <s v="CUST-1070"/>
        <s v="CUST-8243"/>
        <s v="CUST-8306"/>
        <s v="CUST-1369"/>
        <s v="CUST-6047"/>
        <s v="CUST-7786"/>
        <s v="CUST-2083"/>
        <s v="CUST-4264"/>
        <s v="CUST-8872"/>
        <s v="CUST-5252"/>
        <s v="CUST-6832"/>
        <s v="CUST-6180"/>
        <s v="CUST-1211"/>
        <s v="CUST-4087"/>
        <s v="CUST-6705"/>
        <s v="CUST-4643"/>
        <s v="CUST-2830"/>
        <s v="CUST-8685"/>
        <s v="CUST-4277"/>
        <s v="CUST-9272"/>
        <s v="CUST-2616"/>
        <s v="CUST-6813"/>
        <s v="CUST-6918"/>
        <s v="CUST-8273"/>
        <s v="CUST-3764"/>
        <s v="CUST-5563"/>
        <s v="CUST-9379"/>
        <s v="CUST-1486"/>
        <s v="CUST-5960"/>
        <s v="CUST-9270"/>
        <s v="CUST-8531"/>
        <s v="CUST-2792"/>
        <s v="CUST-6779"/>
        <s v="CUST-6591"/>
        <s v="CUST-2391"/>
        <s v="CUST-9433"/>
        <s v="CUST-6282"/>
        <s v="CUST-3730"/>
        <s v="CUST-4700"/>
        <s v="CUST-8786"/>
        <s v="CUST-7788"/>
        <s v="CUST-9178"/>
        <s v="CUST-9556"/>
        <s v="CUST-4335"/>
        <s v="CUST-1453"/>
        <s v="CUST-3610"/>
        <s v="CUST-1326"/>
        <s v="CUST-2479"/>
        <s v="CUST-5125"/>
        <s v="CUST-7928"/>
        <s v="CUST-6947"/>
        <s v="CUST-4926"/>
        <s v="CUST-7364"/>
        <s v="CUST-8190"/>
        <s v="CUST-7920"/>
        <s v="CUST-8426"/>
        <s v="CUST-4278"/>
        <s v="CUST-8397"/>
        <s v="CUST-7022"/>
        <s v="CUST-2457"/>
        <s v="CUST-3787"/>
        <s v="CUST-5717"/>
        <s v="CUST-7853"/>
        <s v="CUST-8506"/>
        <s v="CUST-2196"/>
        <s v="CUST-1087"/>
        <s v="CUST-5264"/>
        <s v="CUST-2914"/>
        <s v="CUST-9470"/>
        <s v="CUST-1871"/>
        <s v="CUST-9108"/>
        <s v="CUST-3959"/>
        <s v="CUST-3958"/>
        <s v="CUST-7458"/>
        <s v="CUST-8439"/>
        <s v="CUST-4463"/>
        <s v="CUST-7535"/>
        <s v="CUST-2975"/>
        <s v="CUST-9399"/>
        <s v="CUST-4053"/>
        <s v="CUST-3093"/>
        <s v="CUST-2763"/>
        <s v="CUST-1266"/>
        <s v="CUST-6143"/>
        <s v="CUST-2742"/>
        <s v="CUST-8974"/>
        <s v="CUST-2833"/>
        <s v="CUST-2410"/>
        <s v="CUST-8947"/>
        <s v="CUST-6469"/>
        <s v="CUST-2915"/>
        <s v="CUST-6633"/>
        <s v="CUST-7829"/>
        <s v="CUST-3115"/>
        <s v="CUST-6878"/>
        <s v="CUST-2977"/>
        <s v="CUST-2706"/>
        <s v="CUST-3736"/>
        <s v="CUST-3527"/>
        <s v="CUST-6592"/>
        <s v="CUST-7909"/>
        <s v="CUST-9476"/>
        <s v="CUST-1947"/>
        <s v="CUST-1129"/>
        <s v="CUST-6656"/>
        <s v="CUST-9527"/>
        <s v="CUST-9846"/>
        <s v="CUST-9314"/>
        <s v="CUST-4831"/>
        <s v="CUST-6919"/>
        <s v="CUST-8309"/>
        <s v="CUST-8210"/>
        <s v="CUST-3119"/>
        <s v="CUST-2945"/>
        <s v="CUST-5995"/>
        <s v="CUST-4532"/>
        <s v="CUST-6074"/>
        <s v="CUST-8371"/>
        <s v="CUST-9863"/>
        <s v="CUST-3028"/>
        <s v="CUST-9235"/>
        <s v="CUST-2386"/>
        <s v="CUST-3957"/>
        <s v="CUST-3359"/>
        <s v="CUST-1445"/>
        <s v="CUST-1849"/>
        <s v="CUST-8615"/>
        <s v="CUST-5035"/>
        <s v="CUST-3332"/>
        <s v="CUST-3742"/>
        <s v="CUST-9361"/>
        <s v="CUST-8077"/>
        <s v="CUST-6597"/>
        <s v="CUST-3843"/>
        <s v="CUST-3022"/>
        <s v="CUST-3044"/>
        <s v="CUST-4137"/>
        <s v="CUST-4425"/>
        <s v="CUST-2070"/>
        <s v="CUST-4143"/>
        <s v="CUST-6292"/>
        <s v="CUST-4696"/>
        <s v="CUST-1456"/>
        <s v="CUST-1891"/>
        <s v="CUST-2401"/>
        <s v="CUST-5939"/>
        <s v="CUST-7735"/>
        <s v="CUST-1425"/>
        <s v="CUST-9337"/>
        <s v="CUST-3091"/>
        <s v="CUST-5768"/>
        <s v="CUST-4297"/>
        <s v="CUST-5909"/>
        <s v="CUST-8643"/>
        <s v="CUST-6944"/>
        <s v="CUST-1719"/>
        <s v="CUST-4211"/>
        <s v="CUST-4444"/>
        <s v="CUST-3142"/>
        <s v="CUST-4098"/>
        <s v="CUST-4428"/>
        <s v="CUST-7131"/>
        <s v="CUST-7569"/>
        <s v="CUST-7963"/>
        <s v="CUST-9500"/>
        <s v="CUST-2350"/>
        <s v="CUST-6468"/>
        <s v="CUST-1139"/>
        <s v="CUST-7512"/>
        <s v="CUST-6129"/>
        <s v="CUST-6006"/>
        <s v="CUST-6342"/>
        <s v="CUST-2043"/>
        <s v="CUST-2709"/>
        <s v="CUST-5650"/>
        <s v="CUST-7407"/>
        <s v="CUST-3128"/>
        <s v="CUST-9232"/>
        <s v="CUST-9615"/>
        <s v="CUST-6681"/>
        <s v="CUST-5485"/>
        <s v="CUST-7041"/>
        <s v="CUST-2199"/>
        <s v="CUST-3297"/>
        <s v="CUST-3759"/>
        <s v="CUST-9721"/>
        <s v="CUST-6523"/>
        <s v="CUST-6286"/>
        <s v="CUST-3844"/>
        <s v="CUST-7045"/>
        <s v="CUST-5127"/>
        <s v="CUST-8899"/>
        <s v="CUST-6060"/>
        <s v="CUST-7156"/>
        <s v="CUST-9533"/>
        <s v="CUST-4644"/>
        <s v="CUST-1853"/>
        <s v="CUST-6103"/>
        <s v="CUST-5454"/>
        <s v="CUST-3553"/>
        <s v="CUST-3878"/>
        <s v="CUST-4206"/>
        <s v="CUST-7113"/>
        <s v="CUST-5182"/>
        <s v="CUST-5043"/>
        <s v="CUST-5166"/>
        <s v="CUST-9495"/>
        <s v="CUST-2790"/>
        <s v="CUST-9056"/>
        <s v="CUST-4244"/>
        <s v="CUST-5249"/>
        <s v="CUST-5534"/>
        <s v="CUST-1685"/>
        <s v="CUST-8036"/>
        <s v="CUST-6410"/>
        <s v="CUST-5072"/>
        <s v="CUST-1272"/>
        <s v="CUST-9520"/>
        <s v="CUST-3753"/>
        <s v="CUST-2728"/>
        <s v="CUST-3016"/>
        <s v="CUST-6623"/>
        <s v="CUST-5767"/>
        <s v="CUST-7229"/>
        <s v="CUST-6980"/>
        <s v="CUST-6176"/>
        <s v="CUST-6245"/>
        <s v="CUST-7171"/>
        <s v="CUST-8987"/>
        <s v="CUST-7412"/>
        <s v="CUST-5981"/>
        <s v="CUST-1149"/>
        <s v="CUST-2573"/>
        <s v="CUST-5014"/>
        <s v="CUST-8596"/>
        <s v="CUST-9015"/>
        <s v="CUST-7290"/>
        <s v="CUST-7640"/>
        <s v="CUST-4399"/>
        <s v="CUST-1641"/>
        <s v="CUST-6956"/>
        <s v="CUST-6127"/>
        <s v="CUST-4884"/>
        <s v="CUST-2218"/>
        <s v="CUST-3687"/>
        <s v="CUST-9984"/>
        <s v="CUST-2604"/>
        <s v="CUST-2565"/>
        <s v="CUST-3960"/>
        <s v="CUST-3070"/>
        <s v="CUST-3999"/>
        <s v="CUST-3705"/>
        <s v="CUST-8858"/>
        <s v="CUST-9754"/>
        <s v="CUST-9416"/>
        <s v="CUST-9832"/>
        <s v="CUST-4562"/>
        <s v="CUST-5888"/>
        <s v="CUST-2388"/>
        <s v="CUST-8711"/>
        <s v="CUST-3651"/>
        <s v="CUST-7898"/>
        <s v="CUST-7899"/>
        <s v="CUST-3066"/>
        <s v="CUST-8116"/>
        <s v="CUST-2884"/>
        <s v="CUST-3968"/>
        <s v="CUST-7984"/>
        <s v="CUST-6507"/>
        <s v="CUST-7849"/>
        <s v="CUST-8734"/>
        <s v="CUST-1223"/>
        <s v="CUST-2429"/>
        <s v="CUST-9955"/>
        <s v="CUST-6690"/>
        <s v="CUST-3735"/>
        <s v="CUST-9110"/>
        <s v="CUST-5971"/>
        <s v="CUST-3427"/>
        <s v="CUST-7047"/>
        <s v="CUST-6824"/>
        <s v="CUST-4377"/>
        <s v="CUST-7039"/>
        <s v="CUST-3955"/>
        <s v="CUST-8455"/>
        <s v="CUST-2802"/>
        <s v="CUST-1153"/>
        <s v="CUST-3672"/>
        <s v="CUST-2684"/>
        <s v="CUST-5699"/>
        <s v="CUST-5617"/>
        <s v="CUST-6486"/>
        <s v="CUST-2102"/>
        <s v="CUST-9097"/>
        <s v="CUST-7278"/>
        <s v="CUST-4593"/>
        <s v="CUST-1976"/>
        <s v="CUST-3257"/>
        <s v="CUST-8812"/>
        <s v="CUST-3452"/>
        <s v="CUST-5698"/>
        <s v="CUST-5227"/>
        <s v="CUST-4471"/>
        <s v="CUST-7637"/>
        <s v="CUST-6496"/>
        <s v="CUST-4075"/>
        <s v="CUST-1787"/>
        <s v="CUST-6830"/>
        <s v="CUST-7260"/>
        <s v="CUST-4533"/>
        <s v="CUST-3496"/>
        <s v="CUST-9174"/>
        <s v="CUST-3935"/>
        <s v="CUST-1648"/>
        <s v="CUST-7122"/>
        <s v="CUST-6716"/>
        <s v="CUST-4268"/>
        <s v="CUST-8447"/>
        <s v="CUST-2022"/>
        <s v="CUST-5421"/>
        <s v="CUST-7876"/>
        <s v="CUST-4253"/>
        <s v="CUST-1162"/>
        <s v="CUST-1232"/>
        <s v="CUST-3059"/>
        <s v="CUST-9571"/>
        <s v="CUST-7251"/>
        <s v="CUST-2468"/>
        <s v="CUST-5749"/>
        <s v="CUST-6744"/>
        <s v="CUST-5646"/>
        <s v="CUST-1430"/>
        <s v="CUST-7444"/>
        <s v="CUST-8166"/>
        <s v="CUST-3605"/>
        <s v="CUST-7265"/>
        <s v="CUST-4175"/>
        <s v="CUST-2694"/>
        <s v="CUST-6921"/>
        <s v="CUST-7879"/>
        <s v="CUST-2920"/>
        <s v="CUST-4159"/>
        <s v="CUST-1483"/>
        <s v="CUST-6710"/>
        <s v="CUST-5097"/>
        <s v="CUST-8101"/>
        <s v="CUST-6771"/>
        <s v="CUST-7094"/>
        <s v="CUST-7901"/>
        <s v="CUST-1076"/>
        <s v="CUST-2558"/>
        <s v="CUST-1771"/>
        <s v="CUST-9807"/>
        <s v="CUST-7218"/>
        <s v="CUST-8320"/>
        <s v="CUST-2504"/>
        <s v="CUST-1987"/>
        <s v="CUST-9420"/>
        <s v="CUST-7317"/>
        <s v="CUST-3413"/>
        <s v="CUST-8416"/>
        <s v="CUST-1870"/>
        <s v="CUST-5520"/>
        <s v="CUST-1584"/>
        <s v="CUST-7421"/>
        <s v="CUST-1050"/>
        <s v="CUST-6442"/>
        <s v="CUST-3797"/>
        <s v="CUST-1740"/>
        <s v="CUST-5990"/>
        <s v="CUST-1222"/>
        <s v="CUST-3423"/>
        <s v="CUST-6888"/>
        <s v="CUST-9632"/>
        <s v="CUST-1673"/>
        <s v="CUST-5725"/>
        <s v="CUST-5974"/>
        <s v="CUST-9001"/>
        <s v="CUST-3540"/>
        <s v="CUST-5075"/>
        <s v="CUST-8140"/>
        <s v="CUST-9254"/>
        <s v="CUST-7896"/>
        <s v="CUST-1877"/>
        <s v="CUST-2989"/>
        <s v="CUST-4662"/>
        <s v="CUST-2879"/>
        <s v="CUST-8271"/>
        <s v="CUST-8194"/>
        <s v="CUST-7018"/>
        <s v="CUST-8488"/>
        <s v="CUST-8666"/>
        <s v="CUST-9405"/>
        <s v="CUST-5560"/>
        <s v="CUST-9306"/>
        <s v="CUST-1736"/>
        <s v="CUST-4876"/>
        <s v="CUST-2194"/>
        <s v="CUST-2409"/>
        <s v="CUST-6582"/>
        <s v="CUST-2100"/>
        <s v="CUST-9170"/>
        <s v="CUST-5719"/>
        <s v="CUST-8716"/>
        <s v="CUST-4346"/>
        <s v="CUST-6666"/>
        <s v="CUST-9752"/>
        <s v="CUST-7993"/>
        <s v="CUST-4902"/>
        <s v="CUST-5790"/>
        <s v="CUST-6848"/>
        <s v="CUST-9535"/>
        <s v="CUST-2871"/>
        <s v="CUST-5572"/>
        <s v="CUST-8062"/>
        <s v="CUST-5301"/>
        <s v="CUST-2789"/>
        <s v="CUST-3160"/>
        <s v="CUST-6926"/>
        <s v="CUST-5529"/>
        <s v="CUST-3084"/>
        <s v="CUST-8214"/>
        <s v="CUST-9854"/>
        <s v="CUST-6337"/>
        <s v="CUST-1418"/>
        <s v="CUST-3458"/>
        <s v="CUST-4782"/>
        <s v="CUST-2252"/>
        <s v="CUST-3263"/>
        <s v="CUST-9096"/>
        <s v="CUST-2654"/>
        <s v="CUST-7919"/>
        <s v="CUST-1741"/>
        <s v="CUST-4005"/>
        <s v="CUST-8185"/>
        <s v="CUST-9326"/>
        <s v="CUST-8053"/>
        <s v="CUST-4664"/>
        <s v="CUST-3766"/>
        <s v="CUST-4328"/>
        <s v="CUST-2965"/>
        <s v="CUST-2295"/>
        <s v="CUST-2213"/>
        <s v="CUST-1130"/>
        <s v="CUST-9138"/>
        <s v="CUST-3918"/>
        <s v="CUST-5916"/>
        <s v="CUST-2581"/>
        <s v="CUST-5766"/>
        <s v="CUST-7966"/>
        <s v="CUST-7714"/>
        <s v="CUST-7212"/>
        <s v="CUST-3572"/>
        <s v="CUST-5051"/>
        <s v="CUST-2253"/>
        <s v="CUST-4183"/>
        <s v="CUST-5329"/>
        <s v="CUST-5659"/>
        <s v="CUST-8409"/>
        <s v="CUST-6446"/>
        <s v="CUST-2374"/>
        <s v="CUST-6102"/>
        <s v="CUST-9007"/>
        <s v="CUST-7155"/>
        <s v="CUST-1639"/>
        <s v="CUST-1151"/>
        <s v="CUST-3318"/>
        <s v="CUST-3217"/>
        <s v="CUST-6109"/>
        <s v="CUST-2093"/>
        <s v="CUST-6009"/>
        <s v="CUST-5587"/>
        <s v="CUST-8756"/>
        <s v="CUST-6297"/>
        <s v="CUST-2921"/>
        <s v="CUST-2281"/>
        <s v="CUST-5104"/>
        <s v="CUST-7948"/>
        <s v="CUST-1091"/>
        <s v="CUST-8843"/>
        <s v="CUST-9033"/>
        <s v="CUST-2356"/>
        <s v="CUST-1273"/>
        <s v="CUST-7821"/>
        <s v="CUST-1729"/>
        <s v="CUST-8639"/>
        <s v="CUST-4041"/>
        <s v="CUST-6042"/>
        <s v="CUST-5570"/>
        <s v="CUST-5334"/>
        <s v="CUST-1601"/>
        <s v="CUST-4398"/>
        <s v="CUST-9471"/>
        <s v="CUST-6281"/>
        <s v="CUST-4065"/>
        <s v="CUST-7542"/>
        <s v="CUST-4838"/>
        <s v="CUST-5924"/>
        <s v="CUST-6067"/>
        <s v="CUST-5936"/>
        <s v="CUST-1081"/>
        <s v="CUST-7452"/>
        <s v="CUST-1724"/>
        <s v="CUST-1570"/>
        <s v="CUST-7626"/>
        <s v="CUST-7921"/>
        <s v="CUST-9765"/>
        <s v="CUST-4237"/>
        <s v="CUST-7014"/>
        <s v="CUST-3928"/>
        <s v="CUST-5500"/>
        <s v="CUST-3404"/>
        <s v="CUST-7565"/>
        <s v="CUST-5967"/>
        <s v="CUST-4042"/>
        <s v="CUST-4621"/>
        <s v="CUST-6618"/>
        <s v="CUST-5189"/>
        <s v="CUST-7048"/>
        <s v="CUST-8070"/>
        <s v="CUST-3023"/>
        <s v="CUST-7693"/>
        <s v="CUST-9229"/>
        <s v="CUST-7554"/>
        <s v="CUST-7722"/>
        <s v="CUST-6325"/>
        <s v="CUST-9377"/>
        <s v="CUST-6287"/>
        <s v="CUST-3897"/>
        <s v="CUST-1529"/>
        <s v="CUST-1388"/>
        <s v="CUST-8021"/>
        <s v="CUST-4982"/>
        <s v="CUST-5259"/>
        <s v="CUST-9548"/>
        <s v="CUST-8787"/>
        <s v="CUST-4734"/>
        <s v="CUST-7649"/>
        <s v="CUST-3770"/>
        <s v="CUST-3459"/>
        <s v="CUST-5015"/>
        <s v="CUST-2610"/>
        <s v="CUST-4234"/>
        <s v="CUST-8252"/>
        <s v="CUST-8918"/>
        <s v="CUST-8209"/>
        <s v="CUST-5991"/>
        <s v="CUST-4493"/>
        <s v="CUST-6304"/>
        <s v="CUST-7830"/>
        <s v="CUST-6166"/>
        <s v="CUST-8485"/>
        <s v="CUST-3628"/>
        <s v="CUST-1971"/>
        <s v="CUST-2212"/>
        <s v="CUST-5017"/>
        <s v="CUST-5183"/>
        <s v="CUST-9657"/>
        <s v="CUST-9827"/>
        <s v="CUST-3592"/>
        <s v="CUST-5536"/>
        <s v="CUST-8084"/>
        <s v="CUST-5241"/>
        <s v="CUST-4094"/>
        <s v="CUST-6365"/>
        <s v="CUST-4559"/>
        <s v="CUST-2993"/>
        <s v="CUST-4446"/>
        <s v="CUST-7881"/>
        <s v="CUST-4757"/>
        <s v="CUST-7089"/>
        <s v="CUST-6981"/>
        <s v="CUST-6260"/>
        <s v="CUST-9604"/>
        <s v="CUST-8609"/>
        <s v="CUST-3100"/>
        <s v="CUST-3061"/>
        <s v="CUST-7140"/>
        <s v="CUST-4896"/>
        <s v="CUST-8407"/>
        <s v="CUST-6525"/>
        <s v="CUST-5306"/>
        <s v="CUST-2970"/>
        <s v="CUST-3991"/>
        <s v="CUST-3486"/>
        <s v="CUST-9860"/>
        <s v="CUST-8807"/>
        <s v="CUST-1970"/>
        <s v="CUST-4168"/>
        <s v="CUST-4372"/>
        <s v="CUST-4804"/>
        <s v="CUST-5458"/>
        <s v="CUST-5769"/>
        <s v="CUST-8085"/>
        <s v="CUST-6843"/>
        <s v="CUST-2555"/>
        <s v="CUST-1420"/>
        <s v="CUST-5153"/>
        <s v="CUST-3631"/>
        <s v="CUST-6763"/>
        <s v="CUST-4050"/>
        <s v="CUST-3761"/>
        <s v="CUST-2244"/>
        <s v="CUST-5815"/>
        <s v="CUST-1431"/>
        <s v="CUST-8917"/>
        <s v="CUST-5284"/>
        <s v="CUST-9853"/>
        <s v="CUST-8794"/>
        <s v="CUST-8540"/>
        <s v="CUST-8809"/>
        <s v="CUST-9041"/>
        <s v="CUST-4810"/>
        <s v="CUST-6871"/>
        <s v="CUST-7677"/>
        <s v="CUST-9186"/>
        <s v="CUST-5223"/>
        <s v="CUST-9162"/>
        <s v="CUST-9312"/>
        <s v="CUST-2765"/>
        <s v="CUST-9978"/>
        <s v="CUST-9040"/>
        <s v="CUST-9639"/>
        <s v="CUST-5799"/>
        <s v="CUST-7370"/>
        <s v="CUST-9329"/>
        <s v="CUST-6247"/>
        <s v="CUST-5758"/>
        <s v="CUST-3321"/>
        <s v="CUST-7704"/>
        <s v="CUST-2089"/>
        <s v="CUST-2777"/>
        <s v="CUST-8844"/>
        <s v="CUST-3338"/>
        <s v="CUST-3502"/>
        <s v="CUST-3508"/>
        <s v="CUST-2136"/>
        <s v="CUST-9487"/>
        <s v="CUST-1096"/>
        <s v="CUST-1324"/>
        <s v="CUST-9037"/>
        <s v="CUST-7590"/>
        <s v="CUST-8594"/>
        <s v="CUST-6954"/>
        <s v="CUST-9478"/>
        <s v="CUST-7584"/>
        <s v="CUST-6431"/>
        <s v="CUST-8317"/>
        <s v="CUST-2940"/>
        <s v="CUST-2857"/>
        <s v="CUST-6937"/>
        <s v="CUST-6254"/>
        <s v="CUST-6983"/>
        <s v="CUST-6023"/>
        <s v="CUST-3140"/>
        <s v="CUST-7363"/>
        <s v="CUST-7671"/>
        <s v="CUST-2389"/>
        <s v="CUST-3901"/>
        <s v="CUST-3559"/>
        <s v="CUST-4040"/>
        <s v="CUST-9672"/>
        <s v="CUST-8250"/>
        <s v="CUST-3031"/>
        <s v="CUST-7754"/>
        <s v="CUST-5611"/>
        <s v="CUST-8385"/>
        <s v="CUST-4737"/>
        <s v="CUST-7249"/>
        <s v="CUST-2553"/>
        <s v="CUST-4731"/>
        <s v="CUST-2096"/>
        <s v="CUST-6046"/>
        <s v="CUST-7117"/>
        <s v="CUST-4431"/>
        <s v="CUST-3082"/>
        <s v="CUST-1317"/>
        <s v="CUST-4659"/>
        <s v="CUST-6147"/>
        <s v="CUST-9577"/>
        <s v="CUST-1472"/>
        <s v="CUST-8276"/>
        <s v="CUST-1277"/>
        <s v="CUST-8114"/>
        <s v="CUST-9383"/>
        <s v="CUST-2505"/>
        <s v="CUST-9596"/>
        <s v="CUST-5272"/>
        <s v="CUST-3500"/>
        <s v="CUST-7798"/>
        <s v="CUST-7031"/>
        <s v="CUST-5352"/>
        <s v="CUST-7432"/>
        <s v="CUST-2748"/>
        <s v="CUST-8598"/>
        <s v="CUST-6471"/>
        <s v="CUST-8867"/>
        <s v="CUST-5493"/>
        <s v="CUST-7933"/>
        <s v="CUST-3323"/>
        <s v="CUST-8458"/>
        <s v="CUST-2067"/>
        <s v="CUST-2032"/>
        <s v="CUST-4847"/>
        <s v="CUST-1774"/>
        <s v="CUST-3418"/>
        <s v="CUST-3255"/>
        <s v="CUST-9214"/>
        <s v="CUST-9014"/>
        <s v="CUST-2743"/>
        <s v="CUST-9113"/>
        <s v="CUST-1385"/>
        <s v="CUST-6857"/>
        <s v="CUST-9831"/>
        <s v="CUST-1562"/>
        <s v="CUST-9295"/>
        <s v="CUST-5148"/>
        <s v="CUST-2796"/>
        <s v="CUST-2663"/>
        <s v="CUST-9904"/>
        <s v="CUST-8776"/>
        <s v="CUST-8308"/>
        <s v="CUST-2898"/>
        <s v="CUST-2847"/>
        <s v="CUST-8778"/>
        <s v="CUST-3382"/>
        <s v="CUST-4692"/>
        <s v="CUST-7402"/>
        <s v="CUST-4954"/>
        <s v="CUST-1654"/>
        <s v="CUST-8699"/>
        <s v="CUST-5122"/>
        <s v="CUST-4133"/>
        <s v="CUST-3281"/>
        <s v="CUST-3841"/>
        <s v="CUST-7143"/>
        <s v="CUST-3038"/>
        <s v="CUST-9374"/>
        <s v="CUST-3289"/>
        <s v="CUST-7934"/>
        <s v="CUST-5370"/>
        <s v="CUST-7658"/>
        <s v="CUST-7335"/>
        <s v="CUST-1377"/>
        <s v="CUST-8244"/>
        <s v="CUST-6148"/>
        <s v="CUST-4998"/>
        <s v="CUST-8296"/>
        <s v="CUST-2513"/>
        <s v="CUST-3882"/>
        <s v="CUST-5408"/>
        <s v="CUST-1143"/>
        <s v="CUST-3554"/>
        <s v="CUST-3655"/>
        <s v="CUST-7471"/>
        <s v="CUST-5119"/>
        <s v="CUST-5889"/>
        <s v="CUST-4531"/>
        <s v="CUST-8193"/>
        <s v="CUST-5020"/>
        <s v="CUST-3718"/>
        <s v="CUST-7082"/>
        <s v="CUST-3020"/>
        <s v="CUST-6409"/>
        <s v="CUST-7994"/>
        <s v="CUST-4589"/>
        <s v="CUST-7096"/>
        <s v="CUST-9173"/>
        <s v="CUST-5900"/>
        <s v="CUST-4506"/>
        <s v="CUST-2357"/>
        <s v="CUST-6075"/>
        <s v="CUST-2761"/>
        <s v="CUST-9435"/>
        <s v="CUST-8413"/>
        <s v="CUST-6351"/>
        <s v="CUST-2764"/>
        <s v="CUST-5956"/>
        <s v="CUST-1514"/>
        <s v="CUST-8366"/>
        <s v="CUST-7812"/>
        <s v="CUST-4313"/>
        <s v="CUST-2713"/>
        <s v="CUST-8126"/>
        <s v="CUST-5661"/>
        <s v="CUST-8360"/>
        <s v="CUST-1664"/>
        <s v="CUST-9769"/>
        <s v="CUST-5711"/>
        <s v="CUST-2305"/>
        <s v="CUST-7808"/>
        <s v="CUST-2248"/>
        <s v="CUST-9199"/>
        <s v="CUST-6787"/>
        <s v="CUST-3627"/>
        <s v="CUST-2696"/>
        <s v="CUST-4715"/>
        <s v="CUST-1596"/>
        <s v="CUST-8593"/>
        <s v="CUST-2962"/>
        <s v="CUST-9699"/>
        <s v="CUST-2524"/>
        <s v="CUST-3992"/>
        <s v="CUST-9993"/>
        <s v="CUST-6110"/>
        <s v="CUST-2750"/>
        <s v="CUST-2343"/>
        <s v="CUST-4909"/>
        <s v="CUST-3042"/>
        <s v="CUST-5530"/>
        <s v="CUST-3408"/>
        <s v="CUST-4302"/>
        <s v="CUST-1801"/>
        <s v="CUST-5705"/>
        <s v="CUST-8362"/>
        <s v="CUST-1280"/>
        <s v="CUST-5174"/>
        <s v="CUST-5633"/>
        <s v="CUST-7585"/>
        <s v="CUST-6847"/>
        <s v="CUST-4789"/>
        <s v="CUST-3223"/>
        <s v="CUST-5594"/>
        <s v="CUST-9020"/>
        <s v="CUST-6717"/>
        <s v="CUST-4837"/>
        <s v="CUST-8074"/>
        <s v="CUST-2778"/>
        <s v="CUST-5360"/>
        <s v="CUST-5574"/>
        <s v="CUST-2491"/>
        <s v="CUST-1865"/>
        <s v="CUST-9602"/>
        <s v="CUST-6273"/>
        <s v="CUST-1497"/>
        <s v="CUST-1937"/>
        <s v="CUST-3467"/>
        <s v="CUST-8656"/>
        <s v="CUST-6922"/>
        <s v="CUST-6817"/>
        <s v="CUST-5142"/>
        <s v="CUST-9448"/>
        <s v="CUST-2346"/>
        <s v="CUST-1693"/>
        <s v="CUST-1381"/>
        <s v="CUST-9277"/>
        <s v="CUST-8629"/>
        <s v="CUST-9919"/>
        <s v="CUST-2561"/>
        <s v="CUST-1481"/>
        <s v="CUST-9148"/>
        <s v="CUST-3194"/>
        <s v="CUST-7504"/>
        <s v="CUST-9287"/>
        <s v="CUST-5816"/>
        <s v="CUST-7479"/>
        <s v="CUST-1690"/>
        <s v="CUST-7328"/>
        <s v="CUST-6579"/>
        <s v="CUST-7954"/>
        <s v="CUST-4966"/>
        <s v="CUST-1295"/>
        <s v="CUST-8423"/>
        <s v="CUST-5856"/>
        <s v="CUST-5066"/>
        <s v="CUST-3869"/>
        <s v="CUST-7681"/>
        <s v="CUST-8241"/>
        <s v="CUST-4997"/>
        <s v="CUST-2930"/>
        <s v="CUST-8113"/>
        <s v="CUST-1244"/>
        <s v="CUST-2969"/>
        <s v="CUST-7400"/>
        <s v="CUST-1417"/>
        <s v="CUST-6265"/>
        <s v="CUST-7035"/>
        <s v="CUST-8356"/>
        <s v="CUST-9062"/>
        <s v="CUST-6863"/>
        <s v="CUST-4357"/>
        <s v="CUST-4898"/>
        <s v="CUST-2217"/>
        <s v="CUST-1782"/>
        <s v="CUST-8401"/>
        <s v="CUST-9411"/>
        <s v="CUST-1477"/>
        <s v="CUST-8431"/>
        <s v="CUST-7162"/>
        <s v="CUST-6997"/>
        <s v="CUST-3854"/>
        <s v="CUST-1555"/>
        <s v="CUST-5884"/>
        <s v="CUST-1586"/>
        <s v="CUST-1429"/>
        <s v="CUST-9879"/>
        <s v="CUST-1625"/>
        <s v="CUST-7040"/>
        <s v="CUST-1627"/>
        <s v="CUST-9578"/>
        <s v="CUST-9727"/>
        <s v="CUST-6371"/>
        <s v="CUST-7613"/>
        <s v="CUST-2740"/>
        <s v="CUST-1256"/>
        <s v="CUST-4866"/>
        <s v="CUST-6353"/>
        <s v="CUST-8796"/>
        <s v="CUST-2999"/>
        <s v="CUST-3126"/>
        <s v="CUST-7817"/>
        <s v="CUST-6535"/>
        <s v="CUST-1645"/>
        <s v="CUST-3984"/>
        <s v="CUST-3360"/>
        <s v="CUST-9902"/>
        <s v="CUST-5994"/>
        <s v="CUST-8588"/>
        <s v="CUST-6735"/>
        <s v="CUST-6331"/>
        <s v="CUST-8201"/>
        <s v="CUST-4049"/>
        <s v="CUST-7997"/>
        <s v="CUST-5006"/>
        <s v="CUST-9078"/>
        <s v="CUST-2908"/>
        <s v="CUST-5038"/>
        <s v="CUST-3265"/>
        <s v="CUST-6723"/>
        <s v="CUST-1662"/>
        <s v="CUST-4441"/>
        <s v="CUST-1393"/>
        <s v="CUST-2893"/>
        <s v="CUST-2899"/>
        <s v="CUST-3885"/>
        <s v="CUST-3205"/>
        <s v="CUST-7234"/>
        <s v="CUST-1279"/>
        <s v="CUST-9841"/>
        <s v="CUST-3307"/>
        <s v="CUST-1988"/>
        <s v="CUST-4738"/>
        <s v="CUST-1124"/>
        <s v="CUST-9132"/>
        <s v="CUST-4765"/>
        <s v="CUST-2596"/>
        <s v="CUST-1996"/>
        <s v="CUST-7595"/>
        <s v="CUST-9595"/>
        <s v="CUST-6412"/>
        <s v="CUST-1611"/>
        <s v="CUST-1049"/>
        <s v="CUST-9141"/>
        <s v="CUST-7792"/>
        <s v="CUST-8946"/>
        <s v="CUST-5736"/>
        <s v="CUST-8058"/>
        <s v="CUST-2731"/>
        <s v="CUST-4853"/>
        <s v="CUST-5747"/>
        <s v="CUST-8393"/>
        <s v="CUST-2011"/>
        <s v="CUST-4095"/>
        <s v="CUST-5430"/>
        <s v="CUST-1819"/>
        <s v="CUST-2843"/>
        <s v="CUST-5637"/>
        <s v="CUST-4983"/>
        <s v="CUST-5356"/>
        <s v="CUST-9637"/>
        <s v="CUST-1006"/>
        <s v="CUST-3712"/>
        <s v="CUST-1517"/>
        <s v="CUST-4710"/>
        <s v="CUST-7485"/>
        <s v="CUST-6575"/>
        <s v="CUST-1959"/>
        <s v="CUST-3060"/>
        <s v="CUST-5933"/>
        <s v="CUST-8125"/>
        <s v="CUST-6156"/>
        <s v="CUST-3143"/>
        <s v="CUST-4750"/>
        <s v="CUST-8015"/>
        <s v="CUST-1982"/>
        <s v="CUST-4209"/>
        <s v="CUST-3688"/>
        <s v="CUST-7037"/>
        <s v="CUST-5396"/>
        <s v="CUST-4224"/>
        <s v="CUST-2390"/>
        <s v="CUST-3780"/>
        <s v="CUST-5045"/>
        <s v="CUST-6324"/>
        <s v="CUST-1585"/>
        <s v="CUST-7962"/>
        <s v="CUST-1255"/>
        <s v="CUST-9396"/>
        <s v="CUST-1998"/>
        <s v="CUST-5158"/>
        <s v="CUST-4337"/>
        <s v="CUST-2846"/>
        <s v="CUST-1808"/>
        <s v="CUST-3879"/>
        <s v="CUST-9321"/>
        <s v="CUST-7105"/>
        <s v="CUST-2600"/>
        <s v="CUST-7915"/>
        <s v="CUST-5623"/>
        <s v="CUST-1246"/>
        <s v="CUST-7639"/>
        <s v="CUST-8741"/>
        <s v="CUST-8071"/>
        <s v="CUST-1095"/>
        <s v="CUST-8545"/>
        <s v="CUST-3665"/>
        <s v="CUST-7003"/>
        <s v="CUST-8128"/>
        <s v="CUST-1815"/>
        <s v="CUST-3228"/>
        <s v="CUST-1082"/>
        <s v="CUST-2187"/>
        <s v="CUST-2498"/>
        <s v="CUST-4046"/>
        <s v="CUST-1718"/>
        <s v="CUST-9260"/>
        <s v="CUST-4495"/>
        <s v="CUST-2443"/>
        <s v="CUST-1581"/>
        <s v="CUST-5862"/>
        <s v="CUST-9682"/>
        <s v="CUST-5118"/>
        <s v="CUST-7650"/>
        <s v="CUST-6899"/>
        <s v="CUST-1557"/>
        <s v="CUST-4826"/>
        <s v="CUST-6382"/>
        <s v="CUST-4830"/>
        <s v="CUST-8171"/>
        <s v="CUST-2293"/>
        <s v="CUST-1524"/>
        <s v="CUST-6999"/>
        <s v="CUST-4514"/>
        <s v="CUST-6518"/>
        <s v="CUST-3400"/>
        <s v="CUST-7517"/>
        <s v="CUST-4686"/>
        <s v="CUST-1181"/>
        <s v="CUST-4010"/>
        <s v="CUST-2142"/>
        <s v="CUST-9362"/>
        <s v="CUST-5613"/>
        <s v="CUST-2437"/>
        <s v="CUST-1404"/>
        <s v="CUST-3964"/>
        <s v="CUST-3039"/>
        <s v="CUST-8152"/>
        <s v="CUST-3743"/>
        <s v="CUST-9340"/>
        <s v="CUST-1019"/>
        <s v="CUST-3216"/>
        <s v="CUST-3157"/>
        <s v="CUST-3090"/>
        <s v="CUST-9159"/>
        <s v="CUST-9246"/>
        <s v="CUST-6643"/>
        <s v="CUST-3163"/>
        <s v="CUST-8695"/>
        <s v="CUST-5062"/>
        <s v="CUST-2941"/>
        <s v="CUST-8544"/>
        <s v="CUST-6931"/>
        <s v="CUST-6016"/>
        <s v="CUST-8432"/>
        <s v="CUST-4546"/>
        <s v="CUST-4933"/>
        <s v="CUST-4922"/>
        <s v="CUST-5271"/>
        <s v="CUST-9183"/>
        <s v="CUST-5395"/>
        <s v="CUST-7439"/>
        <s v="CUST-7061"/>
        <s v="CUST-7538"/>
        <s v="CUST-1221"/>
        <s v="CUST-1862"/>
        <s v="CUST-4497"/>
        <s v="CUST-1491"/>
        <s v="CUST-9994"/>
        <s v="CUST-8093"/>
        <s v="CUST-1414"/>
        <s v="CUST-7558"/>
        <s v="CUST-6850"/>
        <s v="CUST-2964"/>
        <s v="CUST-3883"/>
        <s v="CUST-3855"/>
        <s v="CUST-2427"/>
        <s v="CUST-4070"/>
        <s v="CUST-4437"/>
        <s v="CUST-5157"/>
        <s v="CUST-7177"/>
        <s v="CUST-5008"/>
        <s v="CUST-2175"/>
        <s v="CUST-6986"/>
        <s v="CUST-7159"/>
        <s v="CUST-3246"/>
        <s v="CUST-3227"/>
        <s v="CUST-8927"/>
        <s v="CUST-9761"/>
        <s v="CUST-6387"/>
        <s v="CUST-6766"/>
        <s v="CUST-8863"/>
        <s v="CUST-9133"/>
        <s v="CUST-7989"/>
        <s v="CUST-8704"/>
        <s v="CUST-6867"/>
        <s v="CUST-3936"/>
        <s v="CUST-2283"/>
        <s v="CUST-7782"/>
        <s v="CUST-6002"/>
        <s v="CUST-7716"/>
        <s v="CUST-4580"/>
        <s v="CUST-3114"/>
        <s v="CUST-4157"/>
        <s v="CUST-1166"/>
        <s v="CUST-1448"/>
        <s v="CUST-6836"/>
        <s v="CUST-8049"/>
        <s v="CUST-7355"/>
        <s v="CUST-4121"/>
        <s v="CUST-4406"/>
        <s v="CUST-9851"/>
        <s v="CUST-3506"/>
        <s v="CUST-4085"/>
        <s v="CUST-7916"/>
        <s v="CUST-1359"/>
        <s v="CUST-8989"/>
        <s v="CUST-7776"/>
        <s v="CUST-7312"/>
        <s v="CUST-8395"/>
        <s v="CUST-8502"/>
        <s v="CUST-8445"/>
        <s v="CUST-6815"/>
        <s v="CUST-5170"/>
        <s v="CUST-1024"/>
        <s v="CUST-5992"/>
        <s v="CUST-1169"/>
        <s v="CUST-8343"/>
        <s v="CUST-7784"/>
        <s v="CUST-1287"/>
        <s v="CUST-3583"/>
        <s v="CUST-3947"/>
        <s v="CUST-9378"/>
        <s v="CUST-7577"/>
        <s v="CUST-6139"/>
        <s v="CUST-3933"/>
        <s v="CUST-4554"/>
        <s v="CUST-3513"/>
        <s v="CUST-2816"/>
        <s v="CUST-1034"/>
        <s v="CUST-1063"/>
        <s v="CUST-3900"/>
        <s v="CUST-7318"/>
        <s v="CUST-2645"/>
        <s v="CUST-2913"/>
        <s v="CUST-3919"/>
        <s v="CUST-7299"/>
        <s v="CUST-3662"/>
        <s v="CUST-8291"/>
        <s v="CUST-8936"/>
        <s v="CUST-7645"/>
        <s v="CUST-9503"/>
        <s v="CUST-1458"/>
        <s v="CUST-2937"/>
        <s v="CUST-1296"/>
        <s v="CUST-1674"/>
        <s v="CUST-6695"/>
        <s v="CUST-7347"/>
        <s v="CUST-8861"/>
        <s v="CUST-2851"/>
        <s v="CUST-7100"/>
        <s v="CUST-2340"/>
        <s v="CUST-4028"/>
        <s v="CUST-7973"/>
        <s v="CUST-3801"/>
        <s v="CUST-2894"/>
        <s v="CUST-1772"/>
        <s v="CUST-4519"/>
        <s v="CUST-6839"/>
        <s v="CUST-6777"/>
        <s v="CUST-3974"/>
        <s v="CUST-2435"/>
        <s v="CUST-3237"/>
        <s v="CUST-1605"/>
        <s v="CUST-3682"/>
        <s v="CUST-6383"/>
        <s v="CUST-2170"/>
        <s v="CUST-8403"/>
        <s v="CUST-2620"/>
        <s v="CUST-4565"/>
        <s v="CUST-7068"/>
        <s v="CUST-9267"/>
        <s v="CUST-2996"/>
        <s v="CUST-3202"/>
        <s v="CUST-4384"/>
        <s v="CUST-2292"/>
        <s v="CUST-6470"/>
        <s v="CUST-7321"/>
        <s v="CUST-5754"/>
        <s v="CUST-3595"/>
        <s v="CUST-5176"/>
        <s v="CUST-6484"/>
        <s v="CUST-2678"/>
        <s v="CUST-7746"/>
        <s v="CUST-9341"/>
        <s v="CUST-9043"/>
        <s v="CUST-1575"/>
        <s v="CUST-8261"/>
        <s v="CUST-5113"/>
        <s v="CUST-7867"/>
        <s v="CUST-2111"/>
        <s v="CUST-5579"/>
        <s v="CUST-4935"/>
        <s v="CUST-3362"/>
        <s v="CUST-7666"/>
        <s v="CUST-3824"/>
        <s v="CUST-4524"/>
        <s v="CUST-1520"/>
        <s v="CUST-1163"/>
        <s v="CUST-3739"/>
        <s v="CUST-4695"/>
        <s v="CUST-3966"/>
        <s v="CUST-3953"/>
        <s v="CUST-8705"/>
        <s v="CUST-6651"/>
        <s v="CUST-6237"/>
        <s v="CUST-9610"/>
        <s v="CUST-2794"/>
        <s v="CUST-9668"/>
        <s v="CUST-9852"/>
        <s v="CUST-7721"/>
        <s v="CUST-3431"/>
        <s v="CUST-7175"/>
        <s v="CUST-2474"/>
        <s v="CUST-4851"/>
        <s v="CUST-1145"/>
        <s v="CUST-1665"/>
        <s v="CUST-8301"/>
        <s v="CUST-6063"/>
        <s v="CUST-5550"/>
        <s v="CUST-1018"/>
        <s v="CUST-6439"/>
        <s v="CUST-2396"/>
        <s v="CUST-4285"/>
        <s v="CUST-3911"/>
        <s v="CUST-6454"/>
        <s v="CUST-6729"/>
        <s v="CUST-3067"/>
        <s v="CUST-6752"/>
        <s v="CUST-9366"/>
        <s v="CUST-4855"/>
        <s v="CUST-2809"/>
        <s v="CUST-1281"/>
        <s v="CUST-4204"/>
        <s v="CUST-7638"/>
        <s v="CUST-6095"/>
        <s v="CUST-1834"/>
        <s v="CUST-7308"/>
        <s v="CUST-2313"/>
        <s v="CUST-1154"/>
        <s v="CUST-8742"/>
        <s v="CUST-4714"/>
        <s v="CUST-1660"/>
        <s v="CUST-6765"/>
        <s v="CUST-7475"/>
        <s v="CUST-8469"/>
        <s v="CUST-5028"/>
        <s v="CUST-5885"/>
        <s v="CUST-9247"/>
        <s v="CUST-1767"/>
        <s v="CUST-4786"/>
        <s v="CUST-5524"/>
        <s v="CUST-3195"/>
        <s v="CUST-8567"/>
        <s v="CUST-5590"/>
        <s v="CUST-2001"/>
        <s v="CUST-8883"/>
        <s v="CUST-8246"/>
        <s v="CUST-6444"/>
        <s v="CUST-5919"/>
        <s v="CUST-3356"/>
        <s v="CUST-3054"/>
        <s v="CUST-5313"/>
        <s v="CUST-6363"/>
        <s v="CUST-8376"/>
        <s v="CUST-1452"/>
        <s v="CUST-8461"/>
        <s v="CUST-3582"/>
        <s v="CUST-1227"/>
        <s v="CUST-9951"/>
        <s v="CUST-6610"/>
        <s v="CUST-2781"/>
        <s v="CUST-2931"/>
        <s v="CUST-8414"/>
        <s v="CUST-5338"/>
        <s v="CUST-6953"/>
        <s v="CUST-1761"/>
        <s v="CUST-4689"/>
        <s v="CUST-2101"/>
        <s v="CUST-6531"/>
        <s v="CUST-5023"/>
        <s v="CUST-8279"/>
        <s v="CUST-3169"/>
        <s v="CUST-1416"/>
        <s v="CUST-5400"/>
        <s v="CUST-6810"/>
        <s v="CUST-5117"/>
        <s v="CUST-3954"/>
        <s v="CUST-4248"/>
        <s v="CUST-7115"/>
        <s v="CUST-9737"/>
        <s v="CUST-1220"/>
        <s v="CUST-1307"/>
        <s v="CUST-3203"/>
        <s v="CUST-1899"/>
        <s v="CUST-8586"/>
        <s v="CUST-4247"/>
        <s v="CUST-3248"/>
        <s v="CUST-8600"/>
        <s v="CUST-4414"/>
        <s v="CUST-6370"/>
        <s v="CUST-3763"/>
        <s v="CUST-6658"/>
        <s v="CUST-3711"/>
        <s v="CUST-8661"/>
        <s v="CUST-6552"/>
        <s v="CUST-4841"/>
        <s v="CUST-1817"/>
        <s v="CUST-5291"/>
        <s v="CUST-7809"/>
        <s v="CUST-7025"/>
        <s v="CUST-1334"/>
        <s v="CUST-7628"/>
        <s v="CUST-5607"/>
        <s v="CUST-1764"/>
        <s v="CUST-9252"/>
        <s v="CUST-3261"/>
        <s v="CUST-8254"/>
        <s v="CUST-8775"/>
        <s v="CUST-6289"/>
        <s v="CUST-5299"/>
        <s v="CUST-6354"/>
        <s v="CUST-2040"/>
        <s v="CUST-4801"/>
        <s v="CUST-8633"/>
        <s v="CUST-4633"/>
        <s v="CUST-8442"/>
        <s v="CUST-9627"/>
        <s v="CUST-4012"/>
        <s v="CUST-7305"/>
        <s v="CUST-5412"/>
        <s v="CUST-8394"/>
        <s v="CUST-4969"/>
        <s v="CUST-9356"/>
        <s v="CUST-7680"/>
        <s v="CUST-3210"/>
        <s v="CUST-3528"/>
        <s v="CUST-8602"/>
        <s v="CUST-1800"/>
        <s v="CUST-4567"/>
        <s v="CUST-5863"/>
        <s v="CUST-7701"/>
        <s v="CUST-1110"/>
        <s v="CUST-2200"/>
        <s v="CUST-1737"/>
        <s v="CUST-5886"/>
        <s v="CUST-9083"/>
        <s v="CUST-7775"/>
        <s v="CUST-9818"/>
        <s v="CUST-7429"/>
        <s v="CUST-6270"/>
        <s v="CUST-4878"/>
        <s v="CUST-9310"/>
        <s v="CUST-1672"/>
        <s v="CUST-7386"/>
        <s v="CUST-4948"/>
        <s v="CUST-5854"/>
        <s v="CUST-7396"/>
        <s v="CUST-7687"/>
        <s v="CUST-3258"/>
        <s v="CUST-4540"/>
        <s v="CUST-1137"/>
        <s v="CUST-1179"/>
        <s v="CUST-3345"/>
        <s v="CUST-6715"/>
        <s v="CUST-2978"/>
        <s v="CUST-6159"/>
        <s v="CUST-1499"/>
        <s v="CUST-6996"/>
        <s v="CUST-5188"/>
        <s v="CUST-5328"/>
        <s v="CUST-3017"/>
        <s v="CUST-7629"/>
        <s v="CUST-5322"/>
        <s v="CUST-4979"/>
        <s v="CUST-4484"/>
        <s v="CUST-6278"/>
        <s v="CUST-3612"/>
        <s v="CUST-5806"/>
        <s v="CUST-6429"/>
        <s v="CUST-5658"/>
        <s v="CUST-4338"/>
        <s v="CUST-4396"/>
        <s v="CUST-8040"/>
        <s v="CUST-7611"/>
        <s v="CUST-4422"/>
        <s v="CUST-2267"/>
        <s v="CUST-4400"/>
        <s v="CUST-5723"/>
        <s v="CUST-2104"/>
        <s v="CUST-8660"/>
        <s v="CUST-4158"/>
        <s v="CUST-9896"/>
        <s v="CUST-6838"/>
        <s v="CUST-7530"/>
        <s v="CUST-1112"/>
        <s v="CUST-7794"/>
        <s v="CUST-8738"/>
        <s v="CUST-5387"/>
        <s v="CUST-7187"/>
        <s v="CUST-5115"/>
        <s v="CUST-3762"/>
        <s v="CUST-8533"/>
        <s v="CUST-6242"/>
        <s v="CUST-3757"/>
        <s v="CUST-5792"/>
        <s v="CUST-2416"/>
        <s v="CUST-6927"/>
        <s v="CUST-3187"/>
        <s v="CUST-3482"/>
        <s v="CUST-6183"/>
        <s v="CUST-5251"/>
        <s v="CUST-7055"/>
        <s v="CUST-7734"/>
        <s v="CUST-2782"/>
        <s v="CUST-7340"/>
        <s v="CUST-4668"/>
        <s v="CUST-2640"/>
        <s v="CUST-8838"/>
        <s v="CUST-9804"/>
        <s v="CUST-9746"/>
        <s v="CUST-4803"/>
        <s v="CUST-1405"/>
        <s v="CUST-6231"/>
        <s v="CUST-8422"/>
        <s v="CUST-1618"/>
        <s v="CUST-4713"/>
        <s v="CUST-8091"/>
        <s v="CUST-3894"/>
        <s v="CUST-7958"/>
        <s v="CUST-5696"/>
        <s v="CUST-4332"/>
        <s v="CUST-4066"/>
        <s v="CUST-7780"/>
        <s v="CUST-4420"/>
        <s v="CUST-8771"/>
        <s v="CUST-1440"/>
        <s v="CUST-6032"/>
        <s v="CUST-4574"/>
        <s v="CUST-8962"/>
        <s v="CUST-1040"/>
        <s v="CUST-5140"/>
        <s v="CUST-2520"/>
        <s v="CUST-5743"/>
        <s v="CUST-9656"/>
        <s v="CUST-1242"/>
        <s v="CUST-6244"/>
        <s v="CUST-5004"/>
        <s v="CUST-1888"/>
        <s v="CUST-3755"/>
        <s v="CUST-2235"/>
        <s v="CUST-3304"/>
        <s v="CUST-4017"/>
        <s v="CUST-2237"/>
        <s v="CUST-6957"/>
        <s v="CUST-3838"/>
        <s v="CUST-5055"/>
        <s v="CUST-2086"/>
        <s v="CUST-2724"/>
        <s v="CUST-5093"/>
        <s v="CUST-8498"/>
        <s v="CUST-7730"/>
        <s v="CUST-5850"/>
        <s v="CUST-9193"/>
        <s v="CUST-8765"/>
        <s v="CUST-1312"/>
        <s v="CUST-7524"/>
        <s v="CUST-7366"/>
        <s v="CUST-5786"/>
        <s v="CUST-6384"/>
        <s v="CUST-2861"/>
        <s v="CUST-4794"/>
        <s v="CUST-9087"/>
        <s v="CUST-1408"/>
        <s v="CUST-9917"/>
        <s v="CUST-5224"/>
        <s v="CUST-2223"/>
        <s v="CUST-2601"/>
        <s v="CUST-5740"/>
        <s v="CUST-4491"/>
        <s v="CUST-1614"/>
        <s v="CUST-2229"/>
        <s v="CUST-9529"/>
        <s v="CUST-1956"/>
        <s v="CUST-5853"/>
        <s v="CUST-2822"/>
        <s v="CUST-8292"/>
        <s v="CUST-2643"/>
        <s v="CUST-1215"/>
        <s v="CUST-1523"/>
        <s v="CUST-2667"/>
        <s v="CUST-3385"/>
        <s v="CUST-9017"/>
        <s v="CUST-9364"/>
        <s v="CUST-4724"/>
        <s v="CUST-5105"/>
        <s v="CUST-9077"/>
        <s v="CUST-7866"/>
        <s v="CUST-2132"/>
        <s v="CUST-6293"/>
        <s v="CUST-4483"/>
        <s v="CUST-5040"/>
        <s v="CUST-7294"/>
        <s v="CUST-4631"/>
        <s v="CUST-3146"/>
        <s v="CUST-7653"/>
        <s v="CUST-2984"/>
        <s v="CUST-2560"/>
        <s v="CUST-6578"/>
        <s v="CUST-8364"/>
        <s v="CUST-4839"/>
        <s v="CUST-2315"/>
        <s v="CUST-1980"/>
        <s v="CUST-9158"/>
        <s v="CUST-4394"/>
        <s v="CUST-9771"/>
        <s v="CUST-4445"/>
        <s v="CUST-6659"/>
        <s v="CUST-7729"/>
        <s v="CUST-9064"/>
        <s v="CUST-3268"/>
        <s v="CUST-9084"/>
        <s v="CUST-9515"/>
        <s v="CUST-5794"/>
        <s v="CUST-6188"/>
        <s v="CUST-3303"/>
        <s v="CUST-1443"/>
        <s v="CUST-5147"/>
        <s v="CUST-3726"/>
        <s v="CUST-5686"/>
        <s v="CUST-2863"/>
        <s v="CUST-2268"/>
        <s v="CUST-9861"/>
        <s v="CUST-5496"/>
        <s v="CUST-2689"/>
        <s v="CUST-1591"/>
        <s v="CUST-8925"/>
        <s v="CUST-2848"/>
        <s v="CUST-8806"/>
        <s v="CUST-6697"/>
        <s v="CUST-1105"/>
        <s v="CUST-5178"/>
        <s v="CUST-5912"/>
        <s v="CUST-3049"/>
        <s v="CUST-9256"/>
        <s v="CUST-8694"/>
        <s v="CUST-6732"/>
        <s v="CUST-5358"/>
        <s v="CUST-4215"/>
        <s v="CUST-1217"/>
        <s v="CUST-2872"/>
        <s v="CUST-7865"/>
        <s v="CUST-8466"/>
        <s v="CUST-2766"/>
        <s v="CUST-7769"/>
        <s v="CUST-3272"/>
        <s v="CUST-3727"/>
        <s v="CUST-1340"/>
        <s v="CUST-5584"/>
        <s v="CUST-1858"/>
        <s v="CUST-9711"/>
        <s v="CUST-1828"/>
        <s v="CUST-7453"/>
        <s v="CUST-6714"/>
        <s v="CUST-2206"/>
        <s v="CUST-8088"/>
        <s v="CUST-6053"/>
        <s v="CUST-7998"/>
        <s v="CUST-9891"/>
        <s v="CUST-3645"/>
        <s v="CUST-1183"/>
        <s v="CUST-3769"/>
        <s v="CUST-3221"/>
        <s v="CUST-7228"/>
        <s v="CUST-6775"/>
        <s v="CUST-9611"/>
        <s v="CUST-9566"/>
        <s v="CUST-4214"/>
        <s v="CUST-4097"/>
        <s v="CUST-6955"/>
        <s v="CUST-5998"/>
        <s v="CUST-4412"/>
        <s v="CUST-6786"/>
        <s v="CUST-9480"/>
        <s v="CUST-5763"/>
        <s v="CUST-6524"/>
        <s v="CUST-3865"/>
        <s v="CUST-1748"/>
        <s v="CUST-1078"/>
        <s v="CUST-1629"/>
        <s v="CUST-6626"/>
        <s v="CUST-4081"/>
        <s v="CUST-7571"/>
        <s v="CUST-6635"/>
        <s v="CUST-5793"/>
        <s v="CUST-2423"/>
        <s v="CUST-1470"/>
        <s v="CUST-7945"/>
        <s v="CUST-1630"/>
        <s v="CUST-7079"/>
        <s v="CUST-9248"/>
        <s v="CUST-8984"/>
        <s v="CUST-5491"/>
        <s v="CUST-1773"/>
        <s v="CUST-6701"/>
        <s v="CUST-8313"/>
        <s v="CUST-3616"/>
        <s v="CUST-4227"/>
        <s v="CUST-8846"/>
        <s v="CUST-1756"/>
        <s v="CUST-2870"/>
        <s v="CUST-8430"/>
        <s v="CUST-6806"/>
        <s v="CUST-7238"/>
        <s v="CUST-5841"/>
        <s v="CUST-7579"/>
        <s v="CUST-3747"/>
        <s v="CUST-7178"/>
        <s v="CUST-1875"/>
        <s v="CUST-8353"/>
        <s v="CUST-6500"/>
        <s v="CUST-7005"/>
        <s v="CUST-8995"/>
        <s v="CUST-1775"/>
        <s v="CUST-2882"/>
        <s v="CUST-5847"/>
        <s v="CUST-9981"/>
        <s v="CUST-2734"/>
        <s v="CUST-9086"/>
        <s v="CUST-4821"/>
        <s v="CUST-8022"/>
        <s v="CUST-3880"/>
        <s v="CUST-4378"/>
        <s v="CUST-4708"/>
        <s v="CUST-2541"/>
        <s v="CUST-1236"/>
        <s v="CUST-3544"/>
        <s v="CUST-6040"/>
        <s v="CUST-5488"/>
        <s v="CUST-4154"/>
        <s v="CUST-9332"/>
        <s v="CUST-3969"/>
        <s v="CUST-7937"/>
        <s v="CUST-2521"/>
        <s v="CUST-3437"/>
        <s v="CUST-7246"/>
        <s v="CUST-6570"/>
        <s v="CUST-1135"/>
        <s v="CUST-8098"/>
        <s v="CUST-1000"/>
        <s v="CUST-4349"/>
        <s v="CUST-6311"/>
        <s v="CUST-5330"/>
        <s v="CUST-5926"/>
        <s v="CUST-3825"/>
        <s v="CUST-1356"/>
        <s v="CUST-1025"/>
        <s v="CUST-1799"/>
        <s v="CUST-5608"/>
        <s v="CUST-2719"/>
        <s v="CUST-8348"/>
        <s v="CUST-7774"/>
        <s v="CUST-9124"/>
        <s v="CUST-3266"/>
        <s v="CUST-8802"/>
        <s v="CUST-8655"/>
        <s v="CUST-4407"/>
        <s v="CUST-7924"/>
        <s v="CUST-1603"/>
        <s v="CUST-7904"/>
        <s v="CUST-8337"/>
        <s v="CUST-9367"/>
        <s v="CUST-7551"/>
        <s v="CUST-7621"/>
        <s v="CUST-4793"/>
        <s v="CUST-7365"/>
        <s v="CUST-8434"/>
        <s v="CUST-4079"/>
        <s v="CUST-6854"/>
        <s v="CUST-7004"/>
        <s v="CUST-6214"/>
        <s v="CUST-6411"/>
        <s v="CUST-4610"/>
        <s v="CUST-5230"/>
        <s v="CUST-8590"/>
        <s v="CUST-4165"/>
        <s v="CUST-6938"/>
        <s v="CUST-8369"/>
        <s v="CUST-6239"/>
        <s v="CUST-1375"/>
        <s v="CUST-6762"/>
        <s v="CUST-1763"/>
        <s v="CUST-8587"/>
        <s v="CUST-9384"/>
        <s v="CUST-1469"/>
        <s v="CUST-8391"/>
        <s v="CUST-9274"/>
        <s v="CUST-4893"/>
        <s v="CUST-2304"/>
        <s v="CUST-9536"/>
        <s v="CUST-2202"/>
        <s v="CUST-3099"/>
        <s v="CUST-9662"/>
        <s v="CUST-4435"/>
        <s v="CUST-9231"/>
        <s v="CUST-6332"/>
        <s v="CUST-8788"/>
        <s v="CUST-8141"/>
        <s v="CUST-1670"/>
        <s v="CUST-6718"/>
        <s v="CUST-6258"/>
        <s v="CUST-2463"/>
        <s v="CUST-5727"/>
        <s v="CUST-9271"/>
        <s v="CUST-6555"/>
        <s v="CUST-8887"/>
        <s v="CUST-9798"/>
        <s v="CUST-1880"/>
        <s v="CUST-7129"/>
        <s v="CUST-6636"/>
        <s v="CUST-9698"/>
        <s v="CUST-8275"/>
        <s v="CUST-9490"/>
        <s v="CUST-2651"/>
        <s v="CUST-6121"/>
        <s v="CUST-8293"/>
        <s v="CUST-4500"/>
        <s v="CUST-6077"/>
        <s v="CUST-8860"/>
        <s v="CUST-1844"/>
        <s v="CUST-9415"/>
        <s v="CUST-2119"/>
        <s v="CUST-3723"/>
        <s v="CUST-6458"/>
        <s v="CUST-4518"/>
        <s v="CUST-6613"/>
        <s v="CUST-4545"/>
        <s v="CUST-5872"/>
        <s v="CUST-7574"/>
        <s v="CUST-8971"/>
        <s v="CUST-7123"/>
        <s v="CUST-3815"/>
        <s v="CUST-5527"/>
        <s v="CUST-4566"/>
        <s v="CUST-3466"/>
        <s v="CUST-2889"/>
        <s v="CUST-6318"/>
        <s v="CUST-1730"/>
        <s v="CUST-4558"/>
        <s v="CUST-8454"/>
        <s v="CUST-1839"/>
        <s v="CUST-6593"/>
        <s v="CUST-4329"/>
        <s v="CUST-7208"/>
        <s v="CUST-9976"/>
        <s v="CUST-7656"/>
        <s v="CUST-8172"/>
        <s v="CUST-1850"/>
        <s v="CUST-7190"/>
        <s v="CUST-6587"/>
        <s v="CUST-8903"/>
        <s v="CUST-9684"/>
        <s v="CUST-3765"/>
        <s v="CUST-3158"/>
        <s v="CUST-3580"/>
        <s v="CUST-1677"/>
        <s v="CUST-1059"/>
        <s v="CUST-8885"/>
        <s v="CUST-9317"/>
        <s v="CUST-1802"/>
        <s v="CUST-5389"/>
        <s v="CUST-8082"/>
        <s v="CUST-2952"/>
        <s v="CUST-5401"/>
        <s v="CUST-8645"/>
        <s v="CUST-4903"/>
        <s v="CUST-3913"/>
        <s v="CUST-5225"/>
        <s v="CUST-3699"/>
        <s v="CUST-4650"/>
        <s v="CUST-1155"/>
        <s v="CUST-7257"/>
        <s v="CUST-1869"/>
        <s v="CUST-8538"/>
        <s v="CUST-1188"/>
        <s v="CUST-8346"/>
        <s v="CUST-1621"/>
        <s v="CUST-3884"/>
        <s v="CUST-8256"/>
        <s v="CUST-1314"/>
        <s v="CUST-1826"/>
        <s v="CUST-1354"/>
        <s v="CUST-6990"/>
        <s v="CUST-6585"/>
        <s v="CUST-6255"/>
        <s v="CUST-1349"/>
        <s v="CUST-2803"/>
        <s v="CUST-3153"/>
        <s v="CUST-8087"/>
        <s v="CUST-6151"/>
        <s v="CUST-4535"/>
        <s v="CUST-7841"/>
        <s v="CUST-2608"/>
        <s v="CUST-7678"/>
        <s v="CUST-1576"/>
        <s v="CUST-1197"/>
        <s v="CUST-8330"/>
        <s v="CUST-9988"/>
        <s v="CUST-5078"/>
        <s v="CUST-3206"/>
        <s v="CUST-4964"/>
        <s v="CUST-1597"/>
        <s v="CUST-6076"/>
        <s v="CUST-1450"/>
        <s v="CUST-6362"/>
        <s v="CUST-1638"/>
        <s v="CUST-3944"/>
        <s v="CUST-4173"/>
        <s v="CUST-4135"/>
        <s v="CUST-2800"/>
        <s v="CUST-7697"/>
        <s v="CUST-5742"/>
        <s v="CUST-2897"/>
        <s v="CUST-6375"/>
        <s v="CUST-5350"/>
        <s v="CUST-5733"/>
        <s v="CUST-1438"/>
        <s v="CUST-5728"/>
        <s v="CUST-1415"/>
        <s v="CUST-8247"/>
        <s v="CUST-5812"/>
        <s v="CUST-5964"/>
        <s v="CUST-1434"/>
        <s v="CUST-7303"/>
        <s v="CUST-4856"/>
        <s v="CUST-4212"/>
        <s v="CUST-7357"/>
        <s v="CUST-8890"/>
        <s v="CUST-6233"/>
        <s v="CUST-7078"/>
        <s v="CUST-6908"/>
        <s v="CUST-7380"/>
        <s v="CUST-2153"/>
        <s v="CUST-9688"/>
        <s v="CUST-2991"/>
        <s v="CUST-4911"/>
        <s v="CUST-9743"/>
        <s v="CUST-5561"/>
        <s v="CUST-6250"/>
        <s v="CUST-8888"/>
        <s v="CUST-7392"/>
        <s v="CUST-6308"/>
        <s v="CUST-8674"/>
        <s v="CUST-6673"/>
        <s v="CUST-4548"/>
        <s v="CUST-7992"/>
        <s v="CUST-8359"/>
        <s v="CUST-9029"/>
        <s v="CUST-6791"/>
        <s v="CUST-3111"/>
        <s v="CUST-1493"/>
        <s v="CUST-7316"/>
        <s v="CUST-2053"/>
        <s v="CUST-5753"/>
        <s v="CUST-7810"/>
        <s v="CUST-4850"/>
        <s v="CUST-4251"/>
        <s v="CUST-6070"/>
        <s v="CUST-2752"/>
        <s v="CUST-7744"/>
        <s v="CUST-9693"/>
        <s v="CUST-9547"/>
        <s v="CUST-5037"/>
        <s v="CUST-7454"/>
        <s v="CUST-9390"/>
        <s v="CUST-1066"/>
        <s v="CUST-5666"/>
        <s v="CUST-5087"/>
        <s v="CUST-6961"/>
        <s v="CUST-7199"/>
        <s v="CUST-8255"/>
        <s v="CUST-9059"/>
        <s v="CUST-5628"/>
        <s v="CUST-4068"/>
        <s v="CUST-2947"/>
        <s v="CUST-8898"/>
        <s v="CUST-6065"/>
        <s v="CUST-2527"/>
        <s v="CUST-5068"/>
        <s v="CUST-4477"/>
        <s v="CUST-8997"/>
        <s v="CUST-1608"/>
        <s v="CUST-2876"/>
        <s v="CUST-3581"/>
        <s v="CUST-7846"/>
        <s v="CUST-1887"/>
        <s v="CUST-2018"/>
        <s v="CUST-9045"/>
        <s v="CUST-1230"/>
        <s v="CUST-2415"/>
        <s v="CUST-6596"/>
        <s v="CUST-9892"/>
        <s v="CUST-2050"/>
        <s v="CUST-5424"/>
        <s v="CUST-1323"/>
        <s v="CUST-3794"/>
        <s v="CUST-9977"/>
        <s v="CUST-1879"/>
        <s v="CUST-8758"/>
        <s v="CUST-6264"/>
        <s v="CUST-3715"/>
        <s v="CUST-2522"/>
        <s v="CUST-8328"/>
        <s v="CUST-5185"/>
        <s v="CUST-5100"/>
        <s v="CUST-2929"/>
        <s v="CUST-6437"/>
        <s v="CUST-5618"/>
        <s v="CUST-3859"/>
        <s v="CUST-2320"/>
        <s v="CUST-8710"/>
        <s v="CUST-7670"/>
        <s v="CUST-7205"/>
        <s v="CUST-3887"/>
        <s v="CUST-7854"/>
        <s v="CUST-8999"/>
        <s v="CUST-6428"/>
        <s v="CUST-5464"/>
        <s v="CUST-2493"/>
        <s v="CUST-9568"/>
        <s v="CUST-5357"/>
        <s v="CUST-8420"/>
        <s v="CUST-4577"/>
        <s v="CUST-1371"/>
        <s v="CUST-9539"/>
        <s v="CUST-9805"/>
        <s v="CUST-7405"/>
        <s v="CUST-8065"/>
        <s v="CUST-5571"/>
        <s v="CUST-7614"/>
        <s v="CUST-6993"/>
        <s v="CUST-7076"/>
        <s v="CUST-2577"/>
        <s v="CUST-1983"/>
        <s v="CUST-6323"/>
        <s v="CUST-5292"/>
        <s v="CUST-3881"/>
        <s v="CUST-6905"/>
        <s v="CUST-4148"/>
        <s v="CUST-9012"/>
        <s v="CUST-2886"/>
        <s v="CUST-5195"/>
        <s v="CUST-8524"/>
        <s v="CUST-4371"/>
        <s v="CUST-7507"/>
        <s v="CUST-9567"/>
        <s v="CUST-4466"/>
        <s v="CUST-9890"/>
        <s v="CUST-1533"/>
        <s v="CUST-9474"/>
        <s v="CUST-4735"/>
        <s v="CUST-9913"/>
        <s v="CUST-6028"/>
        <s v="CUST-6598"/>
        <s v="CUST-7222"/>
        <s v="CUST-6157"/>
        <s v="CUST-2519"/>
        <s v="CUST-5375"/>
        <s v="CUST-7023"/>
        <s v="CUST-5253"/>
        <s v="CUST-8592"/>
        <s v="CUST-2385"/>
        <s v="CUST-1127"/>
        <s v="CUST-5562"/>
        <s v="CUST-3055"/>
        <s v="CUST-6134"/>
        <s v="CUST-6885"/>
        <s v="CUST-2338"/>
        <s v="CUST-9019"/>
        <s v="CUST-9119"/>
        <s v="CUST-3569"/>
        <s v="CUST-7702"/>
        <s v="CUST-6914"/>
        <s v="CUST-9522"/>
        <s v="CUST-4045"/>
        <s v="CUST-8560"/>
        <s v="CUST-3402"/>
        <s v="CUST-8900"/>
        <s v="CUST-2671"/>
        <s v="CUST-2862"/>
        <s v="CUST-5955"/>
        <s v="CUST-5310"/>
        <s v="CUST-9484"/>
        <s v="CUST-8117"/>
        <s v="CUST-2458"/>
        <s v="CUST-3501"/>
        <s v="CUST-4733"/>
        <s v="CUST-7795"/>
        <s v="CUST-3451"/>
        <s v="CUST-6749"/>
        <s v="CUST-8405"/>
        <s v="CUST-1170"/>
        <s v="CUST-7772"/>
        <s v="CUST-2496"/>
        <s v="CUST-8249"/>
        <s v="CUST-4873"/>
        <s v="CUST-3896"/>
        <s v="CUST-1960"/>
        <s v="CUST-7980"/>
        <s v="CUST-9236"/>
        <s v="CUST-4162"/>
        <s v="CUST-4107"/>
        <s v="CUST-7923"/>
        <s v="CUST-1689"/>
        <s v="CUST-9126"/>
        <s v="CUST-2118"/>
        <s v="CUST-7071"/>
        <s v="CUST-9880"/>
        <s v="CUST-9322"/>
        <s v="CUST-8052"/>
        <s v="CUST-5721"/>
        <s v="CUST-9501"/>
        <s v="CUST-1696"/>
        <s v="CUST-5475"/>
        <s v="CUST-9216"/>
        <s v="CUST-5757"/>
        <s v="CUST-8440"/>
        <s v="CUST-9116"/>
        <s v="CUST-3207"/>
        <s v="CUST-9560"/>
        <s v="CUST-3460"/>
        <s v="CUST-7778"/>
        <s v="CUST-1108"/>
        <s v="CUST-2230"/>
        <s v="CUST-9912"/>
        <s v="CUST-6091"/>
        <s v="CUST-9735"/>
        <s v="CUST-4319"/>
        <s v="CUST-5124"/>
        <s v="CUST-8129"/>
        <s v="CUST-8319"/>
        <s v="CUST-7390"/>
        <s v="CUST-8876"/>
        <s v="CUST-2337"/>
        <s v="CUST-1412"/>
        <s v="CUST-8161"/>
        <s v="CUST-4753"/>
        <s v="CUST-6115"/>
        <s v="CUST-5191"/>
        <s v="CUST-4374"/>
        <s v="CUST-7591"/>
        <s v="CUST-5134"/>
        <s v="CUST-8094"/>
        <s v="CUST-8763"/>
        <s v="CUST-2362"/>
        <s v="CUST-5042"/>
        <s v="CUST-3904"/>
        <s v="CUST-2178"/>
        <s v="CUST-9973"/>
        <s v="CUST-9028"/>
        <s v="CUST-6045"/>
        <s v="CUST-2222"/>
        <s v="CUST-8541"/>
        <s v="CUST-3973"/>
        <s v="CUST-1116"/>
        <s v="CUST-4368"/>
        <s v="CUST-5506"/>
        <s v="CUST-6452"/>
        <s v="CUST-7137"/>
        <s v="CUST-5057"/>
        <s v="CUST-8513"/>
        <s v="CUST-1480"/>
        <s v="CUST-8912"/>
        <s v="CUST-4312"/>
        <s v="CUST-7081"/>
        <s v="CUST-8878"/>
        <s v="CUST-4578"/>
        <s v="CUST-1191"/>
        <s v="CUST-1668"/>
        <s v="CUST-1118"/>
        <s v="CUST-2928"/>
        <s v="CUST-9507"/>
        <s v="CUST-3531"/>
        <s v="CUST-3135"/>
        <s v="CUST-6853"/>
        <s v="CUST-3294"/>
        <s v="CUST-4891"/>
        <s v="CUST-8953"/>
        <s v="CUST-3262"/>
        <s v="CUST-7766"/>
        <s v="CUST-2015"/>
        <s v="CUST-9137"/>
        <s v="CUST-9968"/>
        <s v="CUST-7910"/>
        <s v="CUST-8379"/>
        <s v="CUST-3417"/>
        <s v="CUST-5526"/>
        <s v="CUST-4334"/>
        <s v="CUST-1757"/>
        <s v="CUST-9293"/>
        <s v="CUST-4888"/>
        <s v="CUST-8112"/>
        <s v="CUST-5084"/>
        <s v="CUST-7207"/>
        <s v="CUST-4981"/>
        <s v="CUST-8662"/>
        <s v="CUST-4072"/>
        <s v="CUST-5573"/>
        <s v="CUST-2567"/>
        <s v="CUST-8850"/>
        <s v="CUST-6566"/>
        <s v="CUST-2163"/>
        <s v="CUST-4074"/>
        <s v="CUST-2341"/>
        <s v="CUST-4722"/>
        <s v="CUST-2808"/>
        <s v="CUST-6178"/>
        <s v="CUST-4327"/>
        <s v="CUST-1047"/>
        <s v="CUST-2571"/>
        <s v="CUST-4669"/>
        <s v="CUST-8281"/>
        <s v="CUST-6687"/>
        <s v="CUST-5849"/>
        <s v="CUST-9150"/>
        <s v="CUST-7728"/>
        <s v="CUST-1432"/>
        <s v="CUST-9583"/>
        <s v="CUST-9298"/>
        <s v="CUST-6012"/>
        <s v="CUST-3740"/>
        <s v="CUST-5625"/>
        <s v="CUST-9600"/>
        <s v="CUST-5294"/>
        <s v="CUST-7250"/>
        <s v="CUST-4487"/>
        <s v="CUST-8822"/>
        <s v="CUST-6181"/>
        <s v="CUST-5935"/>
        <s v="CUST-1518"/>
        <s v="CUST-4732"/>
        <s v="CUST-7057"/>
        <s v="CUST-1615"/>
        <s v="CUST-3643"/>
        <s v="CUST-4776"/>
        <s v="CUST-9031"/>
        <s v="CUST-2261"/>
        <s v="CUST-3905"/>
        <s v="CUST-1681"/>
        <s v="CUST-2909"/>
        <s v="CUST-9253"/>
        <s v="CUST-2982"/>
        <s v="CUST-2770"/>
        <s v="CUST-9413"/>
        <s v="CUST-3041"/>
        <s v="CUST-3027"/>
        <s v="CUST-9898"/>
        <s v="CUST-3603"/>
        <s v="CUST-8975"/>
        <s v="CUST-1335"/>
        <s v="CUST-3253"/>
        <s v="CUST-4397"/>
        <s v="CUST-3773"/>
        <s v="CUST-9453"/>
        <s v="CUST-2325"/>
        <s v="CUST-9120"/>
        <s v="CUST-9266"/>
        <s v="CUST-2195"/>
        <s v="CUST-4410"/>
        <s v="CUST-2757"/>
        <s v="CUST-9230"/>
        <s v="CUST-2156"/>
        <s v="CUST-6010"/>
        <s v="CUST-6477"/>
        <s v="CUST-1306"/>
        <s v="CUST-3507"/>
        <s v="CUST-2026"/>
        <s v="CUST-1196"/>
        <s v="CUST-3137"/>
        <s v="CUST-9046"/>
        <s v="CUST-5504"/>
        <s v="CUST-8475"/>
        <s v="CUST-6106"/>
        <s v="CUST-6430"/>
        <s v="CUST-5123"/>
        <s v="CUST-9456"/>
        <s v="CUST-9101"/>
        <s v="CUST-5212"/>
        <s v="CUST-8700"/>
        <s v="CUST-6346"/>
        <s v="CUST-7932"/>
        <s v="CUST-8597"/>
        <s v="CUST-4240"/>
        <s v="CUST-4440"/>
        <s v="CUST-4340"/>
        <s v="CUST-9748"/>
        <s v="CUST-6179"/>
        <s v="CUST-3154"/>
        <s v="CUST-9372"/>
        <s v="CUST-8579"/>
        <s v="CUST-5164"/>
        <s v="CUST-4646"/>
        <s v="CUST-8813"/>
        <s v="CUST-5039"/>
        <s v="CUST-2487"/>
        <s v="CUST-6800"/>
        <s v="CUST-8199"/>
        <s v="CUST-7457"/>
        <s v="CUST-9268"/>
        <s v="CUST-9034"/>
        <s v="CUST-8484"/>
        <s v="CUST-2307"/>
        <s v="CUST-2109"/>
        <s v="CUST-8652"/>
        <s v="CUST-2403"/>
        <s v="CUST-9609"/>
        <s v="CUST-2399"/>
        <s v="CUST-8298"/>
        <s v="CUST-2098"/>
        <s v="CUST-9949"/>
        <s v="CUST-6550"/>
        <s v="CUST-5772"/>
        <s v="CUST-3200"/>
        <s v="CUST-7575"/>
        <s v="CUST-9368"/>
        <s v="CUST-1894"/>
        <s v="CUST-1822"/>
        <s v="CUST-7362"/>
        <s v="CUST-1505"/>
        <s v="CUST-6294"/>
        <s v="CUST-9164"/>
        <s v="CUST-5648"/>
        <s v="CUST-4054"/>
        <s v="CUST-7138"/>
        <s v="CUST-9201"/>
        <s v="CUST-4584"/>
        <s v="CUST-4467"/>
        <s v="CUST-8913"/>
        <s v="CUST-9979"/>
        <s v="CUST-7545"/>
        <s v="CUST-1568"/>
        <s v="CUST-9569"/>
        <s v="CUST-9219"/>
        <s v="CUST-5054"/>
        <s v="CUST-3250"/>
        <s v="CUST-2482"/>
        <s v="CUST-1679"/>
        <s v="CUST-2004"/>
        <s v="CUST-3117"/>
        <s v="CUST-5720"/>
        <s v="CUST-3089"/>
        <s v="CUST-9261"/>
        <s v="CUST-8568"/>
        <s v="CUST-1550"/>
        <s v="CUST-4106"/>
        <s v="CUST-7520"/>
        <s v="CUST-9935"/>
        <s v="CUST-1233"/>
        <s v="CUST-8577"/>
        <s v="CUST-6795"/>
        <s v="CUST-7486"/>
        <s v="CUST-4746"/>
        <s v="CUST-2446"/>
        <s v="CUST-4243"/>
        <s v="CUST-3722"/>
        <s v="CUST-9172"/>
        <s v="CUST-7181"/>
        <s v="CUST-4020"/>
        <s v="CUST-5983"/>
        <s v="CUST-8659"/>
        <s v="CUST-5027"/>
        <s v="CUST-5474"/>
        <s v="CUST-7472"/>
        <s v="CUST-9093"/>
        <s v="CUST-3620"/>
        <s v="CUST-4939"/>
        <s v="CUST-2090"/>
        <s v="CUST-8928"/>
        <s v="CUST-8479"/>
        <s v="CUST-8584"/>
        <s v="CUST-8880"/>
        <s v="CUST-5169"/>
        <s v="CUST-4062"/>
        <s v="CUST-4419"/>
        <s v="CUST-7764"/>
        <s v="CUST-6368"/>
        <s v="CUST-4971"/>
        <s v="CUST-8137"/>
        <s v="CUST-1917"/>
        <s v="CUST-2973"/>
        <s v="CUST-8192"/>
        <s v="CUST-3511"/>
        <s v="CUST-9718"/>
        <s v="CUST-4115"/>
        <s v="CUST-9241"/>
        <s v="CUST-5367"/>
        <s v="CUST-3144"/>
        <s v="CUST-8754"/>
        <s v="CUST-5184"/>
        <s v="CUST-6021"/>
        <s v="CUST-5800"/>
        <s v="CUST-7202"/>
        <s v="CUST-6900"/>
        <s v="CUST-5261"/>
        <s v="CUST-7811"/>
        <s v="CUST-4970"/>
        <s v="CUST-7320"/>
        <s v="CUST-6217"/>
        <s v="CUST-8874"/>
        <s v="CUST-2309"/>
        <s v="CUST-9278"/>
        <s v="CUST-5217"/>
        <s v="CUST-8156"/>
        <s v="CUST-1661"/>
        <s v="CUST-1912"/>
        <s v="CUST-7971"/>
        <s v="CUST-7220"/>
        <s v="CUST-1997"/>
        <s v="CUST-8960"/>
        <s v="CUST-3329"/>
        <s v="CUST-6611"/>
        <s v="CUST-6116"/>
        <s v="CUST-4350"/>
        <s v="CUST-9540"/>
        <s v="CUST-5609"/>
        <s v="CUST-2428"/>
        <s v="CUST-4310"/>
        <s v="CUST-1374"/>
        <s v="CUST-6240"/>
        <s v="CUST-5680"/>
        <s v="CUST-5917"/>
        <s v="CUST-6137"/>
        <s v="CUST-1494"/>
        <s v="CUST-9088"/>
        <s v="CUST-3046"/>
        <s v="CUST-1728"/>
        <s v="CUST-9114"/>
        <s v="CUST-3907"/>
        <s v="CUST-6874"/>
        <s v="CUST-1706"/>
        <s v="CUST-2956"/>
        <s v="CUST-8039"/>
        <s v="CUST-7690"/>
        <s v="CUST-7368"/>
        <s v="CUST-2974"/>
        <s v="CUST-1072"/>
        <s v="CUST-6055"/>
        <s v="CUST-6595"/>
        <s v="CUST-2049"/>
        <s v="CUST-7411"/>
        <s v="CUST-1806"/>
        <s v="CUST-2607"/>
        <s v="CUST-8472"/>
        <s v="CUST-6825"/>
        <s v="CUST-6767"/>
        <s v="CUST-5317"/>
        <s v="CUST-7473"/>
        <s v="CUST-2481"/>
        <s v="CUST-4084"/>
        <s v="CUST-2737"/>
        <s v="CUST-3225"/>
        <s v="CUST-7488"/>
        <s v="CUST-9245"/>
        <s v="CUST-6693"/>
        <s v="CUST-5432"/>
        <s v="CUST-3040"/>
        <s v="CUST-5814"/>
        <s v="CUST-1572"/>
        <s v="CUST-6209"/>
        <s v="CUST-4216"/>
        <s v="CUST-3972"/>
        <s v="CUST-7860"/>
        <s v="CUST-8335"/>
        <s v="CUST-6061"/>
        <s v="CUST-1925"/>
        <s v="CUST-1546"/>
        <s v="CUST-5362"/>
        <s v="CUST-6823"/>
        <s v="CUST-1795"/>
        <s v="CUST-7033"/>
        <s v="CUST-5246"/>
        <s v="CUST-6637"/>
        <s v="CUST-3267"/>
        <s v="CUST-9691"/>
        <s v="CUST-8693"/>
        <s v="CUST-3930"/>
        <s v="CUST-7418"/>
        <s v="CUST-9833"/>
        <s v="CUST-6052"/>
        <s v="CUST-7323"/>
        <s v="CUST-4455"/>
        <s v="CUST-2556"/>
        <s v="CUST-3494"/>
        <s v="CUST-3416"/>
        <s v="CUST-6677"/>
        <s v="CUST-7141"/>
        <s v="CUST-4833"/>
        <s v="CUST-2081"/>
        <s v="CUST-9970"/>
        <s v="CUST-1934"/>
        <s v="CUST-4927"/>
        <s v="CUST-5172"/>
        <s v="CUST-2756"/>
        <s v="CUST-9648"/>
        <s v="CUST-9209"/>
        <s v="CUST-8535"/>
        <s v="CUST-4768"/>
        <s v="CUST-2523"/>
        <s v="CUST-8589"/>
        <s v="CUST-5109"/>
        <s v="CUST-2705"/>
        <s v="CUST-7343"/>
        <s v="CUST-9815"/>
        <s v="CUST-9998"/>
        <s v="CUST-5787"/>
        <s v="CUST-5556"/>
        <s v="CUST-1357"/>
        <s v="CUST-1968"/>
        <s v="CUST-3891"/>
        <s v="CUST-4676"/>
        <s v="CUST-3551"/>
        <s v="CUST-5843"/>
        <s v="CUST-8980"/>
        <s v="CUST-2177"/>
        <s v="CUST-4892"/>
        <s v="CUST-7289"/>
        <s v="CUST-3568"/>
        <s v="CUST-5859"/>
        <s v="CUST-5739"/>
        <s v="CUST-7506"/>
        <s v="CUST-5103"/>
        <s v="CUST-2461"/>
        <s v="CUST-9651"/>
        <s v="CUST-5034"/>
        <s v="CUST-5091"/>
        <s v="CUST-1790"/>
        <s v="CUST-9580"/>
        <s v="CUST-8089"/>
        <s v="CUST-4704"/>
        <s v="CUST-7770"/>
        <s v="CUST-6290"/>
        <s v="CUST-3306"/>
        <s v="CUST-7109"/>
        <s v="CUST-3674"/>
        <s v="CUST-1818"/>
        <s v="CUST-2598"/>
        <s v="CUST-4632"/>
        <s v="CUST-1784"/>
        <s v="CUST-4723"/>
        <s v="CUST-3889"/>
        <s v="CUST-8324"/>
        <s v="CUST-3461"/>
        <s v="CUST-9607"/>
        <s v="CUST-5760"/>
        <s v="CUST-1846"/>
        <s v="CUST-7210"/>
        <s v="CUST-3214"/>
        <s v="CUST-1945"/>
        <s v="CUST-7513"/>
        <s v="CUST-7456"/>
        <s v="CUST-2883"/>
        <s v="CUST-4369"/>
        <s v="CUST-1148"/>
        <s v="CUST-9355"/>
        <s v="CUST-8527"/>
        <s v="CUST-5874"/>
        <s v="CUST-4352"/>
        <s v="CUST-7462"/>
        <s v="CUST-7442"/>
        <s v="CUST-5922"/>
        <s v="CUST-5036"/>
        <s v="CUST-8549"/>
        <s v="CUST-2574"/>
        <s v="CUST-4475"/>
        <s v="CUST-2240"/>
        <s v="CUST-2034"/>
        <s v="CUST-4606"/>
        <s v="CUST-4194"/>
        <s v="CUST-9899"/>
        <s v="CUST-9895"/>
        <s v="CUST-8970"/>
        <s v="CUST-3789"/>
        <s v="CUST-5012"/>
        <s v="CUST-5136"/>
        <s v="CUST-4641"/>
        <s v="CUST-9983"/>
        <s v="CUST-1466"/>
        <s v="CUST-8689"/>
        <s v="CUST-7487"/>
        <s v="CUST-6328"/>
        <s v="CUST-8681"/>
        <s v="CUST-3301"/>
        <s v="CUST-7631"/>
        <s v="CUST-6754"/>
        <s v="CUST-3696"/>
        <s v="CUST-8818"/>
        <s v="CUST-2344"/>
        <s v="CUST-2749"/>
        <s v="CUST-8855"/>
        <s v="CUST-4534"/>
        <s v="CUST-7936"/>
        <s v="CUST-9227"/>
        <s v="CUST-6894"/>
        <s v="CUST-6440"/>
        <s v="CUST-3295"/>
        <s v="CUST-6725"/>
        <s v="CUST-7576"/>
        <s v="CUST-5476"/>
        <s v="CUST-2793"/>
        <s v="CUST-4795"/>
        <s v="CUST-7466"/>
        <s v="CUST-9283"/>
        <s v="CUST-1604"/>
        <s v="CUST-3350"/>
        <s v="CUST-4591"/>
        <s v="CUST-9971"/>
        <s v="CUST-1055"/>
        <s v="CUST-2414"/>
        <s v="CUST-6647"/>
        <s v="CUST-2176"/>
        <s v="CUST-3481"/>
        <s v="CUST-8500"/>
        <s v="CUST-6678"/>
        <s v="CUST-7501"/>
        <s v="CUST-9749"/>
        <s v="CUST-5522"/>
        <s v="CUST-6202"/>
        <s v="CUST-3159"/>
        <s v="CUST-6796"/>
        <s v="CUST-1883"/>
        <s v="CUST-1428"/>
        <s v="CUST-9068"/>
        <s v="CUST-9731"/>
        <s v="CUST-6373"/>
        <s v="CUST-4845"/>
        <s v="CUST-3845"/>
        <s v="CUST-8614"/>
        <s v="CUST-4719"/>
        <s v="CUST-7889"/>
        <s v="CUST-4117"/>
        <s v="CUST-8620"/>
        <s v="CUST-1093"/>
        <s v="CUST-6976"/>
        <s v="CUST-7016"/>
        <s v="CUST-6699"/>
        <s v="CUST-5796"/>
        <s v="CUST-8269"/>
        <s v="CUST-6083"/>
        <s v="CUST-6208"/>
        <s v="CUST-5778"/>
        <s v="CUST-7970"/>
        <s v="CUST-7404"/>
        <s v="CUST-8096"/>
        <s v="CUST-4492"/>
        <s v="CUST-1194"/>
        <s v="CUST-8419"/>
        <s v="CUST-5559"/>
        <s v="CUST-5073"/>
        <s v="CUST-2353"/>
        <s v="CUST-3771"/>
        <s v="CUST-5718"/>
        <s v="CUST-3908"/>
        <s v="CUST-2506"/>
        <s v="CUST-4809"/>
        <s v="CUST-8197"/>
        <s v="CUST-6966"/>
        <s v="CUST-9004"/>
        <s v="CUST-5724"/>
        <s v="CUST-8931"/>
        <s v="CUST-2828"/>
        <s v="CUST-2002"/>
        <s v="CUST-3036"/>
        <s v="CUST-5592"/>
        <s v="CUST-7982"/>
        <s v="CUST-2528"/>
        <s v="CUST-4118"/>
        <s v="CUST-8956"/>
        <s v="CUST-3080"/>
        <s v="CUST-7956"/>
        <s v="CUST-4836"/>
        <s v="CUST-5549"/>
        <s v="CUST-4038"/>
        <s v="CUST-7878"/>
        <s v="CUST-8100"/>
        <s v="CUST-7755"/>
        <s v="CUST-6750"/>
        <s v="CUST-9309"/>
        <s v="CUST-6405"/>
        <s v="CUST-9147"/>
        <s v="CUST-4091"/>
        <s v="CUST-4034"/>
        <s v="CUST-9079"/>
        <s v="CUST-9687"/>
        <s v="CUST-4996"/>
        <s v="CUST-3077"/>
        <s v="CUST-1939"/>
        <s v="CUST-4450"/>
        <s v="CUST-3208"/>
        <s v="CUST-5232"/>
        <s v="CUST-4449"/>
        <s v="CUST-1161"/>
        <s v="CUST-4220"/>
        <s v="CUST-8651"/>
        <s v="CUST-6640"/>
        <s v="CUST-3325"/>
        <s v="CUST-1301"/>
        <s v="CUST-5610"/>
        <s v="CUST-2547"/>
        <s v="CUST-3526"/>
        <s v="CUST-7570"/>
        <s v="CUST-4941"/>
        <s v="CUST-7179"/>
        <s v="CUST-9417"/>
        <s v="CUST-6970"/>
        <s v="CUST-4432"/>
        <s v="CUST-7482"/>
        <s v="CUST-5509"/>
        <s v="CUST-8295"/>
        <s v="CUST-5741"/>
        <s v="CUST-1254"/>
        <s v="CUST-1868"/>
        <s v="CUST-2147"/>
        <s v="CUST-6072"/>
        <s v="CUST-6801"/>
        <s v="CUST-5303"/>
        <s v="CUST-2907"/>
        <s v="CUST-9763"/>
        <s v="CUST-7413"/>
        <s v="CUST-9098"/>
        <s v="CUST-5102"/>
        <s v="CUST-5905"/>
        <s v="CUST-9739"/>
        <s v="CUST-2144"/>
        <s v="CUST-6522"/>
        <s v="CUST-6344"/>
        <s v="CUST-4347"/>
        <s v="CUST-1073"/>
        <s v="CUST-8054"/>
        <s v="CUST-3618"/>
        <s v="CUST-2918"/>
        <s v="CUST-8009"/>
        <s v="CUST-5345"/>
        <s v="CUST-1793"/>
        <s v="CUST-6017"/>
        <s v="CUST-9750"/>
        <s v="CUST-4443"/>
        <s v="CUST-3515"/>
        <s v="CUST-3412"/>
        <s v="CUST-5826"/>
        <s v="CUST-7783"/>
        <s v="CUST-1184"/>
        <s v="CUST-6104"/>
        <s v="CUST-9944"/>
        <s v="CUST-5234"/>
        <s v="CUST-5177"/>
        <s v="CUST-2150"/>
        <s v="CUST-5975"/>
        <s v="CUST-4951"/>
        <s v="CUST-6466"/>
        <s v="CUST-8824"/>
        <s v="CUST-5146"/>
        <s v="CUST-8959"/>
        <s v="CUST-3654"/>
        <s v="CUST-5256"/>
        <s v="CUST-3211"/>
        <s v="CUST-4059"/>
        <s v="CUST-6114"/>
        <s v="CUST-7426"/>
        <s v="CUST-5403"/>
        <s v="CUST-6568"/>
        <s v="CUST-6544"/>
        <s v="CUST-2303"/>
        <s v="CUST-6625"/>
        <s v="CUST-5626"/>
        <s v="CUST-8877"/>
        <s v="CUST-1824"/>
        <s v="CUST-6925"/>
        <s v="CUST-4652"/>
        <s v="CUST-2165"/>
        <s v="CUST-6343"/>
        <s v="CUST-2169"/>
        <s v="CUST-1411"/>
        <s v="CUST-3937"/>
        <s v="CUST-9606"/>
        <s v="CUST-9104"/>
        <s v="CUST-9506"/>
        <s v="CUST-3516"/>
        <s v="CUST-6172"/>
        <s v="CUST-2619"/>
        <s v="CUST-6910"/>
        <s v="CUST-9549"/>
        <s v="CUST-9400"/>
        <s v="CUST-7276"/>
        <s v="CUST-4381"/>
        <s v="CUST-6812"/>
        <s v="CUST-2799"/>
        <s v="CUST-8119"/>
        <s v="CUST-7787"/>
        <s v="CUST-6606"/>
        <s v="CUST-3488"/>
        <s v="CUST-7851"/>
        <s v="CUST-1827"/>
        <s v="CUST-5670"/>
        <s v="CUST-3436"/>
        <s v="CUST-9269"/>
        <s v="CUST-3899"/>
        <s v="CUST-5216"/>
        <s v="CUST-2075"/>
        <s v="CUST-3990"/>
        <s v="CUST-8687"/>
        <s v="CUST-4953"/>
        <s v="CUST-2525"/>
        <s v="CUST-1345"/>
        <s v="CUST-2322"/>
        <s v="CUST-8932"/>
        <s v="CUST-2647"/>
        <s v="CUST-1164"/>
        <s v="CUST-8757"/>
        <s v="CUST-7074"/>
        <s v="CUST-9109"/>
        <s v="CUST-2572"/>
        <s v="CUST-9572"/>
        <s v="CUST-9509"/>
        <s v="CUST-8008"/>
        <s v="CUST-9822"/>
        <s v="CUST-1329"/>
        <s v="CUST-2563"/>
        <s v="CUST-4465"/>
        <s v="CUST-6408"/>
        <s v="CUST-3597"/>
        <s v="CUST-2231"/>
        <s v="CUST-7188"/>
        <s v="CUST-5021"/>
        <s v="CUST-3886"/>
        <s v="CUST-9950"/>
        <s v="CUST-3847"/>
        <s v="CUST-9262"/>
        <s v="CUST-6397"/>
        <s v="CUST-2716"/>
        <s v="CUST-4481"/>
        <s v="CUST-9092"/>
        <s v="CUST-2906"/>
        <s v="CUST-3557"/>
        <s v="CUST-8109"/>
        <s v="CUST-2835"/>
        <s v="CUST-4301"/>
        <s v="CUST-4691"/>
        <s v="CUST-1318"/>
        <s v="CUST-9557"/>
        <s v="CUST-6665"/>
        <s v="CUST-2316"/>
        <s v="CUST-2448"/>
        <s v="CUST-5840"/>
        <s v="CUST-1814"/>
        <s v="CUST-1406"/>
        <s v="CUST-8240"/>
        <s v="CUST-1208"/>
        <s v="CUST-2576"/>
        <s v="CUST-7935"/>
        <s v="CUST-7331"/>
        <s v="CUST-8095"/>
        <s v="CUST-3015"/>
        <s v="CUST-5804"/>
        <s v="CUST-8110"/>
        <s v="CUST-8566"/>
        <s v="CUST-9492"/>
        <s v="CUST-1547"/>
        <s v="CUST-2232"/>
        <s v="CUST-8167"/>
        <s v="CUST-4663"/>
        <s v="CUST-3127"/>
        <s v="CUST-7185"/>
        <s v="CUST-9458"/>
        <s v="CUST-1053"/>
        <s v="CUST-4029"/>
        <s v="CUST-4907"/>
        <s v="CUST-4658"/>
        <s v="CUST-4787"/>
        <s v="CUST-1612"/>
        <s v="CUST-4507"/>
        <s v="CUST-8523"/>
        <s v="CUST-7990"/>
        <s v="CUST-7630"/>
        <s v="CUST-6557"/>
        <s v="CUST-4114"/>
        <s v="CUST-7388"/>
        <s v="CUST-6971"/>
        <s v="CUST-1052"/>
        <s v="CUST-6617"/>
        <s v="CUST-7847"/>
        <s v="CUST-7557"/>
        <s v="CUST-4161"/>
        <s v="CUST-2981"/>
        <s v="CUST-1360"/>
        <s v="CUST-2788"/>
        <s v="CUST-6480"/>
        <s v="CUST-5416"/>
        <s v="CUST-1867"/>
        <s v="CUST-1119"/>
        <s v="CUST-1304"/>
        <s v="CUST-5988"/>
        <s v="CUST-2955"/>
        <s v="CUST-7903"/>
        <s v="CUST-9726"/>
        <s v="CUST-7543"/>
        <s v="CUST-2465"/>
        <s v="CUST-9421"/>
        <s v="CUST-8870"/>
        <s v="CUST-3534"/>
        <s v="CUST-6963"/>
        <s v="CUST-8136"/>
        <s v="CUST-9303"/>
        <s v="CUST-2445"/>
        <s v="CUST-6165"/>
        <s v="CUST-2780"/>
        <s v="CUST-9962"/>
        <s v="CUST-2760"/>
        <s v="CUST-1441"/>
        <s v="CUST-9156"/>
        <s v="CUST-4060"/>
        <s v="CUST-8663"/>
        <s v="CUST-1747"/>
        <s v="CUST-1213"/>
        <s v="CUST-7427"/>
        <s v="CUST-8257"/>
        <s v="CUST-1187"/>
        <s v="CUST-1973"/>
        <s v="CUST-7189"/>
        <s v="CUST-8046"/>
        <s v="CUST-1644"/>
        <s v="CUST-6423"/>
        <s v="CUST-7528"/>
        <s v="CUST-1426"/>
        <s v="CUST-5290"/>
        <s v="CUST-2470"/>
        <s v="CUST-5989"/>
        <s v="CUST-2753"/>
        <s v="CUST-8399"/>
        <s v="CUST-5781"/>
        <s v="CUST-7126"/>
        <s v="CUST-2635"/>
        <s v="CUST-9049"/>
        <s v="CUST-2426"/>
        <s v="CUST-6756"/>
        <s v="CUST-2003"/>
        <s v="CUST-3822"/>
        <s v="CUST-3529"/>
        <s v="CUST-7753"/>
        <s v="CUST-5867"/>
        <s v="CUST-7338"/>
        <s v="CUST-5615"/>
        <s v="CUST-9025"/>
        <s v="CUST-1471"/>
        <s v="CUST-7815"/>
        <s v="CUST-1837"/>
        <s v="CUST-2110"/>
        <s v="CUST-6019"/>
        <s v="CUST-8463"/>
        <s v="CUST-5876"/>
        <s v="CUST-2570"/>
        <s v="CUST-7895"/>
        <s v="CUST-1350"/>
        <s v="CUST-6272"/>
        <s v="CUST-7908"/>
        <s v="CUST-3092"/>
        <s v="CUST-8921"/>
        <s v="CUST-2548"/>
        <s v="CUST-6852"/>
        <s v="CUST-6720"/>
        <s v="CUST-7092"/>
        <s v="CUST-6336"/>
        <s v="CUST-5731"/>
        <s v="CUST-8233"/>
        <s v="CUST-6436"/>
        <s v="CUST-6211"/>
        <s v="CUST-3198"/>
        <s v="CUST-5947"/>
        <s v="CUST-4961"/>
        <s v="CUST-3890"/>
        <s v="CUST-2209"/>
        <s v="CUST-6898"/>
        <s v="CUST-4885"/>
        <s v="CUST-4587"/>
        <s v="CUST-5270"/>
        <s v="CUST-9000"/>
        <s v="CUST-6685"/>
        <s v="CUST-2720"/>
        <s v="CUST-2489"/>
        <s v="CUST-5280"/>
        <s v="CUST-1247"/>
        <s v="CUST-4863"/>
        <s v="CUST-7236"/>
        <s v="CUST-7683"/>
        <s v="CUST-4890"/>
        <s v="CUST-8380"/>
        <s v="CUST-3676"/>
        <s v="CUST-1694"/>
        <s v="CUST-3536"/>
        <s v="CUST-1566"/>
        <s v="CUST-6773"/>
        <s v="CUST-1969"/>
        <s v="CUST-1229"/>
        <s v="CUST-5671"/>
        <s v="CUST-7239"/>
        <s v="CUST-3829"/>
        <s v="CUST-7028"/>
        <s v="CUST-9313"/>
        <s v="CUST-4944"/>
        <s v="CUST-5516"/>
        <s v="CUST-5759"/>
        <s v="CUST-9588"/>
        <s v="CUST-6036"/>
        <s v="CUST-6661"/>
        <s v="CUST-1847"/>
        <s v="CUST-2298"/>
        <s v="CUST-2990"/>
        <s v="CUST-1521"/>
        <s v="CUST-1564"/>
        <s v="CUST-9459"/>
        <s v="CUST-4141"/>
        <s v="CUST-8102"/>
        <s v="CUST-3802"/>
        <s v="CUST-8712"/>
        <s v="CUST-7313"/>
        <s v="CUST-8823"/>
        <s v="CUST-6676"/>
        <s v="CUST-9620"/>
        <s v="CUST-6909"/>
        <s v="CUST-8212"/>
        <s v="CUST-9082"/>
        <s v="CUST-2948"/>
        <s v="CUST-4261"/>
        <s v="CUST-7449"/>
        <s v="CUST-5660"/>
        <s v="CUST-1422"/>
        <s v="CUST-9237"/>
        <s v="CUST-5355"/>
        <s v="CUST-3050"/>
        <s v="CUST-3775"/>
        <s v="CUST-8223"/>
        <s v="CUST-3596"/>
        <s v="CUST-2284"/>
        <s v="CUST-3120"/>
        <s v="CUST-1363"/>
        <s v="CUST-6880"/>
        <s v="CUST-6686"/>
        <s v="CUST-3370"/>
        <s v="CUST-1975"/>
        <s v="CUST-4423"/>
        <s v="CUST-5332"/>
        <s v="CUST-9117"/>
        <s v="CUST-6407"/>
        <s v="CUST-5638"/>
        <s v="CUST-6833"/>
        <s v="CUST-5366"/>
        <s v="CUST-9835"/>
        <s v="CUST-2697"/>
        <s v="CUST-2033"/>
        <s v="CUST-7950"/>
        <s v="CUST-8208"/>
        <s v="CUST-1903"/>
        <s v="CUST-5685"/>
        <s v="CUST-6459"/>
        <s v="CUST-2916"/>
        <s v="CUST-3629"/>
        <s v="CUST-4160"/>
        <s v="CUST-3405"/>
        <s v="CUST-6590"/>
        <s v="CUST-2546"/>
        <s v="CUST-2717"/>
        <s v="CUST-7361"/>
        <s v="CUST-5797"/>
        <s v="CUST-5958"/>
        <s v="CUST-2345"/>
        <s v="CUST-7088"/>
        <s v="CUST-9958"/>
        <s v="CUST-3542"/>
        <s v="CUST-3365"/>
        <s v="CUST-6011"/>
        <s v="CUST-5199"/>
        <s v="CUST-5987"/>
        <s v="CUST-6330"/>
        <s v="CUST-5449"/>
        <s v="CUST-4125"/>
        <s v="CUST-1030"/>
        <s v="CUST-7360"/>
        <s v="CUST-1370"/>
        <s v="CUST-5429"/>
        <s v="CUST-3934"/>
        <s v="CUST-3319"/>
        <s v="CUST-2246"/>
        <s v="CUST-6498"/>
        <s v="CUST-2079"/>
        <s v="CUST-7083"/>
        <s v="CUST-6008"/>
        <s v="CUST-8327"/>
        <s v="CUST-5631"/>
        <s v="CUST-1134"/>
        <s v="CUST-4930"/>
        <s v="CUST-3978"/>
        <s v="CUST-7165"/>
        <s v="CUST-9505"/>
        <s v="CUST-1804"/>
        <s v="CUST-8234"/>
        <s v="CUST-2912"/>
        <s v="CUST-2980"/>
        <s v="CUST-6349"/>
        <s v="CUST-1387"/>
        <s v="CUST-3653"/>
        <s v="CUST-4799"/>
        <s v="CUST-7385"/>
        <s v="CUST-9810"/>
        <s v="CUST-4055"/>
        <s v="CUST-3940"/>
        <s v="CUST-3349"/>
        <s v="CUST-1540"/>
        <s v="CUST-9677"/>
        <s v="CUST-4217"/>
        <s v="CUST-8510"/>
        <s v="CUST-5492"/>
        <s v="CUST-9050"/>
        <s v="CUST-7642"/>
        <s v="CUST-2158"/>
        <s v="CUST-4848"/>
        <s v="CUST-7833"/>
        <s v="CUST-7703"/>
        <s v="CUST-8415"/>
        <s v="CUST-4730"/>
        <s v="CUST-9171"/>
        <s v="CUST-4510"/>
        <s v="CUST-9753"/>
        <s v="CUST-5402"/>
        <s v="CUST-8935"/>
        <s v="CUST-7428"/>
        <s v="CUST-6541"/>
        <s v="CUST-8429"/>
        <s v="CUST-8505"/>
        <s v="CUST-5479"/>
        <s v="CUST-4142"/>
        <s v="CUST-4305"/>
        <s v="CUST-7237"/>
        <s v="CUST-3410"/>
        <s v="CUST-3846"/>
        <s v="CUST-9425"/>
        <s v="CUST-7852"/>
        <s v="CUST-2339"/>
        <s v="CUST-7267"/>
        <s v="CUST-8390"/>
        <s v="CUST-5821"/>
        <s v="CUST-4572"/>
        <s v="CUST-8004"/>
        <s v="CUST-8637"/>
        <s v="CUST-4712"/>
        <s v="CUST-8163"/>
        <s v="CUST-8564"/>
        <s v="CUST-8061"/>
        <s v="CUST-1461"/>
        <s v="CUST-5595"/>
        <s v="CUST-1071"/>
        <s v="CUST-3234"/>
        <s v="CUST-1695"/>
        <s v="CUST-7273"/>
        <s v="CUST-8558"/>
        <s v="CUST-7539"/>
        <s v="CUST-7931"/>
        <s v="CUST-1943"/>
        <s v="CUST-1402"/>
        <s v="CUST-4857"/>
        <s v="CUST-6377"/>
        <s v="CUST-4405"/>
        <s v="CUST-1538"/>
        <s v="CUST-8005"/>
        <s v="CUST-6798"/>
        <s v="CUST-8964"/>
        <s v="CUST-5588"/>
        <s v="CUST-7763"/>
        <s v="CUST-1759"/>
        <s v="CUST-5518"/>
        <s v="CUST-2077"/>
        <s v="CUST-5465"/>
        <s v="CUST-9934"/>
        <s v="CUST-6315"/>
        <s v="CUST-7056"/>
        <s v="CUST-2518"/>
        <s v="CUST-3152"/>
        <s v="CUST-5274"/>
        <s v="CUST-2451"/>
        <s v="CUST-4415"/>
        <s v="CUST-3368"/>
        <s v="CUST-7805"/>
        <s v="CUST-2904"/>
        <s v="CUST-9876"/>
        <s v="CUST-5203"/>
        <s v="CUST-1902"/>
        <s v="CUST-1031"/>
        <s v="CUST-9751"/>
        <s v="CUST-8793"/>
        <s v="CUST-6574"/>
        <s v="CUST-3395"/>
        <s v="CUST-8038"/>
        <s v="CUST-6594"/>
        <s v="CUST-2529"/>
        <s v="CUST-5674"/>
        <s v="CUST-6560"/>
        <s v="CUST-8961"/>
        <s v="CUST-8219"/>
        <s v="CUST-7733"/>
        <s v="CUST-8389"/>
        <s v="CUST-1863"/>
        <s v="CUST-3857"/>
        <s v="CUST-5564"/>
        <s v="CUST-4380"/>
        <s v="CUST-8159"/>
        <s v="CUST-1708"/>
        <s v="CUST-5453"/>
        <s v="CUST-4639"/>
        <s v="CUST-4033"/>
        <s v="CUST-7112"/>
        <s v="CUST-5968"/>
        <s v="CUST-1929"/>
        <s v="CUST-8604"/>
        <s v="CUST-7164"/>
        <s v="CUST-7350"/>
        <s v="CUST-2271"/>
        <s v="CUST-7751"/>
        <s v="CUST-7818"/>
        <s v="CUST-1901"/>
        <s v="CUST-7191"/>
        <s v="CUST-1101"/>
        <s v="CUST-6220"/>
        <s v="CUST-5215"/>
        <s v="CUST-8941"/>
        <s v="CUST-1825"/>
        <s v="CUST-7863"/>
        <s v="CUST-9154"/>
        <s v="CUST-1235"/>
        <s v="CUST-9360"/>
        <s v="CUST-5211"/>
        <s v="CUST-5016"/>
        <s v="CUST-5507"/>
        <s v="CUST-6347"/>
        <s v="CUST-6007"/>
        <s v="CUST-9582"/>
        <s v="CUST-4622"/>
        <s v="CUST-6987"/>
        <s v="CUST-2768"/>
        <s v="CUST-2853"/>
        <s v="CUST-6968"/>
        <s v="CUST-2515"/>
        <s v="CUST-1231"/>
        <s v="CUST-3895"/>
        <s v="CUST-6675"/>
        <s v="CUST-2145"/>
        <s v="CUST-7955"/>
        <s v="CUST-7892"/>
        <s v="CUST-6400"/>
        <s v="CUST-1676"/>
        <s v="CUST-4257"/>
        <s v="CUST-7883"/>
        <s v="CUST-7011"/>
        <s v="CUST-9284"/>
        <s v="CUST-7988"/>
        <s v="CUST-3545"/>
        <s v="CUST-8811"/>
        <s v="CUST-6447"/>
        <s v="CUST-3254"/>
        <s v="CUST-2806"/>
        <s v="CUST-7773"/>
        <s v="CUST-1202"/>
        <s v="CUST-8010"/>
        <s v="CUST-2732"/>
        <s v="CUST-9936"/>
        <s v="CUST-7907"/>
        <s v="CUST-4819"/>
        <s v="CUST-4325"/>
        <s v="CUST-4569"/>
        <s v="CUST-6892"/>
        <s v="CUST-9617"/>
      </sharedItems>
    </cacheField>
    <cacheField name="Age" numFmtId="1">
      <sharedItems containsSemiMixedTypes="0" containsString="0" containsNumber="1" containsInteger="1" minValue="18" maxValue="75"/>
    </cacheField>
    <cacheField name="Gender" numFmtId="49">
      <sharedItems/>
    </cacheField>
    <cacheField name="Region" numFmtId="49">
      <sharedItems/>
    </cacheField>
    <cacheField name="State" numFmtId="49">
      <sharedItems/>
    </cacheField>
    <cacheField name="City" numFmtId="49">
      <sharedItems count="36">
        <s v="Naperville"/>
        <s v="Philadelphia"/>
        <s v="Houston"/>
        <s v="Denver"/>
        <s v="Columbus"/>
        <s v="Athens"/>
        <s v="Grand Rapids"/>
        <s v="Austin"/>
        <s v="New York"/>
        <s v="Allentown"/>
        <s v="Atlanta"/>
        <s v="Ann Arbor"/>
        <s v="Rochester"/>
        <s v="Cincinnati"/>
        <s v="Tampa"/>
        <s v="San Jose"/>
        <s v="Spokane"/>
        <s v="Los Angeles"/>
        <s v="Colorado Springs"/>
        <s v="Miami"/>
        <s v="Buffalo"/>
        <s v="Cleveland"/>
        <s v="Dallas"/>
        <s v="Boston"/>
        <s v="Chicago"/>
        <s v="Seattle"/>
        <s v="Orlando"/>
        <s v="Boulder"/>
        <s v="Springfield"/>
        <s v="San Diego"/>
        <s v="Tacoma"/>
        <s v="Savannah"/>
        <s v="Worcester"/>
        <s v="Detroit"/>
        <s v="Aurora"/>
        <s v="Pittsburgh"/>
      </sharedItems>
    </cacheField>
    <cacheField name="Product_Category" numFmtId="49">
      <sharedItems/>
    </cacheField>
    <cacheField name="Quantity" numFmtId="1">
      <sharedItems containsSemiMixedTypes="0" containsString="0" containsNumber="1" containsInteger="1" minValue="1" maxValue="8"/>
    </cacheField>
    <cacheField name="Unit_Price" numFmtId="165">
      <sharedItems containsSemiMixedTypes="0" containsString="0" containsNumber="1" minValue="10.02" maxValue="599.41"/>
    </cacheField>
    <cacheField name="Total_Amount" numFmtId="165">
      <sharedItems containsSemiMixedTypes="0" containsString="0" containsNumber="1" minValue="10.94" maxValue="4795.28"/>
    </cacheField>
    <cacheField name="Channel" numFmtId="49">
      <sharedItems count="2">
        <s v="Online"/>
        <s v="In-Store"/>
      </sharedItems>
    </cacheField>
    <cacheField name="Age_Group" numFmtId="0">
      <sharedItems count="5">
        <s v="55+"/>
        <s v="25-34"/>
        <s v="35-44"/>
        <s v="18-24"/>
        <s v="45-5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100001"/>
    <x v="0"/>
    <s v="CUST-1409"/>
    <n v="65"/>
    <s v="Male"/>
    <x v="0"/>
    <x v="0"/>
    <s v="Naperville"/>
    <x v="0"/>
    <n v="2"/>
    <n v="374.77"/>
    <n v="749.54"/>
    <x v="0"/>
  </r>
  <r>
    <s v="ORD-100002"/>
    <x v="1"/>
    <s v="CUST-4582"/>
    <n v="32"/>
    <s v="Female"/>
    <x v="1"/>
    <x v="1"/>
    <s v="Philadelphia"/>
    <x v="1"/>
    <n v="7"/>
    <n v="70.7"/>
    <n v="494.9"/>
    <x v="0"/>
  </r>
  <r>
    <s v="ORD-100003"/>
    <x v="2"/>
    <s v="CUST-3615"/>
    <n v="62"/>
    <s v="Male"/>
    <x v="2"/>
    <x v="2"/>
    <s v="Houston"/>
    <x v="2"/>
    <n v="2"/>
    <n v="45.97"/>
    <n v="91.94"/>
    <x v="0"/>
  </r>
  <r>
    <s v="ORD-100004"/>
    <x v="3"/>
    <s v="CUST-5333"/>
    <n v="69"/>
    <s v="Male"/>
    <x v="3"/>
    <x v="3"/>
    <s v="Denver"/>
    <x v="3"/>
    <n v="2"/>
    <n v="70.72"/>
    <n v="141.44"/>
    <x v="1"/>
  </r>
  <r>
    <s v="ORD-100005"/>
    <x v="4"/>
    <s v="CUST-4150"/>
    <n v="63"/>
    <s v="Male"/>
    <x v="0"/>
    <x v="4"/>
    <s v="Columbus"/>
    <x v="4"/>
    <n v="2"/>
    <n v="66.319999999999993"/>
    <n v="132.63999999999999"/>
    <x v="0"/>
  </r>
  <r>
    <s v="ORD-100006"/>
    <x v="5"/>
    <s v="CUST-3664"/>
    <n v="41"/>
    <s v="Male"/>
    <x v="2"/>
    <x v="5"/>
    <s v="Athens"/>
    <x v="0"/>
    <n v="3"/>
    <n v="343.78"/>
    <n v="1031.3399999999999"/>
    <x v="0"/>
  </r>
  <r>
    <s v="ORD-100007"/>
    <x v="6"/>
    <s v="CUST-7216"/>
    <n v="35"/>
    <s v="Other"/>
    <x v="0"/>
    <x v="6"/>
    <s v="Grand Rapids"/>
    <x v="0"/>
    <n v="4"/>
    <n v="501.99"/>
    <n v="2007.96"/>
    <x v="1"/>
  </r>
  <r>
    <s v="ORD-100008"/>
    <x v="7"/>
    <s v="CUST-5386"/>
    <n v="22"/>
    <s v="Male"/>
    <x v="2"/>
    <x v="2"/>
    <s v="Austin"/>
    <x v="3"/>
    <n v="7"/>
    <n v="107.32"/>
    <n v="751.24"/>
    <x v="1"/>
  </r>
  <r>
    <s v="ORD-100009"/>
    <x v="8"/>
    <s v="CUST-5339"/>
    <n v="26"/>
    <s v="Male"/>
    <x v="2"/>
    <x v="5"/>
    <s v="Athens"/>
    <x v="3"/>
    <n v="7"/>
    <n v="49.82"/>
    <n v="348.74"/>
    <x v="1"/>
  </r>
  <r>
    <s v="ORD-100010"/>
    <x v="9"/>
    <s v="CUST-9348"/>
    <n v="49"/>
    <s v="Male"/>
    <x v="1"/>
    <x v="7"/>
    <s v="New York"/>
    <x v="4"/>
    <n v="7"/>
    <n v="95.52"/>
    <n v="668.64"/>
    <x v="0"/>
  </r>
  <r>
    <s v="ORD-100011"/>
    <x v="10"/>
    <s v="CUST-9669"/>
    <n v="34"/>
    <s v="Other"/>
    <x v="1"/>
    <x v="1"/>
    <s v="Allentown"/>
    <x v="0"/>
    <n v="5"/>
    <n v="472.73"/>
    <n v="2363.65"/>
    <x v="0"/>
  </r>
  <r>
    <s v="ORD-100012"/>
    <x v="11"/>
    <s v="CUST-8123"/>
    <n v="28"/>
    <s v="Male"/>
    <x v="2"/>
    <x v="5"/>
    <s v="Atlanta"/>
    <x v="1"/>
    <n v="2"/>
    <n v="220.22"/>
    <n v="440.44"/>
    <x v="0"/>
  </r>
  <r>
    <s v="ORD-100013"/>
    <x v="12"/>
    <s v="CUST-4258"/>
    <n v="27"/>
    <s v="Male"/>
    <x v="0"/>
    <x v="6"/>
    <s v="Ann Arbor"/>
    <x v="0"/>
    <n v="6"/>
    <n v="318.73"/>
    <n v="1912.38"/>
    <x v="0"/>
  </r>
  <r>
    <s v="ORD-100014"/>
    <x v="13"/>
    <s v="CUST-6038"/>
    <n v="33"/>
    <s v="Male"/>
    <x v="1"/>
    <x v="7"/>
    <s v="Rochester"/>
    <x v="3"/>
    <n v="2"/>
    <n v="117.58"/>
    <n v="235.16"/>
    <x v="0"/>
  </r>
  <r>
    <s v="ORD-100015"/>
    <x v="14"/>
    <s v="CUST-3103"/>
    <n v="60"/>
    <s v="Male"/>
    <x v="0"/>
    <x v="4"/>
    <s v="Cincinnati"/>
    <x v="1"/>
    <n v="7"/>
    <n v="241.8"/>
    <n v="1692.6"/>
    <x v="1"/>
  </r>
  <r>
    <s v="ORD-100016"/>
    <x v="15"/>
    <s v="CUST-6107"/>
    <n v="43"/>
    <s v="Other"/>
    <x v="2"/>
    <x v="8"/>
    <s v="Tampa"/>
    <x v="3"/>
    <n v="2"/>
    <n v="37.270000000000003"/>
    <n v="74.540000000000006"/>
    <x v="0"/>
  </r>
  <r>
    <s v="ORD-100017"/>
    <x v="16"/>
    <s v="CUST-4770"/>
    <n v="55"/>
    <s v="Male"/>
    <x v="1"/>
    <x v="1"/>
    <s v="Allentown"/>
    <x v="0"/>
    <n v="4"/>
    <n v="87.07"/>
    <n v="348.28"/>
    <x v="0"/>
  </r>
  <r>
    <s v="ORD-100018"/>
    <x v="17"/>
    <s v="CUST-2160"/>
    <n v="50"/>
    <s v="Male"/>
    <x v="3"/>
    <x v="9"/>
    <s v="San Jose"/>
    <x v="4"/>
    <n v="8"/>
    <n v="47.8"/>
    <n v="382.4"/>
    <x v="0"/>
  </r>
  <r>
    <s v="ORD-100019"/>
    <x v="18"/>
    <s v="CUST-4119"/>
    <n v="24"/>
    <s v="Male"/>
    <x v="3"/>
    <x v="10"/>
    <s v="Spokane"/>
    <x v="3"/>
    <n v="8"/>
    <n v="105.02"/>
    <n v="840.16"/>
    <x v="0"/>
  </r>
  <r>
    <s v="ORD-100020"/>
    <x v="19"/>
    <s v="CUST-1993"/>
    <n v="43"/>
    <s v="Female"/>
    <x v="1"/>
    <x v="7"/>
    <s v="New York"/>
    <x v="4"/>
    <n v="8"/>
    <n v="33.92"/>
    <n v="271.36"/>
    <x v="0"/>
  </r>
  <r>
    <s v="ORD-100021"/>
    <x v="20"/>
    <s v="CUST-5092"/>
    <n v="73"/>
    <s v="Female"/>
    <x v="3"/>
    <x v="3"/>
    <s v="Denver"/>
    <x v="0"/>
    <n v="1"/>
    <n v="582.95000000000005"/>
    <n v="582.95000000000005"/>
    <x v="1"/>
  </r>
  <r>
    <s v="ORD-100022"/>
    <x v="21"/>
    <s v="CUST-3724"/>
    <n v="44"/>
    <s v="Female"/>
    <x v="0"/>
    <x v="4"/>
    <s v="Columbus"/>
    <x v="4"/>
    <n v="7"/>
    <n v="15.29"/>
    <n v="107.03"/>
    <x v="0"/>
  </r>
  <r>
    <s v="ORD-100023"/>
    <x v="22"/>
    <s v="CUST-5673"/>
    <n v="45"/>
    <s v="Female"/>
    <x v="3"/>
    <x v="9"/>
    <s v="Los Angeles"/>
    <x v="2"/>
    <n v="4"/>
    <n v="291.24"/>
    <n v="1164.96"/>
    <x v="0"/>
  </r>
  <r>
    <s v="ORD-100024"/>
    <x v="23"/>
    <s v="CUST-6138"/>
    <n v="21"/>
    <s v="Male"/>
    <x v="3"/>
    <x v="3"/>
    <s v="Colorado Springs"/>
    <x v="4"/>
    <n v="1"/>
    <n v="144.71"/>
    <n v="144.71"/>
    <x v="0"/>
  </r>
  <r>
    <s v="ORD-100025"/>
    <x v="24"/>
    <s v="CUST-2122"/>
    <n v="56"/>
    <s v="Male"/>
    <x v="0"/>
    <x v="4"/>
    <s v="Columbus"/>
    <x v="1"/>
    <n v="4"/>
    <n v="153.15"/>
    <n v="612.6"/>
    <x v="0"/>
  </r>
  <r>
    <s v="ORD-100026"/>
    <x v="25"/>
    <s v="CUST-7868"/>
    <n v="60"/>
    <s v="Female"/>
    <x v="2"/>
    <x v="8"/>
    <s v="Miami"/>
    <x v="2"/>
    <n v="4"/>
    <n v="94.37"/>
    <n v="377.48"/>
    <x v="0"/>
  </r>
  <r>
    <s v="ORD-100027"/>
    <x v="26"/>
    <s v="CUST-8491"/>
    <n v="38"/>
    <s v="Female"/>
    <x v="1"/>
    <x v="7"/>
    <s v="Buffalo"/>
    <x v="1"/>
    <n v="2"/>
    <n v="36.85"/>
    <n v="73.7"/>
    <x v="0"/>
  </r>
  <r>
    <s v="ORD-100028"/>
    <x v="27"/>
    <s v="CUST-3170"/>
    <n v="40"/>
    <s v="Female"/>
    <x v="0"/>
    <x v="4"/>
    <s v="Cleveland"/>
    <x v="4"/>
    <n v="8"/>
    <n v="127.56"/>
    <n v="1020.48"/>
    <x v="1"/>
  </r>
  <r>
    <s v="ORD-100029"/>
    <x v="28"/>
    <s v="CUST-1128"/>
    <n v="60"/>
    <s v="Female"/>
    <x v="2"/>
    <x v="5"/>
    <s v="Atlanta"/>
    <x v="4"/>
    <n v="5"/>
    <n v="30.58"/>
    <n v="152.9"/>
    <x v="0"/>
  </r>
  <r>
    <s v="ORD-100030"/>
    <x v="29"/>
    <s v="CUST-5462"/>
    <n v="36"/>
    <s v="Female"/>
    <x v="2"/>
    <x v="2"/>
    <s v="Austin"/>
    <x v="2"/>
    <n v="8"/>
    <n v="90.31"/>
    <n v="722.48"/>
    <x v="1"/>
  </r>
  <r>
    <s v="ORD-100031"/>
    <x v="30"/>
    <s v="CUST-2512"/>
    <n v="58"/>
    <s v="Male"/>
    <x v="2"/>
    <x v="2"/>
    <s v="Houston"/>
    <x v="2"/>
    <n v="3"/>
    <n v="198.39"/>
    <n v="595.16999999999996"/>
    <x v="0"/>
  </r>
  <r>
    <s v="ORD-100032"/>
    <x v="31"/>
    <s v="CUST-8007"/>
    <n v="53"/>
    <s v="Male"/>
    <x v="1"/>
    <x v="1"/>
    <s v="Philadelphia"/>
    <x v="1"/>
    <n v="1"/>
    <n v="211.96"/>
    <n v="211.96"/>
    <x v="0"/>
  </r>
  <r>
    <s v="ORD-100033"/>
    <x v="32"/>
    <s v="CUST-8041"/>
    <n v="26"/>
    <s v="Male"/>
    <x v="2"/>
    <x v="2"/>
    <s v="Dallas"/>
    <x v="4"/>
    <n v="4"/>
    <n v="105.04"/>
    <n v="420.16"/>
    <x v="0"/>
  </r>
  <r>
    <s v="ORD-100034"/>
    <x v="33"/>
    <s v="CUST-3532"/>
    <n v="33"/>
    <s v="Female"/>
    <x v="0"/>
    <x v="4"/>
    <s v="Columbus"/>
    <x v="4"/>
    <n v="6"/>
    <n v="120.62"/>
    <n v="723.72"/>
    <x v="0"/>
  </r>
  <r>
    <s v="ORD-100035"/>
    <x v="34"/>
    <s v="CUST-5371"/>
    <n v="28"/>
    <s v="Female"/>
    <x v="1"/>
    <x v="11"/>
    <s v="Boston"/>
    <x v="3"/>
    <n v="4"/>
    <n v="31.95"/>
    <n v="127.8"/>
    <x v="1"/>
  </r>
  <r>
    <s v="ORD-100036"/>
    <x v="35"/>
    <s v="CUST-6000"/>
    <n v="70"/>
    <s v="Female"/>
    <x v="0"/>
    <x v="0"/>
    <s v="Chicago"/>
    <x v="4"/>
    <n v="7"/>
    <n v="59.32"/>
    <n v="415.24"/>
    <x v="1"/>
  </r>
  <r>
    <s v="ORD-100037"/>
    <x v="36"/>
    <s v="CUST-6753"/>
    <n v="59"/>
    <s v="Female"/>
    <x v="2"/>
    <x v="2"/>
    <s v="Houston"/>
    <x v="2"/>
    <n v="3"/>
    <n v="182.57"/>
    <n v="547.71"/>
    <x v="1"/>
  </r>
  <r>
    <s v="ORD-100038"/>
    <x v="37"/>
    <s v="CUST-2776"/>
    <n v="56"/>
    <s v="Male"/>
    <x v="2"/>
    <x v="8"/>
    <s v="Tampa"/>
    <x v="1"/>
    <n v="2"/>
    <n v="108.59"/>
    <n v="217.18"/>
    <x v="0"/>
  </r>
  <r>
    <s v="ORD-100039"/>
    <x v="38"/>
    <s v="CUST-1727"/>
    <n v="63"/>
    <s v="Male"/>
    <x v="0"/>
    <x v="4"/>
    <s v="Cleveland"/>
    <x v="0"/>
    <n v="6"/>
    <n v="392.74"/>
    <n v="2356.44"/>
    <x v="1"/>
  </r>
  <r>
    <s v="ORD-100040"/>
    <x v="39"/>
    <s v="CUST-5920"/>
    <n v="50"/>
    <s v="Male"/>
    <x v="3"/>
    <x v="10"/>
    <s v="Spokane"/>
    <x v="2"/>
    <n v="3"/>
    <n v="73.72"/>
    <n v="221.16"/>
    <x v="1"/>
  </r>
  <r>
    <s v="ORD-100041"/>
    <x v="40"/>
    <s v="CUST-3851"/>
    <n v="57"/>
    <s v="Female"/>
    <x v="3"/>
    <x v="3"/>
    <s v="Denver"/>
    <x v="2"/>
    <n v="5"/>
    <n v="78.849999999999994"/>
    <n v="394.25"/>
    <x v="1"/>
  </r>
  <r>
    <s v="ORD-100042"/>
    <x v="41"/>
    <s v="CUST-8618"/>
    <n v="46"/>
    <s v="Male"/>
    <x v="0"/>
    <x v="6"/>
    <s v="Grand Rapids"/>
    <x v="4"/>
    <n v="2"/>
    <n v="53.31"/>
    <n v="106.62"/>
    <x v="1"/>
  </r>
  <r>
    <s v="ORD-100043"/>
    <x v="42"/>
    <s v="CUST-2530"/>
    <n v="70"/>
    <s v="Female"/>
    <x v="0"/>
    <x v="6"/>
    <s v="Grand Rapids"/>
    <x v="4"/>
    <n v="4"/>
    <n v="34.89"/>
    <n v="139.56"/>
    <x v="0"/>
  </r>
  <r>
    <s v="ORD-100044"/>
    <x v="43"/>
    <s v="CUST-2193"/>
    <n v="47"/>
    <s v="Male"/>
    <x v="0"/>
    <x v="6"/>
    <s v="Ann Arbor"/>
    <x v="3"/>
    <n v="8"/>
    <n v="53.96"/>
    <n v="431.68"/>
    <x v="0"/>
  </r>
  <r>
    <s v="ORD-100045"/>
    <x v="44"/>
    <s v="CUST-2746"/>
    <n v="67"/>
    <s v="Male"/>
    <x v="0"/>
    <x v="6"/>
    <s v="Ann Arbor"/>
    <x v="3"/>
    <n v="1"/>
    <n v="71.31"/>
    <n v="71.31"/>
    <x v="1"/>
  </r>
  <r>
    <s v="ORD-100046"/>
    <x v="45"/>
    <s v="CUST-8478"/>
    <n v="26"/>
    <s v="Female"/>
    <x v="2"/>
    <x v="8"/>
    <s v="Tampa"/>
    <x v="1"/>
    <n v="7"/>
    <n v="211.03"/>
    <n v="1477.21"/>
    <x v="0"/>
  </r>
  <r>
    <s v="ORD-100047"/>
    <x v="46"/>
    <s v="CUST-8777"/>
    <n v="46"/>
    <s v="Male"/>
    <x v="0"/>
    <x v="6"/>
    <s v="Grand Rapids"/>
    <x v="1"/>
    <n v="8"/>
    <n v="164.15"/>
    <n v="1313.2"/>
    <x v="0"/>
  </r>
  <r>
    <s v="ORD-100048"/>
    <x v="47"/>
    <s v="CUST-5681"/>
    <n v="33"/>
    <s v="Male"/>
    <x v="2"/>
    <x v="5"/>
    <s v="Atlanta"/>
    <x v="4"/>
    <n v="3"/>
    <n v="46.22"/>
    <n v="138.66"/>
    <x v="1"/>
  </r>
  <r>
    <s v="ORD-100049"/>
    <x v="48"/>
    <s v="CUST-2052"/>
    <n v="44"/>
    <s v="Male"/>
    <x v="3"/>
    <x v="10"/>
    <s v="Seattle"/>
    <x v="4"/>
    <n v="7"/>
    <n v="67.58"/>
    <n v="473.06"/>
    <x v="1"/>
  </r>
  <r>
    <s v="ORD-100050"/>
    <x v="49"/>
    <s v="CUST-7232"/>
    <n v="48"/>
    <s v="Male"/>
    <x v="2"/>
    <x v="8"/>
    <s v="Orlando"/>
    <x v="3"/>
    <n v="4"/>
    <n v="63.71"/>
    <n v="254.84"/>
    <x v="0"/>
  </r>
  <r>
    <s v="ORD-100051"/>
    <x v="50"/>
    <s v="CUST-1475"/>
    <n v="42"/>
    <s v="Male"/>
    <x v="3"/>
    <x v="3"/>
    <s v="Denver"/>
    <x v="3"/>
    <n v="3"/>
    <n v="117.88"/>
    <n v="353.64"/>
    <x v="0"/>
  </r>
  <r>
    <s v="ORD-100052"/>
    <x v="51"/>
    <s v="CUST-1444"/>
    <n v="23"/>
    <s v="Female"/>
    <x v="0"/>
    <x v="4"/>
    <s v="Columbus"/>
    <x v="0"/>
    <n v="5"/>
    <n v="258.51"/>
    <n v="1292.55"/>
    <x v="0"/>
  </r>
  <r>
    <s v="ORD-100053"/>
    <x v="52"/>
    <s v="CUST-6529"/>
    <n v="66"/>
    <s v="Female"/>
    <x v="2"/>
    <x v="8"/>
    <s v="Orlando"/>
    <x v="0"/>
    <n v="8"/>
    <n v="60.66"/>
    <n v="485.28"/>
    <x v="0"/>
  </r>
  <r>
    <s v="ORD-100054"/>
    <x v="35"/>
    <s v="CUST-4673"/>
    <n v="59"/>
    <s v="Male"/>
    <x v="1"/>
    <x v="7"/>
    <s v="New York"/>
    <x v="4"/>
    <n v="1"/>
    <n v="98.88"/>
    <n v="98.88"/>
    <x v="0"/>
  </r>
  <r>
    <s v="ORD-100055"/>
    <x v="53"/>
    <s v="CUST-2874"/>
    <n v="54"/>
    <s v="Female"/>
    <x v="3"/>
    <x v="3"/>
    <s v="Boulder"/>
    <x v="2"/>
    <n v="3"/>
    <n v="189.65"/>
    <n v="568.95000000000005"/>
    <x v="1"/>
  </r>
  <r>
    <s v="ORD-100056"/>
    <x v="54"/>
    <s v="CUST-3683"/>
    <n v="37"/>
    <s v="Male"/>
    <x v="1"/>
    <x v="11"/>
    <s v="Springfield"/>
    <x v="3"/>
    <n v="7"/>
    <n v="113.56"/>
    <n v="794.92"/>
    <x v="0"/>
  </r>
  <r>
    <s v="ORD-100057"/>
    <x v="55"/>
    <s v="CUST-2669"/>
    <n v="62"/>
    <s v="Female"/>
    <x v="1"/>
    <x v="1"/>
    <s v="Philadelphia"/>
    <x v="2"/>
    <n v="7"/>
    <n v="205.23"/>
    <n v="1436.61"/>
    <x v="0"/>
  </r>
  <r>
    <s v="ORD-100058"/>
    <x v="56"/>
    <s v="CUST-1207"/>
    <n v="72"/>
    <s v="Male"/>
    <x v="3"/>
    <x v="9"/>
    <s v="San Diego"/>
    <x v="2"/>
    <n v="8"/>
    <n v="218.05"/>
    <n v="1744.4"/>
    <x v="0"/>
  </r>
  <r>
    <s v="ORD-100059"/>
    <x v="57"/>
    <s v="CUST-5425"/>
    <n v="57"/>
    <s v="Female"/>
    <x v="3"/>
    <x v="10"/>
    <s v="Spokane"/>
    <x v="1"/>
    <n v="5"/>
    <n v="94.13"/>
    <n v="470.65"/>
    <x v="0"/>
  </r>
  <r>
    <s v="ORD-100060"/>
    <x v="58"/>
    <s v="CUST-5569"/>
    <n v="74"/>
    <s v="Male"/>
    <x v="3"/>
    <x v="3"/>
    <s v="Colorado Springs"/>
    <x v="3"/>
    <n v="6"/>
    <n v="13.16"/>
    <n v="78.959999999999994"/>
    <x v="1"/>
  </r>
  <r>
    <s v="ORD-100061"/>
    <x v="59"/>
    <s v="CUST-8988"/>
    <n v="31"/>
    <s v="Male"/>
    <x v="2"/>
    <x v="8"/>
    <s v="Orlando"/>
    <x v="1"/>
    <n v="5"/>
    <n v="147.83000000000001"/>
    <n v="739.15"/>
    <x v="0"/>
  </r>
  <r>
    <s v="ORD-100062"/>
    <x v="60"/>
    <s v="CUST-2402"/>
    <n v="33"/>
    <s v="Female"/>
    <x v="3"/>
    <x v="3"/>
    <s v="Denver"/>
    <x v="3"/>
    <n v="8"/>
    <n v="59.3"/>
    <n v="474.4"/>
    <x v="0"/>
  </r>
  <r>
    <s v="ORD-100063"/>
    <x v="61"/>
    <s v="CUST-4630"/>
    <n v="43"/>
    <s v="Female"/>
    <x v="2"/>
    <x v="5"/>
    <s v="Athens"/>
    <x v="2"/>
    <n v="8"/>
    <n v="174.97"/>
    <n v="1399.76"/>
    <x v="0"/>
  </r>
  <r>
    <s v="ORD-100064"/>
    <x v="62"/>
    <s v="CUST-6764"/>
    <n v="62"/>
    <s v="Male"/>
    <x v="2"/>
    <x v="8"/>
    <s v="Miami"/>
    <x v="0"/>
    <n v="4"/>
    <n v="223.55"/>
    <n v="894.2"/>
    <x v="1"/>
  </r>
  <r>
    <s v="ORD-100065"/>
    <x v="63"/>
    <s v="CUST-4138"/>
    <n v="31"/>
    <s v="Female"/>
    <x v="2"/>
    <x v="5"/>
    <s v="Athens"/>
    <x v="1"/>
    <n v="5"/>
    <n v="245.52"/>
    <n v="1227.5999999999999"/>
    <x v="1"/>
  </r>
  <r>
    <s v="ORD-100066"/>
    <x v="64"/>
    <s v="CUST-4727"/>
    <n v="41"/>
    <s v="Male"/>
    <x v="1"/>
    <x v="1"/>
    <s v="Allentown"/>
    <x v="4"/>
    <n v="5"/>
    <n v="21.14"/>
    <n v="105.7"/>
    <x v="0"/>
  </r>
  <r>
    <s v="ORD-100067"/>
    <x v="65"/>
    <s v="CUST-3068"/>
    <n v="58"/>
    <s v="Female"/>
    <x v="3"/>
    <x v="9"/>
    <s v="Los Angeles"/>
    <x v="1"/>
    <n v="5"/>
    <n v="127.96"/>
    <n v="639.79999999999995"/>
    <x v="0"/>
  </r>
  <r>
    <s v="ORD-100068"/>
    <x v="66"/>
    <s v="CUST-1841"/>
    <n v="34"/>
    <s v="Female"/>
    <x v="3"/>
    <x v="9"/>
    <s v="Los Angeles"/>
    <x v="3"/>
    <n v="8"/>
    <n v="18.149999999999999"/>
    <n v="145.19999999999999"/>
    <x v="1"/>
  </r>
  <r>
    <s v="ORD-100069"/>
    <x v="67"/>
    <s v="CUST-3485"/>
    <n v="27"/>
    <s v="Female"/>
    <x v="2"/>
    <x v="2"/>
    <s v="Houston"/>
    <x v="0"/>
    <n v="7"/>
    <n v="383.47"/>
    <n v="2684.29"/>
    <x v="1"/>
  </r>
  <r>
    <s v="ORD-100070"/>
    <x v="68"/>
    <s v="CUST-9561"/>
    <n v="42"/>
    <s v="Male"/>
    <x v="3"/>
    <x v="10"/>
    <s v="Tacoma"/>
    <x v="3"/>
    <n v="5"/>
    <n v="72.55"/>
    <n v="362.75"/>
    <x v="0"/>
  </r>
  <r>
    <s v="ORD-100071"/>
    <x v="69"/>
    <s v="CUST-4404"/>
    <n v="58"/>
    <s v="Male"/>
    <x v="1"/>
    <x v="7"/>
    <s v="New York"/>
    <x v="4"/>
    <n v="2"/>
    <n v="36.130000000000003"/>
    <n v="72.260000000000005"/>
    <x v="0"/>
  </r>
  <r>
    <s v="ORD-100072"/>
    <x v="70"/>
    <s v="CUST-5771"/>
    <n v="20"/>
    <s v="Male"/>
    <x v="2"/>
    <x v="5"/>
    <s v="Savannah"/>
    <x v="0"/>
    <n v="4"/>
    <n v="558.15"/>
    <n v="2232.6"/>
    <x v="1"/>
  </r>
  <r>
    <s v="ORD-100073"/>
    <x v="71"/>
    <s v="CUST-7965"/>
    <n v="25"/>
    <s v="Female"/>
    <x v="0"/>
    <x v="4"/>
    <s v="Columbus"/>
    <x v="0"/>
    <n v="1"/>
    <n v="141.26"/>
    <n v="141.26"/>
    <x v="0"/>
  </r>
  <r>
    <s v="ORD-100074"/>
    <x v="72"/>
    <s v="CUST-8195"/>
    <n v="25"/>
    <s v="Male"/>
    <x v="2"/>
    <x v="5"/>
    <s v="Savannah"/>
    <x v="2"/>
    <n v="8"/>
    <n v="142.57"/>
    <n v="1140.56"/>
    <x v="0"/>
  </r>
  <r>
    <s v="ORD-100075"/>
    <x v="73"/>
    <s v="CUST-6280"/>
    <n v="56"/>
    <s v="Male"/>
    <x v="1"/>
    <x v="7"/>
    <s v="Rochester"/>
    <x v="1"/>
    <n v="1"/>
    <n v="249.9"/>
    <n v="249.9"/>
    <x v="1"/>
  </r>
  <r>
    <s v="ORD-100076"/>
    <x v="74"/>
    <s v="CUST-1659"/>
    <n v="66"/>
    <s v="Female"/>
    <x v="3"/>
    <x v="3"/>
    <s v="Colorado Springs"/>
    <x v="3"/>
    <n v="5"/>
    <n v="29.96"/>
    <n v="149.80000000000001"/>
    <x v="0"/>
  </r>
  <r>
    <s v="ORD-100077"/>
    <x v="75"/>
    <s v="CUST-2494"/>
    <n v="48"/>
    <s v="Male"/>
    <x v="2"/>
    <x v="8"/>
    <s v="Tampa"/>
    <x v="0"/>
    <n v="3"/>
    <n v="231.39"/>
    <n v="694.17"/>
    <x v="1"/>
  </r>
  <r>
    <s v="ORD-100078"/>
    <x v="76"/>
    <s v="CUST-7561"/>
    <n v="70"/>
    <s v="Female"/>
    <x v="1"/>
    <x v="11"/>
    <s v="Boston"/>
    <x v="2"/>
    <n v="5"/>
    <n v="110.52"/>
    <n v="552.6"/>
    <x v="1"/>
  </r>
  <r>
    <s v="ORD-100079"/>
    <x v="77"/>
    <s v="CUST-9431"/>
    <n v="70"/>
    <s v="Other"/>
    <x v="3"/>
    <x v="10"/>
    <s v="Seattle"/>
    <x v="4"/>
    <n v="6"/>
    <n v="99.06"/>
    <n v="594.36"/>
    <x v="0"/>
  </r>
  <r>
    <s v="ORD-100080"/>
    <x v="78"/>
    <s v="CUST-1845"/>
    <n v="31"/>
    <s v="Male"/>
    <x v="0"/>
    <x v="4"/>
    <s v="Cleveland"/>
    <x v="3"/>
    <n v="2"/>
    <n v="13.18"/>
    <n v="26.36"/>
    <x v="1"/>
  </r>
  <r>
    <s v="ORD-100081"/>
    <x v="79"/>
    <s v="CUST-3594"/>
    <n v="37"/>
    <s v="Female"/>
    <x v="3"/>
    <x v="9"/>
    <s v="Los Angeles"/>
    <x v="0"/>
    <n v="8"/>
    <n v="570.88"/>
    <n v="4567.04"/>
    <x v="1"/>
  </r>
  <r>
    <s v="ORD-100082"/>
    <x v="80"/>
    <s v="CUST-9165"/>
    <n v="63"/>
    <s v="Male"/>
    <x v="2"/>
    <x v="8"/>
    <s v="Orlando"/>
    <x v="3"/>
    <n v="4"/>
    <n v="60.25"/>
    <n v="241"/>
    <x v="0"/>
  </r>
  <r>
    <s v="ORD-100083"/>
    <x v="81"/>
    <s v="CUST-9327"/>
    <n v="65"/>
    <s v="Female"/>
    <x v="1"/>
    <x v="11"/>
    <s v="Worcester"/>
    <x v="2"/>
    <n v="5"/>
    <n v="249.75"/>
    <n v="1248.75"/>
    <x v="0"/>
  </r>
  <r>
    <s v="ORD-100084"/>
    <x v="82"/>
    <s v="CUST-9022"/>
    <n v="73"/>
    <s v="Male"/>
    <x v="3"/>
    <x v="10"/>
    <s v="Spokane"/>
    <x v="1"/>
    <n v="7"/>
    <n v="124.73"/>
    <n v="873.11"/>
    <x v="0"/>
  </r>
  <r>
    <s v="ORD-100085"/>
    <x v="83"/>
    <s v="CUST-4912"/>
    <n v="54"/>
    <s v="Male"/>
    <x v="3"/>
    <x v="9"/>
    <s v="San Diego"/>
    <x v="3"/>
    <n v="7"/>
    <n v="52.47"/>
    <n v="367.29"/>
    <x v="1"/>
  </r>
  <r>
    <s v="ORD-100086"/>
    <x v="84"/>
    <s v="CUST-9115"/>
    <n v="20"/>
    <s v="Male"/>
    <x v="2"/>
    <x v="2"/>
    <s v="Dallas"/>
    <x v="0"/>
    <n v="8"/>
    <n v="58.44"/>
    <n v="467.52"/>
    <x v="0"/>
  </r>
  <r>
    <s v="ORD-100087"/>
    <x v="85"/>
    <s v="CUST-2225"/>
    <n v="48"/>
    <s v="Female"/>
    <x v="2"/>
    <x v="8"/>
    <s v="Tampa"/>
    <x v="3"/>
    <n v="2"/>
    <n v="103.69"/>
    <n v="207.38"/>
    <x v="1"/>
  </r>
  <r>
    <s v="ORD-100088"/>
    <x v="86"/>
    <s v="CUST-7226"/>
    <n v="38"/>
    <s v="Female"/>
    <x v="3"/>
    <x v="3"/>
    <s v="Denver"/>
    <x v="1"/>
    <n v="2"/>
    <n v="74"/>
    <n v="148"/>
    <x v="1"/>
  </r>
  <r>
    <s v="ORD-100089"/>
    <x v="87"/>
    <s v="CUST-4727"/>
    <n v="65"/>
    <s v="Male"/>
    <x v="1"/>
    <x v="1"/>
    <s v="Allentown"/>
    <x v="0"/>
    <n v="8"/>
    <n v="141.5"/>
    <n v="1132"/>
    <x v="0"/>
  </r>
  <r>
    <s v="ORD-100090"/>
    <x v="88"/>
    <s v="CUST-1753"/>
    <n v="38"/>
    <s v="Female"/>
    <x v="2"/>
    <x v="8"/>
    <s v="Orlando"/>
    <x v="3"/>
    <n v="3"/>
    <n v="36.86"/>
    <n v="110.58"/>
    <x v="0"/>
  </r>
  <r>
    <s v="ORD-100091"/>
    <x v="89"/>
    <s v="CUST-3785"/>
    <n v="29"/>
    <s v="Male"/>
    <x v="3"/>
    <x v="3"/>
    <s v="Colorado Springs"/>
    <x v="4"/>
    <n v="8"/>
    <n v="138.22999999999999"/>
    <n v="1105.8399999999999"/>
    <x v="0"/>
  </r>
  <r>
    <s v="ORD-100092"/>
    <x v="90"/>
    <s v="CUST-5161"/>
    <n v="47"/>
    <s v="Male"/>
    <x v="1"/>
    <x v="11"/>
    <s v="Worcester"/>
    <x v="1"/>
    <n v="3"/>
    <n v="36.99"/>
    <n v="110.97"/>
    <x v="1"/>
  </r>
  <r>
    <s v="ORD-100093"/>
    <x v="91"/>
    <s v="CUST-7951"/>
    <n v="62"/>
    <s v="Male"/>
    <x v="2"/>
    <x v="2"/>
    <s v="Dallas"/>
    <x v="3"/>
    <n v="2"/>
    <n v="36.090000000000003"/>
    <n v="72.180000000000007"/>
    <x v="0"/>
  </r>
  <r>
    <s v="ORD-100094"/>
    <x v="92"/>
    <s v="CUST-5837"/>
    <n v="19"/>
    <s v="Other"/>
    <x v="3"/>
    <x v="10"/>
    <s v="Seattle"/>
    <x v="1"/>
    <n v="1"/>
    <n v="229.44"/>
    <n v="229.44"/>
    <x v="1"/>
  </r>
  <r>
    <s v="ORD-100095"/>
    <x v="93"/>
    <s v="CUST-4770"/>
    <n v="56"/>
    <s v="Female"/>
    <x v="0"/>
    <x v="6"/>
    <s v="Detroit"/>
    <x v="1"/>
    <n v="5"/>
    <n v="175.89"/>
    <n v="879.45"/>
    <x v="1"/>
  </r>
  <r>
    <s v="ORD-100096"/>
    <x v="94"/>
    <s v="CUST-2591"/>
    <n v="75"/>
    <s v="Female"/>
    <x v="1"/>
    <x v="11"/>
    <s v="Worcester"/>
    <x v="0"/>
    <n v="6"/>
    <n v="452.8"/>
    <n v="2716.8"/>
    <x v="0"/>
  </r>
  <r>
    <s v="ORD-100097"/>
    <x v="95"/>
    <s v="CUST-6352"/>
    <n v="65"/>
    <s v="Male"/>
    <x v="0"/>
    <x v="0"/>
    <s v="Naperville"/>
    <x v="2"/>
    <n v="5"/>
    <n v="252.53"/>
    <n v="1262.6500000000001"/>
    <x v="0"/>
  </r>
  <r>
    <s v="ORD-100098"/>
    <x v="96"/>
    <s v="CUST-5835"/>
    <n v="65"/>
    <s v="Female"/>
    <x v="1"/>
    <x v="11"/>
    <s v="Boston"/>
    <x v="4"/>
    <n v="4"/>
    <n v="131.12"/>
    <n v="524.48"/>
    <x v="1"/>
  </r>
  <r>
    <s v="ORD-100099"/>
    <x v="97"/>
    <s v="CUST-6992"/>
    <n v="23"/>
    <s v="Female"/>
    <x v="1"/>
    <x v="11"/>
    <s v="Springfield"/>
    <x v="0"/>
    <n v="8"/>
    <n v="252.72"/>
    <n v="2021.76"/>
    <x v="1"/>
  </r>
  <r>
    <s v="ORD-100100"/>
    <x v="98"/>
    <s v="CUST-7242"/>
    <n v="70"/>
    <s v="Female"/>
    <x v="2"/>
    <x v="2"/>
    <s v="Austin"/>
    <x v="4"/>
    <n v="8"/>
    <n v="18.38"/>
    <n v="147.04"/>
    <x v="1"/>
  </r>
  <r>
    <s v="ORD-100101"/>
    <x v="99"/>
    <s v="CUST-4626"/>
    <n v="59"/>
    <s v="Male"/>
    <x v="3"/>
    <x v="3"/>
    <s v="Boulder"/>
    <x v="3"/>
    <n v="2"/>
    <n v="25.38"/>
    <n v="50.76"/>
    <x v="1"/>
  </r>
  <r>
    <s v="ORD-100102"/>
    <x v="100"/>
    <s v="CUST-9071"/>
    <n v="25"/>
    <s v="Male"/>
    <x v="0"/>
    <x v="4"/>
    <s v="Cleveland"/>
    <x v="2"/>
    <n v="7"/>
    <n v="184.46"/>
    <n v="1291.22"/>
    <x v="1"/>
  </r>
  <r>
    <s v="ORD-100103"/>
    <x v="101"/>
    <s v="CUST-2622"/>
    <n v="71"/>
    <s v="Female"/>
    <x v="3"/>
    <x v="10"/>
    <s v="Seattle"/>
    <x v="2"/>
    <n v="4"/>
    <n v="144.15"/>
    <n v="576.6"/>
    <x v="1"/>
  </r>
  <r>
    <s v="ORD-100104"/>
    <x v="102"/>
    <s v="CUST-2627"/>
    <n v="61"/>
    <s v="Male"/>
    <x v="2"/>
    <x v="2"/>
    <s v="Dallas"/>
    <x v="2"/>
    <n v="4"/>
    <n v="291.10000000000002"/>
    <n v="1164.4000000000001"/>
    <x v="1"/>
  </r>
  <r>
    <s v="ORD-100105"/>
    <x v="22"/>
    <s v="CUST-2501"/>
    <n v="60"/>
    <s v="Male"/>
    <x v="1"/>
    <x v="7"/>
    <s v="Buffalo"/>
    <x v="4"/>
    <n v="3"/>
    <n v="121.24"/>
    <n v="363.72"/>
    <x v="0"/>
  </r>
  <r>
    <s v="ORD-100106"/>
    <x v="103"/>
    <s v="CUST-4538"/>
    <n v="70"/>
    <s v="Female"/>
    <x v="2"/>
    <x v="2"/>
    <s v="Austin"/>
    <x v="0"/>
    <n v="5"/>
    <n v="522.12"/>
    <n v="2610.6"/>
    <x v="0"/>
  </r>
  <r>
    <s v="ORD-100107"/>
    <x v="104"/>
    <s v="CUST-9850"/>
    <n v="34"/>
    <s v="Female"/>
    <x v="1"/>
    <x v="1"/>
    <s v="Philadelphia"/>
    <x v="4"/>
    <n v="1"/>
    <n v="63.36"/>
    <n v="63.36"/>
    <x v="1"/>
  </r>
  <r>
    <s v="ORD-100108"/>
    <x v="105"/>
    <s v="CUST-1258"/>
    <n v="29"/>
    <s v="Male"/>
    <x v="0"/>
    <x v="6"/>
    <s v="Grand Rapids"/>
    <x v="1"/>
    <n v="2"/>
    <n v="191.5"/>
    <n v="383"/>
    <x v="0"/>
  </r>
  <r>
    <s v="ORD-100109"/>
    <x v="106"/>
    <s v="CUST-9408"/>
    <n v="55"/>
    <s v="Male"/>
    <x v="0"/>
    <x v="6"/>
    <s v="Detroit"/>
    <x v="1"/>
    <n v="5"/>
    <n v="125.35"/>
    <n v="626.75"/>
    <x v="1"/>
  </r>
  <r>
    <s v="ORD-100110"/>
    <x v="23"/>
    <s v="CUST-8847"/>
    <n v="72"/>
    <s v="Male"/>
    <x v="1"/>
    <x v="11"/>
    <s v="Springfield"/>
    <x v="3"/>
    <n v="2"/>
    <n v="108.92"/>
    <n v="217.84"/>
    <x v="0"/>
  </r>
  <r>
    <s v="ORD-100111"/>
    <x v="32"/>
    <s v="CUST-2076"/>
    <n v="26"/>
    <s v="Male"/>
    <x v="2"/>
    <x v="8"/>
    <s v="Tampa"/>
    <x v="1"/>
    <n v="5"/>
    <n v="124.35"/>
    <n v="621.75"/>
    <x v="1"/>
  </r>
  <r>
    <s v="ORD-100112"/>
    <x v="69"/>
    <s v="CUST-2874"/>
    <n v="72"/>
    <s v="Female"/>
    <x v="0"/>
    <x v="4"/>
    <s v="Cleveland"/>
    <x v="4"/>
    <n v="7"/>
    <n v="60.76"/>
    <n v="425.32"/>
    <x v="0"/>
  </r>
  <r>
    <s v="ORD-100113"/>
    <x v="107"/>
    <s v="CUST-2557"/>
    <n v="38"/>
    <s v="Male"/>
    <x v="2"/>
    <x v="8"/>
    <s v="Miami"/>
    <x v="3"/>
    <n v="2"/>
    <n v="20.03"/>
    <n v="40.06"/>
    <x v="0"/>
  </r>
  <r>
    <s v="ORD-100114"/>
    <x v="73"/>
    <s v="CUST-2582"/>
    <n v="65"/>
    <s v="Female"/>
    <x v="0"/>
    <x v="6"/>
    <s v="Detroit"/>
    <x v="1"/>
    <n v="6"/>
    <n v="174.1"/>
    <n v="1044.5999999999999"/>
    <x v="0"/>
  </r>
  <r>
    <s v="ORD-100115"/>
    <x v="108"/>
    <s v="CUST-1842"/>
    <n v="36"/>
    <s v="Female"/>
    <x v="2"/>
    <x v="2"/>
    <s v="Austin"/>
    <x v="1"/>
    <n v="4"/>
    <n v="55.59"/>
    <n v="222.36"/>
    <x v="0"/>
  </r>
  <r>
    <s v="ORD-100116"/>
    <x v="109"/>
    <s v="CUST-6736"/>
    <n v="72"/>
    <s v="Female"/>
    <x v="1"/>
    <x v="11"/>
    <s v="Springfield"/>
    <x v="4"/>
    <n v="7"/>
    <n v="129.1"/>
    <n v="903.7"/>
    <x v="1"/>
  </r>
  <r>
    <s v="ORD-100117"/>
    <x v="110"/>
    <s v="CUST-5381"/>
    <n v="19"/>
    <s v="Male"/>
    <x v="2"/>
    <x v="8"/>
    <s v="Orlando"/>
    <x v="0"/>
    <n v="3"/>
    <n v="528.41999999999996"/>
    <n v="1585.26"/>
    <x v="0"/>
  </r>
  <r>
    <s v="ORD-100118"/>
    <x v="111"/>
    <s v="CUST-2140"/>
    <n v="27"/>
    <s v="Female"/>
    <x v="1"/>
    <x v="7"/>
    <s v="Rochester"/>
    <x v="1"/>
    <n v="4"/>
    <n v="106.52"/>
    <n v="426.08"/>
    <x v="0"/>
  </r>
  <r>
    <s v="ORD-100119"/>
    <x v="112"/>
    <s v="CUST-7062"/>
    <n v="37"/>
    <s v="Female"/>
    <x v="1"/>
    <x v="7"/>
    <s v="New York"/>
    <x v="4"/>
    <n v="1"/>
    <n v="105.99"/>
    <n v="105.99"/>
    <x v="0"/>
  </r>
  <r>
    <s v="ORD-100120"/>
    <x v="113"/>
    <s v="CUST-8957"/>
    <n v="56"/>
    <s v="Male"/>
    <x v="2"/>
    <x v="2"/>
    <s v="Austin"/>
    <x v="0"/>
    <n v="6"/>
    <n v="286.45"/>
    <n v="1718.7"/>
    <x v="0"/>
  </r>
  <r>
    <s v="ORD-100121"/>
    <x v="114"/>
    <s v="CUST-9633"/>
    <n v="60"/>
    <s v="Male"/>
    <x v="0"/>
    <x v="4"/>
    <s v="Cincinnati"/>
    <x v="0"/>
    <n v="1"/>
    <n v="162.43"/>
    <n v="162.43"/>
    <x v="1"/>
  </r>
  <r>
    <s v="ORD-100122"/>
    <x v="115"/>
    <s v="CUST-5186"/>
    <n v="36"/>
    <s v="Male"/>
    <x v="1"/>
    <x v="11"/>
    <s v="Springfield"/>
    <x v="3"/>
    <n v="3"/>
    <n v="24.21"/>
    <n v="72.63"/>
    <x v="0"/>
  </r>
  <r>
    <s v="ORD-100123"/>
    <x v="116"/>
    <s v="CUST-9196"/>
    <n v="53"/>
    <s v="Female"/>
    <x v="2"/>
    <x v="2"/>
    <s v="Dallas"/>
    <x v="0"/>
    <n v="7"/>
    <n v="60.31"/>
    <n v="422.17"/>
    <x v="1"/>
  </r>
  <r>
    <s v="ORD-100124"/>
    <x v="117"/>
    <s v="CUST-8033"/>
    <n v="54"/>
    <s v="Male"/>
    <x v="3"/>
    <x v="10"/>
    <s v="Seattle"/>
    <x v="3"/>
    <n v="1"/>
    <n v="116.28"/>
    <n v="116.28"/>
    <x v="0"/>
  </r>
  <r>
    <s v="ORD-100125"/>
    <x v="118"/>
    <s v="CUST-6928"/>
    <n v="23"/>
    <s v="Male"/>
    <x v="1"/>
    <x v="7"/>
    <s v="Buffalo"/>
    <x v="1"/>
    <n v="7"/>
    <n v="140.51"/>
    <n v="983.57"/>
    <x v="0"/>
  </r>
  <r>
    <s v="ORD-100126"/>
    <x v="119"/>
    <s v="CUST-6562"/>
    <n v="32"/>
    <s v="Male"/>
    <x v="0"/>
    <x v="0"/>
    <s v="Naperville"/>
    <x v="0"/>
    <n v="4"/>
    <n v="548.26"/>
    <n v="2193.04"/>
    <x v="0"/>
  </r>
  <r>
    <s v="ORD-100127"/>
    <x v="120"/>
    <s v="CUST-4871"/>
    <n v="24"/>
    <s v="Male"/>
    <x v="0"/>
    <x v="0"/>
    <s v="Naperville"/>
    <x v="4"/>
    <n v="2"/>
    <n v="38.909999999999997"/>
    <n v="77.819999999999993"/>
    <x v="1"/>
  </r>
  <r>
    <s v="ORD-100128"/>
    <x v="121"/>
    <s v="CUST-8601"/>
    <n v="66"/>
    <s v="Female"/>
    <x v="3"/>
    <x v="3"/>
    <s v="Colorado Springs"/>
    <x v="1"/>
    <n v="6"/>
    <n v="218.78"/>
    <n v="1312.68"/>
    <x v="1"/>
  </r>
  <r>
    <s v="ORD-100129"/>
    <x v="122"/>
    <s v="CUST-8205"/>
    <n v="22"/>
    <s v="Male"/>
    <x v="2"/>
    <x v="8"/>
    <s v="Tampa"/>
    <x v="0"/>
    <n v="6"/>
    <n v="329.04"/>
    <n v="1974.24"/>
    <x v="0"/>
  </r>
  <r>
    <s v="ORD-100130"/>
    <x v="123"/>
    <s v="CUST-1616"/>
    <n v="21"/>
    <s v="Male"/>
    <x v="2"/>
    <x v="2"/>
    <s v="Austin"/>
    <x v="0"/>
    <n v="7"/>
    <n v="304.49"/>
    <n v="2131.4299999999998"/>
    <x v="0"/>
  </r>
  <r>
    <s v="ORD-100131"/>
    <x v="124"/>
    <s v="CUST-8368"/>
    <n v="69"/>
    <s v="Female"/>
    <x v="0"/>
    <x v="4"/>
    <s v="Cincinnati"/>
    <x v="3"/>
    <n v="3"/>
    <n v="115.35"/>
    <n v="346.05"/>
    <x v="0"/>
  </r>
  <r>
    <s v="ORD-100132"/>
    <x v="125"/>
    <s v="CUST-2381"/>
    <n v="50"/>
    <s v="Female"/>
    <x v="1"/>
    <x v="7"/>
    <s v="Rochester"/>
    <x v="3"/>
    <n v="8"/>
    <n v="67.650000000000006"/>
    <n v="541.20000000000005"/>
    <x v="1"/>
  </r>
  <r>
    <s v="ORD-100133"/>
    <x v="126"/>
    <s v="CUST-7108"/>
    <n v="36"/>
    <s v="Male"/>
    <x v="2"/>
    <x v="5"/>
    <s v="Athens"/>
    <x v="0"/>
    <n v="6"/>
    <n v="86.25"/>
    <n v="517.5"/>
    <x v="0"/>
  </r>
  <r>
    <s v="ORD-100134"/>
    <x v="127"/>
    <s v="CUST-5655"/>
    <n v="34"/>
    <s v="Female"/>
    <x v="0"/>
    <x v="4"/>
    <s v="Columbus"/>
    <x v="1"/>
    <n v="3"/>
    <n v="230.85"/>
    <n v="692.55"/>
    <x v="0"/>
  </r>
  <r>
    <s v="ORD-100135"/>
    <x v="128"/>
    <s v="CUST-3112"/>
    <n v="56"/>
    <s v="Female"/>
    <x v="1"/>
    <x v="11"/>
    <s v="Springfield"/>
    <x v="3"/>
    <n v="6"/>
    <n v="99.45"/>
    <n v="596.70000000000005"/>
    <x v="1"/>
  </r>
  <r>
    <s v="ORD-100136"/>
    <x v="129"/>
    <s v="CUST-2531"/>
    <n v="59"/>
    <s v="Female"/>
    <x v="2"/>
    <x v="2"/>
    <s v="Dallas"/>
    <x v="2"/>
    <n v="3"/>
    <n v="286.33"/>
    <n v="858.99"/>
    <x v="0"/>
  </r>
  <r>
    <s v="ORD-100137"/>
    <x v="130"/>
    <s v="CUST-4145"/>
    <n v="32"/>
    <s v="Other"/>
    <x v="0"/>
    <x v="0"/>
    <s v="Aurora"/>
    <x v="0"/>
    <n v="1"/>
    <n v="414.06"/>
    <n v="414.06"/>
    <x v="1"/>
  </r>
  <r>
    <s v="ORD-100138"/>
    <x v="131"/>
    <s v="CUST-7172"/>
    <n v="27"/>
    <s v="Male"/>
    <x v="0"/>
    <x v="6"/>
    <s v="Grand Rapids"/>
    <x v="0"/>
    <n v="7"/>
    <n v="250.36"/>
    <n v="1752.52"/>
    <x v="1"/>
  </r>
  <r>
    <s v="ORD-100139"/>
    <x v="132"/>
    <s v="CUST-5668"/>
    <n v="66"/>
    <s v="Female"/>
    <x v="3"/>
    <x v="9"/>
    <s v="San Jose"/>
    <x v="4"/>
    <n v="5"/>
    <n v="145.36000000000001"/>
    <n v="726.8"/>
    <x v="1"/>
  </r>
  <r>
    <s v="ORD-100140"/>
    <x v="133"/>
    <s v="CUST-7026"/>
    <n v="61"/>
    <s v="Female"/>
    <x v="3"/>
    <x v="10"/>
    <s v="Spokane"/>
    <x v="3"/>
    <n v="7"/>
    <n v="116.29"/>
    <n v="814.03"/>
    <x v="1"/>
  </r>
  <r>
    <s v="ORD-100141"/>
    <x v="9"/>
    <s v="CUST-5096"/>
    <n v="21"/>
    <s v="Female"/>
    <x v="2"/>
    <x v="5"/>
    <s v="Atlanta"/>
    <x v="1"/>
    <n v="2"/>
    <n v="85.56"/>
    <n v="171.12"/>
    <x v="1"/>
  </r>
  <r>
    <s v="ORD-100142"/>
    <x v="134"/>
    <s v="CUST-8361"/>
    <n v="75"/>
    <s v="Female"/>
    <x v="3"/>
    <x v="9"/>
    <s v="Los Angeles"/>
    <x v="3"/>
    <n v="6"/>
    <n v="112.35"/>
    <n v="674.1"/>
    <x v="0"/>
  </r>
  <r>
    <s v="ORD-100143"/>
    <x v="135"/>
    <s v="CUST-9224"/>
    <n v="41"/>
    <s v="Male"/>
    <x v="1"/>
    <x v="11"/>
    <s v="Boston"/>
    <x v="0"/>
    <n v="6"/>
    <n v="561.95000000000005"/>
    <n v="3371.7"/>
    <x v="1"/>
  </r>
  <r>
    <s v="ORD-100144"/>
    <x v="42"/>
    <s v="CUST-3392"/>
    <n v="26"/>
    <s v="Male"/>
    <x v="3"/>
    <x v="3"/>
    <s v="Denver"/>
    <x v="3"/>
    <n v="8"/>
    <n v="77.69"/>
    <n v="621.52"/>
    <x v="1"/>
  </r>
  <r>
    <s v="ORD-100145"/>
    <x v="136"/>
    <s v="CUST-5193"/>
    <n v="31"/>
    <s v="Female"/>
    <x v="3"/>
    <x v="9"/>
    <s v="San Diego"/>
    <x v="4"/>
    <n v="5"/>
    <n v="31.45"/>
    <n v="157.25"/>
    <x v="0"/>
  </r>
  <r>
    <s v="ORD-100146"/>
    <x v="137"/>
    <s v="CUST-2029"/>
    <n v="25"/>
    <s v="Female"/>
    <x v="3"/>
    <x v="3"/>
    <s v="Colorado Springs"/>
    <x v="0"/>
    <n v="4"/>
    <n v="445.2"/>
    <n v="1780.8"/>
    <x v="0"/>
  </r>
  <r>
    <s v="ORD-100147"/>
    <x v="138"/>
    <s v="CUST-6780"/>
    <n v="33"/>
    <s v="Female"/>
    <x v="0"/>
    <x v="6"/>
    <s v="Ann Arbor"/>
    <x v="0"/>
    <n v="6"/>
    <n v="87.22"/>
    <n v="523.32000000000005"/>
    <x v="0"/>
  </r>
  <r>
    <s v="ORD-100148"/>
    <x v="12"/>
    <s v="CUST-9316"/>
    <n v="53"/>
    <s v="Male"/>
    <x v="3"/>
    <x v="9"/>
    <s v="San Jose"/>
    <x v="3"/>
    <n v="6"/>
    <n v="37.9"/>
    <n v="227.4"/>
    <x v="0"/>
  </r>
  <r>
    <s v="ORD-100149"/>
    <x v="139"/>
    <s v="CUST-6649"/>
    <n v="33"/>
    <s v="Female"/>
    <x v="1"/>
    <x v="1"/>
    <s v="Allentown"/>
    <x v="2"/>
    <n v="3"/>
    <n v="32.409999999999997"/>
    <n v="97.23"/>
    <x v="0"/>
  </r>
  <r>
    <s v="ORD-100150"/>
    <x v="140"/>
    <s v="CUST-8612"/>
    <n v="62"/>
    <s v="Male"/>
    <x v="0"/>
    <x v="0"/>
    <s v="Chicago"/>
    <x v="3"/>
    <n v="1"/>
    <n v="42.28"/>
    <n v="42.28"/>
    <x v="0"/>
  </r>
  <r>
    <s v="ORD-100151"/>
    <x v="141"/>
    <s v="CUST-1686"/>
    <n v="38"/>
    <s v="Female"/>
    <x v="3"/>
    <x v="3"/>
    <s v="Boulder"/>
    <x v="2"/>
    <n v="1"/>
    <n v="230.92"/>
    <n v="230.92"/>
    <x v="0"/>
  </r>
  <r>
    <s v="ORD-100152"/>
    <x v="142"/>
    <s v="CUST-1783"/>
    <n v="73"/>
    <s v="Female"/>
    <x v="2"/>
    <x v="2"/>
    <s v="Dallas"/>
    <x v="3"/>
    <n v="7"/>
    <n v="91.76"/>
    <n v="642.32000000000005"/>
    <x v="1"/>
  </r>
  <r>
    <s v="ORD-100153"/>
    <x v="127"/>
    <s v="CUST-6554"/>
    <n v="29"/>
    <s v="Female"/>
    <x v="3"/>
    <x v="10"/>
    <s v="Tacoma"/>
    <x v="2"/>
    <n v="2"/>
    <n v="223.58"/>
    <n v="447.16"/>
    <x v="0"/>
  </r>
  <r>
    <s v="ORD-100154"/>
    <x v="143"/>
    <s v="CUST-9937"/>
    <n v="36"/>
    <s v="Male"/>
    <x v="1"/>
    <x v="11"/>
    <s v="Springfield"/>
    <x v="2"/>
    <n v="5"/>
    <n v="144.86000000000001"/>
    <n v="724.3"/>
    <x v="1"/>
  </r>
  <r>
    <s v="ORD-100155"/>
    <x v="144"/>
    <s v="CUST-8272"/>
    <n v="40"/>
    <s v="Male"/>
    <x v="2"/>
    <x v="5"/>
    <s v="Savannah"/>
    <x v="2"/>
    <n v="1"/>
    <n v="41.01"/>
    <n v="41.01"/>
    <x v="1"/>
  </r>
  <r>
    <s v="ORD-100156"/>
    <x v="145"/>
    <s v="CUST-9406"/>
    <n v="69"/>
    <s v="Female"/>
    <x v="0"/>
    <x v="0"/>
    <s v="Chicago"/>
    <x v="1"/>
    <n v="8"/>
    <n v="28"/>
    <n v="224"/>
    <x v="0"/>
  </r>
  <r>
    <s v="ORD-100157"/>
    <x v="146"/>
    <s v="CUST-6933"/>
    <n v="42"/>
    <s v="Female"/>
    <x v="1"/>
    <x v="1"/>
    <s v="Philadelphia"/>
    <x v="3"/>
    <n v="6"/>
    <n v="50.92"/>
    <n v="305.52"/>
    <x v="1"/>
  </r>
  <r>
    <s v="ORD-100158"/>
    <x v="115"/>
    <s v="CUST-9674"/>
    <n v="41"/>
    <s v="Male"/>
    <x v="2"/>
    <x v="2"/>
    <s v="Houston"/>
    <x v="0"/>
    <n v="3"/>
    <n v="324.47000000000003"/>
    <n v="973.41"/>
    <x v="0"/>
  </r>
  <r>
    <s v="ORD-100159"/>
    <x v="147"/>
    <s v="CUST-5288"/>
    <n v="67"/>
    <s v="Male"/>
    <x v="3"/>
    <x v="9"/>
    <s v="San Jose"/>
    <x v="2"/>
    <n v="8"/>
    <n v="76.05"/>
    <n v="608.4"/>
    <x v="0"/>
  </r>
  <r>
    <s v="ORD-100160"/>
    <x v="148"/>
    <s v="CUST-8406"/>
    <n v="29"/>
    <s v="Female"/>
    <x v="3"/>
    <x v="9"/>
    <s v="San Jose"/>
    <x v="2"/>
    <n v="6"/>
    <n v="218.67"/>
    <n v="1312.02"/>
    <x v="0"/>
  </r>
  <r>
    <s v="ORD-100161"/>
    <x v="149"/>
    <s v="CUST-5914"/>
    <n v="72"/>
    <s v="Male"/>
    <x v="0"/>
    <x v="4"/>
    <s v="Cincinnati"/>
    <x v="4"/>
    <n v="2"/>
    <n v="147.99"/>
    <n v="295.98"/>
    <x v="1"/>
  </r>
  <r>
    <s v="ORD-100162"/>
    <x v="21"/>
    <s v="CUST-9094"/>
    <n v="19"/>
    <s v="Male"/>
    <x v="2"/>
    <x v="8"/>
    <s v="Tampa"/>
    <x v="4"/>
    <n v="2"/>
    <n v="23.88"/>
    <n v="47.76"/>
    <x v="0"/>
  </r>
  <r>
    <s v="ORD-100163"/>
    <x v="150"/>
    <s v="CUST-9612"/>
    <n v="44"/>
    <s v="Female"/>
    <x v="1"/>
    <x v="7"/>
    <s v="Buffalo"/>
    <x v="0"/>
    <n v="8"/>
    <n v="306.20999999999998"/>
    <n v="2449.6799999999998"/>
    <x v="0"/>
  </r>
  <r>
    <s v="ORD-100164"/>
    <x v="151"/>
    <s v="CUST-3981"/>
    <n v="67"/>
    <s v="Other"/>
    <x v="3"/>
    <x v="3"/>
    <s v="Denver"/>
    <x v="0"/>
    <n v="3"/>
    <n v="217.27"/>
    <n v="651.80999999999995"/>
    <x v="0"/>
  </r>
  <r>
    <s v="ORD-100165"/>
    <x v="152"/>
    <s v="CUST-6669"/>
    <n v="51"/>
    <s v="Female"/>
    <x v="1"/>
    <x v="11"/>
    <s v="Boston"/>
    <x v="1"/>
    <n v="5"/>
    <n v="48.79"/>
    <n v="243.95"/>
    <x v="0"/>
  </r>
  <r>
    <s v="ORD-100166"/>
    <x v="86"/>
    <s v="CUST-2530"/>
    <n v="50"/>
    <s v="Female"/>
    <x v="0"/>
    <x v="0"/>
    <s v="Naperville"/>
    <x v="1"/>
    <n v="6"/>
    <n v="213.78"/>
    <n v="1282.68"/>
    <x v="0"/>
  </r>
  <r>
    <s v="ORD-100167"/>
    <x v="153"/>
    <s v="CUST-2330"/>
    <n v="20"/>
    <s v="Female"/>
    <x v="2"/>
    <x v="5"/>
    <s v="Atlanta"/>
    <x v="1"/>
    <n v="7"/>
    <n v="162.16"/>
    <n v="1135.1199999999999"/>
    <x v="0"/>
  </r>
  <r>
    <s v="ORD-100168"/>
    <x v="154"/>
    <s v="CUST-5949"/>
    <n v="48"/>
    <s v="Male"/>
    <x v="3"/>
    <x v="10"/>
    <s v="Spokane"/>
    <x v="0"/>
    <n v="1"/>
    <n v="136.94"/>
    <n v="136.94"/>
    <x v="0"/>
  </r>
  <r>
    <s v="ORD-100169"/>
    <x v="155"/>
    <s v="CUST-4342"/>
    <n v="39"/>
    <s v="Female"/>
    <x v="2"/>
    <x v="5"/>
    <s v="Savannah"/>
    <x v="2"/>
    <n v="7"/>
    <n v="56.61"/>
    <n v="396.27"/>
    <x v="0"/>
  </r>
  <r>
    <s v="ORD-100170"/>
    <x v="156"/>
    <s v="CUST-6228"/>
    <n v="33"/>
    <s v="Male"/>
    <x v="2"/>
    <x v="8"/>
    <s v="Miami"/>
    <x v="4"/>
    <n v="2"/>
    <n v="21.83"/>
    <n v="43.66"/>
    <x v="1"/>
  </r>
  <r>
    <s v="ORD-100171"/>
    <x v="157"/>
    <s v="CUST-5067"/>
    <n v="73"/>
    <s v="Female"/>
    <x v="2"/>
    <x v="5"/>
    <s v="Athens"/>
    <x v="2"/>
    <n v="4"/>
    <n v="233.67"/>
    <n v="934.68"/>
    <x v="0"/>
  </r>
  <r>
    <s v="ORD-100172"/>
    <x v="158"/>
    <s v="CUST-8648"/>
    <n v="49"/>
    <s v="Female"/>
    <x v="3"/>
    <x v="9"/>
    <s v="Los Angeles"/>
    <x v="3"/>
    <n v="8"/>
    <n v="116.34"/>
    <n v="930.72"/>
    <x v="0"/>
  </r>
  <r>
    <s v="ORD-100173"/>
    <x v="159"/>
    <s v="CUST-1797"/>
    <n v="21"/>
    <s v="Male"/>
    <x v="3"/>
    <x v="10"/>
    <s v="Tacoma"/>
    <x v="0"/>
    <n v="2"/>
    <n v="287.01"/>
    <n v="574.02"/>
    <x v="1"/>
  </r>
  <r>
    <s v="ORD-100174"/>
    <x v="160"/>
    <s v="CUST-7606"/>
    <n v="41"/>
    <s v="Male"/>
    <x v="1"/>
    <x v="1"/>
    <s v="Allentown"/>
    <x v="4"/>
    <n v="6"/>
    <n v="89.69"/>
    <n v="538.14"/>
    <x v="0"/>
  </r>
  <r>
    <s v="ORD-100175"/>
    <x v="161"/>
    <s v="CUST-8378"/>
    <n v="66"/>
    <s v="Female"/>
    <x v="1"/>
    <x v="7"/>
    <s v="New York"/>
    <x v="3"/>
    <n v="6"/>
    <n v="97.44"/>
    <n v="584.64"/>
    <x v="0"/>
  </r>
  <r>
    <s v="ORD-100176"/>
    <x v="162"/>
    <s v="CUST-3363"/>
    <n v="30"/>
    <s v="Female"/>
    <x v="3"/>
    <x v="3"/>
    <s v="Denver"/>
    <x v="0"/>
    <n v="1"/>
    <n v="125.37"/>
    <n v="125.37"/>
    <x v="0"/>
  </r>
  <r>
    <s v="ORD-100177"/>
    <x v="163"/>
    <s v="CUST-9508"/>
    <n v="47"/>
    <s v="Male"/>
    <x v="0"/>
    <x v="4"/>
    <s v="Cincinnati"/>
    <x v="2"/>
    <n v="3"/>
    <n v="130.03"/>
    <n v="390.09"/>
    <x v="1"/>
  </r>
  <r>
    <s v="ORD-100178"/>
    <x v="91"/>
    <s v="CUST-6511"/>
    <n v="50"/>
    <s v="Female"/>
    <x v="3"/>
    <x v="3"/>
    <s v="Colorado Springs"/>
    <x v="2"/>
    <n v="8"/>
    <n v="248.41"/>
    <n v="1987.28"/>
    <x v="0"/>
  </r>
  <r>
    <s v="ORD-100179"/>
    <x v="164"/>
    <s v="CUST-7824"/>
    <n v="55"/>
    <s v="Male"/>
    <x v="1"/>
    <x v="1"/>
    <s v="Pittsburgh"/>
    <x v="2"/>
    <n v="4"/>
    <n v="221.99"/>
    <n v="887.96"/>
    <x v="0"/>
  </r>
  <r>
    <s v="ORD-100180"/>
    <x v="165"/>
    <s v="CUST-9589"/>
    <n v="58"/>
    <s v="Female"/>
    <x v="3"/>
    <x v="9"/>
    <s v="San Jose"/>
    <x v="4"/>
    <n v="1"/>
    <n v="92.3"/>
    <n v="92.3"/>
    <x v="1"/>
  </r>
  <r>
    <s v="ORD-100181"/>
    <x v="81"/>
    <s v="CUST-1310"/>
    <n v="46"/>
    <s v="Male"/>
    <x v="0"/>
    <x v="4"/>
    <s v="Cincinnati"/>
    <x v="4"/>
    <n v="7"/>
    <n v="82.75"/>
    <n v="579.25"/>
    <x v="1"/>
  </r>
  <r>
    <s v="ORD-100182"/>
    <x v="166"/>
    <s v="CUST-2020"/>
    <n v="63"/>
    <s v="Male"/>
    <x v="0"/>
    <x v="6"/>
    <s v="Grand Rapids"/>
    <x v="3"/>
    <n v="7"/>
    <n v="44.51"/>
    <n v="311.57"/>
    <x v="0"/>
  </r>
  <r>
    <s v="ORD-100183"/>
    <x v="167"/>
    <s v="CUST-6608"/>
    <n v="52"/>
    <s v="Male"/>
    <x v="2"/>
    <x v="5"/>
    <s v="Savannah"/>
    <x v="4"/>
    <n v="4"/>
    <n v="52.67"/>
    <n v="210.68"/>
    <x v="0"/>
  </r>
  <r>
    <s v="ORD-100184"/>
    <x v="168"/>
    <s v="CUST-5735"/>
    <n v="63"/>
    <s v="Male"/>
    <x v="3"/>
    <x v="10"/>
    <s v="Spokane"/>
    <x v="2"/>
    <n v="5"/>
    <n v="100.58"/>
    <n v="502.9"/>
    <x v="0"/>
  </r>
  <r>
    <s v="ORD-100185"/>
    <x v="169"/>
    <s v="CUST-7464"/>
    <n v="70"/>
    <s v="Male"/>
    <x v="0"/>
    <x v="4"/>
    <s v="Columbus"/>
    <x v="2"/>
    <n v="2"/>
    <n v="116.98"/>
    <n v="233.96"/>
    <x v="0"/>
  </r>
  <r>
    <s v="ORD-100186"/>
    <x v="170"/>
    <s v="CUST-8849"/>
    <n v="31"/>
    <s v="Male"/>
    <x v="2"/>
    <x v="5"/>
    <s v="Athens"/>
    <x v="2"/>
    <n v="3"/>
    <n v="50.58"/>
    <n v="151.74"/>
    <x v="1"/>
  </r>
  <r>
    <s v="ORD-100187"/>
    <x v="79"/>
    <s v="CUST-4972"/>
    <n v="21"/>
    <s v="Female"/>
    <x v="0"/>
    <x v="6"/>
    <s v="Detroit"/>
    <x v="0"/>
    <n v="2"/>
    <n v="277.32"/>
    <n v="554.64"/>
    <x v="1"/>
  </r>
  <r>
    <s v="ORD-100188"/>
    <x v="171"/>
    <s v="CUST-3252"/>
    <n v="18"/>
    <s v="Other"/>
    <x v="0"/>
    <x v="4"/>
    <s v="Cincinnati"/>
    <x v="3"/>
    <n v="8"/>
    <n v="81.56"/>
    <n v="652.48"/>
    <x v="1"/>
  </r>
  <r>
    <s v="ORD-100189"/>
    <x v="87"/>
    <s v="CUST-6262"/>
    <n v="36"/>
    <s v="Female"/>
    <x v="1"/>
    <x v="1"/>
    <s v="Allentown"/>
    <x v="4"/>
    <n v="1"/>
    <n v="138.29"/>
    <n v="138.29"/>
    <x v="0"/>
  </r>
  <r>
    <s v="ORD-100190"/>
    <x v="172"/>
    <s v="CUST-1595"/>
    <n v="71"/>
    <s v="Male"/>
    <x v="3"/>
    <x v="9"/>
    <s v="San Jose"/>
    <x v="2"/>
    <n v="1"/>
    <n v="22.59"/>
    <n v="22.59"/>
    <x v="0"/>
  </r>
  <r>
    <s v="ORD-100191"/>
    <x v="173"/>
    <s v="CUST-6489"/>
    <n v="36"/>
    <s v="Male"/>
    <x v="3"/>
    <x v="9"/>
    <s v="San Jose"/>
    <x v="3"/>
    <n v="5"/>
    <n v="31.21"/>
    <n v="156.05000000000001"/>
    <x v="0"/>
  </r>
  <r>
    <s v="ORD-100192"/>
    <x v="174"/>
    <s v="CUST-8518"/>
    <n v="59"/>
    <s v="Male"/>
    <x v="0"/>
    <x v="0"/>
    <s v="Naperville"/>
    <x v="2"/>
    <n v="5"/>
    <n v="178.98"/>
    <n v="894.9"/>
    <x v="1"/>
  </r>
  <r>
    <s v="ORD-100193"/>
    <x v="175"/>
    <s v="CUST-7643"/>
    <n v="70"/>
    <s v="Male"/>
    <x v="2"/>
    <x v="2"/>
    <s v="Dallas"/>
    <x v="0"/>
    <n v="3"/>
    <n v="589.92999999999995"/>
    <n v="1769.79"/>
    <x v="0"/>
  </r>
  <r>
    <s v="ORD-100194"/>
    <x v="34"/>
    <s v="CUST-1111"/>
    <n v="34"/>
    <s v="Male"/>
    <x v="3"/>
    <x v="10"/>
    <s v="Spokane"/>
    <x v="2"/>
    <n v="1"/>
    <n v="93.23"/>
    <n v="93.23"/>
    <x v="0"/>
  </r>
  <r>
    <s v="ORD-100195"/>
    <x v="176"/>
    <s v="CUST-2017"/>
    <n v="60"/>
    <s v="Male"/>
    <x v="2"/>
    <x v="2"/>
    <s v="Dallas"/>
    <x v="1"/>
    <n v="5"/>
    <n v="178.77"/>
    <n v="893.85"/>
    <x v="1"/>
  </r>
  <r>
    <s v="ORD-100196"/>
    <x v="95"/>
    <s v="CUST-7021"/>
    <n v="57"/>
    <s v="Male"/>
    <x v="0"/>
    <x v="4"/>
    <s v="Columbus"/>
    <x v="3"/>
    <n v="6"/>
    <n v="55.74"/>
    <n v="334.44"/>
    <x v="0"/>
  </r>
  <r>
    <s v="ORD-100197"/>
    <x v="177"/>
    <s v="CUST-9806"/>
    <n v="69"/>
    <s v="Female"/>
    <x v="0"/>
    <x v="0"/>
    <s v="Naperville"/>
    <x v="1"/>
    <n v="2"/>
    <n v="140.87"/>
    <n v="281.74"/>
    <x v="0"/>
  </r>
  <r>
    <s v="ORD-100198"/>
    <x v="4"/>
    <s v="CUST-2279"/>
    <n v="54"/>
    <s v="Male"/>
    <x v="0"/>
    <x v="6"/>
    <s v="Ann Arbor"/>
    <x v="4"/>
    <n v="3"/>
    <n v="59.3"/>
    <n v="177.9"/>
    <x v="0"/>
  </r>
  <r>
    <s v="ORD-100199"/>
    <x v="178"/>
    <s v="CUST-4365"/>
    <n v="63"/>
    <s v="Female"/>
    <x v="1"/>
    <x v="1"/>
    <s v="Pittsburgh"/>
    <x v="0"/>
    <n v="8"/>
    <n v="122.57"/>
    <n v="980.56"/>
    <x v="0"/>
  </r>
  <r>
    <s v="ORD-100200"/>
    <x v="179"/>
    <s v="CUST-8575"/>
    <n v="61"/>
    <s v="Female"/>
    <x v="1"/>
    <x v="11"/>
    <s v="Worcester"/>
    <x v="0"/>
    <n v="4"/>
    <n v="368.07"/>
    <n v="1472.28"/>
    <x v="0"/>
  </r>
  <r>
    <s v="ORD-100201"/>
    <x v="180"/>
    <s v="CUST-2044"/>
    <n v="52"/>
    <s v="Other"/>
    <x v="1"/>
    <x v="11"/>
    <s v="Boston"/>
    <x v="2"/>
    <n v="7"/>
    <n v="70.39"/>
    <n v="492.73"/>
    <x v="0"/>
  </r>
  <r>
    <s v="ORD-100202"/>
    <x v="181"/>
    <s v="CUST-7135"/>
    <n v="75"/>
    <s v="Male"/>
    <x v="3"/>
    <x v="10"/>
    <s v="Seattle"/>
    <x v="1"/>
    <n v="3"/>
    <n v="170.31"/>
    <n v="510.93"/>
    <x v="0"/>
  </r>
  <r>
    <s v="ORD-100203"/>
    <x v="182"/>
    <s v="CUST-9802"/>
    <n v="43"/>
    <s v="Female"/>
    <x v="0"/>
    <x v="0"/>
    <s v="Chicago"/>
    <x v="2"/>
    <n v="8"/>
    <n v="208.58"/>
    <n v="1668.64"/>
    <x v="0"/>
  </r>
  <r>
    <s v="ORD-100204"/>
    <x v="183"/>
    <s v="CUST-7214"/>
    <n v="70"/>
    <s v="Male"/>
    <x v="3"/>
    <x v="10"/>
    <s v="Seattle"/>
    <x v="2"/>
    <n v="4"/>
    <n v="282.47000000000003"/>
    <n v="1129.8800000000001"/>
    <x v="1"/>
  </r>
  <r>
    <s v="ORD-100205"/>
    <x v="184"/>
    <s v="CUST-1527"/>
    <n v="69"/>
    <s v="Female"/>
    <x v="1"/>
    <x v="7"/>
    <s v="New York"/>
    <x v="0"/>
    <n v="2"/>
    <n v="376.67"/>
    <n v="753.34"/>
    <x v="0"/>
  </r>
  <r>
    <s v="ORD-100206"/>
    <x v="185"/>
    <s v="CUST-5009"/>
    <n v="65"/>
    <s v="Male"/>
    <x v="3"/>
    <x v="9"/>
    <s v="San Jose"/>
    <x v="4"/>
    <n v="1"/>
    <n v="33.92"/>
    <n v="33.92"/>
    <x v="1"/>
  </r>
  <r>
    <s v="ORD-100207"/>
    <x v="186"/>
    <s v="CUST-6224"/>
    <n v="54"/>
    <s v="Female"/>
    <x v="2"/>
    <x v="2"/>
    <s v="Dallas"/>
    <x v="4"/>
    <n v="4"/>
    <n v="70.83"/>
    <n v="283.32"/>
    <x v="0"/>
  </r>
  <r>
    <s v="ORD-100208"/>
    <x v="140"/>
    <s v="CUST-7999"/>
    <n v="53"/>
    <s v="Female"/>
    <x v="2"/>
    <x v="5"/>
    <s v="Athens"/>
    <x v="3"/>
    <n v="6"/>
    <n v="86.59"/>
    <n v="519.54"/>
    <x v="0"/>
  </r>
  <r>
    <s v="ORD-100209"/>
    <x v="26"/>
    <s v="CUST-7167"/>
    <n v="29"/>
    <s v="Female"/>
    <x v="3"/>
    <x v="9"/>
    <s v="Los Angeles"/>
    <x v="2"/>
    <n v="3"/>
    <n v="245.62"/>
    <n v="736.86"/>
    <x v="1"/>
  </r>
  <r>
    <s v="ORD-100210"/>
    <x v="187"/>
    <s v="CUST-7824"/>
    <n v="53"/>
    <s v="Female"/>
    <x v="3"/>
    <x v="9"/>
    <s v="San Diego"/>
    <x v="4"/>
    <n v="6"/>
    <n v="102.31"/>
    <n v="613.86"/>
    <x v="1"/>
  </r>
  <r>
    <s v="ORD-100211"/>
    <x v="188"/>
    <s v="CUST-2514"/>
    <n v="52"/>
    <s v="Female"/>
    <x v="0"/>
    <x v="0"/>
    <s v="Aurora"/>
    <x v="3"/>
    <n v="1"/>
    <n v="106.1"/>
    <n v="106.1"/>
    <x v="0"/>
  </r>
  <r>
    <s v="ORD-100212"/>
    <x v="189"/>
    <s v="CUST-8854"/>
    <n v="31"/>
    <s v="Female"/>
    <x v="2"/>
    <x v="8"/>
    <s v="Miami"/>
    <x v="4"/>
    <n v="4"/>
    <n v="144.88"/>
    <n v="579.52"/>
    <x v="0"/>
  </r>
  <r>
    <s v="ORD-100213"/>
    <x v="150"/>
    <s v="CUST-4974"/>
    <n v="62"/>
    <s v="Female"/>
    <x v="0"/>
    <x v="4"/>
    <s v="Columbus"/>
    <x v="1"/>
    <n v="6"/>
    <n v="198.37"/>
    <n v="1190.22"/>
    <x v="0"/>
  </r>
  <r>
    <s v="ORD-100214"/>
    <x v="86"/>
    <s v="CUST-6886"/>
    <n v="37"/>
    <s v="Male"/>
    <x v="3"/>
    <x v="10"/>
    <s v="Seattle"/>
    <x v="3"/>
    <n v="6"/>
    <n v="110.58"/>
    <n v="663.48"/>
    <x v="0"/>
  </r>
  <r>
    <s v="ORD-100215"/>
    <x v="190"/>
    <s v="CUST-1749"/>
    <n v="54"/>
    <s v="Female"/>
    <x v="0"/>
    <x v="0"/>
    <s v="Aurora"/>
    <x v="1"/>
    <n v="7"/>
    <n v="87.89"/>
    <n v="615.23"/>
    <x v="0"/>
  </r>
  <r>
    <s v="ORD-100216"/>
    <x v="116"/>
    <s v="CUST-7223"/>
    <n v="54"/>
    <s v="Female"/>
    <x v="3"/>
    <x v="3"/>
    <s v="Colorado Springs"/>
    <x v="2"/>
    <n v="5"/>
    <n v="233.74"/>
    <n v="1168.7"/>
    <x v="0"/>
  </r>
  <r>
    <s v="ORD-100217"/>
    <x v="191"/>
    <s v="CUST-8550"/>
    <n v="28"/>
    <s v="Female"/>
    <x v="2"/>
    <x v="2"/>
    <s v="Houston"/>
    <x v="1"/>
    <n v="8"/>
    <n v="62.33"/>
    <n v="498.64"/>
    <x v="1"/>
  </r>
  <r>
    <s v="ORD-100218"/>
    <x v="192"/>
    <s v="CUST-9584"/>
    <n v="20"/>
    <s v="Female"/>
    <x v="1"/>
    <x v="1"/>
    <s v="Philadelphia"/>
    <x v="0"/>
    <n v="7"/>
    <n v="125.62"/>
    <n v="879.34"/>
    <x v="1"/>
  </r>
  <r>
    <s v="ORD-100219"/>
    <x v="193"/>
    <s v="CUST-3474"/>
    <n v="18"/>
    <s v="Male"/>
    <x v="3"/>
    <x v="10"/>
    <s v="Seattle"/>
    <x v="1"/>
    <n v="8"/>
    <n v="171.64"/>
    <n v="1373.12"/>
    <x v="0"/>
  </r>
  <r>
    <s v="ORD-100220"/>
    <x v="183"/>
    <s v="CUST-7739"/>
    <n v="18"/>
    <s v="Male"/>
    <x v="2"/>
    <x v="5"/>
    <s v="Savannah"/>
    <x v="0"/>
    <n v="7"/>
    <n v="493.39"/>
    <n v="3453.73"/>
    <x v="1"/>
  </r>
  <r>
    <s v="ORD-100221"/>
    <x v="173"/>
    <s v="CUST-2578"/>
    <n v="51"/>
    <s v="Male"/>
    <x v="0"/>
    <x v="6"/>
    <s v="Ann Arbor"/>
    <x v="2"/>
    <n v="6"/>
    <n v="94.85"/>
    <n v="569.1"/>
    <x v="0"/>
  </r>
  <r>
    <s v="ORD-100222"/>
    <x v="194"/>
    <s v="CUST-7652"/>
    <n v="47"/>
    <s v="Female"/>
    <x v="0"/>
    <x v="4"/>
    <s v="Cincinnati"/>
    <x v="0"/>
    <n v="1"/>
    <n v="101.43"/>
    <n v="101.43"/>
    <x v="0"/>
  </r>
  <r>
    <s v="ORD-100223"/>
    <x v="195"/>
    <s v="CUST-1919"/>
    <n v="58"/>
    <s v="Male"/>
    <x v="0"/>
    <x v="0"/>
    <s v="Aurora"/>
    <x v="3"/>
    <n v="6"/>
    <n v="72.239999999999995"/>
    <n v="433.44"/>
    <x v="1"/>
  </r>
  <r>
    <s v="ORD-100224"/>
    <x v="196"/>
    <s v="CUST-9653"/>
    <n v="20"/>
    <s v="Male"/>
    <x v="3"/>
    <x v="10"/>
    <s v="Seattle"/>
    <x v="0"/>
    <n v="5"/>
    <n v="544.62"/>
    <n v="2723.1"/>
    <x v="0"/>
  </r>
  <r>
    <s v="ORD-100225"/>
    <x v="197"/>
    <s v="CUST-3938"/>
    <n v="72"/>
    <s v="Male"/>
    <x v="0"/>
    <x v="6"/>
    <s v="Detroit"/>
    <x v="3"/>
    <n v="2"/>
    <n v="42.92"/>
    <n v="85.84"/>
    <x v="0"/>
  </r>
  <r>
    <s v="ORD-100226"/>
    <x v="198"/>
    <s v="CUST-9856"/>
    <n v="39"/>
    <s v="Male"/>
    <x v="0"/>
    <x v="6"/>
    <s v="Ann Arbor"/>
    <x v="0"/>
    <n v="6"/>
    <n v="79.53"/>
    <n v="477.18"/>
    <x v="0"/>
  </r>
  <r>
    <s v="ORD-100227"/>
    <x v="199"/>
    <s v="CUST-6580"/>
    <n v="56"/>
    <s v="Female"/>
    <x v="3"/>
    <x v="10"/>
    <s v="Seattle"/>
    <x v="2"/>
    <n v="8"/>
    <n v="157.37"/>
    <n v="1258.96"/>
    <x v="0"/>
  </r>
  <r>
    <s v="ORD-100228"/>
    <x v="200"/>
    <s v="CUST-8075"/>
    <n v="29"/>
    <s v="Female"/>
    <x v="3"/>
    <x v="9"/>
    <s v="San Jose"/>
    <x v="2"/>
    <n v="4"/>
    <n v="219.67"/>
    <n v="878.68"/>
    <x v="0"/>
  </r>
  <r>
    <s v="ORD-100229"/>
    <x v="80"/>
    <s v="CUST-7225"/>
    <n v="63"/>
    <s v="Female"/>
    <x v="0"/>
    <x v="6"/>
    <s v="Grand Rapids"/>
    <x v="2"/>
    <n v="6"/>
    <n v="49.83"/>
    <n v="298.98"/>
    <x v="0"/>
  </r>
  <r>
    <s v="ORD-100230"/>
    <x v="201"/>
    <s v="CUST-8286"/>
    <n v="41"/>
    <s v="Female"/>
    <x v="1"/>
    <x v="7"/>
    <s v="New York"/>
    <x v="4"/>
    <n v="7"/>
    <n v="75.59"/>
    <n v="529.13"/>
    <x v="0"/>
  </r>
  <r>
    <s v="ORD-100231"/>
    <x v="202"/>
    <s v="CUST-2692"/>
    <n v="19"/>
    <s v="Male"/>
    <x v="1"/>
    <x v="1"/>
    <s v="Allentown"/>
    <x v="2"/>
    <n v="7"/>
    <n v="23.46"/>
    <n v="164.22"/>
    <x v="0"/>
  </r>
  <r>
    <s v="ORD-100232"/>
    <x v="203"/>
    <s v="CUST-4977"/>
    <n v="54"/>
    <s v="Female"/>
    <x v="3"/>
    <x v="9"/>
    <s v="Los Angeles"/>
    <x v="2"/>
    <n v="5"/>
    <n v="95.15"/>
    <n v="475.75"/>
    <x v="0"/>
  </r>
  <r>
    <s v="ORD-100233"/>
    <x v="204"/>
    <s v="CUST-8121"/>
    <n v="35"/>
    <s v="Male"/>
    <x v="3"/>
    <x v="9"/>
    <s v="San Diego"/>
    <x v="2"/>
    <n v="4"/>
    <n v="221.85"/>
    <n v="887.4"/>
    <x v="0"/>
  </r>
  <r>
    <s v="ORD-100234"/>
    <x v="205"/>
    <s v="CUST-8501"/>
    <n v="24"/>
    <s v="Male"/>
    <x v="1"/>
    <x v="11"/>
    <s v="Worcester"/>
    <x v="1"/>
    <n v="7"/>
    <n v="204.94"/>
    <n v="1434.58"/>
    <x v="0"/>
  </r>
  <r>
    <s v="ORD-100235"/>
    <x v="206"/>
    <s v="CUST-8055"/>
    <n v="70"/>
    <s v="Female"/>
    <x v="0"/>
    <x v="4"/>
    <s v="Cleveland"/>
    <x v="1"/>
    <n v="4"/>
    <n v="130.16999999999999"/>
    <n v="520.67999999999995"/>
    <x v="0"/>
  </r>
  <r>
    <s v="ORD-100236"/>
    <x v="207"/>
    <s v="CUST-6228"/>
    <n v="36"/>
    <s v="Female"/>
    <x v="3"/>
    <x v="3"/>
    <s v="Denver"/>
    <x v="2"/>
    <n v="7"/>
    <n v="98.48"/>
    <n v="689.36"/>
    <x v="1"/>
  </r>
  <r>
    <s v="ORD-100237"/>
    <x v="5"/>
    <s v="CUST-2865"/>
    <n v="54"/>
    <s v="Male"/>
    <x v="0"/>
    <x v="6"/>
    <s v="Ann Arbor"/>
    <x v="0"/>
    <n v="8"/>
    <n v="568.64"/>
    <n v="4549.12"/>
    <x v="0"/>
  </r>
  <r>
    <s v="ORD-100238"/>
    <x v="208"/>
    <s v="CUST-2133"/>
    <n v="70"/>
    <s v="Female"/>
    <x v="3"/>
    <x v="3"/>
    <s v="Boulder"/>
    <x v="4"/>
    <n v="5"/>
    <n v="47.67"/>
    <n v="238.35"/>
    <x v="1"/>
  </r>
  <r>
    <s v="ORD-100239"/>
    <x v="108"/>
    <s v="CUST-7176"/>
    <n v="22"/>
    <s v="Male"/>
    <x v="3"/>
    <x v="3"/>
    <s v="Boulder"/>
    <x v="1"/>
    <n v="7"/>
    <n v="145.04"/>
    <n v="1015.28"/>
    <x v="1"/>
  </r>
  <r>
    <s v="ORD-100240"/>
    <x v="209"/>
    <s v="CUST-9796"/>
    <n v="56"/>
    <s v="Female"/>
    <x v="1"/>
    <x v="7"/>
    <s v="New York"/>
    <x v="2"/>
    <n v="3"/>
    <n v="201.16"/>
    <n v="603.48"/>
    <x v="0"/>
  </r>
  <r>
    <s v="ORD-100241"/>
    <x v="210"/>
    <s v="CUST-6432"/>
    <n v="68"/>
    <s v="Male"/>
    <x v="1"/>
    <x v="7"/>
    <s v="Buffalo"/>
    <x v="4"/>
    <n v="4"/>
    <n v="75.180000000000007"/>
    <n v="300.72000000000003"/>
    <x v="0"/>
  </r>
  <r>
    <s v="ORD-100242"/>
    <x v="211"/>
    <s v="CUST-3469"/>
    <n v="40"/>
    <s v="Other"/>
    <x v="3"/>
    <x v="9"/>
    <s v="San Diego"/>
    <x v="3"/>
    <n v="2"/>
    <n v="22.77"/>
    <n v="45.54"/>
    <x v="1"/>
  </r>
  <r>
    <s v="ORD-100243"/>
    <x v="212"/>
    <s v="CUST-6707"/>
    <n v="37"/>
    <s v="Male"/>
    <x v="0"/>
    <x v="6"/>
    <s v="Grand Rapids"/>
    <x v="2"/>
    <n v="8"/>
    <n v="47.33"/>
    <n v="378.64"/>
    <x v="1"/>
  </r>
  <r>
    <s v="ORD-100244"/>
    <x v="213"/>
    <s v="CUST-6225"/>
    <n v="22"/>
    <s v="Male"/>
    <x v="1"/>
    <x v="7"/>
    <s v="Buffalo"/>
    <x v="0"/>
    <n v="3"/>
    <n v="561.46"/>
    <n v="1684.38"/>
    <x v="1"/>
  </r>
  <r>
    <s v="ORD-100245"/>
    <x v="214"/>
    <s v="CUST-3858"/>
    <n v="53"/>
    <s v="Male"/>
    <x v="3"/>
    <x v="10"/>
    <s v="Seattle"/>
    <x v="3"/>
    <n v="3"/>
    <n v="30.5"/>
    <n v="91.5"/>
    <x v="1"/>
  </r>
  <r>
    <s v="ORD-100246"/>
    <x v="215"/>
    <s v="CUST-1478"/>
    <n v="65"/>
    <s v="Female"/>
    <x v="0"/>
    <x v="4"/>
    <s v="Cincinnati"/>
    <x v="3"/>
    <n v="7"/>
    <n v="10.49"/>
    <n v="73.430000000000007"/>
    <x v="0"/>
  </r>
  <r>
    <s v="ORD-100247"/>
    <x v="216"/>
    <s v="CUST-2025"/>
    <n v="54"/>
    <s v="Male"/>
    <x v="0"/>
    <x v="4"/>
    <s v="Cleveland"/>
    <x v="4"/>
    <n v="8"/>
    <n v="30.38"/>
    <n v="243.04"/>
    <x v="1"/>
  </r>
  <r>
    <s v="ORD-100248"/>
    <x v="217"/>
    <s v="CUST-9646"/>
    <n v="58"/>
    <s v="Male"/>
    <x v="3"/>
    <x v="3"/>
    <s v="Boulder"/>
    <x v="1"/>
    <n v="2"/>
    <n v="100.02"/>
    <n v="200.04"/>
    <x v="1"/>
  </r>
  <r>
    <s v="ORD-100249"/>
    <x v="218"/>
    <s v="CUST-5873"/>
    <n v="57"/>
    <s v="Female"/>
    <x v="0"/>
    <x v="4"/>
    <s v="Columbus"/>
    <x v="4"/>
    <n v="5"/>
    <n v="30.79"/>
    <n v="153.94999999999999"/>
    <x v="0"/>
  </r>
  <r>
    <s v="ORD-100250"/>
    <x v="219"/>
    <s v="CUST-9369"/>
    <n v="42"/>
    <s v="Male"/>
    <x v="0"/>
    <x v="6"/>
    <s v="Grand Rapids"/>
    <x v="3"/>
    <n v="3"/>
    <n v="63.53"/>
    <n v="190.59"/>
    <x v="0"/>
  </r>
  <r>
    <s v="ORD-100251"/>
    <x v="220"/>
    <s v="CUST-3733"/>
    <n v="49"/>
    <s v="Male"/>
    <x v="0"/>
    <x v="4"/>
    <s v="Cleveland"/>
    <x v="1"/>
    <n v="1"/>
    <n v="219.07"/>
    <n v="219.07"/>
    <x v="1"/>
  </r>
  <r>
    <s v="ORD-100252"/>
    <x v="221"/>
    <s v="CUST-3236"/>
    <n v="30"/>
    <s v="Female"/>
    <x v="3"/>
    <x v="10"/>
    <s v="Tacoma"/>
    <x v="3"/>
    <n v="7"/>
    <n v="88.12"/>
    <n v="616.84"/>
    <x v="0"/>
  </r>
  <r>
    <s v="ORD-100253"/>
    <x v="204"/>
    <s v="CUST-2354"/>
    <n v="54"/>
    <s v="Male"/>
    <x v="0"/>
    <x v="4"/>
    <s v="Columbus"/>
    <x v="2"/>
    <n v="4"/>
    <n v="170.53"/>
    <n v="682.12"/>
    <x v="0"/>
  </r>
  <r>
    <s v="ORD-100254"/>
    <x v="137"/>
    <s v="CUST-9115"/>
    <n v="53"/>
    <s v="Female"/>
    <x v="1"/>
    <x v="11"/>
    <s v="Springfield"/>
    <x v="2"/>
    <n v="1"/>
    <n v="232.8"/>
    <n v="232.8"/>
    <x v="0"/>
  </r>
  <r>
    <s v="ORD-100255"/>
    <x v="222"/>
    <s v="CUST-7965"/>
    <n v="24"/>
    <s v="Female"/>
    <x v="0"/>
    <x v="4"/>
    <s v="Columbus"/>
    <x v="3"/>
    <n v="5"/>
    <n v="48.34"/>
    <n v="241.7"/>
    <x v="1"/>
  </r>
  <r>
    <s v="ORD-100256"/>
    <x v="223"/>
    <s v="CUST-2923"/>
    <n v="67"/>
    <s v="Female"/>
    <x v="0"/>
    <x v="6"/>
    <s v="Ann Arbor"/>
    <x v="2"/>
    <n v="7"/>
    <n v="66.47"/>
    <n v="465.29"/>
    <x v="0"/>
  </r>
  <r>
    <s v="ORD-100257"/>
    <x v="224"/>
    <s v="CUST-4390"/>
    <n v="69"/>
    <s v="Male"/>
    <x v="2"/>
    <x v="5"/>
    <s v="Savannah"/>
    <x v="1"/>
    <n v="3"/>
    <n v="94.44"/>
    <n v="283.32"/>
    <x v="1"/>
  </r>
  <r>
    <s v="ORD-100258"/>
    <x v="225"/>
    <s v="CUST-5380"/>
    <n v="72"/>
    <s v="Female"/>
    <x v="1"/>
    <x v="7"/>
    <s v="Buffalo"/>
    <x v="0"/>
    <n v="5"/>
    <n v="526.88"/>
    <n v="2634.4"/>
    <x v="0"/>
  </r>
  <r>
    <s v="ORD-100259"/>
    <x v="226"/>
    <s v="CUST-5090"/>
    <n v="27"/>
    <s v="Female"/>
    <x v="0"/>
    <x v="6"/>
    <s v="Grand Rapids"/>
    <x v="3"/>
    <n v="3"/>
    <n v="73.52"/>
    <n v="220.56"/>
    <x v="0"/>
  </r>
  <r>
    <s v="ORD-100260"/>
    <x v="227"/>
    <s v="CUST-7146"/>
    <n v="46"/>
    <s v="Male"/>
    <x v="1"/>
    <x v="11"/>
    <s v="Springfield"/>
    <x v="2"/>
    <n v="6"/>
    <n v="147.31"/>
    <n v="883.86"/>
    <x v="0"/>
  </r>
  <r>
    <s v="ORD-100261"/>
    <x v="228"/>
    <s v="CUST-2526"/>
    <n v="64"/>
    <s v="Other"/>
    <x v="2"/>
    <x v="2"/>
    <s v="Austin"/>
    <x v="3"/>
    <n v="4"/>
    <n v="116.49"/>
    <n v="465.96"/>
    <x v="1"/>
  </r>
  <r>
    <s v="ORD-100262"/>
    <x v="229"/>
    <s v="CUST-5399"/>
    <n v="38"/>
    <s v="Female"/>
    <x v="2"/>
    <x v="5"/>
    <s v="Athens"/>
    <x v="4"/>
    <n v="8"/>
    <n v="121.42"/>
    <n v="971.36"/>
    <x v="1"/>
  </r>
  <r>
    <s v="ORD-100263"/>
    <x v="185"/>
    <s v="CUST-1752"/>
    <n v="24"/>
    <s v="Female"/>
    <x v="3"/>
    <x v="9"/>
    <s v="Los Angeles"/>
    <x v="4"/>
    <n v="8"/>
    <n v="76.63"/>
    <n v="613.04"/>
    <x v="1"/>
  </r>
  <r>
    <s v="ORD-100264"/>
    <x v="230"/>
    <s v="CUST-4314"/>
    <n v="62"/>
    <s v="Female"/>
    <x v="2"/>
    <x v="2"/>
    <s v="Dallas"/>
    <x v="0"/>
    <n v="6"/>
    <n v="187.71"/>
    <n v="1126.26"/>
    <x v="0"/>
  </r>
  <r>
    <s v="ORD-100265"/>
    <x v="231"/>
    <s v="CUST-1848"/>
    <n v="43"/>
    <s v="Female"/>
    <x v="0"/>
    <x v="4"/>
    <s v="Cincinnati"/>
    <x v="0"/>
    <n v="2"/>
    <n v="50.6"/>
    <n v="101.2"/>
    <x v="0"/>
  </r>
  <r>
    <s v="ORD-100266"/>
    <x v="226"/>
    <s v="CUST-4705"/>
    <n v="51"/>
    <s v="Female"/>
    <x v="1"/>
    <x v="7"/>
    <s v="Rochester"/>
    <x v="2"/>
    <n v="2"/>
    <n v="296.68"/>
    <n v="593.36"/>
    <x v="0"/>
  </r>
  <r>
    <s v="ORD-100267"/>
    <x v="232"/>
    <s v="CUST-8826"/>
    <n v="22"/>
    <s v="Male"/>
    <x v="1"/>
    <x v="1"/>
    <s v="Philadelphia"/>
    <x v="0"/>
    <n v="6"/>
    <n v="252.16"/>
    <n v="1512.96"/>
    <x v="0"/>
  </r>
  <r>
    <s v="ORD-100268"/>
    <x v="233"/>
    <s v="CUST-3181"/>
    <n v="59"/>
    <s v="Other"/>
    <x v="0"/>
    <x v="0"/>
    <s v="Naperville"/>
    <x v="1"/>
    <n v="1"/>
    <n v="160.37"/>
    <n v="160.37"/>
    <x v="0"/>
  </r>
  <r>
    <s v="ORD-100269"/>
    <x v="234"/>
    <s v="CUST-4490"/>
    <n v="58"/>
    <s v="Female"/>
    <x v="3"/>
    <x v="3"/>
    <s v="Colorado Springs"/>
    <x v="3"/>
    <n v="4"/>
    <n v="19.54"/>
    <n v="78.16"/>
    <x v="0"/>
  </r>
  <r>
    <s v="ORD-100270"/>
    <x v="235"/>
    <s v="CUST-7291"/>
    <n v="40"/>
    <s v="Other"/>
    <x v="2"/>
    <x v="2"/>
    <s v="Houston"/>
    <x v="2"/>
    <n v="2"/>
    <n v="89.49"/>
    <n v="178.98"/>
    <x v="1"/>
  </r>
  <r>
    <s v="ORD-100271"/>
    <x v="236"/>
    <s v="CUST-1439"/>
    <n v="72"/>
    <s v="Female"/>
    <x v="2"/>
    <x v="2"/>
    <s v="Austin"/>
    <x v="1"/>
    <n v="4"/>
    <n v="192"/>
    <n v="768"/>
    <x v="0"/>
  </r>
  <r>
    <s v="ORD-100272"/>
    <x v="237"/>
    <s v="CUST-4921"/>
    <n v="49"/>
    <s v="Male"/>
    <x v="0"/>
    <x v="4"/>
    <s v="Cincinnati"/>
    <x v="1"/>
    <n v="2"/>
    <n v="141.51"/>
    <n v="283.02"/>
    <x v="1"/>
  </r>
  <r>
    <s v="ORD-100273"/>
    <x v="238"/>
    <s v="CUST-6185"/>
    <n v="26"/>
    <s v="Male"/>
    <x v="3"/>
    <x v="10"/>
    <s v="Tacoma"/>
    <x v="4"/>
    <n v="8"/>
    <n v="143.85"/>
    <n v="1150.8"/>
    <x v="1"/>
  </r>
  <r>
    <s v="ORD-100274"/>
    <x v="239"/>
    <s v="CUST-2106"/>
    <n v="18"/>
    <s v="Male"/>
    <x v="1"/>
    <x v="7"/>
    <s v="Buffalo"/>
    <x v="1"/>
    <n v="5"/>
    <n v="164.57"/>
    <n v="822.85"/>
    <x v="0"/>
  </r>
  <r>
    <s v="ORD-100275"/>
    <x v="240"/>
    <s v="CUST-7939"/>
    <n v="62"/>
    <s v="Male"/>
    <x v="0"/>
    <x v="4"/>
    <s v="Columbus"/>
    <x v="2"/>
    <n v="2"/>
    <n v="163.16999999999999"/>
    <n v="326.33999999999997"/>
    <x v="0"/>
  </r>
  <r>
    <s v="ORD-100276"/>
    <x v="29"/>
    <s v="CUST-9788"/>
    <n v="38"/>
    <s v="Male"/>
    <x v="1"/>
    <x v="11"/>
    <s v="Springfield"/>
    <x v="3"/>
    <n v="4"/>
    <n v="16.37"/>
    <n v="65.48"/>
    <x v="0"/>
  </r>
  <r>
    <s v="ORD-100277"/>
    <x v="241"/>
    <s v="CUST-2900"/>
    <n v="47"/>
    <s v="Female"/>
    <x v="1"/>
    <x v="11"/>
    <s v="Springfield"/>
    <x v="4"/>
    <n v="2"/>
    <n v="16.71"/>
    <n v="33.42"/>
    <x v="0"/>
  </r>
  <r>
    <s v="ORD-100278"/>
    <x v="242"/>
    <s v="CUST-3684"/>
    <n v="49"/>
    <s v="Female"/>
    <x v="2"/>
    <x v="2"/>
    <s v="Dallas"/>
    <x v="4"/>
    <n v="5"/>
    <n v="113.95"/>
    <n v="569.75"/>
    <x v="0"/>
  </r>
  <r>
    <s v="ORD-100279"/>
    <x v="243"/>
    <s v="CUST-6488"/>
    <n v="69"/>
    <s v="Male"/>
    <x v="1"/>
    <x v="11"/>
    <s v="Springfield"/>
    <x v="1"/>
    <n v="2"/>
    <n v="134.11000000000001"/>
    <n v="268.22000000000003"/>
    <x v="0"/>
  </r>
  <r>
    <s v="ORD-100280"/>
    <x v="244"/>
    <s v="CUST-9185"/>
    <n v="72"/>
    <s v="Female"/>
    <x v="2"/>
    <x v="2"/>
    <s v="Dallas"/>
    <x v="0"/>
    <n v="2"/>
    <n v="175.62"/>
    <n v="351.24"/>
    <x v="0"/>
  </r>
  <r>
    <s v="ORD-100281"/>
    <x v="245"/>
    <s v="CUST-1201"/>
    <n v="33"/>
    <s v="Male"/>
    <x v="2"/>
    <x v="8"/>
    <s v="Miami"/>
    <x v="4"/>
    <n v="1"/>
    <n v="89.64"/>
    <n v="89.64"/>
    <x v="1"/>
  </r>
  <r>
    <s v="ORD-100282"/>
    <x v="246"/>
    <s v="CUST-4678"/>
    <n v="38"/>
    <s v="Male"/>
    <x v="2"/>
    <x v="8"/>
    <s v="Miami"/>
    <x v="1"/>
    <n v="6"/>
    <n v="47.46"/>
    <n v="284.76"/>
    <x v="1"/>
  </r>
  <r>
    <s v="ORD-100283"/>
    <x v="247"/>
    <s v="CUST-3938"/>
    <n v="32"/>
    <s v="Female"/>
    <x v="1"/>
    <x v="11"/>
    <s v="Boston"/>
    <x v="3"/>
    <n v="5"/>
    <n v="95.09"/>
    <n v="475.45"/>
    <x v="0"/>
  </r>
  <r>
    <s v="ORD-100284"/>
    <x v="248"/>
    <s v="CUST-8483"/>
    <n v="18"/>
    <s v="Male"/>
    <x v="2"/>
    <x v="5"/>
    <s v="Savannah"/>
    <x v="1"/>
    <n v="4"/>
    <n v="126.7"/>
    <n v="506.8"/>
    <x v="0"/>
  </r>
  <r>
    <s v="ORD-100285"/>
    <x v="249"/>
    <s v="CUST-4201"/>
    <n v="64"/>
    <s v="Female"/>
    <x v="0"/>
    <x v="0"/>
    <s v="Chicago"/>
    <x v="3"/>
    <n v="1"/>
    <n v="35.630000000000003"/>
    <n v="35.630000000000003"/>
    <x v="0"/>
  </r>
  <r>
    <s v="ORD-100286"/>
    <x v="250"/>
    <s v="CUST-6488"/>
    <n v="18"/>
    <s v="Female"/>
    <x v="3"/>
    <x v="3"/>
    <s v="Colorado Springs"/>
    <x v="2"/>
    <n v="2"/>
    <n v="77.45"/>
    <n v="154.9"/>
    <x v="1"/>
  </r>
  <r>
    <s v="ORD-100287"/>
    <x v="251"/>
    <s v="CUST-9061"/>
    <n v="21"/>
    <s v="Other"/>
    <x v="0"/>
    <x v="6"/>
    <s v="Grand Rapids"/>
    <x v="0"/>
    <n v="1"/>
    <n v="556.70000000000005"/>
    <n v="556.70000000000005"/>
    <x v="1"/>
  </r>
  <r>
    <s v="ORD-100288"/>
    <x v="252"/>
    <s v="CUST-7767"/>
    <n v="62"/>
    <s v="Female"/>
    <x v="3"/>
    <x v="3"/>
    <s v="Denver"/>
    <x v="1"/>
    <n v="2"/>
    <n v="136.25"/>
    <n v="272.5"/>
    <x v="1"/>
  </r>
  <r>
    <s v="ORD-100289"/>
    <x v="253"/>
    <s v="CUST-2226"/>
    <n v="55"/>
    <s v="Female"/>
    <x v="3"/>
    <x v="3"/>
    <s v="Denver"/>
    <x v="4"/>
    <n v="5"/>
    <n v="50.23"/>
    <n v="251.15"/>
    <x v="0"/>
  </r>
  <r>
    <s v="ORD-100290"/>
    <x v="254"/>
    <s v="CUST-6345"/>
    <n v="38"/>
    <s v="Male"/>
    <x v="0"/>
    <x v="0"/>
    <s v="Chicago"/>
    <x v="4"/>
    <n v="2"/>
    <n v="35.979999999999997"/>
    <n v="71.959999999999994"/>
    <x v="0"/>
  </r>
  <r>
    <s v="ORD-100291"/>
    <x v="255"/>
    <s v="CUST-6145"/>
    <n v="44"/>
    <s v="Male"/>
    <x v="2"/>
    <x v="2"/>
    <s v="Dallas"/>
    <x v="2"/>
    <n v="8"/>
    <n v="94.2"/>
    <n v="753.6"/>
    <x v="0"/>
  </r>
  <r>
    <s v="ORD-100292"/>
    <x v="112"/>
    <s v="CUST-5984"/>
    <n v="70"/>
    <s v="Female"/>
    <x v="1"/>
    <x v="7"/>
    <s v="Buffalo"/>
    <x v="4"/>
    <n v="2"/>
    <n v="111.01"/>
    <n v="222.02"/>
    <x v="1"/>
  </r>
  <r>
    <s v="ORD-100293"/>
    <x v="135"/>
    <s v="CUST-9412"/>
    <n v="21"/>
    <s v="Female"/>
    <x v="2"/>
    <x v="2"/>
    <s v="Houston"/>
    <x v="3"/>
    <n v="8"/>
    <n v="71.150000000000006"/>
    <n v="569.20000000000005"/>
    <x v="0"/>
  </r>
  <r>
    <s v="ORD-100294"/>
    <x v="256"/>
    <s v="CUST-8570"/>
    <n v="24"/>
    <s v="Female"/>
    <x v="0"/>
    <x v="0"/>
    <s v="Chicago"/>
    <x v="0"/>
    <n v="4"/>
    <n v="121.89"/>
    <n v="487.56"/>
    <x v="1"/>
  </r>
  <r>
    <s v="ORD-100295"/>
    <x v="257"/>
    <s v="CUST-2376"/>
    <n v="55"/>
    <s v="Female"/>
    <x v="1"/>
    <x v="7"/>
    <s v="New York"/>
    <x v="4"/>
    <n v="8"/>
    <n v="124.26"/>
    <n v="994.08"/>
    <x v="0"/>
  </r>
  <r>
    <s v="ORD-100296"/>
    <x v="258"/>
    <s v="CUST-3007"/>
    <n v="20"/>
    <s v="Female"/>
    <x v="1"/>
    <x v="7"/>
    <s v="Rochester"/>
    <x v="3"/>
    <n v="7"/>
    <n v="64.569999999999993"/>
    <n v="451.99"/>
    <x v="0"/>
  </r>
  <r>
    <s v="ORD-100297"/>
    <x v="259"/>
    <s v="CUST-3831"/>
    <n v="40"/>
    <s v="Male"/>
    <x v="0"/>
    <x v="4"/>
    <s v="Cleveland"/>
    <x v="3"/>
    <n v="3"/>
    <n v="13.81"/>
    <n v="41.43"/>
    <x v="1"/>
  </r>
  <r>
    <s v="ORD-100298"/>
    <x v="260"/>
    <s v="CUST-5835"/>
    <n v="49"/>
    <s v="Male"/>
    <x v="3"/>
    <x v="9"/>
    <s v="Los Angeles"/>
    <x v="2"/>
    <n v="7"/>
    <n v="58.43"/>
    <n v="409.01"/>
    <x v="0"/>
  </r>
  <r>
    <s v="ORD-100299"/>
    <x v="261"/>
    <s v="CUST-5082"/>
    <n v="58"/>
    <s v="Other"/>
    <x v="1"/>
    <x v="11"/>
    <s v="Springfield"/>
    <x v="2"/>
    <n v="8"/>
    <n v="172.46"/>
    <n v="1379.68"/>
    <x v="0"/>
  </r>
  <r>
    <s v="ORD-100300"/>
    <x v="262"/>
    <s v="CUST-6269"/>
    <n v="42"/>
    <s v="Male"/>
    <x v="1"/>
    <x v="11"/>
    <s v="Springfield"/>
    <x v="4"/>
    <n v="1"/>
    <n v="135.93"/>
    <n v="135.93"/>
    <x v="1"/>
  </r>
  <r>
    <s v="ORD-100301"/>
    <x v="263"/>
    <s v="CUST-8728"/>
    <n v="51"/>
    <s v="Male"/>
    <x v="0"/>
    <x v="0"/>
    <s v="Chicago"/>
    <x v="4"/>
    <n v="4"/>
    <n v="50.98"/>
    <n v="203.92"/>
    <x v="1"/>
  </r>
  <r>
    <s v="ORD-100302"/>
    <x v="264"/>
    <s v="CUST-4594"/>
    <n v="54"/>
    <s v="Female"/>
    <x v="3"/>
    <x v="10"/>
    <s v="Seattle"/>
    <x v="4"/>
    <n v="4"/>
    <n v="94.99"/>
    <n v="379.96"/>
    <x v="1"/>
  </r>
  <r>
    <s v="ORD-100303"/>
    <x v="265"/>
    <s v="CUST-1462"/>
    <n v="63"/>
    <s v="Female"/>
    <x v="0"/>
    <x v="6"/>
    <s v="Detroit"/>
    <x v="3"/>
    <n v="5"/>
    <n v="29.31"/>
    <n v="146.55000000000001"/>
    <x v="0"/>
  </r>
  <r>
    <s v="ORD-100304"/>
    <x v="266"/>
    <s v="CUST-4811"/>
    <n v="56"/>
    <s v="Male"/>
    <x v="3"/>
    <x v="9"/>
    <s v="San Diego"/>
    <x v="1"/>
    <n v="4"/>
    <n v="205.48"/>
    <n v="821.92"/>
    <x v="0"/>
  </r>
  <r>
    <s v="ORD-100305"/>
    <x v="267"/>
    <s v="CUST-6301"/>
    <n v="21"/>
    <s v="Male"/>
    <x v="0"/>
    <x v="0"/>
    <s v="Naperville"/>
    <x v="2"/>
    <n v="2"/>
    <n v="124.61"/>
    <n v="249.22"/>
    <x v="1"/>
  </r>
  <r>
    <s v="ORD-100306"/>
    <x v="215"/>
    <s v="CUST-2655"/>
    <n v="39"/>
    <s v="Male"/>
    <x v="0"/>
    <x v="0"/>
    <s v="Naperville"/>
    <x v="3"/>
    <n v="8"/>
    <n v="81.41"/>
    <n v="651.28"/>
    <x v="0"/>
  </r>
  <r>
    <s v="ORD-100307"/>
    <x v="268"/>
    <s v="CUST-4657"/>
    <n v="60"/>
    <s v="Female"/>
    <x v="0"/>
    <x v="4"/>
    <s v="Cleveland"/>
    <x v="2"/>
    <n v="3"/>
    <n v="69.760000000000005"/>
    <n v="209.28"/>
    <x v="0"/>
  </r>
  <r>
    <s v="ORD-100308"/>
    <x v="269"/>
    <s v="CUST-1530"/>
    <n v="29"/>
    <s v="Female"/>
    <x v="0"/>
    <x v="6"/>
    <s v="Ann Arbor"/>
    <x v="0"/>
    <n v="8"/>
    <n v="127.35"/>
    <n v="1018.8"/>
    <x v="1"/>
  </r>
  <r>
    <s v="ORD-100309"/>
    <x v="270"/>
    <s v="CUST-6682"/>
    <n v="38"/>
    <s v="Male"/>
    <x v="1"/>
    <x v="1"/>
    <s v="Allentown"/>
    <x v="2"/>
    <n v="8"/>
    <n v="23.19"/>
    <n v="185.52"/>
    <x v="0"/>
  </r>
  <r>
    <s v="ORD-100310"/>
    <x v="139"/>
    <s v="CUST-6742"/>
    <n v="34"/>
    <s v="Female"/>
    <x v="1"/>
    <x v="7"/>
    <s v="Buffalo"/>
    <x v="3"/>
    <n v="7"/>
    <n v="116.6"/>
    <n v="816.2"/>
    <x v="1"/>
  </r>
  <r>
    <s v="ORD-100311"/>
    <x v="271"/>
    <s v="CUST-7204"/>
    <n v="40"/>
    <s v="Female"/>
    <x v="1"/>
    <x v="11"/>
    <s v="Springfield"/>
    <x v="4"/>
    <n v="3"/>
    <n v="75.92"/>
    <n v="227.76"/>
    <x v="1"/>
  </r>
  <r>
    <s v="ORD-100312"/>
    <x v="272"/>
    <s v="CUST-5831"/>
    <n v="19"/>
    <s v="Male"/>
    <x v="1"/>
    <x v="7"/>
    <s v="Buffalo"/>
    <x v="4"/>
    <n v="7"/>
    <n v="36.72"/>
    <n v="257.04000000000002"/>
    <x v="0"/>
  </r>
  <r>
    <s v="ORD-100313"/>
    <x v="273"/>
    <s v="CUST-6536"/>
    <n v="56"/>
    <s v="Other"/>
    <x v="3"/>
    <x v="3"/>
    <s v="Denver"/>
    <x v="3"/>
    <n v="3"/>
    <n v="76.8"/>
    <n v="230.4"/>
    <x v="0"/>
  </r>
  <r>
    <s v="ORD-100314"/>
    <x v="67"/>
    <s v="CUST-2659"/>
    <n v="39"/>
    <s v="Male"/>
    <x v="0"/>
    <x v="4"/>
    <s v="Cincinnati"/>
    <x v="1"/>
    <n v="5"/>
    <n v="171.94"/>
    <n v="859.7"/>
    <x v="0"/>
  </r>
  <r>
    <s v="ORD-100315"/>
    <x v="274"/>
    <s v="CUST-1813"/>
    <n v="43"/>
    <s v="Female"/>
    <x v="3"/>
    <x v="9"/>
    <s v="Los Angeles"/>
    <x v="2"/>
    <n v="1"/>
    <n v="139.72999999999999"/>
    <n v="139.72999999999999"/>
    <x v="0"/>
  </r>
  <r>
    <s v="ORD-100316"/>
    <x v="275"/>
    <s v="CUST-4271"/>
    <n v="24"/>
    <s v="Male"/>
    <x v="0"/>
    <x v="6"/>
    <s v="Grand Rapids"/>
    <x v="0"/>
    <n v="8"/>
    <n v="514.07000000000005"/>
    <n v="4112.5600000000004"/>
    <x v="0"/>
  </r>
  <r>
    <s v="ORD-100317"/>
    <x v="276"/>
    <s v="CUST-8715"/>
    <n v="49"/>
    <s v="Female"/>
    <x v="2"/>
    <x v="2"/>
    <s v="Austin"/>
    <x v="1"/>
    <n v="7"/>
    <n v="62.52"/>
    <n v="437.64"/>
    <x v="1"/>
  </r>
  <r>
    <s v="ORD-100318"/>
    <x v="277"/>
    <s v="CUST-4056"/>
    <n v="46"/>
    <s v="Male"/>
    <x v="3"/>
    <x v="10"/>
    <s v="Spokane"/>
    <x v="4"/>
    <n v="5"/>
    <n v="91.17"/>
    <n v="455.85"/>
    <x v="0"/>
  </r>
  <r>
    <s v="ORD-100319"/>
    <x v="278"/>
    <s v="CUST-2404"/>
    <n v="60"/>
    <s v="Male"/>
    <x v="3"/>
    <x v="3"/>
    <s v="Denver"/>
    <x v="1"/>
    <n v="1"/>
    <n v="213.38"/>
    <n v="213.38"/>
    <x v="1"/>
  </r>
  <r>
    <s v="ORD-100320"/>
    <x v="279"/>
    <s v="CUST-9773"/>
    <n v="61"/>
    <s v="Female"/>
    <x v="3"/>
    <x v="3"/>
    <s v="Denver"/>
    <x v="3"/>
    <n v="5"/>
    <n v="18.690000000000001"/>
    <n v="93.45"/>
    <x v="1"/>
  </r>
  <r>
    <s v="ORD-100321"/>
    <x v="280"/>
    <s v="CUST-9226"/>
    <n v="54"/>
    <s v="Female"/>
    <x v="0"/>
    <x v="0"/>
    <s v="Aurora"/>
    <x v="4"/>
    <n v="3"/>
    <n v="146.24"/>
    <n v="438.72"/>
    <x v="1"/>
  </r>
  <r>
    <s v="ORD-100322"/>
    <x v="281"/>
    <s v="CUST-1699"/>
    <n v="45"/>
    <s v="Male"/>
    <x v="3"/>
    <x v="9"/>
    <s v="San Jose"/>
    <x v="4"/>
    <n v="5"/>
    <n v="58.17"/>
    <n v="290.85000000000002"/>
    <x v="1"/>
  </r>
  <r>
    <s v="ORD-100323"/>
    <x v="282"/>
    <s v="CUST-2425"/>
    <n v="42"/>
    <s v="Female"/>
    <x v="2"/>
    <x v="8"/>
    <s v="Tampa"/>
    <x v="3"/>
    <n v="1"/>
    <n v="96.52"/>
    <n v="96.52"/>
    <x v="1"/>
  </r>
  <r>
    <s v="ORD-100324"/>
    <x v="283"/>
    <s v="CUST-7874"/>
    <n v="25"/>
    <s v="Male"/>
    <x v="0"/>
    <x v="6"/>
    <s v="Ann Arbor"/>
    <x v="1"/>
    <n v="2"/>
    <n v="232.73"/>
    <n v="465.46"/>
    <x v="0"/>
  </r>
  <r>
    <s v="ORD-100325"/>
    <x v="284"/>
    <s v="CUST-5687"/>
    <n v="73"/>
    <s v="Female"/>
    <x v="2"/>
    <x v="8"/>
    <s v="Orlando"/>
    <x v="3"/>
    <n v="8"/>
    <n v="72.92"/>
    <n v="583.36"/>
    <x v="0"/>
  </r>
  <r>
    <s v="ORD-100326"/>
    <x v="285"/>
    <s v="CUST-5512"/>
    <n v="43"/>
    <s v="Male"/>
    <x v="3"/>
    <x v="9"/>
    <s v="San Diego"/>
    <x v="2"/>
    <n v="4"/>
    <n v="33.799999999999997"/>
    <n v="135.19999999999999"/>
    <x v="0"/>
  </r>
  <r>
    <s v="ORD-100327"/>
    <x v="286"/>
    <s v="CUST-7102"/>
    <n v="19"/>
    <s v="Male"/>
    <x v="2"/>
    <x v="8"/>
    <s v="Orlando"/>
    <x v="3"/>
    <n v="2"/>
    <n v="116.97"/>
    <n v="233.94"/>
    <x v="0"/>
  </r>
  <r>
    <s v="ORD-100328"/>
    <x v="287"/>
    <s v="CUST-8259"/>
    <n v="67"/>
    <s v="Female"/>
    <x v="2"/>
    <x v="5"/>
    <s v="Savannah"/>
    <x v="1"/>
    <n v="2"/>
    <n v="63.23"/>
    <n v="126.46"/>
    <x v="0"/>
  </r>
  <r>
    <s v="ORD-100329"/>
    <x v="18"/>
    <s v="CUST-8937"/>
    <n v="66"/>
    <s v="Female"/>
    <x v="2"/>
    <x v="2"/>
    <s v="Austin"/>
    <x v="4"/>
    <n v="2"/>
    <n v="57"/>
    <n v="114"/>
    <x v="0"/>
  </r>
  <r>
    <s v="ORD-100330"/>
    <x v="288"/>
    <s v="CUST-9589"/>
    <n v="74"/>
    <s v="Female"/>
    <x v="0"/>
    <x v="0"/>
    <s v="Chicago"/>
    <x v="0"/>
    <n v="4"/>
    <n v="68.19"/>
    <n v="272.76"/>
    <x v="0"/>
  </r>
  <r>
    <s v="ORD-100331"/>
    <x v="289"/>
    <s v="CUST-4262"/>
    <n v="35"/>
    <s v="Male"/>
    <x v="3"/>
    <x v="3"/>
    <s v="Boulder"/>
    <x v="0"/>
    <n v="1"/>
    <n v="183.07"/>
    <n v="183.07"/>
    <x v="0"/>
  </r>
  <r>
    <s v="ORD-100332"/>
    <x v="290"/>
    <s v="CUST-3909"/>
    <n v="73"/>
    <s v="Male"/>
    <x v="2"/>
    <x v="8"/>
    <s v="Miami"/>
    <x v="2"/>
    <n v="2"/>
    <n v="99.82"/>
    <n v="199.64"/>
    <x v="0"/>
  </r>
  <r>
    <s v="ORD-100333"/>
    <x v="291"/>
    <s v="CUST-4511"/>
    <n v="72"/>
    <s v="Male"/>
    <x v="0"/>
    <x v="6"/>
    <s v="Detroit"/>
    <x v="2"/>
    <n v="7"/>
    <n v="163.72"/>
    <n v="1146.04"/>
    <x v="1"/>
  </r>
  <r>
    <s v="ORD-100334"/>
    <x v="292"/>
    <s v="CUST-8767"/>
    <n v="26"/>
    <s v="Female"/>
    <x v="1"/>
    <x v="7"/>
    <s v="Buffalo"/>
    <x v="1"/>
    <n v="5"/>
    <n v="183.93"/>
    <n v="919.65"/>
    <x v="1"/>
  </r>
  <r>
    <s v="ORD-100335"/>
    <x v="293"/>
    <s v="CUST-7943"/>
    <n v="75"/>
    <s v="Male"/>
    <x v="2"/>
    <x v="8"/>
    <s v="Orlando"/>
    <x v="4"/>
    <n v="8"/>
    <n v="55.79"/>
    <n v="446.32"/>
    <x v="0"/>
  </r>
  <r>
    <s v="ORD-100336"/>
    <x v="97"/>
    <s v="CUST-2676"/>
    <n v="18"/>
    <s v="Female"/>
    <x v="2"/>
    <x v="5"/>
    <s v="Athens"/>
    <x v="1"/>
    <n v="5"/>
    <n v="88.65"/>
    <n v="443.25"/>
    <x v="0"/>
  </r>
  <r>
    <s v="ORD-100337"/>
    <x v="294"/>
    <s v="CUST-6509"/>
    <n v="35"/>
    <s v="Female"/>
    <x v="2"/>
    <x v="8"/>
    <s v="Tampa"/>
    <x v="2"/>
    <n v="4"/>
    <n v="61.98"/>
    <n v="247.92"/>
    <x v="1"/>
  </r>
  <r>
    <s v="ORD-100338"/>
    <x v="295"/>
    <s v="CUST-7620"/>
    <n v="60"/>
    <s v="Male"/>
    <x v="0"/>
    <x v="6"/>
    <s v="Detroit"/>
    <x v="3"/>
    <n v="5"/>
    <n v="38.54"/>
    <n v="192.7"/>
    <x v="0"/>
  </r>
  <r>
    <s v="ORD-100339"/>
    <x v="296"/>
    <s v="CUST-1578"/>
    <n v="55"/>
    <s v="Female"/>
    <x v="0"/>
    <x v="4"/>
    <s v="Cincinnati"/>
    <x v="4"/>
    <n v="8"/>
    <n v="137.38"/>
    <n v="1099.04"/>
    <x v="1"/>
  </r>
  <r>
    <s v="ORD-100340"/>
    <x v="297"/>
    <s v="CUST-5918"/>
    <n v="72"/>
    <s v="Male"/>
    <x v="0"/>
    <x v="4"/>
    <s v="Columbus"/>
    <x v="3"/>
    <n v="3"/>
    <n v="91.5"/>
    <n v="274.5"/>
    <x v="1"/>
  </r>
  <r>
    <s v="ORD-100341"/>
    <x v="298"/>
    <s v="CUST-6499"/>
    <n v="59"/>
    <s v="Male"/>
    <x v="2"/>
    <x v="2"/>
    <s v="Austin"/>
    <x v="2"/>
    <n v="7"/>
    <n v="240.67"/>
    <n v="1684.69"/>
    <x v="0"/>
  </r>
  <r>
    <s v="ORD-100342"/>
    <x v="299"/>
    <s v="CUST-5817"/>
    <n v="47"/>
    <s v="Female"/>
    <x v="3"/>
    <x v="9"/>
    <s v="San Jose"/>
    <x v="1"/>
    <n v="2"/>
    <n v="128.61000000000001"/>
    <n v="257.22000000000003"/>
    <x v="0"/>
  </r>
  <r>
    <s v="ORD-100343"/>
    <x v="300"/>
    <s v="CUST-7253"/>
    <n v="51"/>
    <s v="Male"/>
    <x v="1"/>
    <x v="7"/>
    <s v="New York"/>
    <x v="4"/>
    <n v="6"/>
    <n v="70.239999999999995"/>
    <n v="421.44"/>
    <x v="0"/>
  </r>
  <r>
    <s v="ORD-100344"/>
    <x v="301"/>
    <s v="CUST-3346"/>
    <n v="38"/>
    <s v="Female"/>
    <x v="0"/>
    <x v="0"/>
    <s v="Aurora"/>
    <x v="2"/>
    <n v="3"/>
    <n v="107.76"/>
    <n v="323.27999999999997"/>
    <x v="0"/>
  </r>
  <r>
    <s v="ORD-100345"/>
    <x v="123"/>
    <s v="CUST-5481"/>
    <n v="31"/>
    <s v="Female"/>
    <x v="0"/>
    <x v="6"/>
    <s v="Detroit"/>
    <x v="3"/>
    <n v="2"/>
    <n v="24.23"/>
    <n v="48.46"/>
    <x v="0"/>
  </r>
  <r>
    <s v="ORD-100346"/>
    <x v="302"/>
    <s v="CUST-7609"/>
    <n v="45"/>
    <s v="Other"/>
    <x v="3"/>
    <x v="9"/>
    <s v="Los Angeles"/>
    <x v="1"/>
    <n v="4"/>
    <n v="188.05"/>
    <n v="752.2"/>
    <x v="1"/>
  </r>
  <r>
    <s v="ORD-100347"/>
    <x v="41"/>
    <s v="CUST-9700"/>
    <n v="30"/>
    <s v="Male"/>
    <x v="1"/>
    <x v="1"/>
    <s v="Allentown"/>
    <x v="4"/>
    <n v="4"/>
    <n v="108.63"/>
    <n v="434.52"/>
    <x v="0"/>
  </r>
  <r>
    <s v="ORD-100348"/>
    <x v="303"/>
    <s v="CUST-2682"/>
    <n v="42"/>
    <s v="Female"/>
    <x v="2"/>
    <x v="2"/>
    <s v="Houston"/>
    <x v="0"/>
    <n v="5"/>
    <n v="571.65"/>
    <n v="2858.25"/>
    <x v="0"/>
  </r>
  <r>
    <s v="ORD-100349"/>
    <x v="304"/>
    <s v="CUST-9587"/>
    <n v="39"/>
    <s v="Male"/>
    <x v="0"/>
    <x v="4"/>
    <s v="Cleveland"/>
    <x v="2"/>
    <n v="4"/>
    <n v="66.17"/>
    <n v="264.68"/>
    <x v="1"/>
  </r>
  <r>
    <s v="ORD-100350"/>
    <x v="305"/>
    <s v="CUST-1313"/>
    <n v="32"/>
    <s v="Male"/>
    <x v="0"/>
    <x v="0"/>
    <s v="Naperville"/>
    <x v="0"/>
    <n v="3"/>
    <n v="117.74"/>
    <n v="353.22"/>
    <x v="1"/>
  </r>
  <r>
    <s v="ORD-100351"/>
    <x v="306"/>
    <s v="CUST-7147"/>
    <n v="74"/>
    <s v="Female"/>
    <x v="1"/>
    <x v="1"/>
    <s v="Philadelphia"/>
    <x v="0"/>
    <n v="1"/>
    <n v="76.53"/>
    <n v="76.53"/>
    <x v="0"/>
  </r>
  <r>
    <s v="ORD-100352"/>
    <x v="132"/>
    <s v="CUST-7230"/>
    <n v="25"/>
    <s v="Female"/>
    <x v="3"/>
    <x v="3"/>
    <s v="Denver"/>
    <x v="4"/>
    <n v="1"/>
    <n v="55.65"/>
    <n v="55.65"/>
    <x v="1"/>
  </r>
  <r>
    <s v="ORD-100353"/>
    <x v="304"/>
    <s v="CUST-5423"/>
    <n v="57"/>
    <s v="Female"/>
    <x v="0"/>
    <x v="4"/>
    <s v="Columbus"/>
    <x v="1"/>
    <n v="2"/>
    <n v="85.02"/>
    <n v="170.04"/>
    <x v="1"/>
  </r>
  <r>
    <s v="ORD-100354"/>
    <x v="307"/>
    <s v="CUST-4254"/>
    <n v="56"/>
    <s v="Male"/>
    <x v="2"/>
    <x v="5"/>
    <s v="Atlanta"/>
    <x v="2"/>
    <n v="7"/>
    <n v="102.7"/>
    <n v="718.9"/>
    <x v="0"/>
  </r>
  <r>
    <s v="ORD-100355"/>
    <x v="308"/>
    <s v="CUST-4402"/>
    <n v="62"/>
    <s v="Female"/>
    <x v="2"/>
    <x v="2"/>
    <s v="Houston"/>
    <x v="0"/>
    <n v="2"/>
    <n v="548.78"/>
    <n v="1097.56"/>
    <x v="1"/>
  </r>
  <r>
    <s v="ORD-100356"/>
    <x v="121"/>
    <s v="CUST-3443"/>
    <n v="23"/>
    <s v="Female"/>
    <x v="1"/>
    <x v="1"/>
    <s v="Allentown"/>
    <x v="0"/>
    <n v="5"/>
    <n v="404.39"/>
    <n v="2021.95"/>
    <x v="0"/>
  </r>
  <r>
    <s v="ORD-100357"/>
    <x v="64"/>
    <s v="CUST-5327"/>
    <n v="47"/>
    <s v="Male"/>
    <x v="0"/>
    <x v="0"/>
    <s v="Aurora"/>
    <x v="2"/>
    <n v="6"/>
    <n v="139.28"/>
    <n v="835.68"/>
    <x v="0"/>
  </r>
  <r>
    <s v="ORD-100358"/>
    <x v="309"/>
    <s v="CUST-1158"/>
    <n v="72"/>
    <s v="Male"/>
    <x v="0"/>
    <x v="4"/>
    <s v="Cleveland"/>
    <x v="3"/>
    <n v="5"/>
    <n v="106.63"/>
    <n v="533.15"/>
    <x v="0"/>
  </r>
  <r>
    <s v="ORD-100359"/>
    <x v="310"/>
    <s v="CUST-3996"/>
    <n v="25"/>
    <s v="Male"/>
    <x v="3"/>
    <x v="10"/>
    <s v="Spokane"/>
    <x v="3"/>
    <n v="7"/>
    <n v="81.37"/>
    <n v="569.59"/>
    <x v="1"/>
  </r>
  <r>
    <s v="ORD-100360"/>
    <x v="184"/>
    <s v="CUST-3171"/>
    <n v="62"/>
    <s v="Female"/>
    <x v="0"/>
    <x v="0"/>
    <s v="Aurora"/>
    <x v="1"/>
    <n v="8"/>
    <n v="204.52"/>
    <n v="1636.16"/>
    <x v="1"/>
  </r>
  <r>
    <s v="ORD-100361"/>
    <x v="311"/>
    <s v="CUST-7221"/>
    <n v="67"/>
    <s v="Male"/>
    <x v="1"/>
    <x v="1"/>
    <s v="Allentown"/>
    <x v="4"/>
    <n v="8"/>
    <n v="139.25"/>
    <n v="1114"/>
    <x v="0"/>
  </r>
  <r>
    <s v="ORD-100362"/>
    <x v="312"/>
    <s v="CUST-8220"/>
    <n v="20"/>
    <s v="Male"/>
    <x v="2"/>
    <x v="2"/>
    <s v="Austin"/>
    <x v="1"/>
    <n v="4"/>
    <n v="244.92"/>
    <n v="979.68"/>
    <x v="1"/>
  </r>
  <r>
    <s v="ORD-100363"/>
    <x v="313"/>
    <s v="CUST-9504"/>
    <n v="51"/>
    <s v="Female"/>
    <x v="1"/>
    <x v="11"/>
    <s v="Springfield"/>
    <x v="4"/>
    <n v="8"/>
    <n v="61.68"/>
    <n v="493.44"/>
    <x v="1"/>
  </r>
  <r>
    <s v="ORD-100364"/>
    <x v="314"/>
    <s v="CUST-3435"/>
    <n v="71"/>
    <s v="Female"/>
    <x v="1"/>
    <x v="7"/>
    <s v="Rochester"/>
    <x v="4"/>
    <n v="8"/>
    <n v="130"/>
    <n v="1040"/>
    <x v="1"/>
  </r>
  <r>
    <s v="ORD-100365"/>
    <x v="315"/>
    <s v="CUST-9055"/>
    <n v="38"/>
    <s v="Male"/>
    <x v="2"/>
    <x v="2"/>
    <s v="Austin"/>
    <x v="4"/>
    <n v="7"/>
    <n v="69.44"/>
    <n v="486.08"/>
    <x v="0"/>
  </r>
  <r>
    <s v="ORD-100366"/>
    <x v="316"/>
    <s v="CUST-8277"/>
    <n v="69"/>
    <s v="Female"/>
    <x v="1"/>
    <x v="11"/>
    <s v="Worcester"/>
    <x v="2"/>
    <n v="2"/>
    <n v="294.58999999999997"/>
    <n v="589.17999999999995"/>
    <x v="1"/>
  </r>
  <r>
    <s v="ORD-100367"/>
    <x v="317"/>
    <s v="CUST-2681"/>
    <n v="43"/>
    <s v="Male"/>
    <x v="1"/>
    <x v="7"/>
    <s v="Rochester"/>
    <x v="1"/>
    <n v="5"/>
    <n v="224.73"/>
    <n v="1123.6500000000001"/>
    <x v="0"/>
  </r>
  <r>
    <s v="ORD-100368"/>
    <x v="318"/>
    <s v="CUST-6584"/>
    <n v="41"/>
    <s v="Female"/>
    <x v="0"/>
    <x v="4"/>
    <s v="Cleveland"/>
    <x v="1"/>
    <n v="8"/>
    <n v="184.83"/>
    <n v="1478.64"/>
    <x v="0"/>
  </r>
  <r>
    <s v="ORD-100369"/>
    <x v="213"/>
    <s v="CUST-2868"/>
    <n v="24"/>
    <s v="Female"/>
    <x v="0"/>
    <x v="0"/>
    <s v="Aurora"/>
    <x v="2"/>
    <n v="5"/>
    <n v="173.35"/>
    <n v="866.75"/>
    <x v="0"/>
  </r>
  <r>
    <s v="ORD-100370"/>
    <x v="156"/>
    <s v="CUST-1750"/>
    <n v="75"/>
    <s v="Male"/>
    <x v="0"/>
    <x v="6"/>
    <s v="Ann Arbor"/>
    <x v="3"/>
    <n v="2"/>
    <n v="37.97"/>
    <n v="75.94"/>
    <x v="0"/>
  </r>
  <r>
    <s v="ORD-100371"/>
    <x v="319"/>
    <s v="CUST-7437"/>
    <n v="31"/>
    <s v="Male"/>
    <x v="0"/>
    <x v="6"/>
    <s v="Grand Rapids"/>
    <x v="0"/>
    <n v="7"/>
    <n v="75.58"/>
    <n v="529.05999999999995"/>
    <x v="1"/>
  </r>
  <r>
    <s v="ORD-100372"/>
    <x v="235"/>
    <s v="CUST-8381"/>
    <n v="47"/>
    <s v="Female"/>
    <x v="0"/>
    <x v="4"/>
    <s v="Columbus"/>
    <x v="1"/>
    <n v="1"/>
    <n v="147.24"/>
    <n v="147.24"/>
    <x v="0"/>
  </r>
  <r>
    <s v="ORD-100373"/>
    <x v="320"/>
    <s v="CUST-9328"/>
    <n v="67"/>
    <s v="Female"/>
    <x v="0"/>
    <x v="6"/>
    <s v="Ann Arbor"/>
    <x v="4"/>
    <n v="3"/>
    <n v="28.98"/>
    <n v="86.94"/>
    <x v="1"/>
  </r>
  <r>
    <s v="ORD-100374"/>
    <x v="41"/>
    <s v="CUST-9259"/>
    <n v="74"/>
    <s v="Male"/>
    <x v="0"/>
    <x v="4"/>
    <s v="Cleveland"/>
    <x v="2"/>
    <n v="5"/>
    <n v="146.80000000000001"/>
    <n v="734"/>
    <x v="0"/>
  </r>
  <r>
    <s v="ORD-100375"/>
    <x v="187"/>
    <s v="CUST-9393"/>
    <n v="37"/>
    <s v="Female"/>
    <x v="2"/>
    <x v="5"/>
    <s v="Athens"/>
    <x v="1"/>
    <n v="4"/>
    <n v="66.2"/>
    <n v="264.8"/>
    <x v="1"/>
  </r>
  <r>
    <s v="ORD-100376"/>
    <x v="321"/>
    <s v="CUST-6657"/>
    <n v="61"/>
    <s v="Male"/>
    <x v="0"/>
    <x v="6"/>
    <s v="Ann Arbor"/>
    <x v="2"/>
    <n v="2"/>
    <n v="233.02"/>
    <n v="466.04"/>
    <x v="0"/>
  </r>
  <r>
    <s v="ORD-100377"/>
    <x v="322"/>
    <s v="CUST-9747"/>
    <n v="36"/>
    <s v="Female"/>
    <x v="3"/>
    <x v="9"/>
    <s v="San Jose"/>
    <x v="0"/>
    <n v="1"/>
    <n v="259.48"/>
    <n v="259.48"/>
    <x v="0"/>
  </r>
  <r>
    <s v="ORD-100378"/>
    <x v="266"/>
    <s v="CUST-4275"/>
    <n v="35"/>
    <s v="Female"/>
    <x v="0"/>
    <x v="4"/>
    <s v="Cincinnati"/>
    <x v="2"/>
    <n v="3"/>
    <n v="255.03"/>
    <n v="765.09"/>
    <x v="1"/>
  </r>
  <r>
    <s v="ORD-100379"/>
    <x v="95"/>
    <s v="CUST-4342"/>
    <n v="66"/>
    <s v="Female"/>
    <x v="2"/>
    <x v="8"/>
    <s v="Miami"/>
    <x v="1"/>
    <n v="4"/>
    <n v="190.75"/>
    <n v="763"/>
    <x v="0"/>
  </r>
  <r>
    <s v="ORD-100380"/>
    <x v="323"/>
    <s v="CUST-9370"/>
    <n v="68"/>
    <s v="Female"/>
    <x v="2"/>
    <x v="5"/>
    <s v="Athens"/>
    <x v="0"/>
    <n v="7"/>
    <n v="263.16000000000003"/>
    <n v="1842.12"/>
    <x v="1"/>
  </r>
  <r>
    <s v="ORD-100381"/>
    <x v="324"/>
    <s v="CUST-1881"/>
    <n v="18"/>
    <s v="Female"/>
    <x v="0"/>
    <x v="6"/>
    <s v="Grand Rapids"/>
    <x v="4"/>
    <n v="6"/>
    <n v="116.94"/>
    <n v="701.64"/>
    <x v="0"/>
  </r>
  <r>
    <s v="ORD-100382"/>
    <x v="325"/>
    <s v="CUST-4170"/>
    <n v="36"/>
    <s v="Male"/>
    <x v="1"/>
    <x v="7"/>
    <s v="New York"/>
    <x v="1"/>
    <n v="2"/>
    <n v="106.76"/>
    <n v="213.52"/>
    <x v="0"/>
  </r>
  <r>
    <s v="ORD-100383"/>
    <x v="326"/>
    <s v="CUST-3131"/>
    <n v="28"/>
    <s v="Female"/>
    <x v="2"/>
    <x v="2"/>
    <s v="Dallas"/>
    <x v="3"/>
    <n v="3"/>
    <n v="14.39"/>
    <n v="43.17"/>
    <x v="1"/>
  </r>
  <r>
    <s v="ORD-100384"/>
    <x v="30"/>
    <s v="CUST-5934"/>
    <n v="49"/>
    <s v="Female"/>
    <x v="2"/>
    <x v="2"/>
    <s v="Austin"/>
    <x v="2"/>
    <n v="4"/>
    <n v="287.95999999999998"/>
    <n v="1151.8399999999999"/>
    <x v="0"/>
  </r>
  <r>
    <s v="ORD-100385"/>
    <x v="327"/>
    <s v="CUST-3611"/>
    <n v="44"/>
    <s v="Female"/>
    <x v="3"/>
    <x v="9"/>
    <s v="San Diego"/>
    <x v="4"/>
    <n v="4"/>
    <n v="104.55"/>
    <n v="418.2"/>
    <x v="0"/>
  </r>
  <r>
    <s v="ORD-100386"/>
    <x v="11"/>
    <s v="CUST-4579"/>
    <n v="66"/>
    <s v="Female"/>
    <x v="3"/>
    <x v="3"/>
    <s v="Colorado Springs"/>
    <x v="0"/>
    <n v="2"/>
    <n v="417.92"/>
    <n v="835.84"/>
    <x v="0"/>
  </r>
  <r>
    <s v="ORD-100387"/>
    <x v="328"/>
    <s v="CUST-1653"/>
    <n v="61"/>
    <s v="Female"/>
    <x v="3"/>
    <x v="9"/>
    <s v="San Diego"/>
    <x v="2"/>
    <n v="5"/>
    <n v="26.92"/>
    <n v="134.6"/>
    <x v="0"/>
  </r>
  <r>
    <s v="ORD-100388"/>
    <x v="329"/>
    <s v="CUST-9426"/>
    <n v="69"/>
    <s v="Female"/>
    <x v="3"/>
    <x v="9"/>
    <s v="San Diego"/>
    <x v="4"/>
    <n v="6"/>
    <n v="84.38"/>
    <n v="506.28"/>
    <x v="1"/>
  </r>
  <r>
    <s v="ORD-100389"/>
    <x v="204"/>
    <s v="CUST-9814"/>
    <n v="52"/>
    <s v="Male"/>
    <x v="1"/>
    <x v="7"/>
    <s v="Rochester"/>
    <x v="4"/>
    <n v="7"/>
    <n v="127.81"/>
    <n v="894.67"/>
    <x v="0"/>
  </r>
  <r>
    <s v="ORD-100390"/>
    <x v="330"/>
    <s v="CUST-2181"/>
    <n v="65"/>
    <s v="Female"/>
    <x v="1"/>
    <x v="11"/>
    <s v="Springfield"/>
    <x v="2"/>
    <n v="1"/>
    <n v="44.51"/>
    <n v="44.51"/>
    <x v="0"/>
  </r>
  <r>
    <s v="ORD-100391"/>
    <x v="331"/>
    <s v="CUST-2154"/>
    <n v="54"/>
    <s v="Female"/>
    <x v="2"/>
    <x v="8"/>
    <s v="Orlando"/>
    <x v="3"/>
    <n v="7"/>
    <n v="57.63"/>
    <n v="403.41"/>
    <x v="0"/>
  </r>
  <r>
    <s v="ORD-100392"/>
    <x v="332"/>
    <s v="CUST-9762"/>
    <n v="18"/>
    <s v="Female"/>
    <x v="1"/>
    <x v="1"/>
    <s v="Allentown"/>
    <x v="0"/>
    <n v="2"/>
    <n v="246.74"/>
    <n v="493.48"/>
    <x v="0"/>
  </r>
  <r>
    <s v="ORD-100393"/>
    <x v="154"/>
    <s v="CUST-5937"/>
    <n v="56"/>
    <s v="Male"/>
    <x v="3"/>
    <x v="10"/>
    <s v="Spokane"/>
    <x v="0"/>
    <n v="8"/>
    <n v="135.97999999999999"/>
    <n v="1087.8399999999999"/>
    <x v="0"/>
  </r>
  <r>
    <s v="ORD-100394"/>
    <x v="333"/>
    <s v="CUST-9941"/>
    <n v="36"/>
    <s v="Other"/>
    <x v="0"/>
    <x v="4"/>
    <s v="Cincinnati"/>
    <x v="2"/>
    <n v="1"/>
    <n v="174.99"/>
    <n v="174.99"/>
    <x v="0"/>
  </r>
  <r>
    <s v="ORD-100395"/>
    <x v="235"/>
    <s v="CUST-1684"/>
    <n v="18"/>
    <s v="Female"/>
    <x v="3"/>
    <x v="3"/>
    <s v="Colorado Springs"/>
    <x v="0"/>
    <n v="5"/>
    <n v="165.53"/>
    <n v="827.65"/>
    <x v="1"/>
  </r>
  <r>
    <s v="ORD-100396"/>
    <x v="3"/>
    <s v="CUST-4469"/>
    <n v="44"/>
    <s v="Female"/>
    <x v="0"/>
    <x v="0"/>
    <s v="Chicago"/>
    <x v="4"/>
    <n v="5"/>
    <n v="41.23"/>
    <n v="206.15"/>
    <x v="0"/>
  </r>
  <r>
    <s v="ORD-100397"/>
    <x v="237"/>
    <s v="CUST-9992"/>
    <n v="47"/>
    <s v="Female"/>
    <x v="1"/>
    <x v="11"/>
    <s v="Springfield"/>
    <x v="0"/>
    <n v="5"/>
    <n v="104.01"/>
    <n v="520.04999999999995"/>
    <x v="1"/>
  </r>
  <r>
    <s v="ORD-100398"/>
    <x v="334"/>
    <s v="CUST-6420"/>
    <n v="40"/>
    <s v="Male"/>
    <x v="0"/>
    <x v="0"/>
    <s v="Aurora"/>
    <x v="1"/>
    <n v="2"/>
    <n v="227.03"/>
    <n v="454.06"/>
    <x v="0"/>
  </r>
  <r>
    <s v="ORD-100399"/>
    <x v="335"/>
    <s v="CUST-6379"/>
    <n v="57"/>
    <s v="Female"/>
    <x v="0"/>
    <x v="6"/>
    <s v="Ann Arbor"/>
    <x v="2"/>
    <n v="6"/>
    <n v="288.42"/>
    <n v="1730.52"/>
    <x v="0"/>
  </r>
  <r>
    <s v="ORD-100400"/>
    <x v="117"/>
    <s v="CUST-5033"/>
    <n v="68"/>
    <s v="Male"/>
    <x v="3"/>
    <x v="10"/>
    <s v="Spokane"/>
    <x v="4"/>
    <n v="6"/>
    <n v="133.51"/>
    <n v="801.06"/>
    <x v="0"/>
  </r>
  <r>
    <s v="ORD-100401"/>
    <x v="265"/>
    <s v="CUST-6004"/>
    <n v="49"/>
    <s v="Female"/>
    <x v="0"/>
    <x v="6"/>
    <s v="Ann Arbor"/>
    <x v="0"/>
    <n v="5"/>
    <n v="522.29"/>
    <n v="2611.4499999999998"/>
    <x v="0"/>
  </r>
  <r>
    <s v="ORD-100402"/>
    <x v="325"/>
    <s v="CUST-5312"/>
    <n v="64"/>
    <s v="Female"/>
    <x v="1"/>
    <x v="1"/>
    <s v="Philadelphia"/>
    <x v="0"/>
    <n v="1"/>
    <n v="496.95"/>
    <n v="496.95"/>
    <x v="0"/>
  </r>
  <r>
    <s v="ORD-100403"/>
    <x v="336"/>
    <s v="CUST-1600"/>
    <n v="53"/>
    <s v="Male"/>
    <x v="3"/>
    <x v="3"/>
    <s v="Denver"/>
    <x v="2"/>
    <n v="7"/>
    <n v="82.53"/>
    <n v="577.71"/>
    <x v="1"/>
  </r>
  <r>
    <s v="ORD-100404"/>
    <x v="321"/>
    <s v="CUST-3193"/>
    <n v="47"/>
    <s v="Female"/>
    <x v="1"/>
    <x v="11"/>
    <s v="Worcester"/>
    <x v="1"/>
    <n v="1"/>
    <n v="172.42"/>
    <n v="172.42"/>
    <x v="1"/>
  </r>
  <r>
    <s v="ORD-100405"/>
    <x v="337"/>
    <s v="CUST-9423"/>
    <n v="26"/>
    <s v="Male"/>
    <x v="0"/>
    <x v="6"/>
    <s v="Ann Arbor"/>
    <x v="4"/>
    <n v="8"/>
    <n v="141.79"/>
    <n v="1134.32"/>
    <x v="0"/>
  </r>
  <r>
    <s v="ORD-100406"/>
    <x v="338"/>
    <s v="CUST-4796"/>
    <n v="22"/>
    <s v="Male"/>
    <x v="0"/>
    <x v="0"/>
    <s v="Naperville"/>
    <x v="4"/>
    <n v="6"/>
    <n v="67.39"/>
    <n v="404.34"/>
    <x v="1"/>
  </r>
  <r>
    <s v="ORD-100407"/>
    <x v="339"/>
    <s v="CUST-1653"/>
    <n v="59"/>
    <s v="Male"/>
    <x v="2"/>
    <x v="5"/>
    <s v="Savannah"/>
    <x v="1"/>
    <n v="3"/>
    <n v="106.63"/>
    <n v="319.89"/>
    <x v="0"/>
  </r>
  <r>
    <s v="ORD-100408"/>
    <x v="340"/>
    <s v="CUST-9465"/>
    <n v="34"/>
    <s v="Male"/>
    <x v="0"/>
    <x v="6"/>
    <s v="Grand Rapids"/>
    <x v="2"/>
    <n v="6"/>
    <n v="156.32"/>
    <n v="937.92"/>
    <x v="0"/>
  </r>
  <r>
    <s v="ORD-100409"/>
    <x v="2"/>
    <s v="CUST-9222"/>
    <n v="74"/>
    <s v="Male"/>
    <x v="0"/>
    <x v="0"/>
    <s v="Chicago"/>
    <x v="1"/>
    <n v="5"/>
    <n v="68.650000000000006"/>
    <n v="343.25"/>
    <x v="0"/>
  </r>
  <r>
    <s v="ORD-100410"/>
    <x v="106"/>
    <s v="CUST-2938"/>
    <n v="60"/>
    <s v="Male"/>
    <x v="2"/>
    <x v="5"/>
    <s v="Atlanta"/>
    <x v="3"/>
    <n v="8"/>
    <n v="62.69"/>
    <n v="501.52"/>
    <x v="0"/>
  </r>
  <r>
    <s v="ORD-100411"/>
    <x v="341"/>
    <s v="CUST-1367"/>
    <n v="33"/>
    <s v="Male"/>
    <x v="0"/>
    <x v="0"/>
    <s v="Naperville"/>
    <x v="1"/>
    <n v="1"/>
    <n v="224.88"/>
    <n v="224.88"/>
    <x v="0"/>
  </r>
  <r>
    <s v="ORD-100412"/>
    <x v="342"/>
    <s v="CUST-5231"/>
    <n v="29"/>
    <s v="Female"/>
    <x v="3"/>
    <x v="3"/>
    <s v="Colorado Springs"/>
    <x v="0"/>
    <n v="5"/>
    <n v="570.99"/>
    <n v="2854.95"/>
    <x v="0"/>
  </r>
  <r>
    <s v="ORD-100413"/>
    <x v="166"/>
    <s v="CUST-8891"/>
    <n v="28"/>
    <s v="Male"/>
    <x v="3"/>
    <x v="3"/>
    <s v="Denver"/>
    <x v="1"/>
    <n v="3"/>
    <n v="163.34"/>
    <n v="490.02"/>
    <x v="0"/>
  </r>
  <r>
    <s v="ORD-100414"/>
    <x v="343"/>
    <s v="CUST-6614"/>
    <n v="47"/>
    <s v="Female"/>
    <x v="1"/>
    <x v="7"/>
    <s v="Buffalo"/>
    <x v="3"/>
    <n v="3"/>
    <n v="21.94"/>
    <n v="65.819999999999993"/>
    <x v="0"/>
  </r>
  <r>
    <s v="ORD-100415"/>
    <x v="161"/>
    <s v="CUST-7877"/>
    <n v="70"/>
    <s v="Male"/>
    <x v="1"/>
    <x v="7"/>
    <s v="Buffalo"/>
    <x v="1"/>
    <n v="1"/>
    <n v="221.88"/>
    <n v="221.88"/>
    <x v="0"/>
  </r>
  <r>
    <s v="ORD-100416"/>
    <x v="344"/>
    <s v="CUST-2526"/>
    <n v="48"/>
    <s v="Female"/>
    <x v="1"/>
    <x v="1"/>
    <s v="Allentown"/>
    <x v="3"/>
    <n v="7"/>
    <n v="50.74"/>
    <n v="355.18"/>
    <x v="0"/>
  </r>
  <r>
    <s v="ORD-100417"/>
    <x v="345"/>
    <s v="CUST-8028"/>
    <n v="32"/>
    <s v="Female"/>
    <x v="3"/>
    <x v="10"/>
    <s v="Spokane"/>
    <x v="1"/>
    <n v="2"/>
    <n v="117.86"/>
    <n v="235.72"/>
    <x v="0"/>
  </r>
  <r>
    <s v="ORD-100418"/>
    <x v="346"/>
    <s v="CUST-2373"/>
    <n v="36"/>
    <s v="Female"/>
    <x v="3"/>
    <x v="10"/>
    <s v="Seattle"/>
    <x v="0"/>
    <n v="1"/>
    <n v="367.89"/>
    <n v="367.89"/>
    <x v="0"/>
  </r>
  <r>
    <s v="ORD-100419"/>
    <x v="347"/>
    <s v="CUST-7144"/>
    <n v="59"/>
    <s v="Male"/>
    <x v="2"/>
    <x v="8"/>
    <s v="Orlando"/>
    <x v="0"/>
    <n v="3"/>
    <n v="284.33999999999997"/>
    <n v="853.02"/>
    <x v="0"/>
  </r>
  <r>
    <s v="ORD-100420"/>
    <x v="348"/>
    <s v="CUST-9783"/>
    <n v="45"/>
    <s v="Female"/>
    <x v="2"/>
    <x v="5"/>
    <s v="Savannah"/>
    <x v="4"/>
    <n v="7"/>
    <n v="89.53"/>
    <n v="626.71"/>
    <x v="0"/>
  </r>
  <r>
    <s v="ORD-100421"/>
    <x v="349"/>
    <s v="CUST-7065"/>
    <n v="53"/>
    <s v="Female"/>
    <x v="2"/>
    <x v="8"/>
    <s v="Tampa"/>
    <x v="2"/>
    <n v="7"/>
    <n v="226.02"/>
    <n v="1582.14"/>
    <x v="1"/>
  </r>
  <r>
    <s v="ORD-100422"/>
    <x v="350"/>
    <s v="CUST-4764"/>
    <n v="46"/>
    <s v="Female"/>
    <x v="0"/>
    <x v="0"/>
    <s v="Chicago"/>
    <x v="1"/>
    <n v="7"/>
    <n v="200.8"/>
    <n v="1405.6"/>
    <x v="1"/>
  </r>
  <r>
    <s v="ORD-100423"/>
    <x v="351"/>
    <s v="CUST-3633"/>
    <n v="42"/>
    <s v="Other"/>
    <x v="1"/>
    <x v="7"/>
    <s v="New York"/>
    <x v="3"/>
    <n v="7"/>
    <n v="19.7"/>
    <n v="137.9"/>
    <x v="0"/>
  </r>
  <r>
    <s v="ORD-100424"/>
    <x v="188"/>
    <s v="CUST-2311"/>
    <n v="56"/>
    <s v="Male"/>
    <x v="3"/>
    <x v="10"/>
    <s v="Tacoma"/>
    <x v="1"/>
    <n v="5"/>
    <n v="183.67"/>
    <n v="918.35"/>
    <x v="0"/>
  </r>
  <r>
    <s v="ORD-100425"/>
    <x v="140"/>
    <s v="CUST-9099"/>
    <n v="46"/>
    <s v="Male"/>
    <x v="2"/>
    <x v="2"/>
    <s v="Houston"/>
    <x v="1"/>
    <n v="4"/>
    <n v="161.49"/>
    <n v="645.96"/>
    <x v="1"/>
  </r>
  <r>
    <s v="ORD-100426"/>
    <x v="209"/>
    <s v="CUST-4919"/>
    <n v="59"/>
    <s v="Male"/>
    <x v="0"/>
    <x v="0"/>
    <s v="Aurora"/>
    <x v="3"/>
    <n v="6"/>
    <n v="83.66"/>
    <n v="501.96"/>
    <x v="0"/>
  </r>
  <r>
    <s v="ORD-100427"/>
    <x v="352"/>
    <s v="CUST-9482"/>
    <n v="18"/>
    <s v="Female"/>
    <x v="1"/>
    <x v="7"/>
    <s v="Rochester"/>
    <x v="2"/>
    <n v="6"/>
    <n v="117.29"/>
    <n v="703.74"/>
    <x v="1"/>
  </r>
  <r>
    <s v="ORD-100428"/>
    <x v="353"/>
    <s v="CUST-4187"/>
    <n v="47"/>
    <s v="Female"/>
    <x v="1"/>
    <x v="11"/>
    <s v="Boston"/>
    <x v="3"/>
    <n v="2"/>
    <n v="71.45"/>
    <n v="142.9"/>
    <x v="0"/>
  </r>
  <r>
    <s v="ORD-100429"/>
    <x v="354"/>
    <s v="CUST-2917"/>
    <n v="69"/>
    <s v="Female"/>
    <x v="2"/>
    <x v="5"/>
    <s v="Athens"/>
    <x v="2"/>
    <n v="8"/>
    <n v="290.5"/>
    <n v="2324"/>
    <x v="0"/>
  </r>
  <r>
    <s v="ORD-100430"/>
    <x v="355"/>
    <s v="CUST-6565"/>
    <n v="67"/>
    <s v="Male"/>
    <x v="3"/>
    <x v="3"/>
    <s v="Denver"/>
    <x v="3"/>
    <n v="2"/>
    <n v="38.36"/>
    <n v="76.72"/>
    <x v="0"/>
  </r>
  <r>
    <s v="ORD-100431"/>
    <x v="356"/>
    <s v="CUST-4767"/>
    <n v="69"/>
    <s v="Male"/>
    <x v="2"/>
    <x v="5"/>
    <s v="Athens"/>
    <x v="0"/>
    <n v="5"/>
    <n v="186.54"/>
    <n v="932.7"/>
    <x v="0"/>
  </r>
  <r>
    <s v="ORD-100432"/>
    <x v="357"/>
    <s v="CUST-2245"/>
    <n v="53"/>
    <s v="Female"/>
    <x v="3"/>
    <x v="10"/>
    <s v="Spokane"/>
    <x v="4"/>
    <n v="5"/>
    <n v="39.68"/>
    <n v="198.4"/>
    <x v="1"/>
  </r>
  <r>
    <s v="ORD-100433"/>
    <x v="358"/>
    <s v="CUST-9175"/>
    <n v="65"/>
    <s v="Male"/>
    <x v="0"/>
    <x v="4"/>
    <s v="Columbus"/>
    <x v="4"/>
    <n v="4"/>
    <n v="127.72"/>
    <n v="510.88"/>
    <x v="1"/>
  </r>
  <r>
    <s v="ORD-100434"/>
    <x v="359"/>
    <s v="CUST-3555"/>
    <n v="67"/>
    <s v="Male"/>
    <x v="1"/>
    <x v="1"/>
    <s v="Allentown"/>
    <x v="3"/>
    <n v="1"/>
    <n v="94.07"/>
    <n v="94.07"/>
    <x v="0"/>
  </r>
  <r>
    <s v="ORD-100435"/>
    <x v="360"/>
    <s v="CUST-8901"/>
    <n v="41"/>
    <s v="Female"/>
    <x v="3"/>
    <x v="3"/>
    <s v="Boulder"/>
    <x v="3"/>
    <n v="3"/>
    <n v="118.28"/>
    <n v="354.84"/>
    <x v="1"/>
  </r>
  <r>
    <s v="ORD-100436"/>
    <x v="361"/>
    <s v="CUST-7518"/>
    <n v="32"/>
    <s v="Female"/>
    <x v="0"/>
    <x v="0"/>
    <s v="Naperville"/>
    <x v="3"/>
    <n v="8"/>
    <n v="113.36"/>
    <n v="906.88"/>
    <x v="0"/>
  </r>
  <r>
    <s v="ORD-100437"/>
    <x v="362"/>
    <s v="CUST-7450"/>
    <n v="73"/>
    <s v="Female"/>
    <x v="0"/>
    <x v="4"/>
    <s v="Columbus"/>
    <x v="1"/>
    <n v="8"/>
    <n v="92.6"/>
    <n v="740.8"/>
    <x v="0"/>
  </r>
  <r>
    <s v="ORD-100438"/>
    <x v="363"/>
    <s v="CUST-7216"/>
    <n v="55"/>
    <s v="Male"/>
    <x v="2"/>
    <x v="5"/>
    <s v="Savannah"/>
    <x v="4"/>
    <n v="5"/>
    <n v="47.01"/>
    <n v="235.05"/>
    <x v="0"/>
  </r>
  <r>
    <s v="ORD-100439"/>
    <x v="364"/>
    <s v="CUST-6995"/>
    <n v="29"/>
    <s v="Female"/>
    <x v="0"/>
    <x v="4"/>
    <s v="Cincinnati"/>
    <x v="2"/>
    <n v="6"/>
    <n v="259.20999999999998"/>
    <n v="1555.26"/>
    <x v="0"/>
  </r>
  <r>
    <s v="ORD-100440"/>
    <x v="89"/>
    <s v="CUST-3148"/>
    <n v="54"/>
    <s v="Female"/>
    <x v="1"/>
    <x v="1"/>
    <s v="Pittsburgh"/>
    <x v="4"/>
    <n v="7"/>
    <n v="130.6"/>
    <n v="914.2"/>
    <x v="0"/>
  </r>
  <r>
    <s v="ORD-100441"/>
    <x v="365"/>
    <s v="CUST-8749"/>
    <n v="69"/>
    <s v="Male"/>
    <x v="3"/>
    <x v="10"/>
    <s v="Seattle"/>
    <x v="1"/>
    <n v="6"/>
    <n v="200.63"/>
    <n v="1203.78"/>
    <x v="0"/>
  </r>
  <r>
    <s v="ORD-100442"/>
    <x v="366"/>
    <s v="CUST-7527"/>
    <n v="24"/>
    <s v="Female"/>
    <x v="1"/>
    <x v="7"/>
    <s v="Buffalo"/>
    <x v="3"/>
    <n v="2"/>
    <n v="59.48"/>
    <n v="118.96"/>
    <x v="0"/>
  </r>
  <r>
    <s v="ORD-100443"/>
    <x v="238"/>
    <s v="CUST-6903"/>
    <n v="53"/>
    <s v="Female"/>
    <x v="2"/>
    <x v="8"/>
    <s v="Miami"/>
    <x v="3"/>
    <n v="2"/>
    <n v="48.62"/>
    <n v="97.24"/>
    <x v="1"/>
  </r>
  <r>
    <s v="ORD-100444"/>
    <x v="367"/>
    <s v="CUST-9821"/>
    <n v="29"/>
    <s v="Other"/>
    <x v="2"/>
    <x v="8"/>
    <s v="Orlando"/>
    <x v="1"/>
    <n v="8"/>
    <n v="198.19"/>
    <n v="1585.52"/>
    <x v="0"/>
  </r>
  <r>
    <s v="ORD-100445"/>
    <x v="368"/>
    <s v="CUST-7243"/>
    <n v="57"/>
    <s v="Male"/>
    <x v="0"/>
    <x v="0"/>
    <s v="Naperville"/>
    <x v="2"/>
    <n v="7"/>
    <n v="196.76"/>
    <n v="1377.32"/>
    <x v="0"/>
  </r>
  <r>
    <s v="ORD-100446"/>
    <x v="369"/>
    <s v="CUST-2296"/>
    <n v="28"/>
    <s v="Male"/>
    <x v="2"/>
    <x v="8"/>
    <s v="Tampa"/>
    <x v="2"/>
    <n v="5"/>
    <n v="189.51"/>
    <n v="947.55"/>
    <x v="0"/>
  </r>
  <r>
    <s v="ORD-100447"/>
    <x v="370"/>
    <s v="CUST-6950"/>
    <n v="65"/>
    <s v="Female"/>
    <x v="3"/>
    <x v="10"/>
    <s v="Seattle"/>
    <x v="4"/>
    <n v="1"/>
    <n v="31.88"/>
    <n v="31.88"/>
    <x v="0"/>
  </r>
  <r>
    <s v="ORD-100448"/>
    <x v="331"/>
    <s v="CUST-2311"/>
    <n v="31"/>
    <s v="Male"/>
    <x v="1"/>
    <x v="7"/>
    <s v="New York"/>
    <x v="3"/>
    <n v="1"/>
    <n v="12.9"/>
    <n v="12.9"/>
    <x v="0"/>
  </r>
  <r>
    <s v="ORD-100449"/>
    <x v="371"/>
    <s v="CUST-2702"/>
    <n v="34"/>
    <s v="Female"/>
    <x v="1"/>
    <x v="1"/>
    <s v="Pittsburgh"/>
    <x v="2"/>
    <n v="4"/>
    <n v="89.27"/>
    <n v="357.08"/>
    <x v="0"/>
  </r>
  <r>
    <s v="ORD-100450"/>
    <x v="281"/>
    <s v="CUST-3150"/>
    <n v="51"/>
    <s v="Female"/>
    <x v="1"/>
    <x v="7"/>
    <s v="Rochester"/>
    <x v="2"/>
    <n v="6"/>
    <n v="261.99"/>
    <n v="1571.94"/>
    <x v="0"/>
  </r>
  <r>
    <s v="ORD-100451"/>
    <x v="372"/>
    <s v="CUST-9987"/>
    <n v="46"/>
    <s v="Male"/>
    <x v="0"/>
    <x v="6"/>
    <s v="Ann Arbor"/>
    <x v="3"/>
    <n v="7"/>
    <n v="67.58"/>
    <n v="473.06"/>
    <x v="1"/>
  </r>
  <r>
    <s v="ORD-100452"/>
    <x v="373"/>
    <s v="CUST-6688"/>
    <n v="48"/>
    <s v="Female"/>
    <x v="1"/>
    <x v="11"/>
    <s v="Worcester"/>
    <x v="2"/>
    <n v="7"/>
    <n v="92.75"/>
    <n v="649.25"/>
    <x v="0"/>
  </r>
  <r>
    <s v="ORD-100453"/>
    <x v="374"/>
    <s v="CUST-9574"/>
    <n v="70"/>
    <s v="Female"/>
    <x v="0"/>
    <x v="4"/>
    <s v="Cleveland"/>
    <x v="3"/>
    <n v="1"/>
    <n v="85.65"/>
    <n v="85.65"/>
    <x v="0"/>
  </r>
  <r>
    <s v="ORD-100454"/>
    <x v="375"/>
    <s v="CUST-5908"/>
    <n v="18"/>
    <s v="Female"/>
    <x v="2"/>
    <x v="5"/>
    <s v="Atlanta"/>
    <x v="0"/>
    <n v="6"/>
    <n v="153.71"/>
    <n v="922.26"/>
    <x v="1"/>
  </r>
  <r>
    <s v="ORD-100455"/>
    <x v="376"/>
    <s v="CUST-7467"/>
    <n v="33"/>
    <s v="Male"/>
    <x v="3"/>
    <x v="10"/>
    <s v="Seattle"/>
    <x v="2"/>
    <n v="2"/>
    <n v="138.22999999999999"/>
    <n v="276.45999999999998"/>
    <x v="0"/>
  </r>
  <r>
    <s v="ORD-100456"/>
    <x v="377"/>
    <s v="CUST-5664"/>
    <n v="59"/>
    <s v="Female"/>
    <x v="2"/>
    <x v="8"/>
    <s v="Miami"/>
    <x v="0"/>
    <n v="3"/>
    <n v="125.14"/>
    <n v="375.42"/>
    <x v="0"/>
  </r>
  <r>
    <s v="ORD-100457"/>
    <x v="378"/>
    <s v="CUST-8418"/>
    <n v="35"/>
    <s v="Female"/>
    <x v="3"/>
    <x v="9"/>
    <s v="San Diego"/>
    <x v="0"/>
    <n v="3"/>
    <n v="77.3"/>
    <n v="231.9"/>
    <x v="0"/>
  </r>
  <r>
    <s v="ORD-100458"/>
    <x v="24"/>
    <s v="CUST-2675"/>
    <n v="36"/>
    <s v="Male"/>
    <x v="3"/>
    <x v="3"/>
    <s v="Denver"/>
    <x v="4"/>
    <n v="2"/>
    <n v="35.340000000000003"/>
    <n v="70.680000000000007"/>
    <x v="0"/>
  </r>
  <r>
    <s v="ORD-100459"/>
    <x v="357"/>
    <s v="CUST-7885"/>
    <n v="37"/>
    <s v="Female"/>
    <x v="3"/>
    <x v="10"/>
    <s v="Spokane"/>
    <x v="0"/>
    <n v="6"/>
    <n v="94.12"/>
    <n v="564.72"/>
    <x v="1"/>
  </r>
  <r>
    <s v="ORD-100460"/>
    <x v="379"/>
    <s v="CUST-1918"/>
    <n v="35"/>
    <s v="Female"/>
    <x v="1"/>
    <x v="1"/>
    <s v="Pittsburgh"/>
    <x v="4"/>
    <n v="4"/>
    <n v="135.91999999999999"/>
    <n v="543.67999999999995"/>
    <x v="0"/>
  </r>
  <r>
    <s v="ORD-100461"/>
    <x v="380"/>
    <s v="CUST-1206"/>
    <n v="25"/>
    <s v="Other"/>
    <x v="0"/>
    <x v="4"/>
    <s v="Cleveland"/>
    <x v="4"/>
    <n v="1"/>
    <n v="41.89"/>
    <n v="41.89"/>
    <x v="1"/>
  </r>
  <r>
    <s v="ORD-100462"/>
    <x v="381"/>
    <s v="CUST-9538"/>
    <n v="60"/>
    <s v="Other"/>
    <x v="3"/>
    <x v="10"/>
    <s v="Tacoma"/>
    <x v="2"/>
    <n v="6"/>
    <n v="64.41"/>
    <n v="386.46"/>
    <x v="1"/>
  </r>
  <r>
    <s v="ORD-100463"/>
    <x v="382"/>
    <s v="CUST-3001"/>
    <n v="34"/>
    <s v="Female"/>
    <x v="2"/>
    <x v="2"/>
    <s v="Dallas"/>
    <x v="0"/>
    <n v="4"/>
    <n v="585.29999999999995"/>
    <n v="2341.1999999999998"/>
    <x v="0"/>
  </r>
  <r>
    <s v="ORD-100464"/>
    <x v="241"/>
    <s v="CUST-6316"/>
    <n v="18"/>
    <s v="Male"/>
    <x v="2"/>
    <x v="5"/>
    <s v="Atlanta"/>
    <x v="3"/>
    <n v="4"/>
    <n v="10.98"/>
    <n v="43.92"/>
    <x v="0"/>
  </r>
  <r>
    <s v="ORD-100465"/>
    <x v="43"/>
    <s v="CUST-3539"/>
    <n v="41"/>
    <s v="Female"/>
    <x v="0"/>
    <x v="0"/>
    <s v="Aurora"/>
    <x v="0"/>
    <n v="6"/>
    <n v="561.97"/>
    <n v="3371.82"/>
    <x v="1"/>
  </r>
  <r>
    <s v="ORD-100466"/>
    <x v="383"/>
    <s v="CUST-1979"/>
    <n v="40"/>
    <s v="Female"/>
    <x v="1"/>
    <x v="7"/>
    <s v="Buffalo"/>
    <x v="4"/>
    <n v="6"/>
    <n v="147.53"/>
    <n v="885.18"/>
    <x v="1"/>
  </r>
  <r>
    <s v="ORD-100467"/>
    <x v="362"/>
    <s v="CUST-8187"/>
    <n v="64"/>
    <s v="Male"/>
    <x v="3"/>
    <x v="10"/>
    <s v="Tacoma"/>
    <x v="4"/>
    <n v="5"/>
    <n v="136.32"/>
    <n v="681.6"/>
    <x v="0"/>
  </r>
  <r>
    <s v="ORD-100468"/>
    <x v="384"/>
    <s v="CUST-5828"/>
    <n v="52"/>
    <s v="Female"/>
    <x v="0"/>
    <x v="6"/>
    <s v="Detroit"/>
    <x v="1"/>
    <n v="6"/>
    <n v="94.45"/>
    <n v="566.70000000000005"/>
    <x v="0"/>
  </r>
  <r>
    <s v="ORD-100469"/>
    <x v="385"/>
    <s v="CUST-2128"/>
    <n v="51"/>
    <s v="Male"/>
    <x v="2"/>
    <x v="8"/>
    <s v="Tampa"/>
    <x v="2"/>
    <n v="8"/>
    <n v="20.2"/>
    <n v="161.6"/>
    <x v="1"/>
  </r>
  <r>
    <s v="ORD-100470"/>
    <x v="40"/>
    <s v="CUST-4039"/>
    <n v="74"/>
    <s v="Male"/>
    <x v="2"/>
    <x v="5"/>
    <s v="Atlanta"/>
    <x v="2"/>
    <n v="2"/>
    <n v="204.32"/>
    <n v="408.64"/>
    <x v="0"/>
  </r>
  <r>
    <s v="ORD-100471"/>
    <x v="386"/>
    <s v="CUST-4110"/>
    <n v="51"/>
    <s v="Female"/>
    <x v="0"/>
    <x v="6"/>
    <s v="Grand Rapids"/>
    <x v="2"/>
    <n v="7"/>
    <n v="199.45"/>
    <n v="1396.15"/>
    <x v="0"/>
  </r>
  <r>
    <s v="ORD-100472"/>
    <x v="387"/>
    <s v="CUST-2092"/>
    <n v="20"/>
    <s v="Female"/>
    <x v="0"/>
    <x v="0"/>
    <s v="Chicago"/>
    <x v="4"/>
    <n v="2"/>
    <n v="80.52"/>
    <n v="161.04"/>
    <x v="0"/>
  </r>
  <r>
    <s v="ORD-100473"/>
    <x v="296"/>
    <s v="CUST-9026"/>
    <n v="51"/>
    <s v="Female"/>
    <x v="2"/>
    <x v="2"/>
    <s v="Dallas"/>
    <x v="4"/>
    <n v="2"/>
    <n v="16.77"/>
    <n v="33.54"/>
    <x v="1"/>
  </r>
  <r>
    <s v="ORD-100474"/>
    <x v="388"/>
    <s v="CUST-2310"/>
    <n v="47"/>
    <s v="Female"/>
    <x v="1"/>
    <x v="11"/>
    <s v="Springfield"/>
    <x v="3"/>
    <n v="6"/>
    <n v="97.37"/>
    <n v="584.22"/>
    <x v="0"/>
  </r>
  <r>
    <s v="ORD-100475"/>
    <x v="389"/>
    <s v="CUST-9667"/>
    <n v="20"/>
    <s v="Female"/>
    <x v="2"/>
    <x v="2"/>
    <s v="Houston"/>
    <x v="1"/>
    <n v="2"/>
    <n v="43.28"/>
    <n v="86.56"/>
    <x v="0"/>
  </r>
  <r>
    <s v="ORD-100476"/>
    <x v="390"/>
    <s v="CUST-4104"/>
    <n v="30"/>
    <s v="Female"/>
    <x v="0"/>
    <x v="6"/>
    <s v="Ann Arbor"/>
    <x v="4"/>
    <n v="7"/>
    <n v="115.72"/>
    <n v="810.04"/>
    <x v="1"/>
  </r>
  <r>
    <s v="ORD-100477"/>
    <x v="391"/>
    <s v="CUST-8515"/>
    <n v="62"/>
    <s v="Female"/>
    <x v="1"/>
    <x v="7"/>
    <s v="New York"/>
    <x v="1"/>
    <n v="7"/>
    <n v="136.08000000000001"/>
    <n v="952.56"/>
    <x v="1"/>
  </r>
  <r>
    <s v="ORD-100478"/>
    <x v="392"/>
    <s v="CUST-8258"/>
    <n v="40"/>
    <s v="Female"/>
    <x v="2"/>
    <x v="8"/>
    <s v="Orlando"/>
    <x v="3"/>
    <n v="6"/>
    <n v="76.930000000000007"/>
    <n v="461.58"/>
    <x v="0"/>
  </r>
  <r>
    <s v="ORD-100479"/>
    <x v="48"/>
    <s v="CUST-7145"/>
    <n v="67"/>
    <s v="Female"/>
    <x v="2"/>
    <x v="8"/>
    <s v="Orlando"/>
    <x v="3"/>
    <n v="7"/>
    <n v="10.02"/>
    <n v="70.14"/>
    <x v="0"/>
  </r>
  <r>
    <s v="ORD-100480"/>
    <x v="393"/>
    <s v="CUST-1267"/>
    <n v="51"/>
    <s v="Male"/>
    <x v="2"/>
    <x v="2"/>
    <s v="Dallas"/>
    <x v="4"/>
    <n v="4"/>
    <n v="130.52000000000001"/>
    <n v="522.08000000000004"/>
    <x v="0"/>
  </r>
  <r>
    <s v="ORD-100481"/>
    <x v="394"/>
    <s v="CUST-9376"/>
    <n v="53"/>
    <s v="Female"/>
    <x v="0"/>
    <x v="0"/>
    <s v="Chicago"/>
    <x v="3"/>
    <n v="6"/>
    <n v="27.17"/>
    <n v="163.02000000000001"/>
    <x v="0"/>
  </r>
  <r>
    <s v="ORD-100482"/>
    <x v="395"/>
    <s v="CUST-4817"/>
    <n v="34"/>
    <s v="Female"/>
    <x v="1"/>
    <x v="1"/>
    <s v="Pittsburgh"/>
    <x v="1"/>
    <n v="4"/>
    <n v="188.88"/>
    <n v="755.52"/>
    <x v="1"/>
  </r>
  <r>
    <s v="ORD-100483"/>
    <x v="396"/>
    <s v="CUST-3832"/>
    <n v="49"/>
    <s v="Female"/>
    <x v="1"/>
    <x v="1"/>
    <s v="Allentown"/>
    <x v="2"/>
    <n v="1"/>
    <n v="224.62"/>
    <n v="224.62"/>
    <x v="0"/>
  </r>
  <r>
    <s v="ORD-100484"/>
    <x v="368"/>
    <s v="CUST-1916"/>
    <n v="67"/>
    <s v="Male"/>
    <x v="3"/>
    <x v="10"/>
    <s v="Seattle"/>
    <x v="4"/>
    <n v="1"/>
    <n v="100.57"/>
    <n v="100.57"/>
    <x v="1"/>
  </r>
  <r>
    <s v="ORD-100485"/>
    <x v="397"/>
    <s v="CUST-5993"/>
    <n v="51"/>
    <s v="Male"/>
    <x v="0"/>
    <x v="4"/>
    <s v="Cincinnati"/>
    <x v="4"/>
    <n v="3"/>
    <n v="21.82"/>
    <n v="65.459999999999994"/>
    <x v="1"/>
  </r>
  <r>
    <s v="ORD-100486"/>
    <x v="254"/>
    <s v="CUST-8300"/>
    <n v="66"/>
    <s v="Female"/>
    <x v="1"/>
    <x v="7"/>
    <s v="Buffalo"/>
    <x v="2"/>
    <n v="7"/>
    <n v="61.44"/>
    <n v="430.08"/>
    <x v="0"/>
  </r>
  <r>
    <s v="ORD-100487"/>
    <x v="195"/>
    <s v="CUST-1807"/>
    <n v="53"/>
    <s v="Male"/>
    <x v="1"/>
    <x v="11"/>
    <s v="Springfield"/>
    <x v="3"/>
    <n v="3"/>
    <n v="93.82"/>
    <n v="281.45999999999998"/>
    <x v="0"/>
  </r>
  <r>
    <s v="ORD-100488"/>
    <x v="71"/>
    <s v="CUST-8993"/>
    <n v="43"/>
    <s v="Female"/>
    <x v="0"/>
    <x v="6"/>
    <s v="Ann Arbor"/>
    <x v="1"/>
    <n v="4"/>
    <n v="75.73"/>
    <n v="302.92"/>
    <x v="0"/>
  </r>
  <r>
    <s v="ORD-100489"/>
    <x v="398"/>
    <s v="CUST-6298"/>
    <n v="61"/>
    <s v="Female"/>
    <x v="1"/>
    <x v="7"/>
    <s v="Rochester"/>
    <x v="3"/>
    <n v="7"/>
    <n v="50.18"/>
    <n v="351.26"/>
    <x v="0"/>
  </r>
  <r>
    <s v="ORD-100490"/>
    <x v="180"/>
    <s v="CUST-1396"/>
    <n v="67"/>
    <s v="Male"/>
    <x v="2"/>
    <x v="5"/>
    <s v="Savannah"/>
    <x v="1"/>
    <n v="3"/>
    <n v="121.31"/>
    <n v="363.93"/>
    <x v="1"/>
  </r>
  <r>
    <s v="ORD-100491"/>
    <x v="399"/>
    <s v="CUST-4271"/>
    <n v="61"/>
    <s v="Male"/>
    <x v="1"/>
    <x v="7"/>
    <s v="Rochester"/>
    <x v="0"/>
    <n v="4"/>
    <n v="571.91999999999996"/>
    <n v="2287.6799999999998"/>
    <x v="1"/>
  </r>
  <r>
    <s v="ORD-100492"/>
    <x v="400"/>
    <s v="CUST-1225"/>
    <n v="39"/>
    <s v="Female"/>
    <x v="1"/>
    <x v="11"/>
    <s v="Worcester"/>
    <x v="3"/>
    <n v="1"/>
    <n v="46.51"/>
    <n v="46.51"/>
    <x v="1"/>
  </r>
  <r>
    <s v="ORD-100493"/>
    <x v="401"/>
    <s v="CUST-4339"/>
    <n v="52"/>
    <s v="Female"/>
    <x v="2"/>
    <x v="5"/>
    <s v="Savannah"/>
    <x v="1"/>
    <n v="3"/>
    <n v="179.87"/>
    <n v="539.61"/>
    <x v="1"/>
  </r>
  <r>
    <s v="ORD-100494"/>
    <x v="402"/>
    <s v="CUST-9631"/>
    <n v="20"/>
    <s v="Male"/>
    <x v="1"/>
    <x v="11"/>
    <s v="Boston"/>
    <x v="1"/>
    <n v="5"/>
    <n v="32.21"/>
    <n v="161.05000000000001"/>
    <x v="1"/>
  </r>
  <r>
    <s v="ORD-100495"/>
    <x v="403"/>
    <s v="CUST-2091"/>
    <n v="42"/>
    <s v="Female"/>
    <x v="2"/>
    <x v="2"/>
    <s v="Houston"/>
    <x v="2"/>
    <n v="7"/>
    <n v="84.73"/>
    <n v="593.11"/>
    <x v="0"/>
  </r>
  <r>
    <s v="ORD-100496"/>
    <x v="69"/>
    <s v="CUST-6168"/>
    <n v="49"/>
    <s v="Female"/>
    <x v="1"/>
    <x v="7"/>
    <s v="New York"/>
    <x v="1"/>
    <n v="8"/>
    <n v="148.96"/>
    <n v="1191.68"/>
    <x v="1"/>
  </r>
  <r>
    <s v="ORD-100497"/>
    <x v="404"/>
    <s v="CUST-5053"/>
    <n v="51"/>
    <s v="Male"/>
    <x v="3"/>
    <x v="10"/>
    <s v="Tacoma"/>
    <x v="4"/>
    <n v="1"/>
    <n v="61.82"/>
    <n v="61.82"/>
    <x v="0"/>
  </r>
  <r>
    <s v="ORD-100498"/>
    <x v="405"/>
    <s v="CUST-4869"/>
    <n v="50"/>
    <s v="Male"/>
    <x v="1"/>
    <x v="1"/>
    <s v="Pittsburgh"/>
    <x v="3"/>
    <n v="1"/>
    <n v="113.86"/>
    <n v="113.86"/>
    <x v="1"/>
  </r>
  <r>
    <s v="ORD-100499"/>
    <x v="152"/>
    <s v="CUST-3485"/>
    <n v="39"/>
    <s v="Female"/>
    <x v="0"/>
    <x v="0"/>
    <s v="Naperville"/>
    <x v="3"/>
    <n v="4"/>
    <n v="55.91"/>
    <n v="223.64"/>
    <x v="0"/>
  </r>
  <r>
    <s v="ORD-100500"/>
    <x v="259"/>
    <s v="CUST-6118"/>
    <n v="56"/>
    <s v="Male"/>
    <x v="0"/>
    <x v="0"/>
    <s v="Naperville"/>
    <x v="4"/>
    <n v="4"/>
    <n v="131.44999999999999"/>
    <n v="525.79999999999995"/>
    <x v="0"/>
  </r>
  <r>
    <s v="ORD-100501"/>
    <x v="406"/>
    <s v="CUST-3215"/>
    <n v="45"/>
    <s v="Other"/>
    <x v="0"/>
    <x v="6"/>
    <s v="Ann Arbor"/>
    <x v="4"/>
    <n v="6"/>
    <n v="24.15"/>
    <n v="144.9"/>
    <x v="0"/>
  </r>
  <r>
    <s v="ORD-100502"/>
    <x v="332"/>
    <s v="CUST-4016"/>
    <n v="38"/>
    <s v="Female"/>
    <x v="0"/>
    <x v="6"/>
    <s v="Detroit"/>
    <x v="2"/>
    <n v="7"/>
    <n v="289.13"/>
    <n v="2023.91"/>
    <x v="0"/>
  </r>
  <r>
    <s v="ORD-100503"/>
    <x v="407"/>
    <s v="CUST-3489"/>
    <n v="67"/>
    <s v="Male"/>
    <x v="0"/>
    <x v="0"/>
    <s v="Chicago"/>
    <x v="1"/>
    <n v="5"/>
    <n v="159.29"/>
    <n v="796.45"/>
    <x v="1"/>
  </r>
  <r>
    <s v="ORD-100504"/>
    <x v="408"/>
    <s v="CUST-4783"/>
    <n v="61"/>
    <s v="Male"/>
    <x v="1"/>
    <x v="1"/>
    <s v="Pittsburgh"/>
    <x v="4"/>
    <n v="8"/>
    <n v="111.12"/>
    <n v="888.96"/>
    <x v="0"/>
  </r>
  <r>
    <s v="ORD-100505"/>
    <x v="386"/>
    <s v="CUST-9051"/>
    <n v="48"/>
    <s v="Male"/>
    <x v="0"/>
    <x v="0"/>
    <s v="Chicago"/>
    <x v="3"/>
    <n v="1"/>
    <n v="111.8"/>
    <n v="111.8"/>
    <x v="1"/>
  </r>
  <r>
    <s v="ORD-100506"/>
    <x v="409"/>
    <s v="CUST-4323"/>
    <n v="66"/>
    <s v="Male"/>
    <x v="0"/>
    <x v="4"/>
    <s v="Cincinnati"/>
    <x v="3"/>
    <n v="6"/>
    <n v="105.35"/>
    <n v="632.1"/>
    <x v="1"/>
  </r>
  <r>
    <s v="ORD-100507"/>
    <x v="410"/>
    <s v="CUST-7633"/>
    <n v="67"/>
    <s v="Male"/>
    <x v="3"/>
    <x v="3"/>
    <s v="Boulder"/>
    <x v="3"/>
    <n v="1"/>
    <n v="67.27"/>
    <n v="67.27"/>
    <x v="0"/>
  </r>
  <r>
    <s v="ORD-100508"/>
    <x v="360"/>
    <s v="CUST-5025"/>
    <n v="51"/>
    <s v="Female"/>
    <x v="1"/>
    <x v="1"/>
    <s v="Pittsburgh"/>
    <x v="1"/>
    <n v="1"/>
    <n v="63.67"/>
    <n v="63.67"/>
    <x v="0"/>
  </r>
  <r>
    <s v="ORD-100509"/>
    <x v="100"/>
    <s v="CUST-5684"/>
    <n v="47"/>
    <s v="Male"/>
    <x v="2"/>
    <x v="5"/>
    <s v="Atlanta"/>
    <x v="1"/>
    <n v="3"/>
    <n v="126.62"/>
    <n v="379.86"/>
    <x v="1"/>
  </r>
  <r>
    <s v="ORD-100510"/>
    <x v="411"/>
    <s v="CUST-9202"/>
    <n v="25"/>
    <s v="Male"/>
    <x v="0"/>
    <x v="4"/>
    <s v="Cleveland"/>
    <x v="2"/>
    <n v="8"/>
    <n v="26.98"/>
    <n v="215.84"/>
    <x v="0"/>
  </r>
  <r>
    <s v="ORD-100511"/>
    <x v="412"/>
    <s v="CUST-8449"/>
    <n v="23"/>
    <s v="Male"/>
    <x v="0"/>
    <x v="6"/>
    <s v="Ann Arbor"/>
    <x v="0"/>
    <n v="2"/>
    <n v="112.79"/>
    <n v="225.58"/>
    <x v="0"/>
  </r>
  <r>
    <s v="ORD-100512"/>
    <x v="13"/>
    <s v="CUST-2397"/>
    <n v="51"/>
    <s v="Female"/>
    <x v="0"/>
    <x v="4"/>
    <s v="Cincinnati"/>
    <x v="3"/>
    <n v="1"/>
    <n v="94.51"/>
    <n v="94.51"/>
    <x v="1"/>
  </r>
  <r>
    <s v="ORD-100513"/>
    <x v="413"/>
    <s v="CUST-3656"/>
    <n v="73"/>
    <s v="Male"/>
    <x v="1"/>
    <x v="11"/>
    <s v="Worcester"/>
    <x v="2"/>
    <n v="8"/>
    <n v="100.86"/>
    <n v="806.88"/>
    <x v="0"/>
  </r>
  <r>
    <s v="ORD-100514"/>
    <x v="414"/>
    <s v="CUST-4323"/>
    <n v="18"/>
    <s v="Female"/>
    <x v="2"/>
    <x v="2"/>
    <s v="Dallas"/>
    <x v="3"/>
    <n v="8"/>
    <n v="69.790000000000006"/>
    <n v="558.32000000000005"/>
    <x v="0"/>
  </r>
  <r>
    <s v="ORD-100515"/>
    <x v="249"/>
    <s v="CUST-4897"/>
    <n v="31"/>
    <s v="Female"/>
    <x v="3"/>
    <x v="10"/>
    <s v="Spokane"/>
    <x v="3"/>
    <n v="2"/>
    <n v="76.13"/>
    <n v="152.26"/>
    <x v="0"/>
  </r>
  <r>
    <s v="ORD-100516"/>
    <x v="415"/>
    <s v="CUST-4401"/>
    <n v="21"/>
    <s v="Male"/>
    <x v="1"/>
    <x v="1"/>
    <s v="Pittsburgh"/>
    <x v="0"/>
    <n v="3"/>
    <n v="519.61"/>
    <n v="1558.83"/>
    <x v="1"/>
  </r>
  <r>
    <s v="ORD-100517"/>
    <x v="82"/>
    <s v="CUST-6424"/>
    <n v="23"/>
    <s v="Male"/>
    <x v="3"/>
    <x v="9"/>
    <s v="Los Angeles"/>
    <x v="2"/>
    <n v="3"/>
    <n v="290.56"/>
    <n v="871.68"/>
    <x v="1"/>
  </r>
  <r>
    <s v="ORD-100518"/>
    <x v="416"/>
    <s v="CUST-1587"/>
    <n v="23"/>
    <s v="Female"/>
    <x v="2"/>
    <x v="8"/>
    <s v="Orlando"/>
    <x v="0"/>
    <n v="7"/>
    <n v="513.82000000000005"/>
    <n v="3596.74"/>
    <x v="0"/>
  </r>
  <r>
    <s v="ORD-100519"/>
    <x v="177"/>
    <s v="CUST-3204"/>
    <n v="25"/>
    <s v="Female"/>
    <x v="2"/>
    <x v="8"/>
    <s v="Tampa"/>
    <x v="3"/>
    <n v="4"/>
    <n v="86.54"/>
    <n v="346.16"/>
    <x v="1"/>
  </r>
  <r>
    <s v="ORD-100520"/>
    <x v="417"/>
    <s v="CUST-9666"/>
    <n v="23"/>
    <s v="Female"/>
    <x v="2"/>
    <x v="8"/>
    <s v="Tampa"/>
    <x v="2"/>
    <n v="5"/>
    <n v="167.11"/>
    <n v="835.55"/>
    <x v="1"/>
  </r>
  <r>
    <s v="ORD-100521"/>
    <x v="418"/>
    <s v="CUST-3125"/>
    <n v="57"/>
    <s v="Female"/>
    <x v="3"/>
    <x v="10"/>
    <s v="Seattle"/>
    <x v="1"/>
    <n v="4"/>
    <n v="182.98"/>
    <n v="731.92"/>
    <x v="1"/>
  </r>
  <r>
    <s v="ORD-100522"/>
    <x v="138"/>
    <s v="CUST-2936"/>
    <n v="19"/>
    <s v="Male"/>
    <x v="1"/>
    <x v="1"/>
    <s v="Philadelphia"/>
    <x v="1"/>
    <n v="7"/>
    <n v="115.23"/>
    <n v="806.61"/>
    <x v="0"/>
  </r>
  <r>
    <s v="ORD-100523"/>
    <x v="419"/>
    <s v="CUST-1185"/>
    <n v="58"/>
    <s v="Male"/>
    <x v="2"/>
    <x v="8"/>
    <s v="Miami"/>
    <x v="2"/>
    <n v="5"/>
    <n v="161.87"/>
    <n v="809.35"/>
    <x v="0"/>
  </r>
  <r>
    <s v="ORD-100524"/>
    <x v="420"/>
    <s v="CUST-2865"/>
    <n v="61"/>
    <s v="Male"/>
    <x v="3"/>
    <x v="3"/>
    <s v="Colorado Springs"/>
    <x v="1"/>
    <n v="1"/>
    <n v="211.37"/>
    <n v="211.37"/>
    <x v="0"/>
  </r>
  <r>
    <s v="ORD-100525"/>
    <x v="313"/>
    <s v="CUST-8849"/>
    <n v="48"/>
    <s v="Female"/>
    <x v="0"/>
    <x v="4"/>
    <s v="Columbus"/>
    <x v="3"/>
    <n v="6"/>
    <n v="60.87"/>
    <n v="365.22"/>
    <x v="1"/>
  </r>
  <r>
    <s v="ORD-100526"/>
    <x v="264"/>
    <s v="CUST-9537"/>
    <n v="37"/>
    <s v="Female"/>
    <x v="2"/>
    <x v="5"/>
    <s v="Athens"/>
    <x v="0"/>
    <n v="4"/>
    <n v="367.57"/>
    <n v="1470.28"/>
    <x v="0"/>
  </r>
  <r>
    <s v="ORD-100527"/>
    <x v="418"/>
    <s v="CUST-2084"/>
    <n v="27"/>
    <s v="Male"/>
    <x v="1"/>
    <x v="11"/>
    <s v="Worcester"/>
    <x v="1"/>
    <n v="3"/>
    <n v="151.33000000000001"/>
    <n v="453.99"/>
    <x v="0"/>
  </r>
  <r>
    <s v="ORD-100528"/>
    <x v="421"/>
    <s v="CUST-6050"/>
    <n v="63"/>
    <s v="Female"/>
    <x v="1"/>
    <x v="11"/>
    <s v="Worcester"/>
    <x v="0"/>
    <n v="8"/>
    <n v="532.38"/>
    <n v="4259.04"/>
    <x v="0"/>
  </r>
  <r>
    <s v="ORD-100529"/>
    <x v="405"/>
    <s v="CUST-4541"/>
    <n v="51"/>
    <s v="Male"/>
    <x v="1"/>
    <x v="11"/>
    <s v="Boston"/>
    <x v="4"/>
    <n v="2"/>
    <n v="74.91"/>
    <n v="149.82"/>
    <x v="0"/>
  </r>
  <r>
    <s v="ORD-100530"/>
    <x v="396"/>
    <s v="CUST-9192"/>
    <n v="27"/>
    <s v="Male"/>
    <x v="3"/>
    <x v="3"/>
    <s v="Colorado Springs"/>
    <x v="2"/>
    <n v="6"/>
    <n v="60.12"/>
    <n v="360.72"/>
    <x v="1"/>
  </r>
  <r>
    <s v="ORD-100531"/>
    <x v="422"/>
    <s v="CUST-3174"/>
    <n v="31"/>
    <s v="Female"/>
    <x v="3"/>
    <x v="10"/>
    <s v="Tacoma"/>
    <x v="1"/>
    <n v="2"/>
    <n v="20.95"/>
    <n v="41.9"/>
    <x v="1"/>
  </r>
  <r>
    <s v="ORD-100532"/>
    <x v="423"/>
    <s v="CUST-6460"/>
    <n v="47"/>
    <s v="Female"/>
    <x v="1"/>
    <x v="1"/>
    <s v="Allentown"/>
    <x v="2"/>
    <n v="1"/>
    <n v="181.72"/>
    <n v="181.72"/>
    <x v="0"/>
  </r>
  <r>
    <s v="ORD-100533"/>
    <x v="424"/>
    <s v="CUST-6257"/>
    <n v="30"/>
    <s v="Male"/>
    <x v="2"/>
    <x v="5"/>
    <s v="Savannah"/>
    <x v="3"/>
    <n v="2"/>
    <n v="39.99"/>
    <n v="79.98"/>
    <x v="0"/>
  </r>
  <r>
    <s v="ORD-100534"/>
    <x v="54"/>
    <s v="CUST-1249"/>
    <n v="57"/>
    <s v="Female"/>
    <x v="1"/>
    <x v="7"/>
    <s v="Rochester"/>
    <x v="2"/>
    <n v="6"/>
    <n v="95.89"/>
    <n v="575.34"/>
    <x v="1"/>
  </r>
  <r>
    <s v="ORD-100535"/>
    <x v="425"/>
    <s v="CUST-5011"/>
    <n v="28"/>
    <s v="Male"/>
    <x v="2"/>
    <x v="5"/>
    <s v="Savannah"/>
    <x v="0"/>
    <n v="3"/>
    <n v="65.95"/>
    <n v="197.85"/>
    <x v="1"/>
  </r>
  <r>
    <s v="ORD-100536"/>
    <x v="426"/>
    <s v="CUST-2735"/>
    <n v="42"/>
    <s v="Male"/>
    <x v="3"/>
    <x v="10"/>
    <s v="Seattle"/>
    <x v="1"/>
    <n v="8"/>
    <n v="161.75"/>
    <n v="1294"/>
    <x v="0"/>
  </r>
  <r>
    <s v="ORD-100537"/>
    <x v="71"/>
    <s v="CUST-9740"/>
    <n v="23"/>
    <s v="Other"/>
    <x v="3"/>
    <x v="3"/>
    <s v="Denver"/>
    <x v="0"/>
    <n v="8"/>
    <n v="103.49"/>
    <n v="827.92"/>
    <x v="0"/>
  </r>
  <r>
    <s v="ORD-100538"/>
    <x v="427"/>
    <s v="CUST-8709"/>
    <n v="32"/>
    <s v="Female"/>
    <x v="0"/>
    <x v="6"/>
    <s v="Grand Rapids"/>
    <x v="2"/>
    <n v="7"/>
    <n v="71.34"/>
    <n v="499.38"/>
    <x v="1"/>
  </r>
  <r>
    <s v="ORD-100539"/>
    <x v="17"/>
    <s v="CUST-6320"/>
    <n v="47"/>
    <s v="Female"/>
    <x v="1"/>
    <x v="11"/>
    <s v="Boston"/>
    <x v="2"/>
    <n v="8"/>
    <n v="149.15"/>
    <n v="1193.2"/>
    <x v="0"/>
  </r>
  <r>
    <s v="ORD-100540"/>
    <x v="428"/>
    <s v="CUST-3087"/>
    <n v="50"/>
    <s v="Male"/>
    <x v="1"/>
    <x v="11"/>
    <s v="Springfield"/>
    <x v="0"/>
    <n v="5"/>
    <n v="343.01"/>
    <n v="1715.05"/>
    <x v="0"/>
  </r>
  <r>
    <s v="ORD-100541"/>
    <x v="429"/>
    <s v="CUST-4908"/>
    <n v="57"/>
    <s v="Male"/>
    <x v="0"/>
    <x v="4"/>
    <s v="Cleveland"/>
    <x v="0"/>
    <n v="6"/>
    <n v="164.53"/>
    <n v="987.18"/>
    <x v="1"/>
  </r>
  <r>
    <s v="ORD-100542"/>
    <x v="430"/>
    <s v="CUST-8132"/>
    <n v="54"/>
    <s v="Female"/>
    <x v="0"/>
    <x v="0"/>
    <s v="Naperville"/>
    <x v="0"/>
    <n v="8"/>
    <n v="112.88"/>
    <n v="903.04"/>
    <x v="0"/>
  </r>
  <r>
    <s v="ORD-100543"/>
    <x v="431"/>
    <s v="CUST-2599"/>
    <n v="70"/>
    <s v="Male"/>
    <x v="2"/>
    <x v="8"/>
    <s v="Miami"/>
    <x v="1"/>
    <n v="2"/>
    <n v="177.67"/>
    <n v="355.34"/>
    <x v="0"/>
  </r>
  <r>
    <s v="ORD-100544"/>
    <x v="40"/>
    <s v="CUST-6364"/>
    <n v="49"/>
    <s v="Female"/>
    <x v="1"/>
    <x v="7"/>
    <s v="New York"/>
    <x v="4"/>
    <n v="1"/>
    <n v="117.21"/>
    <n v="117.21"/>
    <x v="1"/>
  </r>
  <r>
    <s v="ORD-100545"/>
    <x v="432"/>
    <s v="CUST-9704"/>
    <n v="36"/>
    <s v="Male"/>
    <x v="3"/>
    <x v="9"/>
    <s v="Los Angeles"/>
    <x v="2"/>
    <n v="5"/>
    <n v="179.68"/>
    <n v="898.4"/>
    <x v="1"/>
  </r>
  <r>
    <s v="ORD-100546"/>
    <x v="100"/>
    <s v="CUST-8122"/>
    <n v="63"/>
    <s v="Other"/>
    <x v="2"/>
    <x v="2"/>
    <s v="Austin"/>
    <x v="0"/>
    <n v="7"/>
    <n v="516.20000000000005"/>
    <n v="3613.4"/>
    <x v="1"/>
  </r>
  <r>
    <s v="ORD-100547"/>
    <x v="433"/>
    <s v="CUST-7049"/>
    <n v="75"/>
    <s v="Female"/>
    <x v="1"/>
    <x v="7"/>
    <s v="Rochester"/>
    <x v="1"/>
    <n v="6"/>
    <n v="45.23"/>
    <n v="271.38"/>
    <x v="0"/>
  </r>
  <r>
    <s v="ORD-100548"/>
    <x v="434"/>
    <s v="CUST-4854"/>
    <n v="45"/>
    <s v="Female"/>
    <x v="3"/>
    <x v="3"/>
    <s v="Boulder"/>
    <x v="3"/>
    <n v="7"/>
    <n v="51.97"/>
    <n v="363.79"/>
    <x v="0"/>
  </r>
  <r>
    <s v="ORD-100549"/>
    <x v="435"/>
    <s v="CUST-8780"/>
    <n v="26"/>
    <s v="Male"/>
    <x v="3"/>
    <x v="10"/>
    <s v="Spokane"/>
    <x v="4"/>
    <n v="5"/>
    <n v="149.66"/>
    <n v="748.3"/>
    <x v="1"/>
  </r>
  <r>
    <s v="ORD-100550"/>
    <x v="436"/>
    <s v="CUST-1190"/>
    <n v="22"/>
    <s v="Female"/>
    <x v="0"/>
    <x v="6"/>
    <s v="Grand Rapids"/>
    <x v="3"/>
    <n v="3"/>
    <n v="19.309999999999999"/>
    <n v="57.93"/>
    <x v="1"/>
  </r>
  <r>
    <s v="ORD-100551"/>
    <x v="107"/>
    <s v="CUST-8471"/>
    <n v="75"/>
    <s v="Female"/>
    <x v="3"/>
    <x v="3"/>
    <s v="Denver"/>
    <x v="3"/>
    <n v="7"/>
    <n v="70.73"/>
    <n v="495.11"/>
    <x v="0"/>
  </r>
  <r>
    <s v="ORD-100552"/>
    <x v="437"/>
    <s v="CUST-4698"/>
    <n v="29"/>
    <s v="Male"/>
    <x v="1"/>
    <x v="1"/>
    <s v="Pittsburgh"/>
    <x v="4"/>
    <n v="5"/>
    <n v="70.459999999999994"/>
    <n v="352.3"/>
    <x v="0"/>
  </r>
  <r>
    <s v="ORD-100553"/>
    <x v="438"/>
    <s v="CUST-1548"/>
    <n v="20"/>
    <s v="Female"/>
    <x v="2"/>
    <x v="2"/>
    <s v="Austin"/>
    <x v="3"/>
    <n v="2"/>
    <n v="25.63"/>
    <n v="51.26"/>
    <x v="1"/>
  </r>
  <r>
    <s v="ORD-100554"/>
    <x v="439"/>
    <s v="CUST-8617"/>
    <n v="51"/>
    <s v="Male"/>
    <x v="1"/>
    <x v="7"/>
    <s v="Buffalo"/>
    <x v="0"/>
    <n v="5"/>
    <n v="387.17"/>
    <n v="1935.85"/>
    <x v="1"/>
  </r>
  <r>
    <s v="ORD-100555"/>
    <x v="440"/>
    <s v="CUST-1176"/>
    <n v="48"/>
    <s v="Male"/>
    <x v="3"/>
    <x v="3"/>
    <s v="Colorado Springs"/>
    <x v="2"/>
    <n v="7"/>
    <n v="118.82"/>
    <n v="831.74"/>
    <x v="1"/>
  </r>
  <r>
    <s v="ORD-100556"/>
    <x v="441"/>
    <s v="CUST-5738"/>
    <n v="28"/>
    <s v="Male"/>
    <x v="2"/>
    <x v="5"/>
    <s v="Athens"/>
    <x v="2"/>
    <n v="1"/>
    <n v="196.2"/>
    <n v="196.2"/>
    <x v="0"/>
  </r>
  <r>
    <s v="ORD-100557"/>
    <x v="442"/>
    <s v="CUST-5780"/>
    <n v="69"/>
    <s v="Female"/>
    <x v="1"/>
    <x v="11"/>
    <s v="Worcester"/>
    <x v="0"/>
    <n v="3"/>
    <n v="328.08"/>
    <n v="984.24"/>
    <x v="1"/>
  </r>
  <r>
    <s v="ORD-100558"/>
    <x v="415"/>
    <s v="CUST-5129"/>
    <n v="26"/>
    <s v="Female"/>
    <x v="2"/>
    <x v="8"/>
    <s v="Miami"/>
    <x v="0"/>
    <n v="3"/>
    <n v="550.57000000000005"/>
    <n v="1651.71"/>
    <x v="1"/>
  </r>
  <r>
    <s v="ORD-100559"/>
    <x v="443"/>
    <s v="CUST-7058"/>
    <n v="69"/>
    <s v="Male"/>
    <x v="0"/>
    <x v="4"/>
    <s v="Columbus"/>
    <x v="1"/>
    <n v="1"/>
    <n v="98.86"/>
    <n v="98.86"/>
    <x v="0"/>
  </r>
  <r>
    <s v="ORD-100560"/>
    <x v="444"/>
    <s v="CUST-3525"/>
    <n v="71"/>
    <s v="Female"/>
    <x v="3"/>
    <x v="10"/>
    <s v="Seattle"/>
    <x v="3"/>
    <n v="3"/>
    <n v="33.19"/>
    <n v="99.57"/>
    <x v="1"/>
  </r>
  <r>
    <s v="ORD-100561"/>
    <x v="445"/>
    <s v="CUST-1890"/>
    <n v="59"/>
    <s v="Male"/>
    <x v="1"/>
    <x v="7"/>
    <s v="New York"/>
    <x v="3"/>
    <n v="7"/>
    <n v="62.39"/>
    <n v="436.73"/>
    <x v="0"/>
  </r>
  <r>
    <s v="ORD-100562"/>
    <x v="446"/>
    <s v="CUST-4828"/>
    <n v="42"/>
    <s v="Female"/>
    <x v="3"/>
    <x v="10"/>
    <s v="Spokane"/>
    <x v="4"/>
    <n v="7"/>
    <n v="16.600000000000001"/>
    <n v="116.2"/>
    <x v="1"/>
  </r>
  <r>
    <s v="ORD-100563"/>
    <x v="447"/>
    <s v="CUST-7258"/>
    <n v="61"/>
    <s v="Male"/>
    <x v="1"/>
    <x v="7"/>
    <s v="Rochester"/>
    <x v="2"/>
    <n v="7"/>
    <n v="190.94"/>
    <n v="1336.58"/>
    <x v="1"/>
  </r>
  <r>
    <s v="ORD-100564"/>
    <x v="134"/>
    <s v="CUST-6488"/>
    <n v="35"/>
    <s v="Male"/>
    <x v="1"/>
    <x v="11"/>
    <s v="Springfield"/>
    <x v="1"/>
    <n v="7"/>
    <n v="126.05"/>
    <n v="882.35"/>
    <x v="1"/>
  </r>
  <r>
    <s v="ORD-100565"/>
    <x v="448"/>
    <s v="CUST-4193"/>
    <n v="51"/>
    <s v="Male"/>
    <x v="0"/>
    <x v="4"/>
    <s v="Cincinnati"/>
    <x v="0"/>
    <n v="1"/>
    <n v="507.43"/>
    <n v="507.43"/>
    <x v="0"/>
  </r>
  <r>
    <s v="ORD-100566"/>
    <x v="449"/>
    <s v="CUST-9605"/>
    <n v="24"/>
    <s v="Female"/>
    <x v="2"/>
    <x v="2"/>
    <s v="Austin"/>
    <x v="2"/>
    <n v="5"/>
    <n v="74.06"/>
    <n v="370.3"/>
    <x v="0"/>
  </r>
  <r>
    <s v="ORD-100567"/>
    <x v="450"/>
    <s v="CUST-1931"/>
    <n v="56"/>
    <s v="Female"/>
    <x v="0"/>
    <x v="6"/>
    <s v="Ann Arbor"/>
    <x v="0"/>
    <n v="2"/>
    <n v="97.51"/>
    <n v="195.02"/>
    <x v="1"/>
  </r>
  <r>
    <s v="ORD-100568"/>
    <x v="451"/>
    <s v="CUST-4027"/>
    <n v="75"/>
    <s v="Male"/>
    <x v="0"/>
    <x v="4"/>
    <s v="Cleveland"/>
    <x v="3"/>
    <n v="2"/>
    <n v="80.27"/>
    <n v="160.54"/>
    <x v="1"/>
  </r>
  <r>
    <s v="ORD-100569"/>
    <x v="452"/>
    <s v="CUST-7995"/>
    <n v="62"/>
    <s v="Female"/>
    <x v="2"/>
    <x v="8"/>
    <s v="Miami"/>
    <x v="0"/>
    <n v="5"/>
    <n v="477.41"/>
    <n v="2387.0500000000002"/>
    <x v="0"/>
  </r>
  <r>
    <s v="ORD-100570"/>
    <x v="453"/>
    <s v="CUST-1984"/>
    <n v="34"/>
    <s v="Female"/>
    <x v="2"/>
    <x v="2"/>
    <s v="Dallas"/>
    <x v="0"/>
    <n v="8"/>
    <n v="588.67999999999995"/>
    <n v="4709.4399999999996"/>
    <x v="0"/>
  </r>
  <r>
    <s v="ORD-100571"/>
    <x v="254"/>
    <s v="CUST-3923"/>
    <n v="59"/>
    <s v="Female"/>
    <x v="0"/>
    <x v="6"/>
    <s v="Grand Rapids"/>
    <x v="4"/>
    <n v="2"/>
    <n v="138.19999999999999"/>
    <n v="276.39999999999998"/>
    <x v="1"/>
  </r>
  <r>
    <s v="ORD-100572"/>
    <x v="454"/>
    <s v="CUST-1571"/>
    <n v="22"/>
    <s v="Male"/>
    <x v="2"/>
    <x v="8"/>
    <s v="Miami"/>
    <x v="3"/>
    <n v="3"/>
    <n v="81.819999999999993"/>
    <n v="245.46"/>
    <x v="0"/>
  </r>
  <r>
    <s v="ORD-100573"/>
    <x v="455"/>
    <s v="CUST-7397"/>
    <n v="35"/>
    <s v="Male"/>
    <x v="2"/>
    <x v="8"/>
    <s v="Tampa"/>
    <x v="0"/>
    <n v="8"/>
    <n v="312.98"/>
    <n v="2503.84"/>
    <x v="0"/>
  </r>
  <r>
    <s v="ORD-100574"/>
    <x v="456"/>
    <s v="CUST-9849"/>
    <n v="32"/>
    <s v="Male"/>
    <x v="3"/>
    <x v="9"/>
    <s v="San Jose"/>
    <x v="1"/>
    <n v="6"/>
    <n v="96.69"/>
    <n v="580.14"/>
    <x v="0"/>
  </r>
  <r>
    <s v="ORD-100575"/>
    <x v="244"/>
    <s v="CUST-2485"/>
    <n v="41"/>
    <s v="Female"/>
    <x v="2"/>
    <x v="2"/>
    <s v="Dallas"/>
    <x v="2"/>
    <n v="4"/>
    <n v="69.45"/>
    <n v="277.8"/>
    <x v="0"/>
  </r>
  <r>
    <s v="ORD-100576"/>
    <x v="457"/>
    <s v="CUST-4129"/>
    <n v="37"/>
    <s v="Female"/>
    <x v="1"/>
    <x v="1"/>
    <s v="Allentown"/>
    <x v="2"/>
    <n v="8"/>
    <n v="43.76"/>
    <n v="350.08"/>
    <x v="1"/>
  </r>
  <r>
    <s v="ORD-100577"/>
    <x v="458"/>
    <s v="CUST-3292"/>
    <n v="20"/>
    <s v="Male"/>
    <x v="0"/>
    <x v="4"/>
    <s v="Cleveland"/>
    <x v="0"/>
    <n v="5"/>
    <n v="324.83"/>
    <n v="1624.15"/>
    <x v="1"/>
  </r>
  <r>
    <s v="ORD-100578"/>
    <x v="459"/>
    <s v="CUST-1268"/>
    <n v="20"/>
    <s v="Male"/>
    <x v="2"/>
    <x v="5"/>
    <s v="Atlanta"/>
    <x v="3"/>
    <n v="2"/>
    <n v="33.28"/>
    <n v="66.56"/>
    <x v="1"/>
  </r>
  <r>
    <s v="ORD-100579"/>
    <x v="387"/>
    <s v="CUST-8509"/>
    <n v="61"/>
    <s v="Female"/>
    <x v="0"/>
    <x v="6"/>
    <s v="Ann Arbor"/>
    <x v="4"/>
    <n v="2"/>
    <n v="19.98"/>
    <n v="39.96"/>
    <x v="0"/>
  </r>
  <r>
    <s v="ORD-100580"/>
    <x v="460"/>
    <s v="CUST-8720"/>
    <n v="57"/>
    <s v="Male"/>
    <x v="0"/>
    <x v="0"/>
    <s v="Chicago"/>
    <x v="0"/>
    <n v="5"/>
    <n v="501.41"/>
    <n v="2507.0500000000002"/>
    <x v="0"/>
  </r>
  <r>
    <s v="ORD-100581"/>
    <x v="165"/>
    <s v="CUST-2047"/>
    <n v="70"/>
    <s v="Female"/>
    <x v="1"/>
    <x v="11"/>
    <s v="Springfield"/>
    <x v="1"/>
    <n v="4"/>
    <n v="34.520000000000003"/>
    <n v="138.08000000000001"/>
    <x v="0"/>
  </r>
  <r>
    <s v="ORD-100582"/>
    <x v="461"/>
    <s v="CUST-7586"/>
    <n v="38"/>
    <s v="Male"/>
    <x v="0"/>
    <x v="4"/>
    <s v="Columbus"/>
    <x v="0"/>
    <n v="3"/>
    <n v="234.53"/>
    <n v="703.59"/>
    <x v="0"/>
  </r>
  <r>
    <s v="ORD-100583"/>
    <x v="219"/>
    <s v="CUST-7801"/>
    <n v="28"/>
    <s v="Female"/>
    <x v="0"/>
    <x v="4"/>
    <s v="Columbus"/>
    <x v="1"/>
    <n v="1"/>
    <n v="50.68"/>
    <n v="50.68"/>
    <x v="1"/>
  </r>
  <r>
    <s v="ORD-100584"/>
    <x v="462"/>
    <s v="CUST-3584"/>
    <n v="19"/>
    <s v="Female"/>
    <x v="1"/>
    <x v="7"/>
    <s v="New York"/>
    <x v="4"/>
    <n v="2"/>
    <n v="110.41"/>
    <n v="220.82"/>
    <x v="0"/>
  </r>
  <r>
    <s v="ORD-100585"/>
    <x v="463"/>
    <s v="CUST-7819"/>
    <n v="62"/>
    <s v="Female"/>
    <x v="3"/>
    <x v="3"/>
    <s v="Denver"/>
    <x v="4"/>
    <n v="3"/>
    <n v="101.38"/>
    <n v="304.14"/>
    <x v="0"/>
  </r>
  <r>
    <s v="ORD-100586"/>
    <x v="464"/>
    <s v="CUST-4919"/>
    <n v="29"/>
    <s v="Female"/>
    <x v="1"/>
    <x v="1"/>
    <s v="Philadelphia"/>
    <x v="3"/>
    <n v="2"/>
    <n v="78.989999999999995"/>
    <n v="157.97999999999999"/>
    <x v="1"/>
  </r>
  <r>
    <s v="ORD-100587"/>
    <x v="465"/>
    <s v="CUST-7861"/>
    <n v="18"/>
    <s v="Female"/>
    <x v="0"/>
    <x v="0"/>
    <s v="Naperville"/>
    <x v="0"/>
    <n v="6"/>
    <n v="524.5"/>
    <n v="3147"/>
    <x v="1"/>
  </r>
  <r>
    <s v="ORD-100588"/>
    <x v="12"/>
    <s v="CUST-4592"/>
    <n v="47"/>
    <s v="Female"/>
    <x v="0"/>
    <x v="4"/>
    <s v="Columbus"/>
    <x v="4"/>
    <n v="2"/>
    <n v="122.54"/>
    <n v="245.08"/>
    <x v="1"/>
  </r>
  <r>
    <s v="ORD-100589"/>
    <x v="466"/>
    <s v="CUST-9151"/>
    <n v="29"/>
    <s v="Male"/>
    <x v="1"/>
    <x v="7"/>
    <s v="Rochester"/>
    <x v="2"/>
    <n v="5"/>
    <n v="78.69"/>
    <n v="393.45"/>
    <x v="0"/>
  </r>
  <r>
    <s v="ORD-100590"/>
    <x v="467"/>
    <s v="CUST-1709"/>
    <n v="24"/>
    <s v="Female"/>
    <x v="0"/>
    <x v="0"/>
    <s v="Chicago"/>
    <x v="3"/>
    <n v="2"/>
    <n v="17.79"/>
    <n v="35.58"/>
    <x v="0"/>
  </r>
  <r>
    <s v="ORD-100591"/>
    <x v="468"/>
    <s v="CUST-6340"/>
    <n v="44"/>
    <s v="Male"/>
    <x v="2"/>
    <x v="2"/>
    <s v="Houston"/>
    <x v="2"/>
    <n v="4"/>
    <n v="47.46"/>
    <n v="189.84"/>
    <x v="1"/>
  </r>
  <r>
    <s v="ORD-100592"/>
    <x v="469"/>
    <s v="CUST-7152"/>
    <n v="75"/>
    <s v="Male"/>
    <x v="3"/>
    <x v="3"/>
    <s v="Boulder"/>
    <x v="0"/>
    <n v="7"/>
    <n v="129.72"/>
    <n v="908.04"/>
    <x v="1"/>
  </r>
  <r>
    <s v="ORD-100593"/>
    <x v="22"/>
    <s v="CUST-3917"/>
    <n v="42"/>
    <s v="Male"/>
    <x v="3"/>
    <x v="3"/>
    <s v="Denver"/>
    <x v="2"/>
    <n v="5"/>
    <n v="76.62"/>
    <n v="383.1"/>
    <x v="0"/>
  </r>
  <r>
    <s v="ORD-100594"/>
    <x v="383"/>
    <s v="CUST-5597"/>
    <n v="26"/>
    <s v="Male"/>
    <x v="3"/>
    <x v="10"/>
    <s v="Spokane"/>
    <x v="4"/>
    <n v="6"/>
    <n v="44.68"/>
    <n v="268.08"/>
    <x v="0"/>
  </r>
  <r>
    <s v="ORD-100595"/>
    <x v="470"/>
    <s v="CUST-3784"/>
    <n v="54"/>
    <s v="Other"/>
    <x v="0"/>
    <x v="0"/>
    <s v="Aurora"/>
    <x v="1"/>
    <n v="8"/>
    <n v="218.31"/>
    <n v="1746.48"/>
    <x v="0"/>
  </r>
  <r>
    <s v="ORD-100596"/>
    <x v="53"/>
    <s v="CUST-8581"/>
    <n v="35"/>
    <s v="Male"/>
    <x v="3"/>
    <x v="3"/>
    <s v="Denver"/>
    <x v="4"/>
    <n v="6"/>
    <n v="73.62"/>
    <n v="441.72"/>
    <x v="0"/>
  </r>
  <r>
    <s v="ORD-100597"/>
    <x v="471"/>
    <s v="CUST-1083"/>
    <n v="44"/>
    <s v="Other"/>
    <x v="1"/>
    <x v="11"/>
    <s v="Springfield"/>
    <x v="1"/>
    <n v="1"/>
    <n v="117.91"/>
    <n v="117.91"/>
    <x v="0"/>
  </r>
  <r>
    <s v="ORD-100598"/>
    <x v="449"/>
    <s v="CUST-8412"/>
    <n v="49"/>
    <s v="Male"/>
    <x v="1"/>
    <x v="1"/>
    <s v="Allentown"/>
    <x v="3"/>
    <n v="4"/>
    <n v="24.6"/>
    <n v="98.4"/>
    <x v="0"/>
  </r>
  <r>
    <s v="ORD-100599"/>
    <x v="411"/>
    <s v="CUST-1260"/>
    <n v="48"/>
    <s v="Female"/>
    <x v="0"/>
    <x v="6"/>
    <s v="Grand Rapids"/>
    <x v="1"/>
    <n v="1"/>
    <n v="244.58"/>
    <n v="244.58"/>
    <x v="0"/>
  </r>
  <r>
    <s v="ORD-100600"/>
    <x v="9"/>
    <s v="CUST-7641"/>
    <n v="29"/>
    <s v="Female"/>
    <x v="2"/>
    <x v="5"/>
    <s v="Savannah"/>
    <x v="0"/>
    <n v="2"/>
    <n v="261.68"/>
    <n v="523.36"/>
    <x v="1"/>
  </r>
  <r>
    <s v="ORD-100601"/>
    <x v="472"/>
    <s v="CUST-1535"/>
    <n v="36"/>
    <s v="Male"/>
    <x v="2"/>
    <x v="5"/>
    <s v="Athens"/>
    <x v="1"/>
    <n v="4"/>
    <n v="201.17"/>
    <n v="804.68"/>
    <x v="0"/>
  </r>
  <r>
    <s v="ORD-100602"/>
    <x v="473"/>
    <s v="CUST-1898"/>
    <n v="50"/>
    <s v="Female"/>
    <x v="2"/>
    <x v="2"/>
    <s v="Houston"/>
    <x v="3"/>
    <n v="6"/>
    <n v="61.19"/>
    <n v="367.14"/>
    <x v="0"/>
  </r>
  <r>
    <s v="ORD-100603"/>
    <x v="146"/>
    <s v="CUST-3871"/>
    <n v="59"/>
    <s v="Female"/>
    <x v="1"/>
    <x v="1"/>
    <s v="Allentown"/>
    <x v="4"/>
    <n v="3"/>
    <n v="147.47"/>
    <n v="442.41"/>
    <x v="0"/>
  </r>
  <r>
    <s v="ORD-100604"/>
    <x v="474"/>
    <s v="CUST-8839"/>
    <n v="65"/>
    <s v="Female"/>
    <x v="0"/>
    <x v="6"/>
    <s v="Detroit"/>
    <x v="2"/>
    <n v="6"/>
    <n v="271.42"/>
    <n v="1628.52"/>
    <x v="0"/>
  </r>
  <r>
    <s v="ORD-100605"/>
    <x v="108"/>
    <s v="CUST-5540"/>
    <n v="21"/>
    <s v="Male"/>
    <x v="2"/>
    <x v="8"/>
    <s v="Orlando"/>
    <x v="1"/>
    <n v="2"/>
    <n v="128.13999999999999"/>
    <n v="256.27999999999997"/>
    <x v="0"/>
  </r>
  <r>
    <s v="ORD-100606"/>
    <x v="167"/>
    <s v="CUST-5788"/>
    <n v="46"/>
    <s v="Female"/>
    <x v="1"/>
    <x v="7"/>
    <s v="Buffalo"/>
    <x v="0"/>
    <n v="2"/>
    <n v="264.88"/>
    <n v="529.76"/>
    <x v="0"/>
  </r>
  <r>
    <s v="ORD-100607"/>
    <x v="475"/>
    <s v="CUST-2791"/>
    <n v="28"/>
    <s v="Male"/>
    <x v="0"/>
    <x v="4"/>
    <s v="Columbus"/>
    <x v="4"/>
    <n v="1"/>
    <n v="54.58"/>
    <n v="54.58"/>
    <x v="1"/>
  </r>
  <r>
    <s v="ORD-100608"/>
    <x v="232"/>
    <s v="CUST-8764"/>
    <n v="40"/>
    <s v="Male"/>
    <x v="1"/>
    <x v="11"/>
    <s v="Boston"/>
    <x v="0"/>
    <n v="1"/>
    <n v="529.49"/>
    <n v="529.49"/>
    <x v="0"/>
  </r>
  <r>
    <s v="ORD-100609"/>
    <x v="252"/>
    <s v="CUST-6503"/>
    <n v="44"/>
    <s v="Female"/>
    <x v="2"/>
    <x v="8"/>
    <s v="Tampa"/>
    <x v="1"/>
    <n v="8"/>
    <n v="125.34"/>
    <n v="1002.72"/>
    <x v="0"/>
  </r>
  <r>
    <s v="ORD-100610"/>
    <x v="476"/>
    <s v="CUST-3813"/>
    <n v="68"/>
    <s v="Male"/>
    <x v="3"/>
    <x v="10"/>
    <s v="Spokane"/>
    <x v="0"/>
    <n v="3"/>
    <n v="244.22"/>
    <n v="732.66"/>
    <x v="0"/>
  </r>
  <r>
    <s v="ORD-100611"/>
    <x v="342"/>
    <s v="CUST-3634"/>
    <n v="63"/>
    <s v="Female"/>
    <x v="0"/>
    <x v="0"/>
    <s v="Naperville"/>
    <x v="4"/>
    <n v="3"/>
    <n v="47.12"/>
    <n v="141.36000000000001"/>
    <x v="0"/>
  </r>
  <r>
    <s v="ORD-100612"/>
    <x v="477"/>
    <s v="CUST-3072"/>
    <n v="46"/>
    <s v="Male"/>
    <x v="0"/>
    <x v="0"/>
    <s v="Naperville"/>
    <x v="0"/>
    <n v="6"/>
    <n v="587.91"/>
    <n v="3527.46"/>
    <x v="0"/>
  </r>
  <r>
    <s v="ORD-100613"/>
    <x v="478"/>
    <s v="CUST-9845"/>
    <n v="28"/>
    <s v="Female"/>
    <x v="1"/>
    <x v="7"/>
    <s v="Buffalo"/>
    <x v="3"/>
    <n v="3"/>
    <n v="114.26"/>
    <n v="342.78"/>
    <x v="1"/>
  </r>
  <r>
    <s v="ORD-100614"/>
    <x v="479"/>
    <s v="CUST-1070"/>
    <n v="65"/>
    <s v="Female"/>
    <x v="2"/>
    <x v="5"/>
    <s v="Athens"/>
    <x v="2"/>
    <n v="8"/>
    <n v="270.87"/>
    <n v="2166.96"/>
    <x v="1"/>
  </r>
  <r>
    <s v="ORD-100615"/>
    <x v="480"/>
    <s v="CUST-8243"/>
    <n v="39"/>
    <s v="Female"/>
    <x v="3"/>
    <x v="9"/>
    <s v="Los Angeles"/>
    <x v="1"/>
    <n v="2"/>
    <n v="90.86"/>
    <n v="181.72"/>
    <x v="0"/>
  </r>
  <r>
    <s v="ORD-100616"/>
    <x v="356"/>
    <s v="CUST-8306"/>
    <n v="40"/>
    <s v="Male"/>
    <x v="1"/>
    <x v="1"/>
    <s v="Allentown"/>
    <x v="4"/>
    <n v="4"/>
    <n v="120.47"/>
    <n v="481.88"/>
    <x v="1"/>
  </r>
  <r>
    <s v="ORD-100617"/>
    <x v="205"/>
    <s v="CUST-1369"/>
    <n v="23"/>
    <s v="Female"/>
    <x v="3"/>
    <x v="3"/>
    <s v="Colorado Springs"/>
    <x v="0"/>
    <n v="7"/>
    <n v="156.94999999999999"/>
    <n v="1098.6500000000001"/>
    <x v="0"/>
  </r>
  <r>
    <s v="ORD-100618"/>
    <x v="481"/>
    <s v="CUST-1918"/>
    <n v="60"/>
    <s v="Male"/>
    <x v="0"/>
    <x v="6"/>
    <s v="Grand Rapids"/>
    <x v="2"/>
    <n v="7"/>
    <n v="124.39"/>
    <n v="870.73"/>
    <x v="0"/>
  </r>
  <r>
    <s v="ORD-100619"/>
    <x v="234"/>
    <s v="CUST-6047"/>
    <n v="46"/>
    <s v="Female"/>
    <x v="1"/>
    <x v="7"/>
    <s v="Rochester"/>
    <x v="3"/>
    <n v="7"/>
    <n v="98.41"/>
    <n v="688.87"/>
    <x v="0"/>
  </r>
  <r>
    <s v="ORD-100620"/>
    <x v="113"/>
    <s v="CUST-7786"/>
    <n v="26"/>
    <s v="Female"/>
    <x v="1"/>
    <x v="7"/>
    <s v="New York"/>
    <x v="2"/>
    <n v="8"/>
    <n v="296.75"/>
    <n v="2374"/>
    <x v="0"/>
  </r>
  <r>
    <s v="ORD-100621"/>
    <x v="42"/>
    <s v="CUST-2083"/>
    <n v="55"/>
    <s v="Female"/>
    <x v="1"/>
    <x v="7"/>
    <s v="Buffalo"/>
    <x v="2"/>
    <n v="7"/>
    <n v="68.97"/>
    <n v="482.79"/>
    <x v="0"/>
  </r>
  <r>
    <s v="ORD-100622"/>
    <x v="94"/>
    <s v="CUST-4264"/>
    <n v="29"/>
    <s v="Female"/>
    <x v="2"/>
    <x v="5"/>
    <s v="Savannah"/>
    <x v="0"/>
    <n v="5"/>
    <n v="509.02"/>
    <n v="2545.1"/>
    <x v="0"/>
  </r>
  <r>
    <s v="ORD-100623"/>
    <x v="482"/>
    <s v="CUST-4678"/>
    <n v="19"/>
    <s v="Female"/>
    <x v="0"/>
    <x v="4"/>
    <s v="Cleveland"/>
    <x v="3"/>
    <n v="2"/>
    <n v="81.92"/>
    <n v="163.84"/>
    <x v="1"/>
  </r>
  <r>
    <s v="ORD-100624"/>
    <x v="322"/>
    <s v="CUST-3938"/>
    <n v="49"/>
    <s v="Female"/>
    <x v="0"/>
    <x v="0"/>
    <s v="Chicago"/>
    <x v="2"/>
    <n v="8"/>
    <n v="298.41000000000003"/>
    <n v="2387.2800000000002"/>
    <x v="0"/>
  </r>
  <r>
    <s v="ORD-100625"/>
    <x v="4"/>
    <s v="CUST-8872"/>
    <n v="54"/>
    <s v="Male"/>
    <x v="2"/>
    <x v="5"/>
    <s v="Athens"/>
    <x v="3"/>
    <n v="2"/>
    <n v="51.05"/>
    <n v="102.1"/>
    <x v="1"/>
  </r>
  <r>
    <s v="ORD-100626"/>
    <x v="483"/>
    <s v="CUST-5252"/>
    <n v="28"/>
    <s v="Female"/>
    <x v="0"/>
    <x v="4"/>
    <s v="Cleveland"/>
    <x v="4"/>
    <n v="6"/>
    <n v="37.049999999999997"/>
    <n v="222.3"/>
    <x v="0"/>
  </r>
  <r>
    <s v="ORD-100627"/>
    <x v="251"/>
    <s v="CUST-6832"/>
    <n v="21"/>
    <s v="Male"/>
    <x v="1"/>
    <x v="1"/>
    <s v="Philadelphia"/>
    <x v="4"/>
    <n v="2"/>
    <n v="95.83"/>
    <n v="191.66"/>
    <x v="0"/>
  </r>
  <r>
    <s v="ORD-100628"/>
    <x v="484"/>
    <s v="CUST-6180"/>
    <n v="70"/>
    <s v="Female"/>
    <x v="2"/>
    <x v="8"/>
    <s v="Tampa"/>
    <x v="2"/>
    <n v="2"/>
    <n v="169.64"/>
    <n v="339.28"/>
    <x v="0"/>
  </r>
  <r>
    <s v="ORD-100629"/>
    <x v="485"/>
    <s v="CUST-1211"/>
    <n v="26"/>
    <s v="Female"/>
    <x v="2"/>
    <x v="8"/>
    <s v="Orlando"/>
    <x v="2"/>
    <n v="3"/>
    <n v="48.68"/>
    <n v="146.04"/>
    <x v="0"/>
  </r>
  <r>
    <s v="ORD-100630"/>
    <x v="486"/>
    <s v="CUST-4087"/>
    <n v="68"/>
    <s v="Female"/>
    <x v="1"/>
    <x v="11"/>
    <s v="Worcester"/>
    <x v="0"/>
    <n v="2"/>
    <n v="500.36"/>
    <n v="1000.72"/>
    <x v="1"/>
  </r>
  <r>
    <s v="ORD-100631"/>
    <x v="487"/>
    <s v="CUST-6705"/>
    <n v="37"/>
    <s v="Female"/>
    <x v="0"/>
    <x v="4"/>
    <s v="Cincinnati"/>
    <x v="1"/>
    <n v="6"/>
    <n v="59.61"/>
    <n v="357.66"/>
    <x v="0"/>
  </r>
  <r>
    <s v="ORD-100632"/>
    <x v="332"/>
    <s v="CUST-4643"/>
    <n v="26"/>
    <s v="Female"/>
    <x v="0"/>
    <x v="6"/>
    <s v="Detroit"/>
    <x v="2"/>
    <n v="3"/>
    <n v="78.760000000000005"/>
    <n v="236.28"/>
    <x v="1"/>
  </r>
  <r>
    <s v="ORD-100633"/>
    <x v="488"/>
    <s v="CUST-2830"/>
    <n v="22"/>
    <s v="Male"/>
    <x v="3"/>
    <x v="10"/>
    <s v="Seattle"/>
    <x v="4"/>
    <n v="2"/>
    <n v="19.43"/>
    <n v="38.86"/>
    <x v="1"/>
  </r>
  <r>
    <s v="ORD-100634"/>
    <x v="489"/>
    <s v="CUST-8685"/>
    <n v="25"/>
    <s v="Female"/>
    <x v="1"/>
    <x v="7"/>
    <s v="Buffalo"/>
    <x v="0"/>
    <n v="2"/>
    <n v="480.3"/>
    <n v="960.6"/>
    <x v="1"/>
  </r>
  <r>
    <s v="ORD-100635"/>
    <x v="490"/>
    <s v="CUST-4277"/>
    <n v="29"/>
    <s v="Female"/>
    <x v="1"/>
    <x v="7"/>
    <s v="New York"/>
    <x v="2"/>
    <n v="6"/>
    <n v="118.62"/>
    <n v="711.72"/>
    <x v="1"/>
  </r>
  <r>
    <s v="ORD-100636"/>
    <x v="448"/>
    <s v="CUST-9272"/>
    <n v="54"/>
    <s v="Male"/>
    <x v="1"/>
    <x v="1"/>
    <s v="Philadelphia"/>
    <x v="4"/>
    <n v="5"/>
    <n v="38.19"/>
    <n v="190.95"/>
    <x v="1"/>
  </r>
  <r>
    <s v="ORD-100637"/>
    <x v="491"/>
    <s v="CUST-2616"/>
    <n v="31"/>
    <s v="Female"/>
    <x v="3"/>
    <x v="10"/>
    <s v="Tacoma"/>
    <x v="1"/>
    <n v="3"/>
    <n v="121.12"/>
    <n v="363.36"/>
    <x v="1"/>
  </r>
  <r>
    <s v="ORD-100638"/>
    <x v="492"/>
    <s v="CUST-6813"/>
    <n v="42"/>
    <s v="Male"/>
    <x v="0"/>
    <x v="4"/>
    <s v="Columbus"/>
    <x v="2"/>
    <n v="2"/>
    <n v="150.44999999999999"/>
    <n v="300.89999999999998"/>
    <x v="0"/>
  </r>
  <r>
    <s v="ORD-100639"/>
    <x v="493"/>
    <s v="CUST-6918"/>
    <n v="63"/>
    <s v="Male"/>
    <x v="1"/>
    <x v="7"/>
    <s v="Buffalo"/>
    <x v="3"/>
    <n v="2"/>
    <n v="52.33"/>
    <n v="104.66"/>
    <x v="0"/>
  </r>
  <r>
    <s v="ORD-100640"/>
    <x v="494"/>
    <s v="CUST-8273"/>
    <n v="32"/>
    <s v="Female"/>
    <x v="2"/>
    <x v="8"/>
    <s v="Miami"/>
    <x v="0"/>
    <n v="8"/>
    <n v="566.5"/>
    <n v="4532"/>
    <x v="0"/>
  </r>
  <r>
    <s v="ORD-100641"/>
    <x v="495"/>
    <s v="CUST-9055"/>
    <n v="61"/>
    <s v="Male"/>
    <x v="3"/>
    <x v="3"/>
    <s v="Colorado Springs"/>
    <x v="0"/>
    <n v="2"/>
    <n v="128.85"/>
    <n v="257.7"/>
    <x v="0"/>
  </r>
  <r>
    <s v="ORD-100642"/>
    <x v="496"/>
    <s v="CUST-3764"/>
    <n v="22"/>
    <s v="Male"/>
    <x v="0"/>
    <x v="4"/>
    <s v="Columbus"/>
    <x v="1"/>
    <n v="7"/>
    <n v="48.24"/>
    <n v="337.68"/>
    <x v="1"/>
  </r>
  <r>
    <s v="ORD-100643"/>
    <x v="497"/>
    <s v="CUST-5563"/>
    <n v="66"/>
    <s v="Female"/>
    <x v="2"/>
    <x v="5"/>
    <s v="Savannah"/>
    <x v="2"/>
    <n v="8"/>
    <n v="206.67"/>
    <n v="1653.36"/>
    <x v="1"/>
  </r>
  <r>
    <s v="ORD-100644"/>
    <x v="221"/>
    <s v="CUST-9379"/>
    <n v="35"/>
    <s v="Male"/>
    <x v="3"/>
    <x v="9"/>
    <s v="Los Angeles"/>
    <x v="2"/>
    <n v="8"/>
    <n v="159.24"/>
    <n v="1273.92"/>
    <x v="1"/>
  </r>
  <r>
    <s v="ORD-100645"/>
    <x v="436"/>
    <s v="CUST-1486"/>
    <n v="24"/>
    <s v="Female"/>
    <x v="1"/>
    <x v="11"/>
    <s v="Springfield"/>
    <x v="0"/>
    <n v="3"/>
    <n v="260.45"/>
    <n v="781.35"/>
    <x v="1"/>
  </r>
  <r>
    <s v="ORD-100646"/>
    <x v="498"/>
    <s v="CUST-5960"/>
    <n v="57"/>
    <s v="Female"/>
    <x v="1"/>
    <x v="1"/>
    <s v="Allentown"/>
    <x v="3"/>
    <n v="8"/>
    <n v="32.21"/>
    <n v="257.68"/>
    <x v="1"/>
  </r>
  <r>
    <s v="ORD-100647"/>
    <x v="191"/>
    <s v="CUST-9270"/>
    <n v="34"/>
    <s v="Female"/>
    <x v="1"/>
    <x v="7"/>
    <s v="Buffalo"/>
    <x v="0"/>
    <n v="7"/>
    <n v="297.56"/>
    <n v="2082.92"/>
    <x v="1"/>
  </r>
  <r>
    <s v="ORD-100648"/>
    <x v="499"/>
    <s v="CUST-8531"/>
    <n v="20"/>
    <s v="Male"/>
    <x v="2"/>
    <x v="5"/>
    <s v="Atlanta"/>
    <x v="3"/>
    <n v="7"/>
    <n v="24.79"/>
    <n v="173.53"/>
    <x v="1"/>
  </r>
  <r>
    <s v="ORD-100649"/>
    <x v="338"/>
    <s v="CUST-2792"/>
    <n v="54"/>
    <s v="Female"/>
    <x v="3"/>
    <x v="10"/>
    <s v="Tacoma"/>
    <x v="4"/>
    <n v="1"/>
    <n v="67.84"/>
    <n v="67.84"/>
    <x v="0"/>
  </r>
  <r>
    <s v="ORD-100650"/>
    <x v="500"/>
    <s v="CUST-6779"/>
    <n v="67"/>
    <s v="Other"/>
    <x v="2"/>
    <x v="2"/>
    <s v="Houston"/>
    <x v="1"/>
    <n v="1"/>
    <n v="49.49"/>
    <n v="49.49"/>
    <x v="0"/>
  </r>
  <r>
    <s v="ORD-100651"/>
    <x v="501"/>
    <s v="CUST-6591"/>
    <n v="42"/>
    <s v="Male"/>
    <x v="2"/>
    <x v="8"/>
    <s v="Orlando"/>
    <x v="2"/>
    <n v="1"/>
    <n v="205.15"/>
    <n v="205.15"/>
    <x v="0"/>
  </r>
  <r>
    <s v="ORD-100652"/>
    <x v="502"/>
    <s v="CUST-2391"/>
    <n v="62"/>
    <s v="Male"/>
    <x v="2"/>
    <x v="2"/>
    <s v="Dallas"/>
    <x v="4"/>
    <n v="1"/>
    <n v="87.69"/>
    <n v="87.69"/>
    <x v="0"/>
  </r>
  <r>
    <s v="ORD-100653"/>
    <x v="503"/>
    <s v="CUST-9433"/>
    <n v="75"/>
    <s v="Male"/>
    <x v="1"/>
    <x v="1"/>
    <s v="Pittsburgh"/>
    <x v="1"/>
    <n v="1"/>
    <n v="246.73"/>
    <n v="246.73"/>
    <x v="0"/>
  </r>
  <r>
    <s v="ORD-100654"/>
    <x v="504"/>
    <s v="CUST-6282"/>
    <n v="54"/>
    <s v="Male"/>
    <x v="3"/>
    <x v="9"/>
    <s v="San Jose"/>
    <x v="4"/>
    <n v="6"/>
    <n v="82.06"/>
    <n v="492.36"/>
    <x v="1"/>
  </r>
  <r>
    <s v="ORD-100655"/>
    <x v="505"/>
    <s v="CUST-3730"/>
    <n v="57"/>
    <s v="Male"/>
    <x v="3"/>
    <x v="9"/>
    <s v="San Diego"/>
    <x v="0"/>
    <n v="4"/>
    <n v="208.05"/>
    <n v="832.2"/>
    <x v="0"/>
  </r>
  <r>
    <s v="ORD-100656"/>
    <x v="506"/>
    <s v="CUST-4700"/>
    <n v="57"/>
    <s v="Female"/>
    <x v="1"/>
    <x v="1"/>
    <s v="Allentown"/>
    <x v="0"/>
    <n v="6"/>
    <n v="200.35"/>
    <n v="1202.0999999999999"/>
    <x v="0"/>
  </r>
  <r>
    <s v="ORD-100657"/>
    <x v="472"/>
    <s v="CUST-8786"/>
    <n v="45"/>
    <s v="Male"/>
    <x v="1"/>
    <x v="1"/>
    <s v="Pittsburgh"/>
    <x v="1"/>
    <n v="5"/>
    <n v="119.57"/>
    <n v="597.85"/>
    <x v="0"/>
  </r>
  <r>
    <s v="ORD-100658"/>
    <x v="469"/>
    <s v="CUST-7788"/>
    <n v="43"/>
    <s v="Male"/>
    <x v="3"/>
    <x v="3"/>
    <s v="Colorado Springs"/>
    <x v="4"/>
    <n v="1"/>
    <n v="99.76"/>
    <n v="99.76"/>
    <x v="0"/>
  </r>
  <r>
    <s v="ORD-100659"/>
    <x v="507"/>
    <s v="CUST-9178"/>
    <n v="31"/>
    <s v="Female"/>
    <x v="3"/>
    <x v="10"/>
    <s v="Tacoma"/>
    <x v="1"/>
    <n v="7"/>
    <n v="234.97"/>
    <n v="1644.79"/>
    <x v="1"/>
  </r>
  <r>
    <s v="ORD-100660"/>
    <x v="383"/>
    <s v="CUST-9556"/>
    <n v="30"/>
    <s v="Male"/>
    <x v="0"/>
    <x v="0"/>
    <s v="Chicago"/>
    <x v="2"/>
    <n v="7"/>
    <n v="134.87"/>
    <n v="944.09"/>
    <x v="1"/>
  </r>
  <r>
    <s v="ORD-100661"/>
    <x v="508"/>
    <s v="CUST-4335"/>
    <n v="72"/>
    <s v="Male"/>
    <x v="2"/>
    <x v="5"/>
    <s v="Atlanta"/>
    <x v="2"/>
    <n v="4"/>
    <n v="133.63999999999999"/>
    <n v="534.55999999999995"/>
    <x v="0"/>
  </r>
  <r>
    <s v="ORD-100662"/>
    <x v="509"/>
    <s v="CUST-1453"/>
    <n v="33"/>
    <s v="Female"/>
    <x v="2"/>
    <x v="8"/>
    <s v="Orlando"/>
    <x v="1"/>
    <n v="7"/>
    <n v="117.06"/>
    <n v="819.42"/>
    <x v="1"/>
  </r>
  <r>
    <s v="ORD-100663"/>
    <x v="412"/>
    <s v="CUST-3610"/>
    <n v="35"/>
    <s v="Male"/>
    <x v="2"/>
    <x v="8"/>
    <s v="Tampa"/>
    <x v="1"/>
    <n v="3"/>
    <n v="168.19"/>
    <n v="504.57"/>
    <x v="0"/>
  </r>
  <r>
    <s v="ORD-100664"/>
    <x v="130"/>
    <s v="CUST-1326"/>
    <n v="21"/>
    <s v="Female"/>
    <x v="1"/>
    <x v="11"/>
    <s v="Springfield"/>
    <x v="2"/>
    <n v="2"/>
    <n v="272.16000000000003"/>
    <n v="544.32000000000005"/>
    <x v="0"/>
  </r>
  <r>
    <s v="ORD-100665"/>
    <x v="145"/>
    <s v="CUST-2479"/>
    <n v="43"/>
    <s v="Female"/>
    <x v="0"/>
    <x v="0"/>
    <s v="Chicago"/>
    <x v="1"/>
    <n v="2"/>
    <n v="140.05000000000001"/>
    <n v="280.10000000000002"/>
    <x v="1"/>
  </r>
  <r>
    <s v="ORD-100666"/>
    <x v="510"/>
    <s v="CUST-5125"/>
    <n v="49"/>
    <s v="Female"/>
    <x v="0"/>
    <x v="6"/>
    <s v="Detroit"/>
    <x v="2"/>
    <n v="6"/>
    <n v="253.05"/>
    <n v="1518.3"/>
    <x v="1"/>
  </r>
  <r>
    <s v="ORD-100667"/>
    <x v="176"/>
    <s v="CUST-7928"/>
    <n v="31"/>
    <s v="Male"/>
    <x v="0"/>
    <x v="0"/>
    <s v="Aurora"/>
    <x v="3"/>
    <n v="7"/>
    <n v="37.97"/>
    <n v="265.79000000000002"/>
    <x v="0"/>
  </r>
  <r>
    <s v="ORD-100668"/>
    <x v="191"/>
    <s v="CUST-9740"/>
    <n v="41"/>
    <s v="Female"/>
    <x v="1"/>
    <x v="11"/>
    <s v="Springfield"/>
    <x v="3"/>
    <n v="8"/>
    <n v="85.1"/>
    <n v="680.8"/>
    <x v="1"/>
  </r>
  <r>
    <s v="ORD-100669"/>
    <x v="511"/>
    <s v="CUST-6947"/>
    <n v="48"/>
    <s v="Female"/>
    <x v="2"/>
    <x v="2"/>
    <s v="Austin"/>
    <x v="1"/>
    <n v="1"/>
    <n v="213.54"/>
    <n v="213.54"/>
    <x v="1"/>
  </r>
  <r>
    <s v="ORD-100670"/>
    <x v="237"/>
    <s v="CUST-4926"/>
    <n v="34"/>
    <s v="Female"/>
    <x v="2"/>
    <x v="5"/>
    <s v="Athens"/>
    <x v="2"/>
    <n v="2"/>
    <n v="169.77"/>
    <n v="339.54"/>
    <x v="0"/>
  </r>
  <r>
    <s v="ORD-100671"/>
    <x v="499"/>
    <s v="CUST-7364"/>
    <n v="18"/>
    <s v="Female"/>
    <x v="3"/>
    <x v="10"/>
    <s v="Spokane"/>
    <x v="0"/>
    <n v="4"/>
    <n v="213.58"/>
    <n v="854.32"/>
    <x v="1"/>
  </r>
  <r>
    <s v="ORD-100672"/>
    <x v="385"/>
    <s v="CUST-8190"/>
    <n v="58"/>
    <s v="Male"/>
    <x v="3"/>
    <x v="9"/>
    <s v="San Diego"/>
    <x v="0"/>
    <n v="8"/>
    <n v="309.10000000000002"/>
    <n v="2472.8000000000002"/>
    <x v="0"/>
  </r>
  <r>
    <s v="ORD-100673"/>
    <x v="453"/>
    <s v="CUST-7920"/>
    <n v="74"/>
    <s v="Female"/>
    <x v="1"/>
    <x v="7"/>
    <s v="Rochester"/>
    <x v="2"/>
    <n v="2"/>
    <n v="118.52"/>
    <n v="237.04"/>
    <x v="1"/>
  </r>
  <r>
    <s v="ORD-100674"/>
    <x v="52"/>
    <s v="CUST-8426"/>
    <n v="62"/>
    <s v="Male"/>
    <x v="1"/>
    <x v="1"/>
    <s v="Allentown"/>
    <x v="4"/>
    <n v="8"/>
    <n v="121.79"/>
    <n v="974.32"/>
    <x v="0"/>
  </r>
  <r>
    <s v="ORD-100675"/>
    <x v="111"/>
    <s v="CUST-4278"/>
    <n v="58"/>
    <s v="Male"/>
    <x v="1"/>
    <x v="7"/>
    <s v="New York"/>
    <x v="4"/>
    <n v="3"/>
    <n v="129.34"/>
    <n v="388.02"/>
    <x v="1"/>
  </r>
  <r>
    <s v="ORD-100676"/>
    <x v="512"/>
    <s v="CUST-8397"/>
    <n v="48"/>
    <s v="Female"/>
    <x v="0"/>
    <x v="4"/>
    <s v="Columbus"/>
    <x v="1"/>
    <n v="6"/>
    <n v="203.89"/>
    <n v="1223.3399999999999"/>
    <x v="0"/>
  </r>
  <r>
    <s v="ORD-100677"/>
    <x v="227"/>
    <s v="CUST-7022"/>
    <n v="29"/>
    <s v="Male"/>
    <x v="3"/>
    <x v="3"/>
    <s v="Denver"/>
    <x v="0"/>
    <n v="1"/>
    <n v="557.71"/>
    <n v="557.71"/>
    <x v="1"/>
  </r>
  <r>
    <s v="ORD-100678"/>
    <x v="513"/>
    <s v="CUST-2457"/>
    <n v="47"/>
    <s v="Male"/>
    <x v="0"/>
    <x v="0"/>
    <s v="Aurora"/>
    <x v="1"/>
    <n v="7"/>
    <n v="158.09"/>
    <n v="1106.6300000000001"/>
    <x v="0"/>
  </r>
  <r>
    <s v="ORD-100679"/>
    <x v="514"/>
    <s v="CUST-3787"/>
    <n v="54"/>
    <s v="Male"/>
    <x v="3"/>
    <x v="10"/>
    <s v="Tacoma"/>
    <x v="3"/>
    <n v="2"/>
    <n v="34.69"/>
    <n v="69.38"/>
    <x v="0"/>
  </r>
  <r>
    <s v="ORD-100680"/>
    <x v="515"/>
    <s v="CUST-5717"/>
    <n v="65"/>
    <s v="Female"/>
    <x v="0"/>
    <x v="4"/>
    <s v="Columbus"/>
    <x v="1"/>
    <n v="4"/>
    <n v="248.9"/>
    <n v="995.6"/>
    <x v="0"/>
  </r>
  <r>
    <s v="ORD-100681"/>
    <x v="516"/>
    <s v="CUST-7853"/>
    <n v="29"/>
    <s v="Male"/>
    <x v="0"/>
    <x v="0"/>
    <s v="Aurora"/>
    <x v="2"/>
    <n v="4"/>
    <n v="192.95"/>
    <n v="771.8"/>
    <x v="1"/>
  </r>
  <r>
    <s v="ORD-100682"/>
    <x v="517"/>
    <s v="CUST-8506"/>
    <n v="23"/>
    <s v="Male"/>
    <x v="0"/>
    <x v="4"/>
    <s v="Cincinnati"/>
    <x v="3"/>
    <n v="4"/>
    <n v="88.47"/>
    <n v="353.88"/>
    <x v="1"/>
  </r>
  <r>
    <s v="ORD-100683"/>
    <x v="518"/>
    <s v="CUST-2196"/>
    <n v="24"/>
    <s v="Female"/>
    <x v="1"/>
    <x v="11"/>
    <s v="Boston"/>
    <x v="3"/>
    <n v="6"/>
    <n v="119.64"/>
    <n v="717.84"/>
    <x v="1"/>
  </r>
  <r>
    <s v="ORD-100684"/>
    <x v="309"/>
    <s v="CUST-1087"/>
    <n v="34"/>
    <s v="Female"/>
    <x v="3"/>
    <x v="10"/>
    <s v="Spokane"/>
    <x v="2"/>
    <n v="3"/>
    <n v="291.06"/>
    <n v="873.18"/>
    <x v="0"/>
  </r>
  <r>
    <s v="ORD-100685"/>
    <x v="519"/>
    <s v="CUST-5264"/>
    <n v="28"/>
    <s v="Female"/>
    <x v="2"/>
    <x v="8"/>
    <s v="Miami"/>
    <x v="0"/>
    <n v="6"/>
    <n v="440.64"/>
    <n v="2643.84"/>
    <x v="0"/>
  </r>
  <r>
    <s v="ORD-100686"/>
    <x v="299"/>
    <s v="CUST-2914"/>
    <n v="38"/>
    <s v="Male"/>
    <x v="0"/>
    <x v="4"/>
    <s v="Cleveland"/>
    <x v="2"/>
    <n v="7"/>
    <n v="99.22"/>
    <n v="694.54"/>
    <x v="1"/>
  </r>
  <r>
    <s v="ORD-100687"/>
    <x v="520"/>
    <s v="CUST-9470"/>
    <n v="38"/>
    <s v="Male"/>
    <x v="0"/>
    <x v="4"/>
    <s v="Cincinnati"/>
    <x v="3"/>
    <n v="3"/>
    <n v="71.12"/>
    <n v="213.36"/>
    <x v="1"/>
  </r>
  <r>
    <s v="ORD-100688"/>
    <x v="521"/>
    <s v="CUST-1871"/>
    <n v="30"/>
    <s v="Male"/>
    <x v="0"/>
    <x v="0"/>
    <s v="Chicago"/>
    <x v="3"/>
    <n v="5"/>
    <n v="27.99"/>
    <n v="139.94999999999999"/>
    <x v="0"/>
  </r>
  <r>
    <s v="ORD-100689"/>
    <x v="522"/>
    <s v="CUST-9108"/>
    <n v="20"/>
    <s v="Male"/>
    <x v="3"/>
    <x v="10"/>
    <s v="Spokane"/>
    <x v="0"/>
    <n v="3"/>
    <n v="118.01"/>
    <n v="354.03"/>
    <x v="0"/>
  </r>
  <r>
    <s v="ORD-100690"/>
    <x v="463"/>
    <s v="CUST-3959"/>
    <n v="71"/>
    <s v="Male"/>
    <x v="2"/>
    <x v="5"/>
    <s v="Athens"/>
    <x v="1"/>
    <n v="4"/>
    <n v="154.22"/>
    <n v="616.88"/>
    <x v="1"/>
  </r>
  <r>
    <s v="ORD-100691"/>
    <x v="523"/>
    <s v="CUST-3958"/>
    <n v="44"/>
    <s v="Female"/>
    <x v="0"/>
    <x v="4"/>
    <s v="Cincinnati"/>
    <x v="0"/>
    <n v="6"/>
    <n v="64.28"/>
    <n v="385.68"/>
    <x v="1"/>
  </r>
  <r>
    <s v="ORD-100692"/>
    <x v="524"/>
    <s v="CUST-7458"/>
    <n v="41"/>
    <s v="Female"/>
    <x v="1"/>
    <x v="11"/>
    <s v="Boston"/>
    <x v="0"/>
    <n v="2"/>
    <n v="303.13"/>
    <n v="606.26"/>
    <x v="1"/>
  </r>
  <r>
    <s v="ORD-100693"/>
    <x v="487"/>
    <s v="CUST-8439"/>
    <n v="58"/>
    <s v="Female"/>
    <x v="1"/>
    <x v="11"/>
    <s v="Boston"/>
    <x v="1"/>
    <n v="8"/>
    <n v="94.73"/>
    <n v="757.84"/>
    <x v="1"/>
  </r>
  <r>
    <s v="ORD-100694"/>
    <x v="303"/>
    <s v="CUST-4463"/>
    <n v="73"/>
    <s v="Male"/>
    <x v="2"/>
    <x v="8"/>
    <s v="Miami"/>
    <x v="0"/>
    <n v="7"/>
    <n v="100.9"/>
    <n v="706.3"/>
    <x v="0"/>
  </r>
  <r>
    <s v="ORD-100695"/>
    <x v="525"/>
    <s v="CUST-7535"/>
    <n v="23"/>
    <s v="Male"/>
    <x v="0"/>
    <x v="0"/>
    <s v="Aurora"/>
    <x v="3"/>
    <n v="5"/>
    <n v="81.19"/>
    <n v="405.95"/>
    <x v="1"/>
  </r>
  <r>
    <s v="ORD-100696"/>
    <x v="80"/>
    <s v="CUST-2975"/>
    <n v="37"/>
    <s v="Female"/>
    <x v="3"/>
    <x v="3"/>
    <s v="Boulder"/>
    <x v="1"/>
    <n v="3"/>
    <n v="102.58"/>
    <n v="307.74"/>
    <x v="0"/>
  </r>
  <r>
    <s v="ORD-100697"/>
    <x v="526"/>
    <s v="CUST-9399"/>
    <n v="30"/>
    <s v="Female"/>
    <x v="3"/>
    <x v="10"/>
    <s v="Spokane"/>
    <x v="1"/>
    <n v="7"/>
    <n v="40.75"/>
    <n v="285.25"/>
    <x v="0"/>
  </r>
  <r>
    <s v="ORD-100698"/>
    <x v="527"/>
    <s v="CUST-4053"/>
    <n v="45"/>
    <s v="Female"/>
    <x v="1"/>
    <x v="7"/>
    <s v="Rochester"/>
    <x v="2"/>
    <n v="8"/>
    <n v="209.4"/>
    <n v="1675.2"/>
    <x v="1"/>
  </r>
  <r>
    <s v="ORD-100699"/>
    <x v="528"/>
    <s v="CUST-9115"/>
    <n v="51"/>
    <s v="Female"/>
    <x v="1"/>
    <x v="11"/>
    <s v="Worcester"/>
    <x v="3"/>
    <n v="2"/>
    <n v="109.79"/>
    <n v="219.58"/>
    <x v="0"/>
  </r>
  <r>
    <s v="ORD-100700"/>
    <x v="529"/>
    <s v="CUST-3093"/>
    <n v="61"/>
    <s v="Female"/>
    <x v="0"/>
    <x v="6"/>
    <s v="Grand Rapids"/>
    <x v="2"/>
    <n v="1"/>
    <n v="174.28"/>
    <n v="174.28"/>
    <x v="1"/>
  </r>
  <r>
    <s v="ORD-100701"/>
    <x v="530"/>
    <s v="CUST-2763"/>
    <n v="50"/>
    <s v="Male"/>
    <x v="1"/>
    <x v="11"/>
    <s v="Springfield"/>
    <x v="1"/>
    <n v="5"/>
    <n v="101.76"/>
    <n v="508.8"/>
    <x v="0"/>
  </r>
  <r>
    <s v="ORD-100702"/>
    <x v="531"/>
    <s v="CUST-1266"/>
    <n v="25"/>
    <s v="Female"/>
    <x v="3"/>
    <x v="9"/>
    <s v="Los Angeles"/>
    <x v="3"/>
    <n v="1"/>
    <n v="19.16"/>
    <n v="19.16"/>
    <x v="1"/>
  </r>
  <r>
    <s v="ORD-100703"/>
    <x v="168"/>
    <s v="CUST-6143"/>
    <n v="55"/>
    <s v="Female"/>
    <x v="3"/>
    <x v="3"/>
    <s v="Boulder"/>
    <x v="2"/>
    <n v="3"/>
    <n v="79.099999999999994"/>
    <n v="237.3"/>
    <x v="0"/>
  </r>
  <r>
    <s v="ORD-100704"/>
    <x v="532"/>
    <s v="CUST-2742"/>
    <n v="45"/>
    <s v="Female"/>
    <x v="1"/>
    <x v="11"/>
    <s v="Boston"/>
    <x v="0"/>
    <n v="3"/>
    <n v="410.69"/>
    <n v="1232.07"/>
    <x v="0"/>
  </r>
  <r>
    <s v="ORD-100705"/>
    <x v="533"/>
    <s v="CUST-8974"/>
    <n v="37"/>
    <s v="Female"/>
    <x v="2"/>
    <x v="5"/>
    <s v="Athens"/>
    <x v="3"/>
    <n v="5"/>
    <n v="19.64"/>
    <n v="98.2"/>
    <x v="0"/>
  </r>
  <r>
    <s v="ORD-100706"/>
    <x v="81"/>
    <s v="CUST-2833"/>
    <n v="70"/>
    <s v="Male"/>
    <x v="0"/>
    <x v="0"/>
    <s v="Chicago"/>
    <x v="3"/>
    <n v="3"/>
    <n v="81.47"/>
    <n v="244.41"/>
    <x v="0"/>
  </r>
  <r>
    <s v="ORD-100707"/>
    <x v="81"/>
    <s v="CUST-2410"/>
    <n v="37"/>
    <s v="Female"/>
    <x v="0"/>
    <x v="4"/>
    <s v="Cleveland"/>
    <x v="0"/>
    <n v="2"/>
    <n v="141.36000000000001"/>
    <n v="282.72000000000003"/>
    <x v="0"/>
  </r>
  <r>
    <s v="ORD-100708"/>
    <x v="370"/>
    <s v="CUST-8947"/>
    <n v="48"/>
    <s v="Male"/>
    <x v="3"/>
    <x v="3"/>
    <s v="Denver"/>
    <x v="4"/>
    <n v="5"/>
    <n v="91.87"/>
    <n v="459.35"/>
    <x v="1"/>
  </r>
  <r>
    <s v="ORD-100709"/>
    <x v="30"/>
    <s v="CUST-6469"/>
    <n v="18"/>
    <s v="Male"/>
    <x v="3"/>
    <x v="10"/>
    <s v="Spokane"/>
    <x v="1"/>
    <n v="5"/>
    <n v="28.51"/>
    <n v="142.55000000000001"/>
    <x v="0"/>
  </r>
  <r>
    <s v="ORD-100710"/>
    <x v="530"/>
    <s v="CUST-8993"/>
    <n v="32"/>
    <s v="Female"/>
    <x v="1"/>
    <x v="11"/>
    <s v="Springfield"/>
    <x v="2"/>
    <n v="2"/>
    <n v="95"/>
    <n v="190"/>
    <x v="1"/>
  </r>
  <r>
    <s v="ORD-100711"/>
    <x v="53"/>
    <s v="CUST-2915"/>
    <n v="49"/>
    <s v="Female"/>
    <x v="2"/>
    <x v="8"/>
    <s v="Tampa"/>
    <x v="3"/>
    <n v="1"/>
    <n v="27.75"/>
    <n v="27.75"/>
    <x v="1"/>
  </r>
  <r>
    <s v="ORD-100712"/>
    <x v="534"/>
    <s v="CUST-6633"/>
    <n v="46"/>
    <s v="Male"/>
    <x v="0"/>
    <x v="6"/>
    <s v="Ann Arbor"/>
    <x v="2"/>
    <n v="8"/>
    <n v="56.72"/>
    <n v="453.76"/>
    <x v="0"/>
  </r>
  <r>
    <s v="ORD-100713"/>
    <x v="504"/>
    <s v="CUST-7829"/>
    <n v="71"/>
    <s v="Female"/>
    <x v="2"/>
    <x v="8"/>
    <s v="Miami"/>
    <x v="1"/>
    <n v="4"/>
    <n v="84.97"/>
    <n v="339.88"/>
    <x v="1"/>
  </r>
  <r>
    <s v="ORD-100714"/>
    <x v="396"/>
    <s v="CUST-3115"/>
    <n v="29"/>
    <s v="Male"/>
    <x v="3"/>
    <x v="9"/>
    <s v="San Diego"/>
    <x v="3"/>
    <n v="5"/>
    <n v="35.82"/>
    <n v="179.1"/>
    <x v="0"/>
  </r>
  <r>
    <s v="ORD-100715"/>
    <x v="535"/>
    <s v="CUST-6878"/>
    <n v="74"/>
    <s v="Male"/>
    <x v="0"/>
    <x v="0"/>
    <s v="Naperville"/>
    <x v="0"/>
    <n v="2"/>
    <n v="235.75"/>
    <n v="471.5"/>
    <x v="0"/>
  </r>
  <r>
    <s v="ORD-100716"/>
    <x v="536"/>
    <s v="CUST-2977"/>
    <n v="53"/>
    <s v="Male"/>
    <x v="2"/>
    <x v="8"/>
    <s v="Orlando"/>
    <x v="0"/>
    <n v="5"/>
    <n v="542.97"/>
    <n v="2714.85"/>
    <x v="1"/>
  </r>
  <r>
    <s v="ORD-100717"/>
    <x v="537"/>
    <s v="CUST-2706"/>
    <n v="63"/>
    <s v="Male"/>
    <x v="3"/>
    <x v="10"/>
    <s v="Seattle"/>
    <x v="0"/>
    <n v="2"/>
    <n v="502.99"/>
    <n v="1005.98"/>
    <x v="0"/>
  </r>
  <r>
    <s v="ORD-100718"/>
    <x v="538"/>
    <s v="CUST-3736"/>
    <n v="58"/>
    <s v="Male"/>
    <x v="0"/>
    <x v="4"/>
    <s v="Columbus"/>
    <x v="2"/>
    <n v="8"/>
    <n v="233.35"/>
    <n v="1866.8"/>
    <x v="0"/>
  </r>
  <r>
    <s v="ORD-100719"/>
    <x v="69"/>
    <s v="CUST-3527"/>
    <n v="59"/>
    <s v="Male"/>
    <x v="0"/>
    <x v="0"/>
    <s v="Chicago"/>
    <x v="3"/>
    <n v="7"/>
    <n v="94.61"/>
    <n v="662.27"/>
    <x v="0"/>
  </r>
  <r>
    <s v="ORD-100720"/>
    <x v="163"/>
    <s v="CUST-6592"/>
    <n v="36"/>
    <s v="Female"/>
    <x v="1"/>
    <x v="11"/>
    <s v="Worcester"/>
    <x v="3"/>
    <n v="6"/>
    <n v="79.239999999999995"/>
    <n v="475.44"/>
    <x v="0"/>
  </r>
  <r>
    <s v="ORD-100721"/>
    <x v="539"/>
    <s v="CUST-7909"/>
    <n v="68"/>
    <s v="Male"/>
    <x v="3"/>
    <x v="10"/>
    <s v="Spokane"/>
    <x v="3"/>
    <n v="6"/>
    <n v="113.81"/>
    <n v="682.86"/>
    <x v="0"/>
  </r>
  <r>
    <s v="ORD-100722"/>
    <x v="540"/>
    <s v="CUST-9476"/>
    <n v="22"/>
    <s v="Male"/>
    <x v="2"/>
    <x v="8"/>
    <s v="Miami"/>
    <x v="3"/>
    <n v="1"/>
    <n v="53.26"/>
    <n v="53.26"/>
    <x v="0"/>
  </r>
  <r>
    <s v="ORD-100723"/>
    <x v="122"/>
    <s v="CUST-1947"/>
    <n v="58"/>
    <s v="Other"/>
    <x v="2"/>
    <x v="8"/>
    <s v="Orlando"/>
    <x v="1"/>
    <n v="5"/>
    <n v="185.96"/>
    <n v="929.8"/>
    <x v="0"/>
  </r>
  <r>
    <s v="ORD-100724"/>
    <x v="3"/>
    <s v="CUST-1129"/>
    <n v="70"/>
    <s v="Male"/>
    <x v="0"/>
    <x v="6"/>
    <s v="Grand Rapids"/>
    <x v="3"/>
    <n v="4"/>
    <n v="107.63"/>
    <n v="430.52"/>
    <x v="1"/>
  </r>
  <r>
    <s v="ORD-100725"/>
    <x v="78"/>
    <s v="CUST-6656"/>
    <n v="74"/>
    <s v="Female"/>
    <x v="3"/>
    <x v="9"/>
    <s v="San Diego"/>
    <x v="0"/>
    <n v="1"/>
    <n v="345.59"/>
    <n v="345.59"/>
    <x v="0"/>
  </r>
  <r>
    <s v="ORD-100726"/>
    <x v="281"/>
    <s v="CUST-9527"/>
    <n v="52"/>
    <s v="Male"/>
    <x v="1"/>
    <x v="1"/>
    <s v="Allentown"/>
    <x v="2"/>
    <n v="6"/>
    <n v="231.97"/>
    <n v="1391.82"/>
    <x v="0"/>
  </r>
  <r>
    <s v="ORD-100727"/>
    <x v="541"/>
    <s v="CUST-9846"/>
    <n v="55"/>
    <s v="Male"/>
    <x v="2"/>
    <x v="5"/>
    <s v="Savannah"/>
    <x v="1"/>
    <n v="2"/>
    <n v="188.36"/>
    <n v="376.72"/>
    <x v="1"/>
  </r>
  <r>
    <s v="ORD-100728"/>
    <x v="532"/>
    <s v="CUST-9314"/>
    <n v="40"/>
    <s v="Male"/>
    <x v="1"/>
    <x v="11"/>
    <s v="Worcester"/>
    <x v="1"/>
    <n v="1"/>
    <n v="124.22"/>
    <n v="124.22"/>
    <x v="1"/>
  </r>
  <r>
    <s v="ORD-100729"/>
    <x v="86"/>
    <s v="CUST-4831"/>
    <n v="40"/>
    <s v="Male"/>
    <x v="0"/>
    <x v="6"/>
    <s v="Grand Rapids"/>
    <x v="1"/>
    <n v="4"/>
    <n v="44.2"/>
    <n v="176.8"/>
    <x v="0"/>
  </r>
  <r>
    <s v="ORD-100730"/>
    <x v="542"/>
    <s v="CUST-6919"/>
    <n v="47"/>
    <s v="Male"/>
    <x v="3"/>
    <x v="10"/>
    <s v="Seattle"/>
    <x v="0"/>
    <n v="1"/>
    <n v="283.69"/>
    <n v="283.69"/>
    <x v="0"/>
  </r>
  <r>
    <s v="ORD-100731"/>
    <x v="543"/>
    <s v="CUST-8309"/>
    <n v="22"/>
    <s v="Male"/>
    <x v="3"/>
    <x v="3"/>
    <s v="Colorado Springs"/>
    <x v="1"/>
    <n v="7"/>
    <n v="220.56"/>
    <n v="1543.92"/>
    <x v="0"/>
  </r>
  <r>
    <s v="ORD-100732"/>
    <x v="544"/>
    <s v="CUST-8210"/>
    <n v="62"/>
    <s v="Female"/>
    <x v="3"/>
    <x v="3"/>
    <s v="Boulder"/>
    <x v="4"/>
    <n v="3"/>
    <n v="83.28"/>
    <n v="249.84"/>
    <x v="0"/>
  </r>
  <r>
    <s v="ORD-100733"/>
    <x v="301"/>
    <s v="CUST-3119"/>
    <n v="63"/>
    <s v="Female"/>
    <x v="1"/>
    <x v="1"/>
    <s v="Philadelphia"/>
    <x v="3"/>
    <n v="8"/>
    <n v="13.59"/>
    <n v="108.72"/>
    <x v="0"/>
  </r>
  <r>
    <s v="ORD-100734"/>
    <x v="277"/>
    <s v="CUST-2945"/>
    <n v="56"/>
    <s v="Female"/>
    <x v="1"/>
    <x v="7"/>
    <s v="Buffalo"/>
    <x v="1"/>
    <n v="5"/>
    <n v="29.26"/>
    <n v="146.30000000000001"/>
    <x v="0"/>
  </r>
  <r>
    <s v="ORD-100735"/>
    <x v="545"/>
    <s v="CUST-5995"/>
    <n v="41"/>
    <s v="Male"/>
    <x v="3"/>
    <x v="9"/>
    <s v="Los Angeles"/>
    <x v="4"/>
    <n v="7"/>
    <n v="21.57"/>
    <n v="150.99"/>
    <x v="1"/>
  </r>
  <r>
    <s v="ORD-100736"/>
    <x v="425"/>
    <s v="CUST-4532"/>
    <n v="29"/>
    <s v="Female"/>
    <x v="3"/>
    <x v="9"/>
    <s v="Los Angeles"/>
    <x v="1"/>
    <n v="6"/>
    <n v="35.54"/>
    <n v="213.24"/>
    <x v="0"/>
  </r>
  <r>
    <s v="ORD-100737"/>
    <x v="546"/>
    <s v="CUST-6074"/>
    <n v="54"/>
    <s v="Male"/>
    <x v="2"/>
    <x v="8"/>
    <s v="Orlando"/>
    <x v="1"/>
    <n v="3"/>
    <n v="195.25"/>
    <n v="585.75"/>
    <x v="0"/>
  </r>
  <r>
    <s v="ORD-100738"/>
    <x v="547"/>
    <s v="CUST-8371"/>
    <n v="60"/>
    <s v="Male"/>
    <x v="2"/>
    <x v="2"/>
    <s v="Austin"/>
    <x v="1"/>
    <n v="7"/>
    <n v="109.06"/>
    <n v="763.42"/>
    <x v="1"/>
  </r>
  <r>
    <s v="ORD-100739"/>
    <x v="548"/>
    <s v="CUST-9863"/>
    <n v="20"/>
    <s v="Female"/>
    <x v="3"/>
    <x v="3"/>
    <s v="Boulder"/>
    <x v="0"/>
    <n v="3"/>
    <n v="438.96"/>
    <n v="1316.88"/>
    <x v="0"/>
  </r>
  <r>
    <s v="ORD-100740"/>
    <x v="549"/>
    <s v="CUST-3028"/>
    <n v="59"/>
    <s v="Female"/>
    <x v="0"/>
    <x v="6"/>
    <s v="Ann Arbor"/>
    <x v="1"/>
    <n v="1"/>
    <n v="240.18"/>
    <n v="240.18"/>
    <x v="0"/>
  </r>
  <r>
    <s v="ORD-100741"/>
    <x v="195"/>
    <s v="CUST-9235"/>
    <n v="75"/>
    <s v="Male"/>
    <x v="0"/>
    <x v="0"/>
    <s v="Aurora"/>
    <x v="4"/>
    <n v="4"/>
    <n v="127.01"/>
    <n v="508.04"/>
    <x v="1"/>
  </r>
  <r>
    <s v="ORD-100742"/>
    <x v="132"/>
    <s v="CUST-2386"/>
    <n v="69"/>
    <s v="Female"/>
    <x v="2"/>
    <x v="8"/>
    <s v="Tampa"/>
    <x v="0"/>
    <n v="8"/>
    <n v="524.09"/>
    <n v="4192.72"/>
    <x v="0"/>
  </r>
  <r>
    <s v="ORD-100743"/>
    <x v="376"/>
    <s v="CUST-3957"/>
    <n v="44"/>
    <s v="Male"/>
    <x v="2"/>
    <x v="8"/>
    <s v="Orlando"/>
    <x v="0"/>
    <n v="2"/>
    <n v="588.88"/>
    <n v="1177.76"/>
    <x v="0"/>
  </r>
  <r>
    <s v="ORD-100744"/>
    <x v="550"/>
    <s v="CUST-3359"/>
    <n v="29"/>
    <s v="Male"/>
    <x v="1"/>
    <x v="7"/>
    <s v="Buffalo"/>
    <x v="3"/>
    <n v="3"/>
    <n v="16.48"/>
    <n v="49.44"/>
    <x v="1"/>
  </r>
  <r>
    <s v="ORD-100745"/>
    <x v="311"/>
    <s v="CUST-1445"/>
    <n v="63"/>
    <s v="Male"/>
    <x v="3"/>
    <x v="9"/>
    <s v="San Diego"/>
    <x v="4"/>
    <n v="7"/>
    <n v="135.56"/>
    <n v="948.92"/>
    <x v="0"/>
  </r>
  <r>
    <s v="ORD-100746"/>
    <x v="319"/>
    <s v="CUST-1849"/>
    <n v="30"/>
    <s v="Male"/>
    <x v="0"/>
    <x v="4"/>
    <s v="Cincinnati"/>
    <x v="1"/>
    <n v="7"/>
    <n v="238.35"/>
    <n v="1668.45"/>
    <x v="0"/>
  </r>
  <r>
    <s v="ORD-100747"/>
    <x v="551"/>
    <s v="CUST-8615"/>
    <n v="53"/>
    <s v="Male"/>
    <x v="3"/>
    <x v="9"/>
    <s v="San Diego"/>
    <x v="4"/>
    <n v="1"/>
    <n v="51.34"/>
    <n v="51.34"/>
    <x v="1"/>
  </r>
  <r>
    <s v="ORD-100748"/>
    <x v="552"/>
    <s v="CUST-5035"/>
    <n v="66"/>
    <s v="Female"/>
    <x v="0"/>
    <x v="4"/>
    <s v="Cincinnati"/>
    <x v="3"/>
    <n v="8"/>
    <n v="19.23"/>
    <n v="153.84"/>
    <x v="1"/>
  </r>
  <r>
    <s v="ORD-100749"/>
    <x v="553"/>
    <s v="CUST-3332"/>
    <n v="41"/>
    <s v="Female"/>
    <x v="0"/>
    <x v="0"/>
    <s v="Naperville"/>
    <x v="3"/>
    <n v="8"/>
    <n v="14.6"/>
    <n v="116.8"/>
    <x v="1"/>
  </r>
  <r>
    <s v="ORD-100750"/>
    <x v="225"/>
    <s v="CUST-3742"/>
    <n v="18"/>
    <s v="Male"/>
    <x v="3"/>
    <x v="10"/>
    <s v="Tacoma"/>
    <x v="2"/>
    <n v="7"/>
    <n v="299.79000000000002"/>
    <n v="2098.5300000000002"/>
    <x v="1"/>
  </r>
  <r>
    <s v="ORD-100751"/>
    <x v="336"/>
    <s v="CUST-9361"/>
    <n v="36"/>
    <s v="Male"/>
    <x v="1"/>
    <x v="11"/>
    <s v="Boston"/>
    <x v="3"/>
    <n v="2"/>
    <n v="101.35"/>
    <n v="202.7"/>
    <x v="1"/>
  </r>
  <r>
    <s v="ORD-100752"/>
    <x v="439"/>
    <s v="CUST-8077"/>
    <n v="31"/>
    <s v="Female"/>
    <x v="2"/>
    <x v="5"/>
    <s v="Savannah"/>
    <x v="2"/>
    <n v="8"/>
    <n v="96.44"/>
    <n v="771.52"/>
    <x v="1"/>
  </r>
  <r>
    <s v="ORD-100753"/>
    <x v="554"/>
    <s v="CUST-6597"/>
    <n v="31"/>
    <s v="Male"/>
    <x v="2"/>
    <x v="2"/>
    <s v="Austin"/>
    <x v="4"/>
    <n v="1"/>
    <n v="97.19"/>
    <n v="97.19"/>
    <x v="0"/>
  </r>
  <r>
    <s v="ORD-100754"/>
    <x v="250"/>
    <s v="CUST-3843"/>
    <n v="44"/>
    <s v="Female"/>
    <x v="3"/>
    <x v="10"/>
    <s v="Tacoma"/>
    <x v="0"/>
    <n v="2"/>
    <n v="346.26"/>
    <n v="692.52"/>
    <x v="1"/>
  </r>
  <r>
    <s v="ORD-100755"/>
    <x v="370"/>
    <s v="CUST-3022"/>
    <n v="40"/>
    <s v="Other"/>
    <x v="3"/>
    <x v="3"/>
    <s v="Boulder"/>
    <x v="3"/>
    <n v="3"/>
    <n v="102.31"/>
    <n v="306.93"/>
    <x v="1"/>
  </r>
  <r>
    <s v="ORD-100756"/>
    <x v="403"/>
    <s v="CUST-3044"/>
    <n v="47"/>
    <s v="Male"/>
    <x v="0"/>
    <x v="4"/>
    <s v="Columbus"/>
    <x v="4"/>
    <n v="1"/>
    <n v="117.39"/>
    <n v="117.39"/>
    <x v="1"/>
  </r>
  <r>
    <s v="ORD-100757"/>
    <x v="555"/>
    <s v="CUST-4137"/>
    <n v="23"/>
    <s v="Female"/>
    <x v="2"/>
    <x v="5"/>
    <s v="Atlanta"/>
    <x v="4"/>
    <n v="8"/>
    <n v="145.59"/>
    <n v="1164.72"/>
    <x v="0"/>
  </r>
  <r>
    <s v="ORD-100758"/>
    <x v="271"/>
    <s v="CUST-4425"/>
    <n v="18"/>
    <s v="Male"/>
    <x v="3"/>
    <x v="9"/>
    <s v="San Diego"/>
    <x v="1"/>
    <n v="8"/>
    <n v="59.21"/>
    <n v="473.68"/>
    <x v="0"/>
  </r>
  <r>
    <s v="ORD-100759"/>
    <x v="175"/>
    <s v="CUST-2070"/>
    <n v="55"/>
    <s v="Male"/>
    <x v="1"/>
    <x v="7"/>
    <s v="Buffalo"/>
    <x v="1"/>
    <n v="4"/>
    <n v="222.63"/>
    <n v="890.52"/>
    <x v="1"/>
  </r>
  <r>
    <s v="ORD-100760"/>
    <x v="556"/>
    <s v="CUST-4143"/>
    <n v="72"/>
    <s v="Female"/>
    <x v="2"/>
    <x v="5"/>
    <s v="Athens"/>
    <x v="3"/>
    <n v="1"/>
    <n v="113.17"/>
    <n v="113.17"/>
    <x v="1"/>
  </r>
  <r>
    <s v="ORD-100761"/>
    <x v="351"/>
    <s v="CUST-6292"/>
    <n v="45"/>
    <s v="Female"/>
    <x v="3"/>
    <x v="10"/>
    <s v="Seattle"/>
    <x v="1"/>
    <n v="8"/>
    <n v="133.97999999999999"/>
    <n v="1071.8399999999999"/>
    <x v="0"/>
  </r>
  <r>
    <s v="ORD-100762"/>
    <x v="557"/>
    <s v="CUST-4678"/>
    <n v="21"/>
    <s v="Male"/>
    <x v="3"/>
    <x v="3"/>
    <s v="Boulder"/>
    <x v="2"/>
    <n v="1"/>
    <n v="129.72"/>
    <n v="129.72"/>
    <x v="0"/>
  </r>
  <r>
    <s v="ORD-100763"/>
    <x v="558"/>
    <s v="CUST-4696"/>
    <n v="62"/>
    <s v="Male"/>
    <x v="1"/>
    <x v="7"/>
    <s v="New York"/>
    <x v="4"/>
    <n v="6"/>
    <n v="56.96"/>
    <n v="341.76"/>
    <x v="1"/>
  </r>
  <r>
    <s v="ORD-100764"/>
    <x v="278"/>
    <s v="CUST-1456"/>
    <n v="48"/>
    <s v="Male"/>
    <x v="1"/>
    <x v="1"/>
    <s v="Allentown"/>
    <x v="2"/>
    <n v="5"/>
    <n v="89.2"/>
    <n v="446"/>
    <x v="0"/>
  </r>
  <r>
    <s v="ORD-100765"/>
    <x v="559"/>
    <s v="CUST-1891"/>
    <n v="70"/>
    <s v="Male"/>
    <x v="0"/>
    <x v="0"/>
    <s v="Naperville"/>
    <x v="1"/>
    <n v="8"/>
    <n v="195.74"/>
    <n v="1565.92"/>
    <x v="1"/>
  </r>
  <r>
    <s v="ORD-100766"/>
    <x v="39"/>
    <s v="CUST-2401"/>
    <n v="21"/>
    <s v="Female"/>
    <x v="3"/>
    <x v="10"/>
    <s v="Tacoma"/>
    <x v="0"/>
    <n v="3"/>
    <n v="84.1"/>
    <n v="252.3"/>
    <x v="1"/>
  </r>
  <r>
    <s v="ORD-100767"/>
    <x v="560"/>
    <s v="CUST-5939"/>
    <n v="57"/>
    <s v="Female"/>
    <x v="1"/>
    <x v="7"/>
    <s v="Rochester"/>
    <x v="0"/>
    <n v="1"/>
    <n v="212.2"/>
    <n v="212.2"/>
    <x v="0"/>
  </r>
  <r>
    <s v="ORD-100768"/>
    <x v="274"/>
    <s v="CUST-7735"/>
    <n v="32"/>
    <s v="Female"/>
    <x v="1"/>
    <x v="11"/>
    <s v="Worcester"/>
    <x v="3"/>
    <n v="7"/>
    <n v="106.79"/>
    <n v="747.53"/>
    <x v="1"/>
  </r>
  <r>
    <s v="ORD-100769"/>
    <x v="505"/>
    <s v="CUST-1425"/>
    <n v="47"/>
    <s v="Female"/>
    <x v="0"/>
    <x v="0"/>
    <s v="Chicago"/>
    <x v="0"/>
    <n v="2"/>
    <n v="376.09"/>
    <n v="752.18"/>
    <x v="1"/>
  </r>
  <r>
    <s v="ORD-100770"/>
    <x v="281"/>
    <s v="CUST-9337"/>
    <n v="34"/>
    <s v="Male"/>
    <x v="3"/>
    <x v="3"/>
    <s v="Colorado Springs"/>
    <x v="3"/>
    <n v="3"/>
    <n v="36.75"/>
    <n v="110.25"/>
    <x v="1"/>
  </r>
  <r>
    <s v="ORD-100771"/>
    <x v="561"/>
    <s v="CUST-3091"/>
    <n v="37"/>
    <s v="Female"/>
    <x v="2"/>
    <x v="8"/>
    <s v="Tampa"/>
    <x v="1"/>
    <n v="3"/>
    <n v="53.9"/>
    <n v="161.69999999999999"/>
    <x v="0"/>
  </r>
  <r>
    <s v="ORD-100772"/>
    <x v="364"/>
    <s v="CUST-5768"/>
    <n v="41"/>
    <s v="Other"/>
    <x v="0"/>
    <x v="0"/>
    <s v="Chicago"/>
    <x v="1"/>
    <n v="1"/>
    <n v="117.07"/>
    <n v="117.07"/>
    <x v="0"/>
  </r>
  <r>
    <s v="ORD-100773"/>
    <x v="352"/>
    <s v="CUST-4297"/>
    <n v="68"/>
    <s v="Male"/>
    <x v="0"/>
    <x v="6"/>
    <s v="Grand Rapids"/>
    <x v="3"/>
    <n v="6"/>
    <n v="103.72"/>
    <n v="622.32000000000005"/>
    <x v="0"/>
  </r>
  <r>
    <s v="ORD-100774"/>
    <x v="473"/>
    <s v="CUST-5909"/>
    <n v="44"/>
    <s v="Male"/>
    <x v="1"/>
    <x v="11"/>
    <s v="Boston"/>
    <x v="3"/>
    <n v="4"/>
    <n v="111.19"/>
    <n v="444.76"/>
    <x v="1"/>
  </r>
  <r>
    <s v="ORD-100775"/>
    <x v="116"/>
    <s v="CUST-8643"/>
    <n v="57"/>
    <s v="Male"/>
    <x v="3"/>
    <x v="3"/>
    <s v="Boulder"/>
    <x v="3"/>
    <n v="4"/>
    <n v="54.03"/>
    <n v="216.12"/>
    <x v="1"/>
  </r>
  <r>
    <s v="ORD-100776"/>
    <x v="2"/>
    <s v="CUST-6944"/>
    <n v="18"/>
    <s v="Male"/>
    <x v="1"/>
    <x v="1"/>
    <s v="Philadelphia"/>
    <x v="4"/>
    <n v="5"/>
    <n v="74.459999999999994"/>
    <n v="372.3"/>
    <x v="1"/>
  </r>
  <r>
    <s v="ORD-100777"/>
    <x v="416"/>
    <s v="CUST-1719"/>
    <n v="19"/>
    <s v="Male"/>
    <x v="2"/>
    <x v="2"/>
    <s v="Houston"/>
    <x v="2"/>
    <n v="3"/>
    <n v="115.15"/>
    <n v="345.45"/>
    <x v="0"/>
  </r>
  <r>
    <s v="ORD-100778"/>
    <x v="182"/>
    <s v="CUST-4211"/>
    <n v="19"/>
    <s v="Male"/>
    <x v="2"/>
    <x v="2"/>
    <s v="Houston"/>
    <x v="4"/>
    <n v="7"/>
    <n v="103.41"/>
    <n v="723.87"/>
    <x v="1"/>
  </r>
  <r>
    <s v="ORD-100779"/>
    <x v="562"/>
    <s v="CUST-4444"/>
    <n v="37"/>
    <s v="Male"/>
    <x v="2"/>
    <x v="8"/>
    <s v="Tampa"/>
    <x v="4"/>
    <n v="7"/>
    <n v="133.58000000000001"/>
    <n v="935.06"/>
    <x v="0"/>
  </r>
  <r>
    <s v="ORD-100780"/>
    <x v="563"/>
    <s v="CUST-3142"/>
    <n v="68"/>
    <s v="Male"/>
    <x v="3"/>
    <x v="3"/>
    <s v="Boulder"/>
    <x v="2"/>
    <n v="7"/>
    <n v="293.55"/>
    <n v="2054.85"/>
    <x v="0"/>
  </r>
  <r>
    <s v="ORD-100781"/>
    <x v="564"/>
    <s v="CUST-4098"/>
    <n v="72"/>
    <s v="Female"/>
    <x v="0"/>
    <x v="4"/>
    <s v="Columbus"/>
    <x v="0"/>
    <n v="5"/>
    <n v="530.07000000000005"/>
    <n v="2650.35"/>
    <x v="1"/>
  </r>
  <r>
    <s v="ORD-100782"/>
    <x v="565"/>
    <s v="CUST-4428"/>
    <n v="64"/>
    <s v="Male"/>
    <x v="3"/>
    <x v="3"/>
    <s v="Colorado Springs"/>
    <x v="0"/>
    <n v="3"/>
    <n v="329.74"/>
    <n v="989.22"/>
    <x v="1"/>
  </r>
  <r>
    <s v="ORD-100783"/>
    <x v="566"/>
    <s v="CUST-7131"/>
    <n v="49"/>
    <s v="Female"/>
    <x v="0"/>
    <x v="4"/>
    <s v="Cincinnati"/>
    <x v="2"/>
    <n v="8"/>
    <n v="220.38"/>
    <n v="1763.04"/>
    <x v="0"/>
  </r>
  <r>
    <s v="ORD-100784"/>
    <x v="567"/>
    <s v="CUST-7569"/>
    <n v="58"/>
    <s v="Female"/>
    <x v="1"/>
    <x v="7"/>
    <s v="New York"/>
    <x v="4"/>
    <n v="8"/>
    <n v="131.53"/>
    <n v="1052.24"/>
    <x v="0"/>
  </r>
  <r>
    <s v="ORD-100785"/>
    <x v="568"/>
    <s v="CUST-7963"/>
    <n v="74"/>
    <s v="Male"/>
    <x v="0"/>
    <x v="4"/>
    <s v="Cleveland"/>
    <x v="1"/>
    <n v="2"/>
    <n v="50.9"/>
    <n v="101.8"/>
    <x v="0"/>
  </r>
  <r>
    <s v="ORD-100786"/>
    <x v="468"/>
    <s v="CUST-9500"/>
    <n v="40"/>
    <s v="Male"/>
    <x v="1"/>
    <x v="11"/>
    <s v="Springfield"/>
    <x v="1"/>
    <n v="6"/>
    <n v="118"/>
    <n v="708"/>
    <x v="0"/>
  </r>
  <r>
    <s v="ORD-100787"/>
    <x v="569"/>
    <s v="CUST-7021"/>
    <n v="69"/>
    <s v="Female"/>
    <x v="2"/>
    <x v="8"/>
    <s v="Miami"/>
    <x v="4"/>
    <n v="8"/>
    <n v="46.56"/>
    <n v="372.48"/>
    <x v="1"/>
  </r>
  <r>
    <s v="ORD-100788"/>
    <x v="570"/>
    <s v="CUST-2350"/>
    <n v="36"/>
    <s v="Female"/>
    <x v="1"/>
    <x v="11"/>
    <s v="Boston"/>
    <x v="0"/>
    <n v="2"/>
    <n v="89.24"/>
    <n v="178.48"/>
    <x v="0"/>
  </r>
  <r>
    <s v="ORD-100789"/>
    <x v="352"/>
    <s v="CUST-6468"/>
    <n v="30"/>
    <s v="Female"/>
    <x v="2"/>
    <x v="8"/>
    <s v="Tampa"/>
    <x v="2"/>
    <n v="4"/>
    <n v="217.58"/>
    <n v="870.32"/>
    <x v="1"/>
  </r>
  <r>
    <s v="ORD-100790"/>
    <x v="571"/>
    <s v="CUST-1139"/>
    <n v="67"/>
    <s v="Male"/>
    <x v="2"/>
    <x v="8"/>
    <s v="Orlando"/>
    <x v="1"/>
    <n v="1"/>
    <n v="128.56"/>
    <n v="128.56"/>
    <x v="0"/>
  </r>
  <r>
    <s v="ORD-100791"/>
    <x v="471"/>
    <s v="CUST-7512"/>
    <n v="32"/>
    <s v="Male"/>
    <x v="0"/>
    <x v="4"/>
    <s v="Columbus"/>
    <x v="1"/>
    <n v="8"/>
    <n v="186.18"/>
    <n v="1489.44"/>
    <x v="0"/>
  </r>
  <r>
    <s v="ORD-100792"/>
    <x v="572"/>
    <s v="CUST-6129"/>
    <n v="72"/>
    <s v="Male"/>
    <x v="3"/>
    <x v="9"/>
    <s v="San Diego"/>
    <x v="3"/>
    <n v="1"/>
    <n v="51.22"/>
    <n v="51.22"/>
    <x v="0"/>
  </r>
  <r>
    <s v="ORD-100793"/>
    <x v="151"/>
    <s v="CUST-6006"/>
    <n v="65"/>
    <s v="Male"/>
    <x v="2"/>
    <x v="8"/>
    <s v="Miami"/>
    <x v="3"/>
    <n v="7"/>
    <n v="85.43"/>
    <n v="598.01"/>
    <x v="0"/>
  </r>
  <r>
    <s v="ORD-100794"/>
    <x v="573"/>
    <s v="CUST-6342"/>
    <n v="55"/>
    <s v="Male"/>
    <x v="1"/>
    <x v="7"/>
    <s v="New York"/>
    <x v="2"/>
    <n v="7"/>
    <n v="294.45"/>
    <n v="2061.15"/>
    <x v="0"/>
  </r>
  <r>
    <s v="ORD-100795"/>
    <x v="333"/>
    <s v="CUST-2043"/>
    <n v="52"/>
    <s v="Male"/>
    <x v="3"/>
    <x v="9"/>
    <s v="San Diego"/>
    <x v="1"/>
    <n v="8"/>
    <n v="166.97"/>
    <n v="1335.76"/>
    <x v="0"/>
  </r>
  <r>
    <s v="ORD-100796"/>
    <x v="574"/>
    <s v="CUST-2709"/>
    <n v="61"/>
    <s v="Female"/>
    <x v="1"/>
    <x v="1"/>
    <s v="Allentown"/>
    <x v="3"/>
    <n v="1"/>
    <n v="30.54"/>
    <n v="30.54"/>
    <x v="0"/>
  </r>
  <r>
    <s v="ORD-100797"/>
    <x v="575"/>
    <s v="CUST-5650"/>
    <n v="31"/>
    <s v="Male"/>
    <x v="1"/>
    <x v="11"/>
    <s v="Boston"/>
    <x v="2"/>
    <n v="1"/>
    <n v="68.11"/>
    <n v="68.11"/>
    <x v="1"/>
  </r>
  <r>
    <s v="ORD-100798"/>
    <x v="341"/>
    <s v="CUST-7407"/>
    <n v="28"/>
    <s v="Other"/>
    <x v="0"/>
    <x v="6"/>
    <s v="Grand Rapids"/>
    <x v="3"/>
    <n v="2"/>
    <n v="52.79"/>
    <n v="105.58"/>
    <x v="1"/>
  </r>
  <r>
    <s v="ORD-100799"/>
    <x v="576"/>
    <s v="CUST-3128"/>
    <n v="73"/>
    <s v="Male"/>
    <x v="3"/>
    <x v="3"/>
    <s v="Colorado Springs"/>
    <x v="3"/>
    <n v="3"/>
    <n v="76.41"/>
    <n v="229.23"/>
    <x v="1"/>
  </r>
  <r>
    <s v="ORD-100800"/>
    <x v="577"/>
    <s v="CUST-9232"/>
    <n v="63"/>
    <s v="Female"/>
    <x v="2"/>
    <x v="2"/>
    <s v="Houston"/>
    <x v="4"/>
    <n v="8"/>
    <n v="23.64"/>
    <n v="189.12"/>
    <x v="0"/>
  </r>
  <r>
    <s v="ORD-100801"/>
    <x v="578"/>
    <s v="CUST-9615"/>
    <n v="39"/>
    <s v="Female"/>
    <x v="3"/>
    <x v="10"/>
    <s v="Spokane"/>
    <x v="1"/>
    <n v="1"/>
    <n v="189.58"/>
    <n v="189.58"/>
    <x v="0"/>
  </r>
  <r>
    <s v="ORD-100802"/>
    <x v="318"/>
    <s v="CUST-6681"/>
    <n v="62"/>
    <s v="Female"/>
    <x v="2"/>
    <x v="8"/>
    <s v="Tampa"/>
    <x v="4"/>
    <n v="7"/>
    <n v="48.63"/>
    <n v="340.41"/>
    <x v="1"/>
  </r>
  <r>
    <s v="ORD-100803"/>
    <x v="73"/>
    <s v="CUST-8501"/>
    <n v="42"/>
    <s v="Female"/>
    <x v="0"/>
    <x v="6"/>
    <s v="Ann Arbor"/>
    <x v="0"/>
    <n v="7"/>
    <n v="434.25"/>
    <n v="3039.75"/>
    <x v="0"/>
  </r>
  <r>
    <s v="ORD-100804"/>
    <x v="579"/>
    <s v="CUST-5485"/>
    <n v="74"/>
    <s v="Female"/>
    <x v="2"/>
    <x v="5"/>
    <s v="Atlanta"/>
    <x v="4"/>
    <n v="8"/>
    <n v="70.52"/>
    <n v="564.16"/>
    <x v="1"/>
  </r>
  <r>
    <s v="ORD-100805"/>
    <x v="45"/>
    <s v="CUST-7041"/>
    <n v="22"/>
    <s v="Female"/>
    <x v="2"/>
    <x v="8"/>
    <s v="Orlando"/>
    <x v="4"/>
    <n v="5"/>
    <n v="43"/>
    <n v="215"/>
    <x v="0"/>
  </r>
  <r>
    <s v="ORD-100806"/>
    <x v="580"/>
    <s v="CUST-2199"/>
    <n v="58"/>
    <s v="Female"/>
    <x v="3"/>
    <x v="10"/>
    <s v="Spokane"/>
    <x v="3"/>
    <n v="4"/>
    <n v="53.63"/>
    <n v="214.52"/>
    <x v="0"/>
  </r>
  <r>
    <s v="ORD-100807"/>
    <x v="54"/>
    <s v="CUST-3236"/>
    <n v="38"/>
    <s v="Female"/>
    <x v="3"/>
    <x v="10"/>
    <s v="Spokane"/>
    <x v="0"/>
    <n v="2"/>
    <n v="351.64"/>
    <n v="703.28"/>
    <x v="0"/>
  </r>
  <r>
    <s v="ORD-100808"/>
    <x v="384"/>
    <s v="CUST-3297"/>
    <n v="48"/>
    <s v="Female"/>
    <x v="0"/>
    <x v="0"/>
    <s v="Chicago"/>
    <x v="1"/>
    <n v="2"/>
    <n v="60.76"/>
    <n v="121.52"/>
    <x v="0"/>
  </r>
  <r>
    <s v="ORD-100809"/>
    <x v="333"/>
    <s v="CUST-3759"/>
    <n v="22"/>
    <s v="Female"/>
    <x v="1"/>
    <x v="1"/>
    <s v="Pittsburgh"/>
    <x v="4"/>
    <n v="8"/>
    <n v="63.34"/>
    <n v="506.72"/>
    <x v="0"/>
  </r>
  <r>
    <s v="ORD-100810"/>
    <x v="581"/>
    <s v="CUST-9721"/>
    <n v="31"/>
    <s v="Male"/>
    <x v="1"/>
    <x v="1"/>
    <s v="Allentown"/>
    <x v="0"/>
    <n v="7"/>
    <n v="429.69"/>
    <n v="3007.83"/>
    <x v="0"/>
  </r>
  <r>
    <s v="ORD-100811"/>
    <x v="582"/>
    <s v="CUST-1797"/>
    <n v="67"/>
    <s v="Male"/>
    <x v="0"/>
    <x v="0"/>
    <s v="Aurora"/>
    <x v="4"/>
    <n v="4"/>
    <n v="27.34"/>
    <n v="109.36"/>
    <x v="0"/>
  </r>
  <r>
    <s v="ORD-100812"/>
    <x v="583"/>
    <s v="CUST-6523"/>
    <n v="70"/>
    <s v="Male"/>
    <x v="1"/>
    <x v="7"/>
    <s v="New York"/>
    <x v="4"/>
    <n v="3"/>
    <n v="20.94"/>
    <n v="62.82"/>
    <x v="0"/>
  </r>
  <r>
    <s v="ORD-100813"/>
    <x v="52"/>
    <s v="CUST-6286"/>
    <n v="53"/>
    <s v="Female"/>
    <x v="0"/>
    <x v="6"/>
    <s v="Grand Rapids"/>
    <x v="3"/>
    <n v="2"/>
    <n v="35.56"/>
    <n v="71.12"/>
    <x v="0"/>
  </r>
  <r>
    <s v="ORD-100814"/>
    <x v="584"/>
    <s v="CUST-3844"/>
    <n v="18"/>
    <s v="Male"/>
    <x v="2"/>
    <x v="2"/>
    <s v="Dallas"/>
    <x v="4"/>
    <n v="8"/>
    <n v="44.71"/>
    <n v="357.68"/>
    <x v="1"/>
  </r>
  <r>
    <s v="ORD-100815"/>
    <x v="216"/>
    <s v="CUST-7045"/>
    <n v="20"/>
    <s v="Male"/>
    <x v="0"/>
    <x v="4"/>
    <s v="Cleveland"/>
    <x v="1"/>
    <n v="8"/>
    <n v="246.11"/>
    <n v="1968.88"/>
    <x v="0"/>
  </r>
  <r>
    <s v="ORD-100816"/>
    <x v="574"/>
    <s v="CUST-5127"/>
    <n v="24"/>
    <s v="Female"/>
    <x v="3"/>
    <x v="3"/>
    <s v="Colorado Springs"/>
    <x v="4"/>
    <n v="6"/>
    <n v="38.67"/>
    <n v="232.02"/>
    <x v="1"/>
  </r>
  <r>
    <s v="ORD-100817"/>
    <x v="551"/>
    <s v="CUST-8899"/>
    <n v="22"/>
    <s v="Male"/>
    <x v="3"/>
    <x v="10"/>
    <s v="Tacoma"/>
    <x v="4"/>
    <n v="1"/>
    <n v="46.4"/>
    <n v="46.4"/>
    <x v="1"/>
  </r>
  <r>
    <s v="ORD-100818"/>
    <x v="585"/>
    <s v="CUST-6060"/>
    <n v="33"/>
    <s v="Female"/>
    <x v="0"/>
    <x v="6"/>
    <s v="Detroit"/>
    <x v="0"/>
    <n v="3"/>
    <n v="255.99"/>
    <n v="767.97"/>
    <x v="0"/>
  </r>
  <r>
    <s v="ORD-100819"/>
    <x v="586"/>
    <s v="CUST-7156"/>
    <n v="31"/>
    <s v="Female"/>
    <x v="0"/>
    <x v="6"/>
    <s v="Ann Arbor"/>
    <x v="3"/>
    <n v="6"/>
    <n v="24.77"/>
    <n v="148.62"/>
    <x v="0"/>
  </r>
  <r>
    <s v="ORD-100820"/>
    <x v="404"/>
    <s v="CUST-9533"/>
    <n v="68"/>
    <s v="Other"/>
    <x v="2"/>
    <x v="2"/>
    <s v="Houston"/>
    <x v="2"/>
    <n v="6"/>
    <n v="87.83"/>
    <n v="526.98"/>
    <x v="0"/>
  </r>
  <r>
    <s v="ORD-100821"/>
    <x v="34"/>
    <s v="CUST-4644"/>
    <n v="56"/>
    <s v="Female"/>
    <x v="2"/>
    <x v="2"/>
    <s v="Dallas"/>
    <x v="0"/>
    <n v="2"/>
    <n v="528.42999999999995"/>
    <n v="1056.8599999999999"/>
    <x v="0"/>
  </r>
  <r>
    <s v="ORD-100822"/>
    <x v="542"/>
    <s v="CUST-1853"/>
    <n v="58"/>
    <s v="Other"/>
    <x v="0"/>
    <x v="0"/>
    <s v="Chicago"/>
    <x v="4"/>
    <n v="4"/>
    <n v="46.9"/>
    <n v="187.6"/>
    <x v="0"/>
  </r>
  <r>
    <s v="ORD-100823"/>
    <x v="587"/>
    <s v="CUST-6103"/>
    <n v="28"/>
    <s v="Female"/>
    <x v="0"/>
    <x v="4"/>
    <s v="Columbus"/>
    <x v="1"/>
    <n v="4"/>
    <n v="89.71"/>
    <n v="358.84"/>
    <x v="0"/>
  </r>
  <r>
    <s v="ORD-100824"/>
    <x v="588"/>
    <s v="CUST-5454"/>
    <n v="73"/>
    <s v="Female"/>
    <x v="1"/>
    <x v="11"/>
    <s v="Worcester"/>
    <x v="3"/>
    <n v="3"/>
    <n v="61.78"/>
    <n v="185.34"/>
    <x v="0"/>
  </r>
  <r>
    <s v="ORD-100825"/>
    <x v="589"/>
    <s v="CUST-3553"/>
    <n v="70"/>
    <s v="Female"/>
    <x v="3"/>
    <x v="9"/>
    <s v="San Diego"/>
    <x v="3"/>
    <n v="2"/>
    <n v="93.47"/>
    <n v="186.94"/>
    <x v="1"/>
  </r>
  <r>
    <s v="ORD-100826"/>
    <x v="498"/>
    <s v="CUST-3878"/>
    <n v="34"/>
    <s v="Male"/>
    <x v="2"/>
    <x v="8"/>
    <s v="Orlando"/>
    <x v="3"/>
    <n v="8"/>
    <n v="17.91"/>
    <n v="143.28"/>
    <x v="0"/>
  </r>
  <r>
    <s v="ORD-100827"/>
    <x v="534"/>
    <s v="CUST-4206"/>
    <n v="27"/>
    <s v="Female"/>
    <x v="1"/>
    <x v="7"/>
    <s v="Rochester"/>
    <x v="2"/>
    <n v="8"/>
    <n v="133.28"/>
    <n v="1066.24"/>
    <x v="0"/>
  </r>
  <r>
    <s v="ORD-100828"/>
    <x v="590"/>
    <s v="CUST-7113"/>
    <n v="42"/>
    <s v="Female"/>
    <x v="1"/>
    <x v="11"/>
    <s v="Boston"/>
    <x v="0"/>
    <n v="7"/>
    <n v="562.66999999999996"/>
    <n v="3938.69"/>
    <x v="0"/>
  </r>
  <r>
    <s v="ORD-100829"/>
    <x v="591"/>
    <s v="CUST-5182"/>
    <n v="67"/>
    <s v="Female"/>
    <x v="2"/>
    <x v="5"/>
    <s v="Athens"/>
    <x v="3"/>
    <n v="6"/>
    <n v="86.61"/>
    <n v="519.66"/>
    <x v="1"/>
  </r>
  <r>
    <s v="ORD-100830"/>
    <x v="113"/>
    <s v="CUST-5043"/>
    <n v="33"/>
    <s v="Male"/>
    <x v="2"/>
    <x v="5"/>
    <s v="Athens"/>
    <x v="0"/>
    <n v="3"/>
    <n v="193.73"/>
    <n v="581.19000000000005"/>
    <x v="0"/>
  </r>
  <r>
    <s v="ORD-100831"/>
    <x v="480"/>
    <s v="CUST-5166"/>
    <n v="33"/>
    <s v="Female"/>
    <x v="0"/>
    <x v="0"/>
    <s v="Chicago"/>
    <x v="0"/>
    <n v="7"/>
    <n v="268.72000000000003"/>
    <n v="1881.04"/>
    <x v="0"/>
  </r>
  <r>
    <s v="ORD-100832"/>
    <x v="592"/>
    <s v="CUST-9495"/>
    <n v="30"/>
    <s v="Female"/>
    <x v="0"/>
    <x v="4"/>
    <s v="Cleveland"/>
    <x v="2"/>
    <n v="7"/>
    <n v="184.1"/>
    <n v="1288.7"/>
    <x v="1"/>
  </r>
  <r>
    <s v="ORD-100833"/>
    <x v="593"/>
    <s v="CUST-2790"/>
    <n v="58"/>
    <s v="Female"/>
    <x v="2"/>
    <x v="2"/>
    <s v="Dallas"/>
    <x v="4"/>
    <n v="7"/>
    <n v="109.37"/>
    <n v="765.59"/>
    <x v="0"/>
  </r>
  <r>
    <s v="ORD-100834"/>
    <x v="594"/>
    <s v="CUST-9056"/>
    <n v="18"/>
    <s v="Male"/>
    <x v="3"/>
    <x v="3"/>
    <s v="Boulder"/>
    <x v="2"/>
    <n v="7"/>
    <n v="67.78"/>
    <n v="474.46"/>
    <x v="0"/>
  </r>
  <r>
    <s v="ORD-100835"/>
    <x v="436"/>
    <s v="CUST-4244"/>
    <n v="49"/>
    <s v="Male"/>
    <x v="1"/>
    <x v="11"/>
    <s v="Springfield"/>
    <x v="4"/>
    <n v="3"/>
    <n v="42.13"/>
    <n v="126.39"/>
    <x v="1"/>
  </r>
  <r>
    <s v="ORD-100836"/>
    <x v="595"/>
    <s v="CUST-5249"/>
    <n v="75"/>
    <s v="Female"/>
    <x v="3"/>
    <x v="3"/>
    <s v="Colorado Springs"/>
    <x v="0"/>
    <n v="3"/>
    <n v="93.9"/>
    <n v="281.7"/>
    <x v="0"/>
  </r>
  <r>
    <s v="ORD-100837"/>
    <x v="39"/>
    <s v="CUST-5534"/>
    <n v="22"/>
    <s v="Male"/>
    <x v="0"/>
    <x v="4"/>
    <s v="Cleveland"/>
    <x v="0"/>
    <n v="1"/>
    <n v="83.58"/>
    <n v="83.58"/>
    <x v="1"/>
  </r>
  <r>
    <s v="ORD-100838"/>
    <x v="347"/>
    <s v="CUST-1685"/>
    <n v="24"/>
    <s v="Male"/>
    <x v="1"/>
    <x v="11"/>
    <s v="Springfield"/>
    <x v="1"/>
    <n v="5"/>
    <n v="234.39"/>
    <n v="1171.95"/>
    <x v="0"/>
  </r>
  <r>
    <s v="ORD-100839"/>
    <x v="461"/>
    <s v="CUST-8036"/>
    <n v="39"/>
    <s v="Male"/>
    <x v="2"/>
    <x v="8"/>
    <s v="Miami"/>
    <x v="2"/>
    <n v="7"/>
    <n v="125.96"/>
    <n v="881.72"/>
    <x v="0"/>
  </r>
  <r>
    <s v="ORD-100840"/>
    <x v="359"/>
    <s v="CUST-6410"/>
    <n v="69"/>
    <s v="Male"/>
    <x v="3"/>
    <x v="3"/>
    <s v="Boulder"/>
    <x v="4"/>
    <n v="1"/>
    <n v="96.26"/>
    <n v="96.26"/>
    <x v="1"/>
  </r>
  <r>
    <s v="ORD-100841"/>
    <x v="439"/>
    <s v="CUST-5072"/>
    <n v="41"/>
    <s v="Male"/>
    <x v="3"/>
    <x v="3"/>
    <s v="Boulder"/>
    <x v="4"/>
    <n v="1"/>
    <n v="148.13"/>
    <n v="148.13"/>
    <x v="1"/>
  </r>
  <r>
    <s v="ORD-100842"/>
    <x v="41"/>
    <s v="CUST-1272"/>
    <n v="58"/>
    <s v="Male"/>
    <x v="1"/>
    <x v="1"/>
    <s v="Pittsburgh"/>
    <x v="3"/>
    <n v="4"/>
    <n v="76.739999999999995"/>
    <n v="306.95999999999998"/>
    <x v="0"/>
  </r>
  <r>
    <s v="ORD-100843"/>
    <x v="596"/>
    <s v="CUST-6707"/>
    <n v="45"/>
    <s v="Female"/>
    <x v="3"/>
    <x v="3"/>
    <s v="Colorado Springs"/>
    <x v="0"/>
    <n v="7"/>
    <n v="211.62"/>
    <n v="1481.34"/>
    <x v="0"/>
  </r>
  <r>
    <s v="ORD-100844"/>
    <x v="597"/>
    <s v="CUST-9520"/>
    <n v="74"/>
    <s v="Female"/>
    <x v="1"/>
    <x v="7"/>
    <s v="Buffalo"/>
    <x v="0"/>
    <n v="5"/>
    <n v="507.79"/>
    <n v="2538.9499999999998"/>
    <x v="1"/>
  </r>
  <r>
    <s v="ORD-100845"/>
    <x v="587"/>
    <s v="CUST-3753"/>
    <n v="75"/>
    <s v="Male"/>
    <x v="1"/>
    <x v="11"/>
    <s v="Springfield"/>
    <x v="1"/>
    <n v="4"/>
    <n v="75.97"/>
    <n v="303.88"/>
    <x v="0"/>
  </r>
  <r>
    <s v="ORD-100846"/>
    <x v="598"/>
    <s v="CUST-2728"/>
    <n v="45"/>
    <s v="Other"/>
    <x v="1"/>
    <x v="7"/>
    <s v="Buffalo"/>
    <x v="3"/>
    <n v="5"/>
    <n v="34.24"/>
    <n v="171.2"/>
    <x v="0"/>
  </r>
  <r>
    <s v="ORD-100847"/>
    <x v="599"/>
    <s v="CUST-3016"/>
    <n v="60"/>
    <s v="Male"/>
    <x v="3"/>
    <x v="9"/>
    <s v="San Jose"/>
    <x v="2"/>
    <n v="4"/>
    <n v="280.89999999999998"/>
    <n v="1123.5999999999999"/>
    <x v="1"/>
  </r>
  <r>
    <s v="ORD-100848"/>
    <x v="600"/>
    <s v="CUST-6623"/>
    <n v="42"/>
    <s v="Female"/>
    <x v="3"/>
    <x v="3"/>
    <s v="Colorado Springs"/>
    <x v="1"/>
    <n v="7"/>
    <n v="205.94"/>
    <n v="1441.58"/>
    <x v="0"/>
  </r>
  <r>
    <s v="ORD-100849"/>
    <x v="601"/>
    <s v="CUST-5767"/>
    <n v="23"/>
    <s v="Male"/>
    <x v="2"/>
    <x v="5"/>
    <s v="Athens"/>
    <x v="4"/>
    <n v="2"/>
    <n v="92.33"/>
    <n v="184.66"/>
    <x v="0"/>
  </r>
  <r>
    <s v="ORD-100850"/>
    <x v="117"/>
    <s v="CUST-7229"/>
    <n v="54"/>
    <s v="Female"/>
    <x v="2"/>
    <x v="2"/>
    <s v="Austin"/>
    <x v="1"/>
    <n v="4"/>
    <n v="214.84"/>
    <n v="859.36"/>
    <x v="1"/>
  </r>
  <r>
    <s v="ORD-100851"/>
    <x v="512"/>
    <s v="CUST-6980"/>
    <n v="69"/>
    <s v="Female"/>
    <x v="0"/>
    <x v="6"/>
    <s v="Ann Arbor"/>
    <x v="1"/>
    <n v="4"/>
    <n v="44.51"/>
    <n v="178.04"/>
    <x v="0"/>
  </r>
  <r>
    <s v="ORD-100852"/>
    <x v="547"/>
    <s v="CUST-6176"/>
    <n v="27"/>
    <s v="Female"/>
    <x v="2"/>
    <x v="2"/>
    <s v="Dallas"/>
    <x v="3"/>
    <n v="3"/>
    <n v="76.16"/>
    <n v="228.48"/>
    <x v="0"/>
  </r>
  <r>
    <s v="ORD-100853"/>
    <x v="581"/>
    <s v="CUST-6245"/>
    <n v="37"/>
    <s v="Female"/>
    <x v="1"/>
    <x v="11"/>
    <s v="Springfield"/>
    <x v="1"/>
    <n v="8"/>
    <n v="165.15"/>
    <n v="1321.2"/>
    <x v="0"/>
  </r>
  <r>
    <s v="ORD-100854"/>
    <x v="208"/>
    <s v="CUST-7171"/>
    <n v="21"/>
    <s v="Other"/>
    <x v="2"/>
    <x v="2"/>
    <s v="Austin"/>
    <x v="4"/>
    <n v="4"/>
    <n v="109.56"/>
    <n v="438.24"/>
    <x v="0"/>
  </r>
  <r>
    <s v="ORD-100855"/>
    <x v="349"/>
    <s v="CUST-8987"/>
    <n v="64"/>
    <s v="Male"/>
    <x v="0"/>
    <x v="0"/>
    <s v="Naperville"/>
    <x v="3"/>
    <n v="6"/>
    <n v="56.47"/>
    <n v="338.82"/>
    <x v="0"/>
  </r>
  <r>
    <s v="ORD-100856"/>
    <x v="428"/>
    <s v="CUST-7412"/>
    <n v="43"/>
    <s v="Male"/>
    <x v="2"/>
    <x v="8"/>
    <s v="Tampa"/>
    <x v="4"/>
    <n v="7"/>
    <n v="28.14"/>
    <n v="196.98"/>
    <x v="0"/>
  </r>
  <r>
    <s v="ORD-100857"/>
    <x v="397"/>
    <s v="CUST-5981"/>
    <n v="47"/>
    <s v="Female"/>
    <x v="0"/>
    <x v="4"/>
    <s v="Cincinnati"/>
    <x v="3"/>
    <n v="5"/>
    <n v="108.69"/>
    <n v="543.45000000000005"/>
    <x v="0"/>
  </r>
  <r>
    <s v="ORD-100858"/>
    <x v="205"/>
    <s v="CUST-1149"/>
    <n v="41"/>
    <s v="Female"/>
    <x v="1"/>
    <x v="1"/>
    <s v="Philadelphia"/>
    <x v="3"/>
    <n v="7"/>
    <n v="84.74"/>
    <n v="593.17999999999995"/>
    <x v="0"/>
  </r>
  <r>
    <s v="ORD-100859"/>
    <x v="266"/>
    <s v="CUST-2573"/>
    <n v="40"/>
    <s v="Other"/>
    <x v="0"/>
    <x v="0"/>
    <s v="Chicago"/>
    <x v="1"/>
    <n v="6"/>
    <n v="156.47999999999999"/>
    <n v="938.88"/>
    <x v="1"/>
  </r>
  <r>
    <s v="ORD-100860"/>
    <x v="77"/>
    <s v="CUST-5014"/>
    <n v="20"/>
    <s v="Male"/>
    <x v="3"/>
    <x v="10"/>
    <s v="Spokane"/>
    <x v="1"/>
    <n v="3"/>
    <n v="170.14"/>
    <n v="510.42"/>
    <x v="0"/>
  </r>
  <r>
    <s v="ORD-100861"/>
    <x v="598"/>
    <s v="CUST-8596"/>
    <n v="73"/>
    <s v="Female"/>
    <x v="3"/>
    <x v="10"/>
    <s v="Tacoma"/>
    <x v="3"/>
    <n v="6"/>
    <n v="11.28"/>
    <n v="67.680000000000007"/>
    <x v="0"/>
  </r>
  <r>
    <s v="ORD-100862"/>
    <x v="524"/>
    <s v="CUST-9015"/>
    <n v="59"/>
    <s v="Female"/>
    <x v="0"/>
    <x v="0"/>
    <s v="Naperville"/>
    <x v="1"/>
    <n v="8"/>
    <n v="82.96"/>
    <n v="663.68"/>
    <x v="1"/>
  </r>
  <r>
    <s v="ORD-100863"/>
    <x v="492"/>
    <s v="CUST-7290"/>
    <n v="48"/>
    <s v="Other"/>
    <x v="3"/>
    <x v="10"/>
    <s v="Tacoma"/>
    <x v="4"/>
    <n v="2"/>
    <n v="58.91"/>
    <n v="117.82"/>
    <x v="1"/>
  </r>
  <r>
    <s v="ORD-100864"/>
    <x v="602"/>
    <s v="CUST-7640"/>
    <n v="70"/>
    <s v="Female"/>
    <x v="3"/>
    <x v="3"/>
    <s v="Colorado Springs"/>
    <x v="1"/>
    <n v="8"/>
    <n v="34.700000000000003"/>
    <n v="277.60000000000002"/>
    <x v="1"/>
  </r>
  <r>
    <s v="ORD-100865"/>
    <x v="585"/>
    <s v="CUST-4399"/>
    <n v="60"/>
    <s v="Female"/>
    <x v="0"/>
    <x v="6"/>
    <s v="Ann Arbor"/>
    <x v="4"/>
    <n v="1"/>
    <n v="89.89"/>
    <n v="89.89"/>
    <x v="1"/>
  </r>
  <r>
    <s v="ORD-100866"/>
    <x v="603"/>
    <s v="CUST-1641"/>
    <n v="26"/>
    <s v="Female"/>
    <x v="0"/>
    <x v="0"/>
    <s v="Naperville"/>
    <x v="2"/>
    <n v="1"/>
    <n v="43.69"/>
    <n v="43.69"/>
    <x v="0"/>
  </r>
  <r>
    <s v="ORD-100867"/>
    <x v="82"/>
    <s v="CUST-6956"/>
    <n v="52"/>
    <s v="Male"/>
    <x v="1"/>
    <x v="7"/>
    <s v="Buffalo"/>
    <x v="0"/>
    <n v="5"/>
    <n v="412.54"/>
    <n v="2062.6999999999998"/>
    <x v="0"/>
  </r>
  <r>
    <s v="ORD-100868"/>
    <x v="191"/>
    <s v="CUST-6127"/>
    <n v="51"/>
    <s v="Female"/>
    <x v="2"/>
    <x v="5"/>
    <s v="Athens"/>
    <x v="1"/>
    <n v="4"/>
    <n v="178.22"/>
    <n v="712.88"/>
    <x v="1"/>
  </r>
  <r>
    <s v="ORD-100869"/>
    <x v="604"/>
    <s v="CUST-4884"/>
    <n v="20"/>
    <s v="Male"/>
    <x v="2"/>
    <x v="2"/>
    <s v="Houston"/>
    <x v="1"/>
    <n v="4"/>
    <n v="156.11000000000001"/>
    <n v="624.44000000000005"/>
    <x v="0"/>
  </r>
  <r>
    <s v="ORD-100870"/>
    <x v="605"/>
    <s v="CUST-2218"/>
    <n v="53"/>
    <s v="Male"/>
    <x v="3"/>
    <x v="3"/>
    <s v="Denver"/>
    <x v="3"/>
    <n v="8"/>
    <n v="19.16"/>
    <n v="153.28"/>
    <x v="0"/>
  </r>
  <r>
    <s v="ORD-100871"/>
    <x v="606"/>
    <s v="CUST-3346"/>
    <n v="52"/>
    <s v="Male"/>
    <x v="2"/>
    <x v="5"/>
    <s v="Athens"/>
    <x v="4"/>
    <n v="6"/>
    <n v="91.09"/>
    <n v="546.54"/>
    <x v="1"/>
  </r>
  <r>
    <s v="ORD-100872"/>
    <x v="481"/>
    <s v="CUST-3687"/>
    <n v="44"/>
    <s v="Female"/>
    <x v="2"/>
    <x v="8"/>
    <s v="Orlando"/>
    <x v="0"/>
    <n v="4"/>
    <n v="92.64"/>
    <n v="370.56"/>
    <x v="0"/>
  </r>
  <r>
    <s v="ORD-100873"/>
    <x v="607"/>
    <s v="CUST-9984"/>
    <n v="44"/>
    <s v="Male"/>
    <x v="1"/>
    <x v="11"/>
    <s v="Worcester"/>
    <x v="2"/>
    <n v="3"/>
    <n v="263.27999999999997"/>
    <n v="789.84"/>
    <x v="0"/>
  </r>
  <r>
    <s v="ORD-100874"/>
    <x v="540"/>
    <s v="CUST-2604"/>
    <n v="42"/>
    <s v="Other"/>
    <x v="0"/>
    <x v="4"/>
    <s v="Columbus"/>
    <x v="0"/>
    <n v="3"/>
    <n v="339.56"/>
    <n v="1018.68"/>
    <x v="1"/>
  </r>
  <r>
    <s v="ORD-100875"/>
    <x v="217"/>
    <s v="CUST-2565"/>
    <n v="51"/>
    <s v="Male"/>
    <x v="2"/>
    <x v="5"/>
    <s v="Savannah"/>
    <x v="1"/>
    <n v="2"/>
    <n v="226.21"/>
    <n v="452.42"/>
    <x v="0"/>
  </r>
  <r>
    <s v="ORD-100876"/>
    <x v="608"/>
    <s v="CUST-3960"/>
    <n v="40"/>
    <s v="Female"/>
    <x v="3"/>
    <x v="10"/>
    <s v="Tacoma"/>
    <x v="4"/>
    <n v="5"/>
    <n v="16.28"/>
    <n v="81.400000000000006"/>
    <x v="0"/>
  </r>
  <r>
    <s v="ORD-100877"/>
    <x v="29"/>
    <s v="CUST-3070"/>
    <n v="27"/>
    <s v="Male"/>
    <x v="2"/>
    <x v="2"/>
    <s v="Austin"/>
    <x v="2"/>
    <n v="4"/>
    <n v="209.9"/>
    <n v="839.6"/>
    <x v="0"/>
  </r>
  <r>
    <s v="ORD-100878"/>
    <x v="301"/>
    <s v="CUST-3999"/>
    <n v="46"/>
    <s v="Other"/>
    <x v="3"/>
    <x v="3"/>
    <s v="Boulder"/>
    <x v="2"/>
    <n v="7"/>
    <n v="165.77"/>
    <n v="1160.3900000000001"/>
    <x v="1"/>
  </r>
  <r>
    <s v="ORD-100879"/>
    <x v="513"/>
    <s v="CUST-6000"/>
    <n v="58"/>
    <s v="Female"/>
    <x v="2"/>
    <x v="8"/>
    <s v="Orlando"/>
    <x v="0"/>
    <n v="2"/>
    <n v="92.18"/>
    <n v="184.36"/>
    <x v="0"/>
  </r>
  <r>
    <s v="ORD-100880"/>
    <x v="1"/>
    <s v="CUST-3705"/>
    <n v="54"/>
    <s v="Male"/>
    <x v="2"/>
    <x v="5"/>
    <s v="Savannah"/>
    <x v="0"/>
    <n v="7"/>
    <n v="422.37"/>
    <n v="2956.59"/>
    <x v="1"/>
  </r>
  <r>
    <s v="ORD-100881"/>
    <x v="609"/>
    <s v="CUST-8858"/>
    <n v="49"/>
    <s v="Female"/>
    <x v="1"/>
    <x v="11"/>
    <s v="Boston"/>
    <x v="1"/>
    <n v="4"/>
    <n v="229.5"/>
    <n v="918"/>
    <x v="1"/>
  </r>
  <r>
    <s v="ORD-100882"/>
    <x v="488"/>
    <s v="CUST-9754"/>
    <n v="65"/>
    <s v="Male"/>
    <x v="1"/>
    <x v="1"/>
    <s v="Pittsburgh"/>
    <x v="4"/>
    <n v="4"/>
    <n v="38.6"/>
    <n v="154.4"/>
    <x v="0"/>
  </r>
  <r>
    <s v="ORD-100883"/>
    <x v="610"/>
    <s v="CUST-9416"/>
    <n v="40"/>
    <s v="Female"/>
    <x v="3"/>
    <x v="10"/>
    <s v="Spokane"/>
    <x v="4"/>
    <n v="6"/>
    <n v="145.91"/>
    <n v="875.46"/>
    <x v="0"/>
  </r>
  <r>
    <s v="ORD-100884"/>
    <x v="395"/>
    <s v="CUST-9832"/>
    <n v="72"/>
    <s v="Female"/>
    <x v="1"/>
    <x v="11"/>
    <s v="Worcester"/>
    <x v="3"/>
    <n v="5"/>
    <n v="39.119999999999997"/>
    <n v="195.6"/>
    <x v="0"/>
  </r>
  <r>
    <s v="ORD-100885"/>
    <x v="51"/>
    <s v="CUST-4562"/>
    <n v="37"/>
    <s v="Female"/>
    <x v="1"/>
    <x v="11"/>
    <s v="Springfield"/>
    <x v="3"/>
    <n v="1"/>
    <n v="49.13"/>
    <n v="49.13"/>
    <x v="1"/>
  </r>
  <r>
    <s v="ORD-100886"/>
    <x v="611"/>
    <s v="CUST-5888"/>
    <n v="40"/>
    <s v="Male"/>
    <x v="2"/>
    <x v="5"/>
    <s v="Atlanta"/>
    <x v="3"/>
    <n v="6"/>
    <n v="10.98"/>
    <n v="65.88"/>
    <x v="0"/>
  </r>
  <r>
    <s v="ORD-100887"/>
    <x v="612"/>
    <s v="CUST-2388"/>
    <n v="51"/>
    <s v="Female"/>
    <x v="0"/>
    <x v="4"/>
    <s v="Columbus"/>
    <x v="3"/>
    <n v="1"/>
    <n v="27.12"/>
    <n v="27.12"/>
    <x v="1"/>
  </r>
  <r>
    <s v="ORD-100888"/>
    <x v="353"/>
    <s v="CUST-8711"/>
    <n v="43"/>
    <s v="Male"/>
    <x v="2"/>
    <x v="8"/>
    <s v="Miami"/>
    <x v="1"/>
    <n v="5"/>
    <n v="45"/>
    <n v="225"/>
    <x v="0"/>
  </r>
  <r>
    <s v="ORD-100889"/>
    <x v="223"/>
    <s v="CUST-3651"/>
    <n v="26"/>
    <s v="Male"/>
    <x v="3"/>
    <x v="9"/>
    <s v="San Diego"/>
    <x v="4"/>
    <n v="2"/>
    <n v="40.590000000000003"/>
    <n v="81.180000000000007"/>
    <x v="0"/>
  </r>
  <r>
    <s v="ORD-100890"/>
    <x v="590"/>
    <s v="CUST-7898"/>
    <n v="65"/>
    <s v="Male"/>
    <x v="1"/>
    <x v="7"/>
    <s v="Rochester"/>
    <x v="4"/>
    <n v="8"/>
    <n v="144.56"/>
    <n v="1156.48"/>
    <x v="1"/>
  </r>
  <r>
    <s v="ORD-100891"/>
    <x v="350"/>
    <s v="CUST-7899"/>
    <n v="49"/>
    <s v="Female"/>
    <x v="0"/>
    <x v="4"/>
    <s v="Cleveland"/>
    <x v="1"/>
    <n v="7"/>
    <n v="50.23"/>
    <n v="351.61"/>
    <x v="1"/>
  </r>
  <r>
    <s v="ORD-100892"/>
    <x v="16"/>
    <s v="CUST-3066"/>
    <n v="27"/>
    <s v="Male"/>
    <x v="1"/>
    <x v="1"/>
    <s v="Philadelphia"/>
    <x v="0"/>
    <n v="6"/>
    <n v="286.32"/>
    <n v="1717.92"/>
    <x v="0"/>
  </r>
  <r>
    <s v="ORD-100893"/>
    <x v="613"/>
    <s v="CUST-8116"/>
    <n v="48"/>
    <s v="Male"/>
    <x v="3"/>
    <x v="9"/>
    <s v="San Diego"/>
    <x v="4"/>
    <n v="3"/>
    <n v="113.45"/>
    <n v="340.35"/>
    <x v="0"/>
  </r>
  <r>
    <s v="ORD-100894"/>
    <x v="614"/>
    <s v="CUST-2884"/>
    <n v="73"/>
    <s v="Male"/>
    <x v="0"/>
    <x v="6"/>
    <s v="Grand Rapids"/>
    <x v="4"/>
    <n v="8"/>
    <n v="110.37"/>
    <n v="882.96"/>
    <x v="1"/>
  </r>
  <r>
    <s v="ORD-100895"/>
    <x v="262"/>
    <s v="CUST-3968"/>
    <n v="30"/>
    <s v="Other"/>
    <x v="0"/>
    <x v="0"/>
    <s v="Chicago"/>
    <x v="4"/>
    <n v="7"/>
    <n v="20.18"/>
    <n v="141.26"/>
    <x v="1"/>
  </r>
  <r>
    <s v="ORD-100896"/>
    <x v="379"/>
    <s v="CUST-7984"/>
    <n v="19"/>
    <s v="Female"/>
    <x v="1"/>
    <x v="7"/>
    <s v="Buffalo"/>
    <x v="3"/>
    <n v="5"/>
    <n v="87.02"/>
    <n v="435.1"/>
    <x v="1"/>
  </r>
  <r>
    <s v="ORD-100897"/>
    <x v="615"/>
    <s v="CUST-6507"/>
    <n v="45"/>
    <s v="Male"/>
    <x v="3"/>
    <x v="3"/>
    <s v="Denver"/>
    <x v="2"/>
    <n v="2"/>
    <n v="95.39"/>
    <n v="190.78"/>
    <x v="0"/>
  </r>
  <r>
    <s v="ORD-100898"/>
    <x v="616"/>
    <s v="CUST-7849"/>
    <n v="33"/>
    <s v="Male"/>
    <x v="1"/>
    <x v="7"/>
    <s v="New York"/>
    <x v="0"/>
    <n v="1"/>
    <n v="413.24"/>
    <n v="413.24"/>
    <x v="0"/>
  </r>
  <r>
    <s v="ORD-100899"/>
    <x v="550"/>
    <s v="CUST-8734"/>
    <n v="35"/>
    <s v="Female"/>
    <x v="1"/>
    <x v="11"/>
    <s v="Boston"/>
    <x v="2"/>
    <n v="8"/>
    <n v="121.8"/>
    <n v="974.4"/>
    <x v="0"/>
  </r>
  <r>
    <s v="ORD-100900"/>
    <x v="278"/>
    <s v="CUST-1223"/>
    <n v="61"/>
    <s v="Female"/>
    <x v="0"/>
    <x v="4"/>
    <s v="Cleveland"/>
    <x v="2"/>
    <n v="6"/>
    <n v="86.71"/>
    <n v="520.26"/>
    <x v="0"/>
  </r>
  <r>
    <s v="ORD-100901"/>
    <x v="457"/>
    <s v="CUST-2429"/>
    <n v="74"/>
    <s v="Male"/>
    <x v="1"/>
    <x v="7"/>
    <s v="Rochester"/>
    <x v="4"/>
    <n v="4"/>
    <n v="110.13"/>
    <n v="440.52"/>
    <x v="1"/>
  </r>
  <r>
    <s v="ORD-100902"/>
    <x v="315"/>
    <s v="CUST-9955"/>
    <n v="57"/>
    <s v="Male"/>
    <x v="3"/>
    <x v="9"/>
    <s v="San Jose"/>
    <x v="4"/>
    <n v="1"/>
    <n v="32.26"/>
    <n v="32.26"/>
    <x v="0"/>
  </r>
  <r>
    <s v="ORD-100903"/>
    <x v="617"/>
    <s v="CUST-6690"/>
    <n v="75"/>
    <s v="Male"/>
    <x v="1"/>
    <x v="11"/>
    <s v="Boston"/>
    <x v="3"/>
    <n v="7"/>
    <n v="67.61"/>
    <n v="473.27"/>
    <x v="1"/>
  </r>
  <r>
    <s v="ORD-100904"/>
    <x v="618"/>
    <s v="CUST-3735"/>
    <n v="56"/>
    <s v="Male"/>
    <x v="0"/>
    <x v="4"/>
    <s v="Columbus"/>
    <x v="1"/>
    <n v="1"/>
    <n v="202.71"/>
    <n v="202.71"/>
    <x v="1"/>
  </r>
  <r>
    <s v="ORD-100905"/>
    <x v="276"/>
    <s v="CUST-9110"/>
    <n v="61"/>
    <s v="Female"/>
    <x v="1"/>
    <x v="7"/>
    <s v="Buffalo"/>
    <x v="1"/>
    <n v="7"/>
    <n v="149.37"/>
    <n v="1045.5899999999999"/>
    <x v="0"/>
  </r>
  <r>
    <s v="ORD-100906"/>
    <x v="377"/>
    <s v="CUST-4390"/>
    <n v="29"/>
    <s v="Male"/>
    <x v="0"/>
    <x v="6"/>
    <s v="Ann Arbor"/>
    <x v="0"/>
    <n v="8"/>
    <n v="327.10000000000002"/>
    <n v="2616.8000000000002"/>
    <x v="1"/>
  </r>
  <r>
    <s v="ORD-100907"/>
    <x v="619"/>
    <s v="CUST-5971"/>
    <n v="72"/>
    <s v="Male"/>
    <x v="2"/>
    <x v="5"/>
    <s v="Atlanta"/>
    <x v="4"/>
    <n v="4"/>
    <n v="21.16"/>
    <n v="84.64"/>
    <x v="0"/>
  </r>
  <r>
    <s v="ORD-100908"/>
    <x v="620"/>
    <s v="CUST-3427"/>
    <n v="74"/>
    <s v="Male"/>
    <x v="0"/>
    <x v="4"/>
    <s v="Columbus"/>
    <x v="4"/>
    <n v="4"/>
    <n v="87.17"/>
    <n v="348.68"/>
    <x v="0"/>
  </r>
  <r>
    <s v="ORD-100909"/>
    <x v="362"/>
    <s v="CUST-7047"/>
    <n v="38"/>
    <s v="Male"/>
    <x v="2"/>
    <x v="5"/>
    <s v="Atlanta"/>
    <x v="3"/>
    <n v="5"/>
    <n v="45.71"/>
    <n v="228.55"/>
    <x v="0"/>
  </r>
  <r>
    <s v="ORD-100910"/>
    <x v="621"/>
    <s v="CUST-6824"/>
    <n v="32"/>
    <s v="Female"/>
    <x v="2"/>
    <x v="2"/>
    <s v="Dallas"/>
    <x v="0"/>
    <n v="2"/>
    <n v="447.43"/>
    <n v="894.86"/>
    <x v="1"/>
  </r>
  <r>
    <s v="ORD-100911"/>
    <x v="622"/>
    <s v="CUST-4377"/>
    <n v="70"/>
    <s v="Male"/>
    <x v="2"/>
    <x v="8"/>
    <s v="Miami"/>
    <x v="1"/>
    <n v="7"/>
    <n v="55.8"/>
    <n v="390.6"/>
    <x v="0"/>
  </r>
  <r>
    <s v="ORD-100912"/>
    <x v="623"/>
    <s v="CUST-7039"/>
    <n v="27"/>
    <s v="Female"/>
    <x v="1"/>
    <x v="11"/>
    <s v="Boston"/>
    <x v="3"/>
    <n v="3"/>
    <n v="99.72"/>
    <n v="299.16000000000003"/>
    <x v="0"/>
  </r>
  <r>
    <s v="ORD-100913"/>
    <x v="191"/>
    <s v="CUST-3955"/>
    <n v="59"/>
    <s v="Male"/>
    <x v="2"/>
    <x v="2"/>
    <s v="Houston"/>
    <x v="3"/>
    <n v="4"/>
    <n v="17.64"/>
    <n v="70.56"/>
    <x v="0"/>
  </r>
  <r>
    <s v="ORD-100914"/>
    <x v="624"/>
    <s v="CUST-8455"/>
    <n v="59"/>
    <s v="Other"/>
    <x v="1"/>
    <x v="1"/>
    <s v="Allentown"/>
    <x v="4"/>
    <n v="1"/>
    <n v="96.44"/>
    <n v="96.44"/>
    <x v="0"/>
  </r>
  <r>
    <s v="ORD-100915"/>
    <x v="625"/>
    <s v="CUST-2802"/>
    <n v="70"/>
    <s v="Male"/>
    <x v="1"/>
    <x v="7"/>
    <s v="New York"/>
    <x v="0"/>
    <n v="5"/>
    <n v="128.44999999999999"/>
    <n v="642.25"/>
    <x v="1"/>
  </r>
  <r>
    <s v="ORD-100916"/>
    <x v="626"/>
    <s v="CUST-1153"/>
    <n v="68"/>
    <s v="Male"/>
    <x v="2"/>
    <x v="5"/>
    <s v="Atlanta"/>
    <x v="4"/>
    <n v="3"/>
    <n v="79.86"/>
    <n v="239.58"/>
    <x v="0"/>
  </r>
  <r>
    <s v="ORD-100917"/>
    <x v="132"/>
    <s v="CUST-3672"/>
    <n v="37"/>
    <s v="Male"/>
    <x v="0"/>
    <x v="0"/>
    <s v="Chicago"/>
    <x v="1"/>
    <n v="5"/>
    <n v="164.32"/>
    <n v="821.6"/>
    <x v="0"/>
  </r>
  <r>
    <s v="ORD-100918"/>
    <x v="604"/>
    <s v="CUST-2684"/>
    <n v="52"/>
    <s v="Male"/>
    <x v="3"/>
    <x v="9"/>
    <s v="Los Angeles"/>
    <x v="4"/>
    <n v="1"/>
    <n v="45.6"/>
    <n v="45.6"/>
    <x v="0"/>
  </r>
  <r>
    <s v="ORD-100919"/>
    <x v="627"/>
    <s v="CUST-5699"/>
    <n v="32"/>
    <s v="Female"/>
    <x v="3"/>
    <x v="3"/>
    <s v="Colorado Springs"/>
    <x v="0"/>
    <n v="8"/>
    <n v="143.26"/>
    <n v="1146.08"/>
    <x v="0"/>
  </r>
  <r>
    <s v="ORD-100920"/>
    <x v="496"/>
    <s v="CUST-5617"/>
    <n v="40"/>
    <s v="Male"/>
    <x v="2"/>
    <x v="2"/>
    <s v="Dallas"/>
    <x v="0"/>
    <n v="1"/>
    <n v="382.48"/>
    <n v="382.48"/>
    <x v="0"/>
  </r>
  <r>
    <s v="ORD-100921"/>
    <x v="628"/>
    <s v="CUST-6486"/>
    <n v="56"/>
    <s v="Male"/>
    <x v="3"/>
    <x v="9"/>
    <s v="San Jose"/>
    <x v="2"/>
    <n v="5"/>
    <n v="117.55"/>
    <n v="587.75"/>
    <x v="0"/>
  </r>
  <r>
    <s v="ORD-100922"/>
    <x v="497"/>
    <s v="CUST-7047"/>
    <n v="34"/>
    <s v="Female"/>
    <x v="1"/>
    <x v="7"/>
    <s v="New York"/>
    <x v="4"/>
    <n v="6"/>
    <n v="34.950000000000003"/>
    <n v="209.7"/>
    <x v="0"/>
  </r>
  <r>
    <s v="ORD-100923"/>
    <x v="629"/>
    <s v="CUST-2102"/>
    <n v="25"/>
    <s v="Female"/>
    <x v="2"/>
    <x v="2"/>
    <s v="Houston"/>
    <x v="2"/>
    <n v="3"/>
    <n v="70.92"/>
    <n v="212.76"/>
    <x v="0"/>
  </r>
  <r>
    <s v="ORD-100924"/>
    <x v="630"/>
    <s v="CUST-9097"/>
    <n v="45"/>
    <s v="Female"/>
    <x v="3"/>
    <x v="3"/>
    <s v="Colorado Springs"/>
    <x v="2"/>
    <n v="3"/>
    <n v="244.6"/>
    <n v="733.8"/>
    <x v="1"/>
  </r>
  <r>
    <s v="ORD-100925"/>
    <x v="260"/>
    <s v="CUST-7278"/>
    <n v="44"/>
    <s v="Female"/>
    <x v="3"/>
    <x v="3"/>
    <s v="Colorado Springs"/>
    <x v="4"/>
    <n v="7"/>
    <n v="26.29"/>
    <n v="184.03"/>
    <x v="1"/>
  </r>
  <r>
    <s v="ORD-100926"/>
    <x v="631"/>
    <s v="CUST-4593"/>
    <n v="62"/>
    <s v="Male"/>
    <x v="2"/>
    <x v="2"/>
    <s v="Houston"/>
    <x v="0"/>
    <n v="6"/>
    <n v="357.11"/>
    <n v="2142.66"/>
    <x v="1"/>
  </r>
  <r>
    <s v="ORD-100927"/>
    <x v="607"/>
    <s v="CUST-1976"/>
    <n v="40"/>
    <s v="Male"/>
    <x v="0"/>
    <x v="4"/>
    <s v="Cleveland"/>
    <x v="4"/>
    <n v="7"/>
    <n v="47.74"/>
    <n v="334.18"/>
    <x v="1"/>
  </r>
  <r>
    <s v="ORD-100928"/>
    <x v="264"/>
    <s v="CUST-3257"/>
    <n v="25"/>
    <s v="Other"/>
    <x v="0"/>
    <x v="4"/>
    <s v="Cincinnati"/>
    <x v="0"/>
    <n v="7"/>
    <n v="254.43"/>
    <n v="1781.01"/>
    <x v="1"/>
  </r>
  <r>
    <s v="ORD-100929"/>
    <x v="148"/>
    <s v="CUST-8812"/>
    <n v="71"/>
    <s v="Female"/>
    <x v="0"/>
    <x v="0"/>
    <s v="Chicago"/>
    <x v="2"/>
    <n v="3"/>
    <n v="42.12"/>
    <n v="126.36"/>
    <x v="0"/>
  </r>
  <r>
    <s v="ORD-100930"/>
    <x v="632"/>
    <s v="CUST-3452"/>
    <n v="66"/>
    <s v="Male"/>
    <x v="0"/>
    <x v="6"/>
    <s v="Ann Arbor"/>
    <x v="2"/>
    <n v="8"/>
    <n v="135.22999999999999"/>
    <n v="1081.8399999999999"/>
    <x v="0"/>
  </r>
  <r>
    <s v="ORD-100931"/>
    <x v="626"/>
    <s v="CUST-5698"/>
    <n v="25"/>
    <s v="Male"/>
    <x v="1"/>
    <x v="1"/>
    <s v="Philadelphia"/>
    <x v="1"/>
    <n v="3"/>
    <n v="22.5"/>
    <n v="67.5"/>
    <x v="1"/>
  </r>
  <r>
    <s v="ORD-100932"/>
    <x v="633"/>
    <s v="CUST-5227"/>
    <n v="54"/>
    <s v="Female"/>
    <x v="0"/>
    <x v="4"/>
    <s v="Columbus"/>
    <x v="2"/>
    <n v="2"/>
    <n v="166.02"/>
    <n v="332.04"/>
    <x v="1"/>
  </r>
  <r>
    <s v="ORD-100933"/>
    <x v="634"/>
    <s v="CUST-4471"/>
    <n v="43"/>
    <s v="Female"/>
    <x v="0"/>
    <x v="4"/>
    <s v="Columbus"/>
    <x v="1"/>
    <n v="2"/>
    <n v="207.81"/>
    <n v="415.62"/>
    <x v="0"/>
  </r>
  <r>
    <s v="ORD-100934"/>
    <x v="117"/>
    <s v="CUST-7637"/>
    <n v="70"/>
    <s v="Male"/>
    <x v="1"/>
    <x v="11"/>
    <s v="Springfield"/>
    <x v="3"/>
    <n v="4"/>
    <n v="39.69"/>
    <n v="158.76"/>
    <x v="0"/>
  </r>
  <r>
    <s v="ORD-100935"/>
    <x v="102"/>
    <s v="CUST-6496"/>
    <n v="19"/>
    <s v="Male"/>
    <x v="0"/>
    <x v="6"/>
    <s v="Detroit"/>
    <x v="0"/>
    <n v="4"/>
    <n v="378.41"/>
    <n v="1513.64"/>
    <x v="1"/>
  </r>
  <r>
    <s v="ORD-100936"/>
    <x v="635"/>
    <s v="CUST-4075"/>
    <n v="53"/>
    <s v="Male"/>
    <x v="1"/>
    <x v="7"/>
    <s v="Buffalo"/>
    <x v="0"/>
    <n v="1"/>
    <n v="360.06"/>
    <n v="360.06"/>
    <x v="1"/>
  </r>
  <r>
    <s v="ORD-100937"/>
    <x v="309"/>
    <s v="CUST-1787"/>
    <n v="38"/>
    <s v="Male"/>
    <x v="2"/>
    <x v="2"/>
    <s v="Dallas"/>
    <x v="2"/>
    <n v="7"/>
    <n v="160.06"/>
    <n v="1120.42"/>
    <x v="0"/>
  </r>
  <r>
    <s v="ORD-100938"/>
    <x v="333"/>
    <s v="CUST-6830"/>
    <n v="26"/>
    <s v="Female"/>
    <x v="1"/>
    <x v="11"/>
    <s v="Worcester"/>
    <x v="1"/>
    <n v="2"/>
    <n v="135.5"/>
    <n v="271"/>
    <x v="1"/>
  </r>
  <r>
    <s v="ORD-100939"/>
    <x v="636"/>
    <s v="CUST-7260"/>
    <n v="48"/>
    <s v="Female"/>
    <x v="1"/>
    <x v="11"/>
    <s v="Boston"/>
    <x v="4"/>
    <n v="8"/>
    <n v="25.63"/>
    <n v="205.04"/>
    <x v="1"/>
  </r>
  <r>
    <s v="ORD-100940"/>
    <x v="637"/>
    <s v="CUST-4533"/>
    <n v="69"/>
    <s v="Female"/>
    <x v="0"/>
    <x v="6"/>
    <s v="Detroit"/>
    <x v="1"/>
    <n v="6"/>
    <n v="122.92"/>
    <n v="737.52"/>
    <x v="0"/>
  </r>
  <r>
    <s v="ORD-100941"/>
    <x v="321"/>
    <s v="CUST-6903"/>
    <n v="57"/>
    <s v="Female"/>
    <x v="3"/>
    <x v="9"/>
    <s v="San Jose"/>
    <x v="3"/>
    <n v="4"/>
    <n v="32.97"/>
    <n v="131.88"/>
    <x v="1"/>
  </r>
  <r>
    <s v="ORD-100942"/>
    <x v="315"/>
    <s v="CUST-3496"/>
    <n v="54"/>
    <s v="Female"/>
    <x v="3"/>
    <x v="9"/>
    <s v="Los Angeles"/>
    <x v="4"/>
    <n v="5"/>
    <n v="88.86"/>
    <n v="444.3"/>
    <x v="1"/>
  </r>
  <r>
    <s v="ORD-100943"/>
    <x v="423"/>
    <s v="CUST-9174"/>
    <n v="24"/>
    <s v="Male"/>
    <x v="0"/>
    <x v="4"/>
    <s v="Columbus"/>
    <x v="0"/>
    <n v="5"/>
    <n v="367.08"/>
    <n v="1835.4"/>
    <x v="0"/>
  </r>
  <r>
    <s v="ORD-100944"/>
    <x v="638"/>
    <s v="CUST-3935"/>
    <n v="63"/>
    <s v="Female"/>
    <x v="2"/>
    <x v="8"/>
    <s v="Orlando"/>
    <x v="3"/>
    <n v="3"/>
    <n v="113.38"/>
    <n v="340.14"/>
    <x v="1"/>
  </r>
  <r>
    <s v="ORD-100945"/>
    <x v="639"/>
    <s v="CUST-1648"/>
    <n v="41"/>
    <s v="Female"/>
    <x v="3"/>
    <x v="10"/>
    <s v="Tacoma"/>
    <x v="4"/>
    <n v="8"/>
    <n v="64.510000000000005"/>
    <n v="516.08000000000004"/>
    <x v="1"/>
  </r>
  <r>
    <s v="ORD-100946"/>
    <x v="640"/>
    <s v="CUST-7122"/>
    <n v="23"/>
    <s v="Female"/>
    <x v="3"/>
    <x v="10"/>
    <s v="Tacoma"/>
    <x v="0"/>
    <n v="1"/>
    <n v="457.57"/>
    <n v="457.57"/>
    <x v="0"/>
  </r>
  <r>
    <s v="ORD-100947"/>
    <x v="613"/>
    <s v="CUST-3532"/>
    <n v="72"/>
    <s v="Male"/>
    <x v="3"/>
    <x v="9"/>
    <s v="San Jose"/>
    <x v="3"/>
    <n v="2"/>
    <n v="34.54"/>
    <n v="69.08"/>
    <x v="1"/>
  </r>
  <r>
    <s v="ORD-100948"/>
    <x v="1"/>
    <s v="CUST-6716"/>
    <n v="47"/>
    <s v="Male"/>
    <x v="3"/>
    <x v="9"/>
    <s v="Los Angeles"/>
    <x v="4"/>
    <n v="2"/>
    <n v="138.86000000000001"/>
    <n v="277.72000000000003"/>
    <x v="1"/>
  </r>
  <r>
    <s v="ORD-100949"/>
    <x v="589"/>
    <s v="CUST-4268"/>
    <n v="43"/>
    <s v="Male"/>
    <x v="2"/>
    <x v="8"/>
    <s v="Tampa"/>
    <x v="3"/>
    <n v="4"/>
    <n v="87.25"/>
    <n v="349"/>
    <x v="0"/>
  </r>
  <r>
    <s v="ORD-100950"/>
    <x v="216"/>
    <s v="CUST-8447"/>
    <n v="20"/>
    <s v="Female"/>
    <x v="3"/>
    <x v="9"/>
    <s v="San Jose"/>
    <x v="4"/>
    <n v="6"/>
    <n v="91.71"/>
    <n v="550.26"/>
    <x v="1"/>
  </r>
  <r>
    <s v="ORD-100951"/>
    <x v="641"/>
    <s v="CUST-2022"/>
    <n v="69"/>
    <s v="Male"/>
    <x v="3"/>
    <x v="10"/>
    <s v="Seattle"/>
    <x v="0"/>
    <n v="4"/>
    <n v="527.41"/>
    <n v="2109.64"/>
    <x v="1"/>
  </r>
  <r>
    <s v="ORD-100952"/>
    <x v="108"/>
    <s v="CUST-5421"/>
    <n v="34"/>
    <s v="Female"/>
    <x v="1"/>
    <x v="7"/>
    <s v="New York"/>
    <x v="2"/>
    <n v="7"/>
    <n v="42.88"/>
    <n v="300.16000000000003"/>
    <x v="1"/>
  </r>
  <r>
    <s v="ORD-100953"/>
    <x v="642"/>
    <s v="CUST-7876"/>
    <n v="51"/>
    <s v="Male"/>
    <x v="2"/>
    <x v="2"/>
    <s v="Houston"/>
    <x v="0"/>
    <n v="7"/>
    <n v="238.11"/>
    <n v="1666.77"/>
    <x v="1"/>
  </r>
  <r>
    <s v="ORD-100954"/>
    <x v="643"/>
    <s v="CUST-4253"/>
    <n v="40"/>
    <s v="Female"/>
    <x v="3"/>
    <x v="10"/>
    <s v="Tacoma"/>
    <x v="4"/>
    <n v="7"/>
    <n v="62.88"/>
    <n v="440.16"/>
    <x v="1"/>
  </r>
  <r>
    <s v="ORD-100955"/>
    <x v="198"/>
    <s v="CUST-1162"/>
    <n v="53"/>
    <s v="Female"/>
    <x v="0"/>
    <x v="0"/>
    <s v="Naperville"/>
    <x v="1"/>
    <n v="3"/>
    <n v="94.46"/>
    <n v="283.38"/>
    <x v="1"/>
  </r>
  <r>
    <s v="ORD-100956"/>
    <x v="477"/>
    <s v="CUST-1232"/>
    <n v="27"/>
    <s v="Female"/>
    <x v="0"/>
    <x v="4"/>
    <s v="Cleveland"/>
    <x v="0"/>
    <n v="7"/>
    <n v="194.54"/>
    <n v="1361.78"/>
    <x v="1"/>
  </r>
  <r>
    <s v="ORD-100957"/>
    <x v="335"/>
    <s v="CUST-3059"/>
    <n v="58"/>
    <s v="Male"/>
    <x v="1"/>
    <x v="7"/>
    <s v="New York"/>
    <x v="4"/>
    <n v="7"/>
    <n v="109.02"/>
    <n v="763.14"/>
    <x v="1"/>
  </r>
  <r>
    <s v="ORD-100958"/>
    <x v="500"/>
    <s v="CUST-4541"/>
    <n v="40"/>
    <s v="Male"/>
    <x v="0"/>
    <x v="6"/>
    <s v="Ann Arbor"/>
    <x v="0"/>
    <n v="6"/>
    <n v="497.58"/>
    <n v="2985.48"/>
    <x v="0"/>
  </r>
  <r>
    <s v="ORD-100959"/>
    <x v="644"/>
    <s v="CUST-9226"/>
    <n v="70"/>
    <s v="Female"/>
    <x v="3"/>
    <x v="3"/>
    <s v="Boulder"/>
    <x v="3"/>
    <n v="7"/>
    <n v="48.69"/>
    <n v="340.83"/>
    <x v="1"/>
  </r>
  <r>
    <s v="ORD-100960"/>
    <x v="645"/>
    <s v="CUST-9571"/>
    <n v="66"/>
    <s v="Male"/>
    <x v="0"/>
    <x v="4"/>
    <s v="Cleveland"/>
    <x v="2"/>
    <n v="3"/>
    <n v="174.77"/>
    <n v="524.30999999999995"/>
    <x v="0"/>
  </r>
  <r>
    <s v="ORD-100961"/>
    <x v="646"/>
    <s v="CUST-7251"/>
    <n v="36"/>
    <s v="Female"/>
    <x v="3"/>
    <x v="3"/>
    <s v="Boulder"/>
    <x v="1"/>
    <n v="2"/>
    <n v="248.93"/>
    <n v="497.86"/>
    <x v="1"/>
  </r>
  <r>
    <s v="ORD-100962"/>
    <x v="647"/>
    <s v="CUST-2468"/>
    <n v="59"/>
    <s v="Male"/>
    <x v="3"/>
    <x v="9"/>
    <s v="San Diego"/>
    <x v="1"/>
    <n v="2"/>
    <n v="165.71"/>
    <n v="331.42"/>
    <x v="0"/>
  </r>
  <r>
    <s v="ORD-100963"/>
    <x v="648"/>
    <s v="CUST-5749"/>
    <n v="72"/>
    <s v="Male"/>
    <x v="0"/>
    <x v="4"/>
    <s v="Cincinnati"/>
    <x v="3"/>
    <n v="2"/>
    <n v="31.51"/>
    <n v="63.02"/>
    <x v="0"/>
  </r>
  <r>
    <s v="ORD-100964"/>
    <x v="585"/>
    <s v="CUST-6744"/>
    <n v="68"/>
    <s v="Female"/>
    <x v="3"/>
    <x v="3"/>
    <s v="Colorado Springs"/>
    <x v="3"/>
    <n v="1"/>
    <n v="113.36"/>
    <n v="113.36"/>
    <x v="1"/>
  </r>
  <r>
    <s v="ORD-100965"/>
    <x v="12"/>
    <s v="CUST-5646"/>
    <n v="35"/>
    <s v="Female"/>
    <x v="2"/>
    <x v="8"/>
    <s v="Orlando"/>
    <x v="4"/>
    <n v="1"/>
    <n v="136.53"/>
    <n v="136.53"/>
    <x v="0"/>
  </r>
  <r>
    <s v="ORD-100966"/>
    <x v="649"/>
    <s v="CUST-1430"/>
    <n v="27"/>
    <s v="Female"/>
    <x v="2"/>
    <x v="8"/>
    <s v="Miami"/>
    <x v="1"/>
    <n v="7"/>
    <n v="75.62"/>
    <n v="529.34"/>
    <x v="1"/>
  </r>
  <r>
    <s v="ORD-100967"/>
    <x v="542"/>
    <s v="CUST-7444"/>
    <n v="71"/>
    <s v="Male"/>
    <x v="3"/>
    <x v="9"/>
    <s v="San Jose"/>
    <x v="3"/>
    <n v="3"/>
    <n v="54.34"/>
    <n v="163.02000000000001"/>
    <x v="0"/>
  </r>
  <r>
    <s v="ORD-100968"/>
    <x v="650"/>
    <s v="CUST-8166"/>
    <n v="32"/>
    <s v="Male"/>
    <x v="0"/>
    <x v="6"/>
    <s v="Detroit"/>
    <x v="1"/>
    <n v="7"/>
    <n v="213.9"/>
    <n v="1497.3"/>
    <x v="1"/>
  </r>
  <r>
    <s v="ORD-100969"/>
    <x v="651"/>
    <s v="CUST-3605"/>
    <n v="38"/>
    <s v="Male"/>
    <x v="1"/>
    <x v="7"/>
    <s v="Buffalo"/>
    <x v="0"/>
    <n v="3"/>
    <n v="65.3"/>
    <n v="195.9"/>
    <x v="1"/>
  </r>
  <r>
    <s v="ORD-100970"/>
    <x v="652"/>
    <s v="CUST-7265"/>
    <n v="19"/>
    <s v="Female"/>
    <x v="0"/>
    <x v="4"/>
    <s v="Cincinnati"/>
    <x v="2"/>
    <n v="3"/>
    <n v="87.12"/>
    <n v="261.36"/>
    <x v="1"/>
  </r>
  <r>
    <s v="ORD-100971"/>
    <x v="653"/>
    <s v="CUST-4175"/>
    <n v="52"/>
    <s v="Female"/>
    <x v="3"/>
    <x v="10"/>
    <s v="Tacoma"/>
    <x v="0"/>
    <n v="5"/>
    <n v="95.63"/>
    <n v="478.15"/>
    <x v="0"/>
  </r>
  <r>
    <s v="ORD-100972"/>
    <x v="654"/>
    <s v="CUST-2694"/>
    <n v="25"/>
    <s v="Male"/>
    <x v="1"/>
    <x v="7"/>
    <s v="New York"/>
    <x v="2"/>
    <n v="5"/>
    <n v="270.49"/>
    <n v="1352.45"/>
    <x v="0"/>
  </r>
  <r>
    <s v="ORD-100973"/>
    <x v="655"/>
    <s v="CUST-6921"/>
    <n v="71"/>
    <s v="Male"/>
    <x v="1"/>
    <x v="11"/>
    <s v="Boston"/>
    <x v="3"/>
    <n v="2"/>
    <n v="63.52"/>
    <n v="127.04"/>
    <x v="1"/>
  </r>
  <r>
    <s v="ORD-100974"/>
    <x v="656"/>
    <s v="CUST-7879"/>
    <n v="42"/>
    <s v="Female"/>
    <x v="3"/>
    <x v="9"/>
    <s v="Los Angeles"/>
    <x v="2"/>
    <n v="1"/>
    <n v="273.02"/>
    <n v="273.02"/>
    <x v="1"/>
  </r>
  <r>
    <s v="ORD-100975"/>
    <x v="657"/>
    <s v="CUST-2920"/>
    <n v="39"/>
    <s v="Other"/>
    <x v="3"/>
    <x v="3"/>
    <s v="Colorado Springs"/>
    <x v="1"/>
    <n v="1"/>
    <n v="56.43"/>
    <n v="56.43"/>
    <x v="1"/>
  </r>
  <r>
    <s v="ORD-100976"/>
    <x v="524"/>
    <s v="CUST-4159"/>
    <n v="56"/>
    <s v="Male"/>
    <x v="1"/>
    <x v="1"/>
    <s v="Allentown"/>
    <x v="4"/>
    <n v="4"/>
    <n v="132.03"/>
    <n v="528.12"/>
    <x v="0"/>
  </r>
  <r>
    <s v="ORD-100977"/>
    <x v="189"/>
    <s v="CUST-1483"/>
    <n v="38"/>
    <s v="Male"/>
    <x v="1"/>
    <x v="1"/>
    <s v="Allentown"/>
    <x v="4"/>
    <n v="5"/>
    <n v="51.94"/>
    <n v="259.7"/>
    <x v="0"/>
  </r>
  <r>
    <s v="ORD-100978"/>
    <x v="450"/>
    <s v="CUST-6710"/>
    <n v="63"/>
    <s v="Female"/>
    <x v="2"/>
    <x v="8"/>
    <s v="Tampa"/>
    <x v="3"/>
    <n v="7"/>
    <n v="66.39"/>
    <n v="464.73"/>
    <x v="0"/>
  </r>
  <r>
    <s v="ORD-100979"/>
    <x v="658"/>
    <s v="CUST-5097"/>
    <n v="29"/>
    <s v="Male"/>
    <x v="2"/>
    <x v="8"/>
    <s v="Miami"/>
    <x v="1"/>
    <n v="5"/>
    <n v="58.1"/>
    <n v="290.5"/>
    <x v="0"/>
  </r>
  <r>
    <s v="ORD-100980"/>
    <x v="639"/>
    <s v="CUST-8101"/>
    <n v="74"/>
    <s v="Male"/>
    <x v="2"/>
    <x v="8"/>
    <s v="Tampa"/>
    <x v="0"/>
    <n v="7"/>
    <n v="286.12"/>
    <n v="2002.84"/>
    <x v="0"/>
  </r>
  <r>
    <s v="ORD-100981"/>
    <x v="659"/>
    <s v="CUST-2052"/>
    <n v="46"/>
    <s v="Male"/>
    <x v="1"/>
    <x v="1"/>
    <s v="Pittsburgh"/>
    <x v="1"/>
    <n v="7"/>
    <n v="87.5"/>
    <n v="612.5"/>
    <x v="1"/>
  </r>
  <r>
    <s v="ORD-100982"/>
    <x v="628"/>
    <s v="CUST-6771"/>
    <n v="43"/>
    <s v="Male"/>
    <x v="0"/>
    <x v="4"/>
    <s v="Cleveland"/>
    <x v="4"/>
    <n v="6"/>
    <n v="48.12"/>
    <n v="288.72000000000003"/>
    <x v="0"/>
  </r>
  <r>
    <s v="ORD-100983"/>
    <x v="660"/>
    <s v="CUST-7094"/>
    <n v="27"/>
    <s v="Female"/>
    <x v="1"/>
    <x v="7"/>
    <s v="Buffalo"/>
    <x v="0"/>
    <n v="6"/>
    <n v="167.57"/>
    <n v="1005.42"/>
    <x v="0"/>
  </r>
  <r>
    <s v="ORD-100984"/>
    <x v="554"/>
    <s v="CUST-4811"/>
    <n v="53"/>
    <s v="Male"/>
    <x v="2"/>
    <x v="5"/>
    <s v="Atlanta"/>
    <x v="1"/>
    <n v="4"/>
    <n v="43.67"/>
    <n v="174.68"/>
    <x v="0"/>
  </r>
  <r>
    <s v="ORD-100985"/>
    <x v="315"/>
    <s v="CUST-7909"/>
    <n v="61"/>
    <s v="Female"/>
    <x v="2"/>
    <x v="8"/>
    <s v="Miami"/>
    <x v="4"/>
    <n v="1"/>
    <n v="123.37"/>
    <n v="123.37"/>
    <x v="0"/>
  </r>
  <r>
    <s v="ORD-100986"/>
    <x v="661"/>
    <s v="CUST-7901"/>
    <n v="25"/>
    <s v="Male"/>
    <x v="0"/>
    <x v="6"/>
    <s v="Grand Rapids"/>
    <x v="1"/>
    <n v="7"/>
    <n v="74.38"/>
    <n v="520.66"/>
    <x v="0"/>
  </r>
  <r>
    <s v="ORD-100987"/>
    <x v="317"/>
    <s v="CUST-1076"/>
    <n v="47"/>
    <s v="Male"/>
    <x v="3"/>
    <x v="9"/>
    <s v="San Jose"/>
    <x v="1"/>
    <n v="1"/>
    <n v="97.6"/>
    <n v="97.6"/>
    <x v="0"/>
  </r>
  <r>
    <s v="ORD-100988"/>
    <x v="70"/>
    <s v="CUST-2558"/>
    <n v="71"/>
    <s v="Female"/>
    <x v="2"/>
    <x v="8"/>
    <s v="Orlando"/>
    <x v="2"/>
    <n v="7"/>
    <n v="42.33"/>
    <n v="296.31"/>
    <x v="1"/>
  </r>
  <r>
    <s v="ORD-100989"/>
    <x v="121"/>
    <s v="CUST-1771"/>
    <n v="43"/>
    <s v="Male"/>
    <x v="3"/>
    <x v="10"/>
    <s v="Tacoma"/>
    <x v="0"/>
    <n v="6"/>
    <n v="565.74"/>
    <n v="3394.44"/>
    <x v="0"/>
  </r>
  <r>
    <s v="ORD-100990"/>
    <x v="662"/>
    <s v="CUST-1783"/>
    <n v="70"/>
    <s v="Male"/>
    <x v="1"/>
    <x v="11"/>
    <s v="Springfield"/>
    <x v="3"/>
    <n v="4"/>
    <n v="28.72"/>
    <n v="114.88"/>
    <x v="0"/>
  </r>
  <r>
    <s v="ORD-100991"/>
    <x v="663"/>
    <s v="CUST-9807"/>
    <n v="18"/>
    <s v="Female"/>
    <x v="1"/>
    <x v="11"/>
    <s v="Boston"/>
    <x v="0"/>
    <n v="1"/>
    <n v="570.92999999999995"/>
    <n v="570.92999999999995"/>
    <x v="0"/>
  </r>
  <r>
    <s v="ORD-100992"/>
    <x v="664"/>
    <s v="CUST-7218"/>
    <n v="35"/>
    <s v="Female"/>
    <x v="0"/>
    <x v="6"/>
    <s v="Grand Rapids"/>
    <x v="0"/>
    <n v="3"/>
    <n v="225.63"/>
    <n v="676.89"/>
    <x v="0"/>
  </r>
  <r>
    <s v="ORD-100993"/>
    <x v="429"/>
    <s v="CUST-8320"/>
    <n v="60"/>
    <s v="Male"/>
    <x v="0"/>
    <x v="6"/>
    <s v="Grand Rapids"/>
    <x v="3"/>
    <n v="5"/>
    <n v="45.41"/>
    <n v="227.05"/>
    <x v="1"/>
  </r>
  <r>
    <s v="ORD-100994"/>
    <x v="68"/>
    <s v="CUST-2504"/>
    <n v="34"/>
    <s v="Female"/>
    <x v="1"/>
    <x v="11"/>
    <s v="Springfield"/>
    <x v="4"/>
    <n v="4"/>
    <n v="108.82"/>
    <n v="435.28"/>
    <x v="0"/>
  </r>
  <r>
    <s v="ORD-100995"/>
    <x v="655"/>
    <s v="CUST-1987"/>
    <n v="31"/>
    <s v="Male"/>
    <x v="0"/>
    <x v="4"/>
    <s v="Cleveland"/>
    <x v="4"/>
    <n v="8"/>
    <n v="29.11"/>
    <n v="232.88"/>
    <x v="0"/>
  </r>
  <r>
    <s v="ORD-100996"/>
    <x v="665"/>
    <s v="CUST-9420"/>
    <n v="72"/>
    <s v="Male"/>
    <x v="2"/>
    <x v="5"/>
    <s v="Savannah"/>
    <x v="4"/>
    <n v="2"/>
    <n v="138.41"/>
    <n v="276.82"/>
    <x v="0"/>
  </r>
  <r>
    <s v="ORD-100997"/>
    <x v="145"/>
    <s v="CUST-7317"/>
    <n v="46"/>
    <s v="Female"/>
    <x v="0"/>
    <x v="4"/>
    <s v="Columbus"/>
    <x v="0"/>
    <n v="5"/>
    <n v="282.7"/>
    <n v="1413.5"/>
    <x v="1"/>
  </r>
  <r>
    <s v="ORD-100998"/>
    <x v="666"/>
    <s v="CUST-3413"/>
    <n v="47"/>
    <s v="Female"/>
    <x v="1"/>
    <x v="7"/>
    <s v="New York"/>
    <x v="3"/>
    <n v="3"/>
    <n v="39.340000000000003"/>
    <n v="118.02"/>
    <x v="0"/>
  </r>
  <r>
    <s v="ORD-100999"/>
    <x v="472"/>
    <s v="CUST-8416"/>
    <n v="40"/>
    <s v="Male"/>
    <x v="1"/>
    <x v="11"/>
    <s v="Worcester"/>
    <x v="4"/>
    <n v="3"/>
    <n v="68.59"/>
    <n v="205.77"/>
    <x v="0"/>
  </r>
  <r>
    <s v="ORD-101000"/>
    <x v="667"/>
    <s v="CUST-1870"/>
    <n v="46"/>
    <s v="Male"/>
    <x v="1"/>
    <x v="7"/>
    <s v="Rochester"/>
    <x v="3"/>
    <n v="7"/>
    <n v="31.33"/>
    <n v="219.31"/>
    <x v="0"/>
  </r>
  <r>
    <s v="ORD-101001"/>
    <x v="668"/>
    <s v="CUST-5520"/>
    <n v="51"/>
    <s v="Female"/>
    <x v="3"/>
    <x v="9"/>
    <s v="San Jose"/>
    <x v="0"/>
    <n v="4"/>
    <n v="577.42999999999995"/>
    <n v="2309.7199999999998"/>
    <x v="0"/>
  </r>
  <r>
    <s v="ORD-101002"/>
    <x v="669"/>
    <s v="CUST-1584"/>
    <n v="54"/>
    <s v="Male"/>
    <x v="1"/>
    <x v="1"/>
    <s v="Philadelphia"/>
    <x v="2"/>
    <n v="4"/>
    <n v="267.13"/>
    <n v="1068.52"/>
    <x v="1"/>
  </r>
  <r>
    <s v="ORD-101003"/>
    <x v="670"/>
    <s v="CUST-7421"/>
    <n v="43"/>
    <s v="Male"/>
    <x v="2"/>
    <x v="8"/>
    <s v="Miami"/>
    <x v="4"/>
    <n v="4"/>
    <n v="61.93"/>
    <n v="247.72"/>
    <x v="0"/>
  </r>
  <r>
    <s v="ORD-101004"/>
    <x v="400"/>
    <s v="CUST-1050"/>
    <n v="24"/>
    <s v="Male"/>
    <x v="3"/>
    <x v="3"/>
    <s v="Boulder"/>
    <x v="4"/>
    <n v="3"/>
    <n v="57.54"/>
    <n v="172.62"/>
    <x v="0"/>
  </r>
  <r>
    <s v="ORD-101005"/>
    <x v="671"/>
    <s v="CUST-6442"/>
    <n v="75"/>
    <s v="Male"/>
    <x v="1"/>
    <x v="1"/>
    <s v="Pittsburgh"/>
    <x v="3"/>
    <n v="6"/>
    <n v="12.29"/>
    <n v="73.739999999999995"/>
    <x v="1"/>
  </r>
  <r>
    <s v="ORD-101006"/>
    <x v="475"/>
    <s v="CUST-3797"/>
    <n v="61"/>
    <s v="Female"/>
    <x v="1"/>
    <x v="1"/>
    <s v="Pittsburgh"/>
    <x v="3"/>
    <n v="1"/>
    <n v="63.71"/>
    <n v="63.71"/>
    <x v="0"/>
  </r>
  <r>
    <s v="ORD-101007"/>
    <x v="164"/>
    <s v="CUST-1740"/>
    <n v="70"/>
    <s v="Male"/>
    <x v="2"/>
    <x v="2"/>
    <s v="Austin"/>
    <x v="1"/>
    <n v="3"/>
    <n v="193.65"/>
    <n v="580.95000000000005"/>
    <x v="1"/>
  </r>
  <r>
    <s v="ORD-101008"/>
    <x v="672"/>
    <s v="CUST-5990"/>
    <n v="69"/>
    <s v="Female"/>
    <x v="3"/>
    <x v="10"/>
    <s v="Tacoma"/>
    <x v="2"/>
    <n v="5"/>
    <n v="205.75"/>
    <n v="1028.75"/>
    <x v="0"/>
  </r>
  <r>
    <s v="ORD-101009"/>
    <x v="673"/>
    <s v="CUST-1222"/>
    <n v="70"/>
    <s v="Male"/>
    <x v="2"/>
    <x v="5"/>
    <s v="Athens"/>
    <x v="1"/>
    <n v="8"/>
    <n v="45.94"/>
    <n v="367.52"/>
    <x v="1"/>
  </r>
  <r>
    <s v="ORD-101010"/>
    <x v="625"/>
    <s v="CUST-3423"/>
    <n v="44"/>
    <s v="Female"/>
    <x v="0"/>
    <x v="4"/>
    <s v="Cleveland"/>
    <x v="0"/>
    <n v="4"/>
    <n v="367.67"/>
    <n v="1470.68"/>
    <x v="1"/>
  </r>
  <r>
    <s v="ORD-101011"/>
    <x v="430"/>
    <s v="CUST-6888"/>
    <n v="31"/>
    <s v="Female"/>
    <x v="0"/>
    <x v="4"/>
    <s v="Cincinnati"/>
    <x v="0"/>
    <n v="5"/>
    <n v="532.42999999999995"/>
    <n v="2662.15"/>
    <x v="1"/>
  </r>
  <r>
    <s v="ORD-101012"/>
    <x v="459"/>
    <s v="CUST-9632"/>
    <n v="29"/>
    <s v="Male"/>
    <x v="2"/>
    <x v="8"/>
    <s v="Orlando"/>
    <x v="1"/>
    <n v="7"/>
    <n v="237.41"/>
    <n v="1661.87"/>
    <x v="0"/>
  </r>
  <r>
    <s v="ORD-101013"/>
    <x v="81"/>
    <s v="CUST-1673"/>
    <n v="55"/>
    <s v="Female"/>
    <x v="2"/>
    <x v="5"/>
    <s v="Atlanta"/>
    <x v="3"/>
    <n v="8"/>
    <n v="72.33"/>
    <n v="578.64"/>
    <x v="1"/>
  </r>
  <r>
    <s v="ORD-101014"/>
    <x v="674"/>
    <s v="CUST-5725"/>
    <n v="25"/>
    <s v="Other"/>
    <x v="3"/>
    <x v="3"/>
    <s v="Denver"/>
    <x v="3"/>
    <n v="3"/>
    <n v="67.55"/>
    <n v="202.65"/>
    <x v="0"/>
  </r>
  <r>
    <s v="ORD-101015"/>
    <x v="291"/>
    <s v="CUST-5974"/>
    <n v="49"/>
    <s v="Male"/>
    <x v="2"/>
    <x v="2"/>
    <s v="Dallas"/>
    <x v="0"/>
    <n v="4"/>
    <n v="205.66"/>
    <n v="822.64"/>
    <x v="0"/>
  </r>
  <r>
    <s v="ORD-101016"/>
    <x v="669"/>
    <s v="CUST-9001"/>
    <n v="37"/>
    <s v="Male"/>
    <x v="2"/>
    <x v="5"/>
    <s v="Atlanta"/>
    <x v="0"/>
    <n v="5"/>
    <n v="125.75"/>
    <n v="628.75"/>
    <x v="1"/>
  </r>
  <r>
    <s v="ORD-101017"/>
    <x v="262"/>
    <s v="CUST-3540"/>
    <n v="23"/>
    <s v="Female"/>
    <x v="0"/>
    <x v="6"/>
    <s v="Detroit"/>
    <x v="3"/>
    <n v="2"/>
    <n v="41.99"/>
    <n v="83.98"/>
    <x v="0"/>
  </r>
  <r>
    <s v="ORD-101018"/>
    <x v="675"/>
    <s v="CUST-5075"/>
    <n v="69"/>
    <s v="Female"/>
    <x v="3"/>
    <x v="10"/>
    <s v="Spokane"/>
    <x v="0"/>
    <n v="5"/>
    <n v="556.11"/>
    <n v="2780.55"/>
    <x v="0"/>
  </r>
  <r>
    <s v="ORD-101019"/>
    <x v="220"/>
    <s v="CUST-8140"/>
    <n v="61"/>
    <s v="Female"/>
    <x v="0"/>
    <x v="6"/>
    <s v="Detroit"/>
    <x v="2"/>
    <n v="3"/>
    <n v="136.57"/>
    <n v="409.71"/>
    <x v="0"/>
  </r>
  <r>
    <s v="ORD-101020"/>
    <x v="676"/>
    <s v="CUST-2402"/>
    <n v="37"/>
    <s v="Female"/>
    <x v="3"/>
    <x v="3"/>
    <s v="Denver"/>
    <x v="3"/>
    <n v="7"/>
    <n v="20.56"/>
    <n v="143.91999999999999"/>
    <x v="0"/>
  </r>
  <r>
    <s v="ORD-101021"/>
    <x v="117"/>
    <s v="CUST-9254"/>
    <n v="61"/>
    <s v="Female"/>
    <x v="3"/>
    <x v="10"/>
    <s v="Spokane"/>
    <x v="3"/>
    <n v="7"/>
    <n v="115.76"/>
    <n v="810.32"/>
    <x v="0"/>
  </r>
  <r>
    <s v="ORD-101022"/>
    <x v="580"/>
    <s v="CUST-7896"/>
    <n v="23"/>
    <s v="Female"/>
    <x v="2"/>
    <x v="2"/>
    <s v="Austin"/>
    <x v="1"/>
    <n v="6"/>
    <n v="49.27"/>
    <n v="295.62"/>
    <x v="0"/>
  </r>
  <r>
    <s v="ORD-101023"/>
    <x v="677"/>
    <s v="CUST-1877"/>
    <n v="66"/>
    <s v="Female"/>
    <x v="0"/>
    <x v="4"/>
    <s v="Cincinnati"/>
    <x v="0"/>
    <n v="8"/>
    <n v="494.11"/>
    <n v="3952.88"/>
    <x v="1"/>
  </r>
  <r>
    <s v="ORD-101024"/>
    <x v="118"/>
    <s v="CUST-1890"/>
    <n v="23"/>
    <s v="Male"/>
    <x v="1"/>
    <x v="11"/>
    <s v="Springfield"/>
    <x v="0"/>
    <n v="5"/>
    <n v="360.99"/>
    <n v="1804.95"/>
    <x v="1"/>
  </r>
  <r>
    <s v="ORD-101025"/>
    <x v="23"/>
    <s v="CUST-2989"/>
    <n v="65"/>
    <s v="Female"/>
    <x v="1"/>
    <x v="1"/>
    <s v="Philadelphia"/>
    <x v="1"/>
    <n v="3"/>
    <n v="149.27000000000001"/>
    <n v="447.81"/>
    <x v="1"/>
  </r>
  <r>
    <s v="ORD-101026"/>
    <x v="609"/>
    <s v="CUST-4662"/>
    <n v="75"/>
    <s v="Female"/>
    <x v="0"/>
    <x v="4"/>
    <s v="Cincinnati"/>
    <x v="2"/>
    <n v="1"/>
    <n v="245.57"/>
    <n v="245.57"/>
    <x v="1"/>
  </r>
  <r>
    <s v="ORD-101027"/>
    <x v="15"/>
    <s v="CUST-2879"/>
    <n v="22"/>
    <s v="Male"/>
    <x v="1"/>
    <x v="1"/>
    <s v="Philadelphia"/>
    <x v="4"/>
    <n v="4"/>
    <n v="28.99"/>
    <n v="115.96"/>
    <x v="0"/>
  </r>
  <r>
    <s v="ORD-101028"/>
    <x v="678"/>
    <s v="CUST-8271"/>
    <n v="43"/>
    <s v="Male"/>
    <x v="1"/>
    <x v="11"/>
    <s v="Worcester"/>
    <x v="3"/>
    <n v="3"/>
    <n v="100.23"/>
    <n v="300.69"/>
    <x v="1"/>
  </r>
  <r>
    <s v="ORD-101029"/>
    <x v="299"/>
    <s v="CUST-8194"/>
    <n v="72"/>
    <s v="Female"/>
    <x v="1"/>
    <x v="11"/>
    <s v="Boston"/>
    <x v="0"/>
    <n v="3"/>
    <n v="127.93"/>
    <n v="383.79"/>
    <x v="1"/>
  </r>
  <r>
    <s v="ORD-101030"/>
    <x v="679"/>
    <s v="CUST-3797"/>
    <n v="50"/>
    <s v="Female"/>
    <x v="0"/>
    <x v="4"/>
    <s v="Cleveland"/>
    <x v="2"/>
    <n v="5"/>
    <n v="206.91"/>
    <n v="1034.55"/>
    <x v="1"/>
  </r>
  <r>
    <s v="ORD-101031"/>
    <x v="271"/>
    <s v="CUST-7018"/>
    <n v="60"/>
    <s v="Male"/>
    <x v="3"/>
    <x v="3"/>
    <s v="Denver"/>
    <x v="3"/>
    <n v="7"/>
    <n v="99.48"/>
    <n v="696.36"/>
    <x v="0"/>
  </r>
  <r>
    <s v="ORD-101032"/>
    <x v="425"/>
    <s v="CUST-8488"/>
    <n v="25"/>
    <s v="Female"/>
    <x v="1"/>
    <x v="1"/>
    <s v="Pittsburgh"/>
    <x v="0"/>
    <n v="8"/>
    <n v="73.45"/>
    <n v="587.6"/>
    <x v="1"/>
  </r>
  <r>
    <s v="ORD-101033"/>
    <x v="680"/>
    <s v="CUST-8666"/>
    <n v="74"/>
    <s v="Female"/>
    <x v="2"/>
    <x v="2"/>
    <s v="Houston"/>
    <x v="2"/>
    <n v="4"/>
    <n v="117.67"/>
    <n v="470.68"/>
    <x v="1"/>
  </r>
  <r>
    <s v="ORD-101034"/>
    <x v="504"/>
    <s v="CUST-9405"/>
    <n v="22"/>
    <s v="Male"/>
    <x v="0"/>
    <x v="4"/>
    <s v="Cincinnati"/>
    <x v="1"/>
    <n v="6"/>
    <n v="125.68"/>
    <n v="754.08"/>
    <x v="1"/>
  </r>
  <r>
    <s v="ORD-101035"/>
    <x v="681"/>
    <s v="CUST-5560"/>
    <n v="68"/>
    <s v="Female"/>
    <x v="2"/>
    <x v="8"/>
    <s v="Miami"/>
    <x v="3"/>
    <n v="7"/>
    <n v="115.88"/>
    <n v="811.16"/>
    <x v="1"/>
  </r>
  <r>
    <s v="ORD-101036"/>
    <x v="143"/>
    <s v="CUST-9306"/>
    <n v="67"/>
    <s v="Female"/>
    <x v="2"/>
    <x v="2"/>
    <s v="Austin"/>
    <x v="2"/>
    <n v="6"/>
    <n v="183.66"/>
    <n v="1101.96"/>
    <x v="1"/>
  </r>
  <r>
    <s v="ORD-101037"/>
    <x v="139"/>
    <s v="CUST-1736"/>
    <n v="19"/>
    <s v="Female"/>
    <x v="0"/>
    <x v="0"/>
    <s v="Chicago"/>
    <x v="0"/>
    <n v="8"/>
    <n v="563.83000000000004"/>
    <n v="4510.6400000000003"/>
    <x v="0"/>
  </r>
  <r>
    <s v="ORD-101038"/>
    <x v="637"/>
    <s v="CUST-4876"/>
    <n v="24"/>
    <s v="Female"/>
    <x v="0"/>
    <x v="6"/>
    <s v="Grand Rapids"/>
    <x v="3"/>
    <n v="2"/>
    <n v="16.809999999999999"/>
    <n v="33.619999999999997"/>
    <x v="0"/>
  </r>
  <r>
    <s v="ORD-101039"/>
    <x v="306"/>
    <s v="CUST-2194"/>
    <n v="46"/>
    <s v="Female"/>
    <x v="1"/>
    <x v="7"/>
    <s v="Buffalo"/>
    <x v="0"/>
    <n v="8"/>
    <n v="257.7"/>
    <n v="2061.6"/>
    <x v="1"/>
  </r>
  <r>
    <s v="ORD-101040"/>
    <x v="469"/>
    <s v="CUST-4206"/>
    <n v="34"/>
    <s v="Female"/>
    <x v="2"/>
    <x v="2"/>
    <s v="Houston"/>
    <x v="4"/>
    <n v="7"/>
    <n v="124.87"/>
    <n v="874.09"/>
    <x v="1"/>
  </r>
  <r>
    <s v="ORD-101041"/>
    <x v="509"/>
    <s v="CUST-2409"/>
    <n v="55"/>
    <s v="Male"/>
    <x v="1"/>
    <x v="7"/>
    <s v="New York"/>
    <x v="4"/>
    <n v="1"/>
    <n v="63.54"/>
    <n v="63.54"/>
    <x v="0"/>
  </r>
  <r>
    <s v="ORD-101042"/>
    <x v="682"/>
    <s v="CUST-6582"/>
    <n v="29"/>
    <s v="Female"/>
    <x v="3"/>
    <x v="9"/>
    <s v="Los Angeles"/>
    <x v="1"/>
    <n v="8"/>
    <n v="135.19999999999999"/>
    <n v="1081.5999999999999"/>
    <x v="0"/>
  </r>
  <r>
    <s v="ORD-101043"/>
    <x v="683"/>
    <s v="CUST-2100"/>
    <n v="46"/>
    <s v="Male"/>
    <x v="3"/>
    <x v="9"/>
    <s v="San Jose"/>
    <x v="0"/>
    <n v="3"/>
    <n v="480.31"/>
    <n v="1440.93"/>
    <x v="0"/>
  </r>
  <r>
    <s v="ORD-101044"/>
    <x v="147"/>
    <s v="CUST-9170"/>
    <n v="32"/>
    <s v="Male"/>
    <x v="2"/>
    <x v="2"/>
    <s v="Houston"/>
    <x v="2"/>
    <n v="5"/>
    <n v="129.32"/>
    <n v="646.6"/>
    <x v="0"/>
  </r>
  <r>
    <s v="ORD-101045"/>
    <x v="579"/>
    <s v="CUST-5719"/>
    <n v="22"/>
    <s v="Female"/>
    <x v="0"/>
    <x v="6"/>
    <s v="Ann Arbor"/>
    <x v="1"/>
    <n v="5"/>
    <n v="111.82"/>
    <n v="559.1"/>
    <x v="0"/>
  </r>
  <r>
    <s v="ORD-101046"/>
    <x v="684"/>
    <s v="CUST-8716"/>
    <n v="34"/>
    <s v="Female"/>
    <x v="1"/>
    <x v="11"/>
    <s v="Worcester"/>
    <x v="2"/>
    <n v="4"/>
    <n v="113.67"/>
    <n v="454.68"/>
    <x v="1"/>
  </r>
  <r>
    <s v="ORD-101047"/>
    <x v="680"/>
    <s v="CUST-4346"/>
    <n v="53"/>
    <s v="Female"/>
    <x v="2"/>
    <x v="5"/>
    <s v="Atlanta"/>
    <x v="4"/>
    <n v="8"/>
    <n v="24.84"/>
    <n v="198.72"/>
    <x v="1"/>
  </r>
  <r>
    <s v="ORD-101048"/>
    <x v="685"/>
    <s v="CUST-6666"/>
    <n v="22"/>
    <s v="Female"/>
    <x v="1"/>
    <x v="1"/>
    <s v="Pittsburgh"/>
    <x v="4"/>
    <n v="5"/>
    <n v="112.65"/>
    <n v="563.25"/>
    <x v="0"/>
  </r>
  <r>
    <s v="ORD-101049"/>
    <x v="686"/>
    <s v="CUST-9316"/>
    <n v="32"/>
    <s v="Female"/>
    <x v="3"/>
    <x v="10"/>
    <s v="Spokane"/>
    <x v="4"/>
    <n v="1"/>
    <n v="140.72"/>
    <n v="140.72"/>
    <x v="0"/>
  </r>
  <r>
    <s v="ORD-101050"/>
    <x v="687"/>
    <s v="CUST-9752"/>
    <n v="56"/>
    <s v="Female"/>
    <x v="1"/>
    <x v="1"/>
    <s v="Pittsburgh"/>
    <x v="0"/>
    <n v="7"/>
    <n v="471.12"/>
    <n v="3297.84"/>
    <x v="1"/>
  </r>
  <r>
    <s v="ORD-101051"/>
    <x v="398"/>
    <s v="CUST-7993"/>
    <n v="53"/>
    <s v="Male"/>
    <x v="3"/>
    <x v="9"/>
    <s v="San Jose"/>
    <x v="2"/>
    <n v="6"/>
    <n v="74.22"/>
    <n v="445.32"/>
    <x v="0"/>
  </r>
  <r>
    <s v="ORD-101052"/>
    <x v="179"/>
    <s v="CUST-4902"/>
    <n v="32"/>
    <s v="Male"/>
    <x v="1"/>
    <x v="7"/>
    <s v="Buffalo"/>
    <x v="1"/>
    <n v="1"/>
    <n v="247.92"/>
    <n v="247.92"/>
    <x v="0"/>
  </r>
  <r>
    <s v="ORD-101053"/>
    <x v="395"/>
    <s v="CUST-1931"/>
    <n v="22"/>
    <s v="Male"/>
    <x v="3"/>
    <x v="9"/>
    <s v="San Diego"/>
    <x v="0"/>
    <n v="6"/>
    <n v="242.32"/>
    <n v="1453.92"/>
    <x v="1"/>
  </r>
  <r>
    <s v="ORD-101054"/>
    <x v="688"/>
    <s v="CUST-5790"/>
    <n v="26"/>
    <s v="Female"/>
    <x v="3"/>
    <x v="3"/>
    <s v="Denver"/>
    <x v="0"/>
    <n v="2"/>
    <n v="187.61"/>
    <n v="375.22"/>
    <x v="0"/>
  </r>
  <r>
    <s v="ORD-101055"/>
    <x v="229"/>
    <s v="CUST-6848"/>
    <n v="75"/>
    <s v="Female"/>
    <x v="0"/>
    <x v="4"/>
    <s v="Cincinnati"/>
    <x v="2"/>
    <n v="6"/>
    <n v="238.46"/>
    <n v="1430.76"/>
    <x v="0"/>
  </r>
  <r>
    <s v="ORD-101056"/>
    <x v="688"/>
    <s v="CUST-9631"/>
    <n v="75"/>
    <s v="Male"/>
    <x v="1"/>
    <x v="7"/>
    <s v="Buffalo"/>
    <x v="3"/>
    <n v="8"/>
    <n v="40.78"/>
    <n v="326.24"/>
    <x v="0"/>
  </r>
  <r>
    <s v="ORD-101057"/>
    <x v="94"/>
    <s v="CUST-9535"/>
    <n v="32"/>
    <s v="Male"/>
    <x v="0"/>
    <x v="0"/>
    <s v="Aurora"/>
    <x v="4"/>
    <n v="1"/>
    <n v="147.02000000000001"/>
    <n v="147.02000000000001"/>
    <x v="1"/>
  </r>
  <r>
    <s v="ORD-101058"/>
    <x v="689"/>
    <s v="CUST-2871"/>
    <n v="19"/>
    <s v="Female"/>
    <x v="1"/>
    <x v="11"/>
    <s v="Worcester"/>
    <x v="1"/>
    <n v="7"/>
    <n v="89.09"/>
    <n v="623.63"/>
    <x v="1"/>
  </r>
  <r>
    <s v="ORD-101059"/>
    <x v="383"/>
    <s v="CUST-5572"/>
    <n v="72"/>
    <s v="Female"/>
    <x v="3"/>
    <x v="9"/>
    <s v="San Diego"/>
    <x v="3"/>
    <n v="8"/>
    <n v="14.89"/>
    <n v="119.12"/>
    <x v="0"/>
  </r>
  <r>
    <s v="ORD-101060"/>
    <x v="66"/>
    <s v="CUST-8062"/>
    <n v="52"/>
    <s v="Male"/>
    <x v="2"/>
    <x v="2"/>
    <s v="Austin"/>
    <x v="2"/>
    <n v="1"/>
    <n v="274.82"/>
    <n v="274.82"/>
    <x v="1"/>
  </r>
  <r>
    <s v="ORD-101061"/>
    <x v="690"/>
    <s v="CUST-5301"/>
    <n v="69"/>
    <s v="Female"/>
    <x v="0"/>
    <x v="0"/>
    <s v="Aurora"/>
    <x v="1"/>
    <n v="7"/>
    <n v="219.12"/>
    <n v="1533.84"/>
    <x v="1"/>
  </r>
  <r>
    <s v="ORD-101062"/>
    <x v="295"/>
    <s v="CUST-2789"/>
    <n v="53"/>
    <s v="Male"/>
    <x v="2"/>
    <x v="5"/>
    <s v="Savannah"/>
    <x v="3"/>
    <n v="5"/>
    <n v="27.88"/>
    <n v="139.4"/>
    <x v="0"/>
  </r>
  <r>
    <s v="ORD-101063"/>
    <x v="270"/>
    <s v="CUST-3160"/>
    <n v="18"/>
    <s v="Male"/>
    <x v="2"/>
    <x v="2"/>
    <s v="Houston"/>
    <x v="1"/>
    <n v="5"/>
    <n v="97.63"/>
    <n v="488.15"/>
    <x v="0"/>
  </r>
  <r>
    <s v="ORD-101064"/>
    <x v="556"/>
    <s v="CUST-6926"/>
    <n v="35"/>
    <s v="Female"/>
    <x v="1"/>
    <x v="7"/>
    <s v="Buffalo"/>
    <x v="1"/>
    <n v="6"/>
    <n v="212.28"/>
    <n v="1273.68"/>
    <x v="1"/>
  </r>
  <r>
    <s v="ORD-101065"/>
    <x v="691"/>
    <s v="CUST-8581"/>
    <n v="19"/>
    <s v="Male"/>
    <x v="3"/>
    <x v="9"/>
    <s v="San Diego"/>
    <x v="3"/>
    <n v="4"/>
    <n v="54.95"/>
    <n v="219.8"/>
    <x v="0"/>
  </r>
  <r>
    <s v="ORD-101066"/>
    <x v="692"/>
    <s v="CUST-5529"/>
    <n v="75"/>
    <s v="Female"/>
    <x v="2"/>
    <x v="2"/>
    <s v="Dallas"/>
    <x v="4"/>
    <n v="5"/>
    <n v="118.41"/>
    <n v="592.04999999999995"/>
    <x v="0"/>
  </r>
  <r>
    <s v="ORD-101067"/>
    <x v="229"/>
    <s v="CUST-3084"/>
    <n v="32"/>
    <s v="Female"/>
    <x v="0"/>
    <x v="6"/>
    <s v="Ann Arbor"/>
    <x v="0"/>
    <n v="4"/>
    <n v="112.95"/>
    <n v="451.8"/>
    <x v="0"/>
  </r>
  <r>
    <s v="ORD-101068"/>
    <x v="693"/>
    <s v="CUST-8214"/>
    <n v="55"/>
    <s v="Male"/>
    <x v="0"/>
    <x v="0"/>
    <s v="Naperville"/>
    <x v="2"/>
    <n v="5"/>
    <n v="24.51"/>
    <n v="122.55"/>
    <x v="1"/>
  </r>
  <r>
    <s v="ORD-101069"/>
    <x v="627"/>
    <s v="CUST-9854"/>
    <n v="63"/>
    <s v="Male"/>
    <x v="0"/>
    <x v="4"/>
    <s v="Columbus"/>
    <x v="0"/>
    <n v="8"/>
    <n v="112.25"/>
    <n v="898"/>
    <x v="0"/>
  </r>
  <r>
    <s v="ORD-101070"/>
    <x v="694"/>
    <s v="CUST-6337"/>
    <n v="54"/>
    <s v="Male"/>
    <x v="3"/>
    <x v="9"/>
    <s v="San Jose"/>
    <x v="3"/>
    <n v="5"/>
    <n v="25.74"/>
    <n v="128.69999999999999"/>
    <x v="0"/>
  </r>
  <r>
    <s v="ORD-101071"/>
    <x v="416"/>
    <s v="CUST-6488"/>
    <n v="44"/>
    <s v="Female"/>
    <x v="2"/>
    <x v="8"/>
    <s v="Orlando"/>
    <x v="1"/>
    <n v="1"/>
    <n v="56.87"/>
    <n v="56.87"/>
    <x v="0"/>
  </r>
  <r>
    <s v="ORD-101072"/>
    <x v="413"/>
    <s v="CUST-1418"/>
    <n v="24"/>
    <s v="Female"/>
    <x v="2"/>
    <x v="5"/>
    <s v="Athens"/>
    <x v="1"/>
    <n v="6"/>
    <n v="236.19"/>
    <n v="1417.14"/>
    <x v="0"/>
  </r>
  <r>
    <s v="ORD-101073"/>
    <x v="648"/>
    <s v="CUST-3458"/>
    <n v="42"/>
    <s v="Female"/>
    <x v="1"/>
    <x v="7"/>
    <s v="New York"/>
    <x v="1"/>
    <n v="7"/>
    <n v="143.96"/>
    <n v="1007.72"/>
    <x v="0"/>
  </r>
  <r>
    <s v="ORD-101074"/>
    <x v="665"/>
    <s v="CUST-1842"/>
    <n v="56"/>
    <s v="Male"/>
    <x v="3"/>
    <x v="10"/>
    <s v="Spokane"/>
    <x v="4"/>
    <n v="5"/>
    <n v="137.99"/>
    <n v="689.95"/>
    <x v="0"/>
  </r>
  <r>
    <s v="ORD-101075"/>
    <x v="106"/>
    <s v="CUST-4782"/>
    <n v="47"/>
    <s v="Male"/>
    <x v="1"/>
    <x v="1"/>
    <s v="Philadelphia"/>
    <x v="3"/>
    <n v="7"/>
    <n v="49.81"/>
    <n v="348.67"/>
    <x v="0"/>
  </r>
  <r>
    <s v="ORD-101076"/>
    <x v="678"/>
    <s v="CUST-2252"/>
    <n v="41"/>
    <s v="Female"/>
    <x v="0"/>
    <x v="4"/>
    <s v="Cleveland"/>
    <x v="4"/>
    <n v="3"/>
    <n v="139.97"/>
    <n v="419.91"/>
    <x v="0"/>
  </r>
  <r>
    <s v="ORD-101077"/>
    <x v="695"/>
    <s v="CUST-3263"/>
    <n v="56"/>
    <s v="Male"/>
    <x v="2"/>
    <x v="8"/>
    <s v="Orlando"/>
    <x v="0"/>
    <n v="2"/>
    <n v="274.68"/>
    <n v="549.36"/>
    <x v="0"/>
  </r>
  <r>
    <s v="ORD-101078"/>
    <x v="32"/>
    <s v="CUST-9096"/>
    <n v="58"/>
    <s v="Female"/>
    <x v="0"/>
    <x v="0"/>
    <s v="Aurora"/>
    <x v="0"/>
    <n v="3"/>
    <n v="116.43"/>
    <n v="349.29"/>
    <x v="0"/>
  </r>
  <r>
    <s v="ORD-101079"/>
    <x v="70"/>
    <s v="CUST-2654"/>
    <n v="26"/>
    <s v="Female"/>
    <x v="3"/>
    <x v="9"/>
    <s v="San Jose"/>
    <x v="4"/>
    <n v="2"/>
    <n v="32.869999999999997"/>
    <n v="65.739999999999995"/>
    <x v="1"/>
  </r>
  <r>
    <s v="ORD-101080"/>
    <x v="696"/>
    <s v="CUST-7919"/>
    <n v="40"/>
    <s v="Male"/>
    <x v="0"/>
    <x v="6"/>
    <s v="Grand Rapids"/>
    <x v="0"/>
    <n v="6"/>
    <n v="543.58000000000004"/>
    <n v="3261.48"/>
    <x v="1"/>
  </r>
  <r>
    <s v="ORD-101081"/>
    <x v="697"/>
    <s v="CUST-1741"/>
    <n v="22"/>
    <s v="Female"/>
    <x v="2"/>
    <x v="8"/>
    <s v="Orlando"/>
    <x v="3"/>
    <n v="7"/>
    <n v="41.82"/>
    <n v="292.74"/>
    <x v="0"/>
  </r>
  <r>
    <s v="ORD-101082"/>
    <x v="436"/>
    <s v="CUST-4005"/>
    <n v="64"/>
    <s v="Female"/>
    <x v="1"/>
    <x v="7"/>
    <s v="New York"/>
    <x v="1"/>
    <n v="6"/>
    <n v="175"/>
    <n v="1050"/>
    <x v="0"/>
  </r>
  <r>
    <s v="ORD-101083"/>
    <x v="698"/>
    <s v="CUST-8185"/>
    <n v="29"/>
    <s v="Female"/>
    <x v="2"/>
    <x v="2"/>
    <s v="Houston"/>
    <x v="2"/>
    <n v="8"/>
    <n v="115.51"/>
    <n v="924.08"/>
    <x v="0"/>
  </r>
  <r>
    <s v="ORD-101084"/>
    <x v="510"/>
    <s v="CUST-9326"/>
    <n v="72"/>
    <s v="Female"/>
    <x v="2"/>
    <x v="8"/>
    <s v="Orlando"/>
    <x v="2"/>
    <n v="3"/>
    <n v="286.98"/>
    <n v="860.94"/>
    <x v="0"/>
  </r>
  <r>
    <s v="ORD-101085"/>
    <x v="363"/>
    <s v="CUST-8053"/>
    <n v="51"/>
    <s v="Male"/>
    <x v="2"/>
    <x v="2"/>
    <s v="Dallas"/>
    <x v="2"/>
    <n v="3"/>
    <n v="53.19"/>
    <n v="159.57"/>
    <x v="0"/>
  </r>
  <r>
    <s v="ORD-101086"/>
    <x v="699"/>
    <s v="CUST-4664"/>
    <n v="74"/>
    <s v="Male"/>
    <x v="2"/>
    <x v="5"/>
    <s v="Atlanta"/>
    <x v="4"/>
    <n v="5"/>
    <n v="34.04"/>
    <n v="170.2"/>
    <x v="0"/>
  </r>
  <r>
    <s v="ORD-101087"/>
    <x v="700"/>
    <s v="CUST-3766"/>
    <n v="19"/>
    <s v="Female"/>
    <x v="1"/>
    <x v="1"/>
    <s v="Allentown"/>
    <x v="4"/>
    <n v="1"/>
    <n v="80.930000000000007"/>
    <n v="80.930000000000007"/>
    <x v="1"/>
  </r>
  <r>
    <s v="ORD-101088"/>
    <x v="277"/>
    <s v="CUST-4328"/>
    <n v="36"/>
    <s v="Female"/>
    <x v="3"/>
    <x v="3"/>
    <s v="Boulder"/>
    <x v="1"/>
    <n v="3"/>
    <n v="211.14"/>
    <n v="633.41999999999996"/>
    <x v="0"/>
  </r>
  <r>
    <s v="ORD-101089"/>
    <x v="164"/>
    <s v="CUST-2965"/>
    <n v="46"/>
    <s v="Female"/>
    <x v="3"/>
    <x v="10"/>
    <s v="Seattle"/>
    <x v="4"/>
    <n v="5"/>
    <n v="113.77"/>
    <n v="568.85"/>
    <x v="0"/>
  </r>
  <r>
    <s v="ORD-101090"/>
    <x v="418"/>
    <s v="CUST-2295"/>
    <n v="65"/>
    <s v="Female"/>
    <x v="1"/>
    <x v="11"/>
    <s v="Boston"/>
    <x v="1"/>
    <n v="6"/>
    <n v="83.5"/>
    <n v="501"/>
    <x v="1"/>
  </r>
  <r>
    <s v="ORD-101091"/>
    <x v="701"/>
    <s v="CUST-2213"/>
    <n v="63"/>
    <s v="Female"/>
    <x v="1"/>
    <x v="11"/>
    <s v="Boston"/>
    <x v="1"/>
    <n v="6"/>
    <n v="63.79"/>
    <n v="382.74"/>
    <x v="0"/>
  </r>
  <r>
    <s v="ORD-101092"/>
    <x v="685"/>
    <s v="CUST-1130"/>
    <n v="33"/>
    <s v="Male"/>
    <x v="3"/>
    <x v="9"/>
    <s v="San Jose"/>
    <x v="4"/>
    <n v="5"/>
    <n v="78.47"/>
    <n v="392.35"/>
    <x v="0"/>
  </r>
  <r>
    <s v="ORD-101093"/>
    <x v="671"/>
    <s v="CUST-9138"/>
    <n v="36"/>
    <s v="Male"/>
    <x v="1"/>
    <x v="1"/>
    <s v="Allentown"/>
    <x v="4"/>
    <n v="1"/>
    <n v="73.63"/>
    <n v="73.63"/>
    <x v="0"/>
  </r>
  <r>
    <s v="ORD-101094"/>
    <x v="702"/>
    <s v="CUST-3918"/>
    <n v="20"/>
    <s v="Male"/>
    <x v="2"/>
    <x v="5"/>
    <s v="Savannah"/>
    <x v="1"/>
    <n v="4"/>
    <n v="166.67"/>
    <n v="666.68"/>
    <x v="0"/>
  </r>
  <r>
    <s v="ORD-101095"/>
    <x v="89"/>
    <s v="CUST-5916"/>
    <n v="71"/>
    <s v="Male"/>
    <x v="2"/>
    <x v="5"/>
    <s v="Savannah"/>
    <x v="3"/>
    <n v="7"/>
    <n v="75.760000000000005"/>
    <n v="530.32000000000005"/>
    <x v="0"/>
  </r>
  <r>
    <s v="ORD-101096"/>
    <x v="92"/>
    <s v="CUST-2581"/>
    <n v="32"/>
    <s v="Male"/>
    <x v="2"/>
    <x v="8"/>
    <s v="Orlando"/>
    <x v="2"/>
    <n v="4"/>
    <n v="205.48"/>
    <n v="821.92"/>
    <x v="0"/>
  </r>
  <r>
    <s v="ORD-101097"/>
    <x v="155"/>
    <s v="CUST-6224"/>
    <n v="60"/>
    <s v="Male"/>
    <x v="3"/>
    <x v="3"/>
    <s v="Denver"/>
    <x v="3"/>
    <n v="8"/>
    <n v="76.12"/>
    <n v="608.96"/>
    <x v="1"/>
  </r>
  <r>
    <s v="ORD-101098"/>
    <x v="88"/>
    <s v="CUST-5766"/>
    <n v="35"/>
    <s v="Female"/>
    <x v="3"/>
    <x v="9"/>
    <s v="San Jose"/>
    <x v="2"/>
    <n v="5"/>
    <n v="209"/>
    <n v="1045"/>
    <x v="0"/>
  </r>
  <r>
    <s v="ORD-101099"/>
    <x v="78"/>
    <s v="CUST-7966"/>
    <n v="43"/>
    <s v="Male"/>
    <x v="1"/>
    <x v="11"/>
    <s v="Worcester"/>
    <x v="4"/>
    <n v="6"/>
    <n v="100.9"/>
    <n v="605.4"/>
    <x v="0"/>
  </r>
  <r>
    <s v="ORD-101100"/>
    <x v="703"/>
    <s v="CUST-7714"/>
    <n v="32"/>
    <s v="Female"/>
    <x v="0"/>
    <x v="6"/>
    <s v="Detroit"/>
    <x v="0"/>
    <n v="6"/>
    <n v="121.07"/>
    <n v="726.42"/>
    <x v="0"/>
  </r>
  <r>
    <s v="ORD-101101"/>
    <x v="16"/>
    <s v="CUST-7212"/>
    <n v="23"/>
    <s v="Female"/>
    <x v="2"/>
    <x v="8"/>
    <s v="Tampa"/>
    <x v="0"/>
    <n v="1"/>
    <n v="335.26"/>
    <n v="335.26"/>
    <x v="0"/>
  </r>
  <r>
    <s v="ORD-101102"/>
    <x v="704"/>
    <s v="CUST-3572"/>
    <n v="71"/>
    <s v="Female"/>
    <x v="0"/>
    <x v="4"/>
    <s v="Columbus"/>
    <x v="2"/>
    <n v="6"/>
    <n v="135.75"/>
    <n v="814.5"/>
    <x v="0"/>
  </r>
  <r>
    <s v="ORD-101103"/>
    <x v="705"/>
    <s v="CUST-1223"/>
    <n v="20"/>
    <s v="Female"/>
    <x v="1"/>
    <x v="1"/>
    <s v="Pittsburgh"/>
    <x v="3"/>
    <n v="1"/>
    <n v="27.26"/>
    <n v="27.26"/>
    <x v="0"/>
  </r>
  <r>
    <s v="ORD-101104"/>
    <x v="116"/>
    <s v="CUST-5051"/>
    <n v="20"/>
    <s v="Male"/>
    <x v="1"/>
    <x v="11"/>
    <s v="Springfield"/>
    <x v="3"/>
    <n v="3"/>
    <n v="100.01"/>
    <n v="300.02999999999997"/>
    <x v="1"/>
  </r>
  <r>
    <s v="ORD-101105"/>
    <x v="203"/>
    <s v="CUST-2253"/>
    <n v="22"/>
    <s v="Female"/>
    <x v="3"/>
    <x v="9"/>
    <s v="Los Angeles"/>
    <x v="1"/>
    <n v="3"/>
    <n v="41.98"/>
    <n v="125.94"/>
    <x v="0"/>
  </r>
  <r>
    <s v="ORD-101106"/>
    <x v="269"/>
    <s v="CUST-4183"/>
    <n v="71"/>
    <s v="Female"/>
    <x v="2"/>
    <x v="8"/>
    <s v="Orlando"/>
    <x v="1"/>
    <n v="1"/>
    <n v="89.5"/>
    <n v="89.5"/>
    <x v="0"/>
  </r>
  <r>
    <s v="ORD-101107"/>
    <x v="672"/>
    <s v="CUST-5329"/>
    <n v="59"/>
    <s v="Female"/>
    <x v="3"/>
    <x v="10"/>
    <s v="Spokane"/>
    <x v="0"/>
    <n v="4"/>
    <n v="581.79"/>
    <n v="2327.16"/>
    <x v="0"/>
  </r>
  <r>
    <s v="ORD-101108"/>
    <x v="320"/>
    <s v="CUST-5659"/>
    <n v="62"/>
    <s v="Female"/>
    <x v="0"/>
    <x v="4"/>
    <s v="Columbus"/>
    <x v="3"/>
    <n v="7"/>
    <n v="114.66"/>
    <n v="802.62"/>
    <x v="1"/>
  </r>
  <r>
    <s v="ORD-101109"/>
    <x v="109"/>
    <s v="CUST-8409"/>
    <n v="32"/>
    <s v="Female"/>
    <x v="1"/>
    <x v="11"/>
    <s v="Boston"/>
    <x v="3"/>
    <n v="6"/>
    <n v="62.45"/>
    <n v="374.7"/>
    <x v="0"/>
  </r>
  <r>
    <s v="ORD-101110"/>
    <x v="706"/>
    <s v="CUST-6446"/>
    <n v="27"/>
    <s v="Female"/>
    <x v="1"/>
    <x v="7"/>
    <s v="Rochester"/>
    <x v="4"/>
    <n v="4"/>
    <n v="131.75"/>
    <n v="527"/>
    <x v="0"/>
  </r>
  <r>
    <s v="ORD-101111"/>
    <x v="395"/>
    <s v="CUST-2374"/>
    <n v="27"/>
    <s v="Male"/>
    <x v="3"/>
    <x v="3"/>
    <s v="Colorado Springs"/>
    <x v="1"/>
    <n v="4"/>
    <n v="33.549999999999997"/>
    <n v="134.19999999999999"/>
    <x v="0"/>
  </r>
  <r>
    <s v="ORD-101112"/>
    <x v="464"/>
    <s v="CUST-6102"/>
    <n v="65"/>
    <s v="Male"/>
    <x v="0"/>
    <x v="0"/>
    <s v="Aurora"/>
    <x v="1"/>
    <n v="7"/>
    <n v="220.43"/>
    <n v="1543.01"/>
    <x v="0"/>
  </r>
  <r>
    <s v="ORD-101113"/>
    <x v="707"/>
    <s v="CUST-9007"/>
    <n v="52"/>
    <s v="Female"/>
    <x v="0"/>
    <x v="4"/>
    <s v="Cleveland"/>
    <x v="3"/>
    <n v="2"/>
    <n v="111.34"/>
    <n v="222.68"/>
    <x v="0"/>
  </r>
  <r>
    <s v="ORD-101114"/>
    <x v="47"/>
    <s v="CUST-7155"/>
    <n v="26"/>
    <s v="Female"/>
    <x v="0"/>
    <x v="6"/>
    <s v="Ann Arbor"/>
    <x v="0"/>
    <n v="3"/>
    <n v="158.55000000000001"/>
    <n v="475.65"/>
    <x v="1"/>
  </r>
  <r>
    <s v="ORD-101115"/>
    <x v="474"/>
    <s v="CUST-1639"/>
    <n v="74"/>
    <s v="Male"/>
    <x v="0"/>
    <x v="6"/>
    <s v="Ann Arbor"/>
    <x v="3"/>
    <n v="3"/>
    <n v="92.39"/>
    <n v="277.17"/>
    <x v="0"/>
  </r>
  <r>
    <s v="ORD-101116"/>
    <x v="708"/>
    <s v="CUST-1151"/>
    <n v="36"/>
    <s v="Male"/>
    <x v="2"/>
    <x v="5"/>
    <s v="Athens"/>
    <x v="2"/>
    <n v="6"/>
    <n v="192.23"/>
    <n v="1153.3800000000001"/>
    <x v="0"/>
  </r>
  <r>
    <s v="ORD-101117"/>
    <x v="337"/>
    <s v="CUST-3318"/>
    <n v="36"/>
    <s v="Female"/>
    <x v="0"/>
    <x v="6"/>
    <s v="Ann Arbor"/>
    <x v="2"/>
    <n v="5"/>
    <n v="152.19"/>
    <n v="760.95"/>
    <x v="0"/>
  </r>
  <r>
    <s v="ORD-101118"/>
    <x v="17"/>
    <s v="CUST-3217"/>
    <n v="28"/>
    <s v="Female"/>
    <x v="3"/>
    <x v="9"/>
    <s v="San Diego"/>
    <x v="3"/>
    <n v="3"/>
    <n v="26.54"/>
    <n v="79.62"/>
    <x v="0"/>
  </r>
  <r>
    <s v="ORD-101119"/>
    <x v="44"/>
    <s v="CUST-6109"/>
    <n v="62"/>
    <s v="Male"/>
    <x v="1"/>
    <x v="1"/>
    <s v="Pittsburgh"/>
    <x v="2"/>
    <n v="2"/>
    <n v="37.11"/>
    <n v="74.22"/>
    <x v="0"/>
  </r>
  <r>
    <s v="ORD-101120"/>
    <x v="709"/>
    <s v="CUST-2093"/>
    <n v="40"/>
    <s v="Female"/>
    <x v="0"/>
    <x v="4"/>
    <s v="Cincinnati"/>
    <x v="0"/>
    <n v="4"/>
    <n v="201.02"/>
    <n v="804.08"/>
    <x v="1"/>
  </r>
  <r>
    <s v="ORD-101121"/>
    <x v="645"/>
    <s v="CUST-6009"/>
    <n v="41"/>
    <s v="Female"/>
    <x v="3"/>
    <x v="10"/>
    <s v="Tacoma"/>
    <x v="1"/>
    <n v="4"/>
    <n v="37.82"/>
    <n v="151.28"/>
    <x v="0"/>
  </r>
  <r>
    <s v="ORD-101122"/>
    <x v="710"/>
    <s v="CUST-5587"/>
    <n v="29"/>
    <s v="Male"/>
    <x v="1"/>
    <x v="7"/>
    <s v="Rochester"/>
    <x v="1"/>
    <n v="7"/>
    <n v="95.94"/>
    <n v="671.58"/>
    <x v="1"/>
  </r>
  <r>
    <s v="ORD-101123"/>
    <x v="711"/>
    <s v="CUST-8756"/>
    <n v="31"/>
    <s v="Male"/>
    <x v="0"/>
    <x v="0"/>
    <s v="Chicago"/>
    <x v="1"/>
    <n v="3"/>
    <n v="52.97"/>
    <n v="158.91"/>
    <x v="0"/>
  </r>
  <r>
    <s v="ORD-101124"/>
    <x v="374"/>
    <s v="CUST-6297"/>
    <n v="22"/>
    <s v="Female"/>
    <x v="1"/>
    <x v="7"/>
    <s v="Rochester"/>
    <x v="3"/>
    <n v="7"/>
    <n v="83.13"/>
    <n v="581.91"/>
    <x v="0"/>
  </r>
  <r>
    <s v="ORD-101125"/>
    <x v="211"/>
    <s v="CUST-2921"/>
    <n v="33"/>
    <s v="Female"/>
    <x v="3"/>
    <x v="10"/>
    <s v="Tacoma"/>
    <x v="3"/>
    <n v="6"/>
    <n v="44.29"/>
    <n v="265.74"/>
    <x v="0"/>
  </r>
  <r>
    <s v="ORD-101126"/>
    <x v="628"/>
    <s v="CUST-2281"/>
    <n v="74"/>
    <s v="Female"/>
    <x v="0"/>
    <x v="0"/>
    <s v="Naperville"/>
    <x v="2"/>
    <n v="3"/>
    <n v="255.17"/>
    <n v="765.51"/>
    <x v="0"/>
  </r>
  <r>
    <s v="ORD-101127"/>
    <x v="712"/>
    <s v="CUST-5104"/>
    <n v="61"/>
    <s v="Male"/>
    <x v="3"/>
    <x v="3"/>
    <s v="Boulder"/>
    <x v="4"/>
    <n v="1"/>
    <n v="131.93"/>
    <n v="131.93"/>
    <x v="1"/>
  </r>
  <r>
    <s v="ORD-101128"/>
    <x v="713"/>
    <s v="CUST-7948"/>
    <n v="31"/>
    <s v="Female"/>
    <x v="0"/>
    <x v="4"/>
    <s v="Cleveland"/>
    <x v="4"/>
    <n v="1"/>
    <n v="41.44"/>
    <n v="41.44"/>
    <x v="0"/>
  </r>
  <r>
    <s v="ORD-101129"/>
    <x v="714"/>
    <s v="CUST-1091"/>
    <n v="55"/>
    <s v="Male"/>
    <x v="1"/>
    <x v="11"/>
    <s v="Worcester"/>
    <x v="1"/>
    <n v="1"/>
    <n v="159.56"/>
    <n v="159.56"/>
    <x v="0"/>
  </r>
  <r>
    <s v="ORD-101130"/>
    <x v="293"/>
    <s v="CUST-8843"/>
    <n v="43"/>
    <s v="Male"/>
    <x v="2"/>
    <x v="8"/>
    <s v="Tampa"/>
    <x v="0"/>
    <n v="1"/>
    <n v="524.75"/>
    <n v="524.75"/>
    <x v="1"/>
  </r>
  <r>
    <s v="ORD-101131"/>
    <x v="633"/>
    <s v="CUST-9033"/>
    <n v="29"/>
    <s v="Male"/>
    <x v="1"/>
    <x v="7"/>
    <s v="Buffalo"/>
    <x v="0"/>
    <n v="3"/>
    <n v="438.1"/>
    <n v="1314.3"/>
    <x v="0"/>
  </r>
  <r>
    <s v="ORD-101132"/>
    <x v="414"/>
    <s v="CUST-2356"/>
    <n v="44"/>
    <s v="Female"/>
    <x v="1"/>
    <x v="7"/>
    <s v="Buffalo"/>
    <x v="0"/>
    <n v="6"/>
    <n v="103.61"/>
    <n v="621.66"/>
    <x v="0"/>
  </r>
  <r>
    <s v="ORD-101133"/>
    <x v="133"/>
    <s v="CUST-1273"/>
    <n v="39"/>
    <s v="Female"/>
    <x v="2"/>
    <x v="5"/>
    <s v="Atlanta"/>
    <x v="1"/>
    <n v="6"/>
    <n v="138.76"/>
    <n v="832.56"/>
    <x v="1"/>
  </r>
  <r>
    <s v="ORD-101134"/>
    <x v="715"/>
    <s v="CUST-7821"/>
    <n v="71"/>
    <s v="Female"/>
    <x v="1"/>
    <x v="7"/>
    <s v="New York"/>
    <x v="1"/>
    <n v="3"/>
    <n v="187.66"/>
    <n v="562.98"/>
    <x v="0"/>
  </r>
  <r>
    <s v="ORD-101135"/>
    <x v="691"/>
    <s v="CUST-1729"/>
    <n v="35"/>
    <s v="Female"/>
    <x v="3"/>
    <x v="9"/>
    <s v="San Jose"/>
    <x v="0"/>
    <n v="5"/>
    <n v="200.57"/>
    <n v="1002.85"/>
    <x v="0"/>
  </r>
  <r>
    <s v="ORD-101136"/>
    <x v="716"/>
    <s v="CUST-8639"/>
    <n v="54"/>
    <s v="Female"/>
    <x v="1"/>
    <x v="1"/>
    <s v="Pittsburgh"/>
    <x v="0"/>
    <n v="2"/>
    <n v="554.91"/>
    <n v="1109.82"/>
    <x v="0"/>
  </r>
  <r>
    <s v="ORD-101137"/>
    <x v="248"/>
    <s v="CUST-4041"/>
    <n v="38"/>
    <s v="Female"/>
    <x v="1"/>
    <x v="7"/>
    <s v="New York"/>
    <x v="4"/>
    <n v="6"/>
    <n v="77.150000000000006"/>
    <n v="462.9"/>
    <x v="1"/>
  </r>
  <r>
    <s v="ORD-101138"/>
    <x v="578"/>
    <s v="CUST-6042"/>
    <n v="71"/>
    <s v="Female"/>
    <x v="0"/>
    <x v="6"/>
    <s v="Ann Arbor"/>
    <x v="4"/>
    <n v="5"/>
    <n v="22.2"/>
    <n v="111"/>
    <x v="1"/>
  </r>
  <r>
    <s v="ORD-101139"/>
    <x v="717"/>
    <s v="CUST-5570"/>
    <n v="26"/>
    <s v="Female"/>
    <x v="3"/>
    <x v="9"/>
    <s v="Los Angeles"/>
    <x v="2"/>
    <n v="4"/>
    <n v="69.59"/>
    <n v="278.36"/>
    <x v="0"/>
  </r>
  <r>
    <s v="ORD-101140"/>
    <x v="718"/>
    <s v="CUST-5334"/>
    <n v="23"/>
    <s v="Female"/>
    <x v="2"/>
    <x v="8"/>
    <s v="Tampa"/>
    <x v="1"/>
    <n v="8"/>
    <n v="210.79"/>
    <n v="1686.32"/>
    <x v="1"/>
  </r>
  <r>
    <s v="ORD-101141"/>
    <x v="165"/>
    <s v="CUST-1601"/>
    <n v="71"/>
    <s v="Female"/>
    <x v="0"/>
    <x v="6"/>
    <s v="Ann Arbor"/>
    <x v="4"/>
    <n v="7"/>
    <n v="61.83"/>
    <n v="432.81"/>
    <x v="1"/>
  </r>
  <r>
    <s v="ORD-101142"/>
    <x v="72"/>
    <s v="CUST-4398"/>
    <n v="39"/>
    <s v="Female"/>
    <x v="2"/>
    <x v="2"/>
    <s v="Austin"/>
    <x v="4"/>
    <n v="5"/>
    <n v="44.46"/>
    <n v="222.3"/>
    <x v="0"/>
  </r>
  <r>
    <s v="ORD-101143"/>
    <x v="601"/>
    <s v="CUST-9471"/>
    <n v="60"/>
    <s v="Female"/>
    <x v="3"/>
    <x v="9"/>
    <s v="San Diego"/>
    <x v="1"/>
    <n v="6"/>
    <n v="105.63"/>
    <n v="633.78"/>
    <x v="0"/>
  </r>
  <r>
    <s v="ORD-101144"/>
    <x v="719"/>
    <s v="CUST-6281"/>
    <n v="62"/>
    <s v="Male"/>
    <x v="2"/>
    <x v="2"/>
    <s v="Houston"/>
    <x v="3"/>
    <n v="8"/>
    <n v="46.82"/>
    <n v="374.56"/>
    <x v="1"/>
  </r>
  <r>
    <s v="ORD-101145"/>
    <x v="171"/>
    <s v="CUST-4065"/>
    <n v="40"/>
    <s v="Male"/>
    <x v="3"/>
    <x v="3"/>
    <s v="Denver"/>
    <x v="0"/>
    <n v="8"/>
    <n v="495.07"/>
    <n v="3960.56"/>
    <x v="0"/>
  </r>
  <r>
    <s v="ORD-101146"/>
    <x v="720"/>
    <s v="CUST-7542"/>
    <n v="48"/>
    <s v="Female"/>
    <x v="2"/>
    <x v="5"/>
    <s v="Savannah"/>
    <x v="1"/>
    <n v="6"/>
    <n v="130.99"/>
    <n v="785.94"/>
    <x v="0"/>
  </r>
  <r>
    <s v="ORD-101147"/>
    <x v="721"/>
    <s v="CUST-4838"/>
    <n v="66"/>
    <s v="Female"/>
    <x v="1"/>
    <x v="11"/>
    <s v="Worcester"/>
    <x v="2"/>
    <n v="7"/>
    <n v="186.06"/>
    <n v="1302.42"/>
    <x v="0"/>
  </r>
  <r>
    <s v="ORD-101148"/>
    <x v="342"/>
    <s v="CUST-5924"/>
    <n v="74"/>
    <s v="Female"/>
    <x v="0"/>
    <x v="6"/>
    <s v="Detroit"/>
    <x v="4"/>
    <n v="6"/>
    <n v="121.46"/>
    <n v="728.76"/>
    <x v="0"/>
  </r>
  <r>
    <s v="ORD-101149"/>
    <x v="411"/>
    <s v="CUST-6067"/>
    <n v="68"/>
    <s v="Female"/>
    <x v="2"/>
    <x v="8"/>
    <s v="Orlando"/>
    <x v="4"/>
    <n v="8"/>
    <n v="15.11"/>
    <n v="120.88"/>
    <x v="0"/>
  </r>
  <r>
    <s v="ORD-101150"/>
    <x v="285"/>
    <s v="CUST-5936"/>
    <n v="37"/>
    <s v="Male"/>
    <x v="0"/>
    <x v="0"/>
    <s v="Aurora"/>
    <x v="0"/>
    <n v="4"/>
    <n v="134.78"/>
    <n v="539.12"/>
    <x v="0"/>
  </r>
  <r>
    <s v="ORD-101151"/>
    <x v="722"/>
    <s v="CUST-1081"/>
    <n v="48"/>
    <s v="Male"/>
    <x v="1"/>
    <x v="11"/>
    <s v="Springfield"/>
    <x v="3"/>
    <n v="4"/>
    <n v="110.41"/>
    <n v="441.64"/>
    <x v="1"/>
  </r>
  <r>
    <s v="ORD-101152"/>
    <x v="482"/>
    <s v="CUST-4977"/>
    <n v="66"/>
    <s v="Female"/>
    <x v="3"/>
    <x v="9"/>
    <s v="San Diego"/>
    <x v="4"/>
    <n v="7"/>
    <n v="119.39"/>
    <n v="835.73"/>
    <x v="1"/>
  </r>
  <r>
    <s v="ORD-101153"/>
    <x v="723"/>
    <s v="CUST-7452"/>
    <n v="52"/>
    <s v="Male"/>
    <x v="3"/>
    <x v="3"/>
    <s v="Colorado Springs"/>
    <x v="1"/>
    <n v="1"/>
    <n v="70.989999999999995"/>
    <n v="70.989999999999995"/>
    <x v="1"/>
  </r>
  <r>
    <s v="ORD-101154"/>
    <x v="724"/>
    <s v="CUST-7047"/>
    <n v="41"/>
    <s v="Male"/>
    <x v="1"/>
    <x v="1"/>
    <s v="Allentown"/>
    <x v="3"/>
    <n v="2"/>
    <n v="81.010000000000005"/>
    <n v="162.02000000000001"/>
    <x v="0"/>
  </r>
  <r>
    <s v="ORD-101155"/>
    <x v="725"/>
    <s v="CUST-1724"/>
    <n v="31"/>
    <s v="Male"/>
    <x v="1"/>
    <x v="11"/>
    <s v="Worcester"/>
    <x v="4"/>
    <n v="7"/>
    <n v="35.35"/>
    <n v="247.45"/>
    <x v="0"/>
  </r>
  <r>
    <s v="ORD-101156"/>
    <x v="726"/>
    <s v="CUST-1570"/>
    <n v="34"/>
    <s v="Female"/>
    <x v="3"/>
    <x v="9"/>
    <s v="Los Angeles"/>
    <x v="3"/>
    <n v="2"/>
    <n v="61.14"/>
    <n v="122.28"/>
    <x v="0"/>
  </r>
  <r>
    <s v="ORD-101157"/>
    <x v="552"/>
    <s v="CUST-7626"/>
    <n v="69"/>
    <s v="Female"/>
    <x v="0"/>
    <x v="4"/>
    <s v="Columbus"/>
    <x v="1"/>
    <n v="7"/>
    <n v="177.85"/>
    <n v="1244.95"/>
    <x v="0"/>
  </r>
  <r>
    <s v="ORD-101158"/>
    <x v="727"/>
    <s v="CUST-7921"/>
    <n v="67"/>
    <s v="Male"/>
    <x v="3"/>
    <x v="10"/>
    <s v="Tacoma"/>
    <x v="0"/>
    <n v="8"/>
    <n v="326.13"/>
    <n v="2609.04"/>
    <x v="1"/>
  </r>
  <r>
    <s v="ORD-101159"/>
    <x v="42"/>
    <s v="CUST-9765"/>
    <n v="41"/>
    <s v="Male"/>
    <x v="0"/>
    <x v="4"/>
    <s v="Cincinnati"/>
    <x v="3"/>
    <n v="2"/>
    <n v="26.54"/>
    <n v="53.08"/>
    <x v="0"/>
  </r>
  <r>
    <s v="ORD-101160"/>
    <x v="728"/>
    <s v="CUST-4237"/>
    <n v="50"/>
    <s v="Female"/>
    <x v="3"/>
    <x v="10"/>
    <s v="Seattle"/>
    <x v="3"/>
    <n v="5"/>
    <n v="14.38"/>
    <n v="71.900000000000006"/>
    <x v="1"/>
  </r>
  <r>
    <s v="ORD-101161"/>
    <x v="118"/>
    <s v="CUST-7014"/>
    <n v="21"/>
    <s v="Female"/>
    <x v="2"/>
    <x v="8"/>
    <s v="Orlando"/>
    <x v="2"/>
    <n v="5"/>
    <n v="234.71"/>
    <n v="1173.55"/>
    <x v="0"/>
  </r>
  <r>
    <s v="ORD-101162"/>
    <x v="729"/>
    <s v="CUST-3928"/>
    <n v="36"/>
    <s v="Male"/>
    <x v="1"/>
    <x v="11"/>
    <s v="Worcester"/>
    <x v="2"/>
    <n v="1"/>
    <n v="186.82"/>
    <n v="186.82"/>
    <x v="0"/>
  </r>
  <r>
    <s v="ORD-101163"/>
    <x v="730"/>
    <s v="CUST-9704"/>
    <n v="65"/>
    <s v="Male"/>
    <x v="0"/>
    <x v="0"/>
    <s v="Naperville"/>
    <x v="0"/>
    <n v="3"/>
    <n v="449.73"/>
    <n v="1349.19"/>
    <x v="1"/>
  </r>
  <r>
    <s v="ORD-101164"/>
    <x v="430"/>
    <s v="CUST-5500"/>
    <n v="40"/>
    <s v="Other"/>
    <x v="0"/>
    <x v="6"/>
    <s v="Ann Arbor"/>
    <x v="1"/>
    <n v="8"/>
    <n v="29.35"/>
    <n v="234.8"/>
    <x v="0"/>
  </r>
  <r>
    <s v="ORD-101165"/>
    <x v="37"/>
    <s v="CUST-3404"/>
    <n v="56"/>
    <s v="Other"/>
    <x v="1"/>
    <x v="11"/>
    <s v="Springfield"/>
    <x v="0"/>
    <n v="6"/>
    <n v="560.09"/>
    <n v="3360.54"/>
    <x v="1"/>
  </r>
  <r>
    <s v="ORD-101166"/>
    <x v="503"/>
    <s v="CUST-7565"/>
    <n v="19"/>
    <s v="Male"/>
    <x v="2"/>
    <x v="5"/>
    <s v="Athens"/>
    <x v="0"/>
    <n v="7"/>
    <n v="580.84"/>
    <n v="4065.88"/>
    <x v="1"/>
  </r>
  <r>
    <s v="ORD-101167"/>
    <x v="571"/>
    <s v="CUST-5967"/>
    <n v="57"/>
    <s v="Female"/>
    <x v="0"/>
    <x v="6"/>
    <s v="Detroit"/>
    <x v="2"/>
    <n v="8"/>
    <n v="80.260000000000005"/>
    <n v="642.08000000000004"/>
    <x v="1"/>
  </r>
  <r>
    <s v="ORD-101168"/>
    <x v="661"/>
    <s v="CUST-4042"/>
    <n v="35"/>
    <s v="Female"/>
    <x v="1"/>
    <x v="1"/>
    <s v="Pittsburgh"/>
    <x v="4"/>
    <n v="5"/>
    <n v="51.81"/>
    <n v="259.05"/>
    <x v="0"/>
  </r>
  <r>
    <s v="ORD-101169"/>
    <x v="136"/>
    <s v="CUST-7788"/>
    <n v="60"/>
    <s v="Male"/>
    <x v="2"/>
    <x v="8"/>
    <s v="Tampa"/>
    <x v="2"/>
    <n v="2"/>
    <n v="81.97"/>
    <n v="163.94"/>
    <x v="0"/>
  </r>
  <r>
    <s v="ORD-101170"/>
    <x v="731"/>
    <s v="CUST-4621"/>
    <n v="22"/>
    <s v="Female"/>
    <x v="3"/>
    <x v="3"/>
    <s v="Boulder"/>
    <x v="1"/>
    <n v="6"/>
    <n v="144.54"/>
    <n v="867.24"/>
    <x v="0"/>
  </r>
  <r>
    <s v="ORD-101171"/>
    <x v="732"/>
    <s v="CUST-6618"/>
    <n v="39"/>
    <s v="Male"/>
    <x v="3"/>
    <x v="9"/>
    <s v="San Diego"/>
    <x v="3"/>
    <n v="4"/>
    <n v="68.55"/>
    <n v="274.2"/>
    <x v="0"/>
  </r>
  <r>
    <s v="ORD-101172"/>
    <x v="733"/>
    <s v="CUST-5189"/>
    <n v="43"/>
    <s v="Male"/>
    <x v="1"/>
    <x v="1"/>
    <s v="Pittsburgh"/>
    <x v="1"/>
    <n v="6"/>
    <n v="39.11"/>
    <n v="234.66"/>
    <x v="1"/>
  </r>
  <r>
    <s v="ORD-101173"/>
    <x v="539"/>
    <s v="CUST-7048"/>
    <n v="37"/>
    <s v="Male"/>
    <x v="2"/>
    <x v="8"/>
    <s v="Tampa"/>
    <x v="3"/>
    <n v="1"/>
    <n v="27.15"/>
    <n v="27.15"/>
    <x v="0"/>
  </r>
  <r>
    <s v="ORD-101174"/>
    <x v="734"/>
    <s v="CUST-8070"/>
    <n v="44"/>
    <s v="Other"/>
    <x v="1"/>
    <x v="11"/>
    <s v="Springfield"/>
    <x v="3"/>
    <n v="4"/>
    <n v="51.28"/>
    <n v="205.12"/>
    <x v="0"/>
  </r>
  <r>
    <s v="ORD-101175"/>
    <x v="735"/>
    <s v="CUST-3023"/>
    <n v="24"/>
    <s v="Male"/>
    <x v="0"/>
    <x v="0"/>
    <s v="Naperville"/>
    <x v="2"/>
    <n v="3"/>
    <n v="262.17"/>
    <n v="786.51"/>
    <x v="1"/>
  </r>
  <r>
    <s v="ORD-101176"/>
    <x v="7"/>
    <s v="CUST-7693"/>
    <n v="40"/>
    <s v="Female"/>
    <x v="3"/>
    <x v="3"/>
    <s v="Boulder"/>
    <x v="2"/>
    <n v="6"/>
    <n v="196.48"/>
    <n v="1178.8800000000001"/>
    <x v="1"/>
  </r>
  <r>
    <s v="ORD-101177"/>
    <x v="736"/>
    <s v="CUST-9229"/>
    <n v="52"/>
    <s v="Female"/>
    <x v="0"/>
    <x v="4"/>
    <s v="Cleveland"/>
    <x v="3"/>
    <n v="5"/>
    <n v="100.88"/>
    <n v="504.4"/>
    <x v="0"/>
  </r>
  <r>
    <s v="ORD-101178"/>
    <x v="267"/>
    <s v="CUST-7554"/>
    <n v="36"/>
    <s v="Male"/>
    <x v="2"/>
    <x v="8"/>
    <s v="Tampa"/>
    <x v="4"/>
    <n v="2"/>
    <n v="66.75"/>
    <n v="133.5"/>
    <x v="1"/>
  </r>
  <r>
    <s v="ORD-101179"/>
    <x v="157"/>
    <s v="CUST-7722"/>
    <n v="30"/>
    <s v="Female"/>
    <x v="0"/>
    <x v="0"/>
    <s v="Naperville"/>
    <x v="1"/>
    <n v="2"/>
    <n v="157.9"/>
    <n v="315.8"/>
    <x v="1"/>
  </r>
  <r>
    <s v="ORD-101180"/>
    <x v="737"/>
    <s v="CUST-6325"/>
    <n v="57"/>
    <s v="Male"/>
    <x v="3"/>
    <x v="3"/>
    <s v="Denver"/>
    <x v="2"/>
    <n v="1"/>
    <n v="228.03"/>
    <n v="228.03"/>
    <x v="1"/>
  </r>
  <r>
    <s v="ORD-101181"/>
    <x v="608"/>
    <s v="CUST-9377"/>
    <n v="73"/>
    <s v="Male"/>
    <x v="0"/>
    <x v="4"/>
    <s v="Cleveland"/>
    <x v="4"/>
    <n v="3"/>
    <n v="78.739999999999995"/>
    <n v="236.22"/>
    <x v="1"/>
  </r>
  <r>
    <s v="ORD-101182"/>
    <x v="469"/>
    <s v="CUST-6287"/>
    <n v="26"/>
    <s v="Male"/>
    <x v="1"/>
    <x v="7"/>
    <s v="Rochester"/>
    <x v="3"/>
    <n v="8"/>
    <n v="36.96"/>
    <n v="295.68"/>
    <x v="1"/>
  </r>
  <r>
    <s v="ORD-101183"/>
    <x v="448"/>
    <s v="CUST-3897"/>
    <n v="47"/>
    <s v="Female"/>
    <x v="1"/>
    <x v="1"/>
    <s v="Pittsburgh"/>
    <x v="4"/>
    <n v="4"/>
    <n v="77.400000000000006"/>
    <n v="309.60000000000002"/>
    <x v="1"/>
  </r>
  <r>
    <s v="ORD-101184"/>
    <x v="347"/>
    <s v="CUST-1529"/>
    <n v="61"/>
    <s v="Female"/>
    <x v="3"/>
    <x v="10"/>
    <s v="Seattle"/>
    <x v="3"/>
    <n v="5"/>
    <n v="107.17"/>
    <n v="535.85"/>
    <x v="0"/>
  </r>
  <r>
    <s v="ORD-101185"/>
    <x v="392"/>
    <s v="CUST-1388"/>
    <n v="46"/>
    <s v="Female"/>
    <x v="1"/>
    <x v="11"/>
    <s v="Worcester"/>
    <x v="0"/>
    <n v="6"/>
    <n v="269.69"/>
    <n v="1618.14"/>
    <x v="1"/>
  </r>
  <r>
    <s v="ORD-101186"/>
    <x v="521"/>
    <s v="CUST-8021"/>
    <n v="68"/>
    <s v="Male"/>
    <x v="0"/>
    <x v="4"/>
    <s v="Cincinnati"/>
    <x v="0"/>
    <n v="3"/>
    <n v="251.56"/>
    <n v="754.68"/>
    <x v="1"/>
  </r>
  <r>
    <s v="ORD-101187"/>
    <x v="212"/>
    <s v="CUST-4982"/>
    <n v="68"/>
    <s v="Female"/>
    <x v="2"/>
    <x v="2"/>
    <s v="Dallas"/>
    <x v="0"/>
    <n v="8"/>
    <n v="544.55999999999995"/>
    <n v="4356.4799999999996"/>
    <x v="0"/>
  </r>
  <r>
    <s v="ORD-101188"/>
    <x v="738"/>
    <s v="CUST-5259"/>
    <n v="39"/>
    <s v="Male"/>
    <x v="3"/>
    <x v="10"/>
    <s v="Spokane"/>
    <x v="2"/>
    <n v="5"/>
    <n v="186.44"/>
    <n v="932.2"/>
    <x v="1"/>
  </r>
  <r>
    <s v="ORD-101189"/>
    <x v="32"/>
    <s v="CUST-9548"/>
    <n v="36"/>
    <s v="Male"/>
    <x v="2"/>
    <x v="5"/>
    <s v="Savannah"/>
    <x v="2"/>
    <n v="5"/>
    <n v="284.54000000000002"/>
    <n v="1422.7"/>
    <x v="0"/>
  </r>
  <r>
    <s v="ORD-101190"/>
    <x v="676"/>
    <s v="CUST-8787"/>
    <n v="63"/>
    <s v="Male"/>
    <x v="2"/>
    <x v="2"/>
    <s v="Austin"/>
    <x v="4"/>
    <n v="3"/>
    <n v="97.01"/>
    <n v="291.02999999999997"/>
    <x v="1"/>
  </r>
  <r>
    <s v="ORD-101191"/>
    <x v="739"/>
    <s v="CUST-4734"/>
    <n v="19"/>
    <s v="Female"/>
    <x v="2"/>
    <x v="2"/>
    <s v="Austin"/>
    <x v="0"/>
    <n v="5"/>
    <n v="250.29"/>
    <n v="1251.45"/>
    <x v="0"/>
  </r>
  <r>
    <s v="ORD-101192"/>
    <x v="740"/>
    <s v="CUST-7649"/>
    <n v="48"/>
    <s v="Female"/>
    <x v="0"/>
    <x v="4"/>
    <s v="Cincinnati"/>
    <x v="4"/>
    <n v="6"/>
    <n v="85.65"/>
    <n v="513.9"/>
    <x v="0"/>
  </r>
  <r>
    <s v="ORD-101193"/>
    <x v="741"/>
    <s v="CUST-3770"/>
    <n v="73"/>
    <s v="Female"/>
    <x v="0"/>
    <x v="4"/>
    <s v="Cleveland"/>
    <x v="0"/>
    <n v="2"/>
    <n v="238.3"/>
    <n v="476.6"/>
    <x v="0"/>
  </r>
  <r>
    <s v="ORD-101194"/>
    <x v="742"/>
    <s v="CUST-3459"/>
    <n v="35"/>
    <s v="Female"/>
    <x v="1"/>
    <x v="1"/>
    <s v="Philadelphia"/>
    <x v="2"/>
    <n v="8"/>
    <n v="148.61000000000001"/>
    <n v="1188.8800000000001"/>
    <x v="1"/>
  </r>
  <r>
    <s v="ORD-101195"/>
    <x v="743"/>
    <s v="CUST-9587"/>
    <n v="75"/>
    <s v="Male"/>
    <x v="0"/>
    <x v="4"/>
    <s v="Cincinnati"/>
    <x v="0"/>
    <n v="7"/>
    <n v="394.52"/>
    <n v="2761.64"/>
    <x v="1"/>
  </r>
  <r>
    <s v="ORD-101196"/>
    <x v="12"/>
    <s v="CUST-2100"/>
    <n v="35"/>
    <s v="Female"/>
    <x v="1"/>
    <x v="7"/>
    <s v="Buffalo"/>
    <x v="1"/>
    <n v="4"/>
    <n v="76.28"/>
    <n v="305.12"/>
    <x v="1"/>
  </r>
  <r>
    <s v="ORD-101197"/>
    <x v="298"/>
    <s v="CUST-5015"/>
    <n v="32"/>
    <s v="Female"/>
    <x v="3"/>
    <x v="9"/>
    <s v="Los Angeles"/>
    <x v="1"/>
    <n v="5"/>
    <n v="146.94999999999999"/>
    <n v="734.75"/>
    <x v="0"/>
  </r>
  <r>
    <s v="ORD-101198"/>
    <x v="358"/>
    <s v="CUST-2043"/>
    <n v="75"/>
    <s v="Female"/>
    <x v="2"/>
    <x v="2"/>
    <s v="Houston"/>
    <x v="4"/>
    <n v="4"/>
    <n v="94.07"/>
    <n v="376.28"/>
    <x v="0"/>
  </r>
  <r>
    <s v="ORD-101199"/>
    <x v="744"/>
    <s v="CUST-2610"/>
    <n v="52"/>
    <s v="Female"/>
    <x v="1"/>
    <x v="11"/>
    <s v="Springfield"/>
    <x v="0"/>
    <n v="4"/>
    <n v="313.06"/>
    <n v="1252.24"/>
    <x v="0"/>
  </r>
  <r>
    <s v="ORD-101200"/>
    <x v="195"/>
    <s v="CUST-4234"/>
    <n v="24"/>
    <s v="Female"/>
    <x v="0"/>
    <x v="6"/>
    <s v="Grand Rapids"/>
    <x v="2"/>
    <n v="1"/>
    <n v="182.88"/>
    <n v="182.88"/>
    <x v="1"/>
  </r>
  <r>
    <s v="ORD-101201"/>
    <x v="0"/>
    <s v="CUST-8252"/>
    <n v="67"/>
    <s v="Female"/>
    <x v="3"/>
    <x v="9"/>
    <s v="San Diego"/>
    <x v="3"/>
    <n v="5"/>
    <n v="64.19"/>
    <n v="320.95"/>
    <x v="0"/>
  </r>
  <r>
    <s v="ORD-101202"/>
    <x v="297"/>
    <s v="CUST-8918"/>
    <n v="50"/>
    <s v="Male"/>
    <x v="2"/>
    <x v="8"/>
    <s v="Tampa"/>
    <x v="4"/>
    <n v="6"/>
    <n v="52.16"/>
    <n v="312.95999999999998"/>
    <x v="0"/>
  </r>
  <r>
    <s v="ORD-101203"/>
    <x v="549"/>
    <s v="CUST-8209"/>
    <n v="25"/>
    <s v="Other"/>
    <x v="0"/>
    <x v="4"/>
    <s v="Columbus"/>
    <x v="2"/>
    <n v="8"/>
    <n v="158.82"/>
    <n v="1270.56"/>
    <x v="0"/>
  </r>
  <r>
    <s v="ORD-101204"/>
    <x v="73"/>
    <s v="CUST-5991"/>
    <n v="24"/>
    <s v="Female"/>
    <x v="3"/>
    <x v="10"/>
    <s v="Tacoma"/>
    <x v="1"/>
    <n v="3"/>
    <n v="64.53"/>
    <n v="193.59"/>
    <x v="0"/>
  </r>
  <r>
    <s v="ORD-101205"/>
    <x v="637"/>
    <s v="CUST-4493"/>
    <n v="37"/>
    <s v="Female"/>
    <x v="2"/>
    <x v="5"/>
    <s v="Savannah"/>
    <x v="0"/>
    <n v="5"/>
    <n v="560.15"/>
    <n v="2800.75"/>
    <x v="0"/>
  </r>
  <r>
    <s v="ORD-101206"/>
    <x v="85"/>
    <s v="CUST-6304"/>
    <n v="28"/>
    <s v="Male"/>
    <x v="3"/>
    <x v="9"/>
    <s v="Los Angeles"/>
    <x v="1"/>
    <n v="3"/>
    <n v="94.91"/>
    <n v="284.73"/>
    <x v="0"/>
  </r>
  <r>
    <s v="ORD-101207"/>
    <x v="163"/>
    <s v="CUST-7830"/>
    <n v="67"/>
    <s v="Female"/>
    <x v="0"/>
    <x v="4"/>
    <s v="Cleveland"/>
    <x v="2"/>
    <n v="6"/>
    <n v="60.6"/>
    <n v="363.6"/>
    <x v="0"/>
  </r>
  <r>
    <s v="ORD-101208"/>
    <x v="418"/>
    <s v="CUST-6166"/>
    <n v="46"/>
    <s v="Male"/>
    <x v="3"/>
    <x v="10"/>
    <s v="Seattle"/>
    <x v="3"/>
    <n v="1"/>
    <n v="116.55"/>
    <n v="116.55"/>
    <x v="0"/>
  </r>
  <r>
    <s v="ORD-101209"/>
    <x v="681"/>
    <s v="CUST-8485"/>
    <n v="67"/>
    <s v="Male"/>
    <x v="0"/>
    <x v="0"/>
    <s v="Naperville"/>
    <x v="2"/>
    <n v="5"/>
    <n v="253.11"/>
    <n v="1265.55"/>
    <x v="0"/>
  </r>
  <r>
    <s v="ORD-101210"/>
    <x v="410"/>
    <s v="CUST-7265"/>
    <n v="38"/>
    <s v="Female"/>
    <x v="0"/>
    <x v="0"/>
    <s v="Naperville"/>
    <x v="1"/>
    <n v="8"/>
    <n v="216.97"/>
    <n v="1735.76"/>
    <x v="0"/>
  </r>
  <r>
    <s v="ORD-101211"/>
    <x v="55"/>
    <s v="CUST-3628"/>
    <n v="38"/>
    <s v="Female"/>
    <x v="3"/>
    <x v="9"/>
    <s v="San Jose"/>
    <x v="3"/>
    <n v="8"/>
    <n v="37.479999999999997"/>
    <n v="299.83999999999997"/>
    <x v="1"/>
  </r>
  <r>
    <s v="ORD-101212"/>
    <x v="200"/>
    <s v="CUST-1971"/>
    <n v="24"/>
    <s v="Male"/>
    <x v="2"/>
    <x v="8"/>
    <s v="Tampa"/>
    <x v="2"/>
    <n v="8"/>
    <n v="278.61"/>
    <n v="2228.88"/>
    <x v="0"/>
  </r>
  <r>
    <s v="ORD-101213"/>
    <x v="436"/>
    <s v="CUST-2212"/>
    <n v="38"/>
    <s v="Other"/>
    <x v="3"/>
    <x v="9"/>
    <s v="Los Angeles"/>
    <x v="1"/>
    <n v="5"/>
    <n v="152.04"/>
    <n v="760.2"/>
    <x v="0"/>
  </r>
  <r>
    <s v="ORD-101214"/>
    <x v="745"/>
    <s v="CUST-5017"/>
    <n v="38"/>
    <s v="Female"/>
    <x v="2"/>
    <x v="5"/>
    <s v="Athens"/>
    <x v="2"/>
    <n v="1"/>
    <n v="59.33"/>
    <n v="59.33"/>
    <x v="1"/>
  </r>
  <r>
    <s v="ORD-101215"/>
    <x v="640"/>
    <s v="CUST-6918"/>
    <n v="75"/>
    <s v="Female"/>
    <x v="0"/>
    <x v="0"/>
    <s v="Aurora"/>
    <x v="3"/>
    <n v="4"/>
    <n v="60.69"/>
    <n v="242.76"/>
    <x v="0"/>
  </r>
  <r>
    <s v="ORD-101216"/>
    <x v="619"/>
    <s v="CUST-5183"/>
    <n v="56"/>
    <s v="Female"/>
    <x v="1"/>
    <x v="7"/>
    <s v="New York"/>
    <x v="3"/>
    <n v="7"/>
    <n v="53.59"/>
    <n v="375.13"/>
    <x v="0"/>
  </r>
  <r>
    <s v="ORD-101217"/>
    <x v="746"/>
    <s v="CUST-9657"/>
    <n v="21"/>
    <s v="Female"/>
    <x v="2"/>
    <x v="2"/>
    <s v="Austin"/>
    <x v="3"/>
    <n v="1"/>
    <n v="115.58"/>
    <n v="115.58"/>
    <x v="1"/>
  </r>
  <r>
    <s v="ORD-101218"/>
    <x v="52"/>
    <s v="CUST-9827"/>
    <n v="49"/>
    <s v="Male"/>
    <x v="2"/>
    <x v="5"/>
    <s v="Atlanta"/>
    <x v="0"/>
    <n v="2"/>
    <n v="585.83000000000004"/>
    <n v="1171.6600000000001"/>
    <x v="1"/>
  </r>
  <r>
    <s v="ORD-101219"/>
    <x v="183"/>
    <s v="CUST-3592"/>
    <n v="69"/>
    <s v="Female"/>
    <x v="1"/>
    <x v="1"/>
    <s v="Pittsburgh"/>
    <x v="1"/>
    <n v="4"/>
    <n v="192.94"/>
    <n v="771.76"/>
    <x v="1"/>
  </r>
  <r>
    <s v="ORD-101220"/>
    <x v="430"/>
    <s v="CUST-5536"/>
    <n v="47"/>
    <s v="Male"/>
    <x v="0"/>
    <x v="6"/>
    <s v="Grand Rapids"/>
    <x v="0"/>
    <n v="3"/>
    <n v="406.31"/>
    <n v="1218.93"/>
    <x v="0"/>
  </r>
  <r>
    <s v="ORD-101221"/>
    <x v="665"/>
    <s v="CUST-8084"/>
    <n v="74"/>
    <s v="Male"/>
    <x v="2"/>
    <x v="2"/>
    <s v="Austin"/>
    <x v="3"/>
    <n v="1"/>
    <n v="10.94"/>
    <n v="10.94"/>
    <x v="0"/>
  </r>
  <r>
    <s v="ORD-101222"/>
    <x v="747"/>
    <s v="CUST-5241"/>
    <n v="72"/>
    <s v="Male"/>
    <x v="2"/>
    <x v="5"/>
    <s v="Savannah"/>
    <x v="4"/>
    <n v="6"/>
    <n v="135.59"/>
    <n v="813.54"/>
    <x v="1"/>
  </r>
  <r>
    <s v="ORD-101223"/>
    <x v="498"/>
    <s v="CUST-4094"/>
    <n v="67"/>
    <s v="Male"/>
    <x v="2"/>
    <x v="2"/>
    <s v="Houston"/>
    <x v="0"/>
    <n v="1"/>
    <n v="478.7"/>
    <n v="478.7"/>
    <x v="0"/>
  </r>
  <r>
    <s v="ORD-101224"/>
    <x v="748"/>
    <s v="CUST-6365"/>
    <n v="73"/>
    <s v="Male"/>
    <x v="0"/>
    <x v="6"/>
    <s v="Detroit"/>
    <x v="4"/>
    <n v="5"/>
    <n v="37.04"/>
    <n v="185.2"/>
    <x v="1"/>
  </r>
  <r>
    <s v="ORD-101225"/>
    <x v="749"/>
    <s v="CUST-4559"/>
    <n v="67"/>
    <s v="Male"/>
    <x v="0"/>
    <x v="4"/>
    <s v="Columbus"/>
    <x v="3"/>
    <n v="1"/>
    <n v="58.83"/>
    <n v="58.83"/>
    <x v="1"/>
  </r>
  <r>
    <s v="ORD-101226"/>
    <x v="702"/>
    <s v="CUST-7232"/>
    <n v="21"/>
    <s v="Male"/>
    <x v="3"/>
    <x v="9"/>
    <s v="Los Angeles"/>
    <x v="3"/>
    <n v="2"/>
    <n v="20.21"/>
    <n v="40.42"/>
    <x v="0"/>
  </r>
  <r>
    <s v="ORD-101227"/>
    <x v="422"/>
    <s v="CUST-2993"/>
    <n v="28"/>
    <s v="Female"/>
    <x v="1"/>
    <x v="11"/>
    <s v="Springfield"/>
    <x v="1"/>
    <n v="6"/>
    <n v="192.43"/>
    <n v="1154.58"/>
    <x v="0"/>
  </r>
  <r>
    <s v="ORD-101228"/>
    <x v="60"/>
    <s v="CUST-4446"/>
    <n v="23"/>
    <s v="Female"/>
    <x v="2"/>
    <x v="8"/>
    <s v="Orlando"/>
    <x v="1"/>
    <n v="2"/>
    <n v="237.33"/>
    <n v="474.66"/>
    <x v="0"/>
  </r>
  <r>
    <s v="ORD-101229"/>
    <x v="641"/>
    <s v="CUST-7881"/>
    <n v="43"/>
    <s v="Other"/>
    <x v="1"/>
    <x v="11"/>
    <s v="Worcester"/>
    <x v="2"/>
    <n v="2"/>
    <n v="141.56"/>
    <n v="283.12"/>
    <x v="1"/>
  </r>
  <r>
    <s v="ORD-101230"/>
    <x v="287"/>
    <s v="CUST-4757"/>
    <n v="62"/>
    <s v="Male"/>
    <x v="3"/>
    <x v="10"/>
    <s v="Seattle"/>
    <x v="2"/>
    <n v="6"/>
    <n v="32.700000000000003"/>
    <n v="196.2"/>
    <x v="1"/>
  </r>
  <r>
    <s v="ORD-101231"/>
    <x v="267"/>
    <s v="CUST-1151"/>
    <n v="26"/>
    <s v="Female"/>
    <x v="0"/>
    <x v="6"/>
    <s v="Grand Rapids"/>
    <x v="0"/>
    <n v="1"/>
    <n v="377.91"/>
    <n v="377.91"/>
    <x v="0"/>
  </r>
  <r>
    <s v="ORD-101232"/>
    <x v="677"/>
    <s v="CUST-7089"/>
    <n v="57"/>
    <s v="Male"/>
    <x v="0"/>
    <x v="4"/>
    <s v="Columbus"/>
    <x v="4"/>
    <n v="3"/>
    <n v="115.17"/>
    <n v="345.51"/>
    <x v="1"/>
  </r>
  <r>
    <s v="ORD-101233"/>
    <x v="311"/>
    <s v="CUST-6981"/>
    <n v="74"/>
    <s v="Female"/>
    <x v="0"/>
    <x v="0"/>
    <s v="Aurora"/>
    <x v="4"/>
    <n v="5"/>
    <n v="69.489999999999995"/>
    <n v="347.45"/>
    <x v="0"/>
  </r>
  <r>
    <s v="ORD-101234"/>
    <x v="27"/>
    <s v="CUST-6260"/>
    <n v="19"/>
    <s v="Female"/>
    <x v="2"/>
    <x v="2"/>
    <s v="Dallas"/>
    <x v="0"/>
    <n v="3"/>
    <n v="552.47"/>
    <n v="1657.41"/>
    <x v="0"/>
  </r>
  <r>
    <s v="ORD-101235"/>
    <x v="750"/>
    <s v="CUST-9604"/>
    <n v="28"/>
    <s v="Male"/>
    <x v="1"/>
    <x v="11"/>
    <s v="Boston"/>
    <x v="0"/>
    <n v="7"/>
    <n v="593.51"/>
    <n v="4154.57"/>
    <x v="0"/>
  </r>
  <r>
    <s v="ORD-101236"/>
    <x v="195"/>
    <s v="CUST-8609"/>
    <n v="44"/>
    <s v="Female"/>
    <x v="3"/>
    <x v="9"/>
    <s v="San Jose"/>
    <x v="0"/>
    <n v="5"/>
    <n v="311.93"/>
    <n v="1559.65"/>
    <x v="1"/>
  </r>
  <r>
    <s v="ORD-101237"/>
    <x v="739"/>
    <s v="CUST-3100"/>
    <n v="38"/>
    <s v="Female"/>
    <x v="2"/>
    <x v="5"/>
    <s v="Athens"/>
    <x v="0"/>
    <n v="8"/>
    <n v="321.04000000000002"/>
    <n v="2568.3200000000002"/>
    <x v="1"/>
  </r>
  <r>
    <s v="ORD-101238"/>
    <x v="687"/>
    <s v="CUST-3061"/>
    <n v="32"/>
    <s v="Female"/>
    <x v="0"/>
    <x v="0"/>
    <s v="Naperville"/>
    <x v="0"/>
    <n v="2"/>
    <n v="444.5"/>
    <n v="889"/>
    <x v="0"/>
  </r>
  <r>
    <s v="ORD-101239"/>
    <x v="538"/>
    <s v="CUST-5092"/>
    <n v="32"/>
    <s v="Male"/>
    <x v="2"/>
    <x v="8"/>
    <s v="Tampa"/>
    <x v="3"/>
    <n v="5"/>
    <n v="93.59"/>
    <n v="467.95"/>
    <x v="0"/>
  </r>
  <r>
    <s v="ORD-101240"/>
    <x v="605"/>
    <s v="CUST-7140"/>
    <n v="60"/>
    <s v="Male"/>
    <x v="1"/>
    <x v="1"/>
    <s v="Pittsburgh"/>
    <x v="0"/>
    <n v="4"/>
    <n v="588.74"/>
    <n v="2354.96"/>
    <x v="0"/>
  </r>
  <r>
    <s v="ORD-101241"/>
    <x v="719"/>
    <s v="CUST-4896"/>
    <n v="28"/>
    <s v="Male"/>
    <x v="1"/>
    <x v="1"/>
    <s v="Pittsburgh"/>
    <x v="3"/>
    <n v="6"/>
    <n v="30.65"/>
    <n v="183.9"/>
    <x v="1"/>
  </r>
  <r>
    <s v="ORD-101242"/>
    <x v="751"/>
    <s v="CUST-8407"/>
    <n v="31"/>
    <s v="Male"/>
    <x v="2"/>
    <x v="5"/>
    <s v="Savannah"/>
    <x v="0"/>
    <n v="5"/>
    <n v="410.5"/>
    <n v="2052.5"/>
    <x v="0"/>
  </r>
  <r>
    <s v="ORD-101243"/>
    <x v="461"/>
    <s v="CUST-6525"/>
    <n v="75"/>
    <s v="Male"/>
    <x v="2"/>
    <x v="8"/>
    <s v="Tampa"/>
    <x v="3"/>
    <n v="2"/>
    <n v="83.48"/>
    <n v="166.96"/>
    <x v="0"/>
  </r>
  <r>
    <s v="ORD-101244"/>
    <x v="752"/>
    <s v="CUST-5306"/>
    <n v="22"/>
    <s v="Female"/>
    <x v="3"/>
    <x v="3"/>
    <s v="Denver"/>
    <x v="1"/>
    <n v="3"/>
    <n v="41.75"/>
    <n v="125.25"/>
    <x v="1"/>
  </r>
  <r>
    <s v="ORD-101245"/>
    <x v="684"/>
    <s v="CUST-2970"/>
    <n v="53"/>
    <s v="Female"/>
    <x v="0"/>
    <x v="4"/>
    <s v="Cleveland"/>
    <x v="3"/>
    <n v="7"/>
    <n v="70.86"/>
    <n v="496.02"/>
    <x v="1"/>
  </r>
  <r>
    <s v="ORD-101246"/>
    <x v="753"/>
    <s v="CUST-3991"/>
    <n v="43"/>
    <s v="Female"/>
    <x v="0"/>
    <x v="0"/>
    <s v="Naperville"/>
    <x v="4"/>
    <n v="1"/>
    <n v="41.82"/>
    <n v="41.82"/>
    <x v="1"/>
  </r>
  <r>
    <s v="ORD-101247"/>
    <x v="261"/>
    <s v="CUST-3486"/>
    <n v="54"/>
    <s v="Female"/>
    <x v="1"/>
    <x v="1"/>
    <s v="Pittsburgh"/>
    <x v="1"/>
    <n v="4"/>
    <n v="179.55"/>
    <n v="718.2"/>
    <x v="1"/>
  </r>
  <r>
    <s v="ORD-101248"/>
    <x v="144"/>
    <s v="CUST-7135"/>
    <n v="28"/>
    <s v="Male"/>
    <x v="0"/>
    <x v="6"/>
    <s v="Ann Arbor"/>
    <x v="1"/>
    <n v="4"/>
    <n v="213.94"/>
    <n v="855.76"/>
    <x v="1"/>
  </r>
  <r>
    <s v="ORD-101249"/>
    <x v="84"/>
    <s v="CUST-9860"/>
    <n v="57"/>
    <s v="Male"/>
    <x v="0"/>
    <x v="4"/>
    <s v="Columbus"/>
    <x v="3"/>
    <n v="5"/>
    <n v="52.87"/>
    <n v="264.35000000000002"/>
    <x v="0"/>
  </r>
  <r>
    <s v="ORD-101250"/>
    <x v="754"/>
    <s v="CUST-8807"/>
    <n v="47"/>
    <s v="Male"/>
    <x v="2"/>
    <x v="2"/>
    <s v="Houston"/>
    <x v="2"/>
    <n v="5"/>
    <n v="78.45"/>
    <n v="392.25"/>
    <x v="1"/>
  </r>
  <r>
    <s v="ORD-101251"/>
    <x v="755"/>
    <s v="CUST-1970"/>
    <n v="66"/>
    <s v="Male"/>
    <x v="0"/>
    <x v="4"/>
    <s v="Columbus"/>
    <x v="4"/>
    <n v="7"/>
    <n v="121.15"/>
    <n v="848.05"/>
    <x v="1"/>
  </r>
  <r>
    <s v="ORD-101252"/>
    <x v="333"/>
    <s v="CUST-4168"/>
    <n v="33"/>
    <s v="Female"/>
    <x v="1"/>
    <x v="7"/>
    <s v="Buffalo"/>
    <x v="4"/>
    <n v="7"/>
    <n v="31.67"/>
    <n v="221.69"/>
    <x v="1"/>
  </r>
  <r>
    <s v="ORD-101253"/>
    <x v="586"/>
    <s v="CUST-4372"/>
    <n v="46"/>
    <s v="Male"/>
    <x v="2"/>
    <x v="8"/>
    <s v="Miami"/>
    <x v="0"/>
    <n v="5"/>
    <n v="338.33"/>
    <n v="1691.65"/>
    <x v="1"/>
  </r>
  <r>
    <s v="ORD-101254"/>
    <x v="177"/>
    <s v="CUST-4804"/>
    <n v="60"/>
    <s v="Male"/>
    <x v="1"/>
    <x v="1"/>
    <s v="Allentown"/>
    <x v="1"/>
    <n v="8"/>
    <n v="55.35"/>
    <n v="442.8"/>
    <x v="1"/>
  </r>
  <r>
    <s v="ORD-101255"/>
    <x v="716"/>
    <s v="CUST-5458"/>
    <n v="20"/>
    <s v="Male"/>
    <x v="2"/>
    <x v="2"/>
    <s v="Austin"/>
    <x v="3"/>
    <n v="7"/>
    <n v="74.349999999999994"/>
    <n v="520.45000000000005"/>
    <x v="1"/>
  </r>
  <r>
    <s v="ORD-101256"/>
    <x v="334"/>
    <s v="CUST-5769"/>
    <n v="32"/>
    <s v="Female"/>
    <x v="1"/>
    <x v="1"/>
    <s v="Allentown"/>
    <x v="1"/>
    <n v="6"/>
    <n v="75.5"/>
    <n v="453"/>
    <x v="1"/>
  </r>
  <r>
    <s v="ORD-101257"/>
    <x v="655"/>
    <s v="CUST-8085"/>
    <n v="44"/>
    <s v="Male"/>
    <x v="1"/>
    <x v="11"/>
    <s v="Springfield"/>
    <x v="2"/>
    <n v="5"/>
    <n v="199.27"/>
    <n v="996.35"/>
    <x v="0"/>
  </r>
  <r>
    <s v="ORD-101258"/>
    <x v="756"/>
    <s v="CUST-6843"/>
    <n v="23"/>
    <s v="Male"/>
    <x v="3"/>
    <x v="9"/>
    <s v="San Jose"/>
    <x v="3"/>
    <n v="4"/>
    <n v="75.02"/>
    <n v="300.08"/>
    <x v="1"/>
  </r>
  <r>
    <s v="ORD-101259"/>
    <x v="647"/>
    <s v="CUST-8993"/>
    <n v="53"/>
    <s v="Female"/>
    <x v="3"/>
    <x v="3"/>
    <s v="Colorado Springs"/>
    <x v="3"/>
    <n v="1"/>
    <n v="76.180000000000007"/>
    <n v="76.180000000000007"/>
    <x v="0"/>
  </r>
  <r>
    <s v="ORD-101260"/>
    <x v="19"/>
    <s v="CUST-2555"/>
    <n v="25"/>
    <s v="Other"/>
    <x v="0"/>
    <x v="4"/>
    <s v="Cincinnati"/>
    <x v="1"/>
    <n v="7"/>
    <n v="207.52"/>
    <n v="1452.64"/>
    <x v="1"/>
  </r>
  <r>
    <s v="ORD-101261"/>
    <x v="404"/>
    <s v="CUST-6690"/>
    <n v="59"/>
    <s v="Female"/>
    <x v="3"/>
    <x v="3"/>
    <s v="Colorado Springs"/>
    <x v="0"/>
    <n v="7"/>
    <n v="497.24"/>
    <n v="3480.68"/>
    <x v="1"/>
  </r>
  <r>
    <s v="ORD-101262"/>
    <x v="73"/>
    <s v="CUST-1420"/>
    <n v="31"/>
    <s v="Female"/>
    <x v="1"/>
    <x v="1"/>
    <s v="Pittsburgh"/>
    <x v="0"/>
    <n v="5"/>
    <n v="556.37"/>
    <n v="2781.85"/>
    <x v="1"/>
  </r>
  <r>
    <s v="ORD-101263"/>
    <x v="757"/>
    <s v="CUST-5153"/>
    <n v="40"/>
    <s v="Female"/>
    <x v="2"/>
    <x v="8"/>
    <s v="Miami"/>
    <x v="2"/>
    <n v="8"/>
    <n v="239.44"/>
    <n v="1915.52"/>
    <x v="0"/>
  </r>
  <r>
    <s v="ORD-101264"/>
    <x v="758"/>
    <s v="CUST-3631"/>
    <n v="31"/>
    <s v="Female"/>
    <x v="2"/>
    <x v="5"/>
    <s v="Savannah"/>
    <x v="2"/>
    <n v="3"/>
    <n v="256.52"/>
    <n v="769.56"/>
    <x v="1"/>
  </r>
  <r>
    <s v="ORD-101265"/>
    <x v="667"/>
    <s v="CUST-6763"/>
    <n v="57"/>
    <s v="Female"/>
    <x v="0"/>
    <x v="4"/>
    <s v="Cleveland"/>
    <x v="0"/>
    <n v="2"/>
    <n v="401.7"/>
    <n v="803.4"/>
    <x v="0"/>
  </r>
  <r>
    <s v="ORD-101266"/>
    <x v="759"/>
    <s v="CUST-4050"/>
    <n v="66"/>
    <s v="Male"/>
    <x v="2"/>
    <x v="5"/>
    <s v="Savannah"/>
    <x v="2"/>
    <n v="6"/>
    <n v="245.65"/>
    <n v="1473.9"/>
    <x v="1"/>
  </r>
  <r>
    <s v="ORD-101267"/>
    <x v="760"/>
    <s v="CUST-3761"/>
    <n v="38"/>
    <s v="Male"/>
    <x v="0"/>
    <x v="6"/>
    <s v="Grand Rapids"/>
    <x v="1"/>
    <n v="5"/>
    <n v="194.06"/>
    <n v="970.3"/>
    <x v="0"/>
  </r>
  <r>
    <s v="ORD-101268"/>
    <x v="207"/>
    <s v="CUST-2244"/>
    <n v="30"/>
    <s v="Male"/>
    <x v="3"/>
    <x v="10"/>
    <s v="Seattle"/>
    <x v="2"/>
    <n v="6"/>
    <n v="131.09"/>
    <n v="786.54"/>
    <x v="1"/>
  </r>
  <r>
    <s v="ORD-101269"/>
    <x v="647"/>
    <s v="CUST-5815"/>
    <n v="57"/>
    <s v="Female"/>
    <x v="1"/>
    <x v="11"/>
    <s v="Boston"/>
    <x v="3"/>
    <n v="1"/>
    <n v="37.049999999999997"/>
    <n v="37.049999999999997"/>
    <x v="0"/>
  </r>
  <r>
    <s v="ORD-101270"/>
    <x v="407"/>
    <s v="CUST-1431"/>
    <n v="49"/>
    <s v="Male"/>
    <x v="0"/>
    <x v="0"/>
    <s v="Chicago"/>
    <x v="3"/>
    <n v="4"/>
    <n v="25.99"/>
    <n v="103.96"/>
    <x v="0"/>
  </r>
  <r>
    <s v="ORD-101271"/>
    <x v="625"/>
    <s v="CUST-8917"/>
    <n v="71"/>
    <s v="Male"/>
    <x v="0"/>
    <x v="4"/>
    <s v="Columbus"/>
    <x v="1"/>
    <n v="7"/>
    <n v="164.27"/>
    <n v="1149.8900000000001"/>
    <x v="1"/>
  </r>
  <r>
    <s v="ORD-101272"/>
    <x v="761"/>
    <s v="CUST-5284"/>
    <n v="63"/>
    <s v="Female"/>
    <x v="2"/>
    <x v="8"/>
    <s v="Orlando"/>
    <x v="2"/>
    <n v="6"/>
    <n v="272.01"/>
    <n v="1632.06"/>
    <x v="1"/>
  </r>
  <r>
    <s v="ORD-101273"/>
    <x v="762"/>
    <s v="CUST-9853"/>
    <n v="40"/>
    <s v="Male"/>
    <x v="0"/>
    <x v="4"/>
    <s v="Cincinnati"/>
    <x v="4"/>
    <n v="3"/>
    <n v="28.04"/>
    <n v="84.12"/>
    <x v="1"/>
  </r>
  <r>
    <s v="ORD-101274"/>
    <x v="12"/>
    <s v="CUST-8794"/>
    <n v="52"/>
    <s v="Male"/>
    <x v="0"/>
    <x v="6"/>
    <s v="Grand Rapids"/>
    <x v="1"/>
    <n v="4"/>
    <n v="127.02"/>
    <n v="508.08"/>
    <x v="0"/>
  </r>
  <r>
    <s v="ORD-101275"/>
    <x v="669"/>
    <s v="CUST-8540"/>
    <n v="57"/>
    <s v="Male"/>
    <x v="3"/>
    <x v="9"/>
    <s v="Los Angeles"/>
    <x v="0"/>
    <n v="8"/>
    <n v="357.45"/>
    <n v="2859.6"/>
    <x v="0"/>
  </r>
  <r>
    <s v="ORD-101276"/>
    <x v="362"/>
    <s v="CUST-8809"/>
    <n v="73"/>
    <s v="Female"/>
    <x v="1"/>
    <x v="1"/>
    <s v="Pittsburgh"/>
    <x v="0"/>
    <n v="5"/>
    <n v="363.36"/>
    <n v="1816.8"/>
    <x v="1"/>
  </r>
  <r>
    <s v="ORD-101277"/>
    <x v="763"/>
    <s v="CUST-9041"/>
    <n v="45"/>
    <s v="Female"/>
    <x v="0"/>
    <x v="4"/>
    <s v="Columbus"/>
    <x v="3"/>
    <n v="5"/>
    <n v="69.22"/>
    <n v="346.1"/>
    <x v="1"/>
  </r>
  <r>
    <s v="ORD-101278"/>
    <x v="17"/>
    <s v="CUST-4810"/>
    <n v="54"/>
    <s v="Female"/>
    <x v="3"/>
    <x v="9"/>
    <s v="San Jose"/>
    <x v="1"/>
    <n v="6"/>
    <n v="218.43"/>
    <n v="1310.58"/>
    <x v="1"/>
  </r>
  <r>
    <s v="ORD-101279"/>
    <x v="669"/>
    <s v="CUST-6871"/>
    <n v="55"/>
    <s v="Male"/>
    <x v="1"/>
    <x v="1"/>
    <s v="Philadelphia"/>
    <x v="1"/>
    <n v="7"/>
    <n v="187.99"/>
    <n v="1315.93"/>
    <x v="1"/>
  </r>
  <r>
    <s v="ORD-101280"/>
    <x v="705"/>
    <s v="CUST-3938"/>
    <n v="71"/>
    <s v="Male"/>
    <x v="3"/>
    <x v="3"/>
    <s v="Denver"/>
    <x v="2"/>
    <n v="2"/>
    <n v="46.37"/>
    <n v="92.74"/>
    <x v="0"/>
  </r>
  <r>
    <s v="ORD-101281"/>
    <x v="386"/>
    <s v="CUST-7677"/>
    <n v="42"/>
    <s v="Female"/>
    <x v="0"/>
    <x v="4"/>
    <s v="Columbus"/>
    <x v="0"/>
    <n v="5"/>
    <n v="245.34"/>
    <n v="1226.7"/>
    <x v="1"/>
  </r>
  <r>
    <s v="ORD-101282"/>
    <x v="764"/>
    <s v="CUST-9186"/>
    <n v="23"/>
    <s v="Male"/>
    <x v="3"/>
    <x v="9"/>
    <s v="Los Angeles"/>
    <x v="2"/>
    <n v="2"/>
    <n v="115.12"/>
    <n v="230.24"/>
    <x v="1"/>
  </r>
  <r>
    <s v="ORD-101283"/>
    <x v="406"/>
    <s v="CUST-5223"/>
    <n v="19"/>
    <s v="Female"/>
    <x v="1"/>
    <x v="1"/>
    <s v="Philadelphia"/>
    <x v="2"/>
    <n v="2"/>
    <n v="67.180000000000007"/>
    <n v="134.36000000000001"/>
    <x v="1"/>
  </r>
  <r>
    <s v="ORD-101284"/>
    <x v="28"/>
    <s v="CUST-1206"/>
    <n v="18"/>
    <s v="Male"/>
    <x v="2"/>
    <x v="2"/>
    <s v="Austin"/>
    <x v="1"/>
    <n v="6"/>
    <n v="217.65"/>
    <n v="1305.9000000000001"/>
    <x v="1"/>
  </r>
  <r>
    <s v="ORD-101285"/>
    <x v="83"/>
    <s v="CUST-9162"/>
    <n v="29"/>
    <s v="Female"/>
    <x v="2"/>
    <x v="2"/>
    <s v="Austin"/>
    <x v="4"/>
    <n v="6"/>
    <n v="92.49"/>
    <n v="554.94000000000005"/>
    <x v="1"/>
  </r>
  <r>
    <s v="ORD-101286"/>
    <x v="267"/>
    <s v="CUST-9312"/>
    <n v="27"/>
    <s v="Female"/>
    <x v="3"/>
    <x v="9"/>
    <s v="San Jose"/>
    <x v="0"/>
    <n v="2"/>
    <n v="493.96"/>
    <n v="987.92"/>
    <x v="0"/>
  </r>
  <r>
    <s v="ORD-101287"/>
    <x v="208"/>
    <s v="CUST-2765"/>
    <n v="40"/>
    <s v="Female"/>
    <x v="0"/>
    <x v="0"/>
    <s v="Aurora"/>
    <x v="4"/>
    <n v="3"/>
    <n v="149.63999999999999"/>
    <n v="448.92"/>
    <x v="1"/>
  </r>
  <r>
    <s v="ORD-101288"/>
    <x v="22"/>
    <s v="CUST-9978"/>
    <n v="71"/>
    <s v="Male"/>
    <x v="3"/>
    <x v="9"/>
    <s v="San Jose"/>
    <x v="1"/>
    <n v="2"/>
    <n v="97.82"/>
    <n v="195.64"/>
    <x v="0"/>
  </r>
  <r>
    <s v="ORD-101289"/>
    <x v="79"/>
    <s v="CUST-9040"/>
    <n v="30"/>
    <s v="Female"/>
    <x v="1"/>
    <x v="11"/>
    <s v="Boston"/>
    <x v="3"/>
    <n v="2"/>
    <n v="103.26"/>
    <n v="206.52"/>
    <x v="0"/>
  </r>
  <r>
    <s v="ORD-101290"/>
    <x v="698"/>
    <s v="CUST-9639"/>
    <n v="54"/>
    <s v="Female"/>
    <x v="3"/>
    <x v="3"/>
    <s v="Colorado Springs"/>
    <x v="4"/>
    <n v="5"/>
    <n v="58.24"/>
    <n v="291.2"/>
    <x v="0"/>
  </r>
  <r>
    <s v="ORD-101291"/>
    <x v="71"/>
    <s v="CUST-5799"/>
    <n v="58"/>
    <s v="Male"/>
    <x v="3"/>
    <x v="10"/>
    <s v="Seattle"/>
    <x v="3"/>
    <n v="1"/>
    <n v="64.040000000000006"/>
    <n v="64.040000000000006"/>
    <x v="0"/>
  </r>
  <r>
    <s v="ORD-101292"/>
    <x v="765"/>
    <s v="CUST-7370"/>
    <n v="37"/>
    <s v="Female"/>
    <x v="2"/>
    <x v="5"/>
    <s v="Athens"/>
    <x v="0"/>
    <n v="1"/>
    <n v="153.44"/>
    <n v="153.44"/>
    <x v="0"/>
  </r>
  <r>
    <s v="ORD-101293"/>
    <x v="435"/>
    <s v="CUST-6138"/>
    <n v="65"/>
    <s v="Male"/>
    <x v="1"/>
    <x v="7"/>
    <s v="Buffalo"/>
    <x v="3"/>
    <n v="4"/>
    <n v="48.69"/>
    <n v="194.76"/>
    <x v="0"/>
  </r>
  <r>
    <s v="ORD-101294"/>
    <x v="623"/>
    <s v="CUST-9329"/>
    <n v="51"/>
    <s v="Female"/>
    <x v="2"/>
    <x v="5"/>
    <s v="Athens"/>
    <x v="0"/>
    <n v="4"/>
    <n v="104.26"/>
    <n v="417.04"/>
    <x v="1"/>
  </r>
  <r>
    <s v="ORD-101295"/>
    <x v="766"/>
    <s v="CUST-6247"/>
    <n v="22"/>
    <s v="Female"/>
    <x v="3"/>
    <x v="9"/>
    <s v="San Jose"/>
    <x v="1"/>
    <n v="1"/>
    <n v="30.4"/>
    <n v="30.4"/>
    <x v="0"/>
  </r>
  <r>
    <s v="ORD-101296"/>
    <x v="178"/>
    <s v="CUST-5758"/>
    <n v="18"/>
    <s v="Female"/>
    <x v="2"/>
    <x v="2"/>
    <s v="Dallas"/>
    <x v="4"/>
    <n v="6"/>
    <n v="138.87"/>
    <n v="833.22"/>
    <x v="0"/>
  </r>
  <r>
    <s v="ORD-101297"/>
    <x v="479"/>
    <s v="CUST-3321"/>
    <n v="56"/>
    <s v="Male"/>
    <x v="2"/>
    <x v="8"/>
    <s v="Tampa"/>
    <x v="1"/>
    <n v="5"/>
    <n v="67.12"/>
    <n v="335.6"/>
    <x v="1"/>
  </r>
  <r>
    <s v="ORD-101298"/>
    <x v="134"/>
    <s v="CUST-7704"/>
    <n v="62"/>
    <s v="Male"/>
    <x v="3"/>
    <x v="10"/>
    <s v="Spokane"/>
    <x v="4"/>
    <n v="8"/>
    <n v="49.21"/>
    <n v="393.68"/>
    <x v="0"/>
  </r>
  <r>
    <s v="ORD-101299"/>
    <x v="767"/>
    <s v="CUST-1684"/>
    <n v="62"/>
    <s v="Female"/>
    <x v="0"/>
    <x v="6"/>
    <s v="Ann Arbor"/>
    <x v="4"/>
    <n v="2"/>
    <n v="101.08"/>
    <n v="202.16"/>
    <x v="0"/>
  </r>
  <r>
    <s v="ORD-101300"/>
    <x v="768"/>
    <s v="CUST-2089"/>
    <n v="29"/>
    <s v="Female"/>
    <x v="0"/>
    <x v="6"/>
    <s v="Grand Rapids"/>
    <x v="3"/>
    <n v="5"/>
    <n v="68.989999999999995"/>
    <n v="344.95"/>
    <x v="0"/>
  </r>
  <r>
    <s v="ORD-101301"/>
    <x v="348"/>
    <s v="CUST-2777"/>
    <n v="66"/>
    <s v="Male"/>
    <x v="0"/>
    <x v="0"/>
    <s v="Naperville"/>
    <x v="3"/>
    <n v="4"/>
    <n v="23.98"/>
    <n v="95.92"/>
    <x v="1"/>
  </r>
  <r>
    <s v="ORD-101302"/>
    <x v="769"/>
    <s v="CUST-8844"/>
    <n v="24"/>
    <s v="Male"/>
    <x v="1"/>
    <x v="11"/>
    <s v="Boston"/>
    <x v="0"/>
    <n v="2"/>
    <n v="182.96"/>
    <n v="365.92"/>
    <x v="1"/>
  </r>
  <r>
    <s v="ORD-101303"/>
    <x v="745"/>
    <s v="CUST-3338"/>
    <n v="46"/>
    <s v="Female"/>
    <x v="1"/>
    <x v="1"/>
    <s v="Allentown"/>
    <x v="4"/>
    <n v="4"/>
    <n v="112.86"/>
    <n v="451.44"/>
    <x v="0"/>
  </r>
  <r>
    <s v="ORD-101304"/>
    <x v="583"/>
    <s v="CUST-3502"/>
    <n v="39"/>
    <s v="Female"/>
    <x v="2"/>
    <x v="2"/>
    <s v="Dallas"/>
    <x v="3"/>
    <n v="4"/>
    <n v="109.17"/>
    <n v="436.68"/>
    <x v="0"/>
  </r>
  <r>
    <s v="ORD-101305"/>
    <x v="641"/>
    <s v="CUST-3508"/>
    <n v="36"/>
    <s v="Female"/>
    <x v="0"/>
    <x v="0"/>
    <s v="Naperville"/>
    <x v="4"/>
    <n v="6"/>
    <n v="103.83"/>
    <n v="622.98"/>
    <x v="0"/>
  </r>
  <r>
    <s v="ORD-101306"/>
    <x v="770"/>
    <s v="CUST-2136"/>
    <n v="71"/>
    <s v="Male"/>
    <x v="2"/>
    <x v="5"/>
    <s v="Atlanta"/>
    <x v="4"/>
    <n v="6"/>
    <n v="22.66"/>
    <n v="135.96"/>
    <x v="1"/>
  </r>
  <r>
    <s v="ORD-101307"/>
    <x v="771"/>
    <s v="CUST-9487"/>
    <n v="52"/>
    <s v="Male"/>
    <x v="0"/>
    <x v="6"/>
    <s v="Grand Rapids"/>
    <x v="2"/>
    <n v="1"/>
    <n v="60.18"/>
    <n v="60.18"/>
    <x v="0"/>
  </r>
  <r>
    <s v="ORD-101308"/>
    <x v="399"/>
    <s v="CUST-1096"/>
    <n v="42"/>
    <s v="Male"/>
    <x v="1"/>
    <x v="11"/>
    <s v="Springfield"/>
    <x v="0"/>
    <n v="4"/>
    <n v="469.2"/>
    <n v="1876.8"/>
    <x v="0"/>
  </r>
  <r>
    <s v="ORD-101309"/>
    <x v="148"/>
    <s v="CUST-1324"/>
    <n v="59"/>
    <s v="Female"/>
    <x v="3"/>
    <x v="3"/>
    <s v="Colorado Springs"/>
    <x v="3"/>
    <n v="5"/>
    <n v="85.42"/>
    <n v="427.1"/>
    <x v="0"/>
  </r>
  <r>
    <s v="ORD-101310"/>
    <x v="323"/>
    <s v="CUST-9037"/>
    <n v="57"/>
    <s v="Male"/>
    <x v="3"/>
    <x v="10"/>
    <s v="Seattle"/>
    <x v="3"/>
    <n v="6"/>
    <n v="34.619999999999997"/>
    <n v="207.72"/>
    <x v="0"/>
  </r>
  <r>
    <s v="ORD-101311"/>
    <x v="772"/>
    <s v="CUST-7364"/>
    <n v="34"/>
    <s v="Female"/>
    <x v="2"/>
    <x v="5"/>
    <s v="Atlanta"/>
    <x v="3"/>
    <n v="5"/>
    <n v="25.84"/>
    <n v="129.19999999999999"/>
    <x v="0"/>
  </r>
  <r>
    <s v="ORD-101312"/>
    <x v="536"/>
    <s v="CUST-7590"/>
    <n v="26"/>
    <s v="Female"/>
    <x v="2"/>
    <x v="2"/>
    <s v="Dallas"/>
    <x v="3"/>
    <n v="7"/>
    <n v="60.66"/>
    <n v="424.62"/>
    <x v="0"/>
  </r>
  <r>
    <s v="ORD-101313"/>
    <x v="296"/>
    <s v="CUST-8594"/>
    <n v="41"/>
    <s v="Male"/>
    <x v="3"/>
    <x v="9"/>
    <s v="San Jose"/>
    <x v="1"/>
    <n v="4"/>
    <n v="76.58"/>
    <n v="306.32"/>
    <x v="1"/>
  </r>
  <r>
    <s v="ORD-101314"/>
    <x v="773"/>
    <s v="CUST-6954"/>
    <n v="75"/>
    <s v="Male"/>
    <x v="3"/>
    <x v="10"/>
    <s v="Tacoma"/>
    <x v="2"/>
    <n v="4"/>
    <n v="129.99"/>
    <n v="519.96"/>
    <x v="0"/>
  </r>
  <r>
    <s v="ORD-101315"/>
    <x v="213"/>
    <s v="CUST-5920"/>
    <n v="75"/>
    <s v="Female"/>
    <x v="3"/>
    <x v="9"/>
    <s v="Los Angeles"/>
    <x v="4"/>
    <n v="6"/>
    <n v="89.48"/>
    <n v="536.88"/>
    <x v="0"/>
  </r>
  <r>
    <s v="ORD-101316"/>
    <x v="774"/>
    <s v="CUST-9478"/>
    <n v="45"/>
    <s v="Male"/>
    <x v="3"/>
    <x v="9"/>
    <s v="San Jose"/>
    <x v="4"/>
    <n v="7"/>
    <n v="91.6"/>
    <n v="641.20000000000005"/>
    <x v="0"/>
  </r>
  <r>
    <s v="ORD-101317"/>
    <x v="479"/>
    <s v="CUST-7584"/>
    <n v="54"/>
    <s v="Female"/>
    <x v="0"/>
    <x v="0"/>
    <s v="Aurora"/>
    <x v="2"/>
    <n v="8"/>
    <n v="88.8"/>
    <n v="710.4"/>
    <x v="1"/>
  </r>
  <r>
    <s v="ORD-101318"/>
    <x v="114"/>
    <s v="CUST-6180"/>
    <n v="57"/>
    <s v="Female"/>
    <x v="1"/>
    <x v="1"/>
    <s v="Philadelphia"/>
    <x v="0"/>
    <n v="2"/>
    <n v="61.81"/>
    <n v="123.62"/>
    <x v="1"/>
  </r>
  <r>
    <s v="ORD-101319"/>
    <x v="669"/>
    <s v="CUST-6431"/>
    <n v="72"/>
    <s v="Male"/>
    <x v="2"/>
    <x v="2"/>
    <s v="Austin"/>
    <x v="4"/>
    <n v="4"/>
    <n v="56.52"/>
    <n v="226.08"/>
    <x v="0"/>
  </r>
  <r>
    <s v="ORD-101320"/>
    <x v="775"/>
    <s v="CUST-8317"/>
    <n v="48"/>
    <s v="Male"/>
    <x v="0"/>
    <x v="4"/>
    <s v="Cleveland"/>
    <x v="0"/>
    <n v="3"/>
    <n v="545.45000000000005"/>
    <n v="1636.35"/>
    <x v="0"/>
  </r>
  <r>
    <s v="ORD-101321"/>
    <x v="240"/>
    <s v="CUST-2940"/>
    <n v="52"/>
    <s v="Female"/>
    <x v="3"/>
    <x v="9"/>
    <s v="San Jose"/>
    <x v="1"/>
    <n v="8"/>
    <n v="180.97"/>
    <n v="1447.76"/>
    <x v="0"/>
  </r>
  <r>
    <s v="ORD-101322"/>
    <x v="776"/>
    <s v="CUST-2857"/>
    <n v="60"/>
    <s v="Female"/>
    <x v="3"/>
    <x v="9"/>
    <s v="Los Angeles"/>
    <x v="4"/>
    <n v="7"/>
    <n v="78.83"/>
    <n v="551.80999999999995"/>
    <x v="0"/>
  </r>
  <r>
    <s v="ORD-101323"/>
    <x v="49"/>
    <s v="CUST-6937"/>
    <n v="46"/>
    <s v="Female"/>
    <x v="0"/>
    <x v="4"/>
    <s v="Columbus"/>
    <x v="3"/>
    <n v="6"/>
    <n v="107.42"/>
    <n v="644.52"/>
    <x v="1"/>
  </r>
  <r>
    <s v="ORD-101324"/>
    <x v="517"/>
    <s v="CUST-2128"/>
    <n v="29"/>
    <s v="Male"/>
    <x v="2"/>
    <x v="5"/>
    <s v="Savannah"/>
    <x v="4"/>
    <n v="2"/>
    <n v="149.04"/>
    <n v="298.08"/>
    <x v="1"/>
  </r>
  <r>
    <s v="ORD-101325"/>
    <x v="777"/>
    <s v="CUST-6254"/>
    <n v="36"/>
    <s v="Female"/>
    <x v="1"/>
    <x v="11"/>
    <s v="Springfield"/>
    <x v="3"/>
    <n v="1"/>
    <n v="78.400000000000006"/>
    <n v="78.400000000000006"/>
    <x v="0"/>
  </r>
  <r>
    <s v="ORD-101326"/>
    <x v="778"/>
    <s v="CUST-6983"/>
    <n v="72"/>
    <s v="Male"/>
    <x v="2"/>
    <x v="5"/>
    <s v="Atlanta"/>
    <x v="3"/>
    <n v="6"/>
    <n v="109.64"/>
    <n v="657.84"/>
    <x v="0"/>
  </r>
  <r>
    <s v="ORD-101327"/>
    <x v="779"/>
    <s v="CUST-6023"/>
    <n v="34"/>
    <s v="Male"/>
    <x v="3"/>
    <x v="10"/>
    <s v="Seattle"/>
    <x v="2"/>
    <n v="8"/>
    <n v="204.63"/>
    <n v="1637.04"/>
    <x v="0"/>
  </r>
  <r>
    <s v="ORD-101328"/>
    <x v="657"/>
    <s v="CUST-3140"/>
    <n v="73"/>
    <s v="Other"/>
    <x v="1"/>
    <x v="1"/>
    <s v="Allentown"/>
    <x v="0"/>
    <n v="5"/>
    <n v="259.37"/>
    <n v="1296.8499999999999"/>
    <x v="1"/>
  </r>
  <r>
    <s v="ORD-101329"/>
    <x v="641"/>
    <s v="CUST-7363"/>
    <n v="20"/>
    <s v="Female"/>
    <x v="2"/>
    <x v="5"/>
    <s v="Savannah"/>
    <x v="2"/>
    <n v="6"/>
    <n v="244.88"/>
    <n v="1469.28"/>
    <x v="1"/>
  </r>
  <r>
    <s v="ORD-101330"/>
    <x v="723"/>
    <s v="CUST-7671"/>
    <n v="63"/>
    <s v="Male"/>
    <x v="2"/>
    <x v="5"/>
    <s v="Savannah"/>
    <x v="1"/>
    <n v="4"/>
    <n v="132.43"/>
    <n v="529.72"/>
    <x v="0"/>
  </r>
  <r>
    <s v="ORD-101331"/>
    <x v="780"/>
    <s v="CUST-2389"/>
    <n v="69"/>
    <s v="Female"/>
    <x v="2"/>
    <x v="5"/>
    <s v="Atlanta"/>
    <x v="0"/>
    <n v="3"/>
    <n v="493.42"/>
    <n v="1480.26"/>
    <x v="0"/>
  </r>
  <r>
    <s v="ORD-101332"/>
    <x v="781"/>
    <s v="CUST-3901"/>
    <n v="41"/>
    <s v="Male"/>
    <x v="0"/>
    <x v="0"/>
    <s v="Chicago"/>
    <x v="0"/>
    <n v="1"/>
    <n v="455.08"/>
    <n v="455.08"/>
    <x v="0"/>
  </r>
  <r>
    <s v="ORD-101333"/>
    <x v="782"/>
    <s v="CUST-3559"/>
    <n v="55"/>
    <s v="Female"/>
    <x v="3"/>
    <x v="3"/>
    <s v="Boulder"/>
    <x v="0"/>
    <n v="2"/>
    <n v="80.89"/>
    <n v="161.78"/>
    <x v="0"/>
  </r>
  <r>
    <s v="ORD-101334"/>
    <x v="596"/>
    <s v="CUST-4040"/>
    <n v="23"/>
    <s v="Female"/>
    <x v="1"/>
    <x v="7"/>
    <s v="Buffalo"/>
    <x v="4"/>
    <n v="4"/>
    <n v="21.75"/>
    <n v="87"/>
    <x v="0"/>
  </r>
  <r>
    <s v="ORD-101335"/>
    <x v="698"/>
    <s v="CUST-9672"/>
    <n v="30"/>
    <s v="Male"/>
    <x v="0"/>
    <x v="6"/>
    <s v="Grand Rapids"/>
    <x v="1"/>
    <n v="3"/>
    <n v="127.92"/>
    <n v="383.76"/>
    <x v="1"/>
  </r>
  <r>
    <s v="ORD-101336"/>
    <x v="783"/>
    <s v="CUST-8250"/>
    <n v="29"/>
    <s v="Female"/>
    <x v="1"/>
    <x v="7"/>
    <s v="New York"/>
    <x v="2"/>
    <n v="3"/>
    <n v="265.89"/>
    <n v="797.67"/>
    <x v="0"/>
  </r>
  <r>
    <s v="ORD-101337"/>
    <x v="516"/>
    <s v="CUST-3031"/>
    <n v="62"/>
    <s v="Female"/>
    <x v="0"/>
    <x v="0"/>
    <s v="Aurora"/>
    <x v="4"/>
    <n v="3"/>
    <n v="68.28"/>
    <n v="204.84"/>
    <x v="1"/>
  </r>
  <r>
    <s v="ORD-101338"/>
    <x v="784"/>
    <s v="CUST-7754"/>
    <n v="50"/>
    <s v="Female"/>
    <x v="0"/>
    <x v="4"/>
    <s v="Cleveland"/>
    <x v="2"/>
    <n v="4"/>
    <n v="168.55"/>
    <n v="674.2"/>
    <x v="1"/>
  </r>
  <r>
    <s v="ORD-101339"/>
    <x v="331"/>
    <s v="CUST-5611"/>
    <n v="66"/>
    <s v="Male"/>
    <x v="1"/>
    <x v="7"/>
    <s v="Buffalo"/>
    <x v="2"/>
    <n v="1"/>
    <n v="193.56"/>
    <n v="193.56"/>
    <x v="1"/>
  </r>
  <r>
    <s v="ORD-101340"/>
    <x v="785"/>
    <s v="CUST-8306"/>
    <n v="18"/>
    <s v="Other"/>
    <x v="1"/>
    <x v="11"/>
    <s v="Springfield"/>
    <x v="2"/>
    <n v="2"/>
    <n v="179.38"/>
    <n v="358.76"/>
    <x v="1"/>
  </r>
  <r>
    <s v="ORD-101341"/>
    <x v="630"/>
    <s v="CUST-8385"/>
    <n v="40"/>
    <s v="Female"/>
    <x v="3"/>
    <x v="10"/>
    <s v="Spokane"/>
    <x v="2"/>
    <n v="8"/>
    <n v="107.77"/>
    <n v="862.16"/>
    <x v="1"/>
  </r>
  <r>
    <s v="ORD-101342"/>
    <x v="358"/>
    <s v="CUST-4737"/>
    <n v="55"/>
    <s v="Male"/>
    <x v="2"/>
    <x v="8"/>
    <s v="Orlando"/>
    <x v="3"/>
    <n v="6"/>
    <n v="111.58"/>
    <n v="669.48"/>
    <x v="1"/>
  </r>
  <r>
    <s v="ORD-101343"/>
    <x v="715"/>
    <s v="CUST-8596"/>
    <n v="73"/>
    <s v="Female"/>
    <x v="3"/>
    <x v="9"/>
    <s v="Los Angeles"/>
    <x v="3"/>
    <n v="7"/>
    <n v="114.46"/>
    <n v="801.22"/>
    <x v="1"/>
  </r>
  <r>
    <s v="ORD-101344"/>
    <x v="477"/>
    <s v="CUST-7249"/>
    <n v="73"/>
    <s v="Female"/>
    <x v="3"/>
    <x v="10"/>
    <s v="Seattle"/>
    <x v="3"/>
    <n v="3"/>
    <n v="26.61"/>
    <n v="79.83"/>
    <x v="1"/>
  </r>
  <r>
    <s v="ORD-101345"/>
    <x v="189"/>
    <s v="CUST-2553"/>
    <n v="19"/>
    <s v="Male"/>
    <x v="0"/>
    <x v="4"/>
    <s v="Cleveland"/>
    <x v="4"/>
    <n v="1"/>
    <n v="82.14"/>
    <n v="82.14"/>
    <x v="0"/>
  </r>
  <r>
    <s v="ORD-101346"/>
    <x v="786"/>
    <s v="CUST-4731"/>
    <n v="30"/>
    <s v="Female"/>
    <x v="3"/>
    <x v="10"/>
    <s v="Spokane"/>
    <x v="4"/>
    <n v="8"/>
    <n v="145.83000000000001"/>
    <n v="1166.6400000000001"/>
    <x v="0"/>
  </r>
  <r>
    <s v="ORD-101347"/>
    <x v="156"/>
    <s v="CUST-2096"/>
    <n v="38"/>
    <s v="Female"/>
    <x v="2"/>
    <x v="2"/>
    <s v="Houston"/>
    <x v="1"/>
    <n v="8"/>
    <n v="204.83"/>
    <n v="1638.64"/>
    <x v="0"/>
  </r>
  <r>
    <s v="ORD-101348"/>
    <x v="495"/>
    <s v="CUST-6046"/>
    <n v="58"/>
    <s v="Male"/>
    <x v="2"/>
    <x v="5"/>
    <s v="Athens"/>
    <x v="3"/>
    <n v="2"/>
    <n v="75.900000000000006"/>
    <n v="151.80000000000001"/>
    <x v="0"/>
  </r>
  <r>
    <s v="ORD-101349"/>
    <x v="56"/>
    <s v="CUST-7117"/>
    <n v="69"/>
    <s v="Female"/>
    <x v="0"/>
    <x v="4"/>
    <s v="Cincinnati"/>
    <x v="3"/>
    <n v="2"/>
    <n v="11.95"/>
    <n v="23.9"/>
    <x v="0"/>
  </r>
  <r>
    <s v="ORD-101350"/>
    <x v="787"/>
    <s v="CUST-4431"/>
    <n v="38"/>
    <s v="Female"/>
    <x v="2"/>
    <x v="5"/>
    <s v="Savannah"/>
    <x v="2"/>
    <n v="6"/>
    <n v="181.62"/>
    <n v="1089.72"/>
    <x v="0"/>
  </r>
  <r>
    <s v="ORD-101351"/>
    <x v="773"/>
    <s v="CUST-3082"/>
    <n v="38"/>
    <s v="Female"/>
    <x v="0"/>
    <x v="6"/>
    <s v="Ann Arbor"/>
    <x v="1"/>
    <n v="4"/>
    <n v="207.06"/>
    <n v="828.24"/>
    <x v="0"/>
  </r>
  <r>
    <s v="ORD-101352"/>
    <x v="70"/>
    <s v="CUST-1317"/>
    <n v="38"/>
    <s v="Female"/>
    <x v="1"/>
    <x v="11"/>
    <s v="Boston"/>
    <x v="1"/>
    <n v="6"/>
    <n v="38.700000000000003"/>
    <n v="232.2"/>
    <x v="0"/>
  </r>
  <r>
    <s v="ORD-101353"/>
    <x v="389"/>
    <s v="CUST-2096"/>
    <n v="46"/>
    <s v="Male"/>
    <x v="0"/>
    <x v="4"/>
    <s v="Cincinnati"/>
    <x v="4"/>
    <n v="6"/>
    <n v="129.44999999999999"/>
    <n v="776.7"/>
    <x v="0"/>
  </r>
  <r>
    <s v="ORD-101354"/>
    <x v="578"/>
    <s v="CUST-4659"/>
    <n v="58"/>
    <s v="Male"/>
    <x v="2"/>
    <x v="5"/>
    <s v="Savannah"/>
    <x v="1"/>
    <n v="3"/>
    <n v="200.25"/>
    <n v="600.75"/>
    <x v="1"/>
  </r>
  <r>
    <s v="ORD-101355"/>
    <x v="221"/>
    <s v="CUST-6147"/>
    <n v="56"/>
    <s v="Female"/>
    <x v="0"/>
    <x v="6"/>
    <s v="Detroit"/>
    <x v="1"/>
    <n v="2"/>
    <n v="87.99"/>
    <n v="175.98"/>
    <x v="0"/>
  </r>
  <r>
    <s v="ORD-101356"/>
    <x v="714"/>
    <s v="CUST-9577"/>
    <n v="69"/>
    <s v="Female"/>
    <x v="0"/>
    <x v="4"/>
    <s v="Cleveland"/>
    <x v="0"/>
    <n v="5"/>
    <n v="193.54"/>
    <n v="967.7"/>
    <x v="0"/>
  </r>
  <r>
    <s v="ORD-101357"/>
    <x v="558"/>
    <s v="CUST-1472"/>
    <n v="59"/>
    <s v="Female"/>
    <x v="3"/>
    <x v="9"/>
    <s v="San Diego"/>
    <x v="3"/>
    <n v="3"/>
    <n v="59.14"/>
    <n v="177.42"/>
    <x v="0"/>
  </r>
  <r>
    <s v="ORD-101358"/>
    <x v="470"/>
    <s v="CUST-8276"/>
    <n v="66"/>
    <s v="Male"/>
    <x v="2"/>
    <x v="8"/>
    <s v="Orlando"/>
    <x v="4"/>
    <n v="8"/>
    <n v="53.44"/>
    <n v="427.52"/>
    <x v="0"/>
  </r>
  <r>
    <s v="ORD-101359"/>
    <x v="788"/>
    <s v="CUST-1277"/>
    <n v="25"/>
    <s v="Male"/>
    <x v="2"/>
    <x v="5"/>
    <s v="Savannah"/>
    <x v="2"/>
    <n v="3"/>
    <n v="108.28"/>
    <n v="324.83999999999997"/>
    <x v="1"/>
  </r>
  <r>
    <s v="ORD-101360"/>
    <x v="789"/>
    <s v="CUST-8114"/>
    <n v="59"/>
    <s v="Male"/>
    <x v="0"/>
    <x v="4"/>
    <s v="Cincinnati"/>
    <x v="0"/>
    <n v="5"/>
    <n v="228.21"/>
    <n v="1141.05"/>
    <x v="1"/>
  </r>
  <r>
    <s v="ORD-101361"/>
    <x v="620"/>
    <s v="CUST-9383"/>
    <n v="21"/>
    <s v="Female"/>
    <x v="0"/>
    <x v="4"/>
    <s v="Columbus"/>
    <x v="0"/>
    <n v="3"/>
    <n v="133.36000000000001"/>
    <n v="400.08"/>
    <x v="0"/>
  </r>
  <r>
    <s v="ORD-101362"/>
    <x v="724"/>
    <s v="CUST-2505"/>
    <n v="66"/>
    <s v="Male"/>
    <x v="2"/>
    <x v="8"/>
    <s v="Miami"/>
    <x v="3"/>
    <n v="6"/>
    <n v="92.59"/>
    <n v="555.54"/>
    <x v="0"/>
  </r>
  <r>
    <s v="ORD-101363"/>
    <x v="433"/>
    <s v="CUST-9596"/>
    <n v="44"/>
    <s v="Female"/>
    <x v="3"/>
    <x v="3"/>
    <s v="Denver"/>
    <x v="1"/>
    <n v="2"/>
    <n v="207.3"/>
    <n v="414.6"/>
    <x v="0"/>
  </r>
  <r>
    <s v="ORD-101364"/>
    <x v="601"/>
    <s v="CUST-5272"/>
    <n v="32"/>
    <s v="Male"/>
    <x v="1"/>
    <x v="7"/>
    <s v="Rochester"/>
    <x v="4"/>
    <n v="8"/>
    <n v="20.72"/>
    <n v="165.76"/>
    <x v="0"/>
  </r>
  <r>
    <s v="ORD-101365"/>
    <x v="346"/>
    <s v="CUST-3500"/>
    <n v="73"/>
    <s v="Male"/>
    <x v="2"/>
    <x v="8"/>
    <s v="Orlando"/>
    <x v="3"/>
    <n v="1"/>
    <n v="66.13"/>
    <n v="66.13"/>
    <x v="0"/>
  </r>
  <r>
    <s v="ORD-101366"/>
    <x v="636"/>
    <s v="CUST-7798"/>
    <n v="53"/>
    <s v="Male"/>
    <x v="0"/>
    <x v="6"/>
    <s v="Detroit"/>
    <x v="4"/>
    <n v="4"/>
    <n v="93.67"/>
    <n v="374.68"/>
    <x v="0"/>
  </r>
  <r>
    <s v="ORD-101367"/>
    <x v="790"/>
    <s v="CUST-7031"/>
    <n v="50"/>
    <s v="Female"/>
    <x v="0"/>
    <x v="4"/>
    <s v="Columbus"/>
    <x v="4"/>
    <n v="1"/>
    <n v="138.55000000000001"/>
    <n v="138.55000000000001"/>
    <x v="1"/>
  </r>
  <r>
    <s v="ORD-101368"/>
    <x v="791"/>
    <s v="CUST-5352"/>
    <n v="53"/>
    <s v="Male"/>
    <x v="3"/>
    <x v="9"/>
    <s v="Los Angeles"/>
    <x v="1"/>
    <n v="5"/>
    <n v="96.93"/>
    <n v="484.65"/>
    <x v="0"/>
  </r>
  <r>
    <s v="ORD-101369"/>
    <x v="299"/>
    <s v="CUST-7432"/>
    <n v="25"/>
    <s v="Female"/>
    <x v="3"/>
    <x v="9"/>
    <s v="San Diego"/>
    <x v="1"/>
    <n v="7"/>
    <n v="67.06"/>
    <n v="469.42"/>
    <x v="0"/>
  </r>
  <r>
    <s v="ORD-101370"/>
    <x v="386"/>
    <s v="CUST-2748"/>
    <n v="65"/>
    <s v="Female"/>
    <x v="0"/>
    <x v="0"/>
    <s v="Naperville"/>
    <x v="2"/>
    <n v="4"/>
    <n v="268.26"/>
    <n v="1073.04"/>
    <x v="1"/>
  </r>
  <r>
    <s v="ORD-101371"/>
    <x v="238"/>
    <s v="CUST-8598"/>
    <n v="21"/>
    <s v="Female"/>
    <x v="0"/>
    <x v="6"/>
    <s v="Grand Rapids"/>
    <x v="4"/>
    <n v="1"/>
    <n v="56.84"/>
    <n v="56.84"/>
    <x v="0"/>
  </r>
  <r>
    <s v="ORD-101372"/>
    <x v="492"/>
    <s v="CUST-6471"/>
    <n v="31"/>
    <s v="Female"/>
    <x v="3"/>
    <x v="3"/>
    <s v="Boulder"/>
    <x v="3"/>
    <n v="7"/>
    <n v="76.2"/>
    <n v="533.4"/>
    <x v="0"/>
  </r>
  <r>
    <s v="ORD-101373"/>
    <x v="388"/>
    <s v="CUST-8867"/>
    <n v="53"/>
    <s v="Female"/>
    <x v="0"/>
    <x v="0"/>
    <s v="Naperville"/>
    <x v="0"/>
    <n v="1"/>
    <n v="518.97"/>
    <n v="518.97"/>
    <x v="1"/>
  </r>
  <r>
    <s v="ORD-101374"/>
    <x v="792"/>
    <s v="CUST-5493"/>
    <n v="18"/>
    <s v="Male"/>
    <x v="3"/>
    <x v="3"/>
    <s v="Colorado Springs"/>
    <x v="4"/>
    <n v="2"/>
    <n v="22.23"/>
    <n v="44.46"/>
    <x v="0"/>
  </r>
  <r>
    <s v="ORD-101375"/>
    <x v="81"/>
    <s v="CUST-7933"/>
    <n v="65"/>
    <s v="Female"/>
    <x v="1"/>
    <x v="11"/>
    <s v="Worcester"/>
    <x v="0"/>
    <n v="5"/>
    <n v="473.74"/>
    <n v="2368.6999999999998"/>
    <x v="1"/>
  </r>
  <r>
    <s v="ORD-101376"/>
    <x v="793"/>
    <s v="CUST-3323"/>
    <n v="34"/>
    <s v="Male"/>
    <x v="0"/>
    <x v="0"/>
    <s v="Naperville"/>
    <x v="0"/>
    <n v="8"/>
    <n v="146.02000000000001"/>
    <n v="1168.1600000000001"/>
    <x v="0"/>
  </r>
  <r>
    <s v="ORD-101377"/>
    <x v="794"/>
    <s v="CUST-8458"/>
    <n v="73"/>
    <s v="Female"/>
    <x v="2"/>
    <x v="8"/>
    <s v="Miami"/>
    <x v="1"/>
    <n v="8"/>
    <n v="34.56"/>
    <n v="276.48"/>
    <x v="1"/>
  </r>
  <r>
    <s v="ORD-101378"/>
    <x v="795"/>
    <s v="CUST-2067"/>
    <n v="43"/>
    <s v="Female"/>
    <x v="1"/>
    <x v="7"/>
    <s v="Buffalo"/>
    <x v="3"/>
    <n v="8"/>
    <n v="55.37"/>
    <n v="442.96"/>
    <x v="1"/>
  </r>
  <r>
    <s v="ORD-101379"/>
    <x v="245"/>
    <s v="CUST-2032"/>
    <n v="67"/>
    <s v="Female"/>
    <x v="2"/>
    <x v="5"/>
    <s v="Savannah"/>
    <x v="4"/>
    <n v="5"/>
    <n v="18.3"/>
    <n v="91.5"/>
    <x v="0"/>
  </r>
  <r>
    <s v="ORD-101380"/>
    <x v="796"/>
    <s v="CUST-4847"/>
    <n v="62"/>
    <s v="Male"/>
    <x v="1"/>
    <x v="1"/>
    <s v="Philadelphia"/>
    <x v="1"/>
    <n v="7"/>
    <n v="148.56"/>
    <n v="1039.92"/>
    <x v="1"/>
  </r>
  <r>
    <s v="ORD-101381"/>
    <x v="637"/>
    <s v="CUST-1774"/>
    <n v="36"/>
    <s v="Male"/>
    <x v="2"/>
    <x v="8"/>
    <s v="Orlando"/>
    <x v="1"/>
    <n v="3"/>
    <n v="105.85"/>
    <n v="317.55"/>
    <x v="1"/>
  </r>
  <r>
    <s v="ORD-101382"/>
    <x v="797"/>
    <s v="CUST-6254"/>
    <n v="65"/>
    <s v="Female"/>
    <x v="3"/>
    <x v="9"/>
    <s v="San Jose"/>
    <x v="3"/>
    <n v="6"/>
    <n v="61.42"/>
    <n v="368.52"/>
    <x v="0"/>
  </r>
  <r>
    <s v="ORD-101383"/>
    <x v="65"/>
    <s v="CUST-3418"/>
    <n v="70"/>
    <s v="Female"/>
    <x v="3"/>
    <x v="3"/>
    <s v="Colorado Springs"/>
    <x v="3"/>
    <n v="6"/>
    <n v="115.75"/>
    <n v="694.5"/>
    <x v="0"/>
  </r>
  <r>
    <s v="ORD-101384"/>
    <x v="798"/>
    <s v="CUST-3255"/>
    <n v="39"/>
    <s v="Female"/>
    <x v="3"/>
    <x v="10"/>
    <s v="Tacoma"/>
    <x v="4"/>
    <n v="1"/>
    <n v="61.37"/>
    <n v="61.37"/>
    <x v="1"/>
  </r>
  <r>
    <s v="ORD-101385"/>
    <x v="444"/>
    <s v="CUST-6597"/>
    <n v="52"/>
    <s v="Female"/>
    <x v="0"/>
    <x v="6"/>
    <s v="Detroit"/>
    <x v="4"/>
    <n v="7"/>
    <n v="26.04"/>
    <n v="182.28"/>
    <x v="0"/>
  </r>
  <r>
    <s v="ORD-101386"/>
    <x v="799"/>
    <s v="CUST-9214"/>
    <n v="52"/>
    <s v="Male"/>
    <x v="1"/>
    <x v="1"/>
    <s v="Philadelphia"/>
    <x v="2"/>
    <n v="3"/>
    <n v="227.12"/>
    <n v="681.36"/>
    <x v="1"/>
  </r>
  <r>
    <s v="ORD-101387"/>
    <x v="206"/>
    <s v="CUST-9014"/>
    <n v="25"/>
    <s v="Male"/>
    <x v="2"/>
    <x v="5"/>
    <s v="Savannah"/>
    <x v="1"/>
    <n v="7"/>
    <n v="70.39"/>
    <n v="492.73"/>
    <x v="0"/>
  </r>
  <r>
    <s v="ORD-101388"/>
    <x v="202"/>
    <s v="CUST-2743"/>
    <n v="32"/>
    <s v="Female"/>
    <x v="3"/>
    <x v="9"/>
    <s v="San Jose"/>
    <x v="4"/>
    <n v="1"/>
    <n v="135.58000000000001"/>
    <n v="135.58000000000001"/>
    <x v="1"/>
  </r>
  <r>
    <s v="ORD-101389"/>
    <x v="697"/>
    <s v="CUST-9113"/>
    <n v="27"/>
    <s v="Female"/>
    <x v="2"/>
    <x v="2"/>
    <s v="Dallas"/>
    <x v="2"/>
    <n v="4"/>
    <n v="171.75"/>
    <n v="687"/>
    <x v="0"/>
  </r>
  <r>
    <s v="ORD-101390"/>
    <x v="60"/>
    <s v="CUST-1385"/>
    <n v="19"/>
    <s v="Male"/>
    <x v="1"/>
    <x v="7"/>
    <s v="New York"/>
    <x v="0"/>
    <n v="2"/>
    <n v="189.39"/>
    <n v="378.78"/>
    <x v="1"/>
  </r>
  <r>
    <s v="ORD-101391"/>
    <x v="605"/>
    <s v="CUST-6857"/>
    <n v="60"/>
    <s v="Male"/>
    <x v="2"/>
    <x v="8"/>
    <s v="Orlando"/>
    <x v="2"/>
    <n v="4"/>
    <n v="105.06"/>
    <n v="420.24"/>
    <x v="1"/>
  </r>
  <r>
    <s v="ORD-101392"/>
    <x v="629"/>
    <s v="CUST-1686"/>
    <n v="61"/>
    <s v="Female"/>
    <x v="1"/>
    <x v="11"/>
    <s v="Worcester"/>
    <x v="2"/>
    <n v="1"/>
    <n v="91.62"/>
    <n v="91.62"/>
    <x v="0"/>
  </r>
  <r>
    <s v="ORD-101393"/>
    <x v="800"/>
    <s v="CUST-9831"/>
    <n v="67"/>
    <s v="Male"/>
    <x v="2"/>
    <x v="5"/>
    <s v="Savannah"/>
    <x v="0"/>
    <n v="7"/>
    <n v="71.27"/>
    <n v="498.89"/>
    <x v="0"/>
  </r>
  <r>
    <s v="ORD-101394"/>
    <x v="58"/>
    <s v="CUST-8780"/>
    <n v="34"/>
    <s v="Female"/>
    <x v="1"/>
    <x v="7"/>
    <s v="Rochester"/>
    <x v="0"/>
    <n v="8"/>
    <n v="258.92"/>
    <n v="2071.36"/>
    <x v="0"/>
  </r>
  <r>
    <s v="ORD-101395"/>
    <x v="534"/>
    <s v="CUST-1562"/>
    <n v="38"/>
    <s v="Male"/>
    <x v="3"/>
    <x v="9"/>
    <s v="San Jose"/>
    <x v="3"/>
    <n v="2"/>
    <n v="11.13"/>
    <n v="22.26"/>
    <x v="0"/>
  </r>
  <r>
    <s v="ORD-101396"/>
    <x v="541"/>
    <s v="CUST-9295"/>
    <n v="46"/>
    <s v="Male"/>
    <x v="0"/>
    <x v="4"/>
    <s v="Cleveland"/>
    <x v="1"/>
    <n v="7"/>
    <n v="204.3"/>
    <n v="1430.1"/>
    <x v="0"/>
  </r>
  <r>
    <s v="ORD-101397"/>
    <x v="185"/>
    <s v="CUST-5148"/>
    <n v="55"/>
    <s v="Male"/>
    <x v="3"/>
    <x v="9"/>
    <s v="San Diego"/>
    <x v="2"/>
    <n v="3"/>
    <n v="31.15"/>
    <n v="93.45"/>
    <x v="1"/>
  </r>
  <r>
    <s v="ORD-101398"/>
    <x v="259"/>
    <s v="CUST-2796"/>
    <n v="61"/>
    <s v="Male"/>
    <x v="1"/>
    <x v="7"/>
    <s v="Buffalo"/>
    <x v="3"/>
    <n v="4"/>
    <n v="10.63"/>
    <n v="42.52"/>
    <x v="1"/>
  </r>
  <r>
    <s v="ORD-101399"/>
    <x v="668"/>
    <s v="CUST-7172"/>
    <n v="20"/>
    <s v="Male"/>
    <x v="0"/>
    <x v="4"/>
    <s v="Cincinnati"/>
    <x v="1"/>
    <n v="8"/>
    <n v="72.61"/>
    <n v="580.88"/>
    <x v="0"/>
  </r>
  <r>
    <s v="ORD-101400"/>
    <x v="522"/>
    <s v="CUST-2663"/>
    <n v="28"/>
    <s v="Male"/>
    <x v="1"/>
    <x v="11"/>
    <s v="Worcester"/>
    <x v="2"/>
    <n v="7"/>
    <n v="25.75"/>
    <n v="180.25"/>
    <x v="0"/>
  </r>
  <r>
    <s v="ORD-101401"/>
    <x v="527"/>
    <s v="CUST-9904"/>
    <n v="24"/>
    <s v="Male"/>
    <x v="1"/>
    <x v="11"/>
    <s v="Worcester"/>
    <x v="1"/>
    <n v="7"/>
    <n v="35.4"/>
    <n v="247.8"/>
    <x v="0"/>
  </r>
  <r>
    <s v="ORD-101402"/>
    <x v="555"/>
    <s v="CUST-8776"/>
    <n v="43"/>
    <s v="Female"/>
    <x v="0"/>
    <x v="0"/>
    <s v="Chicago"/>
    <x v="0"/>
    <n v="3"/>
    <n v="97.51"/>
    <n v="292.52999999999997"/>
    <x v="0"/>
  </r>
  <r>
    <s v="ORD-101403"/>
    <x v="325"/>
    <s v="CUST-8308"/>
    <n v="60"/>
    <s v="Other"/>
    <x v="2"/>
    <x v="5"/>
    <s v="Savannah"/>
    <x v="3"/>
    <n v="2"/>
    <n v="116.8"/>
    <n v="233.6"/>
    <x v="1"/>
  </r>
  <r>
    <s v="ORD-101404"/>
    <x v="429"/>
    <s v="CUST-2898"/>
    <n v="53"/>
    <s v="Male"/>
    <x v="0"/>
    <x v="0"/>
    <s v="Aurora"/>
    <x v="4"/>
    <n v="7"/>
    <n v="16.510000000000002"/>
    <n v="115.57"/>
    <x v="0"/>
  </r>
  <r>
    <s v="ORD-101405"/>
    <x v="743"/>
    <s v="CUST-2847"/>
    <n v="51"/>
    <s v="Female"/>
    <x v="1"/>
    <x v="11"/>
    <s v="Boston"/>
    <x v="2"/>
    <n v="4"/>
    <n v="260.95999999999998"/>
    <n v="1043.8399999999999"/>
    <x v="1"/>
  </r>
  <r>
    <s v="ORD-101406"/>
    <x v="83"/>
    <s v="CUST-8778"/>
    <n v="48"/>
    <s v="Male"/>
    <x v="1"/>
    <x v="7"/>
    <s v="Buffalo"/>
    <x v="1"/>
    <n v="2"/>
    <n v="53.61"/>
    <n v="107.22"/>
    <x v="0"/>
  </r>
  <r>
    <s v="ORD-101407"/>
    <x v="801"/>
    <s v="CUST-3382"/>
    <n v="73"/>
    <s v="Female"/>
    <x v="3"/>
    <x v="3"/>
    <s v="Denver"/>
    <x v="1"/>
    <n v="3"/>
    <n v="76.83"/>
    <n v="230.49"/>
    <x v="1"/>
  </r>
  <r>
    <s v="ORD-101408"/>
    <x v="4"/>
    <s v="CUST-4692"/>
    <n v="70"/>
    <s v="Male"/>
    <x v="1"/>
    <x v="11"/>
    <s v="Boston"/>
    <x v="2"/>
    <n v="7"/>
    <n v="27.75"/>
    <n v="194.25"/>
    <x v="1"/>
  </r>
  <r>
    <s v="ORD-101409"/>
    <x v="659"/>
    <s v="CUST-7402"/>
    <n v="46"/>
    <s v="Female"/>
    <x v="0"/>
    <x v="6"/>
    <s v="Detroit"/>
    <x v="3"/>
    <n v="7"/>
    <n v="81.06"/>
    <n v="567.41999999999996"/>
    <x v="1"/>
  </r>
  <r>
    <s v="ORD-101410"/>
    <x v="112"/>
    <s v="CUST-4954"/>
    <n v="56"/>
    <s v="Female"/>
    <x v="3"/>
    <x v="9"/>
    <s v="San Diego"/>
    <x v="1"/>
    <n v="1"/>
    <n v="115.98"/>
    <n v="115.98"/>
    <x v="0"/>
  </r>
  <r>
    <s v="ORD-101411"/>
    <x v="797"/>
    <s v="CUST-1654"/>
    <n v="41"/>
    <s v="Male"/>
    <x v="2"/>
    <x v="8"/>
    <s v="Tampa"/>
    <x v="2"/>
    <n v="5"/>
    <n v="254.17"/>
    <n v="1270.8499999999999"/>
    <x v="1"/>
  </r>
  <r>
    <s v="ORD-101412"/>
    <x v="201"/>
    <s v="CUST-8699"/>
    <n v="50"/>
    <s v="Female"/>
    <x v="0"/>
    <x v="4"/>
    <s v="Cleveland"/>
    <x v="0"/>
    <n v="8"/>
    <n v="586.37"/>
    <n v="4690.96"/>
    <x v="0"/>
  </r>
  <r>
    <s v="ORD-101413"/>
    <x v="802"/>
    <s v="CUST-5122"/>
    <n v="58"/>
    <s v="Male"/>
    <x v="2"/>
    <x v="8"/>
    <s v="Tampa"/>
    <x v="1"/>
    <n v="4"/>
    <n v="92"/>
    <n v="368"/>
    <x v="1"/>
  </r>
  <r>
    <s v="ORD-101414"/>
    <x v="79"/>
    <s v="CUST-4133"/>
    <n v="40"/>
    <s v="Other"/>
    <x v="0"/>
    <x v="4"/>
    <s v="Cincinnati"/>
    <x v="3"/>
    <n v="5"/>
    <n v="39.03"/>
    <n v="195.15"/>
    <x v="0"/>
  </r>
  <r>
    <s v="ORD-101415"/>
    <x v="796"/>
    <s v="CUST-3281"/>
    <n v="69"/>
    <s v="Female"/>
    <x v="2"/>
    <x v="2"/>
    <s v="Austin"/>
    <x v="2"/>
    <n v="6"/>
    <n v="77.25"/>
    <n v="463.5"/>
    <x v="0"/>
  </r>
  <r>
    <s v="ORD-101416"/>
    <x v="304"/>
    <s v="CUST-3841"/>
    <n v="25"/>
    <s v="Female"/>
    <x v="2"/>
    <x v="5"/>
    <s v="Atlanta"/>
    <x v="4"/>
    <n v="6"/>
    <n v="39.72"/>
    <n v="238.32"/>
    <x v="1"/>
  </r>
  <r>
    <s v="ORD-101417"/>
    <x v="686"/>
    <s v="CUST-7143"/>
    <n v="33"/>
    <s v="Male"/>
    <x v="2"/>
    <x v="5"/>
    <s v="Savannah"/>
    <x v="1"/>
    <n v="6"/>
    <n v="53.66"/>
    <n v="321.95999999999998"/>
    <x v="1"/>
  </r>
  <r>
    <s v="ORD-101418"/>
    <x v="617"/>
    <s v="CUST-3038"/>
    <n v="42"/>
    <s v="Female"/>
    <x v="3"/>
    <x v="9"/>
    <s v="Los Angeles"/>
    <x v="4"/>
    <n v="5"/>
    <n v="140.25"/>
    <n v="701.25"/>
    <x v="0"/>
  </r>
  <r>
    <s v="ORD-101419"/>
    <x v="711"/>
    <s v="CUST-9374"/>
    <n v="54"/>
    <s v="Male"/>
    <x v="2"/>
    <x v="2"/>
    <s v="Dallas"/>
    <x v="3"/>
    <n v="2"/>
    <n v="62.4"/>
    <n v="124.8"/>
    <x v="0"/>
  </r>
  <r>
    <s v="ORD-101420"/>
    <x v="803"/>
    <s v="CUST-3289"/>
    <n v="29"/>
    <s v="Male"/>
    <x v="1"/>
    <x v="7"/>
    <s v="New York"/>
    <x v="2"/>
    <n v="2"/>
    <n v="173.58"/>
    <n v="347.16"/>
    <x v="0"/>
  </r>
  <r>
    <s v="ORD-101421"/>
    <x v="274"/>
    <s v="CUST-7934"/>
    <n v="31"/>
    <s v="Male"/>
    <x v="1"/>
    <x v="7"/>
    <s v="New York"/>
    <x v="2"/>
    <n v="5"/>
    <n v="99.57"/>
    <n v="497.85"/>
    <x v="0"/>
  </r>
  <r>
    <s v="ORD-101422"/>
    <x v="356"/>
    <s v="CUST-5370"/>
    <n v="53"/>
    <s v="Male"/>
    <x v="0"/>
    <x v="0"/>
    <s v="Chicago"/>
    <x v="1"/>
    <n v="6"/>
    <n v="195.34"/>
    <n v="1172.04"/>
    <x v="0"/>
  </r>
  <r>
    <s v="ORD-101423"/>
    <x v="804"/>
    <s v="CUST-4328"/>
    <n v="52"/>
    <s v="Female"/>
    <x v="0"/>
    <x v="0"/>
    <s v="Naperville"/>
    <x v="1"/>
    <n v="5"/>
    <n v="206.2"/>
    <n v="1031"/>
    <x v="0"/>
  </r>
  <r>
    <s v="ORD-101424"/>
    <x v="787"/>
    <s v="CUST-7658"/>
    <n v="32"/>
    <s v="Male"/>
    <x v="0"/>
    <x v="0"/>
    <s v="Chicago"/>
    <x v="2"/>
    <n v="2"/>
    <n v="20.89"/>
    <n v="41.78"/>
    <x v="1"/>
  </r>
  <r>
    <s v="ORD-101425"/>
    <x v="330"/>
    <s v="CUST-7335"/>
    <n v="46"/>
    <s v="Male"/>
    <x v="1"/>
    <x v="7"/>
    <s v="Buffalo"/>
    <x v="3"/>
    <n v="8"/>
    <n v="26.54"/>
    <n v="212.32"/>
    <x v="1"/>
  </r>
  <r>
    <s v="ORD-101426"/>
    <x v="641"/>
    <s v="CUST-1377"/>
    <n v="52"/>
    <s v="Female"/>
    <x v="0"/>
    <x v="6"/>
    <s v="Grand Rapids"/>
    <x v="3"/>
    <n v="6"/>
    <n v="45.43"/>
    <n v="272.58"/>
    <x v="0"/>
  </r>
  <r>
    <s v="ORD-101427"/>
    <x v="696"/>
    <s v="CUST-8244"/>
    <n v="56"/>
    <s v="Male"/>
    <x v="0"/>
    <x v="6"/>
    <s v="Detroit"/>
    <x v="1"/>
    <n v="7"/>
    <n v="58.73"/>
    <n v="411.11"/>
    <x v="0"/>
  </r>
  <r>
    <s v="ORD-101428"/>
    <x v="805"/>
    <s v="CUST-6148"/>
    <n v="40"/>
    <s v="Male"/>
    <x v="0"/>
    <x v="6"/>
    <s v="Grand Rapids"/>
    <x v="4"/>
    <n v="7"/>
    <n v="96.06"/>
    <n v="672.42"/>
    <x v="0"/>
  </r>
  <r>
    <s v="ORD-101429"/>
    <x v="806"/>
    <s v="CUST-4998"/>
    <n v="59"/>
    <s v="Female"/>
    <x v="3"/>
    <x v="3"/>
    <s v="Denver"/>
    <x v="3"/>
    <n v="6"/>
    <n v="49.55"/>
    <n v="297.3"/>
    <x v="0"/>
  </r>
  <r>
    <s v="ORD-101430"/>
    <x v="591"/>
    <s v="CUST-8296"/>
    <n v="45"/>
    <s v="Male"/>
    <x v="2"/>
    <x v="8"/>
    <s v="Miami"/>
    <x v="2"/>
    <n v="6"/>
    <n v="275.25"/>
    <n v="1651.5"/>
    <x v="0"/>
  </r>
  <r>
    <s v="ORD-101431"/>
    <x v="579"/>
    <s v="CUST-3761"/>
    <n v="32"/>
    <s v="Female"/>
    <x v="0"/>
    <x v="0"/>
    <s v="Aurora"/>
    <x v="2"/>
    <n v="1"/>
    <n v="233"/>
    <n v="233"/>
    <x v="0"/>
  </r>
  <r>
    <s v="ORD-101432"/>
    <x v="46"/>
    <s v="CUST-2513"/>
    <n v="57"/>
    <s v="Female"/>
    <x v="1"/>
    <x v="11"/>
    <s v="Boston"/>
    <x v="1"/>
    <n v="5"/>
    <n v="124.21"/>
    <n v="621.04999999999995"/>
    <x v="0"/>
  </r>
  <r>
    <s v="ORD-101433"/>
    <x v="646"/>
    <s v="CUST-5563"/>
    <n v="73"/>
    <s v="Female"/>
    <x v="0"/>
    <x v="4"/>
    <s v="Cleveland"/>
    <x v="4"/>
    <n v="2"/>
    <n v="46.3"/>
    <n v="92.6"/>
    <x v="0"/>
  </r>
  <r>
    <s v="ORD-101434"/>
    <x v="351"/>
    <s v="CUST-3882"/>
    <n v="36"/>
    <s v="Female"/>
    <x v="3"/>
    <x v="9"/>
    <s v="Los Angeles"/>
    <x v="0"/>
    <n v="4"/>
    <n v="381.45"/>
    <n v="1525.8"/>
    <x v="0"/>
  </r>
  <r>
    <s v="ORD-101435"/>
    <x v="552"/>
    <s v="CUST-5408"/>
    <n v="70"/>
    <s v="Female"/>
    <x v="1"/>
    <x v="11"/>
    <s v="Springfield"/>
    <x v="2"/>
    <n v="3"/>
    <n v="62.76"/>
    <n v="188.28"/>
    <x v="1"/>
  </r>
  <r>
    <s v="ORD-101436"/>
    <x v="260"/>
    <s v="CUST-1143"/>
    <n v="38"/>
    <s v="Female"/>
    <x v="2"/>
    <x v="5"/>
    <s v="Atlanta"/>
    <x v="1"/>
    <n v="1"/>
    <n v="110.58"/>
    <n v="110.58"/>
    <x v="0"/>
  </r>
  <r>
    <s v="ORD-101437"/>
    <x v="769"/>
    <s v="CUST-3554"/>
    <n v="72"/>
    <s v="Male"/>
    <x v="2"/>
    <x v="5"/>
    <s v="Savannah"/>
    <x v="3"/>
    <n v="4"/>
    <n v="60.04"/>
    <n v="240.16"/>
    <x v="1"/>
  </r>
  <r>
    <s v="ORD-101438"/>
    <x v="34"/>
    <s v="CUST-3655"/>
    <n v="58"/>
    <s v="Female"/>
    <x v="1"/>
    <x v="7"/>
    <s v="Buffalo"/>
    <x v="4"/>
    <n v="1"/>
    <n v="53.77"/>
    <n v="53.77"/>
    <x v="0"/>
  </r>
  <r>
    <s v="ORD-101439"/>
    <x v="712"/>
    <s v="CUST-7471"/>
    <n v="53"/>
    <s v="Female"/>
    <x v="3"/>
    <x v="3"/>
    <s v="Boulder"/>
    <x v="1"/>
    <n v="6"/>
    <n v="200.87"/>
    <n v="1205.22"/>
    <x v="0"/>
  </r>
  <r>
    <s v="ORD-101440"/>
    <x v="533"/>
    <s v="CUST-5119"/>
    <n v="51"/>
    <s v="Female"/>
    <x v="0"/>
    <x v="6"/>
    <s v="Grand Rapids"/>
    <x v="4"/>
    <n v="1"/>
    <n v="42.93"/>
    <n v="42.93"/>
    <x v="0"/>
  </r>
  <r>
    <s v="ORD-101441"/>
    <x v="526"/>
    <s v="CUST-5889"/>
    <n v="25"/>
    <s v="Female"/>
    <x v="3"/>
    <x v="10"/>
    <s v="Spokane"/>
    <x v="2"/>
    <n v="6"/>
    <n v="26.69"/>
    <n v="160.13999999999999"/>
    <x v="0"/>
  </r>
  <r>
    <s v="ORD-101442"/>
    <x v="807"/>
    <s v="CUST-4531"/>
    <n v="45"/>
    <s v="Female"/>
    <x v="0"/>
    <x v="4"/>
    <s v="Cincinnati"/>
    <x v="4"/>
    <n v="5"/>
    <n v="68.510000000000005"/>
    <n v="342.55"/>
    <x v="0"/>
  </r>
  <r>
    <s v="ORD-101443"/>
    <x v="808"/>
    <s v="CUST-8193"/>
    <n v="34"/>
    <s v="Female"/>
    <x v="3"/>
    <x v="3"/>
    <s v="Boulder"/>
    <x v="2"/>
    <n v="4"/>
    <n v="149.72"/>
    <n v="598.88"/>
    <x v="0"/>
  </r>
  <r>
    <s v="ORD-101444"/>
    <x v="442"/>
    <s v="CUST-5020"/>
    <n v="27"/>
    <s v="Female"/>
    <x v="1"/>
    <x v="11"/>
    <s v="Worcester"/>
    <x v="0"/>
    <n v="6"/>
    <n v="305.8"/>
    <n v="1834.8"/>
    <x v="0"/>
  </r>
  <r>
    <s v="ORD-101445"/>
    <x v="589"/>
    <s v="CUST-2279"/>
    <n v="56"/>
    <s v="Male"/>
    <x v="3"/>
    <x v="9"/>
    <s v="San Diego"/>
    <x v="0"/>
    <n v="6"/>
    <n v="232.3"/>
    <n v="1393.8"/>
    <x v="0"/>
  </r>
  <r>
    <s v="ORD-101446"/>
    <x v="693"/>
    <s v="CUST-3718"/>
    <n v="18"/>
    <s v="Other"/>
    <x v="0"/>
    <x v="6"/>
    <s v="Ann Arbor"/>
    <x v="1"/>
    <n v="5"/>
    <n v="33.770000000000003"/>
    <n v="168.85"/>
    <x v="0"/>
  </r>
  <r>
    <s v="ORD-101447"/>
    <x v="809"/>
    <s v="CUST-7082"/>
    <n v="19"/>
    <s v="Male"/>
    <x v="2"/>
    <x v="5"/>
    <s v="Savannah"/>
    <x v="2"/>
    <n v="6"/>
    <n v="99.78"/>
    <n v="598.67999999999995"/>
    <x v="0"/>
  </r>
  <r>
    <s v="ORD-101448"/>
    <x v="740"/>
    <s v="CUST-3020"/>
    <n v="74"/>
    <s v="Male"/>
    <x v="3"/>
    <x v="10"/>
    <s v="Tacoma"/>
    <x v="0"/>
    <n v="2"/>
    <n v="599.25"/>
    <n v="1198.5"/>
    <x v="0"/>
  </r>
  <r>
    <s v="ORD-101449"/>
    <x v="500"/>
    <s v="CUST-6409"/>
    <n v="60"/>
    <s v="Female"/>
    <x v="2"/>
    <x v="2"/>
    <s v="Houston"/>
    <x v="4"/>
    <n v="2"/>
    <n v="98.28"/>
    <n v="196.56"/>
    <x v="0"/>
  </r>
  <r>
    <s v="ORD-101450"/>
    <x v="356"/>
    <s v="CUST-1686"/>
    <n v="20"/>
    <s v="Male"/>
    <x v="0"/>
    <x v="0"/>
    <s v="Aurora"/>
    <x v="1"/>
    <n v="4"/>
    <n v="116.05"/>
    <n v="464.2"/>
    <x v="1"/>
  </r>
  <r>
    <s v="ORD-101451"/>
    <x v="586"/>
    <s v="CUST-7994"/>
    <n v="53"/>
    <s v="Female"/>
    <x v="0"/>
    <x v="0"/>
    <s v="Chicago"/>
    <x v="4"/>
    <n v="1"/>
    <n v="50.84"/>
    <n v="50.84"/>
    <x v="0"/>
  </r>
  <r>
    <s v="ORD-101452"/>
    <x v="810"/>
    <s v="CUST-4589"/>
    <n v="47"/>
    <s v="Female"/>
    <x v="0"/>
    <x v="6"/>
    <s v="Grand Rapids"/>
    <x v="0"/>
    <n v="2"/>
    <n v="418.18"/>
    <n v="836.36"/>
    <x v="1"/>
  </r>
  <r>
    <s v="ORD-101453"/>
    <x v="310"/>
    <s v="CUST-7096"/>
    <n v="72"/>
    <s v="Male"/>
    <x v="2"/>
    <x v="5"/>
    <s v="Athens"/>
    <x v="1"/>
    <n v="6"/>
    <n v="165.25"/>
    <n v="991.5"/>
    <x v="0"/>
  </r>
  <r>
    <s v="ORD-101454"/>
    <x v="29"/>
    <s v="CUST-9520"/>
    <n v="61"/>
    <s v="Male"/>
    <x v="0"/>
    <x v="0"/>
    <s v="Chicago"/>
    <x v="3"/>
    <n v="8"/>
    <n v="39.94"/>
    <n v="319.52"/>
    <x v="1"/>
  </r>
  <r>
    <s v="ORD-101455"/>
    <x v="287"/>
    <s v="CUST-9173"/>
    <n v="64"/>
    <s v="Other"/>
    <x v="1"/>
    <x v="1"/>
    <s v="Pittsburgh"/>
    <x v="2"/>
    <n v="2"/>
    <n v="250.74"/>
    <n v="501.48"/>
    <x v="0"/>
  </r>
  <r>
    <s v="ORD-101456"/>
    <x v="811"/>
    <s v="CUST-5075"/>
    <n v="47"/>
    <s v="Female"/>
    <x v="1"/>
    <x v="1"/>
    <s v="Allentown"/>
    <x v="1"/>
    <n v="6"/>
    <n v="114.91"/>
    <n v="689.46"/>
    <x v="0"/>
  </r>
  <r>
    <s v="ORD-101457"/>
    <x v="812"/>
    <s v="CUST-5900"/>
    <n v="23"/>
    <s v="Male"/>
    <x v="3"/>
    <x v="3"/>
    <s v="Denver"/>
    <x v="2"/>
    <n v="1"/>
    <n v="141.97"/>
    <n v="141.97"/>
    <x v="1"/>
  </r>
  <r>
    <s v="ORD-101458"/>
    <x v="80"/>
    <s v="CUST-7786"/>
    <n v="48"/>
    <s v="Other"/>
    <x v="2"/>
    <x v="8"/>
    <s v="Miami"/>
    <x v="2"/>
    <n v="4"/>
    <n v="156.22999999999999"/>
    <n v="624.91999999999996"/>
    <x v="1"/>
  </r>
  <r>
    <s v="ORD-101459"/>
    <x v="135"/>
    <s v="CUST-4506"/>
    <n v="43"/>
    <s v="Male"/>
    <x v="0"/>
    <x v="4"/>
    <s v="Columbus"/>
    <x v="1"/>
    <n v="3"/>
    <n v="97.31"/>
    <n v="291.93"/>
    <x v="0"/>
  </r>
  <r>
    <s v="ORD-101460"/>
    <x v="402"/>
    <s v="CUST-2357"/>
    <n v="24"/>
    <s v="Male"/>
    <x v="1"/>
    <x v="7"/>
    <s v="Rochester"/>
    <x v="3"/>
    <n v="8"/>
    <n v="108.62"/>
    <n v="868.96"/>
    <x v="1"/>
  </r>
  <r>
    <s v="ORD-101461"/>
    <x v="84"/>
    <s v="CUST-1841"/>
    <n v="18"/>
    <s v="Male"/>
    <x v="1"/>
    <x v="7"/>
    <s v="Buffalo"/>
    <x v="2"/>
    <n v="6"/>
    <n v="206.5"/>
    <n v="1239"/>
    <x v="0"/>
  </r>
  <r>
    <s v="ORD-101462"/>
    <x v="231"/>
    <s v="CUST-6075"/>
    <n v="39"/>
    <s v="Male"/>
    <x v="1"/>
    <x v="7"/>
    <s v="Rochester"/>
    <x v="0"/>
    <n v="4"/>
    <n v="484.25"/>
    <n v="1937"/>
    <x v="1"/>
  </r>
  <r>
    <s v="ORD-101463"/>
    <x v="191"/>
    <s v="CUST-2761"/>
    <n v="35"/>
    <s v="Female"/>
    <x v="1"/>
    <x v="1"/>
    <s v="Pittsburgh"/>
    <x v="4"/>
    <n v="2"/>
    <n v="77.42"/>
    <n v="154.84"/>
    <x v="1"/>
  </r>
  <r>
    <s v="ORD-101464"/>
    <x v="112"/>
    <s v="CUST-9435"/>
    <n v="24"/>
    <s v="Female"/>
    <x v="0"/>
    <x v="6"/>
    <s v="Grand Rapids"/>
    <x v="0"/>
    <n v="7"/>
    <n v="518.69000000000005"/>
    <n v="3630.83"/>
    <x v="1"/>
  </r>
  <r>
    <s v="ORD-101465"/>
    <x v="813"/>
    <s v="CUST-8413"/>
    <n v="40"/>
    <s v="Female"/>
    <x v="2"/>
    <x v="8"/>
    <s v="Tampa"/>
    <x v="3"/>
    <n v="7"/>
    <n v="98.77"/>
    <n v="691.39"/>
    <x v="0"/>
  </r>
  <r>
    <s v="ORD-101466"/>
    <x v="635"/>
    <s v="CUST-6351"/>
    <n v="31"/>
    <s v="Male"/>
    <x v="0"/>
    <x v="6"/>
    <s v="Detroit"/>
    <x v="0"/>
    <n v="2"/>
    <n v="82.31"/>
    <n v="164.62"/>
    <x v="1"/>
  </r>
  <r>
    <s v="ORD-101467"/>
    <x v="120"/>
    <s v="CUST-2764"/>
    <n v="46"/>
    <s v="Male"/>
    <x v="1"/>
    <x v="11"/>
    <s v="Worcester"/>
    <x v="2"/>
    <n v="4"/>
    <n v="221.22"/>
    <n v="884.88"/>
    <x v="0"/>
  </r>
  <r>
    <s v="ORD-101468"/>
    <x v="603"/>
    <s v="CUST-5956"/>
    <n v="63"/>
    <s v="Male"/>
    <x v="3"/>
    <x v="3"/>
    <s v="Denver"/>
    <x v="2"/>
    <n v="3"/>
    <n v="129.41999999999999"/>
    <n v="388.26"/>
    <x v="0"/>
  </r>
  <r>
    <s v="ORD-101469"/>
    <x v="814"/>
    <s v="CUST-1514"/>
    <n v="71"/>
    <s v="Female"/>
    <x v="2"/>
    <x v="8"/>
    <s v="Miami"/>
    <x v="3"/>
    <n v="8"/>
    <n v="82.42"/>
    <n v="659.36"/>
    <x v="0"/>
  </r>
  <r>
    <s v="ORD-101470"/>
    <x v="584"/>
    <s v="CUST-8366"/>
    <n v="26"/>
    <s v="Female"/>
    <x v="3"/>
    <x v="3"/>
    <s v="Boulder"/>
    <x v="1"/>
    <n v="3"/>
    <n v="21.71"/>
    <n v="65.13"/>
    <x v="1"/>
  </r>
  <r>
    <s v="ORD-101471"/>
    <x v="815"/>
    <s v="CUST-7812"/>
    <n v="23"/>
    <s v="Female"/>
    <x v="2"/>
    <x v="2"/>
    <s v="Houston"/>
    <x v="4"/>
    <n v="4"/>
    <n v="84.23"/>
    <n v="336.92"/>
    <x v="0"/>
  </r>
  <r>
    <s v="ORD-101472"/>
    <x v="415"/>
    <s v="CUST-4313"/>
    <n v="64"/>
    <s v="Male"/>
    <x v="1"/>
    <x v="7"/>
    <s v="Rochester"/>
    <x v="2"/>
    <n v="6"/>
    <n v="244.06"/>
    <n v="1464.36"/>
    <x v="0"/>
  </r>
  <r>
    <s v="ORD-101473"/>
    <x v="228"/>
    <s v="CUST-2713"/>
    <n v="48"/>
    <s v="Female"/>
    <x v="0"/>
    <x v="0"/>
    <s v="Chicago"/>
    <x v="2"/>
    <n v="5"/>
    <n v="168.64"/>
    <n v="843.2"/>
    <x v="1"/>
  </r>
  <r>
    <s v="ORD-101474"/>
    <x v="325"/>
    <s v="CUST-8126"/>
    <n v="67"/>
    <s v="Female"/>
    <x v="1"/>
    <x v="11"/>
    <s v="Springfield"/>
    <x v="1"/>
    <n v="5"/>
    <n v="143.91999999999999"/>
    <n v="719.6"/>
    <x v="1"/>
  </r>
  <r>
    <s v="ORD-101475"/>
    <x v="604"/>
    <s v="CUST-5661"/>
    <n v="39"/>
    <s v="Male"/>
    <x v="1"/>
    <x v="11"/>
    <s v="Worcester"/>
    <x v="3"/>
    <n v="4"/>
    <n v="111.54"/>
    <n v="446.16"/>
    <x v="1"/>
  </r>
  <r>
    <s v="ORD-101476"/>
    <x v="816"/>
    <s v="CUST-8360"/>
    <n v="34"/>
    <s v="Male"/>
    <x v="1"/>
    <x v="7"/>
    <s v="Rochester"/>
    <x v="1"/>
    <n v="5"/>
    <n v="110.81"/>
    <n v="554.04999999999995"/>
    <x v="0"/>
  </r>
  <r>
    <s v="ORD-101477"/>
    <x v="817"/>
    <s v="CUST-1664"/>
    <n v="32"/>
    <s v="Female"/>
    <x v="3"/>
    <x v="9"/>
    <s v="San Diego"/>
    <x v="0"/>
    <n v="7"/>
    <n v="76.27"/>
    <n v="533.89"/>
    <x v="0"/>
  </r>
  <r>
    <s v="ORD-101478"/>
    <x v="407"/>
    <s v="CUST-9769"/>
    <n v="70"/>
    <s v="Female"/>
    <x v="3"/>
    <x v="9"/>
    <s v="San Jose"/>
    <x v="2"/>
    <n v="1"/>
    <n v="159.06"/>
    <n v="159.06"/>
    <x v="0"/>
  </r>
  <r>
    <s v="ORD-101479"/>
    <x v="392"/>
    <s v="CUST-5711"/>
    <n v="67"/>
    <s v="Male"/>
    <x v="0"/>
    <x v="4"/>
    <s v="Cincinnati"/>
    <x v="2"/>
    <n v="3"/>
    <n v="172.62"/>
    <n v="517.86"/>
    <x v="0"/>
  </r>
  <r>
    <s v="ORD-101480"/>
    <x v="302"/>
    <s v="CUST-2305"/>
    <n v="39"/>
    <s v="Female"/>
    <x v="3"/>
    <x v="9"/>
    <s v="Los Angeles"/>
    <x v="4"/>
    <n v="5"/>
    <n v="37.82"/>
    <n v="189.1"/>
    <x v="0"/>
  </r>
  <r>
    <s v="ORD-101481"/>
    <x v="739"/>
    <s v="CUST-7808"/>
    <n v="28"/>
    <s v="Female"/>
    <x v="0"/>
    <x v="6"/>
    <s v="Detroit"/>
    <x v="2"/>
    <n v="2"/>
    <n v="234.23"/>
    <n v="468.46"/>
    <x v="0"/>
  </r>
  <r>
    <s v="ORD-101482"/>
    <x v="818"/>
    <s v="CUST-2248"/>
    <n v="27"/>
    <s v="Female"/>
    <x v="1"/>
    <x v="7"/>
    <s v="New York"/>
    <x v="2"/>
    <n v="3"/>
    <n v="51.74"/>
    <n v="155.22"/>
    <x v="0"/>
  </r>
  <r>
    <s v="ORD-101483"/>
    <x v="45"/>
    <s v="CUST-9199"/>
    <n v="67"/>
    <s v="Female"/>
    <x v="3"/>
    <x v="3"/>
    <s v="Denver"/>
    <x v="3"/>
    <n v="5"/>
    <n v="96.4"/>
    <n v="482"/>
    <x v="0"/>
  </r>
  <r>
    <s v="ORD-101484"/>
    <x v="450"/>
    <s v="CUST-6787"/>
    <n v="29"/>
    <s v="Male"/>
    <x v="0"/>
    <x v="6"/>
    <s v="Grand Rapids"/>
    <x v="0"/>
    <n v="2"/>
    <n v="595.66999999999996"/>
    <n v="1191.3399999999999"/>
    <x v="0"/>
  </r>
  <r>
    <s v="ORD-101485"/>
    <x v="357"/>
    <s v="CUST-3627"/>
    <n v="51"/>
    <s v="Female"/>
    <x v="0"/>
    <x v="4"/>
    <s v="Cincinnati"/>
    <x v="2"/>
    <n v="1"/>
    <n v="115.25"/>
    <n v="115.25"/>
    <x v="0"/>
  </r>
  <r>
    <s v="ORD-101486"/>
    <x v="819"/>
    <s v="CUST-2696"/>
    <n v="69"/>
    <s v="Female"/>
    <x v="3"/>
    <x v="9"/>
    <s v="Los Angeles"/>
    <x v="4"/>
    <n v="8"/>
    <n v="119.42"/>
    <n v="955.36"/>
    <x v="1"/>
  </r>
  <r>
    <s v="ORD-101487"/>
    <x v="282"/>
    <s v="CUST-4715"/>
    <n v="71"/>
    <s v="Female"/>
    <x v="3"/>
    <x v="3"/>
    <s v="Boulder"/>
    <x v="3"/>
    <n v="6"/>
    <n v="80.680000000000007"/>
    <n v="484.08"/>
    <x v="0"/>
  </r>
  <r>
    <s v="ORD-101488"/>
    <x v="820"/>
    <s v="CUST-1596"/>
    <n v="46"/>
    <s v="Male"/>
    <x v="2"/>
    <x v="2"/>
    <s v="Austin"/>
    <x v="2"/>
    <n v="6"/>
    <n v="136.35"/>
    <n v="818.1"/>
    <x v="1"/>
  </r>
  <r>
    <s v="ORD-101489"/>
    <x v="821"/>
    <s v="CUST-8593"/>
    <n v="23"/>
    <s v="Male"/>
    <x v="1"/>
    <x v="1"/>
    <s v="Allentown"/>
    <x v="1"/>
    <n v="2"/>
    <n v="156.36000000000001"/>
    <n v="312.72000000000003"/>
    <x v="0"/>
  </r>
  <r>
    <s v="ORD-101490"/>
    <x v="559"/>
    <s v="CUST-2962"/>
    <n v="57"/>
    <s v="Female"/>
    <x v="2"/>
    <x v="2"/>
    <s v="Dallas"/>
    <x v="1"/>
    <n v="7"/>
    <n v="87.49"/>
    <n v="612.42999999999995"/>
    <x v="1"/>
  </r>
  <r>
    <s v="ORD-101491"/>
    <x v="560"/>
    <s v="CUST-5918"/>
    <n v="60"/>
    <s v="Other"/>
    <x v="0"/>
    <x v="6"/>
    <s v="Grand Rapids"/>
    <x v="3"/>
    <n v="3"/>
    <n v="40.869999999999997"/>
    <n v="122.61"/>
    <x v="1"/>
  </r>
  <r>
    <s v="ORD-101492"/>
    <x v="781"/>
    <s v="CUST-9699"/>
    <n v="41"/>
    <s v="Male"/>
    <x v="2"/>
    <x v="5"/>
    <s v="Savannah"/>
    <x v="3"/>
    <n v="1"/>
    <n v="12.88"/>
    <n v="12.88"/>
    <x v="0"/>
  </r>
  <r>
    <s v="ORD-101493"/>
    <x v="602"/>
    <s v="CUST-2524"/>
    <n v="73"/>
    <s v="Male"/>
    <x v="1"/>
    <x v="11"/>
    <s v="Boston"/>
    <x v="0"/>
    <n v="5"/>
    <n v="472.4"/>
    <n v="2362"/>
    <x v="0"/>
  </r>
  <r>
    <s v="ORD-101494"/>
    <x v="822"/>
    <s v="CUST-3992"/>
    <n v="54"/>
    <s v="Male"/>
    <x v="1"/>
    <x v="7"/>
    <s v="New York"/>
    <x v="2"/>
    <n v="5"/>
    <n v="255.61"/>
    <n v="1278.05"/>
    <x v="0"/>
  </r>
  <r>
    <s v="ORD-101495"/>
    <x v="785"/>
    <s v="CUST-9993"/>
    <n v="54"/>
    <s v="Female"/>
    <x v="2"/>
    <x v="5"/>
    <s v="Athens"/>
    <x v="2"/>
    <n v="2"/>
    <n v="270.69"/>
    <n v="541.38"/>
    <x v="1"/>
  </r>
  <r>
    <s v="ORD-101496"/>
    <x v="823"/>
    <s v="CUST-6110"/>
    <n v="74"/>
    <s v="Male"/>
    <x v="2"/>
    <x v="8"/>
    <s v="Tampa"/>
    <x v="0"/>
    <n v="3"/>
    <n v="87.81"/>
    <n v="263.43"/>
    <x v="1"/>
  </r>
  <r>
    <s v="ORD-101497"/>
    <x v="491"/>
    <s v="CUST-2750"/>
    <n v="75"/>
    <s v="Male"/>
    <x v="3"/>
    <x v="10"/>
    <s v="Spokane"/>
    <x v="1"/>
    <n v="2"/>
    <n v="80.78"/>
    <n v="161.56"/>
    <x v="0"/>
  </r>
  <r>
    <s v="ORD-101498"/>
    <x v="824"/>
    <s v="CUST-2343"/>
    <n v="39"/>
    <s v="Male"/>
    <x v="1"/>
    <x v="1"/>
    <s v="Philadelphia"/>
    <x v="3"/>
    <n v="4"/>
    <n v="90.16"/>
    <n v="360.64"/>
    <x v="0"/>
  </r>
  <r>
    <s v="ORD-101499"/>
    <x v="825"/>
    <s v="CUST-4909"/>
    <n v="44"/>
    <s v="Male"/>
    <x v="2"/>
    <x v="5"/>
    <s v="Athens"/>
    <x v="4"/>
    <n v="8"/>
    <n v="88.92"/>
    <n v="711.36"/>
    <x v="0"/>
  </r>
  <r>
    <s v="ORD-101500"/>
    <x v="826"/>
    <s v="CUST-7364"/>
    <n v="30"/>
    <s v="Female"/>
    <x v="2"/>
    <x v="8"/>
    <s v="Miami"/>
    <x v="3"/>
    <n v="7"/>
    <n v="110.18"/>
    <n v="771.26"/>
    <x v="0"/>
  </r>
  <r>
    <s v="ORD-101501"/>
    <x v="776"/>
    <s v="CUST-3042"/>
    <n v="63"/>
    <s v="Male"/>
    <x v="3"/>
    <x v="9"/>
    <s v="Los Angeles"/>
    <x v="3"/>
    <n v="4"/>
    <n v="92.15"/>
    <n v="368.6"/>
    <x v="1"/>
  </r>
  <r>
    <s v="ORD-101502"/>
    <x v="66"/>
    <s v="CUST-2965"/>
    <n v="60"/>
    <s v="Male"/>
    <x v="1"/>
    <x v="7"/>
    <s v="New York"/>
    <x v="0"/>
    <n v="2"/>
    <n v="426.24"/>
    <n v="852.48"/>
    <x v="0"/>
  </r>
  <r>
    <s v="ORD-101503"/>
    <x v="805"/>
    <s v="CUST-5530"/>
    <n v="25"/>
    <s v="Female"/>
    <x v="0"/>
    <x v="6"/>
    <s v="Detroit"/>
    <x v="0"/>
    <n v="7"/>
    <n v="108.82"/>
    <n v="761.74"/>
    <x v="0"/>
  </r>
  <r>
    <s v="ORD-101504"/>
    <x v="563"/>
    <s v="CUST-3408"/>
    <n v="64"/>
    <s v="Female"/>
    <x v="1"/>
    <x v="11"/>
    <s v="Worcester"/>
    <x v="3"/>
    <n v="7"/>
    <n v="82.55"/>
    <n v="577.85"/>
    <x v="1"/>
  </r>
  <r>
    <s v="ORD-101505"/>
    <x v="691"/>
    <s v="CUST-4302"/>
    <n v="72"/>
    <s v="Female"/>
    <x v="0"/>
    <x v="4"/>
    <s v="Cleveland"/>
    <x v="4"/>
    <n v="4"/>
    <n v="81.14"/>
    <n v="324.56"/>
    <x v="1"/>
  </r>
  <r>
    <s v="ORD-101506"/>
    <x v="376"/>
    <s v="CUST-1801"/>
    <n v="34"/>
    <s v="Male"/>
    <x v="3"/>
    <x v="9"/>
    <s v="Los Angeles"/>
    <x v="0"/>
    <n v="8"/>
    <n v="338.36"/>
    <n v="2706.88"/>
    <x v="0"/>
  </r>
  <r>
    <s v="ORD-101507"/>
    <x v="827"/>
    <s v="CUST-5705"/>
    <n v="27"/>
    <s v="Male"/>
    <x v="0"/>
    <x v="4"/>
    <s v="Columbus"/>
    <x v="3"/>
    <n v="2"/>
    <n v="74.510000000000005"/>
    <n v="149.02000000000001"/>
    <x v="0"/>
  </r>
  <r>
    <s v="ORD-101508"/>
    <x v="742"/>
    <s v="CUST-8362"/>
    <n v="30"/>
    <s v="Female"/>
    <x v="2"/>
    <x v="8"/>
    <s v="Orlando"/>
    <x v="2"/>
    <n v="3"/>
    <n v="154.5"/>
    <n v="463.5"/>
    <x v="0"/>
  </r>
  <r>
    <s v="ORD-101509"/>
    <x v="610"/>
    <s v="CUST-1280"/>
    <n v="67"/>
    <s v="Male"/>
    <x v="3"/>
    <x v="10"/>
    <s v="Seattle"/>
    <x v="1"/>
    <n v="3"/>
    <n v="45.26"/>
    <n v="135.78"/>
    <x v="1"/>
  </r>
  <r>
    <s v="ORD-101510"/>
    <x v="828"/>
    <s v="CUST-5174"/>
    <n v="62"/>
    <s v="Male"/>
    <x v="2"/>
    <x v="5"/>
    <s v="Savannah"/>
    <x v="0"/>
    <n v="2"/>
    <n v="361.94"/>
    <n v="723.88"/>
    <x v="1"/>
  </r>
  <r>
    <s v="ORD-101511"/>
    <x v="829"/>
    <s v="CUST-5633"/>
    <n v="34"/>
    <s v="Female"/>
    <x v="0"/>
    <x v="6"/>
    <s v="Grand Rapids"/>
    <x v="1"/>
    <n v="1"/>
    <n v="54.29"/>
    <n v="54.29"/>
    <x v="0"/>
  </r>
  <r>
    <s v="ORD-101512"/>
    <x v="251"/>
    <s v="CUST-6591"/>
    <n v="18"/>
    <s v="Female"/>
    <x v="0"/>
    <x v="0"/>
    <s v="Naperville"/>
    <x v="2"/>
    <n v="7"/>
    <n v="90.33"/>
    <n v="632.30999999999995"/>
    <x v="1"/>
  </r>
  <r>
    <s v="ORD-101513"/>
    <x v="141"/>
    <s v="CUST-7585"/>
    <n v="60"/>
    <s v="Female"/>
    <x v="2"/>
    <x v="2"/>
    <s v="Dallas"/>
    <x v="3"/>
    <n v="4"/>
    <n v="107.93"/>
    <n v="431.72"/>
    <x v="0"/>
  </r>
  <r>
    <s v="ORD-101514"/>
    <x v="690"/>
    <s v="CUST-6847"/>
    <n v="48"/>
    <s v="Female"/>
    <x v="2"/>
    <x v="8"/>
    <s v="Miami"/>
    <x v="3"/>
    <n v="1"/>
    <n v="85.87"/>
    <n v="85.87"/>
    <x v="0"/>
  </r>
  <r>
    <s v="ORD-101515"/>
    <x v="94"/>
    <s v="CUST-4789"/>
    <n v="44"/>
    <s v="Female"/>
    <x v="0"/>
    <x v="4"/>
    <s v="Cleveland"/>
    <x v="1"/>
    <n v="2"/>
    <n v="43.6"/>
    <n v="87.2"/>
    <x v="1"/>
  </r>
  <r>
    <s v="ORD-101516"/>
    <x v="830"/>
    <s v="CUST-3223"/>
    <n v="32"/>
    <s v="Female"/>
    <x v="0"/>
    <x v="4"/>
    <s v="Columbus"/>
    <x v="0"/>
    <n v="5"/>
    <n v="56.43"/>
    <n v="282.14999999999998"/>
    <x v="0"/>
  </r>
  <r>
    <s v="ORD-101517"/>
    <x v="831"/>
    <s v="CUST-5594"/>
    <n v="59"/>
    <s v="Female"/>
    <x v="3"/>
    <x v="9"/>
    <s v="Los Angeles"/>
    <x v="2"/>
    <n v="4"/>
    <n v="191.3"/>
    <n v="765.2"/>
    <x v="0"/>
  </r>
  <r>
    <s v="ORD-101518"/>
    <x v="832"/>
    <s v="CUST-9796"/>
    <n v="65"/>
    <s v="Female"/>
    <x v="0"/>
    <x v="0"/>
    <s v="Aurora"/>
    <x v="2"/>
    <n v="3"/>
    <n v="204.04"/>
    <n v="612.12"/>
    <x v="1"/>
  </r>
  <r>
    <s v="ORD-101519"/>
    <x v="2"/>
    <s v="CUST-9020"/>
    <n v="70"/>
    <s v="Other"/>
    <x v="3"/>
    <x v="10"/>
    <s v="Seattle"/>
    <x v="0"/>
    <n v="4"/>
    <n v="558.65"/>
    <n v="2234.6"/>
    <x v="0"/>
  </r>
  <r>
    <s v="ORD-101520"/>
    <x v="833"/>
    <s v="CUST-6717"/>
    <n v="40"/>
    <s v="Female"/>
    <x v="0"/>
    <x v="0"/>
    <s v="Naperville"/>
    <x v="0"/>
    <n v="1"/>
    <n v="417.01"/>
    <n v="417.01"/>
    <x v="0"/>
  </r>
  <r>
    <s v="ORD-101521"/>
    <x v="470"/>
    <s v="CUST-4837"/>
    <n v="65"/>
    <s v="Male"/>
    <x v="0"/>
    <x v="0"/>
    <s v="Chicago"/>
    <x v="4"/>
    <n v="3"/>
    <n v="54.82"/>
    <n v="164.46"/>
    <x v="0"/>
  </r>
  <r>
    <s v="ORD-101522"/>
    <x v="459"/>
    <s v="CUST-4696"/>
    <n v="57"/>
    <s v="Male"/>
    <x v="1"/>
    <x v="1"/>
    <s v="Allentown"/>
    <x v="4"/>
    <n v="6"/>
    <n v="99.66"/>
    <n v="597.96"/>
    <x v="1"/>
  </r>
  <r>
    <s v="ORD-101523"/>
    <x v="573"/>
    <s v="CUST-8074"/>
    <n v="27"/>
    <s v="Female"/>
    <x v="0"/>
    <x v="4"/>
    <s v="Cleveland"/>
    <x v="0"/>
    <n v="3"/>
    <n v="255.99"/>
    <n v="767.97"/>
    <x v="0"/>
  </r>
  <r>
    <s v="ORD-101524"/>
    <x v="181"/>
    <s v="CUST-2778"/>
    <n v="23"/>
    <s v="Female"/>
    <x v="0"/>
    <x v="0"/>
    <s v="Chicago"/>
    <x v="3"/>
    <n v="2"/>
    <n v="57.81"/>
    <n v="115.62"/>
    <x v="1"/>
  </r>
  <r>
    <s v="ORD-101525"/>
    <x v="342"/>
    <s v="CUST-5360"/>
    <n v="63"/>
    <s v="Female"/>
    <x v="2"/>
    <x v="8"/>
    <s v="Miami"/>
    <x v="1"/>
    <n v="4"/>
    <n v="239.33"/>
    <n v="957.32"/>
    <x v="0"/>
  </r>
  <r>
    <s v="ORD-101526"/>
    <x v="370"/>
    <s v="CUST-5574"/>
    <n v="38"/>
    <s v="Male"/>
    <x v="0"/>
    <x v="6"/>
    <s v="Detroit"/>
    <x v="4"/>
    <n v="7"/>
    <n v="54.9"/>
    <n v="384.3"/>
    <x v="1"/>
  </r>
  <r>
    <s v="ORD-101527"/>
    <x v="834"/>
    <s v="CUST-2491"/>
    <n v="73"/>
    <s v="Female"/>
    <x v="0"/>
    <x v="0"/>
    <s v="Chicago"/>
    <x v="1"/>
    <n v="2"/>
    <n v="148.81"/>
    <n v="297.62"/>
    <x v="0"/>
  </r>
  <r>
    <s v="ORD-101528"/>
    <x v="835"/>
    <s v="CUST-1865"/>
    <n v="51"/>
    <s v="Male"/>
    <x v="0"/>
    <x v="0"/>
    <s v="Chicago"/>
    <x v="0"/>
    <n v="2"/>
    <n v="182.82"/>
    <n v="365.64"/>
    <x v="0"/>
  </r>
  <r>
    <s v="ORD-101529"/>
    <x v="548"/>
    <s v="CUST-9602"/>
    <n v="52"/>
    <s v="Male"/>
    <x v="2"/>
    <x v="8"/>
    <s v="Tampa"/>
    <x v="4"/>
    <n v="3"/>
    <n v="20.94"/>
    <n v="62.82"/>
    <x v="0"/>
  </r>
  <r>
    <s v="ORD-101530"/>
    <x v="490"/>
    <s v="CUST-3289"/>
    <n v="69"/>
    <s v="Female"/>
    <x v="1"/>
    <x v="1"/>
    <s v="Philadelphia"/>
    <x v="1"/>
    <n v="8"/>
    <n v="36.43"/>
    <n v="291.44"/>
    <x v="1"/>
  </r>
  <r>
    <s v="ORD-101531"/>
    <x v="592"/>
    <s v="CUST-6273"/>
    <n v="47"/>
    <s v="Male"/>
    <x v="2"/>
    <x v="8"/>
    <s v="Miami"/>
    <x v="0"/>
    <n v="1"/>
    <n v="479.03"/>
    <n v="479.03"/>
    <x v="1"/>
  </r>
  <r>
    <s v="ORD-101532"/>
    <x v="806"/>
    <s v="CUST-1497"/>
    <n v="23"/>
    <s v="Male"/>
    <x v="1"/>
    <x v="7"/>
    <s v="Rochester"/>
    <x v="4"/>
    <n v="8"/>
    <n v="143.66999999999999"/>
    <n v="1149.3599999999999"/>
    <x v="0"/>
  </r>
  <r>
    <s v="ORD-101533"/>
    <x v="545"/>
    <s v="CUST-1937"/>
    <n v="68"/>
    <s v="Female"/>
    <x v="1"/>
    <x v="1"/>
    <s v="Philadelphia"/>
    <x v="2"/>
    <n v="6"/>
    <n v="126.13"/>
    <n v="756.78"/>
    <x v="0"/>
  </r>
  <r>
    <s v="ORD-101534"/>
    <x v="161"/>
    <s v="CUST-5749"/>
    <n v="66"/>
    <s v="Male"/>
    <x v="0"/>
    <x v="0"/>
    <s v="Naperville"/>
    <x v="4"/>
    <n v="8"/>
    <n v="53.77"/>
    <n v="430.16"/>
    <x v="0"/>
  </r>
  <r>
    <s v="ORD-101535"/>
    <x v="836"/>
    <s v="CUST-3467"/>
    <n v="29"/>
    <s v="Female"/>
    <x v="2"/>
    <x v="5"/>
    <s v="Athens"/>
    <x v="0"/>
    <n v="6"/>
    <n v="258.69"/>
    <n v="1552.14"/>
    <x v="0"/>
  </r>
  <r>
    <s v="ORD-101536"/>
    <x v="720"/>
    <s v="CUST-8656"/>
    <n v="19"/>
    <s v="Male"/>
    <x v="1"/>
    <x v="7"/>
    <s v="Rochester"/>
    <x v="2"/>
    <n v="4"/>
    <n v="125.81"/>
    <n v="503.24"/>
    <x v="1"/>
  </r>
  <r>
    <s v="ORD-101537"/>
    <x v="837"/>
    <s v="CUST-6922"/>
    <n v="64"/>
    <s v="Female"/>
    <x v="0"/>
    <x v="4"/>
    <s v="Cleveland"/>
    <x v="1"/>
    <n v="2"/>
    <n v="74.23"/>
    <n v="148.46"/>
    <x v="0"/>
  </r>
  <r>
    <s v="ORD-101538"/>
    <x v="74"/>
    <s v="CUST-9383"/>
    <n v="32"/>
    <s v="Other"/>
    <x v="2"/>
    <x v="5"/>
    <s v="Atlanta"/>
    <x v="2"/>
    <n v="5"/>
    <n v="250.04"/>
    <n v="1250.2"/>
    <x v="1"/>
  </r>
  <r>
    <s v="ORD-101539"/>
    <x v="200"/>
    <s v="CUST-1686"/>
    <n v="53"/>
    <s v="Female"/>
    <x v="3"/>
    <x v="9"/>
    <s v="San Diego"/>
    <x v="4"/>
    <n v="4"/>
    <n v="70.37"/>
    <n v="281.48"/>
    <x v="1"/>
  </r>
  <r>
    <s v="ORD-101540"/>
    <x v="118"/>
    <s v="CUST-6817"/>
    <n v="68"/>
    <s v="Other"/>
    <x v="0"/>
    <x v="0"/>
    <s v="Chicago"/>
    <x v="0"/>
    <n v="5"/>
    <n v="491.1"/>
    <n v="2455.5"/>
    <x v="1"/>
  </r>
  <r>
    <s v="ORD-101541"/>
    <x v="128"/>
    <s v="CUST-5142"/>
    <n v="71"/>
    <s v="Female"/>
    <x v="1"/>
    <x v="11"/>
    <s v="Springfield"/>
    <x v="2"/>
    <n v="3"/>
    <n v="173.29"/>
    <n v="519.87"/>
    <x v="0"/>
  </r>
  <r>
    <s v="ORD-101542"/>
    <x v="705"/>
    <s v="CUST-9448"/>
    <n v="30"/>
    <s v="Male"/>
    <x v="0"/>
    <x v="6"/>
    <s v="Ann Arbor"/>
    <x v="0"/>
    <n v="7"/>
    <n v="197.29"/>
    <n v="1381.03"/>
    <x v="0"/>
  </r>
  <r>
    <s v="ORD-101543"/>
    <x v="838"/>
    <s v="CUST-3318"/>
    <n v="62"/>
    <s v="Male"/>
    <x v="2"/>
    <x v="5"/>
    <s v="Atlanta"/>
    <x v="1"/>
    <n v="5"/>
    <n v="113.76"/>
    <n v="568.79999999999995"/>
    <x v="0"/>
  </r>
  <r>
    <s v="ORD-101544"/>
    <x v="55"/>
    <s v="CUST-7877"/>
    <n v="66"/>
    <s v="Female"/>
    <x v="2"/>
    <x v="5"/>
    <s v="Athens"/>
    <x v="1"/>
    <n v="7"/>
    <n v="69.19"/>
    <n v="484.33"/>
    <x v="0"/>
  </r>
  <r>
    <s v="ORD-101545"/>
    <x v="331"/>
    <s v="CUST-2346"/>
    <n v="47"/>
    <s v="Female"/>
    <x v="3"/>
    <x v="10"/>
    <s v="Tacoma"/>
    <x v="3"/>
    <n v="3"/>
    <n v="49.01"/>
    <n v="147.03"/>
    <x v="1"/>
  </r>
  <r>
    <s v="ORD-101546"/>
    <x v="321"/>
    <s v="CUST-1693"/>
    <n v="29"/>
    <s v="Male"/>
    <x v="0"/>
    <x v="6"/>
    <s v="Ann Arbor"/>
    <x v="2"/>
    <n v="6"/>
    <n v="172.17"/>
    <n v="1033.02"/>
    <x v="0"/>
  </r>
  <r>
    <s v="ORD-101547"/>
    <x v="595"/>
    <s v="CUST-1381"/>
    <n v="60"/>
    <s v="Male"/>
    <x v="3"/>
    <x v="10"/>
    <s v="Spokane"/>
    <x v="2"/>
    <n v="5"/>
    <n v="163.63"/>
    <n v="818.15"/>
    <x v="1"/>
  </r>
  <r>
    <s v="ORD-101548"/>
    <x v="628"/>
    <s v="CUST-9277"/>
    <n v="19"/>
    <s v="Female"/>
    <x v="1"/>
    <x v="11"/>
    <s v="Boston"/>
    <x v="1"/>
    <n v="3"/>
    <n v="211"/>
    <n v="633"/>
    <x v="0"/>
  </r>
  <r>
    <s v="ORD-101549"/>
    <x v="839"/>
    <s v="CUST-8629"/>
    <n v="57"/>
    <s v="Female"/>
    <x v="1"/>
    <x v="1"/>
    <s v="Allentown"/>
    <x v="2"/>
    <n v="1"/>
    <n v="101.11"/>
    <n v="101.11"/>
    <x v="1"/>
  </r>
  <r>
    <s v="ORD-101550"/>
    <x v="208"/>
    <s v="CUST-4912"/>
    <n v="31"/>
    <s v="Female"/>
    <x v="0"/>
    <x v="4"/>
    <s v="Columbus"/>
    <x v="1"/>
    <n v="5"/>
    <n v="155.04"/>
    <n v="775.2"/>
    <x v="1"/>
  </r>
  <r>
    <s v="ORD-101551"/>
    <x v="840"/>
    <s v="CUST-7467"/>
    <n v="64"/>
    <s v="Male"/>
    <x v="0"/>
    <x v="0"/>
    <s v="Chicago"/>
    <x v="0"/>
    <n v="8"/>
    <n v="339.42"/>
    <n v="2715.36"/>
    <x v="1"/>
  </r>
  <r>
    <s v="ORD-101552"/>
    <x v="822"/>
    <s v="CUST-9919"/>
    <n v="21"/>
    <s v="Female"/>
    <x v="0"/>
    <x v="0"/>
    <s v="Naperville"/>
    <x v="0"/>
    <n v="4"/>
    <n v="320.92"/>
    <n v="1283.68"/>
    <x v="0"/>
  </r>
  <r>
    <s v="ORD-101553"/>
    <x v="788"/>
    <s v="CUST-4698"/>
    <n v="20"/>
    <s v="Female"/>
    <x v="1"/>
    <x v="1"/>
    <s v="Philadelphia"/>
    <x v="0"/>
    <n v="8"/>
    <n v="467.12"/>
    <n v="3736.96"/>
    <x v="0"/>
  </r>
  <r>
    <s v="ORD-101554"/>
    <x v="608"/>
    <s v="CUST-2561"/>
    <n v="47"/>
    <s v="Other"/>
    <x v="3"/>
    <x v="3"/>
    <s v="Colorado Springs"/>
    <x v="1"/>
    <n v="1"/>
    <n v="22.45"/>
    <n v="22.45"/>
    <x v="0"/>
  </r>
  <r>
    <s v="ORD-101555"/>
    <x v="580"/>
    <s v="CUST-1481"/>
    <n v="55"/>
    <s v="Male"/>
    <x v="3"/>
    <x v="9"/>
    <s v="San Jose"/>
    <x v="4"/>
    <n v="1"/>
    <n v="47.99"/>
    <n v="47.99"/>
    <x v="0"/>
  </r>
  <r>
    <s v="ORD-101556"/>
    <x v="841"/>
    <s v="CUST-9148"/>
    <n v="34"/>
    <s v="Female"/>
    <x v="1"/>
    <x v="1"/>
    <s v="Pittsburgh"/>
    <x v="0"/>
    <n v="4"/>
    <n v="265.47000000000003"/>
    <n v="1061.8800000000001"/>
    <x v="1"/>
  </r>
  <r>
    <s v="ORD-101557"/>
    <x v="713"/>
    <s v="CUST-3194"/>
    <n v="74"/>
    <s v="Male"/>
    <x v="2"/>
    <x v="5"/>
    <s v="Atlanta"/>
    <x v="0"/>
    <n v="5"/>
    <n v="109.87"/>
    <n v="549.35"/>
    <x v="0"/>
  </r>
  <r>
    <s v="ORD-101558"/>
    <x v="842"/>
    <s v="CUST-7504"/>
    <n v="51"/>
    <s v="Male"/>
    <x v="1"/>
    <x v="1"/>
    <s v="Philadelphia"/>
    <x v="3"/>
    <n v="4"/>
    <n v="28.77"/>
    <n v="115.08"/>
    <x v="1"/>
  </r>
  <r>
    <s v="ORD-101559"/>
    <x v="795"/>
    <s v="CUST-9287"/>
    <n v="27"/>
    <s v="Male"/>
    <x v="3"/>
    <x v="10"/>
    <s v="Spokane"/>
    <x v="2"/>
    <n v="7"/>
    <n v="41.49"/>
    <n v="290.43"/>
    <x v="0"/>
  </r>
  <r>
    <s v="ORD-101560"/>
    <x v="730"/>
    <s v="CUST-5816"/>
    <n v="26"/>
    <s v="Female"/>
    <x v="3"/>
    <x v="3"/>
    <s v="Denver"/>
    <x v="2"/>
    <n v="1"/>
    <n v="237.85"/>
    <n v="237.85"/>
    <x v="0"/>
  </r>
  <r>
    <s v="ORD-101561"/>
    <x v="843"/>
    <s v="CUST-7479"/>
    <n v="45"/>
    <s v="Male"/>
    <x v="1"/>
    <x v="1"/>
    <s v="Allentown"/>
    <x v="0"/>
    <n v="2"/>
    <n v="460.49"/>
    <n v="920.98"/>
    <x v="0"/>
  </r>
  <r>
    <s v="ORD-101562"/>
    <x v="317"/>
    <s v="CUST-1690"/>
    <n v="30"/>
    <s v="Female"/>
    <x v="1"/>
    <x v="1"/>
    <s v="Philadelphia"/>
    <x v="2"/>
    <n v="7"/>
    <n v="131.38999999999999"/>
    <n v="919.73"/>
    <x v="1"/>
  </r>
  <r>
    <s v="ORD-101563"/>
    <x v="501"/>
    <s v="CUST-7328"/>
    <n v="27"/>
    <s v="Female"/>
    <x v="1"/>
    <x v="11"/>
    <s v="Springfield"/>
    <x v="4"/>
    <n v="2"/>
    <n v="143.63"/>
    <n v="287.26"/>
    <x v="1"/>
  </r>
  <r>
    <s v="ORD-101564"/>
    <x v="844"/>
    <s v="CUST-6579"/>
    <n v="40"/>
    <s v="Male"/>
    <x v="3"/>
    <x v="3"/>
    <s v="Colorado Springs"/>
    <x v="4"/>
    <n v="7"/>
    <n v="92.23"/>
    <n v="645.61"/>
    <x v="0"/>
  </r>
  <r>
    <s v="ORD-101565"/>
    <x v="741"/>
    <s v="CUST-7954"/>
    <n v="66"/>
    <s v="Female"/>
    <x v="0"/>
    <x v="6"/>
    <s v="Detroit"/>
    <x v="1"/>
    <n v="5"/>
    <n v="86.79"/>
    <n v="433.95"/>
    <x v="1"/>
  </r>
  <r>
    <s v="ORD-101566"/>
    <x v="522"/>
    <s v="CUST-4966"/>
    <n v="37"/>
    <s v="Female"/>
    <x v="1"/>
    <x v="1"/>
    <s v="Pittsburgh"/>
    <x v="4"/>
    <n v="6"/>
    <n v="55.29"/>
    <n v="331.74"/>
    <x v="0"/>
  </r>
  <r>
    <s v="ORD-101567"/>
    <x v="845"/>
    <s v="CUST-3236"/>
    <n v="44"/>
    <s v="Male"/>
    <x v="0"/>
    <x v="6"/>
    <s v="Grand Rapids"/>
    <x v="1"/>
    <n v="2"/>
    <n v="32.28"/>
    <n v="64.56"/>
    <x v="1"/>
  </r>
  <r>
    <s v="ORD-101568"/>
    <x v="642"/>
    <s v="CUST-1295"/>
    <n v="56"/>
    <s v="Female"/>
    <x v="2"/>
    <x v="5"/>
    <s v="Athens"/>
    <x v="0"/>
    <n v="5"/>
    <n v="207.17"/>
    <n v="1035.8499999999999"/>
    <x v="0"/>
  </r>
  <r>
    <s v="ORD-101569"/>
    <x v="807"/>
    <s v="CUST-8423"/>
    <n v="34"/>
    <s v="Female"/>
    <x v="0"/>
    <x v="4"/>
    <s v="Cincinnati"/>
    <x v="1"/>
    <n v="7"/>
    <n v="196.32"/>
    <n v="1374.24"/>
    <x v="0"/>
  </r>
  <r>
    <s v="ORD-101570"/>
    <x v="451"/>
    <s v="CUST-5856"/>
    <n v="71"/>
    <s v="Female"/>
    <x v="3"/>
    <x v="9"/>
    <s v="San Jose"/>
    <x v="2"/>
    <n v="3"/>
    <n v="169.87"/>
    <n v="509.61"/>
    <x v="0"/>
  </r>
  <r>
    <s v="ORD-101571"/>
    <x v="457"/>
    <s v="CUST-5066"/>
    <n v="27"/>
    <s v="Male"/>
    <x v="1"/>
    <x v="11"/>
    <s v="Boston"/>
    <x v="1"/>
    <n v="5"/>
    <n v="150.97999999999999"/>
    <n v="754.9"/>
    <x v="1"/>
  </r>
  <r>
    <s v="ORD-101572"/>
    <x v="773"/>
    <s v="CUST-3869"/>
    <n v="74"/>
    <s v="Male"/>
    <x v="0"/>
    <x v="0"/>
    <s v="Aurora"/>
    <x v="4"/>
    <n v="7"/>
    <n v="69.569999999999993"/>
    <n v="486.99"/>
    <x v="0"/>
  </r>
  <r>
    <s v="ORD-101573"/>
    <x v="560"/>
    <s v="CUST-7681"/>
    <n v="57"/>
    <s v="Female"/>
    <x v="3"/>
    <x v="9"/>
    <s v="San Diego"/>
    <x v="0"/>
    <n v="8"/>
    <n v="470.09"/>
    <n v="3760.72"/>
    <x v="1"/>
  </r>
  <r>
    <s v="ORD-101574"/>
    <x v="846"/>
    <s v="CUST-8241"/>
    <n v="29"/>
    <s v="Female"/>
    <x v="2"/>
    <x v="5"/>
    <s v="Athens"/>
    <x v="4"/>
    <n v="4"/>
    <n v="58.98"/>
    <n v="235.92"/>
    <x v="1"/>
  </r>
  <r>
    <s v="ORD-101575"/>
    <x v="4"/>
    <s v="CUST-4997"/>
    <n v="75"/>
    <s v="Female"/>
    <x v="0"/>
    <x v="6"/>
    <s v="Ann Arbor"/>
    <x v="0"/>
    <n v="5"/>
    <n v="505.41"/>
    <n v="2527.0500000000002"/>
    <x v="1"/>
  </r>
  <r>
    <s v="ORD-101576"/>
    <x v="695"/>
    <s v="CUST-2930"/>
    <n v="27"/>
    <s v="Female"/>
    <x v="3"/>
    <x v="10"/>
    <s v="Seattle"/>
    <x v="1"/>
    <n v="3"/>
    <n v="113.43"/>
    <n v="340.29"/>
    <x v="1"/>
  </r>
  <r>
    <s v="ORD-101577"/>
    <x v="847"/>
    <s v="CUST-8113"/>
    <n v="60"/>
    <s v="Male"/>
    <x v="3"/>
    <x v="3"/>
    <s v="Boulder"/>
    <x v="2"/>
    <n v="7"/>
    <n v="196.5"/>
    <n v="1375.5"/>
    <x v="1"/>
  </r>
  <r>
    <s v="ORD-101578"/>
    <x v="710"/>
    <s v="CUST-1244"/>
    <n v="53"/>
    <s v="Female"/>
    <x v="3"/>
    <x v="9"/>
    <s v="San Jose"/>
    <x v="4"/>
    <n v="4"/>
    <n v="123.98"/>
    <n v="495.92"/>
    <x v="0"/>
  </r>
  <r>
    <s v="ORD-101579"/>
    <x v="848"/>
    <s v="CUST-2969"/>
    <n v="34"/>
    <s v="Female"/>
    <x v="2"/>
    <x v="8"/>
    <s v="Tampa"/>
    <x v="4"/>
    <n v="4"/>
    <n v="94.33"/>
    <n v="377.32"/>
    <x v="1"/>
  </r>
  <r>
    <s v="ORD-101580"/>
    <x v="566"/>
    <s v="CUST-5454"/>
    <n v="58"/>
    <s v="Female"/>
    <x v="1"/>
    <x v="7"/>
    <s v="Buffalo"/>
    <x v="4"/>
    <n v="1"/>
    <n v="15.88"/>
    <n v="15.88"/>
    <x v="1"/>
  </r>
  <r>
    <s v="ORD-101581"/>
    <x v="241"/>
    <s v="CUST-7400"/>
    <n v="74"/>
    <s v="Male"/>
    <x v="1"/>
    <x v="7"/>
    <s v="Buffalo"/>
    <x v="1"/>
    <n v="4"/>
    <n v="37.26"/>
    <n v="149.04"/>
    <x v="1"/>
  </r>
  <r>
    <s v="ORD-101582"/>
    <x v="206"/>
    <s v="CUST-1417"/>
    <n v="21"/>
    <s v="Female"/>
    <x v="3"/>
    <x v="3"/>
    <s v="Denver"/>
    <x v="1"/>
    <n v="5"/>
    <n v="38.42"/>
    <n v="192.1"/>
    <x v="1"/>
  </r>
  <r>
    <s v="ORD-101583"/>
    <x v="849"/>
    <s v="CUST-6265"/>
    <n v="21"/>
    <s v="Male"/>
    <x v="0"/>
    <x v="6"/>
    <s v="Ann Arbor"/>
    <x v="4"/>
    <n v="8"/>
    <n v="101.68"/>
    <n v="813.44"/>
    <x v="1"/>
  </r>
  <r>
    <s v="ORD-101584"/>
    <x v="426"/>
    <s v="CUST-7035"/>
    <n v="32"/>
    <s v="Female"/>
    <x v="2"/>
    <x v="2"/>
    <s v="Dallas"/>
    <x v="3"/>
    <n v="8"/>
    <n v="75.87"/>
    <n v="606.96"/>
    <x v="0"/>
  </r>
  <r>
    <s v="ORD-101585"/>
    <x v="263"/>
    <s v="CUST-8356"/>
    <n v="74"/>
    <s v="Male"/>
    <x v="3"/>
    <x v="10"/>
    <s v="Tacoma"/>
    <x v="4"/>
    <n v="3"/>
    <n v="61.51"/>
    <n v="184.53"/>
    <x v="0"/>
  </r>
  <r>
    <s v="ORD-101586"/>
    <x v="450"/>
    <s v="CUST-9062"/>
    <n v="64"/>
    <s v="Female"/>
    <x v="3"/>
    <x v="10"/>
    <s v="Seattle"/>
    <x v="4"/>
    <n v="2"/>
    <n v="118.83"/>
    <n v="237.66"/>
    <x v="0"/>
  </r>
  <r>
    <s v="ORD-101587"/>
    <x v="97"/>
    <s v="CUST-9584"/>
    <n v="61"/>
    <s v="Female"/>
    <x v="1"/>
    <x v="7"/>
    <s v="New York"/>
    <x v="4"/>
    <n v="8"/>
    <n v="46.34"/>
    <n v="370.72"/>
    <x v="1"/>
  </r>
  <r>
    <s v="ORD-101588"/>
    <x v="850"/>
    <s v="CUST-6863"/>
    <n v="63"/>
    <s v="Female"/>
    <x v="0"/>
    <x v="4"/>
    <s v="Cleveland"/>
    <x v="0"/>
    <n v="8"/>
    <n v="349.58"/>
    <n v="2796.64"/>
    <x v="0"/>
  </r>
  <r>
    <s v="ORD-101589"/>
    <x v="621"/>
    <s v="CUST-4357"/>
    <n v="72"/>
    <s v="Other"/>
    <x v="0"/>
    <x v="6"/>
    <s v="Detroit"/>
    <x v="0"/>
    <n v="3"/>
    <n v="50.26"/>
    <n v="150.78"/>
    <x v="0"/>
  </r>
  <r>
    <s v="ORD-101590"/>
    <x v="605"/>
    <s v="CUST-4898"/>
    <n v="70"/>
    <s v="Female"/>
    <x v="2"/>
    <x v="2"/>
    <s v="Dallas"/>
    <x v="3"/>
    <n v="6"/>
    <n v="51.36"/>
    <n v="308.16000000000003"/>
    <x v="0"/>
  </r>
  <r>
    <s v="ORD-101591"/>
    <x v="703"/>
    <s v="CUST-2217"/>
    <n v="75"/>
    <s v="Female"/>
    <x v="2"/>
    <x v="8"/>
    <s v="Orlando"/>
    <x v="1"/>
    <n v="1"/>
    <n v="186.98"/>
    <n v="186.98"/>
    <x v="0"/>
  </r>
  <r>
    <s v="ORD-101592"/>
    <x v="788"/>
    <s v="CUST-1782"/>
    <n v="27"/>
    <s v="Female"/>
    <x v="2"/>
    <x v="5"/>
    <s v="Atlanta"/>
    <x v="0"/>
    <n v="7"/>
    <n v="201.47"/>
    <n v="1410.29"/>
    <x v="1"/>
  </r>
  <r>
    <s v="ORD-101593"/>
    <x v="21"/>
    <s v="CUST-8401"/>
    <n v="31"/>
    <s v="Female"/>
    <x v="1"/>
    <x v="11"/>
    <s v="Worcester"/>
    <x v="1"/>
    <n v="2"/>
    <n v="233.37"/>
    <n v="466.74"/>
    <x v="1"/>
  </r>
  <r>
    <s v="ORD-101594"/>
    <x v="851"/>
    <s v="CUST-9411"/>
    <n v="28"/>
    <s v="Female"/>
    <x v="1"/>
    <x v="7"/>
    <s v="New York"/>
    <x v="0"/>
    <n v="8"/>
    <n v="541.85"/>
    <n v="4334.8"/>
    <x v="0"/>
  </r>
  <r>
    <s v="ORD-101595"/>
    <x v="852"/>
    <s v="CUST-2676"/>
    <n v="58"/>
    <s v="Male"/>
    <x v="3"/>
    <x v="9"/>
    <s v="San Jose"/>
    <x v="1"/>
    <n v="6"/>
    <n v="188.95"/>
    <n v="1133.7"/>
    <x v="0"/>
  </r>
  <r>
    <s v="ORD-101596"/>
    <x v="384"/>
    <s v="CUST-4831"/>
    <n v="66"/>
    <s v="Male"/>
    <x v="0"/>
    <x v="6"/>
    <s v="Detroit"/>
    <x v="0"/>
    <n v="3"/>
    <n v="348.93"/>
    <n v="1046.79"/>
    <x v="1"/>
  </r>
  <r>
    <s v="ORD-101597"/>
    <x v="853"/>
    <s v="CUST-1477"/>
    <n v="39"/>
    <s v="Male"/>
    <x v="3"/>
    <x v="3"/>
    <s v="Denver"/>
    <x v="3"/>
    <n v="7"/>
    <n v="54.31"/>
    <n v="380.17"/>
    <x v="1"/>
  </r>
  <r>
    <s v="ORD-101598"/>
    <x v="350"/>
    <s v="CUST-8431"/>
    <n v="48"/>
    <s v="Female"/>
    <x v="3"/>
    <x v="10"/>
    <s v="Seattle"/>
    <x v="3"/>
    <n v="3"/>
    <n v="104.61"/>
    <n v="313.83"/>
    <x v="0"/>
  </r>
  <r>
    <s v="ORD-101599"/>
    <x v="854"/>
    <s v="CUST-7162"/>
    <n v="52"/>
    <s v="Male"/>
    <x v="0"/>
    <x v="0"/>
    <s v="Chicago"/>
    <x v="2"/>
    <n v="6"/>
    <n v="208.69"/>
    <n v="1252.1400000000001"/>
    <x v="0"/>
  </r>
  <r>
    <s v="ORD-101600"/>
    <x v="855"/>
    <s v="CUST-6997"/>
    <n v="18"/>
    <s v="Female"/>
    <x v="3"/>
    <x v="9"/>
    <s v="San Jose"/>
    <x v="2"/>
    <n v="7"/>
    <n v="179.44"/>
    <n v="1256.08"/>
    <x v="1"/>
  </r>
  <r>
    <s v="ORD-101601"/>
    <x v="283"/>
    <s v="CUST-3854"/>
    <n v="22"/>
    <s v="Other"/>
    <x v="0"/>
    <x v="4"/>
    <s v="Cincinnati"/>
    <x v="3"/>
    <n v="8"/>
    <n v="93.05"/>
    <n v="744.4"/>
    <x v="1"/>
  </r>
  <r>
    <s v="ORD-101602"/>
    <x v="856"/>
    <s v="CUST-5399"/>
    <n v="33"/>
    <s v="Male"/>
    <x v="2"/>
    <x v="5"/>
    <s v="Atlanta"/>
    <x v="4"/>
    <n v="3"/>
    <n v="135.44"/>
    <n v="406.32"/>
    <x v="0"/>
  </r>
  <r>
    <s v="ORD-101603"/>
    <x v="62"/>
    <s v="CUST-1555"/>
    <n v="56"/>
    <s v="Female"/>
    <x v="0"/>
    <x v="6"/>
    <s v="Ann Arbor"/>
    <x v="3"/>
    <n v="5"/>
    <n v="65.81"/>
    <n v="329.05"/>
    <x v="0"/>
  </r>
  <r>
    <s v="ORD-101604"/>
    <x v="104"/>
    <s v="CUST-5884"/>
    <n v="74"/>
    <s v="Female"/>
    <x v="1"/>
    <x v="1"/>
    <s v="Philadelphia"/>
    <x v="2"/>
    <n v="6"/>
    <n v="146.52000000000001"/>
    <n v="879.12"/>
    <x v="0"/>
  </r>
  <r>
    <s v="ORD-101605"/>
    <x v="301"/>
    <s v="CUST-1586"/>
    <n v="62"/>
    <s v="Female"/>
    <x v="1"/>
    <x v="11"/>
    <s v="Boston"/>
    <x v="4"/>
    <n v="7"/>
    <n v="75.42"/>
    <n v="527.94000000000005"/>
    <x v="0"/>
  </r>
  <r>
    <s v="ORD-101606"/>
    <x v="507"/>
    <s v="CUST-1429"/>
    <n v="57"/>
    <s v="Male"/>
    <x v="3"/>
    <x v="9"/>
    <s v="San Jose"/>
    <x v="0"/>
    <n v="8"/>
    <n v="322.19"/>
    <n v="2577.52"/>
    <x v="0"/>
  </r>
  <r>
    <s v="ORD-101607"/>
    <x v="774"/>
    <s v="CUST-9879"/>
    <n v="27"/>
    <s v="Female"/>
    <x v="3"/>
    <x v="3"/>
    <s v="Boulder"/>
    <x v="4"/>
    <n v="3"/>
    <n v="58.22"/>
    <n v="174.66"/>
    <x v="0"/>
  </r>
  <r>
    <s v="ORD-101608"/>
    <x v="121"/>
    <s v="CUST-1625"/>
    <n v="68"/>
    <s v="Female"/>
    <x v="2"/>
    <x v="5"/>
    <s v="Athens"/>
    <x v="0"/>
    <n v="7"/>
    <n v="403.95"/>
    <n v="2827.65"/>
    <x v="1"/>
  </r>
  <r>
    <s v="ORD-101609"/>
    <x v="323"/>
    <s v="CUST-7040"/>
    <n v="21"/>
    <s v="Female"/>
    <x v="1"/>
    <x v="1"/>
    <s v="Pittsburgh"/>
    <x v="3"/>
    <n v="7"/>
    <n v="90.05"/>
    <n v="630.35"/>
    <x v="0"/>
  </r>
  <r>
    <s v="ORD-101610"/>
    <x v="757"/>
    <s v="CUST-1627"/>
    <n v="19"/>
    <s v="Female"/>
    <x v="0"/>
    <x v="4"/>
    <s v="Cincinnati"/>
    <x v="4"/>
    <n v="6"/>
    <n v="130.09"/>
    <n v="780.54"/>
    <x v="0"/>
  </r>
  <r>
    <s v="ORD-101611"/>
    <x v="852"/>
    <s v="CUST-9578"/>
    <n v="43"/>
    <s v="Male"/>
    <x v="3"/>
    <x v="9"/>
    <s v="Los Angeles"/>
    <x v="2"/>
    <n v="5"/>
    <n v="71.989999999999995"/>
    <n v="359.95"/>
    <x v="0"/>
  </r>
  <r>
    <s v="ORD-101612"/>
    <x v="857"/>
    <s v="CUST-9727"/>
    <n v="65"/>
    <s v="Female"/>
    <x v="2"/>
    <x v="8"/>
    <s v="Miami"/>
    <x v="4"/>
    <n v="2"/>
    <n v="60.93"/>
    <n v="121.86"/>
    <x v="0"/>
  </r>
  <r>
    <s v="ORD-101613"/>
    <x v="785"/>
    <s v="CUST-6371"/>
    <n v="29"/>
    <s v="Female"/>
    <x v="2"/>
    <x v="5"/>
    <s v="Savannah"/>
    <x v="4"/>
    <n v="6"/>
    <n v="67.53"/>
    <n v="405.18"/>
    <x v="1"/>
  </r>
  <r>
    <s v="ORD-101614"/>
    <x v="574"/>
    <s v="CUST-7613"/>
    <n v="55"/>
    <s v="Male"/>
    <x v="0"/>
    <x v="4"/>
    <s v="Cincinnati"/>
    <x v="1"/>
    <n v="6"/>
    <n v="43.51"/>
    <n v="261.06"/>
    <x v="1"/>
  </r>
  <r>
    <s v="ORD-101615"/>
    <x v="753"/>
    <s v="CUST-2740"/>
    <n v="53"/>
    <s v="Female"/>
    <x v="2"/>
    <x v="8"/>
    <s v="Miami"/>
    <x v="3"/>
    <n v="5"/>
    <n v="115.19"/>
    <n v="575.95000000000005"/>
    <x v="1"/>
  </r>
  <r>
    <s v="ORD-101616"/>
    <x v="731"/>
    <s v="CUST-1256"/>
    <n v="57"/>
    <s v="Male"/>
    <x v="3"/>
    <x v="3"/>
    <s v="Boulder"/>
    <x v="2"/>
    <n v="4"/>
    <n v="22.13"/>
    <n v="88.52"/>
    <x v="0"/>
  </r>
  <r>
    <s v="ORD-101617"/>
    <x v="300"/>
    <s v="CUST-9393"/>
    <n v="70"/>
    <s v="Female"/>
    <x v="1"/>
    <x v="11"/>
    <s v="Springfield"/>
    <x v="3"/>
    <n v="3"/>
    <n v="15.16"/>
    <n v="45.48"/>
    <x v="0"/>
  </r>
  <r>
    <s v="ORD-101618"/>
    <x v="667"/>
    <s v="CUST-4866"/>
    <n v="35"/>
    <s v="Female"/>
    <x v="1"/>
    <x v="11"/>
    <s v="Boston"/>
    <x v="3"/>
    <n v="5"/>
    <n v="19.7"/>
    <n v="98.5"/>
    <x v="0"/>
  </r>
  <r>
    <s v="ORD-101619"/>
    <x v="697"/>
    <s v="CUST-6353"/>
    <n v="70"/>
    <s v="Male"/>
    <x v="1"/>
    <x v="7"/>
    <s v="Rochester"/>
    <x v="4"/>
    <n v="6"/>
    <n v="98.62"/>
    <n v="591.72"/>
    <x v="0"/>
  </r>
  <r>
    <s v="ORD-101620"/>
    <x v="251"/>
    <s v="CUST-8796"/>
    <n v="64"/>
    <s v="Female"/>
    <x v="1"/>
    <x v="7"/>
    <s v="Buffalo"/>
    <x v="3"/>
    <n v="6"/>
    <n v="15.04"/>
    <n v="90.24"/>
    <x v="1"/>
  </r>
  <r>
    <s v="ORD-101621"/>
    <x v="389"/>
    <s v="CUST-3452"/>
    <n v="62"/>
    <s v="Female"/>
    <x v="1"/>
    <x v="11"/>
    <s v="Boston"/>
    <x v="0"/>
    <n v="6"/>
    <n v="147.53"/>
    <n v="885.18"/>
    <x v="0"/>
  </r>
  <r>
    <s v="ORD-101622"/>
    <x v="28"/>
    <s v="CUST-2999"/>
    <n v="62"/>
    <s v="Female"/>
    <x v="3"/>
    <x v="3"/>
    <s v="Denver"/>
    <x v="1"/>
    <n v="3"/>
    <n v="194.29"/>
    <n v="582.87"/>
    <x v="0"/>
  </r>
  <r>
    <s v="ORD-101623"/>
    <x v="238"/>
    <s v="CUST-3126"/>
    <n v="33"/>
    <s v="Female"/>
    <x v="2"/>
    <x v="8"/>
    <s v="Miami"/>
    <x v="4"/>
    <n v="6"/>
    <n v="90.25"/>
    <n v="541.5"/>
    <x v="1"/>
  </r>
  <r>
    <s v="ORD-101624"/>
    <x v="230"/>
    <s v="CUST-7817"/>
    <n v="21"/>
    <s v="Female"/>
    <x v="3"/>
    <x v="10"/>
    <s v="Tacoma"/>
    <x v="3"/>
    <n v="5"/>
    <n v="42.85"/>
    <n v="214.25"/>
    <x v="0"/>
  </r>
  <r>
    <s v="ORD-101625"/>
    <x v="271"/>
    <s v="CUST-6535"/>
    <n v="50"/>
    <s v="Male"/>
    <x v="2"/>
    <x v="5"/>
    <s v="Athens"/>
    <x v="2"/>
    <n v="7"/>
    <n v="290.07"/>
    <n v="2030.49"/>
    <x v="1"/>
  </r>
  <r>
    <s v="ORD-101626"/>
    <x v="858"/>
    <s v="CUST-5719"/>
    <n v="29"/>
    <s v="Female"/>
    <x v="2"/>
    <x v="5"/>
    <s v="Atlanta"/>
    <x v="0"/>
    <n v="7"/>
    <n v="591.96"/>
    <n v="4143.72"/>
    <x v="0"/>
  </r>
  <r>
    <s v="ORD-101627"/>
    <x v="420"/>
    <s v="CUST-1645"/>
    <n v="20"/>
    <s v="Male"/>
    <x v="2"/>
    <x v="8"/>
    <s v="Tampa"/>
    <x v="4"/>
    <n v="4"/>
    <n v="24.82"/>
    <n v="99.28"/>
    <x v="0"/>
  </r>
  <r>
    <s v="ORD-101628"/>
    <x v="522"/>
    <s v="CUST-6340"/>
    <n v="73"/>
    <s v="Male"/>
    <x v="0"/>
    <x v="0"/>
    <s v="Aurora"/>
    <x v="2"/>
    <n v="8"/>
    <n v="29.46"/>
    <n v="235.68"/>
    <x v="0"/>
  </r>
  <r>
    <s v="ORD-101629"/>
    <x v="606"/>
    <s v="CUST-3984"/>
    <n v="61"/>
    <s v="Male"/>
    <x v="2"/>
    <x v="8"/>
    <s v="Tampa"/>
    <x v="1"/>
    <n v="7"/>
    <n v="108.74"/>
    <n v="761.18"/>
    <x v="1"/>
  </r>
  <r>
    <s v="ORD-101630"/>
    <x v="191"/>
    <s v="CUST-3360"/>
    <n v="49"/>
    <s v="Other"/>
    <x v="0"/>
    <x v="4"/>
    <s v="Cleveland"/>
    <x v="3"/>
    <n v="5"/>
    <n v="80.75"/>
    <n v="403.75"/>
    <x v="0"/>
  </r>
  <r>
    <s v="ORD-101631"/>
    <x v="2"/>
    <s v="CUST-3125"/>
    <n v="41"/>
    <s v="Female"/>
    <x v="0"/>
    <x v="4"/>
    <s v="Cleveland"/>
    <x v="4"/>
    <n v="2"/>
    <n v="85.99"/>
    <n v="171.98"/>
    <x v="1"/>
  </r>
  <r>
    <s v="ORD-101632"/>
    <x v="220"/>
    <s v="CUST-9902"/>
    <n v="69"/>
    <s v="Female"/>
    <x v="0"/>
    <x v="0"/>
    <s v="Chicago"/>
    <x v="4"/>
    <n v="4"/>
    <n v="96.89"/>
    <n v="387.56"/>
    <x v="1"/>
  </r>
  <r>
    <s v="ORD-101633"/>
    <x v="347"/>
    <s v="CUST-5994"/>
    <n v="57"/>
    <s v="Male"/>
    <x v="3"/>
    <x v="3"/>
    <s v="Denver"/>
    <x v="0"/>
    <n v="4"/>
    <n v="278.45"/>
    <n v="1113.8"/>
    <x v="0"/>
  </r>
  <r>
    <s v="ORD-101634"/>
    <x v="694"/>
    <s v="CUST-8588"/>
    <n v="40"/>
    <s v="Male"/>
    <x v="0"/>
    <x v="4"/>
    <s v="Cleveland"/>
    <x v="1"/>
    <n v="2"/>
    <n v="172.99"/>
    <n v="345.98"/>
    <x v="0"/>
  </r>
  <r>
    <s v="ORD-101635"/>
    <x v="492"/>
    <s v="CUST-6735"/>
    <n v="48"/>
    <s v="Male"/>
    <x v="2"/>
    <x v="5"/>
    <s v="Savannah"/>
    <x v="1"/>
    <n v="5"/>
    <n v="131.28"/>
    <n v="656.4"/>
    <x v="0"/>
  </r>
  <r>
    <s v="ORD-101636"/>
    <x v="648"/>
    <s v="CUST-6331"/>
    <n v="27"/>
    <s v="Female"/>
    <x v="3"/>
    <x v="10"/>
    <s v="Tacoma"/>
    <x v="1"/>
    <n v="4"/>
    <n v="187.8"/>
    <n v="751.2"/>
    <x v="0"/>
  </r>
  <r>
    <s v="ORD-101637"/>
    <x v="59"/>
    <s v="CUST-8201"/>
    <n v="25"/>
    <s v="Female"/>
    <x v="0"/>
    <x v="0"/>
    <s v="Aurora"/>
    <x v="4"/>
    <n v="4"/>
    <n v="74.790000000000006"/>
    <n v="299.16000000000003"/>
    <x v="1"/>
  </r>
  <r>
    <s v="ORD-101638"/>
    <x v="189"/>
    <s v="CUST-4049"/>
    <n v="71"/>
    <s v="Female"/>
    <x v="2"/>
    <x v="2"/>
    <s v="Houston"/>
    <x v="4"/>
    <n v="4"/>
    <n v="115.03"/>
    <n v="460.12"/>
    <x v="1"/>
  </r>
  <r>
    <s v="ORD-101639"/>
    <x v="284"/>
    <s v="CUST-7997"/>
    <n v="69"/>
    <s v="Male"/>
    <x v="1"/>
    <x v="1"/>
    <s v="Pittsburgh"/>
    <x v="4"/>
    <n v="3"/>
    <n v="46.92"/>
    <n v="140.76"/>
    <x v="0"/>
  </r>
  <r>
    <s v="ORD-101640"/>
    <x v="145"/>
    <s v="CUST-5006"/>
    <n v="68"/>
    <s v="Female"/>
    <x v="0"/>
    <x v="4"/>
    <s v="Cincinnati"/>
    <x v="2"/>
    <n v="5"/>
    <n v="137.01"/>
    <n v="685.05"/>
    <x v="0"/>
  </r>
  <r>
    <s v="ORD-101641"/>
    <x v="859"/>
    <s v="CUST-9078"/>
    <n v="32"/>
    <s v="Male"/>
    <x v="3"/>
    <x v="10"/>
    <s v="Seattle"/>
    <x v="0"/>
    <n v="6"/>
    <n v="193.57"/>
    <n v="1161.42"/>
    <x v="0"/>
  </r>
  <r>
    <s v="ORD-101642"/>
    <x v="860"/>
    <s v="CUST-2908"/>
    <n v="29"/>
    <s v="Female"/>
    <x v="3"/>
    <x v="9"/>
    <s v="Los Angeles"/>
    <x v="1"/>
    <n v="3"/>
    <n v="121.23"/>
    <n v="363.69"/>
    <x v="0"/>
  </r>
  <r>
    <s v="ORD-101643"/>
    <x v="812"/>
    <s v="CUST-5038"/>
    <n v="60"/>
    <s v="Female"/>
    <x v="3"/>
    <x v="3"/>
    <s v="Boulder"/>
    <x v="0"/>
    <n v="4"/>
    <n v="319.68"/>
    <n v="1278.72"/>
    <x v="1"/>
  </r>
  <r>
    <s v="ORD-101644"/>
    <x v="52"/>
    <s v="CUST-3265"/>
    <n v="55"/>
    <s v="Female"/>
    <x v="0"/>
    <x v="0"/>
    <s v="Chicago"/>
    <x v="0"/>
    <n v="2"/>
    <n v="124.09"/>
    <n v="248.18"/>
    <x v="0"/>
  </r>
  <r>
    <s v="ORD-101645"/>
    <x v="237"/>
    <s v="CUST-9978"/>
    <n v="30"/>
    <s v="Male"/>
    <x v="1"/>
    <x v="11"/>
    <s v="Springfield"/>
    <x v="3"/>
    <n v="8"/>
    <n v="67.05"/>
    <n v="536.4"/>
    <x v="0"/>
  </r>
  <r>
    <s v="ORD-101646"/>
    <x v="745"/>
    <s v="CUST-6723"/>
    <n v="61"/>
    <s v="Male"/>
    <x v="2"/>
    <x v="5"/>
    <s v="Athens"/>
    <x v="2"/>
    <n v="3"/>
    <n v="86.3"/>
    <n v="258.89999999999998"/>
    <x v="0"/>
  </r>
  <r>
    <s v="ORD-101647"/>
    <x v="23"/>
    <s v="CUST-1662"/>
    <n v="30"/>
    <s v="Male"/>
    <x v="2"/>
    <x v="2"/>
    <s v="Dallas"/>
    <x v="0"/>
    <n v="6"/>
    <n v="110.21"/>
    <n v="661.26"/>
    <x v="0"/>
  </r>
  <r>
    <s v="ORD-101648"/>
    <x v="291"/>
    <s v="CUST-4441"/>
    <n v="73"/>
    <s v="Female"/>
    <x v="1"/>
    <x v="7"/>
    <s v="New York"/>
    <x v="1"/>
    <n v="3"/>
    <n v="199.22"/>
    <n v="597.66"/>
    <x v="1"/>
  </r>
  <r>
    <s v="ORD-101649"/>
    <x v="428"/>
    <s v="CUST-1393"/>
    <n v="23"/>
    <s v="Male"/>
    <x v="3"/>
    <x v="10"/>
    <s v="Tacoma"/>
    <x v="1"/>
    <n v="4"/>
    <n v="33.04"/>
    <n v="132.16"/>
    <x v="1"/>
  </r>
  <r>
    <s v="ORD-101650"/>
    <x v="861"/>
    <s v="CUST-7808"/>
    <n v="48"/>
    <s v="Male"/>
    <x v="3"/>
    <x v="9"/>
    <s v="San Jose"/>
    <x v="0"/>
    <n v="3"/>
    <n v="268.8"/>
    <n v="806.4"/>
    <x v="1"/>
  </r>
  <r>
    <s v="ORD-101651"/>
    <x v="586"/>
    <s v="CUST-2893"/>
    <n v="31"/>
    <s v="Male"/>
    <x v="3"/>
    <x v="10"/>
    <s v="Spokane"/>
    <x v="4"/>
    <n v="1"/>
    <n v="30.55"/>
    <n v="30.55"/>
    <x v="1"/>
  </r>
  <r>
    <s v="ORD-101652"/>
    <x v="593"/>
    <s v="CUST-2899"/>
    <n v="25"/>
    <s v="Male"/>
    <x v="1"/>
    <x v="7"/>
    <s v="New York"/>
    <x v="0"/>
    <n v="2"/>
    <n v="389.63"/>
    <n v="779.26"/>
    <x v="0"/>
  </r>
  <r>
    <s v="ORD-101653"/>
    <x v="862"/>
    <s v="CUST-6618"/>
    <n v="60"/>
    <s v="Female"/>
    <x v="3"/>
    <x v="9"/>
    <s v="Los Angeles"/>
    <x v="1"/>
    <n v="4"/>
    <n v="28.52"/>
    <n v="114.08"/>
    <x v="0"/>
  </r>
  <r>
    <s v="ORD-101654"/>
    <x v="863"/>
    <s v="CUST-7230"/>
    <n v="39"/>
    <s v="Male"/>
    <x v="1"/>
    <x v="1"/>
    <s v="Philadelphia"/>
    <x v="3"/>
    <n v="5"/>
    <n v="95.43"/>
    <n v="477.15"/>
    <x v="0"/>
  </r>
  <r>
    <s v="ORD-101655"/>
    <x v="864"/>
    <s v="CUST-3885"/>
    <n v="24"/>
    <s v="Male"/>
    <x v="1"/>
    <x v="1"/>
    <s v="Allentown"/>
    <x v="3"/>
    <n v="3"/>
    <n v="111.41"/>
    <n v="334.23"/>
    <x v="1"/>
  </r>
  <r>
    <s v="ORD-101656"/>
    <x v="865"/>
    <s v="CUST-3205"/>
    <n v="27"/>
    <s v="Female"/>
    <x v="3"/>
    <x v="9"/>
    <s v="Los Angeles"/>
    <x v="1"/>
    <n v="4"/>
    <n v="181.14"/>
    <n v="724.56"/>
    <x v="0"/>
  </r>
  <r>
    <s v="ORD-101657"/>
    <x v="35"/>
    <s v="CUST-7234"/>
    <n v="71"/>
    <s v="Female"/>
    <x v="1"/>
    <x v="7"/>
    <s v="Rochester"/>
    <x v="1"/>
    <n v="6"/>
    <n v="49.49"/>
    <n v="296.94"/>
    <x v="1"/>
  </r>
  <r>
    <s v="ORD-101658"/>
    <x v="308"/>
    <s v="CUST-1279"/>
    <n v="67"/>
    <s v="Male"/>
    <x v="3"/>
    <x v="9"/>
    <s v="Los Angeles"/>
    <x v="2"/>
    <n v="4"/>
    <n v="138.68"/>
    <n v="554.72"/>
    <x v="0"/>
  </r>
  <r>
    <s v="ORD-101659"/>
    <x v="865"/>
    <s v="CUST-9841"/>
    <n v="41"/>
    <s v="Male"/>
    <x v="0"/>
    <x v="0"/>
    <s v="Chicago"/>
    <x v="2"/>
    <n v="2"/>
    <n v="268.67"/>
    <n v="537.34"/>
    <x v="1"/>
  </r>
  <r>
    <s v="ORD-101660"/>
    <x v="789"/>
    <s v="CUST-3307"/>
    <n v="48"/>
    <s v="Female"/>
    <x v="3"/>
    <x v="9"/>
    <s v="San Diego"/>
    <x v="1"/>
    <n v="3"/>
    <n v="130.24"/>
    <n v="390.72"/>
    <x v="0"/>
  </r>
  <r>
    <s v="ORD-101661"/>
    <x v="415"/>
    <s v="CUST-1988"/>
    <n v="28"/>
    <s v="Female"/>
    <x v="1"/>
    <x v="11"/>
    <s v="Springfield"/>
    <x v="0"/>
    <n v="7"/>
    <n v="284.41000000000003"/>
    <n v="1990.87"/>
    <x v="0"/>
  </r>
  <r>
    <s v="ORD-101662"/>
    <x v="866"/>
    <s v="CUST-4738"/>
    <n v="26"/>
    <s v="Male"/>
    <x v="2"/>
    <x v="5"/>
    <s v="Athens"/>
    <x v="0"/>
    <n v="6"/>
    <n v="225.69"/>
    <n v="1354.14"/>
    <x v="1"/>
  </r>
  <r>
    <s v="ORD-101663"/>
    <x v="650"/>
    <s v="CUST-1124"/>
    <n v="32"/>
    <s v="Female"/>
    <x v="2"/>
    <x v="2"/>
    <s v="Houston"/>
    <x v="0"/>
    <n v="2"/>
    <n v="59.27"/>
    <n v="118.54"/>
    <x v="0"/>
  </r>
  <r>
    <s v="ORD-101664"/>
    <x v="751"/>
    <s v="CUST-9132"/>
    <n v="54"/>
    <s v="Female"/>
    <x v="3"/>
    <x v="10"/>
    <s v="Spokane"/>
    <x v="2"/>
    <n v="2"/>
    <n v="123.85"/>
    <n v="247.7"/>
    <x v="0"/>
  </r>
  <r>
    <s v="ORD-101665"/>
    <x v="465"/>
    <s v="CUST-7094"/>
    <n v="36"/>
    <s v="Male"/>
    <x v="0"/>
    <x v="0"/>
    <s v="Aurora"/>
    <x v="3"/>
    <n v="2"/>
    <n v="25.05"/>
    <n v="50.1"/>
    <x v="1"/>
  </r>
  <r>
    <s v="ORD-101666"/>
    <x v="867"/>
    <s v="CUST-8113"/>
    <n v="18"/>
    <s v="Male"/>
    <x v="1"/>
    <x v="7"/>
    <s v="Rochester"/>
    <x v="0"/>
    <n v="1"/>
    <n v="163.97"/>
    <n v="163.97"/>
    <x v="1"/>
  </r>
  <r>
    <s v="ORD-101667"/>
    <x v="866"/>
    <s v="CUST-4765"/>
    <n v="24"/>
    <s v="Male"/>
    <x v="2"/>
    <x v="2"/>
    <s v="Dallas"/>
    <x v="4"/>
    <n v="7"/>
    <n v="84.7"/>
    <n v="592.9"/>
    <x v="0"/>
  </r>
  <r>
    <s v="ORD-101668"/>
    <x v="740"/>
    <s v="CUST-2596"/>
    <n v="69"/>
    <s v="Female"/>
    <x v="2"/>
    <x v="8"/>
    <s v="Miami"/>
    <x v="4"/>
    <n v="1"/>
    <n v="132.24"/>
    <n v="132.24"/>
    <x v="0"/>
  </r>
  <r>
    <s v="ORD-101669"/>
    <x v="310"/>
    <s v="CUST-1996"/>
    <n v="47"/>
    <s v="Male"/>
    <x v="1"/>
    <x v="11"/>
    <s v="Worcester"/>
    <x v="0"/>
    <n v="4"/>
    <n v="79.64"/>
    <n v="318.56"/>
    <x v="1"/>
  </r>
  <r>
    <s v="ORD-101670"/>
    <x v="868"/>
    <s v="CUST-2305"/>
    <n v="21"/>
    <s v="Female"/>
    <x v="2"/>
    <x v="8"/>
    <s v="Tampa"/>
    <x v="2"/>
    <n v="8"/>
    <n v="104.07"/>
    <n v="832.56"/>
    <x v="1"/>
  </r>
  <r>
    <s v="ORD-101671"/>
    <x v="140"/>
    <s v="CUST-2871"/>
    <n v="63"/>
    <s v="Male"/>
    <x v="1"/>
    <x v="1"/>
    <s v="Pittsburgh"/>
    <x v="4"/>
    <n v="6"/>
    <n v="86.78"/>
    <n v="520.67999999999995"/>
    <x v="0"/>
  </r>
  <r>
    <s v="ORD-101672"/>
    <x v="437"/>
    <s v="CUST-8320"/>
    <n v="45"/>
    <s v="Female"/>
    <x v="2"/>
    <x v="8"/>
    <s v="Miami"/>
    <x v="4"/>
    <n v="2"/>
    <n v="90.77"/>
    <n v="181.54"/>
    <x v="0"/>
  </r>
  <r>
    <s v="ORD-101673"/>
    <x v="352"/>
    <s v="CUST-7595"/>
    <n v="28"/>
    <s v="Female"/>
    <x v="3"/>
    <x v="10"/>
    <s v="Spokane"/>
    <x v="3"/>
    <n v="7"/>
    <n v="100.55"/>
    <n v="703.85"/>
    <x v="0"/>
  </r>
  <r>
    <s v="ORD-101674"/>
    <x v="508"/>
    <s v="CUST-9595"/>
    <n v="33"/>
    <s v="Female"/>
    <x v="3"/>
    <x v="9"/>
    <s v="Los Angeles"/>
    <x v="0"/>
    <n v="5"/>
    <n v="271.64"/>
    <n v="1358.2"/>
    <x v="0"/>
  </r>
  <r>
    <s v="ORD-101675"/>
    <x v="706"/>
    <s v="CUST-6412"/>
    <n v="58"/>
    <s v="Female"/>
    <x v="1"/>
    <x v="7"/>
    <s v="New York"/>
    <x v="3"/>
    <n v="8"/>
    <n v="83.32"/>
    <n v="666.56"/>
    <x v="0"/>
  </r>
  <r>
    <s v="ORD-101676"/>
    <x v="764"/>
    <s v="CUST-1611"/>
    <n v="19"/>
    <s v="Female"/>
    <x v="2"/>
    <x v="5"/>
    <s v="Atlanta"/>
    <x v="1"/>
    <n v="2"/>
    <n v="208.73"/>
    <n v="417.46"/>
    <x v="0"/>
  </r>
  <r>
    <s v="ORD-101677"/>
    <x v="869"/>
    <s v="CUST-1049"/>
    <n v="38"/>
    <s v="Male"/>
    <x v="1"/>
    <x v="11"/>
    <s v="Boston"/>
    <x v="0"/>
    <n v="5"/>
    <n v="385.81"/>
    <n v="1929.05"/>
    <x v="0"/>
  </r>
  <r>
    <s v="ORD-101678"/>
    <x v="168"/>
    <s v="CUST-9141"/>
    <n v="43"/>
    <s v="Female"/>
    <x v="3"/>
    <x v="3"/>
    <s v="Denver"/>
    <x v="0"/>
    <n v="4"/>
    <n v="304.79000000000002"/>
    <n v="1219.1600000000001"/>
    <x v="0"/>
  </r>
  <r>
    <s v="ORD-101679"/>
    <x v="831"/>
    <s v="CUST-7792"/>
    <n v="42"/>
    <s v="Female"/>
    <x v="2"/>
    <x v="2"/>
    <s v="Dallas"/>
    <x v="3"/>
    <n v="2"/>
    <n v="26.33"/>
    <n v="52.66"/>
    <x v="0"/>
  </r>
  <r>
    <s v="ORD-101680"/>
    <x v="814"/>
    <s v="CUST-8946"/>
    <n v="48"/>
    <s v="Female"/>
    <x v="0"/>
    <x v="0"/>
    <s v="Chicago"/>
    <x v="2"/>
    <n v="7"/>
    <n v="71.239999999999995"/>
    <n v="498.68"/>
    <x v="1"/>
  </r>
  <r>
    <s v="ORD-101681"/>
    <x v="537"/>
    <s v="CUST-5736"/>
    <n v="55"/>
    <s v="Female"/>
    <x v="1"/>
    <x v="1"/>
    <s v="Pittsburgh"/>
    <x v="0"/>
    <n v="2"/>
    <n v="441.32"/>
    <n v="882.64"/>
    <x v="1"/>
  </r>
  <r>
    <s v="ORD-101682"/>
    <x v="231"/>
    <s v="CUST-8058"/>
    <n v="72"/>
    <s v="Other"/>
    <x v="0"/>
    <x v="0"/>
    <s v="Chicago"/>
    <x v="3"/>
    <n v="1"/>
    <n v="66.709999999999994"/>
    <n v="66.709999999999994"/>
    <x v="1"/>
  </r>
  <r>
    <s v="ORD-101683"/>
    <x v="574"/>
    <s v="CUST-2731"/>
    <n v="23"/>
    <s v="Male"/>
    <x v="0"/>
    <x v="6"/>
    <s v="Ann Arbor"/>
    <x v="0"/>
    <n v="5"/>
    <n v="102.29"/>
    <n v="511.45"/>
    <x v="1"/>
  </r>
  <r>
    <s v="ORD-101684"/>
    <x v="870"/>
    <s v="CUST-4853"/>
    <n v="41"/>
    <s v="Female"/>
    <x v="3"/>
    <x v="9"/>
    <s v="Los Angeles"/>
    <x v="0"/>
    <n v="8"/>
    <n v="579.39"/>
    <n v="4635.12"/>
    <x v="1"/>
  </r>
  <r>
    <s v="ORD-101685"/>
    <x v="531"/>
    <s v="CUST-5747"/>
    <n v="60"/>
    <s v="Female"/>
    <x v="1"/>
    <x v="1"/>
    <s v="Pittsburgh"/>
    <x v="2"/>
    <n v="5"/>
    <n v="169.83"/>
    <n v="849.15"/>
    <x v="0"/>
  </r>
  <r>
    <s v="ORD-101686"/>
    <x v="831"/>
    <s v="CUST-8393"/>
    <n v="74"/>
    <s v="Female"/>
    <x v="0"/>
    <x v="6"/>
    <s v="Grand Rapids"/>
    <x v="1"/>
    <n v="6"/>
    <n v="120.66"/>
    <n v="723.96"/>
    <x v="0"/>
  </r>
  <r>
    <s v="ORD-101687"/>
    <x v="218"/>
    <s v="CUST-2011"/>
    <n v="69"/>
    <s v="Male"/>
    <x v="1"/>
    <x v="11"/>
    <s v="Worcester"/>
    <x v="2"/>
    <n v="8"/>
    <n v="206.64"/>
    <n v="1653.12"/>
    <x v="1"/>
  </r>
  <r>
    <s v="ORD-101688"/>
    <x v="89"/>
    <s v="CUST-4095"/>
    <n v="42"/>
    <s v="Female"/>
    <x v="2"/>
    <x v="5"/>
    <s v="Savannah"/>
    <x v="0"/>
    <n v="2"/>
    <n v="563.78"/>
    <n v="1127.56"/>
    <x v="0"/>
  </r>
  <r>
    <s v="ORD-101689"/>
    <x v="851"/>
    <s v="CUST-5430"/>
    <n v="68"/>
    <s v="Male"/>
    <x v="3"/>
    <x v="3"/>
    <s v="Colorado Springs"/>
    <x v="4"/>
    <n v="8"/>
    <n v="113.04"/>
    <n v="904.32"/>
    <x v="0"/>
  </r>
  <r>
    <s v="ORD-101690"/>
    <x v="375"/>
    <s v="CUST-1819"/>
    <n v="35"/>
    <s v="Male"/>
    <x v="2"/>
    <x v="2"/>
    <s v="Austin"/>
    <x v="0"/>
    <n v="5"/>
    <n v="547.6"/>
    <n v="2738"/>
    <x v="0"/>
  </r>
  <r>
    <s v="ORD-101691"/>
    <x v="544"/>
    <s v="CUST-2843"/>
    <n v="40"/>
    <s v="Male"/>
    <x v="3"/>
    <x v="3"/>
    <s v="Colorado Springs"/>
    <x v="4"/>
    <n v="3"/>
    <n v="80.81"/>
    <n v="242.43"/>
    <x v="1"/>
  </r>
  <r>
    <s v="ORD-101692"/>
    <x v="742"/>
    <s v="CUST-6460"/>
    <n v="64"/>
    <s v="Male"/>
    <x v="1"/>
    <x v="11"/>
    <s v="Springfield"/>
    <x v="3"/>
    <n v="3"/>
    <n v="42.21"/>
    <n v="126.63"/>
    <x v="0"/>
  </r>
  <r>
    <s v="ORD-101693"/>
    <x v="871"/>
    <s v="CUST-5637"/>
    <n v="71"/>
    <s v="Female"/>
    <x v="3"/>
    <x v="3"/>
    <s v="Denver"/>
    <x v="2"/>
    <n v="7"/>
    <n v="27.17"/>
    <n v="190.19"/>
    <x v="0"/>
  </r>
  <r>
    <s v="ORD-101694"/>
    <x v="502"/>
    <s v="CUST-3485"/>
    <n v="22"/>
    <s v="Male"/>
    <x v="0"/>
    <x v="6"/>
    <s v="Grand Rapids"/>
    <x v="0"/>
    <n v="7"/>
    <n v="128.29"/>
    <n v="898.03"/>
    <x v="1"/>
  </r>
  <r>
    <s v="ORD-101695"/>
    <x v="872"/>
    <s v="CUST-4983"/>
    <n v="70"/>
    <s v="Female"/>
    <x v="2"/>
    <x v="5"/>
    <s v="Athens"/>
    <x v="4"/>
    <n v="1"/>
    <n v="82.84"/>
    <n v="82.84"/>
    <x v="0"/>
  </r>
  <r>
    <s v="ORD-101696"/>
    <x v="615"/>
    <s v="CUST-5356"/>
    <n v="52"/>
    <s v="Male"/>
    <x v="0"/>
    <x v="6"/>
    <s v="Detroit"/>
    <x v="3"/>
    <n v="3"/>
    <n v="118.35"/>
    <n v="355.05"/>
    <x v="0"/>
  </r>
  <r>
    <s v="ORD-101697"/>
    <x v="122"/>
    <s v="CUST-9637"/>
    <n v="46"/>
    <s v="Female"/>
    <x v="1"/>
    <x v="11"/>
    <s v="Boston"/>
    <x v="1"/>
    <n v="2"/>
    <n v="40.51"/>
    <n v="81.02"/>
    <x v="0"/>
  </r>
  <r>
    <s v="ORD-101698"/>
    <x v="184"/>
    <s v="CUST-5067"/>
    <n v="40"/>
    <s v="Female"/>
    <x v="0"/>
    <x v="0"/>
    <s v="Naperville"/>
    <x v="3"/>
    <n v="2"/>
    <n v="35.590000000000003"/>
    <n v="71.180000000000007"/>
    <x v="0"/>
  </r>
  <r>
    <s v="ORD-101699"/>
    <x v="695"/>
    <s v="CUST-1006"/>
    <n v="39"/>
    <s v="Male"/>
    <x v="0"/>
    <x v="0"/>
    <s v="Aurora"/>
    <x v="2"/>
    <n v="2"/>
    <n v="132.16999999999999"/>
    <n v="264.33999999999997"/>
    <x v="1"/>
  </r>
  <r>
    <s v="ORD-101700"/>
    <x v="618"/>
    <s v="CUST-3712"/>
    <n v="41"/>
    <s v="Female"/>
    <x v="2"/>
    <x v="8"/>
    <s v="Orlando"/>
    <x v="4"/>
    <n v="5"/>
    <n v="31.82"/>
    <n v="159.1"/>
    <x v="0"/>
  </r>
  <r>
    <s v="ORD-101701"/>
    <x v="551"/>
    <s v="CUST-1517"/>
    <n v="73"/>
    <s v="Male"/>
    <x v="2"/>
    <x v="8"/>
    <s v="Miami"/>
    <x v="1"/>
    <n v="7"/>
    <n v="112.47"/>
    <n v="787.29"/>
    <x v="0"/>
  </r>
  <r>
    <s v="ORD-101702"/>
    <x v="765"/>
    <s v="CUST-2070"/>
    <n v="67"/>
    <s v="Female"/>
    <x v="2"/>
    <x v="5"/>
    <s v="Athens"/>
    <x v="1"/>
    <n v="1"/>
    <n v="145.74"/>
    <n v="145.74"/>
    <x v="1"/>
  </r>
  <r>
    <s v="ORD-101703"/>
    <x v="228"/>
    <s v="CUST-7565"/>
    <n v="47"/>
    <s v="Female"/>
    <x v="0"/>
    <x v="0"/>
    <s v="Aurora"/>
    <x v="0"/>
    <n v="8"/>
    <n v="198.98"/>
    <n v="1591.84"/>
    <x v="0"/>
  </r>
  <r>
    <s v="ORD-101704"/>
    <x v="873"/>
    <s v="CUST-4710"/>
    <n v="71"/>
    <s v="Male"/>
    <x v="0"/>
    <x v="4"/>
    <s v="Cincinnati"/>
    <x v="3"/>
    <n v="5"/>
    <n v="70.05"/>
    <n v="350.25"/>
    <x v="1"/>
  </r>
  <r>
    <s v="ORD-101705"/>
    <x v="705"/>
    <s v="CUST-7485"/>
    <n v="62"/>
    <s v="Female"/>
    <x v="3"/>
    <x v="10"/>
    <s v="Tacoma"/>
    <x v="3"/>
    <n v="5"/>
    <n v="85.76"/>
    <n v="428.8"/>
    <x v="1"/>
  </r>
  <r>
    <s v="ORD-101706"/>
    <x v="874"/>
    <s v="CUST-6575"/>
    <n v="55"/>
    <s v="Male"/>
    <x v="2"/>
    <x v="5"/>
    <s v="Atlanta"/>
    <x v="0"/>
    <n v="2"/>
    <n v="387.53"/>
    <n v="775.06"/>
    <x v="1"/>
  </r>
  <r>
    <s v="ORD-101707"/>
    <x v="143"/>
    <s v="CUST-1959"/>
    <n v="72"/>
    <s v="Female"/>
    <x v="3"/>
    <x v="10"/>
    <s v="Seattle"/>
    <x v="3"/>
    <n v="1"/>
    <n v="48.64"/>
    <n v="48.64"/>
    <x v="0"/>
  </r>
  <r>
    <s v="ORD-101708"/>
    <x v="368"/>
    <s v="CUST-7921"/>
    <n v="61"/>
    <s v="Female"/>
    <x v="0"/>
    <x v="6"/>
    <s v="Ann Arbor"/>
    <x v="1"/>
    <n v="7"/>
    <n v="67.64"/>
    <n v="473.48"/>
    <x v="0"/>
  </r>
  <r>
    <s v="ORD-101709"/>
    <x v="341"/>
    <s v="CUST-3060"/>
    <n v="24"/>
    <s v="Female"/>
    <x v="2"/>
    <x v="8"/>
    <s v="Orlando"/>
    <x v="1"/>
    <n v="1"/>
    <n v="107.17"/>
    <n v="107.17"/>
    <x v="0"/>
  </r>
  <r>
    <s v="ORD-101710"/>
    <x v="875"/>
    <s v="CUST-5933"/>
    <n v="69"/>
    <s v="Male"/>
    <x v="2"/>
    <x v="2"/>
    <s v="Houston"/>
    <x v="2"/>
    <n v="7"/>
    <n v="299.62"/>
    <n v="2097.34"/>
    <x v="1"/>
  </r>
  <r>
    <s v="ORD-101711"/>
    <x v="556"/>
    <s v="CUST-8125"/>
    <n v="45"/>
    <s v="Female"/>
    <x v="1"/>
    <x v="11"/>
    <s v="Worcester"/>
    <x v="2"/>
    <n v="3"/>
    <n v="24.02"/>
    <n v="72.06"/>
    <x v="1"/>
  </r>
  <r>
    <s v="ORD-101712"/>
    <x v="706"/>
    <s v="CUST-6156"/>
    <n v="45"/>
    <s v="Female"/>
    <x v="3"/>
    <x v="10"/>
    <s v="Spokane"/>
    <x v="1"/>
    <n v="1"/>
    <n v="151.38"/>
    <n v="151.38"/>
    <x v="1"/>
  </r>
  <r>
    <s v="ORD-101713"/>
    <x v="201"/>
    <s v="CUST-6225"/>
    <n v="32"/>
    <s v="Male"/>
    <x v="1"/>
    <x v="11"/>
    <s v="Boston"/>
    <x v="4"/>
    <n v="6"/>
    <n v="49.84"/>
    <n v="299.04000000000002"/>
    <x v="0"/>
  </r>
  <r>
    <s v="ORD-101714"/>
    <x v="876"/>
    <s v="CUST-3143"/>
    <n v="72"/>
    <s v="Female"/>
    <x v="3"/>
    <x v="10"/>
    <s v="Tacoma"/>
    <x v="2"/>
    <n v="1"/>
    <n v="50.35"/>
    <n v="50.35"/>
    <x v="1"/>
  </r>
  <r>
    <s v="ORD-101715"/>
    <x v="674"/>
    <s v="CUST-4750"/>
    <n v="21"/>
    <s v="Male"/>
    <x v="3"/>
    <x v="9"/>
    <s v="Los Angeles"/>
    <x v="0"/>
    <n v="3"/>
    <n v="133.69"/>
    <n v="401.07"/>
    <x v="0"/>
  </r>
  <r>
    <s v="ORD-101716"/>
    <x v="123"/>
    <s v="CUST-8015"/>
    <n v="74"/>
    <s v="Male"/>
    <x v="3"/>
    <x v="10"/>
    <s v="Spokane"/>
    <x v="4"/>
    <n v="6"/>
    <n v="97.79"/>
    <n v="586.74"/>
    <x v="0"/>
  </r>
  <r>
    <s v="ORD-101717"/>
    <x v="647"/>
    <s v="CUST-2295"/>
    <n v="29"/>
    <s v="Male"/>
    <x v="1"/>
    <x v="7"/>
    <s v="Buffalo"/>
    <x v="1"/>
    <n v="5"/>
    <n v="142.68"/>
    <n v="713.4"/>
    <x v="0"/>
  </r>
  <r>
    <s v="ORD-101718"/>
    <x v="296"/>
    <s v="CUST-1982"/>
    <n v="18"/>
    <s v="Female"/>
    <x v="1"/>
    <x v="7"/>
    <s v="Buffalo"/>
    <x v="1"/>
    <n v="7"/>
    <n v="130.68"/>
    <n v="914.76"/>
    <x v="0"/>
  </r>
  <r>
    <s v="ORD-101719"/>
    <x v="877"/>
    <s v="CUST-4209"/>
    <n v="73"/>
    <s v="Male"/>
    <x v="2"/>
    <x v="8"/>
    <s v="Miami"/>
    <x v="2"/>
    <n v="8"/>
    <n v="57.77"/>
    <n v="462.16"/>
    <x v="1"/>
  </r>
  <r>
    <s v="ORD-101720"/>
    <x v="758"/>
    <s v="CUST-3688"/>
    <n v="58"/>
    <s v="Female"/>
    <x v="1"/>
    <x v="7"/>
    <s v="Rochester"/>
    <x v="0"/>
    <n v="3"/>
    <n v="79.41"/>
    <n v="238.23"/>
    <x v="0"/>
  </r>
  <r>
    <s v="ORD-101721"/>
    <x v="513"/>
    <s v="CUST-8843"/>
    <n v="39"/>
    <s v="Male"/>
    <x v="2"/>
    <x v="5"/>
    <s v="Athens"/>
    <x v="3"/>
    <n v="1"/>
    <n v="60.73"/>
    <n v="60.73"/>
    <x v="0"/>
  </r>
  <r>
    <s v="ORD-101722"/>
    <x v="878"/>
    <s v="CUST-7037"/>
    <n v="34"/>
    <s v="Female"/>
    <x v="0"/>
    <x v="4"/>
    <s v="Columbus"/>
    <x v="0"/>
    <n v="4"/>
    <n v="326.89999999999998"/>
    <n v="1307.5999999999999"/>
    <x v="1"/>
  </r>
  <r>
    <s v="ORD-101723"/>
    <x v="106"/>
    <s v="CUST-5396"/>
    <n v="21"/>
    <s v="Male"/>
    <x v="3"/>
    <x v="10"/>
    <s v="Spokane"/>
    <x v="2"/>
    <n v="5"/>
    <n v="202.62"/>
    <n v="1013.1"/>
    <x v="0"/>
  </r>
  <r>
    <s v="ORD-101724"/>
    <x v="797"/>
    <s v="CUST-4224"/>
    <n v="72"/>
    <s v="Female"/>
    <x v="1"/>
    <x v="7"/>
    <s v="New York"/>
    <x v="4"/>
    <n v="8"/>
    <n v="53.54"/>
    <n v="428.32"/>
    <x v="0"/>
  </r>
  <r>
    <s v="ORD-101725"/>
    <x v="388"/>
    <s v="CUST-2390"/>
    <n v="46"/>
    <s v="Male"/>
    <x v="3"/>
    <x v="9"/>
    <s v="Los Angeles"/>
    <x v="2"/>
    <n v="3"/>
    <n v="157"/>
    <n v="471"/>
    <x v="0"/>
  </r>
  <r>
    <s v="ORD-101726"/>
    <x v="169"/>
    <s v="CUST-3780"/>
    <n v="70"/>
    <s v="Male"/>
    <x v="3"/>
    <x v="10"/>
    <s v="Tacoma"/>
    <x v="0"/>
    <n v="1"/>
    <n v="490.66"/>
    <n v="490.66"/>
    <x v="0"/>
  </r>
  <r>
    <s v="ORD-101727"/>
    <x v="761"/>
    <s v="CUST-5045"/>
    <n v="70"/>
    <s v="Male"/>
    <x v="2"/>
    <x v="5"/>
    <s v="Athens"/>
    <x v="4"/>
    <n v="1"/>
    <n v="67.19"/>
    <n v="67.19"/>
    <x v="1"/>
  </r>
  <r>
    <s v="ORD-101728"/>
    <x v="879"/>
    <s v="CUST-6324"/>
    <n v="64"/>
    <s v="Female"/>
    <x v="0"/>
    <x v="4"/>
    <s v="Cincinnati"/>
    <x v="4"/>
    <n v="6"/>
    <n v="129.44999999999999"/>
    <n v="776.7"/>
    <x v="1"/>
  </r>
  <r>
    <s v="ORD-101729"/>
    <x v="743"/>
    <s v="CUST-1585"/>
    <n v="72"/>
    <s v="Female"/>
    <x v="1"/>
    <x v="1"/>
    <s v="Philadelphia"/>
    <x v="3"/>
    <n v="8"/>
    <n v="62.16"/>
    <n v="497.28"/>
    <x v="0"/>
  </r>
  <r>
    <s v="ORD-101730"/>
    <x v="282"/>
    <s v="CUST-7962"/>
    <n v="40"/>
    <s v="Other"/>
    <x v="2"/>
    <x v="8"/>
    <s v="Orlando"/>
    <x v="2"/>
    <n v="5"/>
    <n v="93.33"/>
    <n v="466.65"/>
    <x v="0"/>
  </r>
  <r>
    <s v="ORD-101731"/>
    <x v="880"/>
    <s v="CUST-4444"/>
    <n v="70"/>
    <s v="Female"/>
    <x v="2"/>
    <x v="5"/>
    <s v="Atlanta"/>
    <x v="3"/>
    <n v="4"/>
    <n v="59.54"/>
    <n v="238.16"/>
    <x v="1"/>
  </r>
  <r>
    <s v="ORD-101732"/>
    <x v="173"/>
    <s v="CUST-1255"/>
    <n v="59"/>
    <s v="Female"/>
    <x v="2"/>
    <x v="2"/>
    <s v="Austin"/>
    <x v="1"/>
    <n v="2"/>
    <n v="53.83"/>
    <n v="107.66"/>
    <x v="0"/>
  </r>
  <r>
    <s v="ORD-101733"/>
    <x v="262"/>
    <s v="CUST-9396"/>
    <n v="60"/>
    <s v="Male"/>
    <x v="3"/>
    <x v="3"/>
    <s v="Colorado Springs"/>
    <x v="1"/>
    <n v="7"/>
    <n v="247.28"/>
    <n v="1730.96"/>
    <x v="0"/>
  </r>
  <r>
    <s v="ORD-101734"/>
    <x v="528"/>
    <s v="CUST-1998"/>
    <n v="37"/>
    <s v="Other"/>
    <x v="2"/>
    <x v="8"/>
    <s v="Tampa"/>
    <x v="4"/>
    <n v="8"/>
    <n v="29.13"/>
    <n v="233.04"/>
    <x v="1"/>
  </r>
  <r>
    <s v="ORD-101735"/>
    <x v="115"/>
    <s v="CUST-5158"/>
    <n v="42"/>
    <s v="Male"/>
    <x v="1"/>
    <x v="1"/>
    <s v="Allentown"/>
    <x v="1"/>
    <n v="7"/>
    <n v="183.41"/>
    <n v="1283.8699999999999"/>
    <x v="0"/>
  </r>
  <r>
    <s v="ORD-101736"/>
    <x v="232"/>
    <s v="CUST-4337"/>
    <n v="71"/>
    <s v="Female"/>
    <x v="0"/>
    <x v="6"/>
    <s v="Grand Rapids"/>
    <x v="4"/>
    <n v="4"/>
    <n v="47.17"/>
    <n v="188.68"/>
    <x v="1"/>
  </r>
  <r>
    <s v="ORD-101737"/>
    <x v="122"/>
    <s v="CUST-2846"/>
    <n v="59"/>
    <s v="Female"/>
    <x v="3"/>
    <x v="9"/>
    <s v="San Diego"/>
    <x v="4"/>
    <n v="4"/>
    <n v="147.76"/>
    <n v="591.04"/>
    <x v="0"/>
  </r>
  <r>
    <s v="ORD-101738"/>
    <x v="158"/>
    <s v="CUST-1808"/>
    <n v="63"/>
    <s v="Female"/>
    <x v="0"/>
    <x v="0"/>
    <s v="Chicago"/>
    <x v="0"/>
    <n v="1"/>
    <n v="498.92"/>
    <n v="498.92"/>
    <x v="0"/>
  </r>
  <r>
    <s v="ORD-101739"/>
    <x v="116"/>
    <s v="CUST-3879"/>
    <n v="74"/>
    <s v="Male"/>
    <x v="1"/>
    <x v="1"/>
    <s v="Allentown"/>
    <x v="3"/>
    <n v="8"/>
    <n v="57.74"/>
    <n v="461.92"/>
    <x v="0"/>
  </r>
  <r>
    <s v="ORD-101740"/>
    <x v="881"/>
    <s v="CUST-9321"/>
    <n v="71"/>
    <s v="Female"/>
    <x v="3"/>
    <x v="3"/>
    <s v="Boulder"/>
    <x v="0"/>
    <n v="1"/>
    <n v="351.26"/>
    <n v="351.26"/>
    <x v="1"/>
  </r>
  <r>
    <s v="ORD-101741"/>
    <x v="516"/>
    <s v="CUST-7105"/>
    <n v="42"/>
    <s v="Female"/>
    <x v="2"/>
    <x v="2"/>
    <s v="Austin"/>
    <x v="4"/>
    <n v="5"/>
    <n v="140.36000000000001"/>
    <n v="701.8"/>
    <x v="1"/>
  </r>
  <r>
    <s v="ORD-101742"/>
    <x v="882"/>
    <s v="CUST-9361"/>
    <n v="66"/>
    <s v="Male"/>
    <x v="3"/>
    <x v="10"/>
    <s v="Spokane"/>
    <x v="1"/>
    <n v="3"/>
    <n v="64.849999999999994"/>
    <n v="194.55"/>
    <x v="0"/>
  </r>
  <r>
    <s v="ORD-101743"/>
    <x v="883"/>
    <s v="CUST-2600"/>
    <n v="20"/>
    <s v="Male"/>
    <x v="1"/>
    <x v="11"/>
    <s v="Worcester"/>
    <x v="4"/>
    <n v="1"/>
    <n v="64.959999999999994"/>
    <n v="64.959999999999994"/>
    <x v="1"/>
  </r>
  <r>
    <s v="ORD-101744"/>
    <x v="664"/>
    <s v="CUST-7212"/>
    <n v="46"/>
    <s v="Female"/>
    <x v="2"/>
    <x v="2"/>
    <s v="Austin"/>
    <x v="0"/>
    <n v="7"/>
    <n v="288.07"/>
    <n v="2016.49"/>
    <x v="1"/>
  </r>
  <r>
    <s v="ORD-101745"/>
    <x v="733"/>
    <s v="CUST-7915"/>
    <n v="35"/>
    <s v="Male"/>
    <x v="1"/>
    <x v="1"/>
    <s v="Pittsburgh"/>
    <x v="2"/>
    <n v="5"/>
    <n v="262.89999999999998"/>
    <n v="1314.5"/>
    <x v="1"/>
  </r>
  <r>
    <s v="ORD-101746"/>
    <x v="884"/>
    <s v="CUST-5623"/>
    <n v="18"/>
    <s v="Female"/>
    <x v="2"/>
    <x v="2"/>
    <s v="Dallas"/>
    <x v="1"/>
    <n v="5"/>
    <n v="197.66"/>
    <n v="988.3"/>
    <x v="0"/>
  </r>
  <r>
    <s v="ORD-101747"/>
    <x v="283"/>
    <s v="CUST-1246"/>
    <n v="41"/>
    <s v="Female"/>
    <x v="0"/>
    <x v="4"/>
    <s v="Cleveland"/>
    <x v="1"/>
    <n v="4"/>
    <n v="87.67"/>
    <n v="350.68"/>
    <x v="0"/>
  </r>
  <r>
    <s v="ORD-101748"/>
    <x v="856"/>
    <s v="CUST-7639"/>
    <n v="28"/>
    <s v="Male"/>
    <x v="3"/>
    <x v="9"/>
    <s v="San Jose"/>
    <x v="4"/>
    <n v="7"/>
    <n v="90.33"/>
    <n v="632.30999999999995"/>
    <x v="0"/>
  </r>
  <r>
    <s v="ORD-101749"/>
    <x v="332"/>
    <s v="CUST-8741"/>
    <n v="51"/>
    <s v="Other"/>
    <x v="3"/>
    <x v="3"/>
    <s v="Denver"/>
    <x v="2"/>
    <n v="1"/>
    <n v="123.88"/>
    <n v="123.88"/>
    <x v="0"/>
  </r>
  <r>
    <s v="ORD-101750"/>
    <x v="143"/>
    <s v="CUST-6947"/>
    <n v="47"/>
    <s v="Female"/>
    <x v="3"/>
    <x v="10"/>
    <s v="Seattle"/>
    <x v="1"/>
    <n v="4"/>
    <n v="49.1"/>
    <n v="196.4"/>
    <x v="1"/>
  </r>
  <r>
    <s v="ORD-101751"/>
    <x v="226"/>
    <s v="CUST-8071"/>
    <n v="74"/>
    <s v="Female"/>
    <x v="2"/>
    <x v="8"/>
    <s v="Tampa"/>
    <x v="1"/>
    <n v="3"/>
    <n v="107.43"/>
    <n v="322.29000000000002"/>
    <x v="0"/>
  </r>
  <r>
    <s v="ORD-101752"/>
    <x v="652"/>
    <s v="CUST-1095"/>
    <n v="66"/>
    <s v="Female"/>
    <x v="2"/>
    <x v="2"/>
    <s v="Houston"/>
    <x v="3"/>
    <n v="6"/>
    <n v="46.92"/>
    <n v="281.52"/>
    <x v="0"/>
  </r>
  <r>
    <s v="ORD-101753"/>
    <x v="147"/>
    <s v="CUST-8545"/>
    <n v="49"/>
    <s v="Male"/>
    <x v="1"/>
    <x v="1"/>
    <s v="Allentown"/>
    <x v="4"/>
    <n v="8"/>
    <n v="55.07"/>
    <n v="440.56"/>
    <x v="1"/>
  </r>
  <r>
    <s v="ORD-101754"/>
    <x v="781"/>
    <s v="CUST-2582"/>
    <n v="52"/>
    <s v="Female"/>
    <x v="0"/>
    <x v="4"/>
    <s v="Columbus"/>
    <x v="1"/>
    <n v="7"/>
    <n v="236.19"/>
    <n v="1653.33"/>
    <x v="0"/>
  </r>
  <r>
    <s v="ORD-101755"/>
    <x v="885"/>
    <s v="CUST-3665"/>
    <n v="27"/>
    <s v="Female"/>
    <x v="3"/>
    <x v="10"/>
    <s v="Tacoma"/>
    <x v="1"/>
    <n v="2"/>
    <n v="123.33"/>
    <n v="246.66"/>
    <x v="1"/>
  </r>
  <r>
    <s v="ORD-101756"/>
    <x v="326"/>
    <s v="CUST-7003"/>
    <n v="35"/>
    <s v="Female"/>
    <x v="1"/>
    <x v="1"/>
    <s v="Pittsburgh"/>
    <x v="2"/>
    <n v="6"/>
    <n v="156.11000000000001"/>
    <n v="936.66"/>
    <x v="1"/>
  </r>
  <r>
    <s v="ORD-101757"/>
    <x v="630"/>
    <s v="CUST-8128"/>
    <n v="67"/>
    <s v="Female"/>
    <x v="1"/>
    <x v="1"/>
    <s v="Philadelphia"/>
    <x v="4"/>
    <n v="6"/>
    <n v="82.09"/>
    <n v="492.54"/>
    <x v="0"/>
  </r>
  <r>
    <s v="ORD-101758"/>
    <x v="317"/>
    <s v="CUST-1815"/>
    <n v="22"/>
    <s v="Female"/>
    <x v="0"/>
    <x v="6"/>
    <s v="Grand Rapids"/>
    <x v="3"/>
    <n v="5"/>
    <n v="114.57"/>
    <n v="572.85"/>
    <x v="0"/>
  </r>
  <r>
    <s v="ORD-101759"/>
    <x v="826"/>
    <s v="CUST-3228"/>
    <n v="35"/>
    <s v="Female"/>
    <x v="3"/>
    <x v="9"/>
    <s v="San Jose"/>
    <x v="4"/>
    <n v="6"/>
    <n v="134.80000000000001"/>
    <n v="808.8"/>
    <x v="1"/>
  </r>
  <r>
    <s v="ORD-101760"/>
    <x v="361"/>
    <s v="CUST-1082"/>
    <n v="21"/>
    <s v="Male"/>
    <x v="0"/>
    <x v="0"/>
    <s v="Naperville"/>
    <x v="2"/>
    <n v="8"/>
    <n v="87.3"/>
    <n v="698.4"/>
    <x v="0"/>
  </r>
  <r>
    <s v="ORD-101761"/>
    <x v="251"/>
    <s v="CUST-2187"/>
    <n v="42"/>
    <s v="Female"/>
    <x v="2"/>
    <x v="2"/>
    <s v="Dallas"/>
    <x v="0"/>
    <n v="1"/>
    <n v="482.47"/>
    <n v="482.47"/>
    <x v="1"/>
  </r>
  <r>
    <s v="ORD-101762"/>
    <x v="192"/>
    <s v="CUST-2498"/>
    <n v="25"/>
    <s v="Female"/>
    <x v="1"/>
    <x v="1"/>
    <s v="Philadelphia"/>
    <x v="3"/>
    <n v="2"/>
    <n v="117.92"/>
    <n v="235.84"/>
    <x v="1"/>
  </r>
  <r>
    <s v="ORD-101763"/>
    <x v="821"/>
    <s v="CUST-4046"/>
    <n v="45"/>
    <s v="Male"/>
    <x v="1"/>
    <x v="1"/>
    <s v="Pittsburgh"/>
    <x v="4"/>
    <n v="8"/>
    <n v="22.19"/>
    <n v="177.52"/>
    <x v="0"/>
  </r>
  <r>
    <s v="ORD-101764"/>
    <x v="141"/>
    <s v="CUST-1718"/>
    <n v="20"/>
    <s v="Male"/>
    <x v="3"/>
    <x v="3"/>
    <s v="Boulder"/>
    <x v="0"/>
    <n v="1"/>
    <n v="576.34"/>
    <n v="576.34"/>
    <x v="0"/>
  </r>
  <r>
    <s v="ORD-101765"/>
    <x v="58"/>
    <s v="CUST-9260"/>
    <n v="54"/>
    <s v="Female"/>
    <x v="2"/>
    <x v="5"/>
    <s v="Savannah"/>
    <x v="4"/>
    <n v="3"/>
    <n v="122.66"/>
    <n v="367.98"/>
    <x v="0"/>
  </r>
  <r>
    <s v="ORD-101766"/>
    <x v="429"/>
    <s v="CUST-4495"/>
    <n v="73"/>
    <s v="Female"/>
    <x v="2"/>
    <x v="2"/>
    <s v="Austin"/>
    <x v="2"/>
    <n v="5"/>
    <n v="287.83"/>
    <n v="1439.15"/>
    <x v="1"/>
  </r>
  <r>
    <s v="ORD-101767"/>
    <x v="429"/>
    <s v="CUST-2443"/>
    <n v="57"/>
    <s v="Female"/>
    <x v="0"/>
    <x v="4"/>
    <s v="Columbus"/>
    <x v="2"/>
    <n v="2"/>
    <n v="79.7"/>
    <n v="159.4"/>
    <x v="1"/>
  </r>
  <r>
    <s v="ORD-101768"/>
    <x v="782"/>
    <s v="CUST-1581"/>
    <n v="34"/>
    <s v="Male"/>
    <x v="0"/>
    <x v="4"/>
    <s v="Cincinnati"/>
    <x v="1"/>
    <n v="7"/>
    <n v="71.010000000000005"/>
    <n v="497.07"/>
    <x v="0"/>
  </r>
  <r>
    <s v="ORD-101769"/>
    <x v="886"/>
    <s v="CUST-5862"/>
    <n v="31"/>
    <s v="Other"/>
    <x v="2"/>
    <x v="8"/>
    <s v="Orlando"/>
    <x v="1"/>
    <n v="4"/>
    <n v="97.6"/>
    <n v="390.4"/>
    <x v="1"/>
  </r>
  <r>
    <s v="ORD-101770"/>
    <x v="887"/>
    <s v="CUST-9682"/>
    <n v="21"/>
    <s v="Male"/>
    <x v="2"/>
    <x v="5"/>
    <s v="Savannah"/>
    <x v="0"/>
    <n v="7"/>
    <n v="296.29000000000002"/>
    <n v="2074.0300000000002"/>
    <x v="0"/>
  </r>
  <r>
    <s v="ORD-101771"/>
    <x v="811"/>
    <s v="CUST-5118"/>
    <n v="75"/>
    <s v="Male"/>
    <x v="0"/>
    <x v="6"/>
    <s v="Grand Rapids"/>
    <x v="4"/>
    <n v="6"/>
    <n v="123.03"/>
    <n v="738.18"/>
    <x v="0"/>
  </r>
  <r>
    <s v="ORD-101772"/>
    <x v="888"/>
    <s v="CUST-7650"/>
    <n v="26"/>
    <s v="Female"/>
    <x v="2"/>
    <x v="8"/>
    <s v="Miami"/>
    <x v="3"/>
    <n v="8"/>
    <n v="111.97"/>
    <n v="895.76"/>
    <x v="1"/>
  </r>
  <r>
    <s v="ORD-101773"/>
    <x v="855"/>
    <s v="CUST-6899"/>
    <n v="46"/>
    <s v="Female"/>
    <x v="2"/>
    <x v="2"/>
    <s v="Dallas"/>
    <x v="3"/>
    <n v="3"/>
    <n v="32.659999999999997"/>
    <n v="97.98"/>
    <x v="0"/>
  </r>
  <r>
    <s v="ORD-101774"/>
    <x v="250"/>
    <s v="CUST-1557"/>
    <n v="52"/>
    <s v="Female"/>
    <x v="2"/>
    <x v="2"/>
    <s v="Houston"/>
    <x v="3"/>
    <n v="5"/>
    <n v="90.37"/>
    <n v="451.85"/>
    <x v="1"/>
  </r>
  <r>
    <s v="ORD-101775"/>
    <x v="496"/>
    <s v="CUST-4826"/>
    <n v="24"/>
    <s v="Female"/>
    <x v="1"/>
    <x v="11"/>
    <s v="Springfield"/>
    <x v="3"/>
    <n v="2"/>
    <n v="76.11"/>
    <n v="152.22"/>
    <x v="1"/>
  </r>
  <r>
    <s v="ORD-101776"/>
    <x v="889"/>
    <s v="CUST-6382"/>
    <n v="69"/>
    <s v="Male"/>
    <x v="3"/>
    <x v="3"/>
    <s v="Boulder"/>
    <x v="0"/>
    <n v="3"/>
    <n v="142.5"/>
    <n v="427.5"/>
    <x v="0"/>
  </r>
  <r>
    <s v="ORD-101777"/>
    <x v="188"/>
    <s v="CUST-4830"/>
    <n v="38"/>
    <s v="Female"/>
    <x v="2"/>
    <x v="5"/>
    <s v="Atlanta"/>
    <x v="4"/>
    <n v="1"/>
    <n v="135.55000000000001"/>
    <n v="135.55000000000001"/>
    <x v="1"/>
  </r>
  <r>
    <s v="ORD-101778"/>
    <x v="852"/>
    <s v="CUST-8171"/>
    <n v="75"/>
    <s v="Male"/>
    <x v="2"/>
    <x v="2"/>
    <s v="Houston"/>
    <x v="4"/>
    <n v="7"/>
    <n v="117.54"/>
    <n v="822.78"/>
    <x v="1"/>
  </r>
  <r>
    <s v="ORD-101779"/>
    <x v="426"/>
    <s v="CUST-2293"/>
    <n v="38"/>
    <s v="Male"/>
    <x v="0"/>
    <x v="6"/>
    <s v="Detroit"/>
    <x v="2"/>
    <n v="5"/>
    <n v="143.24"/>
    <n v="716.2"/>
    <x v="1"/>
  </r>
  <r>
    <s v="ORD-101780"/>
    <x v="505"/>
    <s v="CUST-1524"/>
    <n v="46"/>
    <s v="Male"/>
    <x v="3"/>
    <x v="9"/>
    <s v="San Diego"/>
    <x v="4"/>
    <n v="3"/>
    <n v="77.599999999999994"/>
    <n v="232.8"/>
    <x v="0"/>
  </r>
  <r>
    <s v="ORD-101781"/>
    <x v="418"/>
    <s v="CUST-6999"/>
    <n v="59"/>
    <s v="Male"/>
    <x v="0"/>
    <x v="6"/>
    <s v="Detroit"/>
    <x v="0"/>
    <n v="1"/>
    <n v="590.41"/>
    <n v="590.41"/>
    <x v="0"/>
  </r>
  <r>
    <s v="ORD-101782"/>
    <x v="890"/>
    <s v="CUST-5981"/>
    <n v="67"/>
    <s v="Female"/>
    <x v="0"/>
    <x v="6"/>
    <s v="Ann Arbor"/>
    <x v="0"/>
    <n v="1"/>
    <n v="202.59"/>
    <n v="202.59"/>
    <x v="0"/>
  </r>
  <r>
    <s v="ORD-101783"/>
    <x v="657"/>
    <s v="CUST-4514"/>
    <n v="45"/>
    <s v="Male"/>
    <x v="2"/>
    <x v="2"/>
    <s v="Houston"/>
    <x v="1"/>
    <n v="5"/>
    <n v="164.18"/>
    <n v="820.9"/>
    <x v="1"/>
  </r>
  <r>
    <s v="ORD-101784"/>
    <x v="766"/>
    <s v="CUST-6518"/>
    <n v="74"/>
    <s v="Female"/>
    <x v="0"/>
    <x v="6"/>
    <s v="Grand Rapids"/>
    <x v="2"/>
    <n v="4"/>
    <n v="274.60000000000002"/>
    <n v="1098.4000000000001"/>
    <x v="1"/>
  </r>
  <r>
    <s v="ORD-101785"/>
    <x v="559"/>
    <s v="CUST-3400"/>
    <n v="20"/>
    <s v="Male"/>
    <x v="1"/>
    <x v="7"/>
    <s v="New York"/>
    <x v="3"/>
    <n v="8"/>
    <n v="72.63"/>
    <n v="581.04"/>
    <x v="0"/>
  </r>
  <r>
    <s v="ORD-101786"/>
    <x v="460"/>
    <s v="CUST-7517"/>
    <n v="54"/>
    <s v="Male"/>
    <x v="1"/>
    <x v="7"/>
    <s v="Rochester"/>
    <x v="3"/>
    <n v="8"/>
    <n v="62.53"/>
    <n v="500.24"/>
    <x v="0"/>
  </r>
  <r>
    <s v="ORD-101787"/>
    <x v="829"/>
    <s v="CUST-8847"/>
    <n v="50"/>
    <s v="Male"/>
    <x v="0"/>
    <x v="6"/>
    <s v="Detroit"/>
    <x v="4"/>
    <n v="5"/>
    <n v="56.41"/>
    <n v="282.05"/>
    <x v="1"/>
  </r>
  <r>
    <s v="ORD-101788"/>
    <x v="329"/>
    <s v="CUST-4686"/>
    <n v="19"/>
    <s v="Male"/>
    <x v="3"/>
    <x v="10"/>
    <s v="Spokane"/>
    <x v="4"/>
    <n v="6"/>
    <n v="59.29"/>
    <n v="355.74"/>
    <x v="0"/>
  </r>
  <r>
    <s v="ORD-101789"/>
    <x v="465"/>
    <s v="CUST-1181"/>
    <n v="22"/>
    <s v="Female"/>
    <x v="3"/>
    <x v="10"/>
    <s v="Spokane"/>
    <x v="4"/>
    <n v="7"/>
    <n v="39.79"/>
    <n v="278.52999999999997"/>
    <x v="0"/>
  </r>
  <r>
    <s v="ORD-101790"/>
    <x v="38"/>
    <s v="CUST-4010"/>
    <n v="55"/>
    <s v="Male"/>
    <x v="0"/>
    <x v="6"/>
    <s v="Ann Arbor"/>
    <x v="4"/>
    <n v="4"/>
    <n v="121.55"/>
    <n v="486.2"/>
    <x v="0"/>
  </r>
  <r>
    <s v="ORD-101791"/>
    <x v="196"/>
    <s v="CUST-2142"/>
    <n v="18"/>
    <s v="Female"/>
    <x v="1"/>
    <x v="1"/>
    <s v="Philadelphia"/>
    <x v="3"/>
    <n v="1"/>
    <n v="49.18"/>
    <n v="49.18"/>
    <x v="0"/>
  </r>
  <r>
    <s v="ORD-101792"/>
    <x v="190"/>
    <s v="CUST-9362"/>
    <n v="34"/>
    <s v="Male"/>
    <x v="0"/>
    <x v="0"/>
    <s v="Chicago"/>
    <x v="3"/>
    <n v="7"/>
    <n v="58.85"/>
    <n v="411.95"/>
    <x v="1"/>
  </r>
  <r>
    <s v="ORD-101793"/>
    <x v="2"/>
    <s v="CUST-5613"/>
    <n v="75"/>
    <s v="Female"/>
    <x v="3"/>
    <x v="10"/>
    <s v="Tacoma"/>
    <x v="1"/>
    <n v="8"/>
    <n v="94.35"/>
    <n v="754.8"/>
    <x v="0"/>
  </r>
  <r>
    <s v="ORD-101794"/>
    <x v="891"/>
    <s v="CUST-2437"/>
    <n v="28"/>
    <s v="Female"/>
    <x v="3"/>
    <x v="10"/>
    <s v="Seattle"/>
    <x v="3"/>
    <n v="1"/>
    <n v="35.4"/>
    <n v="35.4"/>
    <x v="1"/>
  </r>
  <r>
    <s v="ORD-101795"/>
    <x v="246"/>
    <s v="CUST-3935"/>
    <n v="69"/>
    <s v="Male"/>
    <x v="0"/>
    <x v="4"/>
    <s v="Cleveland"/>
    <x v="2"/>
    <n v="3"/>
    <n v="41.77"/>
    <n v="125.31"/>
    <x v="0"/>
  </r>
  <r>
    <s v="ORD-101796"/>
    <x v="859"/>
    <s v="CUST-1404"/>
    <n v="62"/>
    <s v="Female"/>
    <x v="1"/>
    <x v="11"/>
    <s v="Boston"/>
    <x v="0"/>
    <n v="6"/>
    <n v="513.02"/>
    <n v="3078.12"/>
    <x v="0"/>
  </r>
  <r>
    <s v="ORD-101797"/>
    <x v="420"/>
    <s v="CUST-3964"/>
    <n v="30"/>
    <s v="Male"/>
    <x v="0"/>
    <x v="0"/>
    <s v="Naperville"/>
    <x v="1"/>
    <n v="3"/>
    <n v="35.53"/>
    <n v="106.59"/>
    <x v="1"/>
  </r>
  <r>
    <s v="ORD-101798"/>
    <x v="892"/>
    <s v="CUST-3039"/>
    <n v="51"/>
    <s v="Female"/>
    <x v="3"/>
    <x v="3"/>
    <s v="Denver"/>
    <x v="2"/>
    <n v="2"/>
    <n v="141.44999999999999"/>
    <n v="282.89999999999998"/>
    <x v="1"/>
  </r>
  <r>
    <s v="ORD-101799"/>
    <x v="893"/>
    <s v="CUST-8152"/>
    <n v="31"/>
    <s v="Female"/>
    <x v="2"/>
    <x v="5"/>
    <s v="Athens"/>
    <x v="0"/>
    <n v="6"/>
    <n v="362.94"/>
    <n v="2177.64"/>
    <x v="0"/>
  </r>
  <r>
    <s v="ORD-101800"/>
    <x v="894"/>
    <s v="CUST-3743"/>
    <n v="63"/>
    <s v="Female"/>
    <x v="3"/>
    <x v="3"/>
    <s v="Colorado Springs"/>
    <x v="0"/>
    <n v="1"/>
    <n v="462.73"/>
    <n v="462.73"/>
    <x v="1"/>
  </r>
  <r>
    <s v="ORD-101801"/>
    <x v="21"/>
    <s v="CUST-8843"/>
    <n v="52"/>
    <s v="Female"/>
    <x v="0"/>
    <x v="0"/>
    <s v="Naperville"/>
    <x v="3"/>
    <n v="3"/>
    <n v="65.94"/>
    <n v="197.82"/>
    <x v="0"/>
  </r>
  <r>
    <s v="ORD-101802"/>
    <x v="218"/>
    <s v="CUST-9340"/>
    <n v="35"/>
    <s v="Male"/>
    <x v="2"/>
    <x v="2"/>
    <s v="Austin"/>
    <x v="0"/>
    <n v="3"/>
    <n v="142.47"/>
    <n v="427.41"/>
    <x v="1"/>
  </r>
  <r>
    <s v="ORD-101803"/>
    <x v="174"/>
    <s v="CUST-1019"/>
    <n v="21"/>
    <s v="Male"/>
    <x v="0"/>
    <x v="6"/>
    <s v="Grand Rapids"/>
    <x v="1"/>
    <n v="3"/>
    <n v="163.81"/>
    <n v="491.43"/>
    <x v="1"/>
  </r>
  <r>
    <s v="ORD-101804"/>
    <x v="513"/>
    <s v="CUST-3216"/>
    <n v="60"/>
    <s v="Female"/>
    <x v="1"/>
    <x v="11"/>
    <s v="Boston"/>
    <x v="2"/>
    <n v="5"/>
    <n v="156.44"/>
    <n v="782.2"/>
    <x v="0"/>
  </r>
  <r>
    <s v="ORD-101805"/>
    <x v="826"/>
    <s v="CUST-3157"/>
    <n v="65"/>
    <s v="Female"/>
    <x v="1"/>
    <x v="7"/>
    <s v="Buffalo"/>
    <x v="2"/>
    <n v="4"/>
    <n v="216.31"/>
    <n v="865.24"/>
    <x v="1"/>
  </r>
  <r>
    <s v="ORD-101806"/>
    <x v="495"/>
    <s v="CUST-3090"/>
    <n v="20"/>
    <s v="Female"/>
    <x v="1"/>
    <x v="11"/>
    <s v="Springfield"/>
    <x v="4"/>
    <n v="4"/>
    <n v="130.07"/>
    <n v="520.28"/>
    <x v="0"/>
  </r>
  <r>
    <s v="ORD-101807"/>
    <x v="699"/>
    <s v="CUST-9159"/>
    <n v="40"/>
    <s v="Female"/>
    <x v="0"/>
    <x v="6"/>
    <s v="Detroit"/>
    <x v="4"/>
    <n v="6"/>
    <n v="111.91"/>
    <n v="671.46"/>
    <x v="0"/>
  </r>
  <r>
    <s v="ORD-101808"/>
    <x v="895"/>
    <s v="CUST-9246"/>
    <n v="23"/>
    <s v="Male"/>
    <x v="1"/>
    <x v="11"/>
    <s v="Worcester"/>
    <x v="3"/>
    <n v="4"/>
    <n v="10.32"/>
    <n v="41.28"/>
    <x v="1"/>
  </r>
  <r>
    <s v="ORD-101809"/>
    <x v="896"/>
    <s v="CUST-6643"/>
    <n v="63"/>
    <s v="Female"/>
    <x v="0"/>
    <x v="4"/>
    <s v="Cleveland"/>
    <x v="3"/>
    <n v="6"/>
    <n v="53.77"/>
    <n v="322.62"/>
    <x v="0"/>
  </r>
  <r>
    <s v="ORD-101810"/>
    <x v="742"/>
    <s v="CUST-3163"/>
    <n v="67"/>
    <s v="Male"/>
    <x v="1"/>
    <x v="1"/>
    <s v="Philadelphia"/>
    <x v="1"/>
    <n v="2"/>
    <n v="115.61"/>
    <n v="231.22"/>
    <x v="1"/>
  </r>
  <r>
    <s v="ORD-101811"/>
    <x v="148"/>
    <s v="CUST-8695"/>
    <n v="37"/>
    <s v="Male"/>
    <x v="1"/>
    <x v="7"/>
    <s v="Rochester"/>
    <x v="1"/>
    <n v="4"/>
    <n v="47.45"/>
    <n v="189.8"/>
    <x v="1"/>
  </r>
  <r>
    <s v="ORD-101812"/>
    <x v="897"/>
    <s v="CUST-5062"/>
    <n v="71"/>
    <s v="Other"/>
    <x v="2"/>
    <x v="2"/>
    <s v="Austin"/>
    <x v="3"/>
    <n v="7"/>
    <n v="27.84"/>
    <n v="194.88"/>
    <x v="0"/>
  </r>
  <r>
    <s v="ORD-101813"/>
    <x v="577"/>
    <s v="CUST-2941"/>
    <n v="44"/>
    <s v="Female"/>
    <x v="1"/>
    <x v="11"/>
    <s v="Worcester"/>
    <x v="1"/>
    <n v="6"/>
    <n v="242.83"/>
    <n v="1456.98"/>
    <x v="0"/>
  </r>
  <r>
    <s v="ORD-101814"/>
    <x v="855"/>
    <s v="CUST-8544"/>
    <n v="66"/>
    <s v="Female"/>
    <x v="1"/>
    <x v="11"/>
    <s v="Boston"/>
    <x v="3"/>
    <n v="3"/>
    <n v="19.25"/>
    <n v="57.75"/>
    <x v="0"/>
  </r>
  <r>
    <s v="ORD-101815"/>
    <x v="51"/>
    <s v="CUST-6931"/>
    <n v="41"/>
    <s v="Male"/>
    <x v="2"/>
    <x v="8"/>
    <s v="Orlando"/>
    <x v="0"/>
    <n v="8"/>
    <n v="580.91999999999996"/>
    <n v="4647.3599999999997"/>
    <x v="0"/>
  </r>
  <r>
    <s v="ORD-101816"/>
    <x v="325"/>
    <s v="CUST-6016"/>
    <n v="56"/>
    <s v="Female"/>
    <x v="0"/>
    <x v="6"/>
    <s v="Grand Rapids"/>
    <x v="2"/>
    <n v="1"/>
    <n v="104.64"/>
    <n v="104.64"/>
    <x v="1"/>
  </r>
  <r>
    <s v="ORD-101817"/>
    <x v="204"/>
    <s v="CUST-8432"/>
    <n v="30"/>
    <s v="Male"/>
    <x v="0"/>
    <x v="4"/>
    <s v="Columbus"/>
    <x v="3"/>
    <n v="2"/>
    <n v="19.73"/>
    <n v="39.46"/>
    <x v="1"/>
  </r>
  <r>
    <s v="ORD-101818"/>
    <x v="898"/>
    <s v="CUST-4546"/>
    <n v="68"/>
    <s v="Male"/>
    <x v="0"/>
    <x v="6"/>
    <s v="Grand Rapids"/>
    <x v="1"/>
    <n v="6"/>
    <n v="81.31"/>
    <n v="487.86"/>
    <x v="0"/>
  </r>
  <r>
    <s v="ORD-101819"/>
    <x v="158"/>
    <s v="CUST-9408"/>
    <n v="58"/>
    <s v="Female"/>
    <x v="1"/>
    <x v="1"/>
    <s v="Allentown"/>
    <x v="3"/>
    <n v="2"/>
    <n v="91.39"/>
    <n v="182.78"/>
    <x v="1"/>
  </r>
  <r>
    <s v="ORD-101820"/>
    <x v="120"/>
    <s v="CUST-4933"/>
    <n v="64"/>
    <s v="Male"/>
    <x v="1"/>
    <x v="1"/>
    <s v="Allentown"/>
    <x v="1"/>
    <n v="7"/>
    <n v="80.64"/>
    <n v="564.48"/>
    <x v="0"/>
  </r>
  <r>
    <s v="ORD-101821"/>
    <x v="562"/>
    <s v="CUST-4922"/>
    <n v="74"/>
    <s v="Male"/>
    <x v="2"/>
    <x v="8"/>
    <s v="Miami"/>
    <x v="2"/>
    <n v="1"/>
    <n v="122.11"/>
    <n v="122.11"/>
    <x v="0"/>
  </r>
  <r>
    <s v="ORD-101822"/>
    <x v="624"/>
    <s v="CUST-5271"/>
    <n v="30"/>
    <s v="Female"/>
    <x v="1"/>
    <x v="1"/>
    <s v="Philadelphia"/>
    <x v="0"/>
    <n v="2"/>
    <n v="438.52"/>
    <n v="877.04"/>
    <x v="0"/>
  </r>
  <r>
    <s v="ORD-101823"/>
    <x v="28"/>
    <s v="CUST-9183"/>
    <n v="43"/>
    <s v="Male"/>
    <x v="2"/>
    <x v="8"/>
    <s v="Orlando"/>
    <x v="3"/>
    <n v="5"/>
    <n v="64.930000000000007"/>
    <n v="324.64999999999998"/>
    <x v="1"/>
  </r>
  <r>
    <s v="ORD-101824"/>
    <x v="727"/>
    <s v="CUST-5395"/>
    <n v="64"/>
    <s v="Female"/>
    <x v="2"/>
    <x v="2"/>
    <s v="Dallas"/>
    <x v="4"/>
    <n v="7"/>
    <n v="65.05"/>
    <n v="455.35"/>
    <x v="0"/>
  </r>
  <r>
    <s v="ORD-101825"/>
    <x v="899"/>
    <s v="CUST-7439"/>
    <n v="42"/>
    <s v="Female"/>
    <x v="3"/>
    <x v="9"/>
    <s v="San Diego"/>
    <x v="4"/>
    <n v="5"/>
    <n v="32.07"/>
    <n v="160.35"/>
    <x v="0"/>
  </r>
  <r>
    <s v="ORD-101826"/>
    <x v="550"/>
    <s v="CUST-7061"/>
    <n v="19"/>
    <s v="Female"/>
    <x v="1"/>
    <x v="1"/>
    <s v="Pittsburgh"/>
    <x v="1"/>
    <n v="5"/>
    <n v="136.85"/>
    <n v="684.25"/>
    <x v="1"/>
  </r>
  <r>
    <s v="ORD-101827"/>
    <x v="63"/>
    <s v="CUST-7538"/>
    <n v="56"/>
    <s v="Male"/>
    <x v="2"/>
    <x v="5"/>
    <s v="Savannah"/>
    <x v="3"/>
    <n v="5"/>
    <n v="102.87"/>
    <n v="514.35"/>
    <x v="0"/>
  </r>
  <r>
    <s v="ORD-101828"/>
    <x v="79"/>
    <s v="CUST-1221"/>
    <n v="47"/>
    <s v="Female"/>
    <x v="2"/>
    <x v="2"/>
    <s v="Houston"/>
    <x v="2"/>
    <n v="2"/>
    <n v="94.39"/>
    <n v="188.78"/>
    <x v="0"/>
  </r>
  <r>
    <s v="ORD-101829"/>
    <x v="900"/>
    <s v="CUST-1862"/>
    <n v="60"/>
    <s v="Female"/>
    <x v="0"/>
    <x v="0"/>
    <s v="Chicago"/>
    <x v="3"/>
    <n v="2"/>
    <n v="43.11"/>
    <n v="86.22"/>
    <x v="0"/>
  </r>
  <r>
    <s v="ORD-101830"/>
    <x v="549"/>
    <s v="CUST-4497"/>
    <n v="63"/>
    <s v="Female"/>
    <x v="3"/>
    <x v="3"/>
    <s v="Boulder"/>
    <x v="4"/>
    <n v="8"/>
    <n v="45.51"/>
    <n v="364.08"/>
    <x v="1"/>
  </r>
  <r>
    <s v="ORD-101831"/>
    <x v="535"/>
    <s v="CUST-1491"/>
    <n v="52"/>
    <s v="Female"/>
    <x v="1"/>
    <x v="11"/>
    <s v="Springfield"/>
    <x v="2"/>
    <n v="3"/>
    <n v="59.78"/>
    <n v="179.34"/>
    <x v="0"/>
  </r>
  <r>
    <s v="ORD-101832"/>
    <x v="527"/>
    <s v="CUST-9994"/>
    <n v="46"/>
    <s v="Male"/>
    <x v="2"/>
    <x v="8"/>
    <s v="Miami"/>
    <x v="4"/>
    <n v="6"/>
    <n v="125.11"/>
    <n v="750.66"/>
    <x v="1"/>
  </r>
  <r>
    <s v="ORD-101833"/>
    <x v="172"/>
    <s v="CUST-8093"/>
    <n v="74"/>
    <s v="Female"/>
    <x v="3"/>
    <x v="10"/>
    <s v="Spokane"/>
    <x v="3"/>
    <n v="1"/>
    <n v="22.37"/>
    <n v="22.37"/>
    <x v="0"/>
  </r>
  <r>
    <s v="ORD-101834"/>
    <x v="901"/>
    <s v="CUST-1414"/>
    <n v="62"/>
    <s v="Female"/>
    <x v="2"/>
    <x v="5"/>
    <s v="Atlanta"/>
    <x v="4"/>
    <n v="8"/>
    <n v="77.48"/>
    <n v="619.84"/>
    <x v="0"/>
  </r>
  <r>
    <s v="ORD-101835"/>
    <x v="398"/>
    <s v="CUST-7558"/>
    <n v="61"/>
    <s v="Male"/>
    <x v="0"/>
    <x v="0"/>
    <s v="Aurora"/>
    <x v="0"/>
    <n v="2"/>
    <n v="203.26"/>
    <n v="406.52"/>
    <x v="0"/>
  </r>
  <r>
    <s v="ORD-101836"/>
    <x v="339"/>
    <s v="CUST-6850"/>
    <n v="70"/>
    <s v="Male"/>
    <x v="3"/>
    <x v="3"/>
    <s v="Denver"/>
    <x v="0"/>
    <n v="6"/>
    <n v="229.02"/>
    <n v="1374.12"/>
    <x v="0"/>
  </r>
  <r>
    <s v="ORD-101837"/>
    <x v="309"/>
    <s v="CUST-1595"/>
    <n v="19"/>
    <s v="Female"/>
    <x v="3"/>
    <x v="3"/>
    <s v="Denver"/>
    <x v="4"/>
    <n v="2"/>
    <n v="56.74"/>
    <n v="113.48"/>
    <x v="0"/>
  </r>
  <r>
    <s v="ORD-101838"/>
    <x v="714"/>
    <s v="CUST-2964"/>
    <n v="45"/>
    <s v="Male"/>
    <x v="2"/>
    <x v="2"/>
    <s v="Austin"/>
    <x v="0"/>
    <n v="4"/>
    <n v="469.69"/>
    <n v="1878.76"/>
    <x v="0"/>
  </r>
  <r>
    <s v="ORD-101839"/>
    <x v="58"/>
    <s v="CUST-9099"/>
    <n v="28"/>
    <s v="Female"/>
    <x v="0"/>
    <x v="0"/>
    <s v="Chicago"/>
    <x v="3"/>
    <n v="6"/>
    <n v="48.62"/>
    <n v="291.72000000000003"/>
    <x v="0"/>
  </r>
  <r>
    <s v="ORD-101840"/>
    <x v="333"/>
    <s v="CUST-3883"/>
    <n v="64"/>
    <s v="Male"/>
    <x v="0"/>
    <x v="6"/>
    <s v="Ann Arbor"/>
    <x v="3"/>
    <n v="4"/>
    <n v="47.84"/>
    <n v="191.36"/>
    <x v="1"/>
  </r>
  <r>
    <s v="ORD-101841"/>
    <x v="902"/>
    <s v="CUST-4493"/>
    <n v="33"/>
    <s v="Male"/>
    <x v="0"/>
    <x v="6"/>
    <s v="Ann Arbor"/>
    <x v="3"/>
    <n v="4"/>
    <n v="86.92"/>
    <n v="347.68"/>
    <x v="0"/>
  </r>
  <r>
    <s v="ORD-101842"/>
    <x v="828"/>
    <s v="CUST-3855"/>
    <n v="18"/>
    <s v="Male"/>
    <x v="3"/>
    <x v="3"/>
    <s v="Colorado Springs"/>
    <x v="4"/>
    <n v="6"/>
    <n v="45.44"/>
    <n v="272.64"/>
    <x v="0"/>
  </r>
  <r>
    <s v="ORD-101843"/>
    <x v="833"/>
    <s v="CUST-2427"/>
    <n v="50"/>
    <s v="Male"/>
    <x v="1"/>
    <x v="11"/>
    <s v="Worcester"/>
    <x v="0"/>
    <n v="1"/>
    <n v="353.17"/>
    <n v="353.17"/>
    <x v="0"/>
  </r>
  <r>
    <s v="ORD-101844"/>
    <x v="481"/>
    <s v="CUST-4070"/>
    <n v="42"/>
    <s v="Female"/>
    <x v="1"/>
    <x v="1"/>
    <s v="Philadelphia"/>
    <x v="4"/>
    <n v="7"/>
    <n v="20.21"/>
    <n v="141.47"/>
    <x v="0"/>
  </r>
  <r>
    <s v="ORD-101845"/>
    <x v="39"/>
    <s v="CUST-3555"/>
    <n v="43"/>
    <s v="Male"/>
    <x v="0"/>
    <x v="6"/>
    <s v="Ann Arbor"/>
    <x v="1"/>
    <n v="3"/>
    <n v="182.4"/>
    <n v="547.20000000000005"/>
    <x v="1"/>
  </r>
  <r>
    <s v="ORD-101846"/>
    <x v="271"/>
    <s v="CUST-8122"/>
    <n v="63"/>
    <s v="Female"/>
    <x v="2"/>
    <x v="8"/>
    <s v="Orlando"/>
    <x v="4"/>
    <n v="6"/>
    <n v="74.75"/>
    <n v="448.5"/>
    <x v="0"/>
  </r>
  <r>
    <s v="ORD-101847"/>
    <x v="444"/>
    <s v="CUST-4437"/>
    <n v="31"/>
    <s v="Other"/>
    <x v="0"/>
    <x v="0"/>
    <s v="Chicago"/>
    <x v="1"/>
    <n v="1"/>
    <n v="165.99"/>
    <n v="165.99"/>
    <x v="1"/>
  </r>
  <r>
    <s v="ORD-101848"/>
    <x v="65"/>
    <s v="CUST-5157"/>
    <n v="27"/>
    <s v="Male"/>
    <x v="0"/>
    <x v="6"/>
    <s v="Ann Arbor"/>
    <x v="4"/>
    <n v="3"/>
    <n v="114.12"/>
    <n v="342.36"/>
    <x v="0"/>
  </r>
  <r>
    <s v="ORD-101849"/>
    <x v="896"/>
    <s v="CUST-7177"/>
    <n v="29"/>
    <s v="Female"/>
    <x v="2"/>
    <x v="2"/>
    <s v="Dallas"/>
    <x v="0"/>
    <n v="7"/>
    <n v="183.23"/>
    <n v="1282.6099999999999"/>
    <x v="1"/>
  </r>
  <r>
    <s v="ORD-101850"/>
    <x v="150"/>
    <s v="CUST-5008"/>
    <n v="22"/>
    <s v="Female"/>
    <x v="1"/>
    <x v="1"/>
    <s v="Philadelphia"/>
    <x v="2"/>
    <n v="7"/>
    <n v="211.43"/>
    <n v="1480.01"/>
    <x v="0"/>
  </r>
  <r>
    <s v="ORD-101851"/>
    <x v="873"/>
    <s v="CUST-4871"/>
    <n v="18"/>
    <s v="Female"/>
    <x v="2"/>
    <x v="2"/>
    <s v="Austin"/>
    <x v="2"/>
    <n v="2"/>
    <n v="202.9"/>
    <n v="405.8"/>
    <x v="0"/>
  </r>
  <r>
    <s v="ORD-101852"/>
    <x v="626"/>
    <s v="CUST-2175"/>
    <n v="32"/>
    <s v="Female"/>
    <x v="0"/>
    <x v="4"/>
    <s v="Cincinnati"/>
    <x v="0"/>
    <n v="5"/>
    <n v="415.18"/>
    <n v="2075.9"/>
    <x v="0"/>
  </r>
  <r>
    <s v="ORD-101853"/>
    <x v="53"/>
    <s v="CUST-6986"/>
    <n v="42"/>
    <s v="Male"/>
    <x v="2"/>
    <x v="8"/>
    <s v="Miami"/>
    <x v="2"/>
    <n v="6"/>
    <n v="90.4"/>
    <n v="542.4"/>
    <x v="0"/>
  </r>
  <r>
    <s v="ORD-101854"/>
    <x v="903"/>
    <s v="CUST-2102"/>
    <n v="41"/>
    <s v="Male"/>
    <x v="2"/>
    <x v="2"/>
    <s v="Houston"/>
    <x v="1"/>
    <n v="6"/>
    <n v="95.89"/>
    <n v="575.34"/>
    <x v="0"/>
  </r>
  <r>
    <s v="ORD-101855"/>
    <x v="904"/>
    <s v="CUST-7159"/>
    <n v="55"/>
    <s v="Other"/>
    <x v="2"/>
    <x v="8"/>
    <s v="Tampa"/>
    <x v="3"/>
    <n v="6"/>
    <n v="98.53"/>
    <n v="591.17999999999995"/>
    <x v="0"/>
  </r>
  <r>
    <s v="ORD-101856"/>
    <x v="905"/>
    <s v="CUST-3246"/>
    <n v="19"/>
    <s v="Male"/>
    <x v="3"/>
    <x v="9"/>
    <s v="San Jose"/>
    <x v="0"/>
    <n v="2"/>
    <n v="392.51"/>
    <n v="785.02"/>
    <x v="1"/>
  </r>
  <r>
    <s v="ORD-101857"/>
    <x v="274"/>
    <s v="CUST-3227"/>
    <n v="64"/>
    <s v="Female"/>
    <x v="0"/>
    <x v="4"/>
    <s v="Columbus"/>
    <x v="4"/>
    <n v="4"/>
    <n v="116.51"/>
    <n v="466.04"/>
    <x v="0"/>
  </r>
  <r>
    <s v="ORD-101858"/>
    <x v="305"/>
    <s v="CUST-8581"/>
    <n v="52"/>
    <s v="Female"/>
    <x v="3"/>
    <x v="10"/>
    <s v="Seattle"/>
    <x v="1"/>
    <n v="8"/>
    <n v="69.59"/>
    <n v="556.72"/>
    <x v="0"/>
  </r>
  <r>
    <s v="ORD-101859"/>
    <x v="191"/>
    <s v="CUST-8927"/>
    <n v="32"/>
    <s v="Male"/>
    <x v="0"/>
    <x v="0"/>
    <s v="Aurora"/>
    <x v="3"/>
    <n v="1"/>
    <n v="60.64"/>
    <n v="60.64"/>
    <x v="0"/>
  </r>
  <r>
    <s v="ORD-101860"/>
    <x v="628"/>
    <s v="CUST-9761"/>
    <n v="57"/>
    <s v="Male"/>
    <x v="3"/>
    <x v="10"/>
    <s v="Seattle"/>
    <x v="4"/>
    <n v="5"/>
    <n v="42.41"/>
    <n v="212.05"/>
    <x v="1"/>
  </r>
  <r>
    <s v="ORD-101861"/>
    <x v="906"/>
    <s v="CUST-6387"/>
    <n v="37"/>
    <s v="Male"/>
    <x v="2"/>
    <x v="2"/>
    <s v="Houston"/>
    <x v="0"/>
    <n v="3"/>
    <n v="75.12"/>
    <n v="225.36"/>
    <x v="0"/>
  </r>
  <r>
    <s v="ORD-101862"/>
    <x v="748"/>
    <s v="CUST-6766"/>
    <n v="71"/>
    <s v="Male"/>
    <x v="2"/>
    <x v="8"/>
    <s v="Orlando"/>
    <x v="2"/>
    <n v="5"/>
    <n v="177.65"/>
    <n v="888.25"/>
    <x v="0"/>
  </r>
  <r>
    <s v="ORD-101863"/>
    <x v="463"/>
    <s v="CUST-8863"/>
    <n v="18"/>
    <s v="Female"/>
    <x v="1"/>
    <x v="7"/>
    <s v="Buffalo"/>
    <x v="1"/>
    <n v="8"/>
    <n v="111"/>
    <n v="888"/>
    <x v="0"/>
  </r>
  <r>
    <s v="ORD-101864"/>
    <x v="330"/>
    <s v="CUST-9133"/>
    <n v="43"/>
    <s v="Male"/>
    <x v="3"/>
    <x v="3"/>
    <s v="Boulder"/>
    <x v="2"/>
    <n v="2"/>
    <n v="137.54"/>
    <n v="275.08"/>
    <x v="0"/>
  </r>
  <r>
    <s v="ORD-101865"/>
    <x v="362"/>
    <s v="CUST-7989"/>
    <n v="62"/>
    <s v="Other"/>
    <x v="2"/>
    <x v="8"/>
    <s v="Miami"/>
    <x v="0"/>
    <n v="7"/>
    <n v="184.35"/>
    <n v="1290.45"/>
    <x v="0"/>
  </r>
  <r>
    <s v="ORD-101866"/>
    <x v="356"/>
    <s v="CUST-8704"/>
    <n v="30"/>
    <s v="Male"/>
    <x v="3"/>
    <x v="10"/>
    <s v="Tacoma"/>
    <x v="3"/>
    <n v="3"/>
    <n v="115.92"/>
    <n v="347.76"/>
    <x v="0"/>
  </r>
  <r>
    <s v="ORD-101867"/>
    <x v="607"/>
    <s v="CUST-6867"/>
    <n v="26"/>
    <s v="Female"/>
    <x v="3"/>
    <x v="9"/>
    <s v="San Diego"/>
    <x v="4"/>
    <n v="1"/>
    <n v="108.79"/>
    <n v="108.79"/>
    <x v="0"/>
  </r>
  <r>
    <s v="ORD-101868"/>
    <x v="613"/>
    <s v="CUST-3936"/>
    <n v="41"/>
    <s v="Male"/>
    <x v="0"/>
    <x v="6"/>
    <s v="Detroit"/>
    <x v="3"/>
    <n v="7"/>
    <n v="84.19"/>
    <n v="589.33000000000004"/>
    <x v="0"/>
  </r>
  <r>
    <s v="ORD-101869"/>
    <x v="794"/>
    <s v="CUST-2283"/>
    <n v="72"/>
    <s v="Male"/>
    <x v="2"/>
    <x v="5"/>
    <s v="Athens"/>
    <x v="1"/>
    <n v="6"/>
    <n v="160.69999999999999"/>
    <n v="964.2"/>
    <x v="0"/>
  </r>
  <r>
    <s v="ORD-101870"/>
    <x v="791"/>
    <s v="CUST-7782"/>
    <n v="60"/>
    <s v="Male"/>
    <x v="2"/>
    <x v="8"/>
    <s v="Orlando"/>
    <x v="2"/>
    <n v="4"/>
    <n v="106.07"/>
    <n v="424.28"/>
    <x v="0"/>
  </r>
  <r>
    <s v="ORD-101871"/>
    <x v="849"/>
    <s v="CUST-6002"/>
    <n v="57"/>
    <s v="Male"/>
    <x v="0"/>
    <x v="6"/>
    <s v="Detroit"/>
    <x v="2"/>
    <n v="5"/>
    <n v="181.93"/>
    <n v="909.65"/>
    <x v="0"/>
  </r>
  <r>
    <s v="ORD-101872"/>
    <x v="869"/>
    <s v="CUST-7716"/>
    <n v="34"/>
    <s v="Male"/>
    <x v="0"/>
    <x v="0"/>
    <s v="Chicago"/>
    <x v="0"/>
    <n v="6"/>
    <n v="325.27999999999997"/>
    <n v="1951.68"/>
    <x v="0"/>
  </r>
  <r>
    <s v="ORD-101873"/>
    <x v="907"/>
    <s v="CUST-4580"/>
    <n v="54"/>
    <s v="Female"/>
    <x v="2"/>
    <x v="2"/>
    <s v="Houston"/>
    <x v="4"/>
    <n v="2"/>
    <n v="145.59"/>
    <n v="291.18"/>
    <x v="1"/>
  </r>
  <r>
    <s v="ORD-101874"/>
    <x v="908"/>
    <s v="CUST-3114"/>
    <n v="21"/>
    <s v="Female"/>
    <x v="1"/>
    <x v="11"/>
    <s v="Boston"/>
    <x v="3"/>
    <n v="6"/>
    <n v="43.15"/>
    <n v="258.89999999999998"/>
    <x v="1"/>
  </r>
  <r>
    <s v="ORD-101875"/>
    <x v="465"/>
    <s v="CUST-4157"/>
    <n v="36"/>
    <s v="Female"/>
    <x v="3"/>
    <x v="10"/>
    <s v="Spokane"/>
    <x v="3"/>
    <n v="3"/>
    <n v="104.51"/>
    <n v="313.52999999999997"/>
    <x v="0"/>
  </r>
  <r>
    <s v="ORD-101876"/>
    <x v="688"/>
    <s v="CUST-1166"/>
    <n v="20"/>
    <s v="Male"/>
    <x v="3"/>
    <x v="10"/>
    <s v="Spokane"/>
    <x v="0"/>
    <n v="3"/>
    <n v="447.94"/>
    <n v="1343.82"/>
    <x v="0"/>
  </r>
  <r>
    <s v="ORD-101877"/>
    <x v="237"/>
    <s v="CUST-1448"/>
    <n v="27"/>
    <s v="Female"/>
    <x v="2"/>
    <x v="2"/>
    <s v="Houston"/>
    <x v="0"/>
    <n v="4"/>
    <n v="453.61"/>
    <n v="1814.44"/>
    <x v="0"/>
  </r>
  <r>
    <s v="ORD-101878"/>
    <x v="855"/>
    <s v="CUST-6836"/>
    <n v="51"/>
    <s v="Female"/>
    <x v="3"/>
    <x v="9"/>
    <s v="San Diego"/>
    <x v="1"/>
    <n v="6"/>
    <n v="164.44"/>
    <n v="986.64"/>
    <x v="1"/>
  </r>
  <r>
    <s v="ORD-101879"/>
    <x v="854"/>
    <s v="CUST-8049"/>
    <n v="69"/>
    <s v="Male"/>
    <x v="0"/>
    <x v="0"/>
    <s v="Aurora"/>
    <x v="2"/>
    <n v="5"/>
    <n v="72.959999999999994"/>
    <n v="364.8"/>
    <x v="1"/>
  </r>
  <r>
    <s v="ORD-101880"/>
    <x v="909"/>
    <s v="CUST-7355"/>
    <n v="32"/>
    <s v="Male"/>
    <x v="0"/>
    <x v="6"/>
    <s v="Ann Arbor"/>
    <x v="2"/>
    <n v="1"/>
    <n v="267.81"/>
    <n v="267.81"/>
    <x v="0"/>
  </r>
  <r>
    <s v="ORD-101881"/>
    <x v="910"/>
    <s v="CUST-4121"/>
    <n v="71"/>
    <s v="Male"/>
    <x v="0"/>
    <x v="0"/>
    <s v="Chicago"/>
    <x v="4"/>
    <n v="5"/>
    <n v="76.77"/>
    <n v="383.85"/>
    <x v="0"/>
  </r>
  <r>
    <s v="ORD-101882"/>
    <x v="33"/>
    <s v="CUST-4406"/>
    <n v="59"/>
    <s v="Male"/>
    <x v="2"/>
    <x v="2"/>
    <s v="Austin"/>
    <x v="3"/>
    <n v="7"/>
    <n v="65.489999999999995"/>
    <n v="458.43"/>
    <x v="1"/>
  </r>
  <r>
    <s v="ORD-101883"/>
    <x v="135"/>
    <s v="CUST-9851"/>
    <n v="71"/>
    <s v="Male"/>
    <x v="2"/>
    <x v="5"/>
    <s v="Athens"/>
    <x v="4"/>
    <n v="5"/>
    <n v="66.489999999999995"/>
    <n v="332.45"/>
    <x v="0"/>
  </r>
  <r>
    <s v="ORD-101884"/>
    <x v="911"/>
    <s v="CUST-3506"/>
    <n v="74"/>
    <s v="Female"/>
    <x v="1"/>
    <x v="1"/>
    <s v="Allentown"/>
    <x v="3"/>
    <n v="8"/>
    <n v="107.82"/>
    <n v="862.56"/>
    <x v="0"/>
  </r>
  <r>
    <s v="ORD-101885"/>
    <x v="897"/>
    <s v="CUST-4085"/>
    <n v="20"/>
    <s v="Male"/>
    <x v="2"/>
    <x v="2"/>
    <s v="Houston"/>
    <x v="4"/>
    <n v="6"/>
    <n v="142.88"/>
    <n v="857.28"/>
    <x v="0"/>
  </r>
  <r>
    <s v="ORD-101886"/>
    <x v="912"/>
    <s v="CUST-7916"/>
    <n v="43"/>
    <s v="Male"/>
    <x v="3"/>
    <x v="10"/>
    <s v="Tacoma"/>
    <x v="4"/>
    <n v="4"/>
    <n v="42.14"/>
    <n v="168.56"/>
    <x v="0"/>
  </r>
  <r>
    <s v="ORD-101887"/>
    <x v="913"/>
    <s v="CUST-4830"/>
    <n v="18"/>
    <s v="Male"/>
    <x v="0"/>
    <x v="4"/>
    <s v="Cleveland"/>
    <x v="1"/>
    <n v="2"/>
    <n v="69.569999999999993"/>
    <n v="139.13999999999999"/>
    <x v="1"/>
  </r>
  <r>
    <s v="ORD-101888"/>
    <x v="879"/>
    <s v="CUST-1359"/>
    <n v="32"/>
    <s v="Male"/>
    <x v="3"/>
    <x v="10"/>
    <s v="Spokane"/>
    <x v="0"/>
    <n v="2"/>
    <n v="418.68"/>
    <n v="837.36"/>
    <x v="0"/>
  </r>
  <r>
    <s v="ORD-101889"/>
    <x v="318"/>
    <s v="CUST-6983"/>
    <n v="70"/>
    <s v="Male"/>
    <x v="3"/>
    <x v="9"/>
    <s v="San Diego"/>
    <x v="1"/>
    <n v="6"/>
    <n v="192.71"/>
    <n v="1156.26"/>
    <x v="0"/>
  </r>
  <r>
    <s v="ORD-101890"/>
    <x v="295"/>
    <s v="CUST-3843"/>
    <n v="35"/>
    <s v="Female"/>
    <x v="0"/>
    <x v="0"/>
    <s v="Chicago"/>
    <x v="4"/>
    <n v="4"/>
    <n v="114.19"/>
    <n v="456.76"/>
    <x v="0"/>
  </r>
  <r>
    <s v="ORD-101891"/>
    <x v="914"/>
    <s v="CUST-8989"/>
    <n v="28"/>
    <s v="Male"/>
    <x v="0"/>
    <x v="4"/>
    <s v="Cincinnati"/>
    <x v="4"/>
    <n v="1"/>
    <n v="32.15"/>
    <n v="32.15"/>
    <x v="0"/>
  </r>
  <r>
    <s v="ORD-101892"/>
    <x v="193"/>
    <s v="CUST-1268"/>
    <n v="23"/>
    <s v="Male"/>
    <x v="0"/>
    <x v="0"/>
    <s v="Naperville"/>
    <x v="4"/>
    <n v="5"/>
    <n v="22.04"/>
    <n v="110.2"/>
    <x v="0"/>
  </r>
  <r>
    <s v="ORD-101893"/>
    <x v="223"/>
    <s v="CUST-7776"/>
    <n v="71"/>
    <s v="Male"/>
    <x v="3"/>
    <x v="3"/>
    <s v="Denver"/>
    <x v="3"/>
    <n v="8"/>
    <n v="45.32"/>
    <n v="362.56"/>
    <x v="0"/>
  </r>
  <r>
    <s v="ORD-101894"/>
    <x v="915"/>
    <s v="CUST-3996"/>
    <n v="34"/>
    <s v="Male"/>
    <x v="2"/>
    <x v="5"/>
    <s v="Athens"/>
    <x v="4"/>
    <n v="8"/>
    <n v="35.799999999999997"/>
    <n v="286.39999999999998"/>
    <x v="1"/>
  </r>
  <r>
    <s v="ORD-101895"/>
    <x v="32"/>
    <s v="CUST-6562"/>
    <n v="50"/>
    <s v="Female"/>
    <x v="1"/>
    <x v="7"/>
    <s v="New York"/>
    <x v="2"/>
    <n v="1"/>
    <n v="244.75"/>
    <n v="244.75"/>
    <x v="0"/>
  </r>
  <r>
    <s v="ORD-101896"/>
    <x v="364"/>
    <s v="CUST-7312"/>
    <n v="43"/>
    <s v="Female"/>
    <x v="2"/>
    <x v="5"/>
    <s v="Savannah"/>
    <x v="1"/>
    <n v="3"/>
    <n v="237.85"/>
    <n v="713.55"/>
    <x v="0"/>
  </r>
  <r>
    <s v="ORD-101897"/>
    <x v="725"/>
    <s v="CUST-8395"/>
    <n v="54"/>
    <s v="Female"/>
    <x v="1"/>
    <x v="7"/>
    <s v="New York"/>
    <x v="4"/>
    <n v="2"/>
    <n v="26.6"/>
    <n v="53.2"/>
    <x v="0"/>
  </r>
  <r>
    <s v="ORD-101898"/>
    <x v="472"/>
    <s v="CUST-8502"/>
    <n v="50"/>
    <s v="Male"/>
    <x v="2"/>
    <x v="5"/>
    <s v="Athens"/>
    <x v="3"/>
    <n v="1"/>
    <n v="83.66"/>
    <n v="83.66"/>
    <x v="1"/>
  </r>
  <r>
    <s v="ORD-101899"/>
    <x v="148"/>
    <s v="CUST-8445"/>
    <n v="72"/>
    <s v="Male"/>
    <x v="3"/>
    <x v="10"/>
    <s v="Tacoma"/>
    <x v="0"/>
    <n v="4"/>
    <n v="379.05"/>
    <n v="1516.2"/>
    <x v="0"/>
  </r>
  <r>
    <s v="ORD-101900"/>
    <x v="331"/>
    <s v="CUST-6815"/>
    <n v="29"/>
    <s v="Female"/>
    <x v="1"/>
    <x v="11"/>
    <s v="Boston"/>
    <x v="4"/>
    <n v="3"/>
    <n v="34.18"/>
    <n v="102.54"/>
    <x v="0"/>
  </r>
  <r>
    <s v="ORD-101901"/>
    <x v="696"/>
    <s v="CUST-5170"/>
    <n v="33"/>
    <s v="Male"/>
    <x v="3"/>
    <x v="9"/>
    <s v="Los Angeles"/>
    <x v="0"/>
    <n v="6"/>
    <n v="521.44000000000005"/>
    <n v="3128.64"/>
    <x v="0"/>
  </r>
  <r>
    <s v="ORD-101902"/>
    <x v="184"/>
    <s v="CUST-7155"/>
    <n v="29"/>
    <s v="Male"/>
    <x v="2"/>
    <x v="5"/>
    <s v="Savannah"/>
    <x v="1"/>
    <n v="7"/>
    <n v="215.5"/>
    <n v="1508.5"/>
    <x v="0"/>
  </r>
  <r>
    <s v="ORD-101903"/>
    <x v="714"/>
    <s v="CUST-1024"/>
    <n v="62"/>
    <s v="Female"/>
    <x v="0"/>
    <x v="0"/>
    <s v="Aurora"/>
    <x v="2"/>
    <n v="5"/>
    <n v="143.99"/>
    <n v="719.95"/>
    <x v="1"/>
  </r>
  <r>
    <s v="ORD-101904"/>
    <x v="535"/>
    <s v="CUST-5992"/>
    <n v="50"/>
    <s v="Female"/>
    <x v="3"/>
    <x v="3"/>
    <s v="Colorado Springs"/>
    <x v="1"/>
    <n v="6"/>
    <n v="22.7"/>
    <n v="136.19999999999999"/>
    <x v="0"/>
  </r>
  <r>
    <s v="ORD-101905"/>
    <x v="342"/>
    <s v="CUST-1169"/>
    <n v="73"/>
    <s v="Male"/>
    <x v="3"/>
    <x v="3"/>
    <s v="Colorado Springs"/>
    <x v="2"/>
    <n v="2"/>
    <n v="191.38"/>
    <n v="382.76"/>
    <x v="1"/>
  </r>
  <r>
    <s v="ORD-101906"/>
    <x v="458"/>
    <s v="CUST-8343"/>
    <n v="49"/>
    <s v="Male"/>
    <x v="0"/>
    <x v="4"/>
    <s v="Cleveland"/>
    <x v="4"/>
    <n v="3"/>
    <n v="142.93"/>
    <n v="428.79"/>
    <x v="0"/>
  </r>
  <r>
    <s v="ORD-101907"/>
    <x v="477"/>
    <s v="CUST-7784"/>
    <n v="32"/>
    <s v="Male"/>
    <x v="3"/>
    <x v="10"/>
    <s v="Spokane"/>
    <x v="2"/>
    <n v="3"/>
    <n v="64.81"/>
    <n v="194.43"/>
    <x v="0"/>
  </r>
  <r>
    <s v="ORD-101908"/>
    <x v="916"/>
    <s v="CUST-1287"/>
    <n v="44"/>
    <s v="Male"/>
    <x v="3"/>
    <x v="10"/>
    <s v="Tacoma"/>
    <x v="0"/>
    <n v="3"/>
    <n v="495.24"/>
    <n v="1485.72"/>
    <x v="0"/>
  </r>
  <r>
    <s v="ORD-101909"/>
    <x v="663"/>
    <s v="CUST-3583"/>
    <n v="27"/>
    <s v="Female"/>
    <x v="1"/>
    <x v="7"/>
    <s v="Buffalo"/>
    <x v="3"/>
    <n v="4"/>
    <n v="14.62"/>
    <n v="58.48"/>
    <x v="0"/>
  </r>
  <r>
    <s v="ORD-101910"/>
    <x v="775"/>
    <s v="CUST-7590"/>
    <n v="32"/>
    <s v="Male"/>
    <x v="3"/>
    <x v="3"/>
    <s v="Colorado Springs"/>
    <x v="4"/>
    <n v="7"/>
    <n v="38.270000000000003"/>
    <n v="267.89"/>
    <x v="1"/>
  </r>
  <r>
    <s v="ORD-101911"/>
    <x v="784"/>
    <s v="CUST-3947"/>
    <n v="20"/>
    <s v="Male"/>
    <x v="1"/>
    <x v="11"/>
    <s v="Springfield"/>
    <x v="2"/>
    <n v="1"/>
    <n v="200.97"/>
    <n v="200.97"/>
    <x v="0"/>
  </r>
  <r>
    <s v="ORD-101912"/>
    <x v="278"/>
    <s v="CUST-4187"/>
    <n v="31"/>
    <s v="Female"/>
    <x v="0"/>
    <x v="6"/>
    <s v="Ann Arbor"/>
    <x v="0"/>
    <n v="1"/>
    <n v="199.94"/>
    <n v="199.94"/>
    <x v="0"/>
  </r>
  <r>
    <s v="ORD-101913"/>
    <x v="742"/>
    <s v="CUST-3572"/>
    <n v="22"/>
    <s v="Female"/>
    <x v="1"/>
    <x v="7"/>
    <s v="New York"/>
    <x v="0"/>
    <n v="3"/>
    <n v="480.16"/>
    <n v="1440.48"/>
    <x v="0"/>
  </r>
  <r>
    <s v="ORD-101914"/>
    <x v="64"/>
    <s v="CUST-9378"/>
    <n v="60"/>
    <s v="Female"/>
    <x v="1"/>
    <x v="1"/>
    <s v="Pittsburgh"/>
    <x v="1"/>
    <n v="3"/>
    <n v="220.04"/>
    <n v="660.12"/>
    <x v="0"/>
  </r>
  <r>
    <s v="ORD-101915"/>
    <x v="497"/>
    <s v="CUST-7577"/>
    <n v="37"/>
    <s v="Female"/>
    <x v="1"/>
    <x v="1"/>
    <s v="Philadelphia"/>
    <x v="1"/>
    <n v="6"/>
    <n v="80.290000000000006"/>
    <n v="481.74"/>
    <x v="0"/>
  </r>
  <r>
    <s v="ORD-101916"/>
    <x v="608"/>
    <s v="CUST-6067"/>
    <n v="37"/>
    <s v="Female"/>
    <x v="1"/>
    <x v="7"/>
    <s v="Buffalo"/>
    <x v="4"/>
    <n v="8"/>
    <n v="74.7"/>
    <n v="597.6"/>
    <x v="0"/>
  </r>
  <r>
    <s v="ORD-101917"/>
    <x v="688"/>
    <s v="CUST-6139"/>
    <n v="51"/>
    <s v="Male"/>
    <x v="3"/>
    <x v="3"/>
    <s v="Boulder"/>
    <x v="2"/>
    <n v="7"/>
    <n v="229.7"/>
    <n v="1607.9"/>
    <x v="1"/>
  </r>
  <r>
    <s v="ORD-101918"/>
    <x v="350"/>
    <s v="CUST-8132"/>
    <n v="64"/>
    <s v="Male"/>
    <x v="2"/>
    <x v="5"/>
    <s v="Atlanta"/>
    <x v="0"/>
    <n v="3"/>
    <n v="443.17"/>
    <n v="1329.51"/>
    <x v="0"/>
  </r>
  <r>
    <s v="ORD-101919"/>
    <x v="511"/>
    <s v="CUST-3933"/>
    <n v="22"/>
    <s v="Male"/>
    <x v="1"/>
    <x v="11"/>
    <s v="Springfield"/>
    <x v="0"/>
    <n v="1"/>
    <n v="206.38"/>
    <n v="206.38"/>
    <x v="1"/>
  </r>
  <r>
    <s v="ORD-101920"/>
    <x v="183"/>
    <s v="CUST-4554"/>
    <n v="68"/>
    <s v="Other"/>
    <x v="2"/>
    <x v="5"/>
    <s v="Savannah"/>
    <x v="1"/>
    <n v="2"/>
    <n v="40.71"/>
    <n v="81.42"/>
    <x v="1"/>
  </r>
  <r>
    <s v="ORD-101921"/>
    <x v="443"/>
    <s v="CUST-3513"/>
    <n v="70"/>
    <s v="Female"/>
    <x v="2"/>
    <x v="5"/>
    <s v="Athens"/>
    <x v="1"/>
    <n v="2"/>
    <n v="169.89"/>
    <n v="339.78"/>
    <x v="0"/>
  </r>
  <r>
    <s v="ORD-101922"/>
    <x v="367"/>
    <s v="CUST-2816"/>
    <n v="65"/>
    <s v="Female"/>
    <x v="1"/>
    <x v="7"/>
    <s v="Buffalo"/>
    <x v="3"/>
    <n v="7"/>
    <n v="12.3"/>
    <n v="86.1"/>
    <x v="1"/>
  </r>
  <r>
    <s v="ORD-101923"/>
    <x v="594"/>
    <s v="CUST-1034"/>
    <n v="21"/>
    <s v="Male"/>
    <x v="0"/>
    <x v="6"/>
    <s v="Detroit"/>
    <x v="1"/>
    <n v="6"/>
    <n v="64.48"/>
    <n v="386.88"/>
    <x v="0"/>
  </r>
  <r>
    <s v="ORD-101924"/>
    <x v="917"/>
    <s v="CUST-1063"/>
    <n v="38"/>
    <s v="Female"/>
    <x v="2"/>
    <x v="2"/>
    <s v="Dallas"/>
    <x v="4"/>
    <n v="4"/>
    <n v="89.23"/>
    <n v="356.92"/>
    <x v="0"/>
  </r>
  <r>
    <s v="ORD-101925"/>
    <x v="437"/>
    <s v="CUST-3651"/>
    <n v="44"/>
    <s v="Female"/>
    <x v="0"/>
    <x v="6"/>
    <s v="Ann Arbor"/>
    <x v="1"/>
    <n v="1"/>
    <n v="33.72"/>
    <n v="33.72"/>
    <x v="0"/>
  </r>
  <r>
    <s v="ORD-101926"/>
    <x v="819"/>
    <s v="CUST-3687"/>
    <n v="70"/>
    <s v="Male"/>
    <x v="3"/>
    <x v="9"/>
    <s v="Los Angeles"/>
    <x v="4"/>
    <n v="4"/>
    <n v="134.07"/>
    <n v="536.28"/>
    <x v="0"/>
  </r>
  <r>
    <s v="ORD-101927"/>
    <x v="390"/>
    <s v="CUST-4339"/>
    <n v="31"/>
    <s v="Female"/>
    <x v="3"/>
    <x v="3"/>
    <s v="Denver"/>
    <x v="1"/>
    <n v="6"/>
    <n v="166.05"/>
    <n v="996.3"/>
    <x v="1"/>
  </r>
  <r>
    <s v="ORD-101928"/>
    <x v="918"/>
    <s v="CUST-3900"/>
    <n v="43"/>
    <s v="Male"/>
    <x v="0"/>
    <x v="4"/>
    <s v="Cincinnati"/>
    <x v="2"/>
    <n v="2"/>
    <n v="20.23"/>
    <n v="40.46"/>
    <x v="0"/>
  </r>
  <r>
    <s v="ORD-101929"/>
    <x v="528"/>
    <s v="CUST-9287"/>
    <n v="68"/>
    <s v="Male"/>
    <x v="0"/>
    <x v="6"/>
    <s v="Ann Arbor"/>
    <x v="4"/>
    <n v="2"/>
    <n v="105.86"/>
    <n v="211.72"/>
    <x v="1"/>
  </r>
  <r>
    <s v="ORD-101930"/>
    <x v="662"/>
    <s v="CUST-6723"/>
    <n v="75"/>
    <s v="Male"/>
    <x v="1"/>
    <x v="1"/>
    <s v="Pittsburgh"/>
    <x v="2"/>
    <n v="1"/>
    <n v="133.69999999999999"/>
    <n v="133.69999999999999"/>
    <x v="1"/>
  </r>
  <r>
    <s v="ORD-101931"/>
    <x v="271"/>
    <s v="CUST-7318"/>
    <n v="24"/>
    <s v="Female"/>
    <x v="3"/>
    <x v="3"/>
    <s v="Colorado Springs"/>
    <x v="2"/>
    <n v="3"/>
    <n v="21.76"/>
    <n v="65.28"/>
    <x v="1"/>
  </r>
  <r>
    <s v="ORD-101932"/>
    <x v="283"/>
    <s v="CUST-2645"/>
    <n v="72"/>
    <s v="Female"/>
    <x v="2"/>
    <x v="2"/>
    <s v="Houston"/>
    <x v="1"/>
    <n v="3"/>
    <n v="127.43"/>
    <n v="382.29"/>
    <x v="0"/>
  </r>
  <r>
    <s v="ORD-101933"/>
    <x v="771"/>
    <s v="CUST-2913"/>
    <n v="47"/>
    <s v="Female"/>
    <x v="1"/>
    <x v="11"/>
    <s v="Springfield"/>
    <x v="3"/>
    <n v="4"/>
    <n v="69.510000000000005"/>
    <n v="278.04000000000002"/>
    <x v="0"/>
  </r>
  <r>
    <s v="ORD-101934"/>
    <x v="759"/>
    <s v="CUST-3919"/>
    <n v="65"/>
    <s v="Female"/>
    <x v="0"/>
    <x v="6"/>
    <s v="Grand Rapids"/>
    <x v="3"/>
    <n v="6"/>
    <n v="86.55"/>
    <n v="519.29999999999995"/>
    <x v="1"/>
  </r>
  <r>
    <s v="ORD-101935"/>
    <x v="392"/>
    <s v="CUST-7299"/>
    <n v="66"/>
    <s v="Male"/>
    <x v="2"/>
    <x v="5"/>
    <s v="Atlanta"/>
    <x v="4"/>
    <n v="6"/>
    <n v="75.510000000000005"/>
    <n v="453.06"/>
    <x v="0"/>
  </r>
  <r>
    <s v="ORD-101936"/>
    <x v="297"/>
    <s v="CUST-3662"/>
    <n v="39"/>
    <s v="Male"/>
    <x v="2"/>
    <x v="5"/>
    <s v="Savannah"/>
    <x v="0"/>
    <n v="8"/>
    <n v="456"/>
    <n v="3648"/>
    <x v="1"/>
  </r>
  <r>
    <s v="ORD-101937"/>
    <x v="737"/>
    <s v="CUST-8291"/>
    <n v="35"/>
    <s v="Female"/>
    <x v="0"/>
    <x v="6"/>
    <s v="Grand Rapids"/>
    <x v="3"/>
    <n v="5"/>
    <n v="16.920000000000002"/>
    <n v="84.6"/>
    <x v="0"/>
  </r>
  <r>
    <s v="ORD-101938"/>
    <x v="135"/>
    <s v="CUST-8936"/>
    <n v="19"/>
    <s v="Female"/>
    <x v="3"/>
    <x v="10"/>
    <s v="Tacoma"/>
    <x v="3"/>
    <n v="5"/>
    <n v="71.510000000000005"/>
    <n v="357.55"/>
    <x v="1"/>
  </r>
  <r>
    <s v="ORD-101939"/>
    <x v="393"/>
    <s v="CUST-7645"/>
    <n v="35"/>
    <s v="Male"/>
    <x v="0"/>
    <x v="6"/>
    <s v="Ann Arbor"/>
    <x v="2"/>
    <n v="2"/>
    <n v="135.07"/>
    <n v="270.14"/>
    <x v="0"/>
  </r>
  <r>
    <s v="ORD-101940"/>
    <x v="919"/>
    <s v="CUST-9503"/>
    <n v="58"/>
    <s v="Male"/>
    <x v="3"/>
    <x v="3"/>
    <s v="Colorado Springs"/>
    <x v="1"/>
    <n v="2"/>
    <n v="249.37"/>
    <n v="498.74"/>
    <x v="0"/>
  </r>
  <r>
    <s v="ORD-101941"/>
    <x v="392"/>
    <s v="CUST-1458"/>
    <n v="34"/>
    <s v="Male"/>
    <x v="1"/>
    <x v="1"/>
    <s v="Philadelphia"/>
    <x v="1"/>
    <n v="7"/>
    <n v="221.44"/>
    <n v="1550.08"/>
    <x v="0"/>
  </r>
  <r>
    <s v="ORD-101942"/>
    <x v="920"/>
    <s v="CUST-2937"/>
    <n v="71"/>
    <s v="Female"/>
    <x v="1"/>
    <x v="7"/>
    <s v="Buffalo"/>
    <x v="4"/>
    <n v="8"/>
    <n v="20.28"/>
    <n v="162.24"/>
    <x v="0"/>
  </r>
  <r>
    <s v="ORD-101943"/>
    <x v="783"/>
    <s v="CUST-1296"/>
    <n v="71"/>
    <s v="Female"/>
    <x v="2"/>
    <x v="5"/>
    <s v="Savannah"/>
    <x v="2"/>
    <n v="2"/>
    <n v="235.65"/>
    <n v="471.3"/>
    <x v="0"/>
  </r>
  <r>
    <s v="ORD-101944"/>
    <x v="358"/>
    <s v="CUST-1674"/>
    <n v="39"/>
    <s v="Female"/>
    <x v="0"/>
    <x v="6"/>
    <s v="Ann Arbor"/>
    <x v="3"/>
    <n v="5"/>
    <n v="101.67"/>
    <n v="508.35"/>
    <x v="1"/>
  </r>
  <r>
    <s v="ORD-101945"/>
    <x v="156"/>
    <s v="CUST-6695"/>
    <n v="44"/>
    <s v="Other"/>
    <x v="0"/>
    <x v="0"/>
    <s v="Chicago"/>
    <x v="3"/>
    <n v="6"/>
    <n v="110.67"/>
    <n v="664.02"/>
    <x v="0"/>
  </r>
  <r>
    <s v="ORD-101946"/>
    <x v="336"/>
    <s v="CUST-1752"/>
    <n v="61"/>
    <s v="Male"/>
    <x v="3"/>
    <x v="3"/>
    <s v="Boulder"/>
    <x v="0"/>
    <n v="6"/>
    <n v="404.78"/>
    <n v="2428.6799999999998"/>
    <x v="0"/>
  </r>
  <r>
    <s v="ORD-101947"/>
    <x v="555"/>
    <s v="CUST-7347"/>
    <n v="36"/>
    <s v="Male"/>
    <x v="2"/>
    <x v="5"/>
    <s v="Atlanta"/>
    <x v="3"/>
    <n v="5"/>
    <n v="57.52"/>
    <n v="287.60000000000002"/>
    <x v="0"/>
  </r>
  <r>
    <s v="ORD-101948"/>
    <x v="921"/>
    <s v="CUST-8861"/>
    <n v="64"/>
    <s v="Female"/>
    <x v="1"/>
    <x v="1"/>
    <s v="Pittsburgh"/>
    <x v="4"/>
    <n v="7"/>
    <n v="133.56"/>
    <n v="934.92"/>
    <x v="1"/>
  </r>
  <r>
    <s v="ORD-101949"/>
    <x v="434"/>
    <s v="CUST-2851"/>
    <n v="58"/>
    <s v="Female"/>
    <x v="3"/>
    <x v="10"/>
    <s v="Tacoma"/>
    <x v="0"/>
    <n v="1"/>
    <n v="177.01"/>
    <n v="177.01"/>
    <x v="1"/>
  </r>
  <r>
    <s v="ORD-101950"/>
    <x v="922"/>
    <s v="CUST-5129"/>
    <n v="26"/>
    <s v="Female"/>
    <x v="1"/>
    <x v="11"/>
    <s v="Worcester"/>
    <x v="2"/>
    <n v="6"/>
    <n v="287.31"/>
    <n v="1723.86"/>
    <x v="0"/>
  </r>
  <r>
    <s v="ORD-101951"/>
    <x v="111"/>
    <s v="CUST-7131"/>
    <n v="28"/>
    <s v="Male"/>
    <x v="1"/>
    <x v="11"/>
    <s v="Boston"/>
    <x v="4"/>
    <n v="2"/>
    <n v="58.69"/>
    <n v="117.38"/>
    <x v="0"/>
  </r>
  <r>
    <s v="ORD-101952"/>
    <x v="591"/>
    <s v="CUST-8826"/>
    <n v="26"/>
    <s v="Male"/>
    <x v="3"/>
    <x v="9"/>
    <s v="Los Angeles"/>
    <x v="4"/>
    <n v="2"/>
    <n v="97.21"/>
    <n v="194.42"/>
    <x v="0"/>
  </r>
  <r>
    <s v="ORD-101953"/>
    <x v="795"/>
    <s v="CUST-5831"/>
    <n v="46"/>
    <s v="Female"/>
    <x v="2"/>
    <x v="8"/>
    <s v="Orlando"/>
    <x v="3"/>
    <n v="7"/>
    <n v="43.39"/>
    <n v="303.73"/>
    <x v="0"/>
  </r>
  <r>
    <s v="ORD-101954"/>
    <x v="431"/>
    <s v="CUST-7100"/>
    <n v="56"/>
    <s v="Male"/>
    <x v="3"/>
    <x v="10"/>
    <s v="Seattle"/>
    <x v="0"/>
    <n v="4"/>
    <n v="343.91"/>
    <n v="1375.64"/>
    <x v="0"/>
  </r>
  <r>
    <s v="ORD-101955"/>
    <x v="565"/>
    <s v="CUST-2340"/>
    <n v="26"/>
    <s v="Male"/>
    <x v="2"/>
    <x v="2"/>
    <s v="Houston"/>
    <x v="4"/>
    <n v="1"/>
    <n v="15.45"/>
    <n v="15.45"/>
    <x v="0"/>
  </r>
  <r>
    <s v="ORD-101956"/>
    <x v="877"/>
    <s v="CUST-4028"/>
    <n v="23"/>
    <s v="Female"/>
    <x v="1"/>
    <x v="1"/>
    <s v="Pittsburgh"/>
    <x v="4"/>
    <n v="3"/>
    <n v="100.5"/>
    <n v="301.5"/>
    <x v="0"/>
  </r>
  <r>
    <s v="ORD-101957"/>
    <x v="470"/>
    <s v="CUST-7973"/>
    <n v="67"/>
    <s v="Male"/>
    <x v="0"/>
    <x v="6"/>
    <s v="Grand Rapids"/>
    <x v="1"/>
    <n v="6"/>
    <n v="183.84"/>
    <n v="1103.04"/>
    <x v="0"/>
  </r>
  <r>
    <s v="ORD-101958"/>
    <x v="923"/>
    <s v="CUST-3801"/>
    <n v="29"/>
    <s v="Female"/>
    <x v="2"/>
    <x v="2"/>
    <s v="Austin"/>
    <x v="2"/>
    <n v="3"/>
    <n v="219.58"/>
    <n v="658.74"/>
    <x v="0"/>
  </r>
  <r>
    <s v="ORD-101959"/>
    <x v="924"/>
    <s v="CUST-2894"/>
    <n v="50"/>
    <s v="Male"/>
    <x v="2"/>
    <x v="5"/>
    <s v="Atlanta"/>
    <x v="3"/>
    <n v="2"/>
    <n v="16.02"/>
    <n v="32.04"/>
    <x v="1"/>
  </r>
  <r>
    <s v="ORD-101960"/>
    <x v="28"/>
    <s v="CUST-1772"/>
    <n v="41"/>
    <s v="Male"/>
    <x v="1"/>
    <x v="11"/>
    <s v="Worcester"/>
    <x v="3"/>
    <n v="5"/>
    <n v="39.619999999999997"/>
    <n v="198.1"/>
    <x v="0"/>
  </r>
  <r>
    <s v="ORD-101961"/>
    <x v="160"/>
    <s v="CUST-4519"/>
    <n v="40"/>
    <s v="Female"/>
    <x v="2"/>
    <x v="8"/>
    <s v="Tampa"/>
    <x v="2"/>
    <n v="2"/>
    <n v="253.31"/>
    <n v="506.62"/>
    <x v="1"/>
  </r>
  <r>
    <s v="ORD-101962"/>
    <x v="350"/>
    <s v="CUST-6839"/>
    <n v="55"/>
    <s v="Male"/>
    <x v="3"/>
    <x v="9"/>
    <s v="San Diego"/>
    <x v="2"/>
    <n v="4"/>
    <n v="30.26"/>
    <n v="121.04"/>
    <x v="0"/>
  </r>
  <r>
    <s v="ORD-101963"/>
    <x v="925"/>
    <s v="CUST-9754"/>
    <n v="19"/>
    <s v="Male"/>
    <x v="1"/>
    <x v="1"/>
    <s v="Philadelphia"/>
    <x v="3"/>
    <n v="2"/>
    <n v="106.12"/>
    <n v="212.24"/>
    <x v="0"/>
  </r>
  <r>
    <s v="ORD-101964"/>
    <x v="15"/>
    <s v="CUST-4926"/>
    <n v="70"/>
    <s v="Female"/>
    <x v="0"/>
    <x v="4"/>
    <s v="Columbus"/>
    <x v="1"/>
    <n v="8"/>
    <n v="136.38999999999999"/>
    <n v="1091.1199999999999"/>
    <x v="1"/>
  </r>
  <r>
    <s v="ORD-101965"/>
    <x v="193"/>
    <s v="CUST-6777"/>
    <n v="68"/>
    <s v="Male"/>
    <x v="3"/>
    <x v="9"/>
    <s v="Los Angeles"/>
    <x v="2"/>
    <n v="7"/>
    <n v="71.510000000000005"/>
    <n v="500.57"/>
    <x v="1"/>
  </r>
  <r>
    <s v="ORD-101966"/>
    <x v="117"/>
    <s v="CUST-3974"/>
    <n v="25"/>
    <s v="Male"/>
    <x v="2"/>
    <x v="8"/>
    <s v="Orlando"/>
    <x v="4"/>
    <n v="6"/>
    <n v="113.41"/>
    <n v="680.46"/>
    <x v="0"/>
  </r>
  <r>
    <s v="ORD-101967"/>
    <x v="926"/>
    <s v="CUST-1819"/>
    <n v="24"/>
    <s v="Female"/>
    <x v="1"/>
    <x v="11"/>
    <s v="Worcester"/>
    <x v="3"/>
    <n v="4"/>
    <n v="42.18"/>
    <n v="168.72"/>
    <x v="1"/>
  </r>
  <r>
    <s v="ORD-101968"/>
    <x v="308"/>
    <s v="CUST-2435"/>
    <n v="65"/>
    <s v="Male"/>
    <x v="3"/>
    <x v="9"/>
    <s v="San Jose"/>
    <x v="3"/>
    <n v="2"/>
    <n v="118.56"/>
    <n v="237.12"/>
    <x v="0"/>
  </r>
  <r>
    <s v="ORD-101969"/>
    <x v="135"/>
    <s v="CUST-3237"/>
    <n v="55"/>
    <s v="Female"/>
    <x v="2"/>
    <x v="8"/>
    <s v="Tampa"/>
    <x v="3"/>
    <n v="5"/>
    <n v="116.88"/>
    <n v="584.4"/>
    <x v="0"/>
  </r>
  <r>
    <s v="ORD-101970"/>
    <x v="88"/>
    <s v="CUST-1605"/>
    <n v="25"/>
    <s v="Male"/>
    <x v="2"/>
    <x v="8"/>
    <s v="Miami"/>
    <x v="1"/>
    <n v="1"/>
    <n v="142.19999999999999"/>
    <n v="142.19999999999999"/>
    <x v="0"/>
  </r>
  <r>
    <s v="ORD-101971"/>
    <x v="559"/>
    <s v="CUST-3682"/>
    <n v="24"/>
    <s v="Female"/>
    <x v="3"/>
    <x v="3"/>
    <s v="Colorado Springs"/>
    <x v="2"/>
    <n v="5"/>
    <n v="67.66"/>
    <n v="338.3"/>
    <x v="0"/>
  </r>
  <r>
    <s v="ORD-101972"/>
    <x v="711"/>
    <s v="CUST-9431"/>
    <n v="67"/>
    <s v="Female"/>
    <x v="3"/>
    <x v="3"/>
    <s v="Boulder"/>
    <x v="3"/>
    <n v="3"/>
    <n v="71.709999999999994"/>
    <n v="215.13"/>
    <x v="1"/>
  </r>
  <r>
    <s v="ORD-101973"/>
    <x v="191"/>
    <s v="CUST-6383"/>
    <n v="58"/>
    <s v="Female"/>
    <x v="2"/>
    <x v="5"/>
    <s v="Atlanta"/>
    <x v="1"/>
    <n v="2"/>
    <n v="213.8"/>
    <n v="427.6"/>
    <x v="0"/>
  </r>
  <r>
    <s v="ORD-101974"/>
    <x v="597"/>
    <s v="CUST-2170"/>
    <n v="46"/>
    <s v="Female"/>
    <x v="3"/>
    <x v="3"/>
    <s v="Colorado Springs"/>
    <x v="1"/>
    <n v="2"/>
    <n v="208.6"/>
    <n v="417.2"/>
    <x v="0"/>
  </r>
  <r>
    <s v="ORD-101975"/>
    <x v="725"/>
    <s v="CUST-8403"/>
    <n v="75"/>
    <s v="Male"/>
    <x v="1"/>
    <x v="11"/>
    <s v="Springfield"/>
    <x v="1"/>
    <n v="5"/>
    <n v="230.66"/>
    <n v="1153.3"/>
    <x v="0"/>
  </r>
  <r>
    <s v="ORD-101976"/>
    <x v="927"/>
    <s v="CUST-2620"/>
    <n v="68"/>
    <s v="Male"/>
    <x v="0"/>
    <x v="4"/>
    <s v="Cleveland"/>
    <x v="4"/>
    <n v="7"/>
    <n v="147.58000000000001"/>
    <n v="1033.06"/>
    <x v="0"/>
  </r>
  <r>
    <s v="ORD-101977"/>
    <x v="852"/>
    <s v="CUST-4565"/>
    <n v="58"/>
    <s v="Male"/>
    <x v="2"/>
    <x v="8"/>
    <s v="Tampa"/>
    <x v="0"/>
    <n v="2"/>
    <n v="367.97"/>
    <n v="735.94"/>
    <x v="1"/>
  </r>
  <r>
    <s v="ORD-101978"/>
    <x v="388"/>
    <s v="CUST-9827"/>
    <n v="23"/>
    <s v="Male"/>
    <x v="2"/>
    <x v="5"/>
    <s v="Atlanta"/>
    <x v="0"/>
    <n v="3"/>
    <n v="508.37"/>
    <n v="1525.11"/>
    <x v="0"/>
  </r>
  <r>
    <s v="ORD-101979"/>
    <x v="928"/>
    <s v="CUST-7068"/>
    <n v="38"/>
    <s v="Male"/>
    <x v="3"/>
    <x v="10"/>
    <s v="Tacoma"/>
    <x v="4"/>
    <n v="4"/>
    <n v="126.12"/>
    <n v="504.48"/>
    <x v="0"/>
  </r>
  <r>
    <s v="ORD-101980"/>
    <x v="117"/>
    <s v="CUST-9267"/>
    <n v="52"/>
    <s v="Female"/>
    <x v="3"/>
    <x v="3"/>
    <s v="Denver"/>
    <x v="2"/>
    <n v="4"/>
    <n v="55.43"/>
    <n v="221.72"/>
    <x v="0"/>
  </r>
  <r>
    <s v="ORD-101981"/>
    <x v="45"/>
    <s v="CUST-2996"/>
    <n v="54"/>
    <s v="Male"/>
    <x v="1"/>
    <x v="7"/>
    <s v="New York"/>
    <x v="1"/>
    <n v="3"/>
    <n v="216.15"/>
    <n v="648.45000000000005"/>
    <x v="1"/>
  </r>
  <r>
    <s v="ORD-101982"/>
    <x v="929"/>
    <s v="CUST-3202"/>
    <n v="59"/>
    <s v="Female"/>
    <x v="2"/>
    <x v="2"/>
    <s v="Houston"/>
    <x v="3"/>
    <n v="1"/>
    <n v="73.14"/>
    <n v="73.14"/>
    <x v="1"/>
  </r>
  <r>
    <s v="ORD-101983"/>
    <x v="99"/>
    <s v="CUST-9765"/>
    <n v="69"/>
    <s v="Male"/>
    <x v="1"/>
    <x v="7"/>
    <s v="Buffalo"/>
    <x v="2"/>
    <n v="1"/>
    <n v="266.20999999999998"/>
    <n v="266.20999999999998"/>
    <x v="0"/>
  </r>
  <r>
    <s v="ORD-101984"/>
    <x v="90"/>
    <s v="CUST-4384"/>
    <n v="43"/>
    <s v="Male"/>
    <x v="2"/>
    <x v="5"/>
    <s v="Athens"/>
    <x v="3"/>
    <n v="4"/>
    <n v="51.7"/>
    <n v="206.8"/>
    <x v="0"/>
  </r>
  <r>
    <s v="ORD-101985"/>
    <x v="718"/>
    <s v="CUST-2292"/>
    <n v="31"/>
    <s v="Female"/>
    <x v="3"/>
    <x v="3"/>
    <s v="Denver"/>
    <x v="4"/>
    <n v="6"/>
    <n v="47.67"/>
    <n v="286.02"/>
    <x v="1"/>
  </r>
  <r>
    <s v="ORD-101986"/>
    <x v="347"/>
    <s v="CUST-6470"/>
    <n v="52"/>
    <s v="Male"/>
    <x v="3"/>
    <x v="9"/>
    <s v="San Diego"/>
    <x v="2"/>
    <n v="8"/>
    <n v="206.38"/>
    <n v="1651.04"/>
    <x v="0"/>
  </r>
  <r>
    <s v="ORD-101987"/>
    <x v="930"/>
    <s v="CUST-7321"/>
    <n v="70"/>
    <s v="Male"/>
    <x v="3"/>
    <x v="3"/>
    <s v="Denver"/>
    <x v="2"/>
    <n v="6"/>
    <n v="241.16"/>
    <n v="1446.96"/>
    <x v="0"/>
  </r>
  <r>
    <s v="ORD-101988"/>
    <x v="169"/>
    <s v="CUST-5754"/>
    <n v="33"/>
    <s v="Male"/>
    <x v="1"/>
    <x v="1"/>
    <s v="Philadelphia"/>
    <x v="1"/>
    <n v="4"/>
    <n v="128.44999999999999"/>
    <n v="513.79999999999995"/>
    <x v="0"/>
  </r>
  <r>
    <s v="ORD-101989"/>
    <x v="541"/>
    <s v="CUST-3595"/>
    <n v="52"/>
    <s v="Female"/>
    <x v="3"/>
    <x v="10"/>
    <s v="Seattle"/>
    <x v="2"/>
    <n v="4"/>
    <n v="102.6"/>
    <n v="410.4"/>
    <x v="0"/>
  </r>
  <r>
    <s v="ORD-101990"/>
    <x v="500"/>
    <s v="CUST-5176"/>
    <n v="34"/>
    <s v="Male"/>
    <x v="3"/>
    <x v="9"/>
    <s v="Los Angeles"/>
    <x v="0"/>
    <n v="8"/>
    <n v="577.39"/>
    <n v="4619.12"/>
    <x v="0"/>
  </r>
  <r>
    <s v="ORD-101991"/>
    <x v="931"/>
    <s v="CUST-6484"/>
    <n v="52"/>
    <s v="Female"/>
    <x v="2"/>
    <x v="8"/>
    <s v="Orlando"/>
    <x v="0"/>
    <n v="6"/>
    <n v="579.83000000000004"/>
    <n v="3478.98"/>
    <x v="0"/>
  </r>
  <r>
    <s v="ORD-101992"/>
    <x v="932"/>
    <s v="CUST-3217"/>
    <n v="49"/>
    <s v="Other"/>
    <x v="1"/>
    <x v="11"/>
    <s v="Boston"/>
    <x v="3"/>
    <n v="7"/>
    <n v="32.94"/>
    <n v="230.58"/>
    <x v="0"/>
  </r>
  <r>
    <s v="ORD-101993"/>
    <x v="566"/>
    <s v="CUST-2678"/>
    <n v="34"/>
    <s v="Female"/>
    <x v="2"/>
    <x v="8"/>
    <s v="Miami"/>
    <x v="1"/>
    <n v="4"/>
    <n v="156.15"/>
    <n v="624.6"/>
    <x v="1"/>
  </r>
  <r>
    <s v="ORD-101994"/>
    <x v="618"/>
    <s v="CUST-7746"/>
    <n v="54"/>
    <s v="Female"/>
    <x v="3"/>
    <x v="10"/>
    <s v="Spokane"/>
    <x v="2"/>
    <n v="1"/>
    <n v="179.51"/>
    <n v="179.51"/>
    <x v="0"/>
  </r>
  <r>
    <s v="ORD-101995"/>
    <x v="415"/>
    <s v="CUST-9341"/>
    <n v="47"/>
    <s v="Female"/>
    <x v="2"/>
    <x v="8"/>
    <s v="Miami"/>
    <x v="4"/>
    <n v="6"/>
    <n v="87.58"/>
    <n v="525.48"/>
    <x v="1"/>
  </r>
  <r>
    <s v="ORD-101996"/>
    <x v="862"/>
    <s v="CUST-9043"/>
    <n v="25"/>
    <s v="Male"/>
    <x v="0"/>
    <x v="0"/>
    <s v="Naperville"/>
    <x v="3"/>
    <n v="2"/>
    <n v="96.77"/>
    <n v="193.54"/>
    <x v="1"/>
  </r>
  <r>
    <s v="ORD-101997"/>
    <x v="899"/>
    <s v="CUST-1575"/>
    <n v="30"/>
    <s v="Male"/>
    <x v="0"/>
    <x v="6"/>
    <s v="Ann Arbor"/>
    <x v="1"/>
    <n v="2"/>
    <n v="136.66999999999999"/>
    <n v="273.33999999999997"/>
    <x v="0"/>
  </r>
  <r>
    <s v="ORD-101998"/>
    <x v="70"/>
    <s v="CUST-8261"/>
    <n v="59"/>
    <s v="Female"/>
    <x v="0"/>
    <x v="6"/>
    <s v="Detroit"/>
    <x v="4"/>
    <n v="7"/>
    <n v="53.34"/>
    <n v="373.38"/>
    <x v="0"/>
  </r>
  <r>
    <s v="ORD-101999"/>
    <x v="933"/>
    <s v="CUST-5113"/>
    <n v="24"/>
    <s v="Male"/>
    <x v="1"/>
    <x v="1"/>
    <s v="Philadelphia"/>
    <x v="1"/>
    <n v="2"/>
    <n v="236.68"/>
    <n v="473.36"/>
    <x v="0"/>
  </r>
  <r>
    <s v="ORD-102000"/>
    <x v="934"/>
    <s v="CUST-7867"/>
    <n v="19"/>
    <s v="Male"/>
    <x v="0"/>
    <x v="4"/>
    <s v="Columbus"/>
    <x v="2"/>
    <n v="5"/>
    <n v="240.51"/>
    <n v="1202.55"/>
    <x v="1"/>
  </r>
  <r>
    <s v="ORD-102001"/>
    <x v="98"/>
    <s v="CUST-2111"/>
    <n v="59"/>
    <s v="Female"/>
    <x v="0"/>
    <x v="0"/>
    <s v="Naperville"/>
    <x v="0"/>
    <n v="6"/>
    <n v="297.62"/>
    <n v="1785.72"/>
    <x v="0"/>
  </r>
  <r>
    <s v="ORD-102002"/>
    <x v="567"/>
    <s v="CUST-5579"/>
    <n v="22"/>
    <s v="Male"/>
    <x v="3"/>
    <x v="3"/>
    <s v="Colorado Springs"/>
    <x v="2"/>
    <n v="2"/>
    <n v="178.21"/>
    <n v="356.42"/>
    <x v="0"/>
  </r>
  <r>
    <s v="ORD-102003"/>
    <x v="545"/>
    <s v="CUST-4935"/>
    <n v="71"/>
    <s v="Female"/>
    <x v="1"/>
    <x v="7"/>
    <s v="Rochester"/>
    <x v="3"/>
    <n v="5"/>
    <n v="20.87"/>
    <n v="104.35"/>
    <x v="1"/>
  </r>
  <r>
    <s v="ORD-102004"/>
    <x v="563"/>
    <s v="CUST-3362"/>
    <n v="66"/>
    <s v="Male"/>
    <x v="3"/>
    <x v="9"/>
    <s v="San Jose"/>
    <x v="1"/>
    <n v="8"/>
    <n v="54.74"/>
    <n v="437.92"/>
    <x v="0"/>
  </r>
  <r>
    <s v="ORD-102005"/>
    <x v="898"/>
    <s v="CUST-7666"/>
    <n v="31"/>
    <s v="Male"/>
    <x v="2"/>
    <x v="2"/>
    <s v="Dallas"/>
    <x v="2"/>
    <n v="3"/>
    <n v="71.95"/>
    <n v="215.85"/>
    <x v="0"/>
  </r>
  <r>
    <s v="ORD-102006"/>
    <x v="48"/>
    <s v="CUST-3824"/>
    <n v="44"/>
    <s v="Male"/>
    <x v="1"/>
    <x v="7"/>
    <s v="New York"/>
    <x v="2"/>
    <n v="7"/>
    <n v="167.24"/>
    <n v="1170.68"/>
    <x v="0"/>
  </r>
  <r>
    <s v="ORD-102007"/>
    <x v="380"/>
    <s v="CUST-4524"/>
    <n v="21"/>
    <s v="Male"/>
    <x v="0"/>
    <x v="6"/>
    <s v="Grand Rapids"/>
    <x v="3"/>
    <n v="3"/>
    <n v="16.170000000000002"/>
    <n v="48.51"/>
    <x v="1"/>
  </r>
  <r>
    <s v="ORD-102008"/>
    <x v="280"/>
    <s v="CUST-1520"/>
    <n v="56"/>
    <s v="Male"/>
    <x v="0"/>
    <x v="4"/>
    <s v="Cleveland"/>
    <x v="4"/>
    <n v="2"/>
    <n v="92.12"/>
    <n v="184.24"/>
    <x v="0"/>
  </r>
  <r>
    <s v="ORD-102009"/>
    <x v="434"/>
    <s v="CUST-1163"/>
    <n v="39"/>
    <s v="Male"/>
    <x v="2"/>
    <x v="2"/>
    <s v="Houston"/>
    <x v="0"/>
    <n v="8"/>
    <n v="183.87"/>
    <n v="1470.96"/>
    <x v="0"/>
  </r>
  <r>
    <s v="ORD-102010"/>
    <x v="732"/>
    <s v="CUST-1425"/>
    <n v="69"/>
    <s v="Male"/>
    <x v="3"/>
    <x v="9"/>
    <s v="Los Angeles"/>
    <x v="0"/>
    <n v="8"/>
    <n v="144.41999999999999"/>
    <n v="1155.3599999999999"/>
    <x v="0"/>
  </r>
  <r>
    <s v="ORD-102011"/>
    <x v="935"/>
    <s v="CUST-9856"/>
    <n v="70"/>
    <s v="Male"/>
    <x v="1"/>
    <x v="1"/>
    <s v="Allentown"/>
    <x v="3"/>
    <n v="2"/>
    <n v="82.06"/>
    <n v="164.12"/>
    <x v="0"/>
  </r>
  <r>
    <s v="ORD-102012"/>
    <x v="24"/>
    <s v="CUST-2965"/>
    <n v="19"/>
    <s v="Female"/>
    <x v="2"/>
    <x v="8"/>
    <s v="Tampa"/>
    <x v="2"/>
    <n v="7"/>
    <n v="241.86"/>
    <n v="1693.02"/>
    <x v="1"/>
  </r>
  <r>
    <s v="ORD-102013"/>
    <x v="684"/>
    <s v="CUST-3739"/>
    <n v="53"/>
    <s v="Female"/>
    <x v="1"/>
    <x v="11"/>
    <s v="Boston"/>
    <x v="3"/>
    <n v="5"/>
    <n v="43.7"/>
    <n v="218.5"/>
    <x v="0"/>
  </r>
  <r>
    <s v="ORD-102014"/>
    <x v="511"/>
    <s v="CUST-4695"/>
    <n v="66"/>
    <s v="Male"/>
    <x v="0"/>
    <x v="0"/>
    <s v="Aurora"/>
    <x v="4"/>
    <n v="2"/>
    <n v="102.47"/>
    <n v="204.94"/>
    <x v="0"/>
  </r>
  <r>
    <s v="ORD-102015"/>
    <x v="310"/>
    <s v="CUST-3966"/>
    <n v="31"/>
    <s v="Female"/>
    <x v="2"/>
    <x v="2"/>
    <s v="Houston"/>
    <x v="0"/>
    <n v="5"/>
    <n v="217.8"/>
    <n v="1089"/>
    <x v="1"/>
  </r>
  <r>
    <s v="ORD-102016"/>
    <x v="466"/>
    <s v="CUST-3953"/>
    <n v="42"/>
    <s v="Female"/>
    <x v="0"/>
    <x v="6"/>
    <s v="Detroit"/>
    <x v="3"/>
    <n v="6"/>
    <n v="44.74"/>
    <n v="268.44"/>
    <x v="0"/>
  </r>
  <r>
    <s v="ORD-102017"/>
    <x v="895"/>
    <s v="CUST-8705"/>
    <n v="44"/>
    <s v="Male"/>
    <x v="3"/>
    <x v="3"/>
    <s v="Boulder"/>
    <x v="1"/>
    <n v="1"/>
    <n v="243.22"/>
    <n v="243.22"/>
    <x v="1"/>
  </r>
  <r>
    <s v="ORD-102018"/>
    <x v="936"/>
    <s v="CUST-6651"/>
    <n v="70"/>
    <s v="Female"/>
    <x v="2"/>
    <x v="2"/>
    <s v="Dallas"/>
    <x v="0"/>
    <n v="3"/>
    <n v="108.17"/>
    <n v="324.51"/>
    <x v="0"/>
  </r>
  <r>
    <s v="ORD-102019"/>
    <x v="827"/>
    <s v="CUST-6237"/>
    <n v="52"/>
    <s v="Female"/>
    <x v="1"/>
    <x v="7"/>
    <s v="Buffalo"/>
    <x v="1"/>
    <n v="7"/>
    <n v="248.47"/>
    <n v="1739.29"/>
    <x v="1"/>
  </r>
  <r>
    <s v="ORD-102020"/>
    <x v="190"/>
    <s v="CUST-5182"/>
    <n v="48"/>
    <s v="Female"/>
    <x v="3"/>
    <x v="9"/>
    <s v="Los Angeles"/>
    <x v="3"/>
    <n v="7"/>
    <n v="119.9"/>
    <n v="839.3"/>
    <x v="1"/>
  </r>
  <r>
    <s v="ORD-102021"/>
    <x v="211"/>
    <s v="CUST-9610"/>
    <n v="35"/>
    <s v="Male"/>
    <x v="2"/>
    <x v="2"/>
    <s v="Austin"/>
    <x v="4"/>
    <n v="8"/>
    <n v="125.82"/>
    <n v="1006.56"/>
    <x v="0"/>
  </r>
  <r>
    <s v="ORD-102022"/>
    <x v="837"/>
    <s v="CUST-2794"/>
    <n v="54"/>
    <s v="Male"/>
    <x v="2"/>
    <x v="5"/>
    <s v="Athens"/>
    <x v="4"/>
    <n v="2"/>
    <n v="74.02"/>
    <n v="148.04"/>
    <x v="0"/>
  </r>
  <r>
    <s v="ORD-102023"/>
    <x v="305"/>
    <s v="CUST-9668"/>
    <n v="70"/>
    <s v="Female"/>
    <x v="0"/>
    <x v="4"/>
    <s v="Cincinnati"/>
    <x v="4"/>
    <n v="4"/>
    <n v="121.03"/>
    <n v="484.12"/>
    <x v="1"/>
  </r>
  <r>
    <s v="ORD-102024"/>
    <x v="216"/>
    <s v="CUST-9852"/>
    <n v="35"/>
    <s v="Female"/>
    <x v="2"/>
    <x v="8"/>
    <s v="Miami"/>
    <x v="1"/>
    <n v="3"/>
    <n v="46.97"/>
    <n v="140.91"/>
    <x v="0"/>
  </r>
  <r>
    <s v="ORD-102025"/>
    <x v="665"/>
    <s v="CUST-7721"/>
    <n v="38"/>
    <s v="Male"/>
    <x v="0"/>
    <x v="0"/>
    <s v="Naperville"/>
    <x v="0"/>
    <n v="3"/>
    <n v="86.25"/>
    <n v="258.75"/>
    <x v="0"/>
  </r>
  <r>
    <s v="ORD-102026"/>
    <x v="388"/>
    <s v="CUST-3431"/>
    <n v="73"/>
    <s v="Male"/>
    <x v="2"/>
    <x v="2"/>
    <s v="Houston"/>
    <x v="4"/>
    <n v="1"/>
    <n v="23.23"/>
    <n v="23.23"/>
    <x v="0"/>
  </r>
  <r>
    <s v="ORD-102027"/>
    <x v="937"/>
    <s v="CUST-7175"/>
    <n v="33"/>
    <s v="Female"/>
    <x v="3"/>
    <x v="10"/>
    <s v="Seattle"/>
    <x v="1"/>
    <n v="2"/>
    <n v="160.80000000000001"/>
    <n v="321.60000000000002"/>
    <x v="0"/>
  </r>
  <r>
    <s v="ORD-102028"/>
    <x v="809"/>
    <s v="CUST-2474"/>
    <n v="25"/>
    <s v="Male"/>
    <x v="3"/>
    <x v="9"/>
    <s v="Los Angeles"/>
    <x v="1"/>
    <n v="2"/>
    <n v="108.43"/>
    <n v="216.86"/>
    <x v="1"/>
  </r>
  <r>
    <s v="ORD-102029"/>
    <x v="84"/>
    <s v="CUST-4851"/>
    <n v="26"/>
    <s v="Female"/>
    <x v="0"/>
    <x v="4"/>
    <s v="Cincinnati"/>
    <x v="1"/>
    <n v="8"/>
    <n v="190.2"/>
    <n v="1521.6"/>
    <x v="1"/>
  </r>
  <r>
    <s v="ORD-102030"/>
    <x v="296"/>
    <s v="CUST-1145"/>
    <n v="52"/>
    <s v="Female"/>
    <x v="2"/>
    <x v="8"/>
    <s v="Tampa"/>
    <x v="0"/>
    <n v="7"/>
    <n v="314.02"/>
    <n v="2198.14"/>
    <x v="0"/>
  </r>
  <r>
    <s v="ORD-102031"/>
    <x v="738"/>
    <s v="CUST-1665"/>
    <n v="21"/>
    <s v="Male"/>
    <x v="2"/>
    <x v="5"/>
    <s v="Atlanta"/>
    <x v="4"/>
    <n v="7"/>
    <n v="31.03"/>
    <n v="217.21"/>
    <x v="0"/>
  </r>
  <r>
    <s v="ORD-102032"/>
    <x v="688"/>
    <s v="CUST-8301"/>
    <n v="23"/>
    <s v="Female"/>
    <x v="1"/>
    <x v="11"/>
    <s v="Boston"/>
    <x v="1"/>
    <n v="6"/>
    <n v="179.69"/>
    <n v="1078.1400000000001"/>
    <x v="0"/>
  </r>
  <r>
    <s v="ORD-102033"/>
    <x v="219"/>
    <s v="CUST-6063"/>
    <n v="27"/>
    <s v="Other"/>
    <x v="0"/>
    <x v="6"/>
    <s v="Grand Rapids"/>
    <x v="0"/>
    <n v="2"/>
    <n v="249.66"/>
    <n v="499.32"/>
    <x v="0"/>
  </r>
  <r>
    <s v="ORD-102034"/>
    <x v="779"/>
    <s v="CUST-5550"/>
    <n v="44"/>
    <s v="Male"/>
    <x v="3"/>
    <x v="10"/>
    <s v="Spokane"/>
    <x v="1"/>
    <n v="5"/>
    <n v="85.18"/>
    <n v="425.9"/>
    <x v="1"/>
  </r>
  <r>
    <s v="ORD-102035"/>
    <x v="938"/>
    <s v="CUST-7626"/>
    <n v="45"/>
    <s v="Male"/>
    <x v="1"/>
    <x v="7"/>
    <s v="New York"/>
    <x v="1"/>
    <n v="3"/>
    <n v="81.41"/>
    <n v="244.23"/>
    <x v="1"/>
  </r>
  <r>
    <s v="ORD-102036"/>
    <x v="807"/>
    <s v="CUST-3281"/>
    <n v="63"/>
    <s v="Female"/>
    <x v="1"/>
    <x v="1"/>
    <s v="Allentown"/>
    <x v="4"/>
    <n v="3"/>
    <n v="103.1"/>
    <n v="309.3"/>
    <x v="0"/>
  </r>
  <r>
    <s v="ORD-102037"/>
    <x v="72"/>
    <s v="CUST-1018"/>
    <n v="27"/>
    <s v="Other"/>
    <x v="3"/>
    <x v="9"/>
    <s v="Los Angeles"/>
    <x v="1"/>
    <n v="6"/>
    <n v="135.18"/>
    <n v="811.08"/>
    <x v="0"/>
  </r>
  <r>
    <s v="ORD-102038"/>
    <x v="98"/>
    <s v="CUST-6320"/>
    <n v="75"/>
    <s v="Male"/>
    <x v="0"/>
    <x v="4"/>
    <s v="Cincinnati"/>
    <x v="4"/>
    <n v="7"/>
    <n v="57.06"/>
    <n v="399.42"/>
    <x v="1"/>
  </r>
  <r>
    <s v="ORD-102039"/>
    <x v="409"/>
    <s v="CUST-6643"/>
    <n v="47"/>
    <s v="Male"/>
    <x v="2"/>
    <x v="2"/>
    <s v="Houston"/>
    <x v="1"/>
    <n v="2"/>
    <n v="248.27"/>
    <n v="496.54"/>
    <x v="0"/>
  </r>
  <r>
    <s v="ORD-102040"/>
    <x v="680"/>
    <s v="CUST-6439"/>
    <n v="24"/>
    <s v="Female"/>
    <x v="3"/>
    <x v="9"/>
    <s v="San Jose"/>
    <x v="4"/>
    <n v="6"/>
    <n v="61.7"/>
    <n v="370.2"/>
    <x v="0"/>
  </r>
  <r>
    <s v="ORD-102041"/>
    <x v="276"/>
    <s v="CUST-2874"/>
    <n v="74"/>
    <s v="Male"/>
    <x v="3"/>
    <x v="3"/>
    <s v="Denver"/>
    <x v="4"/>
    <n v="1"/>
    <n v="50.71"/>
    <n v="50.71"/>
    <x v="0"/>
  </r>
  <r>
    <s v="ORD-102042"/>
    <x v="397"/>
    <s v="CUST-2396"/>
    <n v="26"/>
    <s v="Female"/>
    <x v="0"/>
    <x v="4"/>
    <s v="Columbus"/>
    <x v="0"/>
    <n v="2"/>
    <n v="447.87"/>
    <n v="895.74"/>
    <x v="1"/>
  </r>
  <r>
    <s v="ORD-102043"/>
    <x v="175"/>
    <s v="CUST-4285"/>
    <n v="75"/>
    <s v="Male"/>
    <x v="3"/>
    <x v="9"/>
    <s v="San Diego"/>
    <x v="0"/>
    <n v="3"/>
    <n v="66.150000000000006"/>
    <n v="198.45"/>
    <x v="1"/>
  </r>
  <r>
    <s v="ORD-102044"/>
    <x v="446"/>
    <s v="CUST-7131"/>
    <n v="18"/>
    <s v="Female"/>
    <x v="3"/>
    <x v="10"/>
    <s v="Spokane"/>
    <x v="4"/>
    <n v="5"/>
    <n v="57.13"/>
    <n v="285.64999999999998"/>
    <x v="1"/>
  </r>
  <r>
    <s v="ORD-102045"/>
    <x v="939"/>
    <s v="CUST-3911"/>
    <n v="75"/>
    <s v="Male"/>
    <x v="3"/>
    <x v="10"/>
    <s v="Seattle"/>
    <x v="2"/>
    <n v="7"/>
    <n v="251.06"/>
    <n v="1757.42"/>
    <x v="0"/>
  </r>
  <r>
    <s v="ORD-102046"/>
    <x v="940"/>
    <s v="CUST-6454"/>
    <n v="33"/>
    <s v="Male"/>
    <x v="3"/>
    <x v="3"/>
    <s v="Colorado Springs"/>
    <x v="4"/>
    <n v="5"/>
    <n v="81.400000000000006"/>
    <n v="407"/>
    <x v="0"/>
  </r>
  <r>
    <s v="ORD-102047"/>
    <x v="724"/>
    <s v="CUST-6729"/>
    <n v="53"/>
    <s v="Other"/>
    <x v="1"/>
    <x v="11"/>
    <s v="Worcester"/>
    <x v="1"/>
    <n v="3"/>
    <n v="57.53"/>
    <n v="172.59"/>
    <x v="0"/>
  </r>
  <r>
    <s v="ORD-102048"/>
    <x v="552"/>
    <s v="CUST-3067"/>
    <n v="70"/>
    <s v="Male"/>
    <x v="0"/>
    <x v="4"/>
    <s v="Cleveland"/>
    <x v="0"/>
    <n v="7"/>
    <n v="516.02"/>
    <n v="3612.14"/>
    <x v="1"/>
  </r>
  <r>
    <s v="ORD-102049"/>
    <x v="386"/>
    <s v="CUST-6752"/>
    <n v="62"/>
    <s v="Female"/>
    <x v="0"/>
    <x v="0"/>
    <s v="Aurora"/>
    <x v="0"/>
    <n v="8"/>
    <n v="536.13"/>
    <n v="4289.04"/>
    <x v="0"/>
  </r>
  <r>
    <s v="ORD-102050"/>
    <x v="78"/>
    <s v="CUST-9366"/>
    <n v="72"/>
    <s v="Female"/>
    <x v="2"/>
    <x v="8"/>
    <s v="Orlando"/>
    <x v="0"/>
    <n v="3"/>
    <n v="368"/>
    <n v="1104"/>
    <x v="1"/>
  </r>
  <r>
    <s v="ORD-102051"/>
    <x v="4"/>
    <s v="CUST-1246"/>
    <n v="20"/>
    <s v="Male"/>
    <x v="1"/>
    <x v="1"/>
    <s v="Pittsburgh"/>
    <x v="1"/>
    <n v="8"/>
    <n v="248.49"/>
    <n v="1987.92"/>
    <x v="1"/>
  </r>
  <r>
    <s v="ORD-102052"/>
    <x v="14"/>
    <s v="CUST-4855"/>
    <n v="38"/>
    <s v="Female"/>
    <x v="0"/>
    <x v="4"/>
    <s v="Columbus"/>
    <x v="2"/>
    <n v="7"/>
    <n v="266.04000000000002"/>
    <n v="1862.28"/>
    <x v="1"/>
  </r>
  <r>
    <s v="ORD-102053"/>
    <x v="498"/>
    <s v="CUST-2809"/>
    <n v="27"/>
    <s v="Male"/>
    <x v="3"/>
    <x v="10"/>
    <s v="Tacoma"/>
    <x v="2"/>
    <n v="3"/>
    <n v="119.94"/>
    <n v="359.82"/>
    <x v="0"/>
  </r>
  <r>
    <s v="ORD-102054"/>
    <x v="285"/>
    <s v="CUST-1281"/>
    <n v="43"/>
    <s v="Female"/>
    <x v="2"/>
    <x v="8"/>
    <s v="Tampa"/>
    <x v="0"/>
    <n v="2"/>
    <n v="105.59"/>
    <n v="211.18"/>
    <x v="1"/>
  </r>
  <r>
    <s v="ORD-102055"/>
    <x v="271"/>
    <s v="CUST-4204"/>
    <n v="52"/>
    <s v="Female"/>
    <x v="0"/>
    <x v="4"/>
    <s v="Columbus"/>
    <x v="0"/>
    <n v="7"/>
    <n v="178.43"/>
    <n v="1249.01"/>
    <x v="0"/>
  </r>
  <r>
    <s v="ORD-102056"/>
    <x v="87"/>
    <s v="CUST-9199"/>
    <n v="73"/>
    <s v="Female"/>
    <x v="0"/>
    <x v="6"/>
    <s v="Detroit"/>
    <x v="1"/>
    <n v="5"/>
    <n v="154.94"/>
    <n v="774.7"/>
    <x v="0"/>
  </r>
  <r>
    <s v="ORD-102057"/>
    <x v="654"/>
    <s v="CUST-7638"/>
    <n v="43"/>
    <s v="Male"/>
    <x v="1"/>
    <x v="11"/>
    <s v="Boston"/>
    <x v="0"/>
    <n v="1"/>
    <n v="149.96"/>
    <n v="149.96"/>
    <x v="0"/>
  </r>
  <r>
    <s v="ORD-102058"/>
    <x v="188"/>
    <s v="CUST-6095"/>
    <n v="30"/>
    <s v="Female"/>
    <x v="2"/>
    <x v="2"/>
    <s v="Austin"/>
    <x v="4"/>
    <n v="4"/>
    <n v="131.53"/>
    <n v="526.12"/>
    <x v="0"/>
  </r>
  <r>
    <s v="ORD-102059"/>
    <x v="727"/>
    <s v="CUST-1834"/>
    <n v="37"/>
    <s v="Female"/>
    <x v="3"/>
    <x v="9"/>
    <s v="Los Angeles"/>
    <x v="3"/>
    <n v="3"/>
    <n v="21.05"/>
    <n v="63.15"/>
    <x v="1"/>
  </r>
  <r>
    <s v="ORD-102060"/>
    <x v="327"/>
    <s v="CUST-7308"/>
    <n v="21"/>
    <s v="Other"/>
    <x v="0"/>
    <x v="0"/>
    <s v="Chicago"/>
    <x v="4"/>
    <n v="2"/>
    <n v="95.28"/>
    <n v="190.56"/>
    <x v="0"/>
  </r>
  <r>
    <s v="ORD-102061"/>
    <x v="941"/>
    <s v="CUST-2313"/>
    <n v="23"/>
    <s v="Female"/>
    <x v="1"/>
    <x v="7"/>
    <s v="New York"/>
    <x v="2"/>
    <n v="8"/>
    <n v="247.72"/>
    <n v="1981.76"/>
    <x v="0"/>
  </r>
  <r>
    <s v="ORD-102062"/>
    <x v="308"/>
    <s v="CUST-2620"/>
    <n v="55"/>
    <s v="Female"/>
    <x v="3"/>
    <x v="9"/>
    <s v="San Jose"/>
    <x v="0"/>
    <n v="7"/>
    <n v="536.26"/>
    <n v="3753.82"/>
    <x v="0"/>
  </r>
  <r>
    <s v="ORD-102063"/>
    <x v="675"/>
    <s v="CUST-1834"/>
    <n v="64"/>
    <s v="Female"/>
    <x v="1"/>
    <x v="1"/>
    <s v="Allentown"/>
    <x v="2"/>
    <n v="8"/>
    <n v="250.01"/>
    <n v="2000.08"/>
    <x v="0"/>
  </r>
  <r>
    <s v="ORD-102064"/>
    <x v="942"/>
    <s v="CUST-1154"/>
    <n v="58"/>
    <s v="Male"/>
    <x v="0"/>
    <x v="4"/>
    <s v="Cleveland"/>
    <x v="4"/>
    <n v="6"/>
    <n v="86.56"/>
    <n v="519.36"/>
    <x v="1"/>
  </r>
  <r>
    <s v="ORD-102065"/>
    <x v="737"/>
    <s v="CUST-8742"/>
    <n v="28"/>
    <s v="Female"/>
    <x v="3"/>
    <x v="3"/>
    <s v="Colorado Springs"/>
    <x v="0"/>
    <n v="8"/>
    <n v="125.68"/>
    <n v="1005.44"/>
    <x v="0"/>
  </r>
  <r>
    <s v="ORD-102066"/>
    <x v="266"/>
    <s v="CUST-4714"/>
    <n v="47"/>
    <s v="Male"/>
    <x v="3"/>
    <x v="9"/>
    <s v="San Diego"/>
    <x v="0"/>
    <n v="2"/>
    <n v="478.56"/>
    <n v="957.12"/>
    <x v="0"/>
  </r>
  <r>
    <s v="ORD-102067"/>
    <x v="85"/>
    <s v="CUST-3126"/>
    <n v="75"/>
    <s v="Male"/>
    <x v="3"/>
    <x v="10"/>
    <s v="Spokane"/>
    <x v="3"/>
    <n v="2"/>
    <n v="68.900000000000006"/>
    <n v="137.80000000000001"/>
    <x v="0"/>
  </r>
  <r>
    <s v="ORD-102068"/>
    <x v="536"/>
    <s v="CUST-1660"/>
    <n v="46"/>
    <s v="Female"/>
    <x v="1"/>
    <x v="7"/>
    <s v="New York"/>
    <x v="2"/>
    <n v="1"/>
    <n v="208.65"/>
    <n v="208.65"/>
    <x v="1"/>
  </r>
  <r>
    <s v="ORD-102069"/>
    <x v="146"/>
    <s v="CUST-6765"/>
    <n v="47"/>
    <s v="Female"/>
    <x v="1"/>
    <x v="7"/>
    <s v="New York"/>
    <x v="2"/>
    <n v="5"/>
    <n v="74.36"/>
    <n v="371.8"/>
    <x v="1"/>
  </r>
  <r>
    <s v="ORD-102070"/>
    <x v="943"/>
    <s v="CUST-7475"/>
    <n v="29"/>
    <s v="Male"/>
    <x v="1"/>
    <x v="11"/>
    <s v="Springfield"/>
    <x v="0"/>
    <n v="7"/>
    <n v="381.36"/>
    <n v="2669.52"/>
    <x v="1"/>
  </r>
  <r>
    <s v="ORD-102071"/>
    <x v="902"/>
    <s v="CUST-8469"/>
    <n v="34"/>
    <s v="Male"/>
    <x v="3"/>
    <x v="9"/>
    <s v="San Diego"/>
    <x v="3"/>
    <n v="6"/>
    <n v="17.29"/>
    <n v="103.74"/>
    <x v="1"/>
  </r>
  <r>
    <s v="ORD-102072"/>
    <x v="332"/>
    <s v="CUST-5028"/>
    <n v="54"/>
    <s v="Female"/>
    <x v="2"/>
    <x v="5"/>
    <s v="Athens"/>
    <x v="4"/>
    <n v="2"/>
    <n v="58.45"/>
    <n v="116.9"/>
    <x v="1"/>
  </r>
  <r>
    <s v="ORD-102073"/>
    <x v="33"/>
    <s v="CUST-5885"/>
    <n v="70"/>
    <s v="Male"/>
    <x v="1"/>
    <x v="7"/>
    <s v="Buffalo"/>
    <x v="0"/>
    <n v="4"/>
    <n v="158.69"/>
    <n v="634.76"/>
    <x v="0"/>
  </r>
  <r>
    <s v="ORD-102074"/>
    <x v="283"/>
    <s v="CUST-5227"/>
    <n v="75"/>
    <s v="Female"/>
    <x v="2"/>
    <x v="2"/>
    <s v="Austin"/>
    <x v="0"/>
    <n v="4"/>
    <n v="367.84"/>
    <n v="1471.36"/>
    <x v="0"/>
  </r>
  <r>
    <s v="ORD-102075"/>
    <x v="944"/>
    <s v="CUST-9247"/>
    <n v="22"/>
    <s v="Male"/>
    <x v="1"/>
    <x v="11"/>
    <s v="Boston"/>
    <x v="3"/>
    <n v="2"/>
    <n v="99.55"/>
    <n v="199.1"/>
    <x v="0"/>
  </r>
  <r>
    <s v="ORD-102076"/>
    <x v="513"/>
    <s v="CUST-1767"/>
    <n v="27"/>
    <s v="Male"/>
    <x v="1"/>
    <x v="11"/>
    <s v="Worcester"/>
    <x v="2"/>
    <n v="7"/>
    <n v="215.52"/>
    <n v="1508.64"/>
    <x v="0"/>
  </r>
  <r>
    <s v="ORD-102077"/>
    <x v="738"/>
    <s v="CUST-4786"/>
    <n v="60"/>
    <s v="Female"/>
    <x v="2"/>
    <x v="2"/>
    <s v="Dallas"/>
    <x v="1"/>
    <n v="2"/>
    <n v="41.5"/>
    <n v="83"/>
    <x v="0"/>
  </r>
  <r>
    <s v="ORD-102078"/>
    <x v="332"/>
    <s v="CUST-5524"/>
    <n v="49"/>
    <s v="Male"/>
    <x v="0"/>
    <x v="4"/>
    <s v="Cincinnati"/>
    <x v="1"/>
    <n v="7"/>
    <n v="216.77"/>
    <n v="1517.39"/>
    <x v="0"/>
  </r>
  <r>
    <s v="ORD-102079"/>
    <x v="841"/>
    <s v="CUST-5043"/>
    <n v="53"/>
    <s v="Male"/>
    <x v="1"/>
    <x v="7"/>
    <s v="Rochester"/>
    <x v="0"/>
    <n v="8"/>
    <n v="549.17999999999995"/>
    <n v="4393.4399999999996"/>
    <x v="0"/>
  </r>
  <r>
    <s v="ORD-102080"/>
    <x v="19"/>
    <s v="CUST-3195"/>
    <n v="32"/>
    <s v="Female"/>
    <x v="3"/>
    <x v="3"/>
    <s v="Denver"/>
    <x v="2"/>
    <n v="6"/>
    <n v="92.69"/>
    <n v="556.14"/>
    <x v="0"/>
  </r>
  <r>
    <s v="ORD-102081"/>
    <x v="309"/>
    <s v="CUST-8567"/>
    <n v="28"/>
    <s v="Male"/>
    <x v="3"/>
    <x v="9"/>
    <s v="Los Angeles"/>
    <x v="2"/>
    <n v="5"/>
    <n v="141.84"/>
    <n v="709.2"/>
    <x v="1"/>
  </r>
  <r>
    <s v="ORD-102082"/>
    <x v="517"/>
    <s v="CUST-5590"/>
    <n v="45"/>
    <s v="Female"/>
    <x v="3"/>
    <x v="9"/>
    <s v="Los Angeles"/>
    <x v="2"/>
    <n v="2"/>
    <n v="143.63"/>
    <n v="287.26"/>
    <x v="0"/>
  </r>
  <r>
    <s v="ORD-102083"/>
    <x v="553"/>
    <s v="CUST-2001"/>
    <n v="70"/>
    <s v="Female"/>
    <x v="1"/>
    <x v="11"/>
    <s v="Worcester"/>
    <x v="2"/>
    <n v="8"/>
    <n v="168.84"/>
    <n v="1350.72"/>
    <x v="1"/>
  </r>
  <r>
    <s v="ORD-102084"/>
    <x v="879"/>
    <s v="CUST-8883"/>
    <n v="60"/>
    <s v="Female"/>
    <x v="0"/>
    <x v="0"/>
    <s v="Aurora"/>
    <x v="2"/>
    <n v="5"/>
    <n v="294.04000000000002"/>
    <n v="1470.2"/>
    <x v="0"/>
  </r>
  <r>
    <s v="ORD-102085"/>
    <x v="24"/>
    <s v="CUST-8246"/>
    <n v="36"/>
    <s v="Female"/>
    <x v="2"/>
    <x v="5"/>
    <s v="Savannah"/>
    <x v="3"/>
    <n v="3"/>
    <n v="52.17"/>
    <n v="156.51"/>
    <x v="0"/>
  </r>
  <r>
    <s v="ORD-102086"/>
    <x v="218"/>
    <s v="CUST-6444"/>
    <n v="34"/>
    <s v="Female"/>
    <x v="3"/>
    <x v="3"/>
    <s v="Colorado Springs"/>
    <x v="3"/>
    <n v="3"/>
    <n v="108.29"/>
    <n v="324.87"/>
    <x v="0"/>
  </r>
  <r>
    <s v="ORD-102087"/>
    <x v="422"/>
    <s v="CUST-5919"/>
    <n v="20"/>
    <s v="Male"/>
    <x v="3"/>
    <x v="10"/>
    <s v="Seattle"/>
    <x v="0"/>
    <n v="8"/>
    <n v="408.99"/>
    <n v="3271.92"/>
    <x v="0"/>
  </r>
  <r>
    <s v="ORD-102088"/>
    <x v="224"/>
    <s v="CUST-3356"/>
    <n v="48"/>
    <s v="Female"/>
    <x v="0"/>
    <x v="4"/>
    <s v="Columbus"/>
    <x v="1"/>
    <n v="7"/>
    <n v="129.44999999999999"/>
    <n v="906.15"/>
    <x v="1"/>
  </r>
  <r>
    <s v="ORD-102089"/>
    <x v="391"/>
    <s v="CUST-3054"/>
    <n v="31"/>
    <s v="Female"/>
    <x v="3"/>
    <x v="3"/>
    <s v="Colorado Springs"/>
    <x v="3"/>
    <n v="1"/>
    <n v="54.71"/>
    <n v="54.71"/>
    <x v="1"/>
  </r>
  <r>
    <s v="ORD-102090"/>
    <x v="881"/>
    <s v="CUST-5313"/>
    <n v="51"/>
    <s v="Female"/>
    <x v="3"/>
    <x v="3"/>
    <s v="Colorado Springs"/>
    <x v="4"/>
    <n v="3"/>
    <n v="22.77"/>
    <n v="68.31"/>
    <x v="0"/>
  </r>
  <r>
    <s v="ORD-102091"/>
    <x v="945"/>
    <s v="CUST-4855"/>
    <n v="34"/>
    <s v="Male"/>
    <x v="1"/>
    <x v="1"/>
    <s v="Allentown"/>
    <x v="1"/>
    <n v="3"/>
    <n v="129.08000000000001"/>
    <n v="387.24"/>
    <x v="0"/>
  </r>
  <r>
    <s v="ORD-102092"/>
    <x v="870"/>
    <s v="CUST-6363"/>
    <n v="56"/>
    <s v="Female"/>
    <x v="3"/>
    <x v="10"/>
    <s v="Seattle"/>
    <x v="2"/>
    <n v="4"/>
    <n v="210.91"/>
    <n v="843.64"/>
    <x v="1"/>
  </r>
  <r>
    <s v="ORD-102093"/>
    <x v="312"/>
    <s v="CUST-8376"/>
    <n v="21"/>
    <s v="Female"/>
    <x v="3"/>
    <x v="10"/>
    <s v="Tacoma"/>
    <x v="2"/>
    <n v="6"/>
    <n v="91.31"/>
    <n v="547.86"/>
    <x v="0"/>
  </r>
  <r>
    <s v="ORD-102094"/>
    <x v="475"/>
    <s v="CUST-1452"/>
    <n v="33"/>
    <s v="Female"/>
    <x v="2"/>
    <x v="2"/>
    <s v="Houston"/>
    <x v="3"/>
    <n v="4"/>
    <n v="104.63"/>
    <n v="418.52"/>
    <x v="1"/>
  </r>
  <r>
    <s v="ORD-102095"/>
    <x v="104"/>
    <s v="CUST-8461"/>
    <n v="64"/>
    <s v="Male"/>
    <x v="1"/>
    <x v="1"/>
    <s v="Philadelphia"/>
    <x v="4"/>
    <n v="3"/>
    <n v="80.09"/>
    <n v="240.27"/>
    <x v="0"/>
  </r>
  <r>
    <s v="ORD-102096"/>
    <x v="315"/>
    <s v="CUST-8615"/>
    <n v="71"/>
    <s v="Male"/>
    <x v="3"/>
    <x v="10"/>
    <s v="Tacoma"/>
    <x v="0"/>
    <n v="8"/>
    <n v="108.63"/>
    <n v="869.04"/>
    <x v="0"/>
  </r>
  <r>
    <s v="ORD-102097"/>
    <x v="441"/>
    <s v="CUST-3582"/>
    <n v="57"/>
    <s v="Female"/>
    <x v="2"/>
    <x v="2"/>
    <s v="Dallas"/>
    <x v="2"/>
    <n v="7"/>
    <n v="181.59"/>
    <n v="1271.1300000000001"/>
    <x v="0"/>
  </r>
  <r>
    <s v="ORD-102098"/>
    <x v="329"/>
    <s v="CUST-3879"/>
    <n v="24"/>
    <s v="Female"/>
    <x v="1"/>
    <x v="7"/>
    <s v="Rochester"/>
    <x v="4"/>
    <n v="3"/>
    <n v="18.989999999999998"/>
    <n v="56.97"/>
    <x v="0"/>
  </r>
  <r>
    <s v="ORD-102099"/>
    <x v="429"/>
    <s v="CUST-1227"/>
    <n v="24"/>
    <s v="Other"/>
    <x v="2"/>
    <x v="2"/>
    <s v="Austin"/>
    <x v="3"/>
    <n v="5"/>
    <n v="64.5"/>
    <n v="322.5"/>
    <x v="0"/>
  </r>
  <r>
    <s v="ORD-102100"/>
    <x v="605"/>
    <s v="CUST-9951"/>
    <n v="19"/>
    <s v="Female"/>
    <x v="3"/>
    <x v="10"/>
    <s v="Seattle"/>
    <x v="4"/>
    <n v="2"/>
    <n v="69.010000000000005"/>
    <n v="138.02000000000001"/>
    <x v="0"/>
  </r>
  <r>
    <s v="ORD-102101"/>
    <x v="620"/>
    <s v="CUST-6610"/>
    <n v="61"/>
    <s v="Male"/>
    <x v="1"/>
    <x v="11"/>
    <s v="Springfield"/>
    <x v="4"/>
    <n v="4"/>
    <n v="39.94"/>
    <n v="159.76"/>
    <x v="1"/>
  </r>
  <r>
    <s v="ORD-102102"/>
    <x v="910"/>
    <s v="CUST-5158"/>
    <n v="35"/>
    <s v="Male"/>
    <x v="0"/>
    <x v="0"/>
    <s v="Aurora"/>
    <x v="4"/>
    <n v="5"/>
    <n v="120.64"/>
    <n v="603.20000000000005"/>
    <x v="0"/>
  </r>
  <r>
    <s v="ORD-102103"/>
    <x v="829"/>
    <s v="CUST-1087"/>
    <n v="52"/>
    <s v="Male"/>
    <x v="1"/>
    <x v="1"/>
    <s v="Pittsburgh"/>
    <x v="2"/>
    <n v="5"/>
    <n v="37.04"/>
    <n v="185.2"/>
    <x v="1"/>
  </r>
  <r>
    <s v="ORD-102104"/>
    <x v="923"/>
    <s v="CUST-2781"/>
    <n v="62"/>
    <s v="Female"/>
    <x v="0"/>
    <x v="0"/>
    <s v="Aurora"/>
    <x v="4"/>
    <n v="8"/>
    <n v="39.32"/>
    <n v="314.56"/>
    <x v="1"/>
  </r>
  <r>
    <s v="ORD-102105"/>
    <x v="946"/>
    <s v="CUST-2931"/>
    <n v="70"/>
    <s v="Male"/>
    <x v="2"/>
    <x v="5"/>
    <s v="Atlanta"/>
    <x v="2"/>
    <n v="7"/>
    <n v="36.659999999999997"/>
    <n v="256.62"/>
    <x v="1"/>
  </r>
  <r>
    <s v="ORD-102106"/>
    <x v="251"/>
    <s v="CUST-8414"/>
    <n v="43"/>
    <s v="Female"/>
    <x v="0"/>
    <x v="4"/>
    <s v="Columbus"/>
    <x v="1"/>
    <n v="5"/>
    <n v="101.86"/>
    <n v="509.3"/>
    <x v="0"/>
  </r>
  <r>
    <s v="ORD-102107"/>
    <x v="565"/>
    <s v="CUST-5338"/>
    <n v="57"/>
    <s v="Female"/>
    <x v="2"/>
    <x v="2"/>
    <s v="Dallas"/>
    <x v="0"/>
    <n v="7"/>
    <n v="215.74"/>
    <n v="1510.18"/>
    <x v="0"/>
  </r>
  <r>
    <s v="ORD-102108"/>
    <x v="947"/>
    <s v="CUST-6953"/>
    <n v="66"/>
    <s v="Male"/>
    <x v="1"/>
    <x v="7"/>
    <s v="New York"/>
    <x v="1"/>
    <n v="1"/>
    <n v="172.97"/>
    <n v="172.97"/>
    <x v="1"/>
  </r>
  <r>
    <s v="ORD-102109"/>
    <x v="574"/>
    <s v="CUST-1761"/>
    <n v="28"/>
    <s v="Male"/>
    <x v="1"/>
    <x v="11"/>
    <s v="Worcester"/>
    <x v="4"/>
    <n v="1"/>
    <n v="52.73"/>
    <n v="52.73"/>
    <x v="0"/>
  </r>
  <r>
    <s v="ORD-102110"/>
    <x v="581"/>
    <s v="CUST-4689"/>
    <n v="29"/>
    <s v="Female"/>
    <x v="2"/>
    <x v="2"/>
    <s v="Houston"/>
    <x v="4"/>
    <n v="3"/>
    <n v="15.89"/>
    <n v="47.67"/>
    <x v="0"/>
  </r>
  <r>
    <s v="ORD-102111"/>
    <x v="555"/>
    <s v="CUST-2101"/>
    <n v="20"/>
    <s v="Male"/>
    <x v="2"/>
    <x v="5"/>
    <s v="Savannah"/>
    <x v="2"/>
    <n v="1"/>
    <n v="51.79"/>
    <n v="51.79"/>
    <x v="1"/>
  </r>
  <r>
    <s v="ORD-102112"/>
    <x v="353"/>
    <s v="CUST-6531"/>
    <n v="36"/>
    <s v="Male"/>
    <x v="1"/>
    <x v="7"/>
    <s v="Buffalo"/>
    <x v="1"/>
    <n v="5"/>
    <n v="179.88"/>
    <n v="899.4"/>
    <x v="0"/>
  </r>
  <r>
    <s v="ORD-102113"/>
    <x v="948"/>
    <s v="CUST-5023"/>
    <n v="30"/>
    <s v="Female"/>
    <x v="2"/>
    <x v="2"/>
    <s v="Dallas"/>
    <x v="4"/>
    <n v="7"/>
    <n v="32.86"/>
    <n v="230.02"/>
    <x v="1"/>
  </r>
  <r>
    <s v="ORD-102114"/>
    <x v="580"/>
    <s v="CUST-6682"/>
    <n v="54"/>
    <s v="Female"/>
    <x v="0"/>
    <x v="0"/>
    <s v="Chicago"/>
    <x v="2"/>
    <n v="5"/>
    <n v="45.33"/>
    <n v="226.65"/>
    <x v="1"/>
  </r>
  <r>
    <s v="ORD-102115"/>
    <x v="896"/>
    <s v="CUST-8279"/>
    <n v="67"/>
    <s v="Male"/>
    <x v="3"/>
    <x v="10"/>
    <s v="Tacoma"/>
    <x v="1"/>
    <n v="3"/>
    <n v="238.82"/>
    <n v="716.46"/>
    <x v="0"/>
  </r>
  <r>
    <s v="ORD-102116"/>
    <x v="55"/>
    <s v="CUST-9133"/>
    <n v="43"/>
    <s v="Male"/>
    <x v="3"/>
    <x v="10"/>
    <s v="Spokane"/>
    <x v="1"/>
    <n v="6"/>
    <n v="83.91"/>
    <n v="503.46"/>
    <x v="0"/>
  </r>
  <r>
    <s v="ORD-102117"/>
    <x v="949"/>
    <s v="CUST-7290"/>
    <n v="29"/>
    <s v="Female"/>
    <x v="2"/>
    <x v="5"/>
    <s v="Atlanta"/>
    <x v="1"/>
    <n v="4"/>
    <n v="227.39"/>
    <n v="909.56"/>
    <x v="0"/>
  </r>
  <r>
    <s v="ORD-102118"/>
    <x v="449"/>
    <s v="CUST-3169"/>
    <n v="29"/>
    <s v="Male"/>
    <x v="1"/>
    <x v="1"/>
    <s v="Philadelphia"/>
    <x v="0"/>
    <n v="8"/>
    <n v="254.81"/>
    <n v="2038.48"/>
    <x v="1"/>
  </r>
  <r>
    <s v="ORD-102119"/>
    <x v="151"/>
    <s v="CUST-7939"/>
    <n v="72"/>
    <s v="Female"/>
    <x v="3"/>
    <x v="10"/>
    <s v="Seattle"/>
    <x v="1"/>
    <n v="7"/>
    <n v="77.930000000000007"/>
    <n v="545.51"/>
    <x v="0"/>
  </r>
  <r>
    <s v="ORD-102120"/>
    <x v="212"/>
    <s v="CUST-1416"/>
    <n v="74"/>
    <s v="Female"/>
    <x v="1"/>
    <x v="11"/>
    <s v="Boston"/>
    <x v="0"/>
    <n v="1"/>
    <n v="364.1"/>
    <n v="364.1"/>
    <x v="0"/>
  </r>
  <r>
    <s v="ORD-102121"/>
    <x v="167"/>
    <s v="CUST-5400"/>
    <n v="38"/>
    <s v="Female"/>
    <x v="2"/>
    <x v="2"/>
    <s v="Houston"/>
    <x v="4"/>
    <n v="2"/>
    <n v="23.48"/>
    <n v="46.96"/>
    <x v="1"/>
  </r>
  <r>
    <s v="ORD-102122"/>
    <x v="258"/>
    <s v="CUST-6810"/>
    <n v="18"/>
    <s v="Male"/>
    <x v="2"/>
    <x v="2"/>
    <s v="Austin"/>
    <x v="4"/>
    <n v="2"/>
    <n v="93.55"/>
    <n v="187.1"/>
    <x v="0"/>
  </r>
  <r>
    <s v="ORD-102123"/>
    <x v="323"/>
    <s v="CUST-1808"/>
    <n v="51"/>
    <s v="Female"/>
    <x v="3"/>
    <x v="3"/>
    <s v="Boulder"/>
    <x v="4"/>
    <n v="5"/>
    <n v="77.930000000000007"/>
    <n v="389.65"/>
    <x v="1"/>
  </r>
  <r>
    <s v="ORD-102124"/>
    <x v="722"/>
    <s v="CUST-5117"/>
    <n v="73"/>
    <s v="Male"/>
    <x v="1"/>
    <x v="1"/>
    <s v="Allentown"/>
    <x v="4"/>
    <n v="5"/>
    <n v="99.82"/>
    <n v="499.1"/>
    <x v="1"/>
  </r>
  <r>
    <s v="ORD-102125"/>
    <x v="164"/>
    <s v="CUST-3954"/>
    <n v="65"/>
    <s v="Female"/>
    <x v="1"/>
    <x v="11"/>
    <s v="Springfield"/>
    <x v="3"/>
    <n v="8"/>
    <n v="14.56"/>
    <n v="116.48"/>
    <x v="0"/>
  </r>
  <r>
    <s v="ORD-102126"/>
    <x v="906"/>
    <s v="CUST-4248"/>
    <n v="31"/>
    <s v="Female"/>
    <x v="0"/>
    <x v="6"/>
    <s v="Ann Arbor"/>
    <x v="1"/>
    <n v="7"/>
    <n v="101.49"/>
    <n v="710.43"/>
    <x v="0"/>
  </r>
  <r>
    <s v="ORD-102127"/>
    <x v="896"/>
    <s v="CUST-3718"/>
    <n v="39"/>
    <s v="Male"/>
    <x v="2"/>
    <x v="8"/>
    <s v="Orlando"/>
    <x v="0"/>
    <n v="6"/>
    <n v="400.1"/>
    <n v="2400.6"/>
    <x v="1"/>
  </r>
  <r>
    <s v="ORD-102128"/>
    <x v="570"/>
    <s v="CUST-9639"/>
    <n v="51"/>
    <s v="Male"/>
    <x v="0"/>
    <x v="4"/>
    <s v="Cincinnati"/>
    <x v="3"/>
    <n v="8"/>
    <n v="24.85"/>
    <n v="198.8"/>
    <x v="1"/>
  </r>
  <r>
    <s v="ORD-102129"/>
    <x v="317"/>
    <s v="CUST-9321"/>
    <n v="35"/>
    <s v="Male"/>
    <x v="0"/>
    <x v="6"/>
    <s v="Ann Arbor"/>
    <x v="4"/>
    <n v="6"/>
    <n v="56.19"/>
    <n v="337.14"/>
    <x v="0"/>
  </r>
  <r>
    <s v="ORD-102130"/>
    <x v="630"/>
    <s v="CUST-7115"/>
    <n v="23"/>
    <s v="Female"/>
    <x v="3"/>
    <x v="9"/>
    <s v="San Jose"/>
    <x v="4"/>
    <n v="3"/>
    <n v="39.78"/>
    <n v="119.34"/>
    <x v="0"/>
  </r>
  <r>
    <s v="ORD-102131"/>
    <x v="156"/>
    <s v="CUST-9737"/>
    <n v="29"/>
    <s v="Male"/>
    <x v="3"/>
    <x v="9"/>
    <s v="San Diego"/>
    <x v="3"/>
    <n v="3"/>
    <n v="70.77"/>
    <n v="212.31"/>
    <x v="0"/>
  </r>
  <r>
    <s v="ORD-102132"/>
    <x v="331"/>
    <s v="CUST-3953"/>
    <n v="59"/>
    <s v="Male"/>
    <x v="0"/>
    <x v="0"/>
    <s v="Chicago"/>
    <x v="2"/>
    <n v="2"/>
    <n v="100.49"/>
    <n v="200.98"/>
    <x v="0"/>
  </r>
  <r>
    <s v="ORD-102133"/>
    <x v="242"/>
    <s v="CUST-1220"/>
    <n v="56"/>
    <s v="Female"/>
    <x v="3"/>
    <x v="10"/>
    <s v="Seattle"/>
    <x v="3"/>
    <n v="1"/>
    <n v="24.78"/>
    <n v="24.78"/>
    <x v="0"/>
  </r>
  <r>
    <s v="ORD-102134"/>
    <x v="950"/>
    <s v="CUST-6614"/>
    <n v="70"/>
    <s v="Female"/>
    <x v="2"/>
    <x v="8"/>
    <s v="Miami"/>
    <x v="4"/>
    <n v="2"/>
    <n v="79.42"/>
    <n v="158.84"/>
    <x v="0"/>
  </r>
  <r>
    <s v="ORD-102135"/>
    <x v="620"/>
    <s v="CUST-1307"/>
    <n v="63"/>
    <s v="Male"/>
    <x v="1"/>
    <x v="7"/>
    <s v="Rochester"/>
    <x v="0"/>
    <n v="4"/>
    <n v="185.09"/>
    <n v="740.36"/>
    <x v="1"/>
  </r>
  <r>
    <s v="ORD-102136"/>
    <x v="267"/>
    <s v="CUST-3203"/>
    <n v="28"/>
    <s v="Male"/>
    <x v="3"/>
    <x v="9"/>
    <s v="Los Angeles"/>
    <x v="1"/>
    <n v="4"/>
    <n v="107.93"/>
    <n v="431.72"/>
    <x v="0"/>
  </r>
  <r>
    <s v="ORD-102137"/>
    <x v="339"/>
    <s v="CUST-7879"/>
    <n v="19"/>
    <s v="Female"/>
    <x v="0"/>
    <x v="4"/>
    <s v="Cleveland"/>
    <x v="0"/>
    <n v="6"/>
    <n v="269.99"/>
    <n v="1619.94"/>
    <x v="0"/>
  </r>
  <r>
    <s v="ORD-102138"/>
    <x v="157"/>
    <s v="CUST-1899"/>
    <n v="48"/>
    <s v="Other"/>
    <x v="0"/>
    <x v="4"/>
    <s v="Cleveland"/>
    <x v="4"/>
    <n v="6"/>
    <n v="16.39"/>
    <n v="98.34"/>
    <x v="0"/>
  </r>
  <r>
    <s v="ORD-102139"/>
    <x v="951"/>
    <s v="CUST-8586"/>
    <n v="29"/>
    <s v="Male"/>
    <x v="3"/>
    <x v="9"/>
    <s v="San Diego"/>
    <x v="3"/>
    <n v="3"/>
    <n v="104.31"/>
    <n v="312.93"/>
    <x v="1"/>
  </r>
  <r>
    <s v="ORD-102140"/>
    <x v="952"/>
    <s v="CUST-4247"/>
    <n v="68"/>
    <s v="Male"/>
    <x v="1"/>
    <x v="1"/>
    <s v="Allentown"/>
    <x v="2"/>
    <n v="5"/>
    <n v="219.51"/>
    <n v="1097.55"/>
    <x v="1"/>
  </r>
  <r>
    <s v="ORD-102141"/>
    <x v="573"/>
    <s v="CUST-3248"/>
    <n v="30"/>
    <s v="Female"/>
    <x v="3"/>
    <x v="10"/>
    <s v="Spokane"/>
    <x v="2"/>
    <n v="2"/>
    <n v="276.31"/>
    <n v="552.62"/>
    <x v="0"/>
  </r>
  <r>
    <s v="ORD-102142"/>
    <x v="182"/>
    <s v="CUST-8600"/>
    <n v="48"/>
    <s v="Female"/>
    <x v="3"/>
    <x v="3"/>
    <s v="Boulder"/>
    <x v="3"/>
    <n v="7"/>
    <n v="108.37"/>
    <n v="758.59"/>
    <x v="1"/>
  </r>
  <r>
    <s v="ORD-102143"/>
    <x v="605"/>
    <s v="CUST-4414"/>
    <n v="68"/>
    <s v="Male"/>
    <x v="2"/>
    <x v="2"/>
    <s v="Austin"/>
    <x v="0"/>
    <n v="5"/>
    <n v="534"/>
    <n v="2670"/>
    <x v="1"/>
  </r>
  <r>
    <s v="ORD-102144"/>
    <x v="53"/>
    <s v="CUST-6370"/>
    <n v="72"/>
    <s v="Male"/>
    <x v="3"/>
    <x v="9"/>
    <s v="Los Angeles"/>
    <x v="3"/>
    <n v="4"/>
    <n v="28.97"/>
    <n v="115.88"/>
    <x v="1"/>
  </r>
  <r>
    <s v="ORD-102145"/>
    <x v="124"/>
    <s v="CUST-3763"/>
    <n v="36"/>
    <s v="Female"/>
    <x v="3"/>
    <x v="10"/>
    <s v="Spokane"/>
    <x v="2"/>
    <n v="2"/>
    <n v="235.2"/>
    <n v="470.4"/>
    <x v="0"/>
  </r>
  <r>
    <s v="ORD-102146"/>
    <x v="286"/>
    <s v="CUST-6658"/>
    <n v="45"/>
    <s v="Female"/>
    <x v="0"/>
    <x v="6"/>
    <s v="Grand Rapids"/>
    <x v="1"/>
    <n v="5"/>
    <n v="123.19"/>
    <n v="615.95000000000005"/>
    <x v="1"/>
  </r>
  <r>
    <s v="ORD-102147"/>
    <x v="792"/>
    <s v="CUST-3711"/>
    <n v="40"/>
    <s v="Female"/>
    <x v="2"/>
    <x v="5"/>
    <s v="Atlanta"/>
    <x v="3"/>
    <n v="3"/>
    <n v="55.98"/>
    <n v="167.94"/>
    <x v="0"/>
  </r>
  <r>
    <s v="ORD-102148"/>
    <x v="614"/>
    <s v="CUST-8661"/>
    <n v="29"/>
    <s v="Male"/>
    <x v="3"/>
    <x v="3"/>
    <s v="Colorado Springs"/>
    <x v="2"/>
    <n v="2"/>
    <n v="202.79"/>
    <n v="405.58"/>
    <x v="1"/>
  </r>
  <r>
    <s v="ORD-102149"/>
    <x v="953"/>
    <s v="CUST-6552"/>
    <n v="32"/>
    <s v="Female"/>
    <x v="2"/>
    <x v="5"/>
    <s v="Savannah"/>
    <x v="3"/>
    <n v="5"/>
    <n v="29.18"/>
    <n v="145.9"/>
    <x v="0"/>
  </r>
  <r>
    <s v="ORD-102150"/>
    <x v="216"/>
    <s v="CUST-4841"/>
    <n v="38"/>
    <s v="Female"/>
    <x v="1"/>
    <x v="7"/>
    <s v="Rochester"/>
    <x v="4"/>
    <n v="8"/>
    <n v="87.04"/>
    <n v="696.32"/>
    <x v="0"/>
  </r>
  <r>
    <s v="ORD-102151"/>
    <x v="410"/>
    <s v="CUST-1817"/>
    <n v="37"/>
    <s v="Female"/>
    <x v="3"/>
    <x v="3"/>
    <s v="Denver"/>
    <x v="2"/>
    <n v="4"/>
    <n v="147.57"/>
    <n v="590.28"/>
    <x v="1"/>
  </r>
  <r>
    <s v="ORD-102152"/>
    <x v="283"/>
    <s v="CUST-5291"/>
    <n v="35"/>
    <s v="Male"/>
    <x v="1"/>
    <x v="11"/>
    <s v="Springfield"/>
    <x v="3"/>
    <n v="2"/>
    <n v="69.650000000000006"/>
    <n v="139.30000000000001"/>
    <x v="0"/>
  </r>
  <r>
    <s v="ORD-102153"/>
    <x v="234"/>
    <s v="CUST-7809"/>
    <n v="34"/>
    <s v="Female"/>
    <x v="3"/>
    <x v="9"/>
    <s v="San Jose"/>
    <x v="3"/>
    <n v="4"/>
    <n v="54.45"/>
    <n v="217.8"/>
    <x v="1"/>
  </r>
  <r>
    <s v="ORD-102154"/>
    <x v="282"/>
    <s v="CUST-7025"/>
    <n v="60"/>
    <s v="Male"/>
    <x v="1"/>
    <x v="1"/>
    <s v="Pittsburgh"/>
    <x v="1"/>
    <n v="1"/>
    <n v="235.83"/>
    <n v="235.83"/>
    <x v="0"/>
  </r>
  <r>
    <s v="ORD-102155"/>
    <x v="43"/>
    <s v="CUST-3735"/>
    <n v="54"/>
    <s v="Female"/>
    <x v="1"/>
    <x v="1"/>
    <s v="Pittsburgh"/>
    <x v="2"/>
    <n v="1"/>
    <n v="215.3"/>
    <n v="215.3"/>
    <x v="1"/>
  </r>
  <r>
    <s v="ORD-102156"/>
    <x v="314"/>
    <s v="CUST-1334"/>
    <n v="36"/>
    <s v="Other"/>
    <x v="2"/>
    <x v="8"/>
    <s v="Orlando"/>
    <x v="0"/>
    <n v="6"/>
    <n v="544.67999999999995"/>
    <n v="3268.08"/>
    <x v="0"/>
  </r>
  <r>
    <s v="ORD-102157"/>
    <x v="824"/>
    <s v="CUST-8277"/>
    <n v="35"/>
    <s v="Female"/>
    <x v="0"/>
    <x v="0"/>
    <s v="Chicago"/>
    <x v="3"/>
    <n v="8"/>
    <n v="80.91"/>
    <n v="647.28"/>
    <x v="1"/>
  </r>
  <r>
    <s v="ORD-102158"/>
    <x v="954"/>
    <s v="CUST-7628"/>
    <n v="48"/>
    <s v="Female"/>
    <x v="1"/>
    <x v="1"/>
    <s v="Philadelphia"/>
    <x v="4"/>
    <n v="3"/>
    <n v="71.790000000000006"/>
    <n v="215.37"/>
    <x v="1"/>
  </r>
  <r>
    <s v="ORD-102159"/>
    <x v="43"/>
    <s v="CUST-5607"/>
    <n v="67"/>
    <s v="Male"/>
    <x v="1"/>
    <x v="1"/>
    <s v="Pittsburgh"/>
    <x v="1"/>
    <n v="7"/>
    <n v="95.69"/>
    <n v="669.83"/>
    <x v="0"/>
  </r>
  <r>
    <s v="ORD-102160"/>
    <x v="664"/>
    <s v="CUST-1764"/>
    <n v="42"/>
    <s v="Male"/>
    <x v="0"/>
    <x v="6"/>
    <s v="Grand Rapids"/>
    <x v="4"/>
    <n v="5"/>
    <n v="106.76"/>
    <n v="533.79999999999995"/>
    <x v="0"/>
  </r>
  <r>
    <s v="ORD-102161"/>
    <x v="158"/>
    <s v="CUST-9252"/>
    <n v="66"/>
    <s v="Female"/>
    <x v="3"/>
    <x v="9"/>
    <s v="San Jose"/>
    <x v="2"/>
    <n v="6"/>
    <n v="257.48"/>
    <n v="1544.88"/>
    <x v="1"/>
  </r>
  <r>
    <s v="ORD-102162"/>
    <x v="405"/>
    <s v="CUST-3261"/>
    <n v="26"/>
    <s v="Female"/>
    <x v="3"/>
    <x v="9"/>
    <s v="San Diego"/>
    <x v="1"/>
    <n v="7"/>
    <n v="195.95"/>
    <n v="1371.65"/>
    <x v="1"/>
  </r>
  <r>
    <s v="ORD-102163"/>
    <x v="727"/>
    <s v="CUST-8254"/>
    <n v="19"/>
    <s v="Male"/>
    <x v="0"/>
    <x v="0"/>
    <s v="Chicago"/>
    <x v="0"/>
    <n v="7"/>
    <n v="469.65"/>
    <n v="3287.55"/>
    <x v="0"/>
  </r>
  <r>
    <s v="ORD-102164"/>
    <x v="949"/>
    <s v="CUST-8775"/>
    <n v="30"/>
    <s v="Female"/>
    <x v="0"/>
    <x v="6"/>
    <s v="Ann Arbor"/>
    <x v="0"/>
    <n v="3"/>
    <n v="319.8"/>
    <n v="959.4"/>
    <x v="0"/>
  </r>
  <r>
    <s v="ORD-102165"/>
    <x v="279"/>
    <s v="CUST-6289"/>
    <n v="74"/>
    <s v="Female"/>
    <x v="0"/>
    <x v="4"/>
    <s v="Columbus"/>
    <x v="3"/>
    <n v="1"/>
    <n v="68.73"/>
    <n v="68.73"/>
    <x v="1"/>
  </r>
  <r>
    <s v="ORD-102166"/>
    <x v="955"/>
    <s v="CUST-5299"/>
    <n v="28"/>
    <s v="Male"/>
    <x v="2"/>
    <x v="2"/>
    <s v="Houston"/>
    <x v="4"/>
    <n v="4"/>
    <n v="146.28"/>
    <n v="585.12"/>
    <x v="0"/>
  </r>
  <r>
    <s v="ORD-102167"/>
    <x v="323"/>
    <s v="CUST-6354"/>
    <n v="37"/>
    <s v="Female"/>
    <x v="1"/>
    <x v="7"/>
    <s v="Buffalo"/>
    <x v="2"/>
    <n v="7"/>
    <n v="145.9"/>
    <n v="1021.3"/>
    <x v="1"/>
  </r>
  <r>
    <s v="ORD-102168"/>
    <x v="519"/>
    <s v="CUST-2040"/>
    <n v="57"/>
    <s v="Male"/>
    <x v="3"/>
    <x v="9"/>
    <s v="Los Angeles"/>
    <x v="2"/>
    <n v="5"/>
    <n v="298.95"/>
    <n v="1494.75"/>
    <x v="0"/>
  </r>
  <r>
    <s v="ORD-102169"/>
    <x v="377"/>
    <s v="CUST-4801"/>
    <n v="53"/>
    <s v="Female"/>
    <x v="2"/>
    <x v="5"/>
    <s v="Atlanta"/>
    <x v="0"/>
    <n v="3"/>
    <n v="480.55"/>
    <n v="1441.65"/>
    <x v="1"/>
  </r>
  <r>
    <s v="ORD-102170"/>
    <x v="956"/>
    <s v="CUST-8633"/>
    <n v="64"/>
    <s v="Female"/>
    <x v="3"/>
    <x v="10"/>
    <s v="Tacoma"/>
    <x v="0"/>
    <n v="7"/>
    <n v="398.71"/>
    <n v="2790.97"/>
    <x v="1"/>
  </r>
  <r>
    <s v="ORD-102171"/>
    <x v="957"/>
    <s v="CUST-4633"/>
    <n v="61"/>
    <s v="Male"/>
    <x v="1"/>
    <x v="7"/>
    <s v="Buffalo"/>
    <x v="2"/>
    <n v="3"/>
    <n v="272.35000000000002"/>
    <n v="817.05"/>
    <x v="1"/>
  </r>
  <r>
    <s v="ORD-102172"/>
    <x v="273"/>
    <s v="CUST-6383"/>
    <n v="18"/>
    <s v="Male"/>
    <x v="3"/>
    <x v="9"/>
    <s v="Los Angeles"/>
    <x v="3"/>
    <n v="1"/>
    <n v="113.06"/>
    <n v="113.06"/>
    <x v="1"/>
  </r>
  <r>
    <s v="ORD-102173"/>
    <x v="866"/>
    <s v="CUST-5888"/>
    <n v="20"/>
    <s v="Male"/>
    <x v="1"/>
    <x v="7"/>
    <s v="New York"/>
    <x v="1"/>
    <n v="1"/>
    <n v="139.04"/>
    <n v="139.04"/>
    <x v="1"/>
  </r>
  <r>
    <s v="ORD-102174"/>
    <x v="838"/>
    <s v="CUST-8442"/>
    <n v="28"/>
    <s v="Male"/>
    <x v="0"/>
    <x v="6"/>
    <s v="Grand Rapids"/>
    <x v="1"/>
    <n v="3"/>
    <n v="169.79"/>
    <n v="509.37"/>
    <x v="1"/>
  </r>
  <r>
    <s v="ORD-102175"/>
    <x v="91"/>
    <s v="CUST-9627"/>
    <n v="38"/>
    <s v="Female"/>
    <x v="1"/>
    <x v="1"/>
    <s v="Philadelphia"/>
    <x v="3"/>
    <n v="3"/>
    <n v="66.8"/>
    <n v="200.4"/>
    <x v="1"/>
  </r>
  <r>
    <s v="ORD-102176"/>
    <x v="548"/>
    <s v="CUST-4012"/>
    <n v="59"/>
    <s v="Female"/>
    <x v="2"/>
    <x v="2"/>
    <s v="Houston"/>
    <x v="3"/>
    <n v="1"/>
    <n v="56.53"/>
    <n v="56.53"/>
    <x v="0"/>
  </r>
  <r>
    <s v="ORD-102177"/>
    <x v="958"/>
    <s v="CUST-7305"/>
    <n v="72"/>
    <s v="Male"/>
    <x v="3"/>
    <x v="10"/>
    <s v="Spokane"/>
    <x v="4"/>
    <n v="1"/>
    <n v="90.26"/>
    <n v="90.26"/>
    <x v="0"/>
  </r>
  <r>
    <s v="ORD-102178"/>
    <x v="239"/>
    <s v="CUST-4933"/>
    <n v="57"/>
    <s v="Male"/>
    <x v="1"/>
    <x v="1"/>
    <s v="Philadelphia"/>
    <x v="3"/>
    <n v="4"/>
    <n v="83.98"/>
    <n v="335.92"/>
    <x v="1"/>
  </r>
  <r>
    <s v="ORD-102179"/>
    <x v="912"/>
    <s v="CUST-5412"/>
    <n v="31"/>
    <s v="Male"/>
    <x v="3"/>
    <x v="3"/>
    <s v="Colorado Springs"/>
    <x v="4"/>
    <n v="5"/>
    <n v="60.09"/>
    <n v="300.45"/>
    <x v="0"/>
  </r>
  <r>
    <s v="ORD-102180"/>
    <x v="221"/>
    <s v="CUST-1096"/>
    <n v="23"/>
    <s v="Male"/>
    <x v="2"/>
    <x v="5"/>
    <s v="Athens"/>
    <x v="4"/>
    <n v="5"/>
    <n v="36.909999999999997"/>
    <n v="184.55"/>
    <x v="1"/>
  </r>
  <r>
    <s v="ORD-102181"/>
    <x v="959"/>
    <s v="CUST-7681"/>
    <n v="56"/>
    <s v="Male"/>
    <x v="1"/>
    <x v="7"/>
    <s v="New York"/>
    <x v="3"/>
    <n v="6"/>
    <n v="37.35"/>
    <n v="224.1"/>
    <x v="0"/>
  </r>
  <r>
    <s v="ORD-102182"/>
    <x v="515"/>
    <s v="CUST-8394"/>
    <n v="43"/>
    <s v="Female"/>
    <x v="1"/>
    <x v="7"/>
    <s v="Rochester"/>
    <x v="3"/>
    <n v="8"/>
    <n v="10.08"/>
    <n v="80.64"/>
    <x v="1"/>
  </r>
  <r>
    <s v="ORD-102183"/>
    <x v="11"/>
    <s v="CUST-4969"/>
    <n v="42"/>
    <s v="Male"/>
    <x v="2"/>
    <x v="2"/>
    <s v="Dallas"/>
    <x v="2"/>
    <n v="4"/>
    <n v="215.55"/>
    <n v="862.2"/>
    <x v="0"/>
  </r>
  <r>
    <s v="ORD-102184"/>
    <x v="960"/>
    <s v="CUST-2296"/>
    <n v="62"/>
    <s v="Female"/>
    <x v="3"/>
    <x v="10"/>
    <s v="Spokane"/>
    <x v="0"/>
    <n v="4"/>
    <n v="530.54"/>
    <n v="2122.16"/>
    <x v="1"/>
  </r>
  <r>
    <s v="ORD-102185"/>
    <x v="372"/>
    <s v="CUST-9356"/>
    <n v="52"/>
    <s v="Male"/>
    <x v="2"/>
    <x v="5"/>
    <s v="Athens"/>
    <x v="3"/>
    <n v="8"/>
    <n v="37.36"/>
    <n v="298.88"/>
    <x v="0"/>
  </r>
  <r>
    <s v="ORD-102186"/>
    <x v="961"/>
    <s v="CUST-7735"/>
    <n v="27"/>
    <s v="Other"/>
    <x v="0"/>
    <x v="0"/>
    <s v="Aurora"/>
    <x v="0"/>
    <n v="7"/>
    <n v="271.77999999999997"/>
    <n v="1902.46"/>
    <x v="0"/>
  </r>
  <r>
    <s v="ORD-102187"/>
    <x v="28"/>
    <s v="CUST-7680"/>
    <n v="36"/>
    <s v="Female"/>
    <x v="0"/>
    <x v="4"/>
    <s v="Cincinnati"/>
    <x v="2"/>
    <n v="8"/>
    <n v="290.98"/>
    <n v="2327.84"/>
    <x v="1"/>
  </r>
  <r>
    <s v="ORD-102188"/>
    <x v="903"/>
    <s v="CUST-3210"/>
    <n v="65"/>
    <s v="Male"/>
    <x v="2"/>
    <x v="2"/>
    <s v="Austin"/>
    <x v="1"/>
    <n v="7"/>
    <n v="62.44"/>
    <n v="437.08"/>
    <x v="1"/>
  </r>
  <r>
    <s v="ORD-102189"/>
    <x v="962"/>
    <s v="CUST-1181"/>
    <n v="42"/>
    <s v="Male"/>
    <x v="1"/>
    <x v="11"/>
    <s v="Springfield"/>
    <x v="1"/>
    <n v="7"/>
    <n v="60.69"/>
    <n v="424.83"/>
    <x v="1"/>
  </r>
  <r>
    <s v="ORD-102190"/>
    <x v="750"/>
    <s v="CUST-3528"/>
    <n v="55"/>
    <s v="Female"/>
    <x v="0"/>
    <x v="0"/>
    <s v="Aurora"/>
    <x v="1"/>
    <n v="8"/>
    <n v="218.99"/>
    <n v="1751.92"/>
    <x v="0"/>
  </r>
  <r>
    <s v="ORD-102191"/>
    <x v="158"/>
    <s v="CUST-8602"/>
    <n v="63"/>
    <s v="Female"/>
    <x v="0"/>
    <x v="4"/>
    <s v="Cleveland"/>
    <x v="0"/>
    <n v="5"/>
    <n v="116.78"/>
    <n v="583.9"/>
    <x v="0"/>
  </r>
  <r>
    <s v="ORD-102192"/>
    <x v="218"/>
    <s v="CUST-1800"/>
    <n v="51"/>
    <s v="Female"/>
    <x v="2"/>
    <x v="5"/>
    <s v="Atlanta"/>
    <x v="0"/>
    <n v="6"/>
    <n v="160.08000000000001"/>
    <n v="960.48"/>
    <x v="0"/>
  </r>
  <r>
    <s v="ORD-102193"/>
    <x v="458"/>
    <s v="CUST-2386"/>
    <n v="27"/>
    <s v="Other"/>
    <x v="3"/>
    <x v="9"/>
    <s v="Los Angeles"/>
    <x v="0"/>
    <n v="2"/>
    <n v="209.28"/>
    <n v="418.56"/>
    <x v="0"/>
  </r>
  <r>
    <s v="ORD-102194"/>
    <x v="963"/>
    <s v="CUST-7535"/>
    <n v="27"/>
    <s v="Female"/>
    <x v="1"/>
    <x v="11"/>
    <s v="Springfield"/>
    <x v="4"/>
    <n v="1"/>
    <n v="132.55000000000001"/>
    <n v="132.55000000000001"/>
    <x v="1"/>
  </r>
  <r>
    <s v="ORD-102195"/>
    <x v="782"/>
    <s v="CUST-4567"/>
    <n v="37"/>
    <s v="Male"/>
    <x v="0"/>
    <x v="6"/>
    <s v="Ann Arbor"/>
    <x v="3"/>
    <n v="6"/>
    <n v="26.75"/>
    <n v="160.5"/>
    <x v="1"/>
  </r>
  <r>
    <s v="ORD-102196"/>
    <x v="70"/>
    <s v="CUST-3169"/>
    <n v="20"/>
    <s v="Female"/>
    <x v="3"/>
    <x v="3"/>
    <s v="Boulder"/>
    <x v="3"/>
    <n v="5"/>
    <n v="27.57"/>
    <n v="137.85"/>
    <x v="1"/>
  </r>
  <r>
    <s v="ORD-102197"/>
    <x v="288"/>
    <s v="CUST-5863"/>
    <n v="18"/>
    <s v="Male"/>
    <x v="0"/>
    <x v="0"/>
    <s v="Naperville"/>
    <x v="4"/>
    <n v="4"/>
    <n v="60.47"/>
    <n v="241.88"/>
    <x v="0"/>
  </r>
  <r>
    <s v="ORD-102198"/>
    <x v="221"/>
    <s v="CUST-7989"/>
    <n v="45"/>
    <s v="Female"/>
    <x v="1"/>
    <x v="1"/>
    <s v="Pittsburgh"/>
    <x v="1"/>
    <n v="7"/>
    <n v="48.77"/>
    <n v="341.39"/>
    <x v="1"/>
  </r>
  <r>
    <s v="ORD-102199"/>
    <x v="719"/>
    <s v="CUST-7062"/>
    <n v="43"/>
    <s v="Female"/>
    <x v="1"/>
    <x v="7"/>
    <s v="Buffalo"/>
    <x v="2"/>
    <n v="4"/>
    <n v="195.83"/>
    <n v="783.32"/>
    <x v="0"/>
  </r>
  <r>
    <s v="ORD-102200"/>
    <x v="853"/>
    <s v="CUST-7701"/>
    <n v="24"/>
    <s v="Female"/>
    <x v="3"/>
    <x v="3"/>
    <s v="Boulder"/>
    <x v="3"/>
    <n v="3"/>
    <n v="93.35"/>
    <n v="280.05"/>
    <x v="1"/>
  </r>
  <r>
    <s v="ORD-102201"/>
    <x v="149"/>
    <s v="CUST-1110"/>
    <n v="37"/>
    <s v="Male"/>
    <x v="2"/>
    <x v="8"/>
    <s v="Orlando"/>
    <x v="0"/>
    <n v="3"/>
    <n v="224.89"/>
    <n v="674.67"/>
    <x v="1"/>
  </r>
  <r>
    <s v="ORD-102202"/>
    <x v="133"/>
    <s v="CUST-8899"/>
    <n v="60"/>
    <s v="Female"/>
    <x v="3"/>
    <x v="9"/>
    <s v="Los Angeles"/>
    <x v="0"/>
    <n v="8"/>
    <n v="319.61"/>
    <n v="2556.88"/>
    <x v="0"/>
  </r>
  <r>
    <s v="ORD-102203"/>
    <x v="964"/>
    <s v="CUST-2200"/>
    <n v="49"/>
    <s v="Other"/>
    <x v="2"/>
    <x v="2"/>
    <s v="Houston"/>
    <x v="3"/>
    <n v="2"/>
    <n v="93.33"/>
    <n v="186.66"/>
    <x v="1"/>
  </r>
  <r>
    <s v="ORD-102204"/>
    <x v="519"/>
    <s v="CUST-1737"/>
    <n v="27"/>
    <s v="Female"/>
    <x v="1"/>
    <x v="1"/>
    <s v="Philadelphia"/>
    <x v="1"/>
    <n v="8"/>
    <n v="64.48"/>
    <n v="515.84"/>
    <x v="0"/>
  </r>
  <r>
    <s v="ORD-102205"/>
    <x v="458"/>
    <s v="CUST-5886"/>
    <n v="64"/>
    <s v="Male"/>
    <x v="2"/>
    <x v="8"/>
    <s v="Orlando"/>
    <x v="3"/>
    <n v="5"/>
    <n v="70.489999999999995"/>
    <n v="352.45"/>
    <x v="0"/>
  </r>
  <r>
    <s v="ORD-102206"/>
    <x v="899"/>
    <s v="CUST-9083"/>
    <n v="45"/>
    <s v="Male"/>
    <x v="3"/>
    <x v="9"/>
    <s v="Los Angeles"/>
    <x v="2"/>
    <n v="2"/>
    <n v="278.44"/>
    <n v="556.88"/>
    <x v="1"/>
  </r>
  <r>
    <s v="ORD-102207"/>
    <x v="894"/>
    <s v="CUST-7775"/>
    <n v="38"/>
    <s v="Male"/>
    <x v="1"/>
    <x v="11"/>
    <s v="Springfield"/>
    <x v="0"/>
    <n v="6"/>
    <n v="99.41"/>
    <n v="596.46"/>
    <x v="1"/>
  </r>
  <r>
    <s v="ORD-102208"/>
    <x v="342"/>
    <s v="CUST-9818"/>
    <n v="55"/>
    <s v="Male"/>
    <x v="2"/>
    <x v="8"/>
    <s v="Orlando"/>
    <x v="4"/>
    <n v="5"/>
    <n v="20"/>
    <n v="100"/>
    <x v="1"/>
  </r>
  <r>
    <s v="ORD-102209"/>
    <x v="965"/>
    <s v="CUST-9337"/>
    <n v="18"/>
    <s v="Male"/>
    <x v="1"/>
    <x v="1"/>
    <s v="Allentown"/>
    <x v="0"/>
    <n v="6"/>
    <n v="542.36"/>
    <n v="3254.16"/>
    <x v="0"/>
  </r>
  <r>
    <s v="ORD-102210"/>
    <x v="957"/>
    <s v="CUST-7429"/>
    <n v="60"/>
    <s v="Male"/>
    <x v="1"/>
    <x v="11"/>
    <s v="Boston"/>
    <x v="3"/>
    <n v="8"/>
    <n v="10.3"/>
    <n v="82.4"/>
    <x v="0"/>
  </r>
  <r>
    <s v="ORD-102211"/>
    <x v="260"/>
    <s v="CUST-1206"/>
    <n v="63"/>
    <s v="Male"/>
    <x v="2"/>
    <x v="2"/>
    <s v="Austin"/>
    <x v="2"/>
    <n v="1"/>
    <n v="298.45"/>
    <n v="298.45"/>
    <x v="0"/>
  </r>
  <r>
    <s v="ORD-102212"/>
    <x v="365"/>
    <s v="CUST-3919"/>
    <n v="23"/>
    <s v="Female"/>
    <x v="1"/>
    <x v="1"/>
    <s v="Philadelphia"/>
    <x v="1"/>
    <n v="7"/>
    <n v="110.54"/>
    <n v="773.78"/>
    <x v="0"/>
  </r>
  <r>
    <s v="ORD-102213"/>
    <x v="404"/>
    <s v="CUST-4908"/>
    <n v="50"/>
    <s v="Male"/>
    <x v="3"/>
    <x v="3"/>
    <s v="Boulder"/>
    <x v="0"/>
    <n v="8"/>
    <n v="343.8"/>
    <n v="2750.4"/>
    <x v="0"/>
  </r>
  <r>
    <s v="ORD-102214"/>
    <x v="128"/>
    <s v="CUST-6270"/>
    <n v="28"/>
    <s v="Female"/>
    <x v="2"/>
    <x v="2"/>
    <s v="Dallas"/>
    <x v="2"/>
    <n v="7"/>
    <n v="218.6"/>
    <n v="1530.2"/>
    <x v="0"/>
  </r>
  <r>
    <s v="ORD-102215"/>
    <x v="694"/>
    <s v="CUST-4878"/>
    <n v="39"/>
    <s v="Female"/>
    <x v="0"/>
    <x v="0"/>
    <s v="Chicago"/>
    <x v="4"/>
    <n v="8"/>
    <n v="55.5"/>
    <n v="444"/>
    <x v="1"/>
  </r>
  <r>
    <s v="ORD-102216"/>
    <x v="893"/>
    <s v="CUST-9310"/>
    <n v="75"/>
    <s v="Male"/>
    <x v="3"/>
    <x v="10"/>
    <s v="Seattle"/>
    <x v="1"/>
    <n v="8"/>
    <n v="248.25"/>
    <n v="1986"/>
    <x v="0"/>
  </r>
  <r>
    <s v="ORD-102217"/>
    <x v="594"/>
    <s v="CUST-1672"/>
    <n v="61"/>
    <s v="Female"/>
    <x v="1"/>
    <x v="1"/>
    <s v="Allentown"/>
    <x v="2"/>
    <n v="4"/>
    <n v="42.08"/>
    <n v="168.32"/>
    <x v="0"/>
  </r>
  <r>
    <s v="ORD-102218"/>
    <x v="444"/>
    <s v="CUST-7386"/>
    <n v="42"/>
    <s v="Male"/>
    <x v="2"/>
    <x v="5"/>
    <s v="Savannah"/>
    <x v="1"/>
    <n v="6"/>
    <n v="149"/>
    <n v="894"/>
    <x v="0"/>
  </r>
  <r>
    <s v="ORD-102219"/>
    <x v="708"/>
    <s v="CUST-4948"/>
    <n v="29"/>
    <s v="Female"/>
    <x v="1"/>
    <x v="1"/>
    <s v="Allentown"/>
    <x v="3"/>
    <n v="1"/>
    <n v="42.48"/>
    <n v="42.48"/>
    <x v="0"/>
  </r>
  <r>
    <s v="ORD-102220"/>
    <x v="46"/>
    <s v="CUST-3404"/>
    <n v="19"/>
    <s v="Male"/>
    <x v="3"/>
    <x v="3"/>
    <s v="Denver"/>
    <x v="3"/>
    <n v="8"/>
    <n v="114.72"/>
    <n v="917.76"/>
    <x v="0"/>
  </r>
  <r>
    <s v="ORD-102221"/>
    <x v="216"/>
    <s v="CUST-5854"/>
    <n v="48"/>
    <s v="Female"/>
    <x v="1"/>
    <x v="1"/>
    <s v="Allentown"/>
    <x v="4"/>
    <n v="4"/>
    <n v="25.79"/>
    <n v="103.16"/>
    <x v="1"/>
  </r>
  <r>
    <s v="ORD-102222"/>
    <x v="225"/>
    <s v="CUST-7396"/>
    <n v="65"/>
    <s v="Male"/>
    <x v="2"/>
    <x v="5"/>
    <s v="Atlanta"/>
    <x v="1"/>
    <n v="5"/>
    <n v="116.88"/>
    <n v="584.4"/>
    <x v="1"/>
  </r>
  <r>
    <s v="ORD-102223"/>
    <x v="386"/>
    <s v="CUST-7687"/>
    <n v="26"/>
    <s v="Female"/>
    <x v="0"/>
    <x v="0"/>
    <s v="Aurora"/>
    <x v="1"/>
    <n v="7"/>
    <n v="232.26"/>
    <n v="1625.82"/>
    <x v="0"/>
  </r>
  <r>
    <s v="ORD-102224"/>
    <x v="626"/>
    <s v="CUST-3258"/>
    <n v="65"/>
    <s v="Male"/>
    <x v="2"/>
    <x v="2"/>
    <s v="Houston"/>
    <x v="2"/>
    <n v="8"/>
    <n v="247.63"/>
    <n v="1981.04"/>
    <x v="1"/>
  </r>
  <r>
    <s v="ORD-102225"/>
    <x v="420"/>
    <s v="CUST-4540"/>
    <n v="42"/>
    <s v="Female"/>
    <x v="1"/>
    <x v="11"/>
    <s v="Boston"/>
    <x v="3"/>
    <n v="4"/>
    <n v="14.57"/>
    <n v="58.28"/>
    <x v="0"/>
  </r>
  <r>
    <s v="ORD-102226"/>
    <x v="623"/>
    <s v="CUST-1137"/>
    <n v="41"/>
    <s v="Male"/>
    <x v="1"/>
    <x v="1"/>
    <s v="Allentown"/>
    <x v="3"/>
    <n v="5"/>
    <n v="102.12"/>
    <n v="510.6"/>
    <x v="1"/>
  </r>
  <r>
    <s v="ORD-102227"/>
    <x v="319"/>
    <s v="CUST-1179"/>
    <n v="73"/>
    <s v="Male"/>
    <x v="1"/>
    <x v="1"/>
    <s v="Philadelphia"/>
    <x v="4"/>
    <n v="1"/>
    <n v="123.74"/>
    <n v="123.74"/>
    <x v="0"/>
  </r>
  <r>
    <s v="ORD-102228"/>
    <x v="88"/>
    <s v="CUST-3345"/>
    <n v="41"/>
    <s v="Male"/>
    <x v="2"/>
    <x v="8"/>
    <s v="Miami"/>
    <x v="4"/>
    <n v="8"/>
    <n v="117.19"/>
    <n v="937.52"/>
    <x v="0"/>
  </r>
  <r>
    <s v="ORD-102229"/>
    <x v="146"/>
    <s v="CUST-4789"/>
    <n v="72"/>
    <s v="Male"/>
    <x v="0"/>
    <x v="4"/>
    <s v="Columbus"/>
    <x v="0"/>
    <n v="7"/>
    <n v="73.650000000000006"/>
    <n v="515.54999999999995"/>
    <x v="1"/>
  </r>
  <r>
    <s v="ORD-102230"/>
    <x v="482"/>
    <s v="CUST-6715"/>
    <n v="70"/>
    <s v="Female"/>
    <x v="2"/>
    <x v="5"/>
    <s v="Savannah"/>
    <x v="2"/>
    <n v="5"/>
    <n v="294.82"/>
    <n v="1474.1"/>
    <x v="0"/>
  </r>
  <r>
    <s v="ORD-102231"/>
    <x v="94"/>
    <s v="CUST-1718"/>
    <n v="38"/>
    <s v="Male"/>
    <x v="2"/>
    <x v="5"/>
    <s v="Savannah"/>
    <x v="2"/>
    <n v="4"/>
    <n v="163.86"/>
    <n v="655.44"/>
    <x v="0"/>
  </r>
  <r>
    <s v="ORD-102232"/>
    <x v="966"/>
    <s v="CUST-2978"/>
    <n v="63"/>
    <s v="Female"/>
    <x v="3"/>
    <x v="10"/>
    <s v="Tacoma"/>
    <x v="2"/>
    <n v="4"/>
    <n v="99.35"/>
    <n v="397.4"/>
    <x v="1"/>
  </r>
  <r>
    <s v="ORD-102233"/>
    <x v="967"/>
    <s v="CUST-6409"/>
    <n v="43"/>
    <s v="Other"/>
    <x v="0"/>
    <x v="0"/>
    <s v="Naperville"/>
    <x v="2"/>
    <n v="3"/>
    <n v="54.54"/>
    <n v="163.62"/>
    <x v="1"/>
  </r>
  <r>
    <s v="ORD-102234"/>
    <x v="247"/>
    <s v="CUST-6159"/>
    <n v="62"/>
    <s v="Male"/>
    <x v="1"/>
    <x v="7"/>
    <s v="Buffalo"/>
    <x v="0"/>
    <n v="7"/>
    <n v="512.20000000000005"/>
    <n v="3585.4"/>
    <x v="0"/>
  </r>
  <r>
    <s v="ORD-102235"/>
    <x v="108"/>
    <s v="CUST-1499"/>
    <n v="46"/>
    <s v="Male"/>
    <x v="3"/>
    <x v="3"/>
    <s v="Denver"/>
    <x v="3"/>
    <n v="7"/>
    <n v="11.76"/>
    <n v="82.32"/>
    <x v="0"/>
  </r>
  <r>
    <s v="ORD-102236"/>
    <x v="802"/>
    <s v="CUST-6996"/>
    <n v="50"/>
    <s v="Male"/>
    <x v="1"/>
    <x v="11"/>
    <s v="Boston"/>
    <x v="0"/>
    <n v="2"/>
    <n v="292.67"/>
    <n v="585.34"/>
    <x v="1"/>
  </r>
  <r>
    <s v="ORD-102237"/>
    <x v="968"/>
    <s v="CUST-7933"/>
    <n v="49"/>
    <s v="Female"/>
    <x v="2"/>
    <x v="8"/>
    <s v="Miami"/>
    <x v="2"/>
    <n v="8"/>
    <n v="180.18"/>
    <n v="1441.44"/>
    <x v="0"/>
  </r>
  <r>
    <s v="ORD-102238"/>
    <x v="519"/>
    <s v="CUST-5188"/>
    <n v="37"/>
    <s v="Male"/>
    <x v="0"/>
    <x v="6"/>
    <s v="Grand Rapids"/>
    <x v="2"/>
    <n v="8"/>
    <n v="178.81"/>
    <n v="1430.48"/>
    <x v="0"/>
  </r>
  <r>
    <s v="ORD-102239"/>
    <x v="200"/>
    <s v="CUST-5328"/>
    <n v="64"/>
    <s v="Female"/>
    <x v="0"/>
    <x v="0"/>
    <s v="Naperville"/>
    <x v="2"/>
    <n v="8"/>
    <n v="183.39"/>
    <n v="1467.12"/>
    <x v="0"/>
  </r>
  <r>
    <s v="ORD-102240"/>
    <x v="118"/>
    <s v="CUST-3017"/>
    <n v="54"/>
    <s v="Female"/>
    <x v="1"/>
    <x v="1"/>
    <s v="Allentown"/>
    <x v="1"/>
    <n v="7"/>
    <n v="119.99"/>
    <n v="839.93"/>
    <x v="1"/>
  </r>
  <r>
    <s v="ORD-102241"/>
    <x v="287"/>
    <s v="CUST-7629"/>
    <n v="55"/>
    <s v="Male"/>
    <x v="2"/>
    <x v="8"/>
    <s v="Miami"/>
    <x v="1"/>
    <n v="4"/>
    <n v="64.81"/>
    <n v="259.24"/>
    <x v="0"/>
  </r>
  <r>
    <s v="ORD-102242"/>
    <x v="229"/>
    <s v="CUST-5322"/>
    <n v="58"/>
    <s v="Female"/>
    <x v="3"/>
    <x v="10"/>
    <s v="Tacoma"/>
    <x v="0"/>
    <n v="6"/>
    <n v="427.67"/>
    <n v="2566.02"/>
    <x v="0"/>
  </r>
  <r>
    <s v="ORD-102243"/>
    <x v="24"/>
    <s v="CUST-4979"/>
    <n v="65"/>
    <s v="Female"/>
    <x v="3"/>
    <x v="3"/>
    <s v="Denver"/>
    <x v="1"/>
    <n v="5"/>
    <n v="76.2"/>
    <n v="381"/>
    <x v="0"/>
  </r>
  <r>
    <s v="ORD-102244"/>
    <x v="171"/>
    <s v="CUST-4041"/>
    <n v="28"/>
    <s v="Male"/>
    <x v="2"/>
    <x v="8"/>
    <s v="Orlando"/>
    <x v="4"/>
    <n v="4"/>
    <n v="40.6"/>
    <n v="162.4"/>
    <x v="1"/>
  </r>
  <r>
    <s v="ORD-102245"/>
    <x v="969"/>
    <s v="CUST-4484"/>
    <n v="68"/>
    <s v="Female"/>
    <x v="0"/>
    <x v="6"/>
    <s v="Grand Rapids"/>
    <x v="2"/>
    <n v="5"/>
    <n v="31.18"/>
    <n v="155.9"/>
    <x v="1"/>
  </r>
  <r>
    <s v="ORD-102246"/>
    <x v="610"/>
    <s v="CUST-6278"/>
    <n v="33"/>
    <s v="Female"/>
    <x v="3"/>
    <x v="10"/>
    <s v="Spokane"/>
    <x v="1"/>
    <n v="3"/>
    <n v="79.41"/>
    <n v="238.23"/>
    <x v="0"/>
  </r>
  <r>
    <s v="ORD-102247"/>
    <x v="21"/>
    <s v="CUST-3612"/>
    <n v="32"/>
    <s v="Female"/>
    <x v="2"/>
    <x v="5"/>
    <s v="Atlanta"/>
    <x v="0"/>
    <n v="3"/>
    <n v="181.06"/>
    <n v="543.17999999999995"/>
    <x v="0"/>
  </r>
  <r>
    <s v="ORD-102248"/>
    <x v="381"/>
    <s v="CUST-5118"/>
    <n v="62"/>
    <s v="Other"/>
    <x v="1"/>
    <x v="11"/>
    <s v="Springfield"/>
    <x v="4"/>
    <n v="4"/>
    <n v="117.75"/>
    <n v="471"/>
    <x v="0"/>
  </r>
  <r>
    <s v="ORD-102249"/>
    <x v="36"/>
    <s v="CUST-5806"/>
    <n v="26"/>
    <s v="Male"/>
    <x v="2"/>
    <x v="8"/>
    <s v="Tampa"/>
    <x v="0"/>
    <n v="3"/>
    <n v="539.20000000000005"/>
    <n v="1617.6"/>
    <x v="0"/>
  </r>
  <r>
    <s v="ORD-102250"/>
    <x v="320"/>
    <s v="CUST-6429"/>
    <n v="70"/>
    <s v="Male"/>
    <x v="1"/>
    <x v="11"/>
    <s v="Worcester"/>
    <x v="2"/>
    <n v="3"/>
    <n v="271.08"/>
    <n v="813.24"/>
    <x v="0"/>
  </r>
  <r>
    <s v="ORD-102251"/>
    <x v="499"/>
    <s v="CUST-6301"/>
    <n v="45"/>
    <s v="Female"/>
    <x v="1"/>
    <x v="7"/>
    <s v="Rochester"/>
    <x v="4"/>
    <n v="2"/>
    <n v="18.98"/>
    <n v="37.96"/>
    <x v="1"/>
  </r>
  <r>
    <s v="ORD-102252"/>
    <x v="855"/>
    <s v="CUST-5658"/>
    <n v="33"/>
    <s v="Male"/>
    <x v="0"/>
    <x v="0"/>
    <s v="Aurora"/>
    <x v="4"/>
    <n v="3"/>
    <n v="81.52"/>
    <n v="244.56"/>
    <x v="0"/>
  </r>
  <r>
    <s v="ORD-102253"/>
    <x v="222"/>
    <s v="CUST-4338"/>
    <n v="22"/>
    <s v="Male"/>
    <x v="1"/>
    <x v="11"/>
    <s v="Worcester"/>
    <x v="2"/>
    <n v="8"/>
    <n v="27.92"/>
    <n v="223.36"/>
    <x v="1"/>
  </r>
  <r>
    <s v="ORD-102254"/>
    <x v="970"/>
    <s v="CUST-4396"/>
    <n v="53"/>
    <s v="Male"/>
    <x v="0"/>
    <x v="4"/>
    <s v="Columbus"/>
    <x v="2"/>
    <n v="6"/>
    <n v="67.45"/>
    <n v="404.7"/>
    <x v="0"/>
  </r>
  <r>
    <s v="ORD-102255"/>
    <x v="100"/>
    <s v="CUST-3216"/>
    <n v="58"/>
    <s v="Male"/>
    <x v="1"/>
    <x v="1"/>
    <s v="Pittsburgh"/>
    <x v="2"/>
    <n v="1"/>
    <n v="57.04"/>
    <n v="57.04"/>
    <x v="0"/>
  </r>
  <r>
    <s v="ORD-102256"/>
    <x v="535"/>
    <s v="CUST-8116"/>
    <n v="48"/>
    <s v="Female"/>
    <x v="2"/>
    <x v="5"/>
    <s v="Atlanta"/>
    <x v="3"/>
    <n v="8"/>
    <n v="56.23"/>
    <n v="449.84"/>
    <x v="0"/>
  </r>
  <r>
    <s v="ORD-102257"/>
    <x v="854"/>
    <s v="CUST-8040"/>
    <n v="71"/>
    <s v="Male"/>
    <x v="1"/>
    <x v="7"/>
    <s v="Rochester"/>
    <x v="3"/>
    <n v="4"/>
    <n v="98.53"/>
    <n v="394.12"/>
    <x v="1"/>
  </r>
  <r>
    <s v="ORD-102258"/>
    <x v="268"/>
    <s v="CUST-7611"/>
    <n v="74"/>
    <s v="Female"/>
    <x v="2"/>
    <x v="8"/>
    <s v="Tampa"/>
    <x v="0"/>
    <n v="5"/>
    <n v="365.52"/>
    <n v="1827.6"/>
    <x v="0"/>
  </r>
  <r>
    <s v="ORD-102259"/>
    <x v="50"/>
    <s v="CUST-4422"/>
    <n v="24"/>
    <s v="Female"/>
    <x v="0"/>
    <x v="6"/>
    <s v="Ann Arbor"/>
    <x v="1"/>
    <n v="8"/>
    <n v="192.17"/>
    <n v="1537.36"/>
    <x v="1"/>
  </r>
  <r>
    <s v="ORD-102260"/>
    <x v="786"/>
    <s v="CUST-2267"/>
    <n v="34"/>
    <s v="Female"/>
    <x v="3"/>
    <x v="9"/>
    <s v="San Jose"/>
    <x v="1"/>
    <n v="6"/>
    <n v="207.19"/>
    <n v="1243.1400000000001"/>
    <x v="0"/>
  </r>
  <r>
    <s v="ORD-102261"/>
    <x v="864"/>
    <s v="CUST-4400"/>
    <n v="27"/>
    <s v="Female"/>
    <x v="3"/>
    <x v="10"/>
    <s v="Seattle"/>
    <x v="4"/>
    <n v="3"/>
    <n v="115.62"/>
    <n v="346.86"/>
    <x v="1"/>
  </r>
  <r>
    <s v="ORD-102262"/>
    <x v="739"/>
    <s v="CUST-7242"/>
    <n v="24"/>
    <s v="Male"/>
    <x v="0"/>
    <x v="6"/>
    <s v="Ann Arbor"/>
    <x v="1"/>
    <n v="2"/>
    <n v="171.92"/>
    <n v="343.84"/>
    <x v="1"/>
  </r>
  <r>
    <s v="ORD-102263"/>
    <x v="664"/>
    <s v="CUST-5723"/>
    <n v="53"/>
    <s v="Female"/>
    <x v="0"/>
    <x v="4"/>
    <s v="Columbus"/>
    <x v="0"/>
    <n v="2"/>
    <n v="150.35"/>
    <n v="300.7"/>
    <x v="0"/>
  </r>
  <r>
    <s v="ORD-102264"/>
    <x v="971"/>
    <s v="CUST-3252"/>
    <n v="30"/>
    <s v="Female"/>
    <x v="2"/>
    <x v="8"/>
    <s v="Orlando"/>
    <x v="4"/>
    <n v="3"/>
    <n v="61.04"/>
    <n v="183.12"/>
    <x v="1"/>
  </r>
  <r>
    <s v="ORD-102265"/>
    <x v="161"/>
    <s v="CUST-9055"/>
    <n v="22"/>
    <s v="Female"/>
    <x v="0"/>
    <x v="0"/>
    <s v="Chicago"/>
    <x v="3"/>
    <n v="8"/>
    <n v="16.36"/>
    <n v="130.88"/>
    <x v="1"/>
  </r>
  <r>
    <s v="ORD-102266"/>
    <x v="149"/>
    <s v="CUST-2104"/>
    <n v="42"/>
    <s v="Female"/>
    <x v="3"/>
    <x v="3"/>
    <s v="Denver"/>
    <x v="4"/>
    <n v="5"/>
    <n v="92.7"/>
    <n v="463.5"/>
    <x v="0"/>
  </r>
  <r>
    <s v="ORD-102267"/>
    <x v="568"/>
    <s v="CUST-8660"/>
    <n v="65"/>
    <s v="Other"/>
    <x v="2"/>
    <x v="8"/>
    <s v="Miami"/>
    <x v="2"/>
    <n v="7"/>
    <n v="212.28"/>
    <n v="1485.96"/>
    <x v="1"/>
  </r>
  <r>
    <s v="ORD-102268"/>
    <x v="761"/>
    <s v="CUST-4158"/>
    <n v="74"/>
    <s v="Female"/>
    <x v="0"/>
    <x v="0"/>
    <s v="Naperville"/>
    <x v="3"/>
    <n v="3"/>
    <n v="32.15"/>
    <n v="96.45"/>
    <x v="1"/>
  </r>
  <r>
    <s v="ORD-102269"/>
    <x v="426"/>
    <s v="CUST-9896"/>
    <n v="21"/>
    <s v="Female"/>
    <x v="0"/>
    <x v="4"/>
    <s v="Columbus"/>
    <x v="3"/>
    <n v="7"/>
    <n v="24.56"/>
    <n v="171.92"/>
    <x v="0"/>
  </r>
  <r>
    <s v="ORD-102270"/>
    <x v="484"/>
    <s v="CUST-6838"/>
    <n v="75"/>
    <s v="Male"/>
    <x v="3"/>
    <x v="3"/>
    <s v="Colorado Springs"/>
    <x v="3"/>
    <n v="5"/>
    <n v="46.36"/>
    <n v="231.8"/>
    <x v="1"/>
  </r>
  <r>
    <s v="ORD-102271"/>
    <x v="283"/>
    <s v="CUST-7530"/>
    <n v="38"/>
    <s v="Male"/>
    <x v="2"/>
    <x v="8"/>
    <s v="Orlando"/>
    <x v="0"/>
    <n v="3"/>
    <n v="190.12"/>
    <n v="570.36"/>
    <x v="0"/>
  </r>
  <r>
    <s v="ORD-102272"/>
    <x v="44"/>
    <s v="CUST-1112"/>
    <n v="21"/>
    <s v="Male"/>
    <x v="3"/>
    <x v="10"/>
    <s v="Tacoma"/>
    <x v="3"/>
    <n v="3"/>
    <n v="42.03"/>
    <n v="126.09"/>
    <x v="0"/>
  </r>
  <r>
    <s v="ORD-102273"/>
    <x v="369"/>
    <s v="CUST-7794"/>
    <n v="42"/>
    <s v="Male"/>
    <x v="2"/>
    <x v="2"/>
    <s v="Houston"/>
    <x v="4"/>
    <n v="5"/>
    <n v="131.31"/>
    <n v="656.55"/>
    <x v="0"/>
  </r>
  <r>
    <s v="ORD-102274"/>
    <x v="934"/>
    <s v="CUST-8738"/>
    <n v="36"/>
    <s v="Male"/>
    <x v="0"/>
    <x v="0"/>
    <s v="Naperville"/>
    <x v="3"/>
    <n v="7"/>
    <n v="11.87"/>
    <n v="83.09"/>
    <x v="1"/>
  </r>
  <r>
    <s v="ORD-102275"/>
    <x v="551"/>
    <s v="CUST-8699"/>
    <n v="73"/>
    <s v="Male"/>
    <x v="1"/>
    <x v="11"/>
    <s v="Boston"/>
    <x v="4"/>
    <n v="7"/>
    <n v="41.19"/>
    <n v="288.33"/>
    <x v="1"/>
  </r>
  <r>
    <s v="ORD-102276"/>
    <x v="888"/>
    <s v="CUST-5387"/>
    <n v="27"/>
    <s v="Female"/>
    <x v="3"/>
    <x v="9"/>
    <s v="Los Angeles"/>
    <x v="0"/>
    <n v="6"/>
    <n v="452.23"/>
    <n v="2713.38"/>
    <x v="0"/>
  </r>
  <r>
    <s v="ORD-102277"/>
    <x v="440"/>
    <s v="CUST-4659"/>
    <n v="19"/>
    <s v="Other"/>
    <x v="2"/>
    <x v="5"/>
    <s v="Atlanta"/>
    <x v="4"/>
    <n v="5"/>
    <n v="105.18"/>
    <n v="525.9"/>
    <x v="0"/>
  </r>
  <r>
    <s v="ORD-102278"/>
    <x v="589"/>
    <s v="CUST-2084"/>
    <n v="70"/>
    <s v="Female"/>
    <x v="3"/>
    <x v="3"/>
    <s v="Boulder"/>
    <x v="4"/>
    <n v="5"/>
    <n v="60.45"/>
    <n v="302.25"/>
    <x v="0"/>
  </r>
  <r>
    <s v="ORD-102279"/>
    <x v="286"/>
    <s v="CUST-2794"/>
    <n v="31"/>
    <s v="Male"/>
    <x v="2"/>
    <x v="5"/>
    <s v="Atlanta"/>
    <x v="2"/>
    <n v="6"/>
    <n v="276.02"/>
    <n v="1656.12"/>
    <x v="0"/>
  </r>
  <r>
    <s v="ORD-102280"/>
    <x v="418"/>
    <s v="CUST-7187"/>
    <n v="66"/>
    <s v="Female"/>
    <x v="2"/>
    <x v="5"/>
    <s v="Atlanta"/>
    <x v="1"/>
    <n v="6"/>
    <n v="134.6"/>
    <n v="807.6"/>
    <x v="1"/>
  </r>
  <r>
    <s v="ORD-102281"/>
    <x v="816"/>
    <s v="CUST-5115"/>
    <n v="61"/>
    <s v="Male"/>
    <x v="2"/>
    <x v="5"/>
    <s v="Athens"/>
    <x v="1"/>
    <n v="1"/>
    <n v="52.28"/>
    <n v="52.28"/>
    <x v="1"/>
  </r>
  <r>
    <s v="ORD-102282"/>
    <x v="932"/>
    <s v="CUST-3762"/>
    <n v="63"/>
    <s v="Female"/>
    <x v="2"/>
    <x v="2"/>
    <s v="Austin"/>
    <x v="0"/>
    <n v="4"/>
    <n v="583.20000000000005"/>
    <n v="2332.8000000000002"/>
    <x v="0"/>
  </r>
  <r>
    <s v="ORD-102283"/>
    <x v="628"/>
    <s v="CUST-3292"/>
    <n v="39"/>
    <s v="Female"/>
    <x v="1"/>
    <x v="11"/>
    <s v="Boston"/>
    <x v="2"/>
    <n v="3"/>
    <n v="31.44"/>
    <n v="94.32"/>
    <x v="0"/>
  </r>
  <r>
    <s v="ORD-102284"/>
    <x v="521"/>
    <s v="CUST-8533"/>
    <n v="48"/>
    <s v="Male"/>
    <x v="3"/>
    <x v="10"/>
    <s v="Spokane"/>
    <x v="1"/>
    <n v="6"/>
    <n v="239.8"/>
    <n v="1438.8"/>
    <x v="0"/>
  </r>
  <r>
    <s v="ORD-102285"/>
    <x v="549"/>
    <s v="CUST-2092"/>
    <n v="50"/>
    <s v="Female"/>
    <x v="2"/>
    <x v="5"/>
    <s v="Athens"/>
    <x v="4"/>
    <n v="4"/>
    <n v="15.5"/>
    <n v="62"/>
    <x v="0"/>
  </r>
  <r>
    <s v="ORD-102286"/>
    <x v="303"/>
    <s v="CUST-6242"/>
    <n v="68"/>
    <s v="Female"/>
    <x v="3"/>
    <x v="3"/>
    <s v="Colorado Springs"/>
    <x v="2"/>
    <n v="2"/>
    <n v="179.75"/>
    <n v="359.5"/>
    <x v="0"/>
  </r>
  <r>
    <s v="ORD-102287"/>
    <x v="972"/>
    <s v="CUST-3757"/>
    <n v="75"/>
    <s v="Male"/>
    <x v="2"/>
    <x v="5"/>
    <s v="Athens"/>
    <x v="3"/>
    <n v="5"/>
    <n v="28.23"/>
    <n v="141.15"/>
    <x v="0"/>
  </r>
  <r>
    <s v="ORD-102288"/>
    <x v="726"/>
    <s v="CUST-5792"/>
    <n v="51"/>
    <s v="Male"/>
    <x v="3"/>
    <x v="9"/>
    <s v="San Jose"/>
    <x v="0"/>
    <n v="7"/>
    <n v="271.57"/>
    <n v="1900.99"/>
    <x v="1"/>
  </r>
  <r>
    <s v="ORD-102289"/>
    <x v="973"/>
    <s v="CUST-2416"/>
    <n v="41"/>
    <s v="Male"/>
    <x v="1"/>
    <x v="11"/>
    <s v="Springfield"/>
    <x v="1"/>
    <n v="3"/>
    <n v="87.83"/>
    <n v="263.49"/>
    <x v="0"/>
  </r>
  <r>
    <s v="ORD-102290"/>
    <x v="380"/>
    <s v="CUST-6927"/>
    <n v="70"/>
    <s v="Male"/>
    <x v="2"/>
    <x v="8"/>
    <s v="Tampa"/>
    <x v="1"/>
    <n v="1"/>
    <n v="234.72"/>
    <n v="234.72"/>
    <x v="1"/>
  </r>
  <r>
    <s v="ORD-102291"/>
    <x v="974"/>
    <s v="CUST-3187"/>
    <n v="47"/>
    <s v="Female"/>
    <x v="0"/>
    <x v="6"/>
    <s v="Grand Rapids"/>
    <x v="0"/>
    <n v="8"/>
    <n v="393.57"/>
    <n v="3148.56"/>
    <x v="1"/>
  </r>
  <r>
    <s v="ORD-102292"/>
    <x v="501"/>
    <s v="CUST-3482"/>
    <n v="74"/>
    <s v="Male"/>
    <x v="3"/>
    <x v="3"/>
    <s v="Colorado Springs"/>
    <x v="0"/>
    <n v="1"/>
    <n v="439.64"/>
    <n v="439.64"/>
    <x v="1"/>
  </r>
  <r>
    <s v="ORD-102293"/>
    <x v="975"/>
    <s v="CUST-6183"/>
    <n v="70"/>
    <s v="Male"/>
    <x v="3"/>
    <x v="9"/>
    <s v="San Jose"/>
    <x v="1"/>
    <n v="5"/>
    <n v="206.28"/>
    <n v="1031.4000000000001"/>
    <x v="1"/>
  </r>
  <r>
    <s v="ORD-102294"/>
    <x v="788"/>
    <s v="CUST-5251"/>
    <n v="22"/>
    <s v="Female"/>
    <x v="3"/>
    <x v="10"/>
    <s v="Spokane"/>
    <x v="2"/>
    <n v="6"/>
    <n v="76.709999999999994"/>
    <n v="460.26"/>
    <x v="0"/>
  </r>
  <r>
    <s v="ORD-102295"/>
    <x v="404"/>
    <s v="CUST-8412"/>
    <n v="65"/>
    <s v="Male"/>
    <x v="1"/>
    <x v="11"/>
    <s v="Springfield"/>
    <x v="0"/>
    <n v="6"/>
    <n v="321.76"/>
    <n v="1930.56"/>
    <x v="0"/>
  </r>
  <r>
    <s v="ORD-102296"/>
    <x v="405"/>
    <s v="CUST-7055"/>
    <n v="50"/>
    <s v="Other"/>
    <x v="3"/>
    <x v="9"/>
    <s v="San Diego"/>
    <x v="1"/>
    <n v="4"/>
    <n v="136.27000000000001"/>
    <n v="545.08000000000004"/>
    <x v="0"/>
  </r>
  <r>
    <s v="ORD-102297"/>
    <x v="976"/>
    <s v="CUST-7734"/>
    <n v="31"/>
    <s v="Female"/>
    <x v="0"/>
    <x v="0"/>
    <s v="Naperville"/>
    <x v="3"/>
    <n v="7"/>
    <n v="18.72"/>
    <n v="131.04"/>
    <x v="0"/>
  </r>
  <r>
    <s v="ORD-102298"/>
    <x v="708"/>
    <s v="CUST-2782"/>
    <n v="29"/>
    <s v="Male"/>
    <x v="1"/>
    <x v="1"/>
    <s v="Pittsburgh"/>
    <x v="0"/>
    <n v="2"/>
    <n v="135.08000000000001"/>
    <n v="270.16000000000003"/>
    <x v="0"/>
  </r>
  <r>
    <s v="ORD-102299"/>
    <x v="387"/>
    <s v="CUST-7340"/>
    <n v="72"/>
    <s v="Female"/>
    <x v="1"/>
    <x v="1"/>
    <s v="Philadelphia"/>
    <x v="0"/>
    <n v="8"/>
    <n v="53.87"/>
    <n v="430.96"/>
    <x v="0"/>
  </r>
  <r>
    <s v="ORD-102300"/>
    <x v="977"/>
    <s v="CUST-2940"/>
    <n v="21"/>
    <s v="Male"/>
    <x v="0"/>
    <x v="0"/>
    <s v="Aurora"/>
    <x v="4"/>
    <n v="3"/>
    <n v="67.33"/>
    <n v="201.99"/>
    <x v="1"/>
  </r>
  <r>
    <s v="ORD-102301"/>
    <x v="842"/>
    <s v="CUST-4668"/>
    <n v="35"/>
    <s v="Female"/>
    <x v="3"/>
    <x v="3"/>
    <s v="Boulder"/>
    <x v="1"/>
    <n v="8"/>
    <n v="231.9"/>
    <n v="1855.2"/>
    <x v="0"/>
  </r>
  <r>
    <s v="ORD-102302"/>
    <x v="883"/>
    <s v="CUST-1724"/>
    <n v="44"/>
    <s v="Female"/>
    <x v="3"/>
    <x v="3"/>
    <s v="Colorado Springs"/>
    <x v="3"/>
    <n v="4"/>
    <n v="119.62"/>
    <n v="478.48"/>
    <x v="0"/>
  </r>
  <r>
    <s v="ORD-102303"/>
    <x v="965"/>
    <s v="CUST-8308"/>
    <n v="18"/>
    <s v="Female"/>
    <x v="3"/>
    <x v="9"/>
    <s v="San Jose"/>
    <x v="0"/>
    <n v="3"/>
    <n v="511.93"/>
    <n v="1535.79"/>
    <x v="1"/>
  </r>
  <r>
    <s v="ORD-102304"/>
    <x v="805"/>
    <s v="CUST-2640"/>
    <n v="38"/>
    <s v="Male"/>
    <x v="1"/>
    <x v="1"/>
    <s v="Pittsburgh"/>
    <x v="3"/>
    <n v="1"/>
    <n v="49.32"/>
    <n v="49.32"/>
    <x v="1"/>
  </r>
  <r>
    <s v="ORD-102305"/>
    <x v="892"/>
    <s v="CUST-8838"/>
    <n v="57"/>
    <s v="Female"/>
    <x v="0"/>
    <x v="6"/>
    <s v="Grand Rapids"/>
    <x v="2"/>
    <n v="5"/>
    <n v="32.520000000000003"/>
    <n v="162.6"/>
    <x v="0"/>
  </r>
  <r>
    <s v="ORD-102306"/>
    <x v="566"/>
    <s v="CUST-9804"/>
    <n v="31"/>
    <s v="Male"/>
    <x v="1"/>
    <x v="11"/>
    <s v="Boston"/>
    <x v="2"/>
    <n v="8"/>
    <n v="286.27"/>
    <n v="2290.16"/>
    <x v="1"/>
  </r>
  <r>
    <s v="ORD-102307"/>
    <x v="666"/>
    <s v="CUST-3496"/>
    <n v="32"/>
    <s v="Other"/>
    <x v="2"/>
    <x v="2"/>
    <s v="Houston"/>
    <x v="3"/>
    <n v="8"/>
    <n v="22.52"/>
    <n v="180.16"/>
    <x v="1"/>
  </r>
  <r>
    <s v="ORD-102308"/>
    <x v="855"/>
    <s v="CUST-9746"/>
    <n v="56"/>
    <s v="Male"/>
    <x v="1"/>
    <x v="1"/>
    <s v="Allentown"/>
    <x v="3"/>
    <n v="8"/>
    <n v="77.97"/>
    <n v="623.76"/>
    <x v="0"/>
  </r>
  <r>
    <s v="ORD-102309"/>
    <x v="889"/>
    <s v="CUST-4803"/>
    <n v="58"/>
    <s v="Other"/>
    <x v="2"/>
    <x v="8"/>
    <s v="Orlando"/>
    <x v="1"/>
    <n v="5"/>
    <n v="80.58"/>
    <n v="402.9"/>
    <x v="1"/>
  </r>
  <r>
    <s v="ORD-102310"/>
    <x v="677"/>
    <s v="CUST-1405"/>
    <n v="66"/>
    <s v="Other"/>
    <x v="3"/>
    <x v="3"/>
    <s v="Boulder"/>
    <x v="2"/>
    <n v="1"/>
    <n v="38.590000000000003"/>
    <n v="38.590000000000003"/>
    <x v="0"/>
  </r>
  <r>
    <s v="ORD-102311"/>
    <x v="436"/>
    <s v="CUST-6231"/>
    <n v="48"/>
    <s v="Male"/>
    <x v="3"/>
    <x v="3"/>
    <s v="Colorado Springs"/>
    <x v="4"/>
    <n v="2"/>
    <n v="62.93"/>
    <n v="125.86"/>
    <x v="1"/>
  </r>
  <r>
    <s v="ORD-102312"/>
    <x v="160"/>
    <s v="CUST-8422"/>
    <n v="63"/>
    <s v="Female"/>
    <x v="0"/>
    <x v="6"/>
    <s v="Grand Rapids"/>
    <x v="4"/>
    <n v="2"/>
    <n v="83.72"/>
    <n v="167.44"/>
    <x v="1"/>
  </r>
  <r>
    <s v="ORD-102313"/>
    <x v="978"/>
    <s v="CUST-1618"/>
    <n v="26"/>
    <s v="Female"/>
    <x v="1"/>
    <x v="11"/>
    <s v="Springfield"/>
    <x v="2"/>
    <n v="5"/>
    <n v="199.91"/>
    <n v="999.55"/>
    <x v="1"/>
  </r>
  <r>
    <s v="ORD-102314"/>
    <x v="536"/>
    <s v="CUST-4713"/>
    <n v="29"/>
    <s v="Male"/>
    <x v="3"/>
    <x v="3"/>
    <s v="Boulder"/>
    <x v="0"/>
    <n v="6"/>
    <n v="394.76"/>
    <n v="2368.56"/>
    <x v="0"/>
  </r>
  <r>
    <s v="ORD-102315"/>
    <x v="979"/>
    <s v="CUST-8091"/>
    <n v="69"/>
    <s v="Male"/>
    <x v="3"/>
    <x v="9"/>
    <s v="San Diego"/>
    <x v="2"/>
    <n v="7"/>
    <n v="257.04000000000002"/>
    <n v="1799.28"/>
    <x v="1"/>
  </r>
  <r>
    <s v="ORD-102316"/>
    <x v="198"/>
    <s v="CUST-3894"/>
    <n v="64"/>
    <s v="Male"/>
    <x v="2"/>
    <x v="5"/>
    <s v="Savannah"/>
    <x v="0"/>
    <n v="8"/>
    <n v="197.25"/>
    <n v="1578"/>
    <x v="1"/>
  </r>
  <r>
    <s v="ORD-102317"/>
    <x v="980"/>
    <s v="CUST-7958"/>
    <n v="22"/>
    <s v="Male"/>
    <x v="2"/>
    <x v="2"/>
    <s v="Houston"/>
    <x v="4"/>
    <n v="2"/>
    <n v="84.34"/>
    <n v="168.68"/>
    <x v="0"/>
  </r>
  <r>
    <s v="ORD-102318"/>
    <x v="682"/>
    <s v="CUST-5696"/>
    <n v="75"/>
    <s v="Other"/>
    <x v="0"/>
    <x v="4"/>
    <s v="Cleveland"/>
    <x v="3"/>
    <n v="7"/>
    <n v="86.9"/>
    <n v="608.29999999999995"/>
    <x v="0"/>
  </r>
  <r>
    <s v="ORD-102319"/>
    <x v="981"/>
    <s v="CUST-4332"/>
    <n v="62"/>
    <s v="Female"/>
    <x v="3"/>
    <x v="10"/>
    <s v="Seattle"/>
    <x v="4"/>
    <n v="3"/>
    <n v="87.36"/>
    <n v="262.08"/>
    <x v="0"/>
  </r>
  <r>
    <s v="ORD-102320"/>
    <x v="829"/>
    <s v="CUST-4297"/>
    <n v="67"/>
    <s v="Female"/>
    <x v="0"/>
    <x v="4"/>
    <s v="Cincinnati"/>
    <x v="2"/>
    <n v="1"/>
    <n v="181.04"/>
    <n v="181.04"/>
    <x v="1"/>
  </r>
  <r>
    <s v="ORD-102321"/>
    <x v="774"/>
    <s v="CUST-4066"/>
    <n v="25"/>
    <s v="Female"/>
    <x v="0"/>
    <x v="4"/>
    <s v="Cleveland"/>
    <x v="3"/>
    <n v="8"/>
    <n v="23.54"/>
    <n v="188.32"/>
    <x v="1"/>
  </r>
  <r>
    <s v="ORD-102322"/>
    <x v="240"/>
    <s v="CUST-7780"/>
    <n v="45"/>
    <s v="Female"/>
    <x v="1"/>
    <x v="7"/>
    <s v="Buffalo"/>
    <x v="3"/>
    <n v="4"/>
    <n v="40.57"/>
    <n v="162.28"/>
    <x v="1"/>
  </r>
  <r>
    <s v="ORD-102323"/>
    <x v="982"/>
    <s v="CUST-3202"/>
    <n v="68"/>
    <s v="Female"/>
    <x v="0"/>
    <x v="0"/>
    <s v="Naperville"/>
    <x v="4"/>
    <n v="5"/>
    <n v="97.85"/>
    <n v="489.25"/>
    <x v="0"/>
  </r>
  <r>
    <s v="ORD-102324"/>
    <x v="983"/>
    <s v="CUST-4420"/>
    <n v="64"/>
    <s v="Male"/>
    <x v="3"/>
    <x v="3"/>
    <s v="Denver"/>
    <x v="3"/>
    <n v="8"/>
    <n v="49.39"/>
    <n v="395.12"/>
    <x v="1"/>
  </r>
  <r>
    <s v="ORD-102325"/>
    <x v="381"/>
    <s v="CUST-8771"/>
    <n v="73"/>
    <s v="Male"/>
    <x v="1"/>
    <x v="11"/>
    <s v="Boston"/>
    <x v="2"/>
    <n v="5"/>
    <n v="247.99"/>
    <n v="1239.95"/>
    <x v="0"/>
  </r>
  <r>
    <s v="ORD-102326"/>
    <x v="11"/>
    <s v="CUST-1440"/>
    <n v="57"/>
    <s v="Male"/>
    <x v="0"/>
    <x v="4"/>
    <s v="Columbus"/>
    <x v="3"/>
    <n v="5"/>
    <n v="103.66"/>
    <n v="518.29999999999995"/>
    <x v="1"/>
  </r>
  <r>
    <s v="ORD-102327"/>
    <x v="241"/>
    <s v="CUST-6032"/>
    <n v="26"/>
    <s v="Female"/>
    <x v="3"/>
    <x v="9"/>
    <s v="Los Angeles"/>
    <x v="1"/>
    <n v="7"/>
    <n v="76.66"/>
    <n v="536.62"/>
    <x v="1"/>
  </r>
  <r>
    <s v="ORD-102328"/>
    <x v="169"/>
    <s v="CUST-4574"/>
    <n v="22"/>
    <s v="Female"/>
    <x v="2"/>
    <x v="5"/>
    <s v="Athens"/>
    <x v="3"/>
    <n v="6"/>
    <n v="49.16"/>
    <n v="294.95999999999998"/>
    <x v="1"/>
  </r>
  <r>
    <s v="ORD-102329"/>
    <x v="298"/>
    <s v="CUST-8962"/>
    <n v="61"/>
    <s v="Male"/>
    <x v="2"/>
    <x v="2"/>
    <s v="Dallas"/>
    <x v="1"/>
    <n v="1"/>
    <n v="26.05"/>
    <n v="26.05"/>
    <x v="1"/>
  </r>
  <r>
    <s v="ORD-102330"/>
    <x v="584"/>
    <s v="CUST-1040"/>
    <n v="29"/>
    <s v="Female"/>
    <x v="2"/>
    <x v="8"/>
    <s v="Miami"/>
    <x v="4"/>
    <n v="5"/>
    <n v="120.23"/>
    <n v="601.15"/>
    <x v="1"/>
  </r>
  <r>
    <s v="ORD-102331"/>
    <x v="898"/>
    <s v="CUST-7542"/>
    <n v="48"/>
    <s v="Male"/>
    <x v="0"/>
    <x v="6"/>
    <s v="Detroit"/>
    <x v="2"/>
    <n v="8"/>
    <n v="231.41"/>
    <n v="1851.28"/>
    <x v="1"/>
  </r>
  <r>
    <s v="ORD-102332"/>
    <x v="810"/>
    <s v="CUST-5140"/>
    <n v="41"/>
    <s v="Male"/>
    <x v="1"/>
    <x v="11"/>
    <s v="Springfield"/>
    <x v="3"/>
    <n v="5"/>
    <n v="73.83"/>
    <n v="369.15"/>
    <x v="0"/>
  </r>
  <r>
    <s v="ORD-102333"/>
    <x v="555"/>
    <s v="CUST-2520"/>
    <n v="25"/>
    <s v="Male"/>
    <x v="3"/>
    <x v="3"/>
    <s v="Colorado Springs"/>
    <x v="3"/>
    <n v="6"/>
    <n v="33.5"/>
    <n v="201"/>
    <x v="0"/>
  </r>
  <r>
    <s v="ORD-102334"/>
    <x v="613"/>
    <s v="CUST-5743"/>
    <n v="18"/>
    <s v="Female"/>
    <x v="2"/>
    <x v="2"/>
    <s v="Dallas"/>
    <x v="3"/>
    <n v="7"/>
    <n v="56.74"/>
    <n v="397.18"/>
    <x v="0"/>
  </r>
  <r>
    <s v="ORD-102335"/>
    <x v="351"/>
    <s v="CUST-9656"/>
    <n v="69"/>
    <s v="Male"/>
    <x v="1"/>
    <x v="7"/>
    <s v="New York"/>
    <x v="1"/>
    <n v="8"/>
    <n v="241.96"/>
    <n v="1935.68"/>
    <x v="0"/>
  </r>
  <r>
    <s v="ORD-102336"/>
    <x v="576"/>
    <s v="CUST-2381"/>
    <n v="38"/>
    <s v="Male"/>
    <x v="1"/>
    <x v="11"/>
    <s v="Boston"/>
    <x v="3"/>
    <n v="8"/>
    <n v="68.83"/>
    <n v="550.64"/>
    <x v="0"/>
  </r>
  <r>
    <s v="ORD-102337"/>
    <x v="647"/>
    <s v="CUST-1242"/>
    <n v="49"/>
    <s v="Female"/>
    <x v="1"/>
    <x v="1"/>
    <s v="Pittsburgh"/>
    <x v="0"/>
    <n v="1"/>
    <n v="388.33"/>
    <n v="388.33"/>
    <x v="0"/>
  </r>
  <r>
    <s v="ORD-102338"/>
    <x v="892"/>
    <s v="CUST-6244"/>
    <n v="45"/>
    <s v="Male"/>
    <x v="2"/>
    <x v="8"/>
    <s v="Miami"/>
    <x v="3"/>
    <n v="1"/>
    <n v="25.71"/>
    <n v="25.71"/>
    <x v="0"/>
  </r>
  <r>
    <s v="ORD-102339"/>
    <x v="71"/>
    <s v="CUST-5004"/>
    <n v="69"/>
    <s v="Female"/>
    <x v="2"/>
    <x v="8"/>
    <s v="Miami"/>
    <x v="4"/>
    <n v="1"/>
    <n v="69.569999999999993"/>
    <n v="69.569999999999993"/>
    <x v="0"/>
  </r>
  <r>
    <s v="ORD-102340"/>
    <x v="714"/>
    <s v="CUST-1888"/>
    <n v="29"/>
    <s v="Female"/>
    <x v="3"/>
    <x v="10"/>
    <s v="Tacoma"/>
    <x v="2"/>
    <n v="1"/>
    <n v="209.08"/>
    <n v="209.08"/>
    <x v="1"/>
  </r>
  <r>
    <s v="ORD-102341"/>
    <x v="683"/>
    <s v="CUST-3755"/>
    <n v="36"/>
    <s v="Female"/>
    <x v="1"/>
    <x v="11"/>
    <s v="Boston"/>
    <x v="0"/>
    <n v="7"/>
    <n v="274.87"/>
    <n v="1924.09"/>
    <x v="0"/>
  </r>
  <r>
    <s v="ORD-102342"/>
    <x v="821"/>
    <s v="CUST-2235"/>
    <n v="34"/>
    <s v="Male"/>
    <x v="0"/>
    <x v="0"/>
    <s v="Chicago"/>
    <x v="3"/>
    <n v="7"/>
    <n v="108.21"/>
    <n v="757.47"/>
    <x v="0"/>
  </r>
  <r>
    <s v="ORD-102343"/>
    <x v="752"/>
    <s v="CUST-3304"/>
    <n v="26"/>
    <s v="Male"/>
    <x v="0"/>
    <x v="4"/>
    <s v="Columbus"/>
    <x v="0"/>
    <n v="6"/>
    <n v="177.66"/>
    <n v="1065.96"/>
    <x v="1"/>
  </r>
  <r>
    <s v="ORD-102344"/>
    <x v="895"/>
    <s v="CUST-4017"/>
    <n v="60"/>
    <s v="Male"/>
    <x v="2"/>
    <x v="8"/>
    <s v="Miami"/>
    <x v="0"/>
    <n v="2"/>
    <n v="578.48"/>
    <n v="1156.96"/>
    <x v="1"/>
  </r>
  <r>
    <s v="ORD-102345"/>
    <x v="564"/>
    <s v="CUST-2237"/>
    <n v="25"/>
    <s v="Female"/>
    <x v="2"/>
    <x v="5"/>
    <s v="Savannah"/>
    <x v="4"/>
    <n v="4"/>
    <n v="92.74"/>
    <n v="370.96"/>
    <x v="0"/>
  </r>
  <r>
    <s v="ORD-102346"/>
    <x v="903"/>
    <s v="CUST-6957"/>
    <n v="29"/>
    <s v="Female"/>
    <x v="1"/>
    <x v="7"/>
    <s v="New York"/>
    <x v="4"/>
    <n v="5"/>
    <n v="60.3"/>
    <n v="301.5"/>
    <x v="1"/>
  </r>
  <r>
    <s v="ORD-102347"/>
    <x v="425"/>
    <s v="CUST-6460"/>
    <n v="26"/>
    <s v="Male"/>
    <x v="0"/>
    <x v="6"/>
    <s v="Grand Rapids"/>
    <x v="2"/>
    <n v="5"/>
    <n v="190.64"/>
    <n v="953.2"/>
    <x v="0"/>
  </r>
  <r>
    <s v="ORD-102348"/>
    <x v="861"/>
    <s v="CUST-3838"/>
    <n v="34"/>
    <s v="Female"/>
    <x v="3"/>
    <x v="10"/>
    <s v="Seattle"/>
    <x v="2"/>
    <n v="3"/>
    <n v="228.72"/>
    <n v="686.16"/>
    <x v="1"/>
  </r>
  <r>
    <s v="ORD-102349"/>
    <x v="268"/>
    <s v="CUST-5055"/>
    <n v="45"/>
    <s v="Female"/>
    <x v="3"/>
    <x v="3"/>
    <s v="Denver"/>
    <x v="2"/>
    <n v="6"/>
    <n v="69.66"/>
    <n v="417.96"/>
    <x v="0"/>
  </r>
  <r>
    <s v="ORD-102350"/>
    <x v="408"/>
    <s v="CUST-6836"/>
    <n v="43"/>
    <s v="Female"/>
    <x v="1"/>
    <x v="11"/>
    <s v="Springfield"/>
    <x v="4"/>
    <n v="7"/>
    <n v="147.55000000000001"/>
    <n v="1032.8499999999999"/>
    <x v="0"/>
  </r>
  <r>
    <s v="ORD-102351"/>
    <x v="868"/>
    <s v="CUST-2086"/>
    <n v="35"/>
    <s v="Female"/>
    <x v="3"/>
    <x v="9"/>
    <s v="San Diego"/>
    <x v="4"/>
    <n v="1"/>
    <n v="98.64"/>
    <n v="98.64"/>
    <x v="0"/>
  </r>
  <r>
    <s v="ORD-102352"/>
    <x v="26"/>
    <s v="CUST-2724"/>
    <n v="35"/>
    <s v="Male"/>
    <x v="2"/>
    <x v="2"/>
    <s v="Houston"/>
    <x v="3"/>
    <n v="6"/>
    <n v="27.52"/>
    <n v="165.12"/>
    <x v="1"/>
  </r>
  <r>
    <s v="ORD-102353"/>
    <x v="899"/>
    <s v="CUST-7452"/>
    <n v="45"/>
    <s v="Female"/>
    <x v="0"/>
    <x v="4"/>
    <s v="Columbus"/>
    <x v="1"/>
    <n v="7"/>
    <n v="49.27"/>
    <n v="344.89"/>
    <x v="1"/>
  </r>
  <r>
    <s v="ORD-102354"/>
    <x v="548"/>
    <s v="CUST-5093"/>
    <n v="27"/>
    <s v="Male"/>
    <x v="3"/>
    <x v="10"/>
    <s v="Tacoma"/>
    <x v="4"/>
    <n v="5"/>
    <n v="28.94"/>
    <n v="144.69999999999999"/>
    <x v="0"/>
  </r>
  <r>
    <s v="ORD-102355"/>
    <x v="709"/>
    <s v="CUST-8498"/>
    <n v="73"/>
    <s v="Female"/>
    <x v="3"/>
    <x v="9"/>
    <s v="San Jose"/>
    <x v="1"/>
    <n v="4"/>
    <n v="94.52"/>
    <n v="378.08"/>
    <x v="0"/>
  </r>
  <r>
    <s v="ORD-102356"/>
    <x v="93"/>
    <s v="CUST-7730"/>
    <n v="53"/>
    <s v="Male"/>
    <x v="3"/>
    <x v="9"/>
    <s v="San Jose"/>
    <x v="1"/>
    <n v="1"/>
    <n v="114.98"/>
    <n v="114.98"/>
    <x v="0"/>
  </r>
  <r>
    <s v="ORD-102357"/>
    <x v="480"/>
    <s v="CUST-5850"/>
    <n v="54"/>
    <s v="Male"/>
    <x v="0"/>
    <x v="6"/>
    <s v="Ann Arbor"/>
    <x v="1"/>
    <n v="2"/>
    <n v="115.51"/>
    <n v="231.02"/>
    <x v="0"/>
  </r>
  <r>
    <s v="ORD-102358"/>
    <x v="742"/>
    <s v="CUST-9193"/>
    <n v="23"/>
    <s v="Male"/>
    <x v="0"/>
    <x v="6"/>
    <s v="Grand Rapids"/>
    <x v="0"/>
    <n v="1"/>
    <n v="184.66"/>
    <n v="184.66"/>
    <x v="0"/>
  </r>
  <r>
    <s v="ORD-102359"/>
    <x v="978"/>
    <s v="CUST-8765"/>
    <n v="26"/>
    <s v="Male"/>
    <x v="3"/>
    <x v="3"/>
    <s v="Denver"/>
    <x v="0"/>
    <n v="2"/>
    <n v="200.63"/>
    <n v="401.26"/>
    <x v="1"/>
  </r>
  <r>
    <s v="ORD-102360"/>
    <x v="984"/>
    <s v="CUST-1312"/>
    <n v="53"/>
    <s v="Female"/>
    <x v="3"/>
    <x v="3"/>
    <s v="Boulder"/>
    <x v="1"/>
    <n v="4"/>
    <n v="47.1"/>
    <n v="188.4"/>
    <x v="1"/>
  </r>
  <r>
    <s v="ORD-102361"/>
    <x v="550"/>
    <s v="CUST-7524"/>
    <n v="68"/>
    <s v="Male"/>
    <x v="2"/>
    <x v="8"/>
    <s v="Orlando"/>
    <x v="4"/>
    <n v="6"/>
    <n v="101.73"/>
    <n v="610.38"/>
    <x v="1"/>
  </r>
  <r>
    <s v="ORD-102362"/>
    <x v="643"/>
    <s v="CUST-7366"/>
    <n v="71"/>
    <s v="Female"/>
    <x v="2"/>
    <x v="8"/>
    <s v="Miami"/>
    <x v="4"/>
    <n v="2"/>
    <n v="77.099999999999994"/>
    <n v="154.19999999999999"/>
    <x v="1"/>
  </r>
  <r>
    <s v="ORD-102363"/>
    <x v="287"/>
    <s v="CUST-1185"/>
    <n v="31"/>
    <s v="Male"/>
    <x v="2"/>
    <x v="5"/>
    <s v="Athens"/>
    <x v="0"/>
    <n v="2"/>
    <n v="149.84"/>
    <n v="299.68"/>
    <x v="0"/>
  </r>
  <r>
    <s v="ORD-102364"/>
    <x v="804"/>
    <s v="CUST-5786"/>
    <n v="54"/>
    <s v="Male"/>
    <x v="3"/>
    <x v="10"/>
    <s v="Tacoma"/>
    <x v="0"/>
    <n v="7"/>
    <n v="425.06"/>
    <n v="2975.42"/>
    <x v="0"/>
  </r>
  <r>
    <s v="ORD-102365"/>
    <x v="222"/>
    <s v="CUST-6384"/>
    <n v="32"/>
    <s v="Female"/>
    <x v="1"/>
    <x v="7"/>
    <s v="Buffalo"/>
    <x v="0"/>
    <n v="3"/>
    <n v="242.45"/>
    <n v="727.35"/>
    <x v="1"/>
  </r>
  <r>
    <s v="ORD-102366"/>
    <x v="763"/>
    <s v="CUST-2861"/>
    <n v="43"/>
    <s v="Female"/>
    <x v="0"/>
    <x v="6"/>
    <s v="Ann Arbor"/>
    <x v="2"/>
    <n v="1"/>
    <n v="233.2"/>
    <n v="233.2"/>
    <x v="0"/>
  </r>
  <r>
    <s v="ORD-102367"/>
    <x v="353"/>
    <s v="CUST-4794"/>
    <n v="35"/>
    <s v="Other"/>
    <x v="0"/>
    <x v="4"/>
    <s v="Cincinnati"/>
    <x v="3"/>
    <n v="8"/>
    <n v="82.25"/>
    <n v="658"/>
    <x v="0"/>
  </r>
  <r>
    <s v="ORD-102368"/>
    <x v="407"/>
    <s v="CUST-9740"/>
    <n v="68"/>
    <s v="Male"/>
    <x v="1"/>
    <x v="1"/>
    <s v="Allentown"/>
    <x v="2"/>
    <n v="2"/>
    <n v="223.94"/>
    <n v="447.88"/>
    <x v="1"/>
  </r>
  <r>
    <s v="ORD-102369"/>
    <x v="241"/>
    <s v="CUST-9087"/>
    <n v="56"/>
    <s v="Male"/>
    <x v="1"/>
    <x v="11"/>
    <s v="Springfield"/>
    <x v="0"/>
    <n v="2"/>
    <n v="270.25"/>
    <n v="540.5"/>
    <x v="1"/>
  </r>
  <r>
    <s v="ORD-102370"/>
    <x v="371"/>
    <s v="CUST-1408"/>
    <n v="21"/>
    <s v="Female"/>
    <x v="0"/>
    <x v="0"/>
    <s v="Chicago"/>
    <x v="1"/>
    <n v="7"/>
    <n v="216.24"/>
    <n v="1513.68"/>
    <x v="1"/>
  </r>
  <r>
    <s v="ORD-102371"/>
    <x v="77"/>
    <s v="CUST-9917"/>
    <n v="20"/>
    <s v="Female"/>
    <x v="1"/>
    <x v="1"/>
    <s v="Allentown"/>
    <x v="0"/>
    <n v="4"/>
    <n v="210.59"/>
    <n v="842.36"/>
    <x v="0"/>
  </r>
  <r>
    <s v="ORD-102372"/>
    <x v="352"/>
    <s v="CUST-5224"/>
    <n v="50"/>
    <s v="Female"/>
    <x v="2"/>
    <x v="8"/>
    <s v="Tampa"/>
    <x v="2"/>
    <n v="3"/>
    <n v="299"/>
    <n v="897"/>
    <x v="0"/>
  </r>
  <r>
    <s v="ORD-102373"/>
    <x v="612"/>
    <s v="CUST-2223"/>
    <n v="45"/>
    <s v="Male"/>
    <x v="3"/>
    <x v="3"/>
    <s v="Colorado Springs"/>
    <x v="0"/>
    <n v="8"/>
    <n v="510.53"/>
    <n v="4084.24"/>
    <x v="1"/>
  </r>
  <r>
    <s v="ORD-102374"/>
    <x v="672"/>
    <s v="CUST-4365"/>
    <n v="52"/>
    <s v="Male"/>
    <x v="1"/>
    <x v="11"/>
    <s v="Worcester"/>
    <x v="0"/>
    <n v="2"/>
    <n v="484.89"/>
    <n v="969.78"/>
    <x v="0"/>
  </r>
  <r>
    <s v="ORD-102375"/>
    <x v="835"/>
    <s v="CUST-2601"/>
    <n v="55"/>
    <s v="Female"/>
    <x v="1"/>
    <x v="7"/>
    <s v="Buffalo"/>
    <x v="3"/>
    <n v="1"/>
    <n v="27.77"/>
    <n v="27.77"/>
    <x v="1"/>
  </r>
  <r>
    <s v="ORD-102376"/>
    <x v="940"/>
    <s v="CUST-5740"/>
    <n v="23"/>
    <s v="Male"/>
    <x v="3"/>
    <x v="3"/>
    <s v="Boulder"/>
    <x v="2"/>
    <n v="3"/>
    <n v="274.42"/>
    <n v="823.26"/>
    <x v="1"/>
  </r>
  <r>
    <s v="ORD-102377"/>
    <x v="315"/>
    <s v="CUST-4491"/>
    <n v="45"/>
    <s v="Male"/>
    <x v="2"/>
    <x v="8"/>
    <s v="Orlando"/>
    <x v="2"/>
    <n v="7"/>
    <n v="72.510000000000005"/>
    <n v="507.57"/>
    <x v="0"/>
  </r>
  <r>
    <s v="ORD-102378"/>
    <x v="785"/>
    <s v="CUST-1614"/>
    <n v="58"/>
    <s v="Female"/>
    <x v="1"/>
    <x v="1"/>
    <s v="Pittsburgh"/>
    <x v="0"/>
    <n v="5"/>
    <n v="143.13"/>
    <n v="715.65"/>
    <x v="1"/>
  </r>
  <r>
    <s v="ORD-102379"/>
    <x v="350"/>
    <s v="CUST-6707"/>
    <n v="36"/>
    <s v="Female"/>
    <x v="1"/>
    <x v="1"/>
    <s v="Philadelphia"/>
    <x v="0"/>
    <n v="6"/>
    <n v="169.79"/>
    <n v="1018.74"/>
    <x v="0"/>
  </r>
  <r>
    <s v="ORD-102380"/>
    <x v="589"/>
    <s v="CUST-4039"/>
    <n v="42"/>
    <s v="Male"/>
    <x v="2"/>
    <x v="8"/>
    <s v="Orlando"/>
    <x v="4"/>
    <n v="6"/>
    <n v="38.69"/>
    <n v="232.14"/>
    <x v="1"/>
  </r>
  <r>
    <s v="ORD-102381"/>
    <x v="494"/>
    <s v="CUST-2229"/>
    <n v="18"/>
    <s v="Male"/>
    <x v="2"/>
    <x v="8"/>
    <s v="Orlando"/>
    <x v="0"/>
    <n v="8"/>
    <n v="371.06"/>
    <n v="2968.48"/>
    <x v="0"/>
  </r>
  <r>
    <s v="ORD-102382"/>
    <x v="394"/>
    <s v="CUST-9529"/>
    <n v="51"/>
    <s v="Female"/>
    <x v="2"/>
    <x v="8"/>
    <s v="Orlando"/>
    <x v="1"/>
    <n v="5"/>
    <n v="136.54"/>
    <n v="682.7"/>
    <x v="1"/>
  </r>
  <r>
    <s v="ORD-102383"/>
    <x v="486"/>
    <s v="CUST-1956"/>
    <n v="19"/>
    <s v="Male"/>
    <x v="2"/>
    <x v="8"/>
    <s v="Orlando"/>
    <x v="2"/>
    <n v="7"/>
    <n v="78.3"/>
    <n v="548.1"/>
    <x v="0"/>
  </r>
  <r>
    <s v="ORD-102384"/>
    <x v="753"/>
    <s v="CUST-5853"/>
    <n v="74"/>
    <s v="Male"/>
    <x v="0"/>
    <x v="4"/>
    <s v="Cincinnati"/>
    <x v="0"/>
    <n v="8"/>
    <n v="135.83000000000001"/>
    <n v="1086.6400000000001"/>
    <x v="0"/>
  </r>
  <r>
    <s v="ORD-102385"/>
    <x v="4"/>
    <s v="CUST-7637"/>
    <n v="41"/>
    <s v="Male"/>
    <x v="3"/>
    <x v="9"/>
    <s v="San Diego"/>
    <x v="0"/>
    <n v="1"/>
    <n v="95.65"/>
    <n v="95.65"/>
    <x v="1"/>
  </r>
  <r>
    <s v="ORD-102386"/>
    <x v="661"/>
    <s v="CUST-2822"/>
    <n v="71"/>
    <s v="Male"/>
    <x v="3"/>
    <x v="3"/>
    <s v="Colorado Springs"/>
    <x v="3"/>
    <n v="3"/>
    <n v="38.67"/>
    <n v="116.01"/>
    <x v="1"/>
  </r>
  <r>
    <s v="ORD-102387"/>
    <x v="926"/>
    <s v="CUST-8292"/>
    <n v="67"/>
    <s v="Female"/>
    <x v="1"/>
    <x v="7"/>
    <s v="Rochester"/>
    <x v="3"/>
    <n v="7"/>
    <n v="69.56"/>
    <n v="486.92"/>
    <x v="0"/>
  </r>
  <r>
    <s v="ORD-102388"/>
    <x v="377"/>
    <s v="CUST-2643"/>
    <n v="49"/>
    <s v="Male"/>
    <x v="0"/>
    <x v="0"/>
    <s v="Aurora"/>
    <x v="3"/>
    <n v="3"/>
    <n v="31.14"/>
    <n v="93.42"/>
    <x v="1"/>
  </r>
  <r>
    <s v="ORD-102389"/>
    <x v="524"/>
    <s v="CUST-6753"/>
    <n v="73"/>
    <s v="Female"/>
    <x v="0"/>
    <x v="0"/>
    <s v="Chicago"/>
    <x v="4"/>
    <n v="3"/>
    <n v="39.43"/>
    <n v="118.29"/>
    <x v="0"/>
  </r>
  <r>
    <s v="ORD-102390"/>
    <x v="463"/>
    <s v="CUST-1215"/>
    <n v="52"/>
    <s v="Male"/>
    <x v="2"/>
    <x v="2"/>
    <s v="Austin"/>
    <x v="4"/>
    <n v="6"/>
    <n v="149.99"/>
    <n v="899.94"/>
    <x v="0"/>
  </r>
  <r>
    <s v="ORD-102391"/>
    <x v="653"/>
    <s v="CUST-1523"/>
    <n v="18"/>
    <s v="Male"/>
    <x v="1"/>
    <x v="1"/>
    <s v="Allentown"/>
    <x v="2"/>
    <n v="8"/>
    <n v="189.5"/>
    <n v="1516"/>
    <x v="0"/>
  </r>
  <r>
    <s v="ORD-102392"/>
    <x v="985"/>
    <s v="CUST-2667"/>
    <n v="63"/>
    <s v="Male"/>
    <x v="0"/>
    <x v="4"/>
    <s v="Cincinnati"/>
    <x v="0"/>
    <n v="6"/>
    <n v="156.83000000000001"/>
    <n v="940.98"/>
    <x v="1"/>
  </r>
  <r>
    <s v="ORD-102393"/>
    <x v="976"/>
    <s v="CUST-3385"/>
    <n v="28"/>
    <s v="Female"/>
    <x v="0"/>
    <x v="0"/>
    <s v="Aurora"/>
    <x v="2"/>
    <n v="2"/>
    <n v="199.08"/>
    <n v="398.16"/>
    <x v="1"/>
  </r>
  <r>
    <s v="ORD-102394"/>
    <x v="209"/>
    <s v="CUST-9017"/>
    <n v="53"/>
    <s v="Other"/>
    <x v="3"/>
    <x v="3"/>
    <s v="Denver"/>
    <x v="0"/>
    <n v="3"/>
    <n v="559.65"/>
    <n v="1678.95"/>
    <x v="0"/>
  </r>
  <r>
    <s v="ORD-102395"/>
    <x v="849"/>
    <s v="CUST-1388"/>
    <n v="75"/>
    <s v="Male"/>
    <x v="2"/>
    <x v="5"/>
    <s v="Savannah"/>
    <x v="4"/>
    <n v="5"/>
    <n v="25.42"/>
    <n v="127.1"/>
    <x v="0"/>
  </r>
  <r>
    <s v="ORD-102396"/>
    <x v="281"/>
    <s v="CUST-9364"/>
    <n v="66"/>
    <s v="Female"/>
    <x v="2"/>
    <x v="8"/>
    <s v="Orlando"/>
    <x v="1"/>
    <n v="7"/>
    <n v="203.97"/>
    <n v="1427.79"/>
    <x v="0"/>
  </r>
  <r>
    <s v="ORD-102397"/>
    <x v="962"/>
    <s v="CUST-1596"/>
    <n v="29"/>
    <s v="Male"/>
    <x v="0"/>
    <x v="0"/>
    <s v="Aurora"/>
    <x v="4"/>
    <n v="6"/>
    <n v="82.19"/>
    <n v="493.14"/>
    <x v="1"/>
  </r>
  <r>
    <s v="ORD-102398"/>
    <x v="558"/>
    <s v="CUST-4724"/>
    <n v="47"/>
    <s v="Female"/>
    <x v="1"/>
    <x v="1"/>
    <s v="Philadelphia"/>
    <x v="0"/>
    <n v="4"/>
    <n v="503.15"/>
    <n v="2012.6"/>
    <x v="1"/>
  </r>
  <r>
    <s v="ORD-102399"/>
    <x v="468"/>
    <s v="CUST-5105"/>
    <n v="75"/>
    <s v="Male"/>
    <x v="3"/>
    <x v="3"/>
    <s v="Colorado Springs"/>
    <x v="0"/>
    <n v="6"/>
    <n v="497.88"/>
    <n v="2987.28"/>
    <x v="0"/>
  </r>
  <r>
    <s v="ORD-102400"/>
    <x v="180"/>
    <s v="CUST-9077"/>
    <n v="68"/>
    <s v="Male"/>
    <x v="2"/>
    <x v="5"/>
    <s v="Atlanta"/>
    <x v="1"/>
    <n v="5"/>
    <n v="62.91"/>
    <n v="314.55"/>
    <x v="1"/>
  </r>
  <r>
    <s v="ORD-102401"/>
    <x v="905"/>
    <s v="CUST-7866"/>
    <n v="56"/>
    <s v="Other"/>
    <x v="1"/>
    <x v="1"/>
    <s v="Pittsburgh"/>
    <x v="2"/>
    <n v="3"/>
    <n v="165.55"/>
    <n v="496.65"/>
    <x v="1"/>
  </r>
  <r>
    <s v="ORD-102402"/>
    <x v="986"/>
    <s v="CUST-1242"/>
    <n v="42"/>
    <s v="Male"/>
    <x v="1"/>
    <x v="11"/>
    <s v="Worcester"/>
    <x v="3"/>
    <n v="8"/>
    <n v="36.47"/>
    <n v="291.76"/>
    <x v="0"/>
  </r>
  <r>
    <s v="ORD-102403"/>
    <x v="938"/>
    <s v="CUST-7082"/>
    <n v="46"/>
    <s v="Female"/>
    <x v="1"/>
    <x v="11"/>
    <s v="Worcester"/>
    <x v="4"/>
    <n v="8"/>
    <n v="70.94"/>
    <n v="567.52"/>
    <x v="1"/>
  </r>
  <r>
    <s v="ORD-102404"/>
    <x v="157"/>
    <s v="CUST-2132"/>
    <n v="37"/>
    <s v="Female"/>
    <x v="1"/>
    <x v="7"/>
    <s v="Buffalo"/>
    <x v="4"/>
    <n v="1"/>
    <n v="84.12"/>
    <n v="84.12"/>
    <x v="0"/>
  </r>
  <r>
    <s v="ORD-102405"/>
    <x v="987"/>
    <s v="CUST-3633"/>
    <n v="58"/>
    <s v="Female"/>
    <x v="3"/>
    <x v="10"/>
    <s v="Spokane"/>
    <x v="2"/>
    <n v="8"/>
    <n v="236.68"/>
    <n v="1893.44"/>
    <x v="0"/>
  </r>
  <r>
    <s v="ORD-102406"/>
    <x v="143"/>
    <s v="CUST-6293"/>
    <n v="69"/>
    <s v="Female"/>
    <x v="1"/>
    <x v="1"/>
    <s v="Pittsburgh"/>
    <x v="4"/>
    <n v="4"/>
    <n v="115.43"/>
    <n v="461.72"/>
    <x v="1"/>
  </r>
  <r>
    <s v="ORD-102407"/>
    <x v="903"/>
    <s v="CUST-4483"/>
    <n v="37"/>
    <s v="Female"/>
    <x v="1"/>
    <x v="11"/>
    <s v="Boston"/>
    <x v="3"/>
    <n v="3"/>
    <n v="43.86"/>
    <n v="131.58000000000001"/>
    <x v="1"/>
  </r>
  <r>
    <s v="ORD-102408"/>
    <x v="357"/>
    <s v="CUST-5040"/>
    <n v="73"/>
    <s v="Male"/>
    <x v="1"/>
    <x v="11"/>
    <s v="Springfield"/>
    <x v="2"/>
    <n v="6"/>
    <n v="148.38999999999999"/>
    <n v="890.34"/>
    <x v="1"/>
  </r>
  <r>
    <s v="ORD-102409"/>
    <x v="153"/>
    <s v="CUST-7294"/>
    <n v="29"/>
    <s v="Female"/>
    <x v="3"/>
    <x v="9"/>
    <s v="Los Angeles"/>
    <x v="2"/>
    <n v="3"/>
    <n v="123.3"/>
    <n v="369.9"/>
    <x v="0"/>
  </r>
  <r>
    <s v="ORD-102410"/>
    <x v="943"/>
    <s v="CUST-4631"/>
    <n v="60"/>
    <s v="Male"/>
    <x v="2"/>
    <x v="5"/>
    <s v="Athens"/>
    <x v="2"/>
    <n v="6"/>
    <n v="70.760000000000005"/>
    <n v="424.56"/>
    <x v="0"/>
  </r>
  <r>
    <s v="ORD-102411"/>
    <x v="988"/>
    <s v="CUST-6278"/>
    <n v="58"/>
    <s v="Female"/>
    <x v="0"/>
    <x v="6"/>
    <s v="Grand Rapids"/>
    <x v="4"/>
    <n v="1"/>
    <n v="52.74"/>
    <n v="52.74"/>
    <x v="1"/>
  </r>
  <r>
    <s v="ORD-102412"/>
    <x v="681"/>
    <s v="CUST-8128"/>
    <n v="43"/>
    <s v="Male"/>
    <x v="1"/>
    <x v="11"/>
    <s v="Boston"/>
    <x v="0"/>
    <n v="8"/>
    <n v="212.52"/>
    <n v="1700.16"/>
    <x v="0"/>
  </r>
  <r>
    <s v="ORD-102413"/>
    <x v="989"/>
    <s v="CUST-3146"/>
    <n v="19"/>
    <s v="Male"/>
    <x v="3"/>
    <x v="10"/>
    <s v="Tacoma"/>
    <x v="4"/>
    <n v="2"/>
    <n v="63.49"/>
    <n v="126.98"/>
    <x v="0"/>
  </r>
  <r>
    <s v="ORD-102414"/>
    <x v="172"/>
    <s v="CUST-7653"/>
    <n v="42"/>
    <s v="Female"/>
    <x v="3"/>
    <x v="9"/>
    <s v="San Diego"/>
    <x v="4"/>
    <n v="3"/>
    <n v="125.62"/>
    <n v="376.86"/>
    <x v="1"/>
  </r>
  <r>
    <s v="ORD-102415"/>
    <x v="795"/>
    <s v="CUST-2984"/>
    <n v="71"/>
    <s v="Male"/>
    <x v="0"/>
    <x v="6"/>
    <s v="Detroit"/>
    <x v="2"/>
    <n v="6"/>
    <n v="22.13"/>
    <n v="132.78"/>
    <x v="0"/>
  </r>
  <r>
    <s v="ORD-102416"/>
    <x v="157"/>
    <s v="CUST-2560"/>
    <n v="60"/>
    <s v="Female"/>
    <x v="1"/>
    <x v="1"/>
    <s v="Philadelphia"/>
    <x v="4"/>
    <n v="4"/>
    <n v="65.45"/>
    <n v="261.8"/>
    <x v="0"/>
  </r>
  <r>
    <s v="ORD-102417"/>
    <x v="334"/>
    <s v="CUST-2388"/>
    <n v="56"/>
    <s v="Male"/>
    <x v="1"/>
    <x v="1"/>
    <s v="Philadelphia"/>
    <x v="4"/>
    <n v="6"/>
    <n v="73.09"/>
    <n v="438.54"/>
    <x v="0"/>
  </r>
  <r>
    <s v="ORD-102418"/>
    <x v="66"/>
    <s v="CUST-6578"/>
    <n v="42"/>
    <s v="Female"/>
    <x v="2"/>
    <x v="5"/>
    <s v="Savannah"/>
    <x v="0"/>
    <n v="6"/>
    <n v="244.64"/>
    <n v="1467.84"/>
    <x v="0"/>
  </r>
  <r>
    <s v="ORD-102419"/>
    <x v="228"/>
    <s v="CUST-8364"/>
    <n v="55"/>
    <s v="Other"/>
    <x v="0"/>
    <x v="0"/>
    <s v="Chicago"/>
    <x v="2"/>
    <n v="6"/>
    <n v="223.55"/>
    <n v="1341.3"/>
    <x v="1"/>
  </r>
  <r>
    <s v="ORD-102420"/>
    <x v="609"/>
    <s v="CUST-4839"/>
    <n v="23"/>
    <s v="Other"/>
    <x v="3"/>
    <x v="10"/>
    <s v="Tacoma"/>
    <x v="0"/>
    <n v="5"/>
    <n v="232.32"/>
    <n v="1161.5999999999999"/>
    <x v="0"/>
  </r>
  <r>
    <s v="ORD-102421"/>
    <x v="400"/>
    <s v="CUST-5015"/>
    <n v="46"/>
    <s v="Male"/>
    <x v="1"/>
    <x v="1"/>
    <s v="Pittsburgh"/>
    <x v="2"/>
    <n v="4"/>
    <n v="209.75"/>
    <n v="839"/>
    <x v="1"/>
  </r>
  <r>
    <s v="ORD-102422"/>
    <x v="990"/>
    <s v="CUST-2315"/>
    <n v="60"/>
    <s v="Male"/>
    <x v="3"/>
    <x v="10"/>
    <s v="Spokane"/>
    <x v="3"/>
    <n v="6"/>
    <n v="16.43"/>
    <n v="98.58"/>
    <x v="0"/>
  </r>
  <r>
    <s v="ORD-102423"/>
    <x v="177"/>
    <s v="CUST-7849"/>
    <n v="22"/>
    <s v="Male"/>
    <x v="0"/>
    <x v="6"/>
    <s v="Detroit"/>
    <x v="2"/>
    <n v="8"/>
    <n v="173.28"/>
    <n v="1386.24"/>
    <x v="0"/>
  </r>
  <r>
    <s v="ORD-102424"/>
    <x v="148"/>
    <s v="CUST-1980"/>
    <n v="27"/>
    <s v="Male"/>
    <x v="1"/>
    <x v="1"/>
    <s v="Philadelphia"/>
    <x v="3"/>
    <n v="8"/>
    <n v="78.87"/>
    <n v="630.96"/>
    <x v="1"/>
  </r>
  <r>
    <s v="ORD-102425"/>
    <x v="31"/>
    <s v="CUST-1393"/>
    <n v="42"/>
    <s v="Female"/>
    <x v="3"/>
    <x v="3"/>
    <s v="Boulder"/>
    <x v="4"/>
    <n v="6"/>
    <n v="48.22"/>
    <n v="289.32"/>
    <x v="0"/>
  </r>
  <r>
    <s v="ORD-102426"/>
    <x v="130"/>
    <s v="CUST-3016"/>
    <n v="52"/>
    <s v="Male"/>
    <x v="0"/>
    <x v="0"/>
    <s v="Chicago"/>
    <x v="3"/>
    <n v="5"/>
    <n v="81.180000000000007"/>
    <n v="405.9"/>
    <x v="0"/>
  </r>
  <r>
    <s v="ORD-102427"/>
    <x v="356"/>
    <s v="CUST-9158"/>
    <n v="23"/>
    <s v="Male"/>
    <x v="0"/>
    <x v="6"/>
    <s v="Grand Rapids"/>
    <x v="4"/>
    <n v="1"/>
    <n v="20.41"/>
    <n v="20.41"/>
    <x v="1"/>
  </r>
  <r>
    <s v="ORD-102428"/>
    <x v="738"/>
    <s v="CUST-8431"/>
    <n v="71"/>
    <s v="Male"/>
    <x v="0"/>
    <x v="6"/>
    <s v="Ann Arbor"/>
    <x v="1"/>
    <n v="3"/>
    <n v="220.95"/>
    <n v="662.85"/>
    <x v="1"/>
  </r>
  <r>
    <s v="ORD-102429"/>
    <x v="849"/>
    <s v="CUST-4394"/>
    <n v="27"/>
    <s v="Male"/>
    <x v="2"/>
    <x v="5"/>
    <s v="Athens"/>
    <x v="1"/>
    <n v="7"/>
    <n v="107.4"/>
    <n v="751.8"/>
    <x v="0"/>
  </r>
  <r>
    <s v="ORD-102430"/>
    <x v="150"/>
    <s v="CUST-9771"/>
    <n v="63"/>
    <s v="Male"/>
    <x v="3"/>
    <x v="3"/>
    <s v="Colorado Springs"/>
    <x v="4"/>
    <n v="8"/>
    <n v="70.72"/>
    <n v="565.76"/>
    <x v="0"/>
  </r>
  <r>
    <s v="ORD-102431"/>
    <x v="56"/>
    <s v="CUST-4445"/>
    <n v="51"/>
    <s v="Male"/>
    <x v="1"/>
    <x v="7"/>
    <s v="Buffalo"/>
    <x v="0"/>
    <n v="7"/>
    <n v="492.11"/>
    <n v="3444.77"/>
    <x v="0"/>
  </r>
  <r>
    <s v="ORD-102432"/>
    <x v="230"/>
    <s v="CUST-7437"/>
    <n v="36"/>
    <s v="Male"/>
    <x v="3"/>
    <x v="9"/>
    <s v="San Diego"/>
    <x v="0"/>
    <n v="3"/>
    <n v="318.32"/>
    <n v="954.96"/>
    <x v="1"/>
  </r>
  <r>
    <s v="ORD-102433"/>
    <x v="883"/>
    <s v="CUST-6659"/>
    <n v="32"/>
    <s v="Other"/>
    <x v="0"/>
    <x v="4"/>
    <s v="Cleveland"/>
    <x v="3"/>
    <n v="6"/>
    <n v="112.34"/>
    <n v="674.04"/>
    <x v="0"/>
  </r>
  <r>
    <s v="ORD-102434"/>
    <x v="534"/>
    <s v="CUST-7729"/>
    <n v="34"/>
    <s v="Female"/>
    <x v="2"/>
    <x v="5"/>
    <s v="Savannah"/>
    <x v="4"/>
    <n v="3"/>
    <n v="52.62"/>
    <n v="157.86000000000001"/>
    <x v="1"/>
  </r>
  <r>
    <s v="ORD-102435"/>
    <x v="400"/>
    <s v="CUST-7022"/>
    <n v="71"/>
    <s v="Male"/>
    <x v="2"/>
    <x v="8"/>
    <s v="Tampa"/>
    <x v="4"/>
    <n v="6"/>
    <n v="15.78"/>
    <n v="94.68"/>
    <x v="0"/>
  </r>
  <r>
    <s v="ORD-102436"/>
    <x v="991"/>
    <s v="CUST-7861"/>
    <n v="38"/>
    <s v="Male"/>
    <x v="2"/>
    <x v="2"/>
    <s v="Houston"/>
    <x v="0"/>
    <n v="7"/>
    <n v="471.25"/>
    <n v="3298.75"/>
    <x v="1"/>
  </r>
  <r>
    <s v="ORD-102437"/>
    <x v="992"/>
    <s v="CUST-9064"/>
    <n v="29"/>
    <s v="Female"/>
    <x v="0"/>
    <x v="6"/>
    <s v="Grand Rapids"/>
    <x v="0"/>
    <n v="8"/>
    <n v="371.37"/>
    <n v="2970.96"/>
    <x v="0"/>
  </r>
  <r>
    <s v="ORD-102438"/>
    <x v="74"/>
    <s v="CUST-3268"/>
    <n v="22"/>
    <s v="Male"/>
    <x v="1"/>
    <x v="11"/>
    <s v="Worcester"/>
    <x v="2"/>
    <n v="1"/>
    <n v="72.09"/>
    <n v="72.09"/>
    <x v="1"/>
  </r>
  <r>
    <s v="ORD-102439"/>
    <x v="944"/>
    <s v="CUST-9084"/>
    <n v="47"/>
    <s v="Female"/>
    <x v="1"/>
    <x v="11"/>
    <s v="Worcester"/>
    <x v="3"/>
    <n v="8"/>
    <n v="104.38"/>
    <n v="835.04"/>
    <x v="0"/>
  </r>
  <r>
    <s v="ORD-102440"/>
    <x v="178"/>
    <s v="CUST-9515"/>
    <n v="36"/>
    <s v="Female"/>
    <x v="1"/>
    <x v="11"/>
    <s v="Boston"/>
    <x v="4"/>
    <n v="4"/>
    <n v="102.71"/>
    <n v="410.84"/>
    <x v="0"/>
  </r>
  <r>
    <s v="ORD-102441"/>
    <x v="1"/>
    <s v="CUST-5794"/>
    <n v="46"/>
    <s v="Female"/>
    <x v="0"/>
    <x v="0"/>
    <s v="Chicago"/>
    <x v="3"/>
    <n v="3"/>
    <n v="86.28"/>
    <n v="258.83999999999997"/>
    <x v="1"/>
  </r>
  <r>
    <s v="ORD-102442"/>
    <x v="869"/>
    <s v="CUST-6188"/>
    <n v="22"/>
    <s v="Female"/>
    <x v="3"/>
    <x v="10"/>
    <s v="Spokane"/>
    <x v="3"/>
    <n v="1"/>
    <n v="53.5"/>
    <n v="53.5"/>
    <x v="0"/>
  </r>
  <r>
    <s v="ORD-102443"/>
    <x v="993"/>
    <s v="CUST-3303"/>
    <n v="72"/>
    <s v="Female"/>
    <x v="3"/>
    <x v="9"/>
    <s v="Los Angeles"/>
    <x v="0"/>
    <n v="2"/>
    <n v="593.64"/>
    <n v="1187.28"/>
    <x v="1"/>
  </r>
  <r>
    <s v="ORD-102444"/>
    <x v="586"/>
    <s v="CUST-1443"/>
    <n v="70"/>
    <s v="Female"/>
    <x v="1"/>
    <x v="1"/>
    <s v="Allentown"/>
    <x v="1"/>
    <n v="5"/>
    <n v="135.78"/>
    <n v="678.9"/>
    <x v="0"/>
  </r>
  <r>
    <s v="ORD-102445"/>
    <x v="696"/>
    <s v="CUST-5147"/>
    <n v="67"/>
    <s v="Other"/>
    <x v="0"/>
    <x v="0"/>
    <s v="Chicago"/>
    <x v="3"/>
    <n v="8"/>
    <n v="84.33"/>
    <n v="674.64"/>
    <x v="0"/>
  </r>
  <r>
    <s v="ORD-102446"/>
    <x v="825"/>
    <s v="CUST-3726"/>
    <n v="62"/>
    <s v="Female"/>
    <x v="3"/>
    <x v="10"/>
    <s v="Tacoma"/>
    <x v="0"/>
    <n v="4"/>
    <n v="259.64999999999998"/>
    <n v="1038.5999999999999"/>
    <x v="1"/>
  </r>
  <r>
    <s v="ORD-102447"/>
    <x v="798"/>
    <s v="CUST-5686"/>
    <n v="75"/>
    <s v="Male"/>
    <x v="0"/>
    <x v="0"/>
    <s v="Naperville"/>
    <x v="2"/>
    <n v="7"/>
    <n v="98.38"/>
    <n v="688.66"/>
    <x v="1"/>
  </r>
  <r>
    <s v="ORD-102448"/>
    <x v="351"/>
    <s v="CUST-2863"/>
    <n v="73"/>
    <s v="Male"/>
    <x v="2"/>
    <x v="5"/>
    <s v="Savannah"/>
    <x v="0"/>
    <n v="4"/>
    <n v="255.81"/>
    <n v="1023.24"/>
    <x v="1"/>
  </r>
  <r>
    <s v="ORD-102449"/>
    <x v="905"/>
    <s v="CUST-2268"/>
    <n v="24"/>
    <s v="Female"/>
    <x v="2"/>
    <x v="8"/>
    <s v="Miami"/>
    <x v="3"/>
    <n v="6"/>
    <n v="96.58"/>
    <n v="579.48"/>
    <x v="0"/>
  </r>
  <r>
    <s v="ORD-102450"/>
    <x v="383"/>
    <s v="CUST-9861"/>
    <n v="74"/>
    <s v="Male"/>
    <x v="1"/>
    <x v="11"/>
    <s v="Worcester"/>
    <x v="0"/>
    <n v="1"/>
    <n v="205.02"/>
    <n v="205.02"/>
    <x v="0"/>
  </r>
  <r>
    <s v="ORD-102451"/>
    <x v="294"/>
    <s v="CUST-6710"/>
    <n v="43"/>
    <s v="Male"/>
    <x v="2"/>
    <x v="2"/>
    <s v="Austin"/>
    <x v="4"/>
    <n v="6"/>
    <n v="40.78"/>
    <n v="244.68"/>
    <x v="1"/>
  </r>
  <r>
    <s v="ORD-102452"/>
    <x v="454"/>
    <s v="CUST-5496"/>
    <n v="50"/>
    <s v="Female"/>
    <x v="3"/>
    <x v="10"/>
    <s v="Spokane"/>
    <x v="2"/>
    <n v="6"/>
    <n v="161.59"/>
    <n v="969.54"/>
    <x v="0"/>
  </r>
  <r>
    <s v="ORD-102453"/>
    <x v="743"/>
    <s v="CUST-2689"/>
    <n v="43"/>
    <s v="Female"/>
    <x v="2"/>
    <x v="8"/>
    <s v="Orlando"/>
    <x v="3"/>
    <n v="2"/>
    <n v="63.58"/>
    <n v="127.16"/>
    <x v="1"/>
  </r>
  <r>
    <s v="ORD-102454"/>
    <x v="950"/>
    <s v="CUST-1591"/>
    <n v="23"/>
    <s v="Other"/>
    <x v="1"/>
    <x v="7"/>
    <s v="Buffalo"/>
    <x v="0"/>
    <n v="7"/>
    <n v="543.6"/>
    <n v="3805.2"/>
    <x v="0"/>
  </r>
  <r>
    <s v="ORD-102455"/>
    <x v="935"/>
    <s v="CUST-8925"/>
    <n v="62"/>
    <s v="Male"/>
    <x v="1"/>
    <x v="7"/>
    <s v="Buffalo"/>
    <x v="1"/>
    <n v="7"/>
    <n v="117.59"/>
    <n v="823.13"/>
    <x v="1"/>
  </r>
  <r>
    <s v="ORD-102456"/>
    <x v="503"/>
    <s v="CUST-2848"/>
    <n v="23"/>
    <s v="Female"/>
    <x v="3"/>
    <x v="10"/>
    <s v="Spokane"/>
    <x v="2"/>
    <n v="4"/>
    <n v="205.92"/>
    <n v="823.68"/>
    <x v="0"/>
  </r>
  <r>
    <s v="ORD-102457"/>
    <x v="838"/>
    <s v="CUST-8806"/>
    <n v="73"/>
    <s v="Male"/>
    <x v="2"/>
    <x v="2"/>
    <s v="Dallas"/>
    <x v="1"/>
    <n v="4"/>
    <n v="106.23"/>
    <n v="424.92"/>
    <x v="0"/>
  </r>
  <r>
    <s v="ORD-102458"/>
    <x v="282"/>
    <s v="CUST-6697"/>
    <n v="45"/>
    <s v="Male"/>
    <x v="0"/>
    <x v="6"/>
    <s v="Grand Rapids"/>
    <x v="4"/>
    <n v="6"/>
    <n v="143.5"/>
    <n v="861"/>
    <x v="1"/>
  </r>
  <r>
    <s v="ORD-102459"/>
    <x v="566"/>
    <s v="CUST-3672"/>
    <n v="36"/>
    <s v="Male"/>
    <x v="3"/>
    <x v="3"/>
    <s v="Denver"/>
    <x v="0"/>
    <n v="8"/>
    <n v="547.98"/>
    <n v="4383.84"/>
    <x v="1"/>
  </r>
  <r>
    <s v="ORD-102460"/>
    <x v="42"/>
    <s v="CUST-1709"/>
    <n v="22"/>
    <s v="Female"/>
    <x v="2"/>
    <x v="8"/>
    <s v="Orlando"/>
    <x v="1"/>
    <n v="8"/>
    <n v="159.09"/>
    <n v="1272.72"/>
    <x v="0"/>
  </r>
  <r>
    <s v="ORD-102461"/>
    <x v="994"/>
    <s v="CUST-1105"/>
    <n v="27"/>
    <s v="Female"/>
    <x v="2"/>
    <x v="2"/>
    <s v="Houston"/>
    <x v="3"/>
    <n v="3"/>
    <n v="62.69"/>
    <n v="188.07"/>
    <x v="0"/>
  </r>
  <r>
    <s v="ORD-102462"/>
    <x v="615"/>
    <s v="CUST-5178"/>
    <n v="38"/>
    <s v="Male"/>
    <x v="2"/>
    <x v="5"/>
    <s v="Athens"/>
    <x v="0"/>
    <n v="3"/>
    <n v="225.96"/>
    <n v="677.88"/>
    <x v="1"/>
  </r>
  <r>
    <s v="ORD-102463"/>
    <x v="188"/>
    <s v="CUST-5912"/>
    <n v="45"/>
    <s v="Male"/>
    <x v="0"/>
    <x v="0"/>
    <s v="Naperville"/>
    <x v="3"/>
    <n v="4"/>
    <n v="113.55"/>
    <n v="454.2"/>
    <x v="0"/>
  </r>
  <r>
    <s v="ORD-102464"/>
    <x v="995"/>
    <s v="CUST-3049"/>
    <n v="74"/>
    <s v="Female"/>
    <x v="1"/>
    <x v="1"/>
    <s v="Pittsburgh"/>
    <x v="4"/>
    <n v="3"/>
    <n v="143.27000000000001"/>
    <n v="429.81"/>
    <x v="1"/>
  </r>
  <r>
    <s v="ORD-102465"/>
    <x v="769"/>
    <s v="CUST-8469"/>
    <n v="65"/>
    <s v="Female"/>
    <x v="1"/>
    <x v="7"/>
    <s v="Rochester"/>
    <x v="2"/>
    <n v="3"/>
    <n v="109.33"/>
    <n v="327.99"/>
    <x v="1"/>
  </r>
  <r>
    <s v="ORD-102466"/>
    <x v="726"/>
    <s v="CUST-9256"/>
    <n v="42"/>
    <s v="Male"/>
    <x v="1"/>
    <x v="7"/>
    <s v="Buffalo"/>
    <x v="0"/>
    <n v="3"/>
    <n v="90.25"/>
    <n v="270.75"/>
    <x v="1"/>
  </r>
  <r>
    <s v="ORD-102467"/>
    <x v="216"/>
    <s v="CUST-3307"/>
    <n v="30"/>
    <s v="Male"/>
    <x v="2"/>
    <x v="8"/>
    <s v="Miami"/>
    <x v="0"/>
    <n v="6"/>
    <n v="456.37"/>
    <n v="2738.22"/>
    <x v="0"/>
  </r>
  <r>
    <s v="ORD-102468"/>
    <x v="996"/>
    <s v="CUST-8694"/>
    <n v="24"/>
    <s v="Female"/>
    <x v="3"/>
    <x v="9"/>
    <s v="San Jose"/>
    <x v="1"/>
    <n v="8"/>
    <n v="44.92"/>
    <n v="359.36"/>
    <x v="0"/>
  </r>
  <r>
    <s v="ORD-102469"/>
    <x v="241"/>
    <s v="CUST-6732"/>
    <n v="67"/>
    <s v="Male"/>
    <x v="3"/>
    <x v="10"/>
    <s v="Spokane"/>
    <x v="0"/>
    <n v="7"/>
    <n v="338.21"/>
    <n v="2367.4699999999998"/>
    <x v="0"/>
  </r>
  <r>
    <s v="ORD-102470"/>
    <x v="87"/>
    <s v="CUST-5358"/>
    <n v="19"/>
    <s v="Male"/>
    <x v="2"/>
    <x v="2"/>
    <s v="Houston"/>
    <x v="2"/>
    <n v="3"/>
    <n v="296.2"/>
    <n v="888.6"/>
    <x v="0"/>
  </r>
  <r>
    <s v="ORD-102471"/>
    <x v="942"/>
    <s v="CUST-4215"/>
    <n v="67"/>
    <s v="Male"/>
    <x v="0"/>
    <x v="6"/>
    <s v="Detroit"/>
    <x v="4"/>
    <n v="2"/>
    <n v="93.23"/>
    <n v="186.46"/>
    <x v="1"/>
  </r>
  <r>
    <s v="ORD-102472"/>
    <x v="328"/>
    <s v="CUST-1217"/>
    <n v="47"/>
    <s v="Male"/>
    <x v="2"/>
    <x v="8"/>
    <s v="Tampa"/>
    <x v="4"/>
    <n v="7"/>
    <n v="21.76"/>
    <n v="152.32"/>
    <x v="0"/>
  </r>
  <r>
    <s v="ORD-102473"/>
    <x v="271"/>
    <s v="CUST-2872"/>
    <n v="23"/>
    <s v="Female"/>
    <x v="2"/>
    <x v="2"/>
    <s v="Austin"/>
    <x v="0"/>
    <n v="1"/>
    <n v="88.08"/>
    <n v="88.08"/>
    <x v="1"/>
  </r>
  <r>
    <s v="ORD-102474"/>
    <x v="586"/>
    <s v="CUST-7865"/>
    <n v="18"/>
    <s v="Male"/>
    <x v="1"/>
    <x v="7"/>
    <s v="Buffalo"/>
    <x v="2"/>
    <n v="4"/>
    <n v="207.44"/>
    <n v="829.76"/>
    <x v="1"/>
  </r>
  <r>
    <s v="ORD-102475"/>
    <x v="690"/>
    <s v="CUST-8466"/>
    <n v="73"/>
    <s v="Female"/>
    <x v="0"/>
    <x v="0"/>
    <s v="Aurora"/>
    <x v="2"/>
    <n v="4"/>
    <n v="120.28"/>
    <n v="481.12"/>
    <x v="1"/>
  </r>
  <r>
    <s v="ORD-102476"/>
    <x v="507"/>
    <s v="CUST-2766"/>
    <n v="36"/>
    <s v="Female"/>
    <x v="3"/>
    <x v="3"/>
    <s v="Denver"/>
    <x v="2"/>
    <n v="7"/>
    <n v="87.89"/>
    <n v="615.23"/>
    <x v="1"/>
  </r>
  <r>
    <s v="ORD-102477"/>
    <x v="327"/>
    <s v="CUST-7769"/>
    <n v="58"/>
    <s v="Male"/>
    <x v="2"/>
    <x v="5"/>
    <s v="Atlanta"/>
    <x v="4"/>
    <n v="1"/>
    <n v="133.34"/>
    <n v="133.34"/>
    <x v="0"/>
  </r>
  <r>
    <s v="ORD-102478"/>
    <x v="229"/>
    <s v="CUST-3272"/>
    <n v="70"/>
    <s v="Female"/>
    <x v="3"/>
    <x v="10"/>
    <s v="Seattle"/>
    <x v="1"/>
    <n v="3"/>
    <n v="91.39"/>
    <n v="274.17"/>
    <x v="0"/>
  </r>
  <r>
    <s v="ORD-102479"/>
    <x v="520"/>
    <s v="CUST-3727"/>
    <n v="64"/>
    <s v="Female"/>
    <x v="0"/>
    <x v="4"/>
    <s v="Columbus"/>
    <x v="0"/>
    <n v="1"/>
    <n v="429.06"/>
    <n v="429.06"/>
    <x v="1"/>
  </r>
  <r>
    <s v="ORD-102480"/>
    <x v="219"/>
    <s v="CUST-1340"/>
    <n v="52"/>
    <s v="Male"/>
    <x v="1"/>
    <x v="7"/>
    <s v="Buffalo"/>
    <x v="3"/>
    <n v="1"/>
    <n v="45.16"/>
    <n v="45.16"/>
    <x v="0"/>
  </r>
  <r>
    <s v="ORD-102481"/>
    <x v="313"/>
    <s v="CUST-5584"/>
    <n v="31"/>
    <s v="Female"/>
    <x v="3"/>
    <x v="9"/>
    <s v="San Diego"/>
    <x v="4"/>
    <n v="1"/>
    <n v="133.68"/>
    <n v="133.68"/>
    <x v="1"/>
  </r>
  <r>
    <s v="ORD-102482"/>
    <x v="71"/>
    <s v="CUST-4841"/>
    <n v="38"/>
    <s v="Female"/>
    <x v="0"/>
    <x v="4"/>
    <s v="Cincinnati"/>
    <x v="4"/>
    <n v="1"/>
    <n v="27.07"/>
    <n v="27.07"/>
    <x v="0"/>
  </r>
  <r>
    <s v="ORD-102483"/>
    <x v="455"/>
    <s v="CUST-1858"/>
    <n v="51"/>
    <s v="Female"/>
    <x v="0"/>
    <x v="0"/>
    <s v="Naperville"/>
    <x v="3"/>
    <n v="2"/>
    <n v="89.98"/>
    <n v="179.96"/>
    <x v="1"/>
  </r>
  <r>
    <s v="ORD-102484"/>
    <x v="373"/>
    <s v="CUST-9711"/>
    <n v="20"/>
    <s v="Male"/>
    <x v="0"/>
    <x v="4"/>
    <s v="Cincinnati"/>
    <x v="2"/>
    <n v="2"/>
    <n v="113.83"/>
    <n v="227.66"/>
    <x v="1"/>
  </r>
  <r>
    <s v="ORD-102485"/>
    <x v="89"/>
    <s v="CUST-1828"/>
    <n v="57"/>
    <s v="Female"/>
    <x v="1"/>
    <x v="11"/>
    <s v="Springfield"/>
    <x v="4"/>
    <n v="8"/>
    <n v="71.319999999999993"/>
    <n v="570.55999999999995"/>
    <x v="0"/>
  </r>
  <r>
    <s v="ORD-102486"/>
    <x v="992"/>
    <s v="CUST-7453"/>
    <n v="28"/>
    <s v="Female"/>
    <x v="1"/>
    <x v="1"/>
    <s v="Philadelphia"/>
    <x v="4"/>
    <n v="3"/>
    <n v="106.04"/>
    <n v="318.12"/>
    <x v="0"/>
  </r>
  <r>
    <s v="ORD-102487"/>
    <x v="755"/>
    <s v="CUST-6714"/>
    <n v="72"/>
    <s v="Other"/>
    <x v="2"/>
    <x v="8"/>
    <s v="Tampa"/>
    <x v="2"/>
    <n v="8"/>
    <n v="257.11"/>
    <n v="2056.88"/>
    <x v="1"/>
  </r>
  <r>
    <s v="ORD-102488"/>
    <x v="356"/>
    <s v="CUST-2206"/>
    <n v="71"/>
    <s v="Female"/>
    <x v="1"/>
    <x v="7"/>
    <s v="Buffalo"/>
    <x v="1"/>
    <n v="4"/>
    <n v="175.1"/>
    <n v="700.4"/>
    <x v="1"/>
  </r>
  <r>
    <s v="ORD-102489"/>
    <x v="403"/>
    <s v="CUST-8088"/>
    <n v="49"/>
    <s v="Female"/>
    <x v="3"/>
    <x v="3"/>
    <s v="Colorado Springs"/>
    <x v="2"/>
    <n v="3"/>
    <n v="46.51"/>
    <n v="139.53"/>
    <x v="0"/>
  </r>
  <r>
    <s v="ORD-102490"/>
    <x v="39"/>
    <s v="CUST-6053"/>
    <n v="26"/>
    <s v="Female"/>
    <x v="0"/>
    <x v="4"/>
    <s v="Cleveland"/>
    <x v="2"/>
    <n v="1"/>
    <n v="232.09"/>
    <n v="232.09"/>
    <x v="0"/>
  </r>
  <r>
    <s v="ORD-102491"/>
    <x v="50"/>
    <s v="CUST-7998"/>
    <n v="48"/>
    <s v="Female"/>
    <x v="1"/>
    <x v="1"/>
    <s v="Pittsburgh"/>
    <x v="3"/>
    <n v="7"/>
    <n v="105.67"/>
    <n v="739.69"/>
    <x v="0"/>
  </r>
  <r>
    <s v="ORD-102492"/>
    <x v="472"/>
    <s v="CUST-9891"/>
    <n v="69"/>
    <s v="Female"/>
    <x v="3"/>
    <x v="9"/>
    <s v="San Diego"/>
    <x v="1"/>
    <n v="6"/>
    <n v="25.65"/>
    <n v="153.9"/>
    <x v="1"/>
  </r>
  <r>
    <s v="ORD-102493"/>
    <x v="909"/>
    <s v="CUST-3645"/>
    <n v="47"/>
    <s v="Female"/>
    <x v="0"/>
    <x v="6"/>
    <s v="Detroit"/>
    <x v="4"/>
    <n v="7"/>
    <n v="73.349999999999994"/>
    <n v="513.45000000000005"/>
    <x v="0"/>
  </r>
  <r>
    <s v="ORD-102494"/>
    <x v="158"/>
    <s v="CUST-1183"/>
    <n v="54"/>
    <s v="Female"/>
    <x v="0"/>
    <x v="4"/>
    <s v="Cincinnati"/>
    <x v="3"/>
    <n v="2"/>
    <n v="114.46"/>
    <n v="228.92"/>
    <x v="1"/>
  </r>
  <r>
    <s v="ORD-102495"/>
    <x v="923"/>
    <s v="CUST-3769"/>
    <n v="29"/>
    <s v="Female"/>
    <x v="1"/>
    <x v="11"/>
    <s v="Worcester"/>
    <x v="1"/>
    <n v="4"/>
    <n v="205.94"/>
    <n v="823.76"/>
    <x v="0"/>
  </r>
  <r>
    <s v="ORD-102496"/>
    <x v="156"/>
    <s v="CUST-3221"/>
    <n v="38"/>
    <s v="Male"/>
    <x v="3"/>
    <x v="10"/>
    <s v="Spokane"/>
    <x v="4"/>
    <n v="7"/>
    <n v="58.57"/>
    <n v="409.99"/>
    <x v="1"/>
  </r>
  <r>
    <s v="ORD-102497"/>
    <x v="493"/>
    <s v="CUST-7228"/>
    <n v="36"/>
    <s v="Male"/>
    <x v="0"/>
    <x v="6"/>
    <s v="Grand Rapids"/>
    <x v="1"/>
    <n v="1"/>
    <n v="92.93"/>
    <n v="92.93"/>
    <x v="1"/>
  </r>
  <r>
    <s v="ORD-102498"/>
    <x v="321"/>
    <s v="CUST-3044"/>
    <n v="67"/>
    <s v="Male"/>
    <x v="3"/>
    <x v="10"/>
    <s v="Spokane"/>
    <x v="1"/>
    <n v="4"/>
    <n v="151.47999999999999"/>
    <n v="605.91999999999996"/>
    <x v="1"/>
  </r>
  <r>
    <s v="ORD-102499"/>
    <x v="989"/>
    <s v="CUST-6775"/>
    <n v="73"/>
    <s v="Male"/>
    <x v="1"/>
    <x v="1"/>
    <s v="Allentown"/>
    <x v="3"/>
    <n v="2"/>
    <n v="81.31"/>
    <n v="162.62"/>
    <x v="1"/>
  </r>
  <r>
    <s v="ORD-102500"/>
    <x v="201"/>
    <s v="CUST-9611"/>
    <n v="45"/>
    <s v="Male"/>
    <x v="2"/>
    <x v="2"/>
    <s v="Houston"/>
    <x v="1"/>
    <n v="3"/>
    <n v="80.23"/>
    <n v="240.69"/>
    <x v="0"/>
  </r>
  <r>
    <s v="ORD-102501"/>
    <x v="492"/>
    <s v="CUST-9566"/>
    <n v="46"/>
    <s v="Female"/>
    <x v="3"/>
    <x v="10"/>
    <s v="Tacoma"/>
    <x v="3"/>
    <n v="1"/>
    <n v="78.91"/>
    <n v="78.91"/>
    <x v="1"/>
  </r>
  <r>
    <s v="ORD-102502"/>
    <x v="219"/>
    <s v="CUST-4214"/>
    <n v="19"/>
    <s v="Male"/>
    <x v="0"/>
    <x v="4"/>
    <s v="Cincinnati"/>
    <x v="0"/>
    <n v="2"/>
    <n v="404.06"/>
    <n v="808.12"/>
    <x v="0"/>
  </r>
  <r>
    <s v="ORD-102503"/>
    <x v="997"/>
    <s v="CUST-9083"/>
    <n v="35"/>
    <s v="Male"/>
    <x v="1"/>
    <x v="11"/>
    <s v="Springfield"/>
    <x v="1"/>
    <n v="6"/>
    <n v="54.32"/>
    <n v="325.92"/>
    <x v="0"/>
  </r>
  <r>
    <s v="ORD-102504"/>
    <x v="808"/>
    <s v="CUST-4097"/>
    <n v="44"/>
    <s v="Female"/>
    <x v="1"/>
    <x v="1"/>
    <s v="Allentown"/>
    <x v="0"/>
    <n v="7"/>
    <n v="142.47999999999999"/>
    <n v="997.36"/>
    <x v="0"/>
  </r>
  <r>
    <s v="ORD-102505"/>
    <x v="860"/>
    <s v="CUST-4204"/>
    <n v="19"/>
    <s v="Female"/>
    <x v="2"/>
    <x v="2"/>
    <s v="Dallas"/>
    <x v="3"/>
    <n v="3"/>
    <n v="38.549999999999997"/>
    <n v="115.65"/>
    <x v="1"/>
  </r>
  <r>
    <s v="ORD-102506"/>
    <x v="642"/>
    <s v="CUST-6955"/>
    <n v="33"/>
    <s v="Male"/>
    <x v="2"/>
    <x v="2"/>
    <s v="Austin"/>
    <x v="2"/>
    <n v="8"/>
    <n v="267.56"/>
    <n v="2140.48"/>
    <x v="1"/>
  </r>
  <r>
    <s v="ORD-102507"/>
    <x v="711"/>
    <s v="CUST-5998"/>
    <n v="43"/>
    <s v="Female"/>
    <x v="2"/>
    <x v="8"/>
    <s v="Tampa"/>
    <x v="3"/>
    <n v="5"/>
    <n v="15.47"/>
    <n v="77.349999999999994"/>
    <x v="0"/>
  </r>
  <r>
    <s v="ORD-102508"/>
    <x v="271"/>
    <s v="CUST-4412"/>
    <n v="41"/>
    <s v="Female"/>
    <x v="2"/>
    <x v="8"/>
    <s v="Miami"/>
    <x v="2"/>
    <n v="6"/>
    <n v="222.88"/>
    <n v="1337.28"/>
    <x v="0"/>
  </r>
  <r>
    <s v="ORD-102509"/>
    <x v="986"/>
    <s v="CUST-9994"/>
    <n v="52"/>
    <s v="Female"/>
    <x v="3"/>
    <x v="10"/>
    <s v="Tacoma"/>
    <x v="4"/>
    <n v="5"/>
    <n v="83.4"/>
    <n v="417"/>
    <x v="1"/>
  </r>
  <r>
    <s v="ORD-102510"/>
    <x v="513"/>
    <s v="CUST-6786"/>
    <n v="59"/>
    <s v="Female"/>
    <x v="3"/>
    <x v="3"/>
    <s v="Denver"/>
    <x v="3"/>
    <n v="8"/>
    <n v="33.74"/>
    <n v="269.92"/>
    <x v="1"/>
  </r>
  <r>
    <s v="ORD-102511"/>
    <x v="573"/>
    <s v="CUST-9480"/>
    <n v="38"/>
    <s v="Male"/>
    <x v="1"/>
    <x v="1"/>
    <s v="Pittsburgh"/>
    <x v="3"/>
    <n v="6"/>
    <n v="67.7"/>
    <n v="406.2"/>
    <x v="0"/>
  </r>
  <r>
    <s v="ORD-102512"/>
    <x v="998"/>
    <s v="CUST-5763"/>
    <n v="33"/>
    <s v="Male"/>
    <x v="3"/>
    <x v="3"/>
    <s v="Colorado Springs"/>
    <x v="4"/>
    <n v="5"/>
    <n v="55.6"/>
    <n v="278"/>
    <x v="1"/>
  </r>
  <r>
    <s v="ORD-102513"/>
    <x v="999"/>
    <s v="CUST-6524"/>
    <n v="73"/>
    <s v="Female"/>
    <x v="2"/>
    <x v="2"/>
    <s v="Austin"/>
    <x v="2"/>
    <n v="6"/>
    <n v="243.92"/>
    <n v="1463.52"/>
    <x v="0"/>
  </r>
  <r>
    <s v="ORD-102514"/>
    <x v="982"/>
    <s v="CUST-3865"/>
    <n v="52"/>
    <s v="Male"/>
    <x v="3"/>
    <x v="9"/>
    <s v="San Jose"/>
    <x v="0"/>
    <n v="1"/>
    <n v="301.83999999999997"/>
    <n v="301.83999999999997"/>
    <x v="0"/>
  </r>
  <r>
    <s v="ORD-102515"/>
    <x v="687"/>
    <s v="CUST-1748"/>
    <n v="62"/>
    <s v="Male"/>
    <x v="0"/>
    <x v="6"/>
    <s v="Grand Rapids"/>
    <x v="4"/>
    <n v="6"/>
    <n v="51.4"/>
    <n v="308.39999999999998"/>
    <x v="1"/>
  </r>
  <r>
    <s v="ORD-102516"/>
    <x v="1000"/>
    <s v="CUST-1078"/>
    <n v="33"/>
    <s v="Female"/>
    <x v="1"/>
    <x v="7"/>
    <s v="Buffalo"/>
    <x v="4"/>
    <n v="6"/>
    <n v="90.48"/>
    <n v="542.88"/>
    <x v="0"/>
  </r>
  <r>
    <s v="ORD-102517"/>
    <x v="965"/>
    <s v="CUST-1629"/>
    <n v="61"/>
    <s v="Male"/>
    <x v="1"/>
    <x v="11"/>
    <s v="Worcester"/>
    <x v="0"/>
    <n v="3"/>
    <n v="577.67999999999995"/>
    <n v="1733.04"/>
    <x v="0"/>
  </r>
  <r>
    <s v="ORD-102518"/>
    <x v="424"/>
    <s v="CUST-6626"/>
    <n v="32"/>
    <s v="Female"/>
    <x v="0"/>
    <x v="4"/>
    <s v="Cincinnati"/>
    <x v="2"/>
    <n v="4"/>
    <n v="250.82"/>
    <n v="1003.28"/>
    <x v="1"/>
  </r>
  <r>
    <s v="ORD-102519"/>
    <x v="62"/>
    <s v="CUST-4081"/>
    <n v="23"/>
    <s v="Female"/>
    <x v="1"/>
    <x v="7"/>
    <s v="New York"/>
    <x v="4"/>
    <n v="6"/>
    <n v="92.77"/>
    <n v="556.62"/>
    <x v="0"/>
  </r>
  <r>
    <s v="ORD-102520"/>
    <x v="144"/>
    <s v="CUST-7571"/>
    <n v="40"/>
    <s v="Male"/>
    <x v="3"/>
    <x v="10"/>
    <s v="Seattle"/>
    <x v="1"/>
    <n v="7"/>
    <n v="213.31"/>
    <n v="1493.17"/>
    <x v="0"/>
  </r>
  <r>
    <s v="ORD-102521"/>
    <x v="910"/>
    <s v="CUST-6635"/>
    <n v="25"/>
    <s v="Female"/>
    <x v="2"/>
    <x v="8"/>
    <s v="Miami"/>
    <x v="1"/>
    <n v="4"/>
    <n v="147.41999999999999"/>
    <n v="589.67999999999995"/>
    <x v="1"/>
  </r>
  <r>
    <s v="ORD-102522"/>
    <x v="428"/>
    <s v="CUST-5793"/>
    <n v="39"/>
    <s v="Female"/>
    <x v="2"/>
    <x v="5"/>
    <s v="Savannah"/>
    <x v="0"/>
    <n v="2"/>
    <n v="371.53"/>
    <n v="743.06"/>
    <x v="0"/>
  </r>
  <r>
    <s v="ORD-102523"/>
    <x v="368"/>
    <s v="CUST-8809"/>
    <n v="60"/>
    <s v="Female"/>
    <x v="2"/>
    <x v="8"/>
    <s v="Orlando"/>
    <x v="2"/>
    <n v="4"/>
    <n v="212.82"/>
    <n v="851.28"/>
    <x v="1"/>
  </r>
  <r>
    <s v="ORD-102524"/>
    <x v="992"/>
    <s v="CUST-3223"/>
    <n v="48"/>
    <s v="Male"/>
    <x v="1"/>
    <x v="11"/>
    <s v="Worcester"/>
    <x v="4"/>
    <n v="4"/>
    <n v="74.709999999999994"/>
    <n v="298.83999999999997"/>
    <x v="0"/>
  </r>
  <r>
    <s v="ORD-102525"/>
    <x v="1001"/>
    <s v="CUST-2423"/>
    <n v="60"/>
    <s v="Male"/>
    <x v="3"/>
    <x v="10"/>
    <s v="Spokane"/>
    <x v="4"/>
    <n v="7"/>
    <n v="49.74"/>
    <n v="348.18"/>
    <x v="0"/>
  </r>
  <r>
    <s v="ORD-102526"/>
    <x v="113"/>
    <s v="CUST-1470"/>
    <n v="50"/>
    <s v="Male"/>
    <x v="1"/>
    <x v="1"/>
    <s v="Allentown"/>
    <x v="3"/>
    <n v="7"/>
    <n v="27.58"/>
    <n v="193.06"/>
    <x v="0"/>
  </r>
  <r>
    <s v="ORD-102527"/>
    <x v="489"/>
    <s v="CUST-7945"/>
    <n v="54"/>
    <s v="Male"/>
    <x v="3"/>
    <x v="9"/>
    <s v="Los Angeles"/>
    <x v="4"/>
    <n v="6"/>
    <n v="143.22999999999999"/>
    <n v="859.38"/>
    <x v="0"/>
  </r>
  <r>
    <s v="ORD-102528"/>
    <x v="121"/>
    <s v="CUST-1971"/>
    <n v="37"/>
    <s v="Male"/>
    <x v="2"/>
    <x v="5"/>
    <s v="Athens"/>
    <x v="1"/>
    <n v="3"/>
    <n v="231.07"/>
    <n v="693.21"/>
    <x v="0"/>
  </r>
  <r>
    <s v="ORD-102529"/>
    <x v="279"/>
    <s v="CUST-8220"/>
    <n v="32"/>
    <s v="Female"/>
    <x v="1"/>
    <x v="7"/>
    <s v="New York"/>
    <x v="2"/>
    <n v="4"/>
    <n v="251.78"/>
    <n v="1007.12"/>
    <x v="0"/>
  </r>
  <r>
    <s v="ORD-102530"/>
    <x v="628"/>
    <s v="CUST-1630"/>
    <n v="37"/>
    <s v="Female"/>
    <x v="1"/>
    <x v="1"/>
    <s v="Pittsburgh"/>
    <x v="4"/>
    <n v="1"/>
    <n v="34.61"/>
    <n v="34.61"/>
    <x v="1"/>
  </r>
  <r>
    <s v="ORD-102531"/>
    <x v="1002"/>
    <s v="CUST-7565"/>
    <n v="37"/>
    <s v="Male"/>
    <x v="0"/>
    <x v="6"/>
    <s v="Detroit"/>
    <x v="4"/>
    <n v="2"/>
    <n v="48.25"/>
    <n v="96.5"/>
    <x v="0"/>
  </r>
  <r>
    <s v="ORD-102532"/>
    <x v="4"/>
    <s v="CUST-7079"/>
    <n v="46"/>
    <s v="Male"/>
    <x v="0"/>
    <x v="6"/>
    <s v="Ann Arbor"/>
    <x v="0"/>
    <n v="2"/>
    <n v="445.08"/>
    <n v="890.16"/>
    <x v="0"/>
  </r>
  <r>
    <s v="ORD-102533"/>
    <x v="806"/>
    <s v="CUST-5673"/>
    <n v="58"/>
    <s v="Male"/>
    <x v="1"/>
    <x v="1"/>
    <s v="Allentown"/>
    <x v="4"/>
    <n v="5"/>
    <n v="48.58"/>
    <n v="242.9"/>
    <x v="1"/>
  </r>
  <r>
    <s v="ORD-102534"/>
    <x v="257"/>
    <s v="CUST-4686"/>
    <n v="68"/>
    <s v="Male"/>
    <x v="1"/>
    <x v="1"/>
    <s v="Allentown"/>
    <x v="4"/>
    <n v="8"/>
    <n v="80.290000000000006"/>
    <n v="642.32000000000005"/>
    <x v="1"/>
  </r>
  <r>
    <s v="ORD-102535"/>
    <x v="173"/>
    <s v="CUST-6254"/>
    <n v="19"/>
    <s v="Male"/>
    <x v="1"/>
    <x v="1"/>
    <s v="Pittsburgh"/>
    <x v="1"/>
    <n v="3"/>
    <n v="109.66"/>
    <n v="328.98"/>
    <x v="1"/>
  </r>
  <r>
    <s v="ORD-102536"/>
    <x v="505"/>
    <s v="CUST-2052"/>
    <n v="46"/>
    <s v="Male"/>
    <x v="0"/>
    <x v="6"/>
    <s v="Detroit"/>
    <x v="3"/>
    <n v="3"/>
    <n v="85.38"/>
    <n v="256.14"/>
    <x v="0"/>
  </r>
  <r>
    <s v="ORD-102537"/>
    <x v="67"/>
    <s v="CUST-9248"/>
    <n v="49"/>
    <s v="Male"/>
    <x v="0"/>
    <x v="0"/>
    <s v="Chicago"/>
    <x v="1"/>
    <n v="4"/>
    <n v="111.33"/>
    <n v="445.32"/>
    <x v="1"/>
  </r>
  <r>
    <s v="ORD-102538"/>
    <x v="41"/>
    <s v="CUST-8252"/>
    <n v="31"/>
    <s v="Female"/>
    <x v="3"/>
    <x v="10"/>
    <s v="Seattle"/>
    <x v="0"/>
    <n v="6"/>
    <n v="125.3"/>
    <n v="751.8"/>
    <x v="0"/>
  </r>
  <r>
    <s v="ORD-102539"/>
    <x v="642"/>
    <s v="CUST-8984"/>
    <n v="18"/>
    <s v="Male"/>
    <x v="2"/>
    <x v="8"/>
    <s v="Tampa"/>
    <x v="1"/>
    <n v="2"/>
    <n v="105.83"/>
    <n v="211.66"/>
    <x v="0"/>
  </r>
  <r>
    <s v="ORD-102540"/>
    <x v="844"/>
    <s v="CUST-5491"/>
    <n v="38"/>
    <s v="Male"/>
    <x v="0"/>
    <x v="0"/>
    <s v="Chicago"/>
    <x v="3"/>
    <n v="4"/>
    <n v="71.650000000000006"/>
    <n v="286.60000000000002"/>
    <x v="0"/>
  </r>
  <r>
    <s v="ORD-102541"/>
    <x v="581"/>
    <s v="CUST-4490"/>
    <n v="65"/>
    <s v="Female"/>
    <x v="2"/>
    <x v="2"/>
    <s v="Houston"/>
    <x v="1"/>
    <n v="6"/>
    <n v="135.69"/>
    <n v="814.14"/>
    <x v="0"/>
  </r>
  <r>
    <s v="ORD-102542"/>
    <x v="909"/>
    <s v="CUST-1773"/>
    <n v="33"/>
    <s v="Female"/>
    <x v="1"/>
    <x v="11"/>
    <s v="Boston"/>
    <x v="1"/>
    <n v="4"/>
    <n v="82.82"/>
    <n v="331.28"/>
    <x v="1"/>
  </r>
  <r>
    <s v="ORD-102543"/>
    <x v="316"/>
    <s v="CUST-6701"/>
    <n v="37"/>
    <s v="Female"/>
    <x v="0"/>
    <x v="0"/>
    <s v="Aurora"/>
    <x v="1"/>
    <n v="2"/>
    <n v="30.27"/>
    <n v="60.54"/>
    <x v="1"/>
  </r>
  <r>
    <s v="ORD-102544"/>
    <x v="232"/>
    <s v="CUST-8313"/>
    <n v="29"/>
    <s v="Male"/>
    <x v="2"/>
    <x v="2"/>
    <s v="Houston"/>
    <x v="4"/>
    <n v="5"/>
    <n v="65.67"/>
    <n v="328.35"/>
    <x v="0"/>
  </r>
  <r>
    <s v="ORD-102545"/>
    <x v="119"/>
    <s v="CUST-3616"/>
    <n v="27"/>
    <s v="Male"/>
    <x v="0"/>
    <x v="6"/>
    <s v="Ann Arbor"/>
    <x v="1"/>
    <n v="3"/>
    <n v="103.18"/>
    <n v="309.54000000000002"/>
    <x v="0"/>
  </r>
  <r>
    <s v="ORD-102546"/>
    <x v="657"/>
    <s v="CUST-4227"/>
    <n v="61"/>
    <s v="Female"/>
    <x v="3"/>
    <x v="3"/>
    <s v="Denver"/>
    <x v="3"/>
    <n v="4"/>
    <n v="55.69"/>
    <n v="222.76"/>
    <x v="0"/>
  </r>
  <r>
    <s v="ORD-102547"/>
    <x v="248"/>
    <s v="CUST-8846"/>
    <n v="33"/>
    <s v="Female"/>
    <x v="1"/>
    <x v="11"/>
    <s v="Springfield"/>
    <x v="1"/>
    <n v="5"/>
    <n v="169.04"/>
    <n v="845.2"/>
    <x v="0"/>
  </r>
  <r>
    <s v="ORD-102548"/>
    <x v="66"/>
    <s v="CUST-1756"/>
    <n v="20"/>
    <s v="Male"/>
    <x v="0"/>
    <x v="0"/>
    <s v="Aurora"/>
    <x v="0"/>
    <n v="1"/>
    <n v="581.59"/>
    <n v="581.59"/>
    <x v="1"/>
  </r>
  <r>
    <s v="ORD-102549"/>
    <x v="757"/>
    <s v="CUST-2870"/>
    <n v="45"/>
    <s v="Male"/>
    <x v="2"/>
    <x v="2"/>
    <s v="Austin"/>
    <x v="1"/>
    <n v="6"/>
    <n v="43.97"/>
    <n v="263.82"/>
    <x v="0"/>
  </r>
  <r>
    <s v="ORD-102550"/>
    <x v="2"/>
    <s v="CUST-9668"/>
    <n v="41"/>
    <s v="Male"/>
    <x v="1"/>
    <x v="1"/>
    <s v="Philadelphia"/>
    <x v="1"/>
    <n v="5"/>
    <n v="203.67"/>
    <n v="1018.35"/>
    <x v="0"/>
  </r>
  <r>
    <s v="ORD-102551"/>
    <x v="532"/>
    <s v="CUST-6953"/>
    <n v="44"/>
    <s v="Female"/>
    <x v="0"/>
    <x v="6"/>
    <s v="Grand Rapids"/>
    <x v="2"/>
    <n v="6"/>
    <n v="129.06"/>
    <n v="774.36"/>
    <x v="0"/>
  </r>
  <r>
    <s v="ORD-102552"/>
    <x v="891"/>
    <s v="CUST-8430"/>
    <n v="45"/>
    <s v="Female"/>
    <x v="0"/>
    <x v="4"/>
    <s v="Cleveland"/>
    <x v="0"/>
    <n v="7"/>
    <n v="462.55"/>
    <n v="3237.85"/>
    <x v="1"/>
  </r>
  <r>
    <s v="ORD-102553"/>
    <x v="679"/>
    <s v="CUST-6806"/>
    <n v="43"/>
    <s v="Male"/>
    <x v="3"/>
    <x v="10"/>
    <s v="Spokane"/>
    <x v="1"/>
    <n v="4"/>
    <n v="236.19"/>
    <n v="944.76"/>
    <x v="0"/>
  </r>
  <r>
    <s v="ORD-102554"/>
    <x v="655"/>
    <s v="CUST-4399"/>
    <n v="47"/>
    <s v="Male"/>
    <x v="3"/>
    <x v="3"/>
    <s v="Boulder"/>
    <x v="0"/>
    <n v="3"/>
    <n v="451.19"/>
    <n v="1353.57"/>
    <x v="0"/>
  </r>
  <r>
    <s v="ORD-102555"/>
    <x v="72"/>
    <s v="CUST-7238"/>
    <n v="22"/>
    <s v="Male"/>
    <x v="3"/>
    <x v="10"/>
    <s v="Seattle"/>
    <x v="3"/>
    <n v="7"/>
    <n v="32.53"/>
    <n v="227.71"/>
    <x v="0"/>
  </r>
  <r>
    <s v="ORD-102556"/>
    <x v="784"/>
    <s v="CUST-2809"/>
    <n v="22"/>
    <s v="Female"/>
    <x v="3"/>
    <x v="9"/>
    <s v="San Jose"/>
    <x v="2"/>
    <n v="3"/>
    <n v="195.34"/>
    <n v="586.02"/>
    <x v="0"/>
  </r>
  <r>
    <s v="ORD-102557"/>
    <x v="24"/>
    <s v="CUST-5841"/>
    <n v="50"/>
    <s v="Male"/>
    <x v="3"/>
    <x v="3"/>
    <s v="Colorado Springs"/>
    <x v="3"/>
    <n v="4"/>
    <n v="107.59"/>
    <n v="430.36"/>
    <x v="0"/>
  </r>
  <r>
    <s v="ORD-102558"/>
    <x v="969"/>
    <s v="CUST-1445"/>
    <n v="71"/>
    <s v="Male"/>
    <x v="2"/>
    <x v="8"/>
    <s v="Tampa"/>
    <x v="1"/>
    <n v="7"/>
    <n v="156.43"/>
    <n v="1095.01"/>
    <x v="1"/>
  </r>
  <r>
    <s v="ORD-102559"/>
    <x v="618"/>
    <s v="CUST-4546"/>
    <n v="42"/>
    <s v="Female"/>
    <x v="0"/>
    <x v="0"/>
    <s v="Chicago"/>
    <x v="2"/>
    <n v="4"/>
    <n v="156.19999999999999"/>
    <n v="624.79999999999995"/>
    <x v="1"/>
  </r>
  <r>
    <s v="ORD-102560"/>
    <x v="1003"/>
    <s v="CUST-7579"/>
    <n v="64"/>
    <s v="Male"/>
    <x v="1"/>
    <x v="11"/>
    <s v="Springfield"/>
    <x v="4"/>
    <n v="3"/>
    <n v="120.23"/>
    <n v="360.69"/>
    <x v="1"/>
  </r>
  <r>
    <s v="ORD-102561"/>
    <x v="474"/>
    <s v="CUST-3747"/>
    <n v="48"/>
    <s v="Female"/>
    <x v="3"/>
    <x v="10"/>
    <s v="Tacoma"/>
    <x v="4"/>
    <n v="5"/>
    <n v="23.7"/>
    <n v="118.5"/>
    <x v="1"/>
  </r>
  <r>
    <s v="ORD-102562"/>
    <x v="911"/>
    <s v="CUST-7178"/>
    <n v="65"/>
    <s v="Female"/>
    <x v="0"/>
    <x v="6"/>
    <s v="Detroit"/>
    <x v="0"/>
    <n v="8"/>
    <n v="143.69"/>
    <n v="1149.52"/>
    <x v="0"/>
  </r>
  <r>
    <s v="ORD-102563"/>
    <x v="614"/>
    <s v="CUST-8861"/>
    <n v="25"/>
    <s v="Female"/>
    <x v="1"/>
    <x v="7"/>
    <s v="Rochester"/>
    <x v="0"/>
    <n v="8"/>
    <n v="433.09"/>
    <n v="3464.72"/>
    <x v="1"/>
  </r>
  <r>
    <s v="ORD-102564"/>
    <x v="111"/>
    <s v="CUST-1875"/>
    <n v="72"/>
    <s v="Female"/>
    <x v="2"/>
    <x v="5"/>
    <s v="Savannah"/>
    <x v="1"/>
    <n v="5"/>
    <n v="211.51"/>
    <n v="1057.55"/>
    <x v="0"/>
  </r>
  <r>
    <s v="ORD-102565"/>
    <x v="236"/>
    <s v="CUST-8353"/>
    <n v="57"/>
    <s v="Female"/>
    <x v="2"/>
    <x v="2"/>
    <s v="Houston"/>
    <x v="0"/>
    <n v="8"/>
    <n v="118.33"/>
    <n v="946.64"/>
    <x v="0"/>
  </r>
  <r>
    <s v="ORD-102566"/>
    <x v="1004"/>
    <s v="CUST-6500"/>
    <n v="44"/>
    <s v="Male"/>
    <x v="1"/>
    <x v="1"/>
    <s v="Allentown"/>
    <x v="1"/>
    <n v="2"/>
    <n v="248.83"/>
    <n v="497.66"/>
    <x v="1"/>
  </r>
  <r>
    <s v="ORD-102567"/>
    <x v="250"/>
    <s v="CUST-8088"/>
    <n v="22"/>
    <s v="Female"/>
    <x v="2"/>
    <x v="8"/>
    <s v="Miami"/>
    <x v="0"/>
    <n v="7"/>
    <n v="160.06"/>
    <n v="1120.42"/>
    <x v="0"/>
  </r>
  <r>
    <s v="ORD-102568"/>
    <x v="90"/>
    <s v="CUST-7005"/>
    <n v="71"/>
    <s v="Male"/>
    <x v="0"/>
    <x v="6"/>
    <s v="Grand Rapids"/>
    <x v="0"/>
    <n v="7"/>
    <n v="378.18"/>
    <n v="2647.26"/>
    <x v="1"/>
  </r>
  <r>
    <s v="ORD-102569"/>
    <x v="805"/>
    <s v="CUST-8995"/>
    <n v="53"/>
    <s v="Female"/>
    <x v="1"/>
    <x v="1"/>
    <s v="Philadelphia"/>
    <x v="1"/>
    <n v="1"/>
    <n v="110.15"/>
    <n v="110.15"/>
    <x v="1"/>
  </r>
  <r>
    <s v="ORD-102570"/>
    <x v="144"/>
    <s v="CUST-1775"/>
    <n v="25"/>
    <s v="Female"/>
    <x v="1"/>
    <x v="11"/>
    <s v="Boston"/>
    <x v="3"/>
    <n v="8"/>
    <n v="48.29"/>
    <n v="386.32"/>
    <x v="1"/>
  </r>
  <r>
    <s v="ORD-102571"/>
    <x v="574"/>
    <s v="CUST-2882"/>
    <n v="42"/>
    <s v="Male"/>
    <x v="0"/>
    <x v="4"/>
    <s v="Columbus"/>
    <x v="4"/>
    <n v="2"/>
    <n v="78.48"/>
    <n v="156.96"/>
    <x v="1"/>
  </r>
  <r>
    <s v="ORD-102572"/>
    <x v="664"/>
    <s v="CUST-5386"/>
    <n v="55"/>
    <s v="Male"/>
    <x v="1"/>
    <x v="11"/>
    <s v="Springfield"/>
    <x v="1"/>
    <n v="1"/>
    <n v="75.81"/>
    <n v="75.81"/>
    <x v="1"/>
  </r>
  <r>
    <s v="ORD-102573"/>
    <x v="142"/>
    <s v="CUST-5847"/>
    <n v="41"/>
    <s v="Female"/>
    <x v="2"/>
    <x v="5"/>
    <s v="Atlanta"/>
    <x v="2"/>
    <n v="7"/>
    <n v="273.07"/>
    <n v="1911.49"/>
    <x v="1"/>
  </r>
  <r>
    <s v="ORD-102574"/>
    <x v="794"/>
    <s v="CUST-9981"/>
    <n v="66"/>
    <s v="Female"/>
    <x v="0"/>
    <x v="4"/>
    <s v="Cleveland"/>
    <x v="4"/>
    <n v="3"/>
    <n v="34.64"/>
    <n v="103.92"/>
    <x v="0"/>
  </r>
  <r>
    <s v="ORD-102575"/>
    <x v="357"/>
    <s v="CUST-2734"/>
    <n v="46"/>
    <s v="Female"/>
    <x v="1"/>
    <x v="1"/>
    <s v="Allentown"/>
    <x v="4"/>
    <n v="6"/>
    <n v="90.28"/>
    <n v="541.67999999999995"/>
    <x v="1"/>
  </r>
  <r>
    <s v="ORD-102576"/>
    <x v="844"/>
    <s v="CUST-9086"/>
    <n v="73"/>
    <s v="Male"/>
    <x v="0"/>
    <x v="0"/>
    <s v="Naperville"/>
    <x v="4"/>
    <n v="4"/>
    <n v="69.790000000000006"/>
    <n v="279.16000000000003"/>
    <x v="0"/>
  </r>
  <r>
    <s v="ORD-102577"/>
    <x v="767"/>
    <s v="CUST-4821"/>
    <n v="54"/>
    <s v="Female"/>
    <x v="2"/>
    <x v="8"/>
    <s v="Miami"/>
    <x v="4"/>
    <n v="5"/>
    <n v="57.98"/>
    <n v="289.89999999999998"/>
    <x v="0"/>
  </r>
  <r>
    <s v="ORD-102578"/>
    <x v="608"/>
    <s v="CUST-4565"/>
    <n v="67"/>
    <s v="Male"/>
    <x v="0"/>
    <x v="0"/>
    <s v="Aurora"/>
    <x v="1"/>
    <n v="7"/>
    <n v="139.9"/>
    <n v="979.3"/>
    <x v="1"/>
  </r>
  <r>
    <s v="ORD-102579"/>
    <x v="564"/>
    <s v="CUST-8022"/>
    <n v="62"/>
    <s v="Female"/>
    <x v="2"/>
    <x v="5"/>
    <s v="Athens"/>
    <x v="3"/>
    <n v="3"/>
    <n v="79.260000000000005"/>
    <n v="237.78"/>
    <x v="1"/>
  </r>
  <r>
    <s v="ORD-102580"/>
    <x v="982"/>
    <s v="CUST-3880"/>
    <n v="62"/>
    <s v="Male"/>
    <x v="3"/>
    <x v="3"/>
    <s v="Denver"/>
    <x v="2"/>
    <n v="2"/>
    <n v="137.19"/>
    <n v="274.38"/>
    <x v="0"/>
  </r>
  <r>
    <s v="ORD-102581"/>
    <x v="755"/>
    <s v="CUST-4378"/>
    <n v="31"/>
    <s v="Other"/>
    <x v="3"/>
    <x v="9"/>
    <s v="San Diego"/>
    <x v="3"/>
    <n v="1"/>
    <n v="62.6"/>
    <n v="62.6"/>
    <x v="0"/>
  </r>
  <r>
    <s v="ORD-102582"/>
    <x v="150"/>
    <s v="CUST-4708"/>
    <n v="63"/>
    <s v="Male"/>
    <x v="1"/>
    <x v="1"/>
    <s v="Philadelphia"/>
    <x v="2"/>
    <n v="3"/>
    <n v="202.13"/>
    <n v="606.39"/>
    <x v="1"/>
  </r>
  <r>
    <s v="ORD-102583"/>
    <x v="936"/>
    <s v="CUST-2541"/>
    <n v="62"/>
    <s v="Female"/>
    <x v="0"/>
    <x v="0"/>
    <s v="Aurora"/>
    <x v="4"/>
    <n v="3"/>
    <n v="114.03"/>
    <n v="342.09"/>
    <x v="0"/>
  </r>
  <r>
    <s v="ORD-102584"/>
    <x v="201"/>
    <s v="CUST-1236"/>
    <n v="24"/>
    <s v="Female"/>
    <x v="1"/>
    <x v="1"/>
    <s v="Pittsburgh"/>
    <x v="2"/>
    <n v="5"/>
    <n v="67.09"/>
    <n v="335.45"/>
    <x v="1"/>
  </r>
  <r>
    <s v="ORD-102585"/>
    <x v="899"/>
    <s v="CUST-3544"/>
    <n v="60"/>
    <s v="Other"/>
    <x v="1"/>
    <x v="7"/>
    <s v="Rochester"/>
    <x v="2"/>
    <n v="4"/>
    <n v="246.38"/>
    <n v="985.52"/>
    <x v="1"/>
  </r>
  <r>
    <s v="ORD-102586"/>
    <x v="347"/>
    <s v="CUST-6040"/>
    <n v="46"/>
    <s v="Male"/>
    <x v="1"/>
    <x v="7"/>
    <s v="Rochester"/>
    <x v="1"/>
    <n v="7"/>
    <n v="171.2"/>
    <n v="1198.4000000000001"/>
    <x v="1"/>
  </r>
  <r>
    <s v="ORD-102587"/>
    <x v="1005"/>
    <s v="CUST-5488"/>
    <n v="18"/>
    <s v="Female"/>
    <x v="2"/>
    <x v="2"/>
    <s v="Dallas"/>
    <x v="3"/>
    <n v="6"/>
    <n v="31.16"/>
    <n v="186.96"/>
    <x v="0"/>
  </r>
  <r>
    <s v="ORD-102588"/>
    <x v="1006"/>
    <s v="CUST-4154"/>
    <n v="47"/>
    <s v="Male"/>
    <x v="2"/>
    <x v="5"/>
    <s v="Atlanta"/>
    <x v="2"/>
    <n v="6"/>
    <n v="297.23"/>
    <n v="1783.38"/>
    <x v="1"/>
  </r>
  <r>
    <s v="ORD-102589"/>
    <x v="264"/>
    <s v="CUST-9332"/>
    <n v="70"/>
    <s v="Male"/>
    <x v="1"/>
    <x v="1"/>
    <s v="Philadelphia"/>
    <x v="0"/>
    <n v="4"/>
    <n v="225.07"/>
    <n v="900.28"/>
    <x v="0"/>
  </r>
  <r>
    <s v="ORD-102590"/>
    <x v="729"/>
    <s v="CUST-3969"/>
    <n v="65"/>
    <s v="Female"/>
    <x v="0"/>
    <x v="0"/>
    <s v="Naperville"/>
    <x v="4"/>
    <n v="4"/>
    <n v="79.84"/>
    <n v="319.36"/>
    <x v="1"/>
  </r>
  <r>
    <s v="ORD-102591"/>
    <x v="1007"/>
    <s v="CUST-7937"/>
    <n v="56"/>
    <s v="Male"/>
    <x v="0"/>
    <x v="6"/>
    <s v="Grand Rapids"/>
    <x v="4"/>
    <n v="4"/>
    <n v="87.53"/>
    <n v="350.12"/>
    <x v="0"/>
  </r>
  <r>
    <s v="ORD-102592"/>
    <x v="832"/>
    <s v="CUST-2521"/>
    <n v="71"/>
    <s v="Male"/>
    <x v="0"/>
    <x v="6"/>
    <s v="Ann Arbor"/>
    <x v="0"/>
    <n v="4"/>
    <n v="480.89"/>
    <n v="1923.56"/>
    <x v="0"/>
  </r>
  <r>
    <s v="ORD-102593"/>
    <x v="912"/>
    <s v="CUST-3437"/>
    <n v="36"/>
    <s v="Male"/>
    <x v="3"/>
    <x v="3"/>
    <s v="Denver"/>
    <x v="1"/>
    <n v="4"/>
    <n v="82.14"/>
    <n v="328.56"/>
    <x v="0"/>
  </r>
  <r>
    <s v="ORD-102594"/>
    <x v="26"/>
    <s v="CUST-9476"/>
    <n v="52"/>
    <s v="Female"/>
    <x v="0"/>
    <x v="4"/>
    <s v="Columbus"/>
    <x v="3"/>
    <n v="6"/>
    <n v="21.28"/>
    <n v="127.68"/>
    <x v="1"/>
  </r>
  <r>
    <s v="ORD-102595"/>
    <x v="129"/>
    <s v="CUST-7246"/>
    <n v="45"/>
    <s v="Female"/>
    <x v="2"/>
    <x v="5"/>
    <s v="Atlanta"/>
    <x v="1"/>
    <n v="7"/>
    <n v="198.49"/>
    <n v="1389.43"/>
    <x v="0"/>
  </r>
  <r>
    <s v="ORD-102596"/>
    <x v="400"/>
    <s v="CUST-3879"/>
    <n v="36"/>
    <s v="Male"/>
    <x v="0"/>
    <x v="4"/>
    <s v="Cincinnati"/>
    <x v="4"/>
    <n v="6"/>
    <n v="61.38"/>
    <n v="368.28"/>
    <x v="0"/>
  </r>
  <r>
    <s v="ORD-102597"/>
    <x v="935"/>
    <s v="CUST-6570"/>
    <n v="70"/>
    <s v="Female"/>
    <x v="2"/>
    <x v="2"/>
    <s v="Austin"/>
    <x v="1"/>
    <n v="6"/>
    <n v="160.02000000000001"/>
    <n v="960.12"/>
    <x v="1"/>
  </r>
  <r>
    <s v="ORD-102598"/>
    <x v="487"/>
    <s v="CUST-1135"/>
    <n v="33"/>
    <s v="Female"/>
    <x v="3"/>
    <x v="10"/>
    <s v="Spokane"/>
    <x v="4"/>
    <n v="6"/>
    <n v="96.13"/>
    <n v="576.78"/>
    <x v="1"/>
  </r>
  <r>
    <s v="ORD-102599"/>
    <x v="894"/>
    <s v="CUST-7633"/>
    <n v="39"/>
    <s v="Male"/>
    <x v="3"/>
    <x v="9"/>
    <s v="San Jose"/>
    <x v="1"/>
    <n v="4"/>
    <n v="21.04"/>
    <n v="84.16"/>
    <x v="1"/>
  </r>
  <r>
    <s v="ORD-102600"/>
    <x v="354"/>
    <s v="CUST-5488"/>
    <n v="26"/>
    <s v="Female"/>
    <x v="3"/>
    <x v="9"/>
    <s v="San Diego"/>
    <x v="2"/>
    <n v="7"/>
    <n v="206.75"/>
    <n v="1447.25"/>
    <x v="0"/>
  </r>
  <r>
    <s v="ORD-102601"/>
    <x v="623"/>
    <s v="CUST-8040"/>
    <n v="46"/>
    <s v="Female"/>
    <x v="2"/>
    <x v="8"/>
    <s v="Miami"/>
    <x v="3"/>
    <n v="2"/>
    <n v="60.33"/>
    <n v="120.66"/>
    <x v="1"/>
  </r>
  <r>
    <s v="ORD-102602"/>
    <x v="954"/>
    <s v="CUST-8098"/>
    <n v="55"/>
    <s v="Male"/>
    <x v="2"/>
    <x v="5"/>
    <s v="Savannah"/>
    <x v="0"/>
    <n v="2"/>
    <n v="64.47"/>
    <n v="128.94"/>
    <x v="1"/>
  </r>
  <r>
    <s v="ORD-102603"/>
    <x v="406"/>
    <s v="CUST-5271"/>
    <n v="68"/>
    <s v="Female"/>
    <x v="3"/>
    <x v="9"/>
    <s v="San Diego"/>
    <x v="3"/>
    <n v="8"/>
    <n v="101.22"/>
    <n v="809.76"/>
    <x v="0"/>
  </r>
  <r>
    <s v="ORD-102604"/>
    <x v="1008"/>
    <s v="CUST-1000"/>
    <n v="59"/>
    <s v="Male"/>
    <x v="3"/>
    <x v="9"/>
    <s v="San Jose"/>
    <x v="0"/>
    <n v="7"/>
    <n v="320.27"/>
    <n v="2241.89"/>
    <x v="0"/>
  </r>
  <r>
    <s v="ORD-102605"/>
    <x v="492"/>
    <s v="CUST-4349"/>
    <n v="36"/>
    <s v="Female"/>
    <x v="2"/>
    <x v="5"/>
    <s v="Athens"/>
    <x v="3"/>
    <n v="6"/>
    <n v="12.05"/>
    <n v="72.3"/>
    <x v="1"/>
  </r>
  <r>
    <s v="ORD-102606"/>
    <x v="415"/>
    <s v="CUST-6311"/>
    <n v="66"/>
    <s v="Female"/>
    <x v="2"/>
    <x v="8"/>
    <s v="Orlando"/>
    <x v="1"/>
    <n v="4"/>
    <n v="131.43"/>
    <n v="525.72"/>
    <x v="0"/>
  </r>
  <r>
    <s v="ORD-102607"/>
    <x v="288"/>
    <s v="CUST-5330"/>
    <n v="75"/>
    <s v="Male"/>
    <x v="3"/>
    <x v="9"/>
    <s v="San Diego"/>
    <x v="1"/>
    <n v="3"/>
    <n v="226.89"/>
    <n v="680.67"/>
    <x v="1"/>
  </r>
  <r>
    <s v="ORD-102608"/>
    <x v="585"/>
    <s v="CUST-5926"/>
    <n v="20"/>
    <s v="Female"/>
    <x v="2"/>
    <x v="2"/>
    <s v="Austin"/>
    <x v="4"/>
    <n v="6"/>
    <n v="132.62"/>
    <n v="795.72"/>
    <x v="1"/>
  </r>
  <r>
    <s v="ORD-102609"/>
    <x v="230"/>
    <s v="CUST-3825"/>
    <n v="66"/>
    <s v="Male"/>
    <x v="2"/>
    <x v="5"/>
    <s v="Atlanta"/>
    <x v="3"/>
    <n v="4"/>
    <n v="66.900000000000006"/>
    <n v="267.60000000000002"/>
    <x v="0"/>
  </r>
  <r>
    <s v="ORD-102610"/>
    <x v="688"/>
    <s v="CUST-7671"/>
    <n v="73"/>
    <s v="Female"/>
    <x v="1"/>
    <x v="1"/>
    <s v="Pittsburgh"/>
    <x v="4"/>
    <n v="6"/>
    <n v="84.14"/>
    <n v="504.84"/>
    <x v="0"/>
  </r>
  <r>
    <s v="ORD-102611"/>
    <x v="203"/>
    <s v="CUST-1356"/>
    <n v="67"/>
    <s v="Male"/>
    <x v="0"/>
    <x v="4"/>
    <s v="Cincinnati"/>
    <x v="1"/>
    <n v="7"/>
    <n v="158.25"/>
    <n v="1107.75"/>
    <x v="0"/>
  </r>
  <r>
    <s v="ORD-102612"/>
    <x v="978"/>
    <s v="CUST-1025"/>
    <n v="66"/>
    <s v="Male"/>
    <x v="2"/>
    <x v="2"/>
    <s v="Austin"/>
    <x v="3"/>
    <n v="8"/>
    <n v="48.53"/>
    <n v="388.24"/>
    <x v="0"/>
  </r>
  <r>
    <s v="ORD-102613"/>
    <x v="1009"/>
    <s v="CUST-1799"/>
    <n v="75"/>
    <s v="Male"/>
    <x v="2"/>
    <x v="8"/>
    <s v="Miami"/>
    <x v="0"/>
    <n v="4"/>
    <n v="461.05"/>
    <n v="1844.2"/>
    <x v="0"/>
  </r>
  <r>
    <s v="ORD-102614"/>
    <x v="1010"/>
    <s v="CUST-5608"/>
    <n v="31"/>
    <s v="Female"/>
    <x v="2"/>
    <x v="8"/>
    <s v="Tampa"/>
    <x v="1"/>
    <n v="7"/>
    <n v="191.86"/>
    <n v="1343.02"/>
    <x v="1"/>
  </r>
  <r>
    <s v="ORD-102615"/>
    <x v="346"/>
    <s v="CUST-2719"/>
    <n v="52"/>
    <s v="Male"/>
    <x v="0"/>
    <x v="0"/>
    <s v="Chicago"/>
    <x v="2"/>
    <n v="8"/>
    <n v="210.3"/>
    <n v="1682.4"/>
    <x v="0"/>
  </r>
  <r>
    <s v="ORD-102616"/>
    <x v="366"/>
    <s v="CUST-8348"/>
    <n v="74"/>
    <s v="Male"/>
    <x v="1"/>
    <x v="11"/>
    <s v="Worcester"/>
    <x v="2"/>
    <n v="6"/>
    <n v="149.08000000000001"/>
    <n v="894.48"/>
    <x v="1"/>
  </r>
  <r>
    <s v="ORD-102617"/>
    <x v="220"/>
    <s v="CUST-7774"/>
    <n v="74"/>
    <s v="Male"/>
    <x v="0"/>
    <x v="4"/>
    <s v="Cleveland"/>
    <x v="1"/>
    <n v="6"/>
    <n v="180.22"/>
    <n v="1081.32"/>
    <x v="0"/>
  </r>
  <r>
    <s v="ORD-102618"/>
    <x v="768"/>
    <s v="CUST-9124"/>
    <n v="34"/>
    <s v="Female"/>
    <x v="2"/>
    <x v="5"/>
    <s v="Savannah"/>
    <x v="2"/>
    <n v="4"/>
    <n v="283.47000000000003"/>
    <n v="1133.8800000000001"/>
    <x v="1"/>
  </r>
  <r>
    <s v="ORD-102619"/>
    <x v="930"/>
    <s v="CUST-3266"/>
    <n v="55"/>
    <s v="Male"/>
    <x v="0"/>
    <x v="4"/>
    <s v="Cincinnati"/>
    <x v="3"/>
    <n v="5"/>
    <n v="106.6"/>
    <n v="533"/>
    <x v="1"/>
  </r>
  <r>
    <s v="ORD-102620"/>
    <x v="525"/>
    <s v="CUST-8802"/>
    <n v="42"/>
    <s v="Male"/>
    <x v="3"/>
    <x v="10"/>
    <s v="Seattle"/>
    <x v="2"/>
    <n v="3"/>
    <n v="26.31"/>
    <n v="78.930000000000007"/>
    <x v="1"/>
  </r>
  <r>
    <s v="ORD-102621"/>
    <x v="754"/>
    <s v="CUST-8655"/>
    <n v="40"/>
    <s v="Male"/>
    <x v="3"/>
    <x v="10"/>
    <s v="Seattle"/>
    <x v="2"/>
    <n v="2"/>
    <n v="41.29"/>
    <n v="82.58"/>
    <x v="1"/>
  </r>
  <r>
    <s v="ORD-102622"/>
    <x v="1011"/>
    <s v="CUST-4407"/>
    <n v="21"/>
    <s v="Female"/>
    <x v="1"/>
    <x v="7"/>
    <s v="Rochester"/>
    <x v="0"/>
    <n v="5"/>
    <n v="456.16"/>
    <n v="2280.8000000000002"/>
    <x v="1"/>
  </r>
  <r>
    <s v="ORD-102623"/>
    <x v="985"/>
    <s v="CUST-7527"/>
    <n v="40"/>
    <s v="Female"/>
    <x v="0"/>
    <x v="0"/>
    <s v="Naperville"/>
    <x v="2"/>
    <n v="5"/>
    <n v="116.15"/>
    <n v="580.75"/>
    <x v="0"/>
  </r>
  <r>
    <s v="ORD-102624"/>
    <x v="667"/>
    <s v="CUST-7924"/>
    <n v="41"/>
    <s v="Male"/>
    <x v="0"/>
    <x v="0"/>
    <s v="Naperville"/>
    <x v="4"/>
    <n v="7"/>
    <n v="73.03"/>
    <n v="511.21"/>
    <x v="0"/>
  </r>
  <r>
    <s v="ORD-102625"/>
    <x v="626"/>
    <s v="CUST-1603"/>
    <n v="34"/>
    <s v="Male"/>
    <x v="1"/>
    <x v="7"/>
    <s v="New York"/>
    <x v="4"/>
    <n v="5"/>
    <n v="93.96"/>
    <n v="469.8"/>
    <x v="1"/>
  </r>
  <r>
    <s v="ORD-102626"/>
    <x v="4"/>
    <s v="CUST-7904"/>
    <n v="22"/>
    <s v="Male"/>
    <x v="3"/>
    <x v="10"/>
    <s v="Seattle"/>
    <x v="0"/>
    <n v="2"/>
    <n v="425.57"/>
    <n v="851.14"/>
    <x v="0"/>
  </r>
  <r>
    <s v="ORD-102627"/>
    <x v="959"/>
    <s v="CUST-8337"/>
    <n v="68"/>
    <s v="Female"/>
    <x v="3"/>
    <x v="10"/>
    <s v="Seattle"/>
    <x v="2"/>
    <n v="5"/>
    <n v="151.71"/>
    <n v="758.55"/>
    <x v="0"/>
  </r>
  <r>
    <s v="ORD-102628"/>
    <x v="273"/>
    <s v="CUST-9367"/>
    <n v="59"/>
    <s v="Female"/>
    <x v="3"/>
    <x v="3"/>
    <s v="Boulder"/>
    <x v="0"/>
    <n v="5"/>
    <n v="446.3"/>
    <n v="2231.5"/>
    <x v="1"/>
  </r>
  <r>
    <s v="ORD-102629"/>
    <x v="312"/>
    <s v="CUST-7551"/>
    <n v="60"/>
    <s v="Female"/>
    <x v="3"/>
    <x v="3"/>
    <s v="Denver"/>
    <x v="1"/>
    <n v="1"/>
    <n v="190.29"/>
    <n v="190.29"/>
    <x v="1"/>
  </r>
  <r>
    <s v="ORD-102630"/>
    <x v="663"/>
    <s v="CUST-7621"/>
    <n v="39"/>
    <s v="Other"/>
    <x v="2"/>
    <x v="2"/>
    <s v="Austin"/>
    <x v="1"/>
    <n v="2"/>
    <n v="83.53"/>
    <n v="167.06"/>
    <x v="0"/>
  </r>
  <r>
    <s v="ORD-102631"/>
    <x v="346"/>
    <s v="CUST-4793"/>
    <n v="18"/>
    <s v="Female"/>
    <x v="0"/>
    <x v="4"/>
    <s v="Cleveland"/>
    <x v="2"/>
    <n v="1"/>
    <n v="108.35"/>
    <n v="108.35"/>
    <x v="1"/>
  </r>
  <r>
    <s v="ORD-102632"/>
    <x v="448"/>
    <s v="CUST-9765"/>
    <n v="45"/>
    <s v="Male"/>
    <x v="0"/>
    <x v="0"/>
    <s v="Aurora"/>
    <x v="0"/>
    <n v="6"/>
    <n v="86.98"/>
    <n v="521.88"/>
    <x v="1"/>
  </r>
  <r>
    <s v="ORD-102633"/>
    <x v="183"/>
    <s v="CUST-7365"/>
    <n v="42"/>
    <s v="Male"/>
    <x v="3"/>
    <x v="10"/>
    <s v="Spokane"/>
    <x v="4"/>
    <n v="4"/>
    <n v="89.49"/>
    <n v="357.96"/>
    <x v="1"/>
  </r>
  <r>
    <s v="ORD-102634"/>
    <x v="798"/>
    <s v="CUST-8434"/>
    <n v="64"/>
    <s v="Female"/>
    <x v="2"/>
    <x v="2"/>
    <s v="Dallas"/>
    <x v="3"/>
    <n v="5"/>
    <n v="105.12"/>
    <n v="525.6"/>
    <x v="1"/>
  </r>
  <r>
    <s v="ORD-102635"/>
    <x v="228"/>
    <s v="CUST-4079"/>
    <n v="38"/>
    <s v="Female"/>
    <x v="2"/>
    <x v="2"/>
    <s v="Houston"/>
    <x v="4"/>
    <n v="4"/>
    <n v="120.72"/>
    <n v="482.88"/>
    <x v="0"/>
  </r>
  <r>
    <s v="ORD-102636"/>
    <x v="68"/>
    <s v="CUST-6854"/>
    <n v="23"/>
    <s v="Female"/>
    <x v="3"/>
    <x v="10"/>
    <s v="Spokane"/>
    <x v="3"/>
    <n v="8"/>
    <n v="43.27"/>
    <n v="346.16"/>
    <x v="0"/>
  </r>
  <r>
    <s v="ORD-102637"/>
    <x v="553"/>
    <s v="CUST-7004"/>
    <n v="22"/>
    <s v="Female"/>
    <x v="0"/>
    <x v="0"/>
    <s v="Chicago"/>
    <x v="2"/>
    <n v="6"/>
    <n v="74.77"/>
    <n v="448.62"/>
    <x v="1"/>
  </r>
  <r>
    <s v="ORD-102638"/>
    <x v="157"/>
    <s v="CUST-6214"/>
    <n v="52"/>
    <s v="Female"/>
    <x v="2"/>
    <x v="2"/>
    <s v="Austin"/>
    <x v="1"/>
    <n v="6"/>
    <n v="166.67"/>
    <n v="1000.02"/>
    <x v="1"/>
  </r>
  <r>
    <s v="ORD-102639"/>
    <x v="565"/>
    <s v="CUST-6371"/>
    <n v="39"/>
    <s v="Female"/>
    <x v="1"/>
    <x v="1"/>
    <s v="Allentown"/>
    <x v="2"/>
    <n v="2"/>
    <n v="276.67"/>
    <n v="553.34"/>
    <x v="1"/>
  </r>
  <r>
    <s v="ORD-102640"/>
    <x v="200"/>
    <s v="CUST-6411"/>
    <n v="41"/>
    <s v="Female"/>
    <x v="1"/>
    <x v="11"/>
    <s v="Worcester"/>
    <x v="2"/>
    <n v="3"/>
    <n v="80.239999999999995"/>
    <n v="240.72"/>
    <x v="0"/>
  </r>
  <r>
    <s v="ORD-102641"/>
    <x v="278"/>
    <s v="CUST-4610"/>
    <n v="37"/>
    <s v="Female"/>
    <x v="1"/>
    <x v="1"/>
    <s v="Allentown"/>
    <x v="0"/>
    <n v="1"/>
    <n v="596.01"/>
    <n v="596.01"/>
    <x v="1"/>
  </r>
  <r>
    <s v="ORD-102642"/>
    <x v="1006"/>
    <s v="CUST-5230"/>
    <n v="73"/>
    <s v="Male"/>
    <x v="2"/>
    <x v="2"/>
    <s v="Austin"/>
    <x v="1"/>
    <n v="3"/>
    <n v="91.7"/>
    <n v="275.10000000000002"/>
    <x v="0"/>
  </r>
  <r>
    <s v="ORD-102643"/>
    <x v="517"/>
    <s v="CUST-8590"/>
    <n v="65"/>
    <s v="Female"/>
    <x v="1"/>
    <x v="1"/>
    <s v="Allentown"/>
    <x v="0"/>
    <n v="3"/>
    <n v="84.82"/>
    <n v="254.46"/>
    <x v="0"/>
  </r>
  <r>
    <s v="ORD-102644"/>
    <x v="841"/>
    <s v="CUST-4165"/>
    <n v="36"/>
    <s v="Male"/>
    <x v="1"/>
    <x v="11"/>
    <s v="Springfield"/>
    <x v="3"/>
    <n v="2"/>
    <n v="31.63"/>
    <n v="63.26"/>
    <x v="0"/>
  </r>
  <r>
    <s v="ORD-102645"/>
    <x v="359"/>
    <s v="CUST-6938"/>
    <n v="30"/>
    <s v="Female"/>
    <x v="1"/>
    <x v="11"/>
    <s v="Boston"/>
    <x v="0"/>
    <n v="4"/>
    <n v="82.39"/>
    <n v="329.56"/>
    <x v="0"/>
  </r>
  <r>
    <s v="ORD-102646"/>
    <x v="621"/>
    <s v="CUST-8369"/>
    <n v="46"/>
    <s v="Female"/>
    <x v="1"/>
    <x v="7"/>
    <s v="Rochester"/>
    <x v="3"/>
    <n v="6"/>
    <n v="77.53"/>
    <n v="465.18"/>
    <x v="0"/>
  </r>
  <r>
    <s v="ORD-102647"/>
    <x v="324"/>
    <s v="CUST-6239"/>
    <n v="47"/>
    <s v="Male"/>
    <x v="3"/>
    <x v="9"/>
    <s v="San Jose"/>
    <x v="2"/>
    <n v="6"/>
    <n v="296.63"/>
    <n v="1779.78"/>
    <x v="0"/>
  </r>
  <r>
    <s v="ORD-102648"/>
    <x v="1012"/>
    <s v="CUST-2610"/>
    <n v="27"/>
    <s v="Male"/>
    <x v="2"/>
    <x v="8"/>
    <s v="Miami"/>
    <x v="0"/>
    <n v="7"/>
    <n v="218.73"/>
    <n v="1531.11"/>
    <x v="0"/>
  </r>
  <r>
    <s v="ORD-102649"/>
    <x v="1013"/>
    <s v="CUST-1375"/>
    <n v="44"/>
    <s v="Other"/>
    <x v="3"/>
    <x v="3"/>
    <s v="Boulder"/>
    <x v="1"/>
    <n v="2"/>
    <n v="23.97"/>
    <n v="47.94"/>
    <x v="1"/>
  </r>
  <r>
    <s v="ORD-102650"/>
    <x v="129"/>
    <s v="CUST-3169"/>
    <n v="28"/>
    <s v="Female"/>
    <x v="0"/>
    <x v="6"/>
    <s v="Detroit"/>
    <x v="3"/>
    <n v="3"/>
    <n v="55.91"/>
    <n v="167.73"/>
    <x v="0"/>
  </r>
  <r>
    <s v="ORD-102651"/>
    <x v="14"/>
    <s v="CUST-3489"/>
    <n v="61"/>
    <s v="Male"/>
    <x v="3"/>
    <x v="10"/>
    <s v="Tacoma"/>
    <x v="3"/>
    <n v="3"/>
    <n v="81.540000000000006"/>
    <n v="244.62"/>
    <x v="0"/>
  </r>
  <r>
    <s v="ORD-102652"/>
    <x v="380"/>
    <s v="CUST-3392"/>
    <n v="19"/>
    <s v="Female"/>
    <x v="2"/>
    <x v="8"/>
    <s v="Tampa"/>
    <x v="0"/>
    <n v="1"/>
    <n v="56.12"/>
    <n v="56.12"/>
    <x v="0"/>
  </r>
  <r>
    <s v="ORD-102653"/>
    <x v="989"/>
    <s v="CUST-6762"/>
    <n v="49"/>
    <s v="Male"/>
    <x v="0"/>
    <x v="6"/>
    <s v="Ann Arbor"/>
    <x v="3"/>
    <n v="1"/>
    <n v="87.38"/>
    <n v="87.38"/>
    <x v="0"/>
  </r>
  <r>
    <s v="ORD-102654"/>
    <x v="846"/>
    <s v="CUST-1763"/>
    <n v="59"/>
    <s v="Female"/>
    <x v="2"/>
    <x v="5"/>
    <s v="Savannah"/>
    <x v="1"/>
    <n v="8"/>
    <n v="189.05"/>
    <n v="1512.4"/>
    <x v="0"/>
  </r>
  <r>
    <s v="ORD-102655"/>
    <x v="60"/>
    <s v="CUST-8587"/>
    <n v="25"/>
    <s v="Male"/>
    <x v="2"/>
    <x v="2"/>
    <s v="Dallas"/>
    <x v="2"/>
    <n v="3"/>
    <n v="272.27"/>
    <n v="816.81"/>
    <x v="1"/>
  </r>
  <r>
    <s v="ORD-102656"/>
    <x v="812"/>
    <s v="CUST-9384"/>
    <n v="74"/>
    <s v="Female"/>
    <x v="1"/>
    <x v="1"/>
    <s v="Philadelphia"/>
    <x v="1"/>
    <n v="7"/>
    <n v="23.67"/>
    <n v="165.69"/>
    <x v="0"/>
  </r>
  <r>
    <s v="ORD-102657"/>
    <x v="400"/>
    <s v="CUST-1469"/>
    <n v="29"/>
    <s v="Female"/>
    <x v="0"/>
    <x v="4"/>
    <s v="Columbus"/>
    <x v="3"/>
    <n v="6"/>
    <n v="103.19"/>
    <n v="619.14"/>
    <x v="1"/>
  </r>
  <r>
    <s v="ORD-102658"/>
    <x v="897"/>
    <s v="CUST-8391"/>
    <n v="69"/>
    <s v="Male"/>
    <x v="2"/>
    <x v="2"/>
    <s v="Austin"/>
    <x v="1"/>
    <n v="1"/>
    <n v="79.150000000000006"/>
    <n v="79.150000000000006"/>
    <x v="0"/>
  </r>
  <r>
    <s v="ORD-102659"/>
    <x v="921"/>
    <s v="CUST-9274"/>
    <n v="39"/>
    <s v="Male"/>
    <x v="2"/>
    <x v="2"/>
    <s v="Houston"/>
    <x v="0"/>
    <n v="7"/>
    <n v="231.08"/>
    <n v="1617.56"/>
    <x v="1"/>
  </r>
  <r>
    <s v="ORD-102660"/>
    <x v="863"/>
    <s v="CUST-3204"/>
    <n v="32"/>
    <s v="Female"/>
    <x v="3"/>
    <x v="3"/>
    <s v="Colorado Springs"/>
    <x v="1"/>
    <n v="8"/>
    <n v="187.44"/>
    <n v="1499.52"/>
    <x v="0"/>
  </r>
  <r>
    <s v="ORD-102661"/>
    <x v="606"/>
    <s v="CUST-4893"/>
    <n v="22"/>
    <s v="Male"/>
    <x v="1"/>
    <x v="11"/>
    <s v="Springfield"/>
    <x v="4"/>
    <n v="3"/>
    <n v="128.85"/>
    <n v="386.55"/>
    <x v="0"/>
  </r>
  <r>
    <s v="ORD-102662"/>
    <x v="940"/>
    <s v="CUST-2600"/>
    <n v="69"/>
    <s v="Female"/>
    <x v="0"/>
    <x v="6"/>
    <s v="Grand Rapids"/>
    <x v="0"/>
    <n v="5"/>
    <n v="315.10000000000002"/>
    <n v="1575.5"/>
    <x v="0"/>
  </r>
  <r>
    <s v="ORD-102663"/>
    <x v="996"/>
    <s v="CUST-2304"/>
    <n v="66"/>
    <s v="Female"/>
    <x v="1"/>
    <x v="7"/>
    <s v="Rochester"/>
    <x v="0"/>
    <n v="4"/>
    <n v="231.1"/>
    <n v="924.4"/>
    <x v="1"/>
  </r>
  <r>
    <s v="ORD-102664"/>
    <x v="170"/>
    <s v="CUST-9536"/>
    <n v="55"/>
    <s v="Female"/>
    <x v="2"/>
    <x v="5"/>
    <s v="Atlanta"/>
    <x v="1"/>
    <n v="3"/>
    <n v="238.67"/>
    <n v="716.01"/>
    <x v="0"/>
  </r>
  <r>
    <s v="ORD-102665"/>
    <x v="955"/>
    <s v="CUST-2202"/>
    <n v="55"/>
    <s v="Female"/>
    <x v="1"/>
    <x v="11"/>
    <s v="Worcester"/>
    <x v="1"/>
    <n v="1"/>
    <n v="240.12"/>
    <n v="240.12"/>
    <x v="0"/>
  </r>
  <r>
    <s v="ORD-102666"/>
    <x v="770"/>
    <s v="CUST-3099"/>
    <n v="53"/>
    <s v="Male"/>
    <x v="2"/>
    <x v="2"/>
    <s v="Austin"/>
    <x v="3"/>
    <n v="8"/>
    <n v="33.659999999999997"/>
    <n v="269.27999999999997"/>
    <x v="0"/>
  </r>
  <r>
    <s v="ORD-102667"/>
    <x v="812"/>
    <s v="CUST-4621"/>
    <n v="26"/>
    <s v="Female"/>
    <x v="3"/>
    <x v="10"/>
    <s v="Seattle"/>
    <x v="1"/>
    <n v="5"/>
    <n v="218.84"/>
    <n v="1094.2"/>
    <x v="1"/>
  </r>
  <r>
    <s v="ORD-102668"/>
    <x v="77"/>
    <s v="CUST-9662"/>
    <n v="65"/>
    <s v="Female"/>
    <x v="2"/>
    <x v="8"/>
    <s v="Tampa"/>
    <x v="4"/>
    <n v="3"/>
    <n v="64.62"/>
    <n v="193.86"/>
    <x v="1"/>
  </r>
  <r>
    <s v="ORD-102669"/>
    <x v="440"/>
    <s v="CUST-4040"/>
    <n v="73"/>
    <s v="Female"/>
    <x v="0"/>
    <x v="6"/>
    <s v="Ann Arbor"/>
    <x v="0"/>
    <n v="2"/>
    <n v="339.82"/>
    <n v="679.64"/>
    <x v="0"/>
  </r>
  <r>
    <s v="ORD-102670"/>
    <x v="194"/>
    <s v="CUST-4435"/>
    <n v="20"/>
    <s v="Male"/>
    <x v="2"/>
    <x v="8"/>
    <s v="Tampa"/>
    <x v="2"/>
    <n v="7"/>
    <n v="155.79"/>
    <n v="1090.53"/>
    <x v="0"/>
  </r>
  <r>
    <s v="ORD-102671"/>
    <x v="947"/>
    <s v="CUST-9231"/>
    <n v="19"/>
    <s v="Female"/>
    <x v="3"/>
    <x v="10"/>
    <s v="Spokane"/>
    <x v="1"/>
    <n v="4"/>
    <n v="130.31"/>
    <n v="521.24"/>
    <x v="0"/>
  </r>
  <r>
    <s v="ORD-102672"/>
    <x v="912"/>
    <s v="CUST-6332"/>
    <n v="71"/>
    <s v="Female"/>
    <x v="2"/>
    <x v="2"/>
    <s v="Houston"/>
    <x v="4"/>
    <n v="6"/>
    <n v="100.88"/>
    <n v="605.28"/>
    <x v="0"/>
  </r>
  <r>
    <s v="ORD-102673"/>
    <x v="1014"/>
    <s v="CUST-6281"/>
    <n v="75"/>
    <s v="Male"/>
    <x v="2"/>
    <x v="5"/>
    <s v="Athens"/>
    <x v="4"/>
    <n v="8"/>
    <n v="52.06"/>
    <n v="416.48"/>
    <x v="1"/>
  </r>
  <r>
    <s v="ORD-102674"/>
    <x v="452"/>
    <s v="CUST-2425"/>
    <n v="61"/>
    <s v="Male"/>
    <x v="2"/>
    <x v="5"/>
    <s v="Savannah"/>
    <x v="4"/>
    <n v="7"/>
    <n v="74.91"/>
    <n v="524.37"/>
    <x v="1"/>
  </r>
  <r>
    <s v="ORD-102675"/>
    <x v="147"/>
    <s v="CUST-9077"/>
    <n v="45"/>
    <s v="Male"/>
    <x v="0"/>
    <x v="4"/>
    <s v="Cincinnati"/>
    <x v="3"/>
    <n v="6"/>
    <n v="96.58"/>
    <n v="579.48"/>
    <x v="0"/>
  </r>
  <r>
    <s v="ORD-102676"/>
    <x v="391"/>
    <s v="CUST-8140"/>
    <n v="37"/>
    <s v="Female"/>
    <x v="3"/>
    <x v="10"/>
    <s v="Tacoma"/>
    <x v="1"/>
    <n v="7"/>
    <n v="74.64"/>
    <n v="522.48"/>
    <x v="1"/>
  </r>
  <r>
    <s v="ORD-102677"/>
    <x v="911"/>
    <s v="CUST-4384"/>
    <n v="40"/>
    <s v="Female"/>
    <x v="0"/>
    <x v="0"/>
    <s v="Chicago"/>
    <x v="3"/>
    <n v="4"/>
    <n v="102.08"/>
    <n v="408.32"/>
    <x v="0"/>
  </r>
  <r>
    <s v="ORD-102678"/>
    <x v="874"/>
    <s v="CUST-8788"/>
    <n v="59"/>
    <s v="Female"/>
    <x v="0"/>
    <x v="4"/>
    <s v="Columbus"/>
    <x v="4"/>
    <n v="5"/>
    <n v="117.51"/>
    <n v="587.54999999999995"/>
    <x v="1"/>
  </r>
  <r>
    <s v="ORD-102679"/>
    <x v="959"/>
    <s v="CUST-6002"/>
    <n v="67"/>
    <s v="Female"/>
    <x v="0"/>
    <x v="4"/>
    <s v="Cleveland"/>
    <x v="3"/>
    <n v="1"/>
    <n v="72.45"/>
    <n v="72.45"/>
    <x v="0"/>
  </r>
  <r>
    <s v="ORD-102680"/>
    <x v="844"/>
    <s v="CUST-8141"/>
    <n v="59"/>
    <s v="Female"/>
    <x v="1"/>
    <x v="1"/>
    <s v="Allentown"/>
    <x v="0"/>
    <n v="5"/>
    <n v="54.46"/>
    <n v="272.3"/>
    <x v="0"/>
  </r>
  <r>
    <s v="ORD-102681"/>
    <x v="26"/>
    <s v="CUST-1082"/>
    <n v="22"/>
    <s v="Female"/>
    <x v="2"/>
    <x v="2"/>
    <s v="Dallas"/>
    <x v="4"/>
    <n v="6"/>
    <n v="122.27"/>
    <n v="733.62"/>
    <x v="0"/>
  </r>
  <r>
    <s v="ORD-102682"/>
    <x v="961"/>
    <s v="CUST-8962"/>
    <n v="24"/>
    <s v="Female"/>
    <x v="2"/>
    <x v="8"/>
    <s v="Orlando"/>
    <x v="3"/>
    <n v="1"/>
    <n v="47.96"/>
    <n v="47.96"/>
    <x v="0"/>
  </r>
  <r>
    <s v="ORD-102683"/>
    <x v="254"/>
    <s v="CUST-1670"/>
    <n v="57"/>
    <s v="Female"/>
    <x v="3"/>
    <x v="10"/>
    <s v="Tacoma"/>
    <x v="3"/>
    <n v="3"/>
    <n v="64.53"/>
    <n v="193.59"/>
    <x v="0"/>
  </r>
  <r>
    <s v="ORD-102684"/>
    <x v="453"/>
    <s v="CUST-4378"/>
    <n v="43"/>
    <s v="Female"/>
    <x v="2"/>
    <x v="5"/>
    <s v="Athens"/>
    <x v="0"/>
    <n v="2"/>
    <n v="379.62"/>
    <n v="759.24"/>
    <x v="0"/>
  </r>
  <r>
    <s v="ORD-102685"/>
    <x v="628"/>
    <s v="CUST-6718"/>
    <n v="44"/>
    <s v="Male"/>
    <x v="0"/>
    <x v="6"/>
    <s v="Grand Rapids"/>
    <x v="0"/>
    <n v="3"/>
    <n v="589.61"/>
    <n v="1768.83"/>
    <x v="1"/>
  </r>
  <r>
    <s v="ORD-102686"/>
    <x v="142"/>
    <s v="CUST-6258"/>
    <n v="64"/>
    <s v="Female"/>
    <x v="0"/>
    <x v="6"/>
    <s v="Detroit"/>
    <x v="0"/>
    <n v="8"/>
    <n v="299.69"/>
    <n v="2397.52"/>
    <x v="1"/>
  </r>
  <r>
    <s v="ORD-102687"/>
    <x v="989"/>
    <s v="CUST-2463"/>
    <n v="28"/>
    <s v="Male"/>
    <x v="3"/>
    <x v="10"/>
    <s v="Seattle"/>
    <x v="1"/>
    <n v="6"/>
    <n v="111.46"/>
    <n v="668.76"/>
    <x v="1"/>
  </r>
  <r>
    <s v="ORD-102688"/>
    <x v="1015"/>
    <s v="CUST-5727"/>
    <n v="65"/>
    <s v="Male"/>
    <x v="3"/>
    <x v="3"/>
    <s v="Colorado Springs"/>
    <x v="0"/>
    <n v="8"/>
    <n v="506.57"/>
    <n v="4052.56"/>
    <x v="0"/>
  </r>
  <r>
    <s v="ORD-102689"/>
    <x v="672"/>
    <s v="CUST-9271"/>
    <n v="22"/>
    <s v="Male"/>
    <x v="2"/>
    <x v="8"/>
    <s v="Miami"/>
    <x v="4"/>
    <n v="5"/>
    <n v="55.36"/>
    <n v="276.8"/>
    <x v="1"/>
  </r>
  <r>
    <s v="ORD-102690"/>
    <x v="231"/>
    <s v="CUST-6555"/>
    <n v="31"/>
    <s v="Female"/>
    <x v="3"/>
    <x v="10"/>
    <s v="Tacoma"/>
    <x v="1"/>
    <n v="3"/>
    <n v="139.6"/>
    <n v="418.8"/>
    <x v="1"/>
  </r>
  <r>
    <s v="ORD-102691"/>
    <x v="688"/>
    <s v="CUST-9476"/>
    <n v="67"/>
    <s v="Female"/>
    <x v="3"/>
    <x v="10"/>
    <s v="Spokane"/>
    <x v="3"/>
    <n v="7"/>
    <n v="48.56"/>
    <n v="339.92"/>
    <x v="1"/>
  </r>
  <r>
    <s v="ORD-102692"/>
    <x v="977"/>
    <s v="CUST-8887"/>
    <n v="19"/>
    <s v="Male"/>
    <x v="2"/>
    <x v="5"/>
    <s v="Athens"/>
    <x v="2"/>
    <n v="4"/>
    <n v="198.82"/>
    <n v="795.28"/>
    <x v="0"/>
  </r>
  <r>
    <s v="ORD-102693"/>
    <x v="73"/>
    <s v="CUST-9798"/>
    <n v="48"/>
    <s v="Female"/>
    <x v="1"/>
    <x v="11"/>
    <s v="Worcester"/>
    <x v="1"/>
    <n v="3"/>
    <n v="238.67"/>
    <n v="716.01"/>
    <x v="1"/>
  </r>
  <r>
    <s v="ORD-102694"/>
    <x v="389"/>
    <s v="CUST-1880"/>
    <n v="49"/>
    <s v="Male"/>
    <x v="0"/>
    <x v="4"/>
    <s v="Columbus"/>
    <x v="2"/>
    <n v="4"/>
    <n v="120.78"/>
    <n v="483.12"/>
    <x v="0"/>
  </r>
  <r>
    <s v="ORD-102695"/>
    <x v="39"/>
    <s v="CUST-1834"/>
    <n v="60"/>
    <s v="Male"/>
    <x v="1"/>
    <x v="11"/>
    <s v="Springfield"/>
    <x v="2"/>
    <n v="8"/>
    <n v="147.36000000000001"/>
    <n v="1178.8800000000001"/>
    <x v="0"/>
  </r>
  <r>
    <s v="ORD-102696"/>
    <x v="400"/>
    <s v="CUST-5306"/>
    <n v="33"/>
    <s v="Female"/>
    <x v="2"/>
    <x v="5"/>
    <s v="Athens"/>
    <x v="3"/>
    <n v="3"/>
    <n v="29.02"/>
    <n v="87.06"/>
    <x v="1"/>
  </r>
  <r>
    <s v="ORD-102697"/>
    <x v="886"/>
    <s v="CUST-9199"/>
    <n v="39"/>
    <s v="Male"/>
    <x v="1"/>
    <x v="7"/>
    <s v="Buffalo"/>
    <x v="2"/>
    <n v="8"/>
    <n v="106.53"/>
    <n v="852.24"/>
    <x v="0"/>
  </r>
  <r>
    <s v="ORD-102698"/>
    <x v="927"/>
    <s v="CUST-7129"/>
    <n v="47"/>
    <s v="Male"/>
    <x v="2"/>
    <x v="2"/>
    <s v="Houston"/>
    <x v="4"/>
    <n v="6"/>
    <n v="145.51"/>
    <n v="873.06"/>
    <x v="0"/>
  </r>
  <r>
    <s v="ORD-102699"/>
    <x v="317"/>
    <s v="CUST-6636"/>
    <n v="49"/>
    <s v="Female"/>
    <x v="2"/>
    <x v="8"/>
    <s v="Orlando"/>
    <x v="1"/>
    <n v="2"/>
    <n v="170.33"/>
    <n v="340.66"/>
    <x v="0"/>
  </r>
  <r>
    <s v="ORD-102700"/>
    <x v="29"/>
    <s v="CUST-9698"/>
    <n v="67"/>
    <s v="Female"/>
    <x v="1"/>
    <x v="7"/>
    <s v="Buffalo"/>
    <x v="4"/>
    <n v="4"/>
    <n v="43.81"/>
    <n v="175.24"/>
    <x v="1"/>
  </r>
  <r>
    <s v="ORD-102701"/>
    <x v="793"/>
    <s v="CUST-8275"/>
    <n v="18"/>
    <s v="Male"/>
    <x v="3"/>
    <x v="9"/>
    <s v="San Diego"/>
    <x v="3"/>
    <n v="8"/>
    <n v="79.7"/>
    <n v="637.6"/>
    <x v="0"/>
  </r>
  <r>
    <s v="ORD-102702"/>
    <x v="271"/>
    <s v="CUST-9014"/>
    <n v="64"/>
    <s v="Female"/>
    <x v="0"/>
    <x v="4"/>
    <s v="Columbus"/>
    <x v="1"/>
    <n v="6"/>
    <n v="184.14"/>
    <n v="1104.8399999999999"/>
    <x v="0"/>
  </r>
  <r>
    <s v="ORD-102703"/>
    <x v="820"/>
    <s v="CUST-9490"/>
    <n v="63"/>
    <s v="Male"/>
    <x v="2"/>
    <x v="8"/>
    <s v="Tampa"/>
    <x v="3"/>
    <n v="1"/>
    <n v="23.49"/>
    <n v="23.49"/>
    <x v="0"/>
  </r>
  <r>
    <s v="ORD-102704"/>
    <x v="296"/>
    <s v="CUST-2651"/>
    <n v="19"/>
    <s v="Male"/>
    <x v="2"/>
    <x v="5"/>
    <s v="Athens"/>
    <x v="0"/>
    <n v="1"/>
    <n v="466.89"/>
    <n v="466.89"/>
    <x v="0"/>
  </r>
  <r>
    <s v="ORD-102705"/>
    <x v="685"/>
    <s v="CUST-7278"/>
    <n v="47"/>
    <s v="Female"/>
    <x v="2"/>
    <x v="5"/>
    <s v="Atlanta"/>
    <x v="3"/>
    <n v="7"/>
    <n v="87.08"/>
    <n v="609.55999999999995"/>
    <x v="0"/>
  </r>
  <r>
    <s v="ORD-102706"/>
    <x v="28"/>
    <s v="CUST-6121"/>
    <n v="38"/>
    <s v="Female"/>
    <x v="3"/>
    <x v="3"/>
    <s v="Denver"/>
    <x v="0"/>
    <n v="6"/>
    <n v="368.07"/>
    <n v="2208.42"/>
    <x v="1"/>
  </r>
  <r>
    <s v="ORD-102707"/>
    <x v="113"/>
    <s v="CUST-8293"/>
    <n v="43"/>
    <s v="Female"/>
    <x v="2"/>
    <x v="2"/>
    <s v="Dallas"/>
    <x v="3"/>
    <n v="4"/>
    <n v="50.48"/>
    <n v="201.92"/>
    <x v="1"/>
  </r>
  <r>
    <s v="ORD-102708"/>
    <x v="359"/>
    <s v="CUST-9637"/>
    <n v="56"/>
    <s v="Male"/>
    <x v="3"/>
    <x v="9"/>
    <s v="San Diego"/>
    <x v="4"/>
    <n v="3"/>
    <n v="87.09"/>
    <n v="261.27"/>
    <x v="0"/>
  </r>
  <r>
    <s v="ORD-102709"/>
    <x v="882"/>
    <s v="CUST-4500"/>
    <n v="32"/>
    <s v="Female"/>
    <x v="1"/>
    <x v="7"/>
    <s v="Rochester"/>
    <x v="0"/>
    <n v="2"/>
    <n v="199.66"/>
    <n v="399.32"/>
    <x v="0"/>
  </r>
  <r>
    <s v="ORD-102710"/>
    <x v="10"/>
    <s v="CUST-6077"/>
    <n v="28"/>
    <s v="Female"/>
    <x v="2"/>
    <x v="5"/>
    <s v="Atlanta"/>
    <x v="3"/>
    <n v="7"/>
    <n v="103.62"/>
    <n v="725.34"/>
    <x v="1"/>
  </r>
  <r>
    <s v="ORD-102711"/>
    <x v="640"/>
    <s v="CUST-8860"/>
    <n v="63"/>
    <s v="Female"/>
    <x v="3"/>
    <x v="10"/>
    <s v="Seattle"/>
    <x v="2"/>
    <n v="1"/>
    <n v="74.88"/>
    <n v="74.88"/>
    <x v="1"/>
  </r>
  <r>
    <s v="ORD-102712"/>
    <x v="792"/>
    <s v="CUST-1844"/>
    <n v="47"/>
    <s v="Female"/>
    <x v="0"/>
    <x v="4"/>
    <s v="Cincinnati"/>
    <x v="3"/>
    <n v="6"/>
    <n v="71.680000000000007"/>
    <n v="430.08"/>
    <x v="0"/>
  </r>
  <r>
    <s v="ORD-102713"/>
    <x v="558"/>
    <s v="CUST-9415"/>
    <n v="29"/>
    <s v="Other"/>
    <x v="2"/>
    <x v="2"/>
    <s v="Austin"/>
    <x v="3"/>
    <n v="4"/>
    <n v="108.66"/>
    <n v="434.64"/>
    <x v="0"/>
  </r>
  <r>
    <s v="ORD-102714"/>
    <x v="326"/>
    <s v="CUST-2119"/>
    <n v="27"/>
    <s v="Female"/>
    <x v="3"/>
    <x v="10"/>
    <s v="Tacoma"/>
    <x v="0"/>
    <n v="2"/>
    <n v="495.64"/>
    <n v="991.28"/>
    <x v="1"/>
  </r>
  <r>
    <s v="ORD-102715"/>
    <x v="687"/>
    <s v="CUST-3723"/>
    <n v="22"/>
    <s v="Male"/>
    <x v="0"/>
    <x v="4"/>
    <s v="Columbus"/>
    <x v="3"/>
    <n v="2"/>
    <n v="111.56"/>
    <n v="223.12"/>
    <x v="0"/>
  </r>
  <r>
    <s v="ORD-102716"/>
    <x v="847"/>
    <s v="CUST-6458"/>
    <n v="69"/>
    <s v="Female"/>
    <x v="2"/>
    <x v="8"/>
    <s v="Orlando"/>
    <x v="3"/>
    <n v="5"/>
    <n v="79.209999999999994"/>
    <n v="396.05"/>
    <x v="0"/>
  </r>
  <r>
    <s v="ORD-102717"/>
    <x v="257"/>
    <s v="CUST-4518"/>
    <n v="29"/>
    <s v="Male"/>
    <x v="2"/>
    <x v="8"/>
    <s v="Orlando"/>
    <x v="0"/>
    <n v="2"/>
    <n v="336.42"/>
    <n v="672.84"/>
    <x v="1"/>
  </r>
  <r>
    <s v="ORD-102718"/>
    <x v="446"/>
    <s v="CUST-6613"/>
    <n v="23"/>
    <s v="Male"/>
    <x v="3"/>
    <x v="9"/>
    <s v="San Jose"/>
    <x v="0"/>
    <n v="6"/>
    <n v="129.41"/>
    <n v="776.46"/>
    <x v="0"/>
  </r>
  <r>
    <s v="ORD-102719"/>
    <x v="171"/>
    <s v="CUST-4545"/>
    <n v="46"/>
    <s v="Female"/>
    <x v="3"/>
    <x v="3"/>
    <s v="Boulder"/>
    <x v="0"/>
    <n v="5"/>
    <n v="524.08000000000004"/>
    <n v="2620.4"/>
    <x v="1"/>
  </r>
  <r>
    <s v="ORD-102720"/>
    <x v="651"/>
    <s v="CUST-7258"/>
    <n v="60"/>
    <s v="Male"/>
    <x v="1"/>
    <x v="7"/>
    <s v="Buffalo"/>
    <x v="1"/>
    <n v="4"/>
    <n v="65.62"/>
    <n v="262.48"/>
    <x v="0"/>
  </r>
  <r>
    <s v="ORD-102721"/>
    <x v="383"/>
    <s v="CUST-2596"/>
    <n v="25"/>
    <s v="Male"/>
    <x v="0"/>
    <x v="6"/>
    <s v="Detroit"/>
    <x v="3"/>
    <n v="1"/>
    <n v="31.52"/>
    <n v="31.52"/>
    <x v="0"/>
  </r>
  <r>
    <s v="ORD-102722"/>
    <x v="590"/>
    <s v="CUST-5769"/>
    <n v="47"/>
    <s v="Female"/>
    <x v="1"/>
    <x v="1"/>
    <s v="Allentown"/>
    <x v="0"/>
    <n v="7"/>
    <n v="413.77"/>
    <n v="2896.39"/>
    <x v="0"/>
  </r>
  <r>
    <s v="ORD-102723"/>
    <x v="1016"/>
    <s v="CUST-9904"/>
    <n v="33"/>
    <s v="Female"/>
    <x v="3"/>
    <x v="9"/>
    <s v="San Jose"/>
    <x v="1"/>
    <n v="6"/>
    <n v="20.59"/>
    <n v="123.54"/>
    <x v="0"/>
  </r>
  <r>
    <s v="ORD-102724"/>
    <x v="396"/>
    <s v="CUST-2076"/>
    <n v="58"/>
    <s v="Male"/>
    <x v="1"/>
    <x v="11"/>
    <s v="Boston"/>
    <x v="0"/>
    <n v="5"/>
    <n v="350.08"/>
    <n v="1750.4"/>
    <x v="1"/>
  </r>
  <r>
    <s v="ORD-102725"/>
    <x v="590"/>
    <s v="CUST-1808"/>
    <n v="60"/>
    <s v="Male"/>
    <x v="3"/>
    <x v="3"/>
    <s v="Denver"/>
    <x v="0"/>
    <n v="4"/>
    <n v="537.33000000000004"/>
    <n v="2149.3200000000002"/>
    <x v="1"/>
  </r>
  <r>
    <s v="ORD-102726"/>
    <x v="761"/>
    <s v="CUST-5872"/>
    <n v="59"/>
    <s v="Male"/>
    <x v="3"/>
    <x v="10"/>
    <s v="Tacoma"/>
    <x v="3"/>
    <n v="8"/>
    <n v="42.84"/>
    <n v="342.72"/>
    <x v="0"/>
  </r>
  <r>
    <s v="ORD-102727"/>
    <x v="371"/>
    <s v="CUST-7574"/>
    <n v="20"/>
    <s v="Male"/>
    <x v="0"/>
    <x v="6"/>
    <s v="Ann Arbor"/>
    <x v="0"/>
    <n v="7"/>
    <n v="481.55"/>
    <n v="3370.85"/>
    <x v="0"/>
  </r>
  <r>
    <s v="ORD-102728"/>
    <x v="197"/>
    <s v="CUST-8971"/>
    <n v="59"/>
    <s v="Male"/>
    <x v="2"/>
    <x v="2"/>
    <s v="Dallas"/>
    <x v="0"/>
    <n v="8"/>
    <n v="425.47"/>
    <n v="3403.76"/>
    <x v="0"/>
  </r>
  <r>
    <s v="ORD-102729"/>
    <x v="748"/>
    <s v="CUST-7123"/>
    <n v="53"/>
    <s v="Female"/>
    <x v="0"/>
    <x v="4"/>
    <s v="Cincinnati"/>
    <x v="4"/>
    <n v="7"/>
    <n v="77.709999999999994"/>
    <n v="543.97"/>
    <x v="0"/>
  </r>
  <r>
    <s v="ORD-102730"/>
    <x v="711"/>
    <s v="CUST-3869"/>
    <n v="25"/>
    <s v="Other"/>
    <x v="0"/>
    <x v="0"/>
    <s v="Naperville"/>
    <x v="4"/>
    <n v="7"/>
    <n v="113.36"/>
    <n v="793.52"/>
    <x v="1"/>
  </r>
  <r>
    <s v="ORD-102731"/>
    <x v="56"/>
    <s v="CUST-3815"/>
    <n v="43"/>
    <s v="Female"/>
    <x v="0"/>
    <x v="0"/>
    <s v="Chicago"/>
    <x v="3"/>
    <n v="1"/>
    <n v="70.540000000000006"/>
    <n v="70.540000000000006"/>
    <x v="0"/>
  </r>
  <r>
    <s v="ORD-102732"/>
    <x v="438"/>
    <s v="CUST-5527"/>
    <n v="50"/>
    <s v="Male"/>
    <x v="0"/>
    <x v="0"/>
    <s v="Aurora"/>
    <x v="1"/>
    <n v="4"/>
    <n v="193.88"/>
    <n v="775.52"/>
    <x v="1"/>
  </r>
  <r>
    <s v="ORD-102733"/>
    <x v="509"/>
    <s v="CUST-2354"/>
    <n v="18"/>
    <s v="Male"/>
    <x v="3"/>
    <x v="9"/>
    <s v="San Diego"/>
    <x v="0"/>
    <n v="8"/>
    <n v="221.32"/>
    <n v="1770.56"/>
    <x v="1"/>
  </r>
  <r>
    <s v="ORD-102734"/>
    <x v="750"/>
    <s v="CUST-4566"/>
    <n v="67"/>
    <s v="Female"/>
    <x v="2"/>
    <x v="2"/>
    <s v="Houston"/>
    <x v="4"/>
    <n v="2"/>
    <n v="56.07"/>
    <n v="112.14"/>
    <x v="1"/>
  </r>
  <r>
    <s v="ORD-102735"/>
    <x v="837"/>
    <s v="CUST-3466"/>
    <n v="52"/>
    <s v="Male"/>
    <x v="1"/>
    <x v="1"/>
    <s v="Pittsburgh"/>
    <x v="2"/>
    <n v="8"/>
    <n v="178.55"/>
    <n v="1428.4"/>
    <x v="0"/>
  </r>
  <r>
    <s v="ORD-102736"/>
    <x v="356"/>
    <s v="CUST-6552"/>
    <n v="69"/>
    <s v="Female"/>
    <x v="3"/>
    <x v="9"/>
    <s v="San Diego"/>
    <x v="3"/>
    <n v="2"/>
    <n v="104.27"/>
    <n v="208.54"/>
    <x v="1"/>
  </r>
  <r>
    <s v="ORD-102737"/>
    <x v="509"/>
    <s v="CUST-1535"/>
    <n v="40"/>
    <s v="Male"/>
    <x v="3"/>
    <x v="9"/>
    <s v="San Jose"/>
    <x v="2"/>
    <n v="2"/>
    <n v="56.28"/>
    <n v="112.56"/>
    <x v="1"/>
  </r>
  <r>
    <s v="ORD-102738"/>
    <x v="906"/>
    <s v="CUST-1078"/>
    <n v="39"/>
    <s v="Male"/>
    <x v="3"/>
    <x v="10"/>
    <s v="Tacoma"/>
    <x v="4"/>
    <n v="6"/>
    <n v="43.19"/>
    <n v="259.14"/>
    <x v="0"/>
  </r>
  <r>
    <s v="ORD-102739"/>
    <x v="619"/>
    <s v="CUST-2889"/>
    <n v="66"/>
    <s v="Female"/>
    <x v="3"/>
    <x v="10"/>
    <s v="Spokane"/>
    <x v="3"/>
    <n v="1"/>
    <n v="11.03"/>
    <n v="11.03"/>
    <x v="0"/>
  </r>
  <r>
    <s v="ORD-102740"/>
    <x v="119"/>
    <s v="CUST-6318"/>
    <n v="59"/>
    <s v="Female"/>
    <x v="3"/>
    <x v="3"/>
    <s v="Colorado Springs"/>
    <x v="4"/>
    <n v="2"/>
    <n v="101.27"/>
    <n v="202.54"/>
    <x v="0"/>
  </r>
  <r>
    <s v="ORD-102741"/>
    <x v="21"/>
    <s v="CUST-1730"/>
    <n v="32"/>
    <s v="Male"/>
    <x v="2"/>
    <x v="5"/>
    <s v="Savannah"/>
    <x v="3"/>
    <n v="6"/>
    <n v="110.36"/>
    <n v="662.16"/>
    <x v="1"/>
  </r>
  <r>
    <s v="ORD-102742"/>
    <x v="520"/>
    <s v="CUST-6575"/>
    <n v="25"/>
    <s v="Female"/>
    <x v="2"/>
    <x v="5"/>
    <s v="Savannah"/>
    <x v="1"/>
    <n v="1"/>
    <n v="154.93"/>
    <n v="154.93"/>
    <x v="1"/>
  </r>
  <r>
    <s v="ORD-102743"/>
    <x v="699"/>
    <s v="CUST-4558"/>
    <n v="71"/>
    <s v="Male"/>
    <x v="1"/>
    <x v="11"/>
    <s v="Worcester"/>
    <x v="0"/>
    <n v="6"/>
    <n v="514.82000000000005"/>
    <n v="3088.92"/>
    <x v="0"/>
  </r>
  <r>
    <s v="ORD-102744"/>
    <x v="442"/>
    <s v="CUST-8454"/>
    <n v="56"/>
    <s v="Female"/>
    <x v="2"/>
    <x v="5"/>
    <s v="Athens"/>
    <x v="2"/>
    <n v="8"/>
    <n v="135.80000000000001"/>
    <n v="1086.4000000000001"/>
    <x v="0"/>
  </r>
  <r>
    <s v="ORD-102745"/>
    <x v="697"/>
    <s v="CUST-1839"/>
    <n v="48"/>
    <s v="Female"/>
    <x v="3"/>
    <x v="10"/>
    <s v="Spokane"/>
    <x v="3"/>
    <n v="6"/>
    <n v="41.89"/>
    <n v="251.34"/>
    <x v="1"/>
  </r>
  <r>
    <s v="ORD-102746"/>
    <x v="157"/>
    <s v="CUST-6593"/>
    <n v="47"/>
    <s v="Male"/>
    <x v="3"/>
    <x v="9"/>
    <s v="Los Angeles"/>
    <x v="3"/>
    <n v="4"/>
    <n v="42.56"/>
    <n v="170.24"/>
    <x v="0"/>
  </r>
  <r>
    <s v="ORD-102747"/>
    <x v="875"/>
    <s v="CUST-4329"/>
    <n v="55"/>
    <s v="Male"/>
    <x v="2"/>
    <x v="5"/>
    <s v="Savannah"/>
    <x v="1"/>
    <n v="6"/>
    <n v="190.58"/>
    <n v="1143.48"/>
    <x v="0"/>
  </r>
  <r>
    <s v="ORD-102748"/>
    <x v="623"/>
    <s v="CUST-7208"/>
    <n v="64"/>
    <s v="Female"/>
    <x v="0"/>
    <x v="6"/>
    <s v="Ann Arbor"/>
    <x v="3"/>
    <n v="2"/>
    <n v="34.03"/>
    <n v="68.06"/>
    <x v="0"/>
  </r>
  <r>
    <s v="ORD-102749"/>
    <x v="771"/>
    <s v="CUST-9976"/>
    <n v="48"/>
    <s v="Male"/>
    <x v="3"/>
    <x v="10"/>
    <s v="Spokane"/>
    <x v="3"/>
    <n v="6"/>
    <n v="61.52"/>
    <n v="369.12"/>
    <x v="1"/>
  </r>
  <r>
    <s v="ORD-102750"/>
    <x v="490"/>
    <s v="CUST-7656"/>
    <n v="27"/>
    <s v="Male"/>
    <x v="3"/>
    <x v="10"/>
    <s v="Tacoma"/>
    <x v="4"/>
    <n v="8"/>
    <n v="24.42"/>
    <n v="195.36"/>
    <x v="1"/>
  </r>
  <r>
    <s v="ORD-102751"/>
    <x v="560"/>
    <s v="CUST-8172"/>
    <n v="66"/>
    <s v="Male"/>
    <x v="2"/>
    <x v="2"/>
    <s v="Houston"/>
    <x v="1"/>
    <n v="7"/>
    <n v="59.65"/>
    <n v="417.55"/>
    <x v="1"/>
  </r>
  <r>
    <s v="ORD-102752"/>
    <x v="648"/>
    <s v="CUST-7666"/>
    <n v="52"/>
    <s v="Other"/>
    <x v="0"/>
    <x v="4"/>
    <s v="Columbus"/>
    <x v="4"/>
    <n v="4"/>
    <n v="41"/>
    <n v="164"/>
    <x v="1"/>
  </r>
  <r>
    <s v="ORD-102753"/>
    <x v="448"/>
    <s v="CUST-1850"/>
    <n v="68"/>
    <s v="Male"/>
    <x v="0"/>
    <x v="4"/>
    <s v="Cleveland"/>
    <x v="3"/>
    <n v="1"/>
    <n v="96.62"/>
    <n v="96.62"/>
    <x v="1"/>
  </r>
  <r>
    <s v="ORD-102754"/>
    <x v="763"/>
    <s v="CUST-7190"/>
    <n v="54"/>
    <s v="Other"/>
    <x v="2"/>
    <x v="5"/>
    <s v="Atlanta"/>
    <x v="0"/>
    <n v="7"/>
    <n v="386.58"/>
    <n v="2706.06"/>
    <x v="1"/>
  </r>
  <r>
    <s v="ORD-102755"/>
    <x v="81"/>
    <s v="CUST-6587"/>
    <n v="46"/>
    <s v="Female"/>
    <x v="3"/>
    <x v="10"/>
    <s v="Seattle"/>
    <x v="1"/>
    <n v="5"/>
    <n v="40.78"/>
    <n v="203.9"/>
    <x v="0"/>
  </r>
  <r>
    <s v="ORD-102756"/>
    <x v="1002"/>
    <s v="CUST-8903"/>
    <n v="63"/>
    <s v="Female"/>
    <x v="1"/>
    <x v="11"/>
    <s v="Worcester"/>
    <x v="2"/>
    <n v="6"/>
    <n v="100.44"/>
    <n v="602.64"/>
    <x v="0"/>
  </r>
  <r>
    <s v="ORD-102757"/>
    <x v="559"/>
    <s v="CUST-5020"/>
    <n v="24"/>
    <s v="Male"/>
    <x v="1"/>
    <x v="11"/>
    <s v="Boston"/>
    <x v="2"/>
    <n v="6"/>
    <n v="289.66000000000003"/>
    <n v="1737.96"/>
    <x v="1"/>
  </r>
  <r>
    <s v="ORD-102758"/>
    <x v="539"/>
    <s v="CUST-1105"/>
    <n v="38"/>
    <s v="Male"/>
    <x v="3"/>
    <x v="10"/>
    <s v="Spokane"/>
    <x v="4"/>
    <n v="6"/>
    <n v="59.96"/>
    <n v="359.76"/>
    <x v="0"/>
  </r>
  <r>
    <s v="ORD-102759"/>
    <x v="113"/>
    <s v="CUST-9684"/>
    <n v="58"/>
    <s v="Other"/>
    <x v="3"/>
    <x v="9"/>
    <s v="San Jose"/>
    <x v="4"/>
    <n v="1"/>
    <n v="45.87"/>
    <n v="45.87"/>
    <x v="0"/>
  </r>
  <r>
    <s v="ORD-102760"/>
    <x v="104"/>
    <s v="CUST-3765"/>
    <n v="25"/>
    <s v="Male"/>
    <x v="1"/>
    <x v="11"/>
    <s v="Boston"/>
    <x v="0"/>
    <n v="6"/>
    <n v="358.1"/>
    <n v="2148.6"/>
    <x v="1"/>
  </r>
  <r>
    <s v="ORD-102761"/>
    <x v="702"/>
    <s v="CUST-3158"/>
    <n v="52"/>
    <s v="Female"/>
    <x v="3"/>
    <x v="9"/>
    <s v="San Jose"/>
    <x v="3"/>
    <n v="4"/>
    <n v="100.9"/>
    <n v="403.6"/>
    <x v="1"/>
  </r>
  <r>
    <s v="ORD-102762"/>
    <x v="331"/>
    <s v="CUST-3580"/>
    <n v="69"/>
    <s v="Male"/>
    <x v="2"/>
    <x v="8"/>
    <s v="Miami"/>
    <x v="1"/>
    <n v="2"/>
    <n v="128.99"/>
    <n v="257.98"/>
    <x v="1"/>
  </r>
  <r>
    <s v="ORD-102763"/>
    <x v="1017"/>
    <s v="CUST-6074"/>
    <n v="37"/>
    <s v="Male"/>
    <x v="1"/>
    <x v="7"/>
    <s v="New York"/>
    <x v="4"/>
    <n v="1"/>
    <n v="78.59"/>
    <n v="78.59"/>
    <x v="0"/>
  </r>
  <r>
    <s v="ORD-102764"/>
    <x v="368"/>
    <s v="CUST-1677"/>
    <n v="29"/>
    <s v="Female"/>
    <x v="2"/>
    <x v="8"/>
    <s v="Tampa"/>
    <x v="0"/>
    <n v="3"/>
    <n v="566.45000000000005"/>
    <n v="1699.35"/>
    <x v="0"/>
  </r>
  <r>
    <s v="ORD-102765"/>
    <x v="760"/>
    <s v="CUST-1059"/>
    <n v="23"/>
    <s v="Female"/>
    <x v="3"/>
    <x v="10"/>
    <s v="Spokane"/>
    <x v="2"/>
    <n v="5"/>
    <n v="38.71"/>
    <n v="193.55"/>
    <x v="0"/>
  </r>
  <r>
    <s v="ORD-102766"/>
    <x v="860"/>
    <s v="CUST-3252"/>
    <n v="60"/>
    <s v="Female"/>
    <x v="1"/>
    <x v="7"/>
    <s v="Buffalo"/>
    <x v="3"/>
    <n v="7"/>
    <n v="24.48"/>
    <n v="171.36"/>
    <x v="0"/>
  </r>
  <r>
    <s v="ORD-102767"/>
    <x v="317"/>
    <s v="CUST-2600"/>
    <n v="40"/>
    <s v="Male"/>
    <x v="3"/>
    <x v="10"/>
    <s v="Spokane"/>
    <x v="4"/>
    <n v="1"/>
    <n v="46.02"/>
    <n v="46.02"/>
    <x v="1"/>
  </r>
  <r>
    <s v="ORD-102768"/>
    <x v="244"/>
    <s v="CUST-8885"/>
    <n v="52"/>
    <s v="Female"/>
    <x v="2"/>
    <x v="8"/>
    <s v="Tampa"/>
    <x v="1"/>
    <n v="4"/>
    <n v="66.38"/>
    <n v="265.52"/>
    <x v="0"/>
  </r>
  <r>
    <s v="ORD-102769"/>
    <x v="257"/>
    <s v="CUST-9317"/>
    <n v="49"/>
    <s v="Male"/>
    <x v="0"/>
    <x v="6"/>
    <s v="Ann Arbor"/>
    <x v="4"/>
    <n v="7"/>
    <n v="87.21"/>
    <n v="610.47"/>
    <x v="1"/>
  </r>
  <r>
    <s v="ORD-102770"/>
    <x v="645"/>
    <s v="CUST-1802"/>
    <n v="68"/>
    <s v="Male"/>
    <x v="2"/>
    <x v="8"/>
    <s v="Orlando"/>
    <x v="1"/>
    <n v="3"/>
    <n v="72.7"/>
    <n v="218.1"/>
    <x v="0"/>
  </r>
  <r>
    <s v="ORD-102771"/>
    <x v="956"/>
    <s v="CUST-5389"/>
    <n v="65"/>
    <s v="Female"/>
    <x v="2"/>
    <x v="5"/>
    <s v="Athens"/>
    <x v="0"/>
    <n v="8"/>
    <n v="53.83"/>
    <n v="430.64"/>
    <x v="0"/>
  </r>
  <r>
    <s v="ORD-102772"/>
    <x v="1018"/>
    <s v="CUST-8082"/>
    <n v="49"/>
    <s v="Female"/>
    <x v="3"/>
    <x v="3"/>
    <s v="Denver"/>
    <x v="0"/>
    <n v="3"/>
    <n v="242.72"/>
    <n v="728.16"/>
    <x v="0"/>
  </r>
  <r>
    <s v="ORD-102773"/>
    <x v="564"/>
    <s v="CUST-2952"/>
    <n v="72"/>
    <s v="Female"/>
    <x v="2"/>
    <x v="2"/>
    <s v="Houston"/>
    <x v="4"/>
    <n v="3"/>
    <n v="145.88999999999999"/>
    <n v="437.67"/>
    <x v="0"/>
  </r>
  <r>
    <s v="ORD-102774"/>
    <x v="970"/>
    <s v="CUST-5401"/>
    <n v="54"/>
    <s v="Female"/>
    <x v="0"/>
    <x v="4"/>
    <s v="Cincinnati"/>
    <x v="2"/>
    <n v="3"/>
    <n v="186.15"/>
    <n v="558.45000000000005"/>
    <x v="0"/>
  </r>
  <r>
    <s v="ORD-102775"/>
    <x v="660"/>
    <s v="CUST-6287"/>
    <n v="69"/>
    <s v="Male"/>
    <x v="3"/>
    <x v="9"/>
    <s v="San Jose"/>
    <x v="3"/>
    <n v="2"/>
    <n v="41.07"/>
    <n v="82.14"/>
    <x v="0"/>
  </r>
  <r>
    <s v="ORD-102776"/>
    <x v="460"/>
    <s v="CUST-8645"/>
    <n v="39"/>
    <s v="Female"/>
    <x v="3"/>
    <x v="10"/>
    <s v="Tacoma"/>
    <x v="0"/>
    <n v="5"/>
    <n v="553.11"/>
    <n v="2765.55"/>
    <x v="0"/>
  </r>
  <r>
    <s v="ORD-102777"/>
    <x v="1019"/>
    <s v="CUST-4903"/>
    <n v="55"/>
    <s v="Male"/>
    <x v="3"/>
    <x v="9"/>
    <s v="San Diego"/>
    <x v="1"/>
    <n v="2"/>
    <n v="138.94"/>
    <n v="277.88"/>
    <x v="0"/>
  </r>
  <r>
    <s v="ORD-102778"/>
    <x v="456"/>
    <s v="CUST-3913"/>
    <n v="37"/>
    <s v="Female"/>
    <x v="3"/>
    <x v="3"/>
    <s v="Boulder"/>
    <x v="4"/>
    <n v="7"/>
    <n v="110.62"/>
    <n v="774.34"/>
    <x v="0"/>
  </r>
  <r>
    <s v="ORD-102779"/>
    <x v="574"/>
    <s v="CUST-5225"/>
    <n v="37"/>
    <s v="Male"/>
    <x v="2"/>
    <x v="2"/>
    <s v="Austin"/>
    <x v="2"/>
    <n v="5"/>
    <n v="194.34"/>
    <n v="971.7"/>
    <x v="0"/>
  </r>
  <r>
    <s v="ORD-102780"/>
    <x v="947"/>
    <s v="CUST-3699"/>
    <n v="56"/>
    <s v="Other"/>
    <x v="3"/>
    <x v="10"/>
    <s v="Spokane"/>
    <x v="0"/>
    <n v="6"/>
    <n v="547.20000000000005"/>
    <n v="3283.2"/>
    <x v="1"/>
  </r>
  <r>
    <s v="ORD-102781"/>
    <x v="929"/>
    <s v="CUST-4650"/>
    <n v="75"/>
    <s v="Female"/>
    <x v="1"/>
    <x v="7"/>
    <s v="Rochester"/>
    <x v="1"/>
    <n v="1"/>
    <n v="195.47"/>
    <n v="195.47"/>
    <x v="0"/>
  </r>
  <r>
    <s v="ORD-102782"/>
    <x v="392"/>
    <s v="CUST-1307"/>
    <n v="59"/>
    <s v="Male"/>
    <x v="2"/>
    <x v="8"/>
    <s v="Tampa"/>
    <x v="3"/>
    <n v="1"/>
    <n v="78.91"/>
    <n v="78.91"/>
    <x v="1"/>
  </r>
  <r>
    <s v="ORD-102783"/>
    <x v="1020"/>
    <s v="CUST-1155"/>
    <n v="56"/>
    <s v="Male"/>
    <x v="2"/>
    <x v="8"/>
    <s v="Miami"/>
    <x v="3"/>
    <n v="7"/>
    <n v="24.02"/>
    <n v="168.14"/>
    <x v="1"/>
  </r>
  <r>
    <s v="ORD-102784"/>
    <x v="751"/>
    <s v="CUST-7257"/>
    <n v="62"/>
    <s v="Female"/>
    <x v="0"/>
    <x v="0"/>
    <s v="Aurora"/>
    <x v="2"/>
    <n v="3"/>
    <n v="278.39999999999998"/>
    <n v="835.2"/>
    <x v="0"/>
  </r>
  <r>
    <s v="ORD-102785"/>
    <x v="1021"/>
    <s v="CUST-1869"/>
    <n v="56"/>
    <s v="Female"/>
    <x v="2"/>
    <x v="5"/>
    <s v="Atlanta"/>
    <x v="0"/>
    <n v="6"/>
    <n v="131.57"/>
    <n v="789.42"/>
    <x v="0"/>
  </r>
  <r>
    <s v="ORD-102786"/>
    <x v="474"/>
    <s v="CUST-8538"/>
    <n v="29"/>
    <s v="Female"/>
    <x v="3"/>
    <x v="10"/>
    <s v="Seattle"/>
    <x v="2"/>
    <n v="8"/>
    <n v="288.8"/>
    <n v="2310.4"/>
    <x v="0"/>
  </r>
  <r>
    <s v="ORD-102787"/>
    <x v="495"/>
    <s v="CUST-1188"/>
    <n v="58"/>
    <s v="Male"/>
    <x v="2"/>
    <x v="2"/>
    <s v="Austin"/>
    <x v="4"/>
    <n v="4"/>
    <n v="147.15"/>
    <n v="588.6"/>
    <x v="1"/>
  </r>
  <r>
    <s v="ORD-102788"/>
    <x v="134"/>
    <s v="CUST-8346"/>
    <n v="69"/>
    <s v="Male"/>
    <x v="0"/>
    <x v="6"/>
    <s v="Ann Arbor"/>
    <x v="4"/>
    <n v="6"/>
    <n v="98.22"/>
    <n v="589.32000000000005"/>
    <x v="1"/>
  </r>
  <r>
    <s v="ORD-102789"/>
    <x v="546"/>
    <s v="CUST-8809"/>
    <n v="69"/>
    <s v="Female"/>
    <x v="2"/>
    <x v="2"/>
    <s v="Austin"/>
    <x v="0"/>
    <n v="3"/>
    <n v="141.38999999999999"/>
    <n v="424.17"/>
    <x v="1"/>
  </r>
  <r>
    <s v="ORD-102790"/>
    <x v="971"/>
    <s v="CUST-5934"/>
    <n v="47"/>
    <s v="Female"/>
    <x v="0"/>
    <x v="4"/>
    <s v="Cleveland"/>
    <x v="0"/>
    <n v="1"/>
    <n v="445.84"/>
    <n v="445.84"/>
    <x v="0"/>
  </r>
  <r>
    <s v="ORD-102791"/>
    <x v="807"/>
    <s v="CUST-1621"/>
    <n v="63"/>
    <s v="Other"/>
    <x v="1"/>
    <x v="11"/>
    <s v="Worcester"/>
    <x v="3"/>
    <n v="7"/>
    <n v="17.43"/>
    <n v="122.01"/>
    <x v="1"/>
  </r>
  <r>
    <s v="ORD-102792"/>
    <x v="494"/>
    <s v="CUST-5933"/>
    <n v="27"/>
    <s v="Male"/>
    <x v="3"/>
    <x v="9"/>
    <s v="San Jose"/>
    <x v="2"/>
    <n v="6"/>
    <n v="92.75"/>
    <n v="556.5"/>
    <x v="1"/>
  </r>
  <r>
    <s v="ORD-102793"/>
    <x v="463"/>
    <s v="CUST-3884"/>
    <n v="59"/>
    <s v="Male"/>
    <x v="3"/>
    <x v="3"/>
    <s v="Boulder"/>
    <x v="1"/>
    <n v="3"/>
    <n v="186.55"/>
    <n v="559.65"/>
    <x v="1"/>
  </r>
  <r>
    <s v="ORD-102794"/>
    <x v="1007"/>
    <s v="CUST-8256"/>
    <n v="41"/>
    <s v="Female"/>
    <x v="2"/>
    <x v="5"/>
    <s v="Atlanta"/>
    <x v="1"/>
    <n v="4"/>
    <n v="90.33"/>
    <n v="361.32"/>
    <x v="0"/>
  </r>
  <r>
    <s v="ORD-102795"/>
    <x v="961"/>
    <s v="CUST-1314"/>
    <n v="35"/>
    <s v="Male"/>
    <x v="0"/>
    <x v="6"/>
    <s v="Ann Arbor"/>
    <x v="1"/>
    <n v="3"/>
    <n v="201.97"/>
    <n v="605.91"/>
    <x v="1"/>
  </r>
  <r>
    <s v="ORD-102796"/>
    <x v="772"/>
    <s v="CUST-9411"/>
    <n v="48"/>
    <s v="Female"/>
    <x v="0"/>
    <x v="4"/>
    <s v="Cleveland"/>
    <x v="4"/>
    <n v="4"/>
    <n v="126.68"/>
    <n v="506.72"/>
    <x v="1"/>
  </r>
  <r>
    <s v="ORD-102797"/>
    <x v="19"/>
    <s v="CUST-4626"/>
    <n v="33"/>
    <s v="Male"/>
    <x v="3"/>
    <x v="9"/>
    <s v="San Diego"/>
    <x v="2"/>
    <n v="4"/>
    <n v="196.14"/>
    <n v="784.56"/>
    <x v="1"/>
  </r>
  <r>
    <s v="ORD-102798"/>
    <x v="978"/>
    <s v="CUST-1826"/>
    <n v="29"/>
    <s v="Other"/>
    <x v="3"/>
    <x v="10"/>
    <s v="Seattle"/>
    <x v="4"/>
    <n v="3"/>
    <n v="54.57"/>
    <n v="163.71"/>
    <x v="0"/>
  </r>
  <r>
    <s v="ORD-102799"/>
    <x v="1022"/>
    <s v="CUST-1354"/>
    <n v="58"/>
    <s v="Female"/>
    <x v="2"/>
    <x v="2"/>
    <s v="Austin"/>
    <x v="3"/>
    <n v="3"/>
    <n v="16.05"/>
    <n v="48.15"/>
    <x v="0"/>
  </r>
  <r>
    <s v="ORD-102800"/>
    <x v="604"/>
    <s v="CUST-6311"/>
    <n v="22"/>
    <s v="Male"/>
    <x v="0"/>
    <x v="0"/>
    <s v="Chicago"/>
    <x v="2"/>
    <n v="2"/>
    <n v="249.28"/>
    <n v="498.56"/>
    <x v="0"/>
  </r>
  <r>
    <s v="ORD-102801"/>
    <x v="598"/>
    <s v="CUST-6990"/>
    <n v="40"/>
    <s v="Male"/>
    <x v="3"/>
    <x v="9"/>
    <s v="San Jose"/>
    <x v="2"/>
    <n v="1"/>
    <n v="96.55"/>
    <n v="96.55"/>
    <x v="0"/>
  </r>
  <r>
    <s v="ORD-102802"/>
    <x v="91"/>
    <s v="CUST-6585"/>
    <n v="43"/>
    <s v="Male"/>
    <x v="1"/>
    <x v="1"/>
    <s v="Allentown"/>
    <x v="4"/>
    <n v="6"/>
    <n v="124.76"/>
    <n v="748.56"/>
    <x v="1"/>
  </r>
  <r>
    <s v="ORD-102803"/>
    <x v="414"/>
    <s v="CUST-6255"/>
    <n v="32"/>
    <s v="Female"/>
    <x v="1"/>
    <x v="11"/>
    <s v="Springfield"/>
    <x v="0"/>
    <n v="2"/>
    <n v="514.46"/>
    <n v="1028.92"/>
    <x v="1"/>
  </r>
  <r>
    <s v="ORD-102804"/>
    <x v="1000"/>
    <s v="CUST-1349"/>
    <n v="40"/>
    <s v="Female"/>
    <x v="0"/>
    <x v="6"/>
    <s v="Ann Arbor"/>
    <x v="2"/>
    <n v="5"/>
    <n v="280.85000000000002"/>
    <n v="1404.25"/>
    <x v="1"/>
  </r>
  <r>
    <s v="ORD-102805"/>
    <x v="894"/>
    <s v="CUST-2803"/>
    <n v="39"/>
    <s v="Female"/>
    <x v="2"/>
    <x v="8"/>
    <s v="Orlando"/>
    <x v="0"/>
    <n v="7"/>
    <n v="287.73"/>
    <n v="2014.11"/>
    <x v="0"/>
  </r>
  <r>
    <s v="ORD-102806"/>
    <x v="158"/>
    <s v="CUST-3153"/>
    <n v="35"/>
    <s v="Male"/>
    <x v="1"/>
    <x v="11"/>
    <s v="Boston"/>
    <x v="3"/>
    <n v="3"/>
    <n v="102.99"/>
    <n v="308.97000000000003"/>
    <x v="0"/>
  </r>
  <r>
    <s v="ORD-102807"/>
    <x v="942"/>
    <s v="CUST-8087"/>
    <n v="33"/>
    <s v="Male"/>
    <x v="1"/>
    <x v="7"/>
    <s v="Buffalo"/>
    <x v="3"/>
    <n v="2"/>
    <n v="44.39"/>
    <n v="88.78"/>
    <x v="0"/>
  </r>
  <r>
    <s v="ORD-102808"/>
    <x v="560"/>
    <s v="CUST-6151"/>
    <n v="56"/>
    <s v="Female"/>
    <x v="3"/>
    <x v="3"/>
    <s v="Boulder"/>
    <x v="3"/>
    <n v="8"/>
    <n v="60.66"/>
    <n v="485.28"/>
    <x v="0"/>
  </r>
  <r>
    <s v="ORD-102809"/>
    <x v="458"/>
    <s v="CUST-4535"/>
    <n v="62"/>
    <s v="Other"/>
    <x v="1"/>
    <x v="1"/>
    <s v="Philadelphia"/>
    <x v="1"/>
    <n v="1"/>
    <n v="45.14"/>
    <n v="45.14"/>
    <x v="0"/>
  </r>
  <r>
    <s v="ORD-102810"/>
    <x v="393"/>
    <s v="CUST-7841"/>
    <n v="64"/>
    <s v="Male"/>
    <x v="1"/>
    <x v="1"/>
    <s v="Philadelphia"/>
    <x v="1"/>
    <n v="3"/>
    <n v="131.69"/>
    <n v="395.07"/>
    <x v="0"/>
  </r>
  <r>
    <s v="ORD-102811"/>
    <x v="1023"/>
    <s v="CUST-2608"/>
    <n v="52"/>
    <s v="Female"/>
    <x v="1"/>
    <x v="11"/>
    <s v="Worcester"/>
    <x v="0"/>
    <n v="7"/>
    <n v="566.04999999999995"/>
    <n v="3962.35"/>
    <x v="0"/>
  </r>
  <r>
    <s v="ORD-102812"/>
    <x v="1024"/>
    <s v="CUST-7678"/>
    <n v="50"/>
    <s v="Male"/>
    <x v="2"/>
    <x v="2"/>
    <s v="Austin"/>
    <x v="2"/>
    <n v="7"/>
    <n v="280.67"/>
    <n v="1964.69"/>
    <x v="0"/>
  </r>
  <r>
    <s v="ORD-102813"/>
    <x v="1025"/>
    <s v="CUST-1576"/>
    <n v="60"/>
    <s v="Female"/>
    <x v="2"/>
    <x v="8"/>
    <s v="Tampa"/>
    <x v="1"/>
    <n v="3"/>
    <n v="107.44"/>
    <n v="322.32"/>
    <x v="0"/>
  </r>
  <r>
    <s v="ORD-102814"/>
    <x v="581"/>
    <s v="CUST-1197"/>
    <n v="48"/>
    <s v="Female"/>
    <x v="3"/>
    <x v="9"/>
    <s v="Los Angeles"/>
    <x v="1"/>
    <n v="2"/>
    <n v="174.84"/>
    <n v="349.68"/>
    <x v="1"/>
  </r>
  <r>
    <s v="ORD-102815"/>
    <x v="149"/>
    <s v="CUST-8330"/>
    <n v="27"/>
    <s v="Female"/>
    <x v="3"/>
    <x v="9"/>
    <s v="San Diego"/>
    <x v="3"/>
    <n v="5"/>
    <n v="11.95"/>
    <n v="59.75"/>
    <x v="0"/>
  </r>
  <r>
    <s v="ORD-102816"/>
    <x v="153"/>
    <s v="CUST-9740"/>
    <n v="32"/>
    <s v="Male"/>
    <x v="3"/>
    <x v="3"/>
    <s v="Boulder"/>
    <x v="1"/>
    <n v="6"/>
    <n v="43.75"/>
    <n v="262.5"/>
    <x v="0"/>
  </r>
  <r>
    <s v="ORD-102817"/>
    <x v="463"/>
    <s v="CUST-9988"/>
    <n v="31"/>
    <s v="Male"/>
    <x v="1"/>
    <x v="11"/>
    <s v="Worcester"/>
    <x v="3"/>
    <n v="5"/>
    <n v="72.069999999999993"/>
    <n v="360.35"/>
    <x v="1"/>
  </r>
  <r>
    <s v="ORD-102818"/>
    <x v="40"/>
    <s v="CUST-9631"/>
    <n v="50"/>
    <s v="Female"/>
    <x v="3"/>
    <x v="10"/>
    <s v="Seattle"/>
    <x v="1"/>
    <n v="6"/>
    <n v="195.46"/>
    <n v="1172.76"/>
    <x v="1"/>
  </r>
  <r>
    <s v="ORD-102819"/>
    <x v="1026"/>
    <s v="CUST-7962"/>
    <n v="37"/>
    <s v="Male"/>
    <x v="1"/>
    <x v="11"/>
    <s v="Springfield"/>
    <x v="1"/>
    <n v="6"/>
    <n v="208.84"/>
    <n v="1253.04"/>
    <x v="0"/>
  </r>
  <r>
    <s v="ORD-102820"/>
    <x v="1027"/>
    <s v="CUST-5078"/>
    <n v="66"/>
    <s v="Male"/>
    <x v="1"/>
    <x v="1"/>
    <s v="Allentown"/>
    <x v="3"/>
    <n v="4"/>
    <n v="74.739999999999995"/>
    <n v="298.95999999999998"/>
    <x v="0"/>
  </r>
  <r>
    <s v="ORD-102821"/>
    <x v="648"/>
    <s v="CUST-3206"/>
    <n v="40"/>
    <s v="Female"/>
    <x v="2"/>
    <x v="8"/>
    <s v="Orlando"/>
    <x v="4"/>
    <n v="4"/>
    <n v="119.02"/>
    <n v="476.08"/>
    <x v="1"/>
  </r>
  <r>
    <s v="ORD-102822"/>
    <x v="984"/>
    <s v="CUST-4964"/>
    <n v="19"/>
    <s v="Female"/>
    <x v="1"/>
    <x v="11"/>
    <s v="Worcester"/>
    <x v="1"/>
    <n v="8"/>
    <n v="44.9"/>
    <n v="359.2"/>
    <x v="1"/>
  </r>
  <r>
    <s v="ORD-102823"/>
    <x v="107"/>
    <s v="CUST-2765"/>
    <n v="41"/>
    <s v="Male"/>
    <x v="3"/>
    <x v="3"/>
    <s v="Denver"/>
    <x v="0"/>
    <n v="2"/>
    <n v="128.97"/>
    <n v="257.94"/>
    <x v="1"/>
  </r>
  <r>
    <s v="ORD-102824"/>
    <x v="9"/>
    <s v="CUST-7143"/>
    <n v="70"/>
    <s v="Male"/>
    <x v="2"/>
    <x v="2"/>
    <s v="Austin"/>
    <x v="0"/>
    <n v="6"/>
    <n v="212.68"/>
    <n v="1276.08"/>
    <x v="1"/>
  </r>
  <r>
    <s v="ORD-102825"/>
    <x v="297"/>
    <s v="CUST-1597"/>
    <n v="60"/>
    <s v="Female"/>
    <x v="0"/>
    <x v="6"/>
    <s v="Grand Rapids"/>
    <x v="3"/>
    <n v="8"/>
    <n v="36.06"/>
    <n v="288.48"/>
    <x v="0"/>
  </r>
  <r>
    <s v="ORD-102826"/>
    <x v="835"/>
    <s v="CUST-6076"/>
    <n v="42"/>
    <s v="Male"/>
    <x v="0"/>
    <x v="0"/>
    <s v="Chicago"/>
    <x v="2"/>
    <n v="4"/>
    <n v="167.32"/>
    <n v="669.28"/>
    <x v="1"/>
  </r>
  <r>
    <s v="ORD-102827"/>
    <x v="489"/>
    <s v="CUST-1450"/>
    <n v="19"/>
    <s v="Female"/>
    <x v="2"/>
    <x v="2"/>
    <s v="Dallas"/>
    <x v="4"/>
    <n v="5"/>
    <n v="98.49"/>
    <n v="492.45"/>
    <x v="0"/>
  </r>
  <r>
    <s v="ORD-102828"/>
    <x v="317"/>
    <s v="CUST-9056"/>
    <n v="62"/>
    <s v="Other"/>
    <x v="2"/>
    <x v="2"/>
    <s v="Dallas"/>
    <x v="1"/>
    <n v="7"/>
    <n v="92.24"/>
    <n v="645.67999999999995"/>
    <x v="0"/>
  </r>
  <r>
    <s v="ORD-102829"/>
    <x v="386"/>
    <s v="CUST-3500"/>
    <n v="50"/>
    <s v="Female"/>
    <x v="0"/>
    <x v="4"/>
    <s v="Columbus"/>
    <x v="1"/>
    <n v="7"/>
    <n v="56.06"/>
    <n v="392.42"/>
    <x v="0"/>
  </r>
  <r>
    <s v="ORD-102830"/>
    <x v="213"/>
    <s v="CUST-6362"/>
    <n v="58"/>
    <s v="Male"/>
    <x v="1"/>
    <x v="7"/>
    <s v="New York"/>
    <x v="4"/>
    <n v="1"/>
    <n v="32.5"/>
    <n v="32.5"/>
    <x v="1"/>
  </r>
  <r>
    <s v="ORD-102831"/>
    <x v="1020"/>
    <s v="CUST-1638"/>
    <n v="41"/>
    <s v="Male"/>
    <x v="3"/>
    <x v="10"/>
    <s v="Seattle"/>
    <x v="4"/>
    <n v="6"/>
    <n v="25.64"/>
    <n v="153.84"/>
    <x v="0"/>
  </r>
  <r>
    <s v="ORD-102832"/>
    <x v="557"/>
    <s v="CUST-5299"/>
    <n v="24"/>
    <s v="Female"/>
    <x v="0"/>
    <x v="6"/>
    <s v="Detroit"/>
    <x v="2"/>
    <n v="2"/>
    <n v="135.59"/>
    <n v="271.18"/>
    <x v="0"/>
  </r>
  <r>
    <s v="ORD-102833"/>
    <x v="980"/>
    <s v="CUST-3944"/>
    <n v="31"/>
    <s v="Female"/>
    <x v="3"/>
    <x v="3"/>
    <s v="Colorado Springs"/>
    <x v="2"/>
    <n v="5"/>
    <n v="156.06"/>
    <n v="780.3"/>
    <x v="1"/>
  </r>
  <r>
    <s v="ORD-102834"/>
    <x v="380"/>
    <s v="CUST-4173"/>
    <n v="44"/>
    <s v="Male"/>
    <x v="0"/>
    <x v="4"/>
    <s v="Cleveland"/>
    <x v="1"/>
    <n v="6"/>
    <n v="210.7"/>
    <n v="1264.2"/>
    <x v="1"/>
  </r>
  <r>
    <s v="ORD-102835"/>
    <x v="864"/>
    <s v="CUST-5960"/>
    <n v="37"/>
    <s v="Male"/>
    <x v="0"/>
    <x v="0"/>
    <s v="Aurora"/>
    <x v="1"/>
    <n v="3"/>
    <n v="77.739999999999995"/>
    <n v="233.22"/>
    <x v="0"/>
  </r>
  <r>
    <s v="ORD-102836"/>
    <x v="254"/>
    <s v="CUST-4135"/>
    <n v="64"/>
    <s v="Male"/>
    <x v="3"/>
    <x v="9"/>
    <s v="San Diego"/>
    <x v="0"/>
    <n v="5"/>
    <n v="251.85"/>
    <n v="1259.25"/>
    <x v="0"/>
  </r>
  <r>
    <s v="ORD-102837"/>
    <x v="1028"/>
    <s v="CUST-2800"/>
    <n v="52"/>
    <s v="Male"/>
    <x v="0"/>
    <x v="4"/>
    <s v="Cincinnati"/>
    <x v="3"/>
    <n v="2"/>
    <n v="111.21"/>
    <n v="222.42"/>
    <x v="1"/>
  </r>
  <r>
    <s v="ORD-102838"/>
    <x v="705"/>
    <s v="CUST-7697"/>
    <n v="18"/>
    <s v="Male"/>
    <x v="1"/>
    <x v="11"/>
    <s v="Worcester"/>
    <x v="0"/>
    <n v="2"/>
    <n v="506.95"/>
    <n v="1013.9"/>
    <x v="1"/>
  </r>
  <r>
    <s v="ORD-102839"/>
    <x v="634"/>
    <s v="CUST-6166"/>
    <n v="72"/>
    <s v="Female"/>
    <x v="0"/>
    <x v="4"/>
    <s v="Cincinnati"/>
    <x v="3"/>
    <n v="7"/>
    <n v="71.62"/>
    <n v="501.34"/>
    <x v="1"/>
  </r>
  <r>
    <s v="ORD-102840"/>
    <x v="826"/>
    <s v="CUST-5742"/>
    <n v="22"/>
    <s v="Other"/>
    <x v="0"/>
    <x v="4"/>
    <s v="Columbus"/>
    <x v="2"/>
    <n v="2"/>
    <n v="75.44"/>
    <n v="150.88"/>
    <x v="0"/>
  </r>
  <r>
    <s v="ORD-102841"/>
    <x v="647"/>
    <s v="CUST-2816"/>
    <n v="72"/>
    <s v="Other"/>
    <x v="1"/>
    <x v="11"/>
    <s v="Boston"/>
    <x v="2"/>
    <n v="2"/>
    <n v="215.27"/>
    <n v="430.54"/>
    <x v="0"/>
  </r>
  <r>
    <s v="ORD-102842"/>
    <x v="1029"/>
    <s v="CUST-2897"/>
    <n v="46"/>
    <s v="Female"/>
    <x v="1"/>
    <x v="11"/>
    <s v="Worcester"/>
    <x v="3"/>
    <n v="1"/>
    <n v="65.260000000000005"/>
    <n v="65.260000000000005"/>
    <x v="0"/>
  </r>
  <r>
    <s v="ORD-102843"/>
    <x v="661"/>
    <s v="CUST-1782"/>
    <n v="69"/>
    <s v="Other"/>
    <x v="3"/>
    <x v="10"/>
    <s v="Seattle"/>
    <x v="2"/>
    <n v="8"/>
    <n v="167.44"/>
    <n v="1339.52"/>
    <x v="0"/>
  </r>
  <r>
    <s v="ORD-102844"/>
    <x v="71"/>
    <s v="CUST-2713"/>
    <n v="34"/>
    <s v="Female"/>
    <x v="2"/>
    <x v="8"/>
    <s v="Orlando"/>
    <x v="2"/>
    <n v="8"/>
    <n v="55.04"/>
    <n v="440.32"/>
    <x v="1"/>
  </r>
  <r>
    <s v="ORD-102845"/>
    <x v="301"/>
    <s v="CUST-6375"/>
    <n v="60"/>
    <s v="Other"/>
    <x v="2"/>
    <x v="2"/>
    <s v="Dallas"/>
    <x v="2"/>
    <n v="1"/>
    <n v="82.3"/>
    <n v="82.3"/>
    <x v="1"/>
  </r>
  <r>
    <s v="ORD-102846"/>
    <x v="780"/>
    <s v="CUST-5350"/>
    <n v="34"/>
    <s v="Female"/>
    <x v="3"/>
    <x v="9"/>
    <s v="San Jose"/>
    <x v="4"/>
    <n v="4"/>
    <n v="97.14"/>
    <n v="388.56"/>
    <x v="1"/>
  </r>
  <r>
    <s v="ORD-102847"/>
    <x v="855"/>
    <s v="CUST-5733"/>
    <n v="23"/>
    <s v="Male"/>
    <x v="3"/>
    <x v="10"/>
    <s v="Seattle"/>
    <x v="0"/>
    <n v="7"/>
    <n v="59.31"/>
    <n v="415.17"/>
    <x v="0"/>
  </r>
  <r>
    <s v="ORD-102848"/>
    <x v="1030"/>
    <s v="CUST-6744"/>
    <n v="32"/>
    <s v="Female"/>
    <x v="1"/>
    <x v="11"/>
    <s v="Worcester"/>
    <x v="3"/>
    <n v="4"/>
    <n v="19.63"/>
    <n v="78.52"/>
    <x v="1"/>
  </r>
  <r>
    <s v="ORD-102849"/>
    <x v="596"/>
    <s v="CUST-1438"/>
    <n v="52"/>
    <s v="Female"/>
    <x v="2"/>
    <x v="8"/>
    <s v="Orlando"/>
    <x v="0"/>
    <n v="3"/>
    <n v="227.17"/>
    <n v="681.51"/>
    <x v="0"/>
  </r>
  <r>
    <s v="ORD-102850"/>
    <x v="296"/>
    <s v="CUST-5728"/>
    <n v="19"/>
    <s v="Male"/>
    <x v="3"/>
    <x v="10"/>
    <s v="Tacoma"/>
    <x v="3"/>
    <n v="8"/>
    <n v="75.94"/>
    <n v="607.52"/>
    <x v="1"/>
  </r>
  <r>
    <s v="ORD-102851"/>
    <x v="735"/>
    <s v="CUST-9500"/>
    <n v="55"/>
    <s v="Male"/>
    <x v="2"/>
    <x v="5"/>
    <s v="Atlanta"/>
    <x v="3"/>
    <n v="1"/>
    <n v="108.8"/>
    <n v="108.8"/>
    <x v="0"/>
  </r>
  <r>
    <s v="ORD-102852"/>
    <x v="1018"/>
    <s v="CUST-1415"/>
    <n v="21"/>
    <s v="Female"/>
    <x v="3"/>
    <x v="10"/>
    <s v="Seattle"/>
    <x v="0"/>
    <n v="8"/>
    <n v="317.45999999999998"/>
    <n v="2539.6799999999998"/>
    <x v="1"/>
  </r>
  <r>
    <s v="ORD-102853"/>
    <x v="615"/>
    <s v="CUST-8872"/>
    <n v="38"/>
    <s v="Female"/>
    <x v="2"/>
    <x v="5"/>
    <s v="Atlanta"/>
    <x v="4"/>
    <n v="1"/>
    <n v="74.959999999999994"/>
    <n v="74.959999999999994"/>
    <x v="0"/>
  </r>
  <r>
    <s v="ORD-102854"/>
    <x v="148"/>
    <s v="CUST-8247"/>
    <n v="24"/>
    <s v="Female"/>
    <x v="3"/>
    <x v="9"/>
    <s v="Los Angeles"/>
    <x v="2"/>
    <n v="1"/>
    <n v="67.66"/>
    <n v="67.66"/>
    <x v="0"/>
  </r>
  <r>
    <s v="ORD-102855"/>
    <x v="93"/>
    <s v="CUST-5812"/>
    <n v="23"/>
    <s v="Female"/>
    <x v="2"/>
    <x v="8"/>
    <s v="Tampa"/>
    <x v="3"/>
    <n v="8"/>
    <n v="40.72"/>
    <n v="325.76"/>
    <x v="0"/>
  </r>
  <r>
    <s v="ORD-102856"/>
    <x v="937"/>
    <s v="CUST-5964"/>
    <n v="60"/>
    <s v="Female"/>
    <x v="3"/>
    <x v="3"/>
    <s v="Boulder"/>
    <x v="2"/>
    <n v="3"/>
    <n v="84.07"/>
    <n v="252.21"/>
    <x v="1"/>
  </r>
  <r>
    <s v="ORD-102857"/>
    <x v="275"/>
    <s v="CUST-1434"/>
    <n v="70"/>
    <s v="Male"/>
    <x v="0"/>
    <x v="4"/>
    <s v="Columbus"/>
    <x v="0"/>
    <n v="1"/>
    <n v="221.11"/>
    <n v="221.11"/>
    <x v="1"/>
  </r>
  <r>
    <s v="ORD-102858"/>
    <x v="89"/>
    <s v="CUST-7303"/>
    <n v="58"/>
    <s v="Male"/>
    <x v="2"/>
    <x v="2"/>
    <s v="Austin"/>
    <x v="3"/>
    <n v="2"/>
    <n v="115.3"/>
    <n v="230.6"/>
    <x v="1"/>
  </r>
  <r>
    <s v="ORD-102859"/>
    <x v="318"/>
    <s v="CUST-4856"/>
    <n v="24"/>
    <s v="Other"/>
    <x v="0"/>
    <x v="6"/>
    <s v="Grand Rapids"/>
    <x v="3"/>
    <n v="3"/>
    <n v="40.04"/>
    <n v="120.12"/>
    <x v="0"/>
  </r>
  <r>
    <s v="ORD-102860"/>
    <x v="84"/>
    <s v="CUST-4212"/>
    <n v="68"/>
    <s v="Female"/>
    <x v="2"/>
    <x v="5"/>
    <s v="Savannah"/>
    <x v="2"/>
    <n v="4"/>
    <n v="253.97"/>
    <n v="1015.88"/>
    <x v="0"/>
  </r>
  <r>
    <s v="ORD-102861"/>
    <x v="969"/>
    <s v="CUST-7357"/>
    <n v="53"/>
    <s v="Male"/>
    <x v="1"/>
    <x v="11"/>
    <s v="Springfield"/>
    <x v="0"/>
    <n v="4"/>
    <n v="200.41"/>
    <n v="801.64"/>
    <x v="0"/>
  </r>
  <r>
    <s v="ORD-102862"/>
    <x v="585"/>
    <s v="CUST-8890"/>
    <n v="56"/>
    <s v="Male"/>
    <x v="1"/>
    <x v="11"/>
    <s v="Boston"/>
    <x v="2"/>
    <n v="6"/>
    <n v="176.58"/>
    <n v="1059.48"/>
    <x v="0"/>
  </r>
  <r>
    <s v="ORD-102863"/>
    <x v="513"/>
    <s v="CUST-6233"/>
    <n v="47"/>
    <s v="Female"/>
    <x v="1"/>
    <x v="1"/>
    <s v="Philadelphia"/>
    <x v="3"/>
    <n v="3"/>
    <n v="47.29"/>
    <n v="141.87"/>
    <x v="0"/>
  </r>
  <r>
    <s v="ORD-102864"/>
    <x v="725"/>
    <s v="CUST-7078"/>
    <n v="66"/>
    <s v="Male"/>
    <x v="2"/>
    <x v="8"/>
    <s v="Miami"/>
    <x v="1"/>
    <n v="8"/>
    <n v="23.58"/>
    <n v="188.64"/>
    <x v="1"/>
  </r>
  <r>
    <s v="ORD-102865"/>
    <x v="99"/>
    <s v="CUST-6908"/>
    <n v="49"/>
    <s v="Male"/>
    <x v="0"/>
    <x v="6"/>
    <s v="Ann Arbor"/>
    <x v="4"/>
    <n v="5"/>
    <n v="104.29"/>
    <n v="521.45000000000005"/>
    <x v="0"/>
  </r>
  <r>
    <s v="ORD-102866"/>
    <x v="1031"/>
    <s v="CUST-9863"/>
    <n v="43"/>
    <s v="Male"/>
    <x v="0"/>
    <x v="4"/>
    <s v="Cleveland"/>
    <x v="4"/>
    <n v="1"/>
    <n v="59.45"/>
    <n v="59.45"/>
    <x v="1"/>
  </r>
  <r>
    <s v="ORD-102867"/>
    <x v="435"/>
    <s v="CUST-7380"/>
    <n v="21"/>
    <s v="Male"/>
    <x v="1"/>
    <x v="7"/>
    <s v="Rochester"/>
    <x v="0"/>
    <n v="2"/>
    <n v="499.89"/>
    <n v="999.78"/>
    <x v="0"/>
  </r>
  <r>
    <s v="ORD-102868"/>
    <x v="240"/>
    <s v="CUST-2153"/>
    <n v="72"/>
    <s v="Female"/>
    <x v="0"/>
    <x v="6"/>
    <s v="Grand Rapids"/>
    <x v="2"/>
    <n v="2"/>
    <n v="59.01"/>
    <n v="118.02"/>
    <x v="0"/>
  </r>
  <r>
    <s v="ORD-102869"/>
    <x v="842"/>
    <s v="CUST-1019"/>
    <n v="21"/>
    <s v="Female"/>
    <x v="0"/>
    <x v="6"/>
    <s v="Detroit"/>
    <x v="1"/>
    <n v="5"/>
    <n v="173.18"/>
    <n v="865.9"/>
    <x v="0"/>
  </r>
  <r>
    <s v="ORD-102870"/>
    <x v="30"/>
    <s v="CUST-7633"/>
    <n v="48"/>
    <s v="Male"/>
    <x v="0"/>
    <x v="0"/>
    <s v="Chicago"/>
    <x v="2"/>
    <n v="5"/>
    <n v="168.18"/>
    <n v="840.9"/>
    <x v="0"/>
  </r>
  <r>
    <s v="ORD-102871"/>
    <x v="255"/>
    <s v="CUST-5014"/>
    <n v="58"/>
    <s v="Other"/>
    <x v="2"/>
    <x v="8"/>
    <s v="Tampa"/>
    <x v="3"/>
    <n v="2"/>
    <n v="76.650000000000006"/>
    <n v="153.30000000000001"/>
    <x v="0"/>
  </r>
  <r>
    <s v="ORD-102872"/>
    <x v="682"/>
    <s v="CUST-9688"/>
    <n v="53"/>
    <s v="Male"/>
    <x v="0"/>
    <x v="0"/>
    <s v="Aurora"/>
    <x v="4"/>
    <n v="2"/>
    <n v="86.05"/>
    <n v="172.1"/>
    <x v="1"/>
  </r>
  <r>
    <s v="ORD-102873"/>
    <x v="87"/>
    <s v="CUST-2991"/>
    <n v="48"/>
    <s v="Male"/>
    <x v="0"/>
    <x v="0"/>
    <s v="Chicago"/>
    <x v="4"/>
    <n v="7"/>
    <n v="50.34"/>
    <n v="352.38"/>
    <x v="0"/>
  </r>
  <r>
    <s v="ORD-102874"/>
    <x v="591"/>
    <s v="CUST-4911"/>
    <n v="45"/>
    <s v="Female"/>
    <x v="2"/>
    <x v="5"/>
    <s v="Athens"/>
    <x v="1"/>
    <n v="2"/>
    <n v="115.18"/>
    <n v="230.36"/>
    <x v="0"/>
  </r>
  <r>
    <s v="ORD-102875"/>
    <x v="407"/>
    <s v="CUST-1244"/>
    <n v="71"/>
    <s v="Male"/>
    <x v="0"/>
    <x v="6"/>
    <s v="Ann Arbor"/>
    <x v="0"/>
    <n v="4"/>
    <n v="412.22"/>
    <n v="1648.88"/>
    <x v="1"/>
  </r>
  <r>
    <s v="ORD-102876"/>
    <x v="681"/>
    <s v="CUST-9743"/>
    <n v="27"/>
    <s v="Female"/>
    <x v="3"/>
    <x v="10"/>
    <s v="Seattle"/>
    <x v="4"/>
    <n v="7"/>
    <n v="134.88999999999999"/>
    <n v="944.23"/>
    <x v="0"/>
  </r>
  <r>
    <s v="ORD-102877"/>
    <x v="651"/>
    <s v="CUST-6257"/>
    <n v="72"/>
    <s v="Female"/>
    <x v="0"/>
    <x v="4"/>
    <s v="Columbus"/>
    <x v="1"/>
    <n v="7"/>
    <n v="195.17"/>
    <n v="1366.19"/>
    <x v="0"/>
  </r>
  <r>
    <s v="ORD-102878"/>
    <x v="304"/>
    <s v="CUST-5561"/>
    <n v="66"/>
    <s v="Other"/>
    <x v="3"/>
    <x v="3"/>
    <s v="Colorado Springs"/>
    <x v="1"/>
    <n v="7"/>
    <n v="136.68"/>
    <n v="956.76"/>
    <x v="1"/>
  </r>
  <r>
    <s v="ORD-102879"/>
    <x v="522"/>
    <s v="CUST-2218"/>
    <n v="37"/>
    <s v="Female"/>
    <x v="0"/>
    <x v="0"/>
    <s v="Chicago"/>
    <x v="3"/>
    <n v="5"/>
    <n v="12.67"/>
    <n v="63.35"/>
    <x v="1"/>
  </r>
  <r>
    <s v="ORD-102880"/>
    <x v="875"/>
    <s v="CUST-6250"/>
    <n v="53"/>
    <s v="Female"/>
    <x v="1"/>
    <x v="11"/>
    <s v="Worcester"/>
    <x v="2"/>
    <n v="1"/>
    <n v="235.86"/>
    <n v="235.86"/>
    <x v="1"/>
  </r>
  <r>
    <s v="ORD-102881"/>
    <x v="144"/>
    <s v="CUST-8888"/>
    <n v="51"/>
    <s v="Male"/>
    <x v="1"/>
    <x v="7"/>
    <s v="Buffalo"/>
    <x v="1"/>
    <n v="2"/>
    <n v="178.26"/>
    <n v="356.52"/>
    <x v="0"/>
  </r>
  <r>
    <s v="ORD-102882"/>
    <x v="515"/>
    <s v="CUST-7392"/>
    <n v="33"/>
    <s v="Male"/>
    <x v="1"/>
    <x v="11"/>
    <s v="Boston"/>
    <x v="3"/>
    <n v="7"/>
    <n v="89.73"/>
    <n v="628.11"/>
    <x v="0"/>
  </r>
  <r>
    <s v="ORD-102883"/>
    <x v="358"/>
    <s v="CUST-6308"/>
    <n v="50"/>
    <s v="Male"/>
    <x v="1"/>
    <x v="7"/>
    <s v="Rochester"/>
    <x v="2"/>
    <n v="6"/>
    <n v="204.21"/>
    <n v="1225.26"/>
    <x v="0"/>
  </r>
  <r>
    <s v="ORD-102884"/>
    <x v="217"/>
    <s v="CUST-8674"/>
    <n v="67"/>
    <s v="Male"/>
    <x v="3"/>
    <x v="3"/>
    <s v="Denver"/>
    <x v="1"/>
    <n v="6"/>
    <n v="244.65"/>
    <n v="1467.9"/>
    <x v="1"/>
  </r>
  <r>
    <s v="ORD-102885"/>
    <x v="775"/>
    <s v="CUST-6673"/>
    <n v="22"/>
    <s v="Female"/>
    <x v="0"/>
    <x v="4"/>
    <s v="Cincinnati"/>
    <x v="3"/>
    <n v="5"/>
    <n v="85.04"/>
    <n v="425.2"/>
    <x v="0"/>
  </r>
  <r>
    <s v="ORD-102886"/>
    <x v="969"/>
    <s v="CUST-4548"/>
    <n v="43"/>
    <s v="Other"/>
    <x v="3"/>
    <x v="9"/>
    <s v="Los Angeles"/>
    <x v="1"/>
    <n v="7"/>
    <n v="54.14"/>
    <n v="378.98"/>
    <x v="0"/>
  </r>
  <r>
    <s v="ORD-102887"/>
    <x v="859"/>
    <s v="CUST-8062"/>
    <n v="24"/>
    <s v="Male"/>
    <x v="2"/>
    <x v="5"/>
    <s v="Savannah"/>
    <x v="4"/>
    <n v="4"/>
    <n v="43.08"/>
    <n v="172.32"/>
    <x v="1"/>
  </r>
  <r>
    <s v="ORD-102888"/>
    <x v="1032"/>
    <s v="CUST-6922"/>
    <n v="43"/>
    <s v="Female"/>
    <x v="1"/>
    <x v="1"/>
    <s v="Allentown"/>
    <x v="4"/>
    <n v="3"/>
    <n v="99.82"/>
    <n v="299.45999999999998"/>
    <x v="1"/>
  </r>
  <r>
    <s v="ORD-102889"/>
    <x v="680"/>
    <s v="CUST-9376"/>
    <n v="47"/>
    <s v="Male"/>
    <x v="0"/>
    <x v="0"/>
    <s v="Chicago"/>
    <x v="3"/>
    <n v="4"/>
    <n v="19.149999999999999"/>
    <n v="76.599999999999994"/>
    <x v="1"/>
  </r>
  <r>
    <s v="ORD-102890"/>
    <x v="879"/>
    <s v="CUST-7992"/>
    <n v="40"/>
    <s v="Female"/>
    <x v="2"/>
    <x v="5"/>
    <s v="Savannah"/>
    <x v="4"/>
    <n v="3"/>
    <n v="15.36"/>
    <n v="46.08"/>
    <x v="0"/>
  </r>
  <r>
    <s v="ORD-102891"/>
    <x v="508"/>
    <s v="CUST-8359"/>
    <n v="72"/>
    <s v="Male"/>
    <x v="2"/>
    <x v="2"/>
    <s v="Austin"/>
    <x v="3"/>
    <n v="5"/>
    <n v="101.26"/>
    <n v="506.3"/>
    <x v="0"/>
  </r>
  <r>
    <s v="ORD-102892"/>
    <x v="385"/>
    <s v="CUST-9029"/>
    <n v="57"/>
    <s v="Female"/>
    <x v="0"/>
    <x v="6"/>
    <s v="Grand Rapids"/>
    <x v="2"/>
    <n v="2"/>
    <n v="63.96"/>
    <n v="127.92"/>
    <x v="1"/>
  </r>
  <r>
    <s v="ORD-102893"/>
    <x v="874"/>
    <s v="CUST-6791"/>
    <n v="39"/>
    <s v="Male"/>
    <x v="1"/>
    <x v="7"/>
    <s v="Buffalo"/>
    <x v="0"/>
    <n v="1"/>
    <n v="332.3"/>
    <n v="332.3"/>
    <x v="1"/>
  </r>
  <r>
    <s v="ORD-102894"/>
    <x v="518"/>
    <s v="CUST-3111"/>
    <n v="26"/>
    <s v="Male"/>
    <x v="0"/>
    <x v="0"/>
    <s v="Naperville"/>
    <x v="0"/>
    <n v="1"/>
    <n v="165.39"/>
    <n v="165.39"/>
    <x v="0"/>
  </r>
  <r>
    <s v="ORD-102895"/>
    <x v="123"/>
    <s v="CUST-3205"/>
    <n v="26"/>
    <s v="Male"/>
    <x v="1"/>
    <x v="7"/>
    <s v="Rochester"/>
    <x v="1"/>
    <n v="4"/>
    <n v="20.65"/>
    <n v="82.6"/>
    <x v="1"/>
  </r>
  <r>
    <s v="ORD-102896"/>
    <x v="377"/>
    <s v="CUST-3332"/>
    <n v="74"/>
    <s v="Female"/>
    <x v="2"/>
    <x v="2"/>
    <s v="Dallas"/>
    <x v="2"/>
    <n v="4"/>
    <n v="180.81"/>
    <n v="723.24"/>
    <x v="1"/>
  </r>
  <r>
    <s v="ORD-102897"/>
    <x v="219"/>
    <s v="CUST-1493"/>
    <n v="73"/>
    <s v="Female"/>
    <x v="3"/>
    <x v="3"/>
    <s v="Boulder"/>
    <x v="4"/>
    <n v="2"/>
    <n v="71.97"/>
    <n v="143.94"/>
    <x v="1"/>
  </r>
  <r>
    <s v="ORD-102898"/>
    <x v="259"/>
    <s v="CUST-7316"/>
    <n v="71"/>
    <s v="Female"/>
    <x v="2"/>
    <x v="2"/>
    <s v="Houston"/>
    <x v="4"/>
    <n v="1"/>
    <n v="49.32"/>
    <n v="49.32"/>
    <x v="0"/>
  </r>
  <r>
    <s v="ORD-102899"/>
    <x v="617"/>
    <s v="CUST-2053"/>
    <n v="19"/>
    <s v="Male"/>
    <x v="3"/>
    <x v="10"/>
    <s v="Spokane"/>
    <x v="1"/>
    <n v="8"/>
    <n v="20.99"/>
    <n v="167.92"/>
    <x v="1"/>
  </r>
  <r>
    <s v="ORD-102900"/>
    <x v="87"/>
    <s v="CUST-5753"/>
    <n v="68"/>
    <s v="Female"/>
    <x v="1"/>
    <x v="7"/>
    <s v="Buffalo"/>
    <x v="0"/>
    <n v="8"/>
    <n v="273.97000000000003"/>
    <n v="2191.7600000000002"/>
    <x v="0"/>
  </r>
  <r>
    <s v="ORD-102901"/>
    <x v="187"/>
    <s v="CUST-3784"/>
    <n v="51"/>
    <s v="Male"/>
    <x v="0"/>
    <x v="4"/>
    <s v="Columbus"/>
    <x v="0"/>
    <n v="6"/>
    <n v="53.34"/>
    <n v="320.04000000000002"/>
    <x v="1"/>
  </r>
  <r>
    <s v="ORD-102902"/>
    <x v="202"/>
    <s v="CUST-7810"/>
    <n v="24"/>
    <s v="Female"/>
    <x v="0"/>
    <x v="0"/>
    <s v="Aurora"/>
    <x v="4"/>
    <n v="6"/>
    <n v="65.28"/>
    <n v="391.68"/>
    <x v="1"/>
  </r>
  <r>
    <s v="ORD-102903"/>
    <x v="291"/>
    <s v="CUST-3181"/>
    <n v="60"/>
    <s v="Female"/>
    <x v="1"/>
    <x v="11"/>
    <s v="Springfield"/>
    <x v="1"/>
    <n v="4"/>
    <n v="246.34"/>
    <n v="985.36"/>
    <x v="1"/>
  </r>
  <r>
    <s v="ORD-102904"/>
    <x v="1010"/>
    <s v="CUST-4850"/>
    <n v="40"/>
    <s v="Female"/>
    <x v="1"/>
    <x v="1"/>
    <s v="Allentown"/>
    <x v="2"/>
    <n v="8"/>
    <n v="298.62"/>
    <n v="2388.96"/>
    <x v="0"/>
  </r>
  <r>
    <s v="ORD-102905"/>
    <x v="354"/>
    <s v="CUST-4251"/>
    <n v="56"/>
    <s v="Male"/>
    <x v="1"/>
    <x v="7"/>
    <s v="New York"/>
    <x v="2"/>
    <n v="3"/>
    <n v="248.78"/>
    <n v="746.34"/>
    <x v="0"/>
  </r>
  <r>
    <s v="ORD-102906"/>
    <x v="330"/>
    <s v="CUST-3974"/>
    <n v="47"/>
    <s v="Male"/>
    <x v="0"/>
    <x v="4"/>
    <s v="Columbus"/>
    <x v="4"/>
    <n v="2"/>
    <n v="147.72999999999999"/>
    <n v="295.45999999999998"/>
    <x v="0"/>
  </r>
  <r>
    <s v="ORD-102907"/>
    <x v="136"/>
    <s v="CUST-4898"/>
    <n v="19"/>
    <s v="Male"/>
    <x v="2"/>
    <x v="5"/>
    <s v="Athens"/>
    <x v="0"/>
    <n v="8"/>
    <n v="114.75"/>
    <n v="918"/>
    <x v="0"/>
  </r>
  <r>
    <s v="ORD-102908"/>
    <x v="139"/>
    <s v="CUST-6070"/>
    <n v="70"/>
    <s v="Female"/>
    <x v="0"/>
    <x v="6"/>
    <s v="Detroit"/>
    <x v="2"/>
    <n v="6"/>
    <n v="288.69"/>
    <n v="1732.14"/>
    <x v="1"/>
  </r>
  <r>
    <s v="ORD-102909"/>
    <x v="942"/>
    <s v="CUST-3966"/>
    <n v="20"/>
    <s v="Male"/>
    <x v="2"/>
    <x v="5"/>
    <s v="Savannah"/>
    <x v="3"/>
    <n v="6"/>
    <n v="58.94"/>
    <n v="353.64"/>
    <x v="0"/>
  </r>
  <r>
    <s v="ORD-102910"/>
    <x v="940"/>
    <s v="CUST-2752"/>
    <n v="61"/>
    <s v="Male"/>
    <x v="3"/>
    <x v="3"/>
    <s v="Colorado Springs"/>
    <x v="4"/>
    <n v="1"/>
    <n v="110.67"/>
    <n v="110.67"/>
    <x v="1"/>
  </r>
  <r>
    <s v="ORD-102911"/>
    <x v="1019"/>
    <s v="CUST-7744"/>
    <n v="27"/>
    <s v="Male"/>
    <x v="2"/>
    <x v="8"/>
    <s v="Tampa"/>
    <x v="0"/>
    <n v="2"/>
    <n v="598.53"/>
    <n v="1197.06"/>
    <x v="0"/>
  </r>
  <r>
    <s v="ORD-102912"/>
    <x v="268"/>
    <s v="CUST-9693"/>
    <n v="54"/>
    <s v="Male"/>
    <x v="1"/>
    <x v="7"/>
    <s v="Buffalo"/>
    <x v="4"/>
    <n v="3"/>
    <n v="30.7"/>
    <n v="92.1"/>
    <x v="0"/>
  </r>
  <r>
    <s v="ORD-102913"/>
    <x v="40"/>
    <s v="CUST-9547"/>
    <n v="56"/>
    <s v="Female"/>
    <x v="1"/>
    <x v="7"/>
    <s v="Rochester"/>
    <x v="4"/>
    <n v="5"/>
    <n v="76.900000000000006"/>
    <n v="384.5"/>
    <x v="1"/>
  </r>
  <r>
    <s v="ORD-102914"/>
    <x v="782"/>
    <s v="CUST-3128"/>
    <n v="60"/>
    <s v="Female"/>
    <x v="0"/>
    <x v="0"/>
    <s v="Naperville"/>
    <x v="3"/>
    <n v="5"/>
    <n v="52.95"/>
    <n v="264.75"/>
    <x v="0"/>
  </r>
  <r>
    <s v="ORD-102915"/>
    <x v="421"/>
    <s v="CUST-5037"/>
    <n v="64"/>
    <s v="Female"/>
    <x v="3"/>
    <x v="3"/>
    <s v="Colorado Springs"/>
    <x v="4"/>
    <n v="8"/>
    <n v="29.19"/>
    <n v="233.52"/>
    <x v="1"/>
  </r>
  <r>
    <s v="ORD-102916"/>
    <x v="611"/>
    <s v="CUST-7454"/>
    <n v="21"/>
    <s v="Female"/>
    <x v="0"/>
    <x v="0"/>
    <s v="Naperville"/>
    <x v="3"/>
    <n v="6"/>
    <n v="107.08"/>
    <n v="642.48"/>
    <x v="0"/>
  </r>
  <r>
    <s v="ORD-102917"/>
    <x v="162"/>
    <s v="CUST-9390"/>
    <n v="43"/>
    <s v="Female"/>
    <x v="1"/>
    <x v="1"/>
    <s v="Pittsburgh"/>
    <x v="4"/>
    <n v="8"/>
    <n v="68.45"/>
    <n v="547.6"/>
    <x v="0"/>
  </r>
  <r>
    <s v="ORD-102918"/>
    <x v="403"/>
    <s v="CUST-1066"/>
    <n v="48"/>
    <s v="Male"/>
    <x v="2"/>
    <x v="5"/>
    <s v="Athens"/>
    <x v="1"/>
    <n v="5"/>
    <n v="199.82"/>
    <n v="999.1"/>
    <x v="0"/>
  </r>
  <r>
    <s v="ORD-102919"/>
    <x v="617"/>
    <s v="CUST-6074"/>
    <n v="35"/>
    <s v="Male"/>
    <x v="1"/>
    <x v="11"/>
    <s v="Worcester"/>
    <x v="1"/>
    <n v="3"/>
    <n v="191.08"/>
    <n v="573.24"/>
    <x v="0"/>
  </r>
  <r>
    <s v="ORD-102920"/>
    <x v="125"/>
    <s v="CUST-5666"/>
    <n v="59"/>
    <s v="Male"/>
    <x v="3"/>
    <x v="10"/>
    <s v="Tacoma"/>
    <x v="0"/>
    <n v="7"/>
    <n v="67.05"/>
    <n v="469.35"/>
    <x v="1"/>
  </r>
  <r>
    <s v="ORD-102921"/>
    <x v="619"/>
    <s v="CUST-5087"/>
    <n v="39"/>
    <s v="Female"/>
    <x v="0"/>
    <x v="6"/>
    <s v="Ann Arbor"/>
    <x v="2"/>
    <n v="1"/>
    <n v="149.38"/>
    <n v="149.38"/>
    <x v="1"/>
  </r>
  <r>
    <s v="ORD-102922"/>
    <x v="986"/>
    <s v="CUST-6961"/>
    <n v="50"/>
    <s v="Female"/>
    <x v="3"/>
    <x v="3"/>
    <s v="Denver"/>
    <x v="3"/>
    <n v="6"/>
    <n v="55.83"/>
    <n v="334.98"/>
    <x v="1"/>
  </r>
  <r>
    <s v="ORD-102923"/>
    <x v="682"/>
    <s v="CUST-7199"/>
    <n v="48"/>
    <s v="Female"/>
    <x v="0"/>
    <x v="4"/>
    <s v="Cincinnati"/>
    <x v="0"/>
    <n v="8"/>
    <n v="512.54999999999995"/>
    <n v="4100.3999999999996"/>
    <x v="1"/>
  </r>
  <r>
    <s v="ORD-102924"/>
    <x v="295"/>
    <s v="CUST-8255"/>
    <n v="59"/>
    <s v="Female"/>
    <x v="3"/>
    <x v="10"/>
    <s v="Spokane"/>
    <x v="0"/>
    <n v="4"/>
    <n v="223.97"/>
    <n v="895.88"/>
    <x v="0"/>
  </r>
  <r>
    <s v="ORD-102925"/>
    <x v="228"/>
    <s v="CUST-9059"/>
    <n v="50"/>
    <s v="Female"/>
    <x v="3"/>
    <x v="3"/>
    <s v="Denver"/>
    <x v="4"/>
    <n v="4"/>
    <n v="41.65"/>
    <n v="166.6"/>
    <x v="1"/>
  </r>
  <r>
    <s v="ORD-102926"/>
    <x v="554"/>
    <s v="CUST-5628"/>
    <n v="18"/>
    <s v="Male"/>
    <x v="0"/>
    <x v="4"/>
    <s v="Cincinnati"/>
    <x v="1"/>
    <n v="6"/>
    <n v="49.88"/>
    <n v="299.27999999999997"/>
    <x v="0"/>
  </r>
  <r>
    <s v="ORD-102927"/>
    <x v="1033"/>
    <s v="CUST-4068"/>
    <n v="32"/>
    <s v="Male"/>
    <x v="0"/>
    <x v="6"/>
    <s v="Grand Rapids"/>
    <x v="2"/>
    <n v="4"/>
    <n v="64.41"/>
    <n v="257.64"/>
    <x v="0"/>
  </r>
  <r>
    <s v="ORD-102928"/>
    <x v="62"/>
    <s v="CUST-2947"/>
    <n v="36"/>
    <s v="Female"/>
    <x v="0"/>
    <x v="4"/>
    <s v="Cincinnati"/>
    <x v="0"/>
    <n v="4"/>
    <n v="126.81"/>
    <n v="507.24"/>
    <x v="0"/>
  </r>
  <r>
    <s v="ORD-102929"/>
    <x v="1034"/>
    <s v="CUST-8898"/>
    <n v="49"/>
    <s v="Male"/>
    <x v="3"/>
    <x v="3"/>
    <s v="Boulder"/>
    <x v="0"/>
    <n v="4"/>
    <n v="440.7"/>
    <n v="1762.8"/>
    <x v="0"/>
  </r>
  <r>
    <s v="ORD-102930"/>
    <x v="180"/>
    <s v="CUST-8397"/>
    <n v="20"/>
    <s v="Female"/>
    <x v="0"/>
    <x v="0"/>
    <s v="Chicago"/>
    <x v="3"/>
    <n v="2"/>
    <n v="61.73"/>
    <n v="123.46"/>
    <x v="0"/>
  </r>
  <r>
    <s v="ORD-102931"/>
    <x v="157"/>
    <s v="CUST-6065"/>
    <n v="34"/>
    <s v="Female"/>
    <x v="2"/>
    <x v="5"/>
    <s v="Savannah"/>
    <x v="3"/>
    <n v="7"/>
    <n v="22.23"/>
    <n v="155.61000000000001"/>
    <x v="0"/>
  </r>
  <r>
    <s v="ORD-102932"/>
    <x v="776"/>
    <s v="CUST-2527"/>
    <n v="58"/>
    <s v="Male"/>
    <x v="1"/>
    <x v="11"/>
    <s v="Worcester"/>
    <x v="0"/>
    <n v="8"/>
    <n v="454.22"/>
    <n v="3633.76"/>
    <x v="0"/>
  </r>
  <r>
    <s v="ORD-102933"/>
    <x v="80"/>
    <s v="CUST-3766"/>
    <n v="73"/>
    <s v="Male"/>
    <x v="0"/>
    <x v="6"/>
    <s v="Ann Arbor"/>
    <x v="0"/>
    <n v="6"/>
    <n v="262.41000000000003"/>
    <n v="1574.46"/>
    <x v="0"/>
  </r>
  <r>
    <s v="ORD-102934"/>
    <x v="159"/>
    <s v="CUST-5068"/>
    <n v="60"/>
    <s v="Male"/>
    <x v="2"/>
    <x v="8"/>
    <s v="Orlando"/>
    <x v="2"/>
    <n v="6"/>
    <n v="182.58"/>
    <n v="1095.48"/>
    <x v="0"/>
  </r>
  <r>
    <s v="ORD-102935"/>
    <x v="202"/>
    <s v="CUST-4477"/>
    <n v="63"/>
    <s v="Male"/>
    <x v="1"/>
    <x v="11"/>
    <s v="Worcester"/>
    <x v="3"/>
    <n v="5"/>
    <n v="111.52"/>
    <n v="557.6"/>
    <x v="0"/>
  </r>
  <r>
    <s v="ORD-102936"/>
    <x v="94"/>
    <s v="CUST-8997"/>
    <n v="44"/>
    <s v="Female"/>
    <x v="0"/>
    <x v="6"/>
    <s v="Ann Arbor"/>
    <x v="1"/>
    <n v="1"/>
    <n v="80.459999999999994"/>
    <n v="80.459999999999994"/>
    <x v="1"/>
  </r>
  <r>
    <s v="ORD-102937"/>
    <x v="685"/>
    <s v="CUST-1478"/>
    <n v="51"/>
    <s v="Male"/>
    <x v="0"/>
    <x v="4"/>
    <s v="Cincinnati"/>
    <x v="3"/>
    <n v="3"/>
    <n v="114.28"/>
    <n v="342.84"/>
    <x v="0"/>
  </r>
  <r>
    <s v="ORD-102938"/>
    <x v="483"/>
    <s v="CUST-4010"/>
    <n v="61"/>
    <s v="Male"/>
    <x v="1"/>
    <x v="1"/>
    <s v="Pittsburgh"/>
    <x v="2"/>
    <n v="6"/>
    <n v="209.43"/>
    <n v="1256.58"/>
    <x v="0"/>
  </r>
  <r>
    <s v="ORD-102939"/>
    <x v="301"/>
    <s v="CUST-1608"/>
    <n v="45"/>
    <s v="Female"/>
    <x v="3"/>
    <x v="9"/>
    <s v="San Jose"/>
    <x v="0"/>
    <n v="6"/>
    <n v="423.02"/>
    <n v="2538.12"/>
    <x v="0"/>
  </r>
  <r>
    <s v="ORD-102940"/>
    <x v="264"/>
    <s v="CUST-4394"/>
    <n v="55"/>
    <s v="Female"/>
    <x v="2"/>
    <x v="8"/>
    <s v="Tampa"/>
    <x v="0"/>
    <n v="8"/>
    <n v="290.02999999999997"/>
    <n v="2320.2399999999998"/>
    <x v="0"/>
  </r>
  <r>
    <s v="ORD-102941"/>
    <x v="901"/>
    <s v="CUST-2876"/>
    <n v="42"/>
    <s v="Male"/>
    <x v="1"/>
    <x v="1"/>
    <s v="Allentown"/>
    <x v="4"/>
    <n v="4"/>
    <n v="116.91"/>
    <n v="467.64"/>
    <x v="1"/>
  </r>
  <r>
    <s v="ORD-102942"/>
    <x v="983"/>
    <s v="CUST-3581"/>
    <n v="54"/>
    <s v="Female"/>
    <x v="0"/>
    <x v="0"/>
    <s v="Chicago"/>
    <x v="2"/>
    <n v="4"/>
    <n v="26.97"/>
    <n v="107.88"/>
    <x v="0"/>
  </r>
  <r>
    <s v="ORD-102943"/>
    <x v="220"/>
    <s v="CUST-7846"/>
    <n v="20"/>
    <s v="Female"/>
    <x v="0"/>
    <x v="0"/>
    <s v="Naperville"/>
    <x v="4"/>
    <n v="8"/>
    <n v="75"/>
    <n v="600"/>
    <x v="0"/>
  </r>
  <r>
    <s v="ORD-102944"/>
    <x v="689"/>
    <s v="CUST-1887"/>
    <n v="38"/>
    <s v="Male"/>
    <x v="2"/>
    <x v="8"/>
    <s v="Tampa"/>
    <x v="1"/>
    <n v="8"/>
    <n v="201.54"/>
    <n v="1612.32"/>
    <x v="1"/>
  </r>
  <r>
    <s v="ORD-102945"/>
    <x v="444"/>
    <s v="CUST-2018"/>
    <n v="43"/>
    <s v="Male"/>
    <x v="0"/>
    <x v="6"/>
    <s v="Ann Arbor"/>
    <x v="1"/>
    <n v="1"/>
    <n v="240.8"/>
    <n v="240.8"/>
    <x v="1"/>
  </r>
  <r>
    <s v="ORD-102946"/>
    <x v="204"/>
    <s v="CUST-7904"/>
    <n v="54"/>
    <s v="Female"/>
    <x v="2"/>
    <x v="8"/>
    <s v="Orlando"/>
    <x v="3"/>
    <n v="6"/>
    <n v="65.36"/>
    <n v="392.16"/>
    <x v="0"/>
  </r>
  <r>
    <s v="ORD-102947"/>
    <x v="899"/>
    <s v="CUST-9045"/>
    <n v="44"/>
    <s v="Male"/>
    <x v="3"/>
    <x v="3"/>
    <s v="Denver"/>
    <x v="3"/>
    <n v="5"/>
    <n v="58.4"/>
    <n v="292"/>
    <x v="1"/>
  </r>
  <r>
    <s v="ORD-102948"/>
    <x v="739"/>
    <s v="CUST-6613"/>
    <n v="29"/>
    <s v="Male"/>
    <x v="0"/>
    <x v="4"/>
    <s v="Cincinnati"/>
    <x v="3"/>
    <n v="5"/>
    <n v="61.62"/>
    <n v="308.10000000000002"/>
    <x v="0"/>
  </r>
  <r>
    <s v="ORD-102949"/>
    <x v="571"/>
    <s v="CUST-1230"/>
    <n v="46"/>
    <s v="Male"/>
    <x v="2"/>
    <x v="8"/>
    <s v="Orlando"/>
    <x v="3"/>
    <n v="8"/>
    <n v="60.4"/>
    <n v="483.2"/>
    <x v="1"/>
  </r>
  <r>
    <s v="ORD-102950"/>
    <x v="623"/>
    <s v="CUST-2415"/>
    <n v="27"/>
    <s v="Female"/>
    <x v="3"/>
    <x v="9"/>
    <s v="San Jose"/>
    <x v="2"/>
    <n v="3"/>
    <n v="131.69"/>
    <n v="395.07"/>
    <x v="0"/>
  </r>
  <r>
    <s v="ORD-102951"/>
    <x v="609"/>
    <s v="CUST-9399"/>
    <n v="68"/>
    <s v="Other"/>
    <x v="3"/>
    <x v="3"/>
    <s v="Colorado Springs"/>
    <x v="0"/>
    <n v="7"/>
    <n v="191.44"/>
    <n v="1340.08"/>
    <x v="0"/>
  </r>
  <r>
    <s v="ORD-102952"/>
    <x v="932"/>
    <s v="CUST-6596"/>
    <n v="30"/>
    <s v="Female"/>
    <x v="1"/>
    <x v="1"/>
    <s v="Allentown"/>
    <x v="3"/>
    <n v="1"/>
    <n v="46.82"/>
    <n v="46.82"/>
    <x v="1"/>
  </r>
  <r>
    <s v="ORD-102953"/>
    <x v="276"/>
    <s v="CUST-9892"/>
    <n v="50"/>
    <s v="Male"/>
    <x v="0"/>
    <x v="0"/>
    <s v="Naperville"/>
    <x v="3"/>
    <n v="7"/>
    <n v="43.62"/>
    <n v="305.33999999999997"/>
    <x v="0"/>
  </r>
  <r>
    <s v="ORD-102954"/>
    <x v="514"/>
    <s v="CUST-2050"/>
    <n v="27"/>
    <s v="Male"/>
    <x v="0"/>
    <x v="0"/>
    <s v="Chicago"/>
    <x v="2"/>
    <n v="3"/>
    <n v="175.86"/>
    <n v="527.58000000000004"/>
    <x v="0"/>
  </r>
  <r>
    <s v="ORD-102955"/>
    <x v="194"/>
    <s v="CUST-5424"/>
    <n v="23"/>
    <s v="Female"/>
    <x v="1"/>
    <x v="7"/>
    <s v="Rochester"/>
    <x v="1"/>
    <n v="2"/>
    <n v="244.73"/>
    <n v="489.46"/>
    <x v="0"/>
  </r>
  <r>
    <s v="ORD-102956"/>
    <x v="348"/>
    <s v="CUST-1323"/>
    <n v="51"/>
    <s v="Male"/>
    <x v="1"/>
    <x v="11"/>
    <s v="Boston"/>
    <x v="1"/>
    <n v="7"/>
    <n v="131.76"/>
    <n v="922.32"/>
    <x v="1"/>
  </r>
  <r>
    <s v="ORD-102957"/>
    <x v="438"/>
    <s v="CUST-3794"/>
    <n v="20"/>
    <s v="Male"/>
    <x v="1"/>
    <x v="1"/>
    <s v="Philadelphia"/>
    <x v="3"/>
    <n v="5"/>
    <n v="16.399999999999999"/>
    <n v="82"/>
    <x v="0"/>
  </r>
  <r>
    <s v="ORD-102958"/>
    <x v="723"/>
    <s v="CUST-9977"/>
    <n v="55"/>
    <s v="Male"/>
    <x v="3"/>
    <x v="3"/>
    <s v="Boulder"/>
    <x v="3"/>
    <n v="3"/>
    <n v="81.290000000000006"/>
    <n v="243.87"/>
    <x v="0"/>
  </r>
  <r>
    <s v="ORD-102959"/>
    <x v="371"/>
    <s v="CUST-1879"/>
    <n v="38"/>
    <s v="Other"/>
    <x v="1"/>
    <x v="7"/>
    <s v="Rochester"/>
    <x v="0"/>
    <n v="1"/>
    <n v="421.96"/>
    <n v="421.96"/>
    <x v="0"/>
  </r>
  <r>
    <s v="ORD-102960"/>
    <x v="156"/>
    <s v="CUST-9132"/>
    <n v="53"/>
    <s v="Female"/>
    <x v="1"/>
    <x v="1"/>
    <s v="Philadelphia"/>
    <x v="0"/>
    <n v="6"/>
    <n v="76.44"/>
    <n v="458.64"/>
    <x v="0"/>
  </r>
  <r>
    <s v="ORD-102961"/>
    <x v="72"/>
    <s v="CUST-8758"/>
    <n v="28"/>
    <s v="Female"/>
    <x v="0"/>
    <x v="6"/>
    <s v="Ann Arbor"/>
    <x v="1"/>
    <n v="3"/>
    <n v="27.54"/>
    <n v="82.62"/>
    <x v="0"/>
  </r>
  <r>
    <s v="ORD-102962"/>
    <x v="285"/>
    <s v="CUST-8711"/>
    <n v="41"/>
    <s v="Female"/>
    <x v="3"/>
    <x v="10"/>
    <s v="Tacoma"/>
    <x v="3"/>
    <n v="6"/>
    <n v="80.400000000000006"/>
    <n v="482.4"/>
    <x v="1"/>
  </r>
  <r>
    <s v="ORD-102963"/>
    <x v="605"/>
    <s v="CUST-6264"/>
    <n v="56"/>
    <s v="Female"/>
    <x v="3"/>
    <x v="3"/>
    <s v="Boulder"/>
    <x v="2"/>
    <n v="3"/>
    <n v="117.03"/>
    <n v="351.09"/>
    <x v="0"/>
  </r>
  <r>
    <s v="ORD-102964"/>
    <x v="728"/>
    <s v="CUST-3715"/>
    <n v="21"/>
    <s v="Male"/>
    <x v="3"/>
    <x v="10"/>
    <s v="Seattle"/>
    <x v="2"/>
    <n v="4"/>
    <n v="143.43"/>
    <n v="573.72"/>
    <x v="0"/>
  </r>
  <r>
    <s v="ORD-102965"/>
    <x v="146"/>
    <s v="CUST-2522"/>
    <n v="75"/>
    <s v="Female"/>
    <x v="0"/>
    <x v="0"/>
    <s v="Aurora"/>
    <x v="1"/>
    <n v="4"/>
    <n v="219.73"/>
    <n v="878.92"/>
    <x v="1"/>
  </r>
  <r>
    <s v="ORD-102966"/>
    <x v="767"/>
    <s v="CUST-8328"/>
    <n v="42"/>
    <s v="Female"/>
    <x v="3"/>
    <x v="9"/>
    <s v="San Jose"/>
    <x v="2"/>
    <n v="6"/>
    <n v="158.99"/>
    <n v="953.94"/>
    <x v="0"/>
  </r>
  <r>
    <s v="ORD-102967"/>
    <x v="301"/>
    <s v="CUST-5934"/>
    <n v="56"/>
    <s v="Female"/>
    <x v="2"/>
    <x v="5"/>
    <s v="Savannah"/>
    <x v="1"/>
    <n v="7"/>
    <n v="138.72999999999999"/>
    <n v="971.11"/>
    <x v="0"/>
  </r>
  <r>
    <s v="ORD-102968"/>
    <x v="134"/>
    <s v="CUST-1571"/>
    <n v="50"/>
    <s v="Male"/>
    <x v="2"/>
    <x v="5"/>
    <s v="Savannah"/>
    <x v="4"/>
    <n v="5"/>
    <n v="114.15"/>
    <n v="570.75"/>
    <x v="1"/>
  </r>
  <r>
    <s v="ORD-102969"/>
    <x v="132"/>
    <s v="CUST-5185"/>
    <n v="34"/>
    <s v="Male"/>
    <x v="3"/>
    <x v="9"/>
    <s v="Los Angeles"/>
    <x v="2"/>
    <n v="6"/>
    <n v="234.16"/>
    <n v="1404.96"/>
    <x v="0"/>
  </r>
  <r>
    <s v="ORD-102970"/>
    <x v="830"/>
    <s v="CUST-2790"/>
    <n v="24"/>
    <s v="Female"/>
    <x v="1"/>
    <x v="1"/>
    <s v="Philadelphia"/>
    <x v="1"/>
    <n v="6"/>
    <n v="204.16"/>
    <n v="1224.96"/>
    <x v="1"/>
  </r>
  <r>
    <s v="ORD-102971"/>
    <x v="856"/>
    <s v="CUST-5100"/>
    <n v="44"/>
    <s v="Female"/>
    <x v="2"/>
    <x v="5"/>
    <s v="Atlanta"/>
    <x v="4"/>
    <n v="2"/>
    <n v="47.77"/>
    <n v="95.54"/>
    <x v="1"/>
  </r>
  <r>
    <s v="ORD-102972"/>
    <x v="464"/>
    <s v="CUST-2929"/>
    <n v="50"/>
    <s v="Female"/>
    <x v="1"/>
    <x v="1"/>
    <s v="Pittsburgh"/>
    <x v="4"/>
    <n v="5"/>
    <n v="108.58"/>
    <n v="542.9"/>
    <x v="1"/>
  </r>
  <r>
    <s v="ORD-102973"/>
    <x v="403"/>
    <s v="CUST-1653"/>
    <n v="74"/>
    <s v="Male"/>
    <x v="3"/>
    <x v="10"/>
    <s v="Seattle"/>
    <x v="2"/>
    <n v="8"/>
    <n v="205.56"/>
    <n v="1644.48"/>
    <x v="0"/>
  </r>
  <r>
    <s v="ORD-102974"/>
    <x v="206"/>
    <s v="CUST-6437"/>
    <n v="36"/>
    <s v="Female"/>
    <x v="0"/>
    <x v="6"/>
    <s v="Ann Arbor"/>
    <x v="3"/>
    <n v="2"/>
    <n v="89.01"/>
    <n v="178.02"/>
    <x v="0"/>
  </r>
  <r>
    <s v="ORD-102975"/>
    <x v="508"/>
    <s v="CUST-5618"/>
    <n v="48"/>
    <s v="Other"/>
    <x v="2"/>
    <x v="5"/>
    <s v="Athens"/>
    <x v="1"/>
    <n v="5"/>
    <n v="122.78"/>
    <n v="613.9"/>
    <x v="0"/>
  </r>
  <r>
    <s v="ORD-102976"/>
    <x v="441"/>
    <s v="CUST-3859"/>
    <n v="55"/>
    <s v="Male"/>
    <x v="3"/>
    <x v="9"/>
    <s v="San Diego"/>
    <x v="1"/>
    <n v="5"/>
    <n v="176.9"/>
    <n v="884.5"/>
    <x v="1"/>
  </r>
  <r>
    <s v="ORD-102977"/>
    <x v="143"/>
    <s v="CUST-2320"/>
    <n v="34"/>
    <s v="Male"/>
    <x v="3"/>
    <x v="9"/>
    <s v="San Diego"/>
    <x v="2"/>
    <n v="1"/>
    <n v="246.43"/>
    <n v="246.43"/>
    <x v="0"/>
  </r>
  <r>
    <s v="ORD-102978"/>
    <x v="563"/>
    <s v="CUST-3964"/>
    <n v="45"/>
    <s v="Male"/>
    <x v="3"/>
    <x v="3"/>
    <s v="Colorado Springs"/>
    <x v="1"/>
    <n v="8"/>
    <n v="155.63"/>
    <n v="1245.04"/>
    <x v="0"/>
  </r>
  <r>
    <s v="ORD-102979"/>
    <x v="90"/>
    <s v="CUST-8710"/>
    <n v="39"/>
    <s v="Male"/>
    <x v="2"/>
    <x v="5"/>
    <s v="Savannah"/>
    <x v="3"/>
    <n v="5"/>
    <n v="116.31"/>
    <n v="581.54999999999995"/>
    <x v="0"/>
  </r>
  <r>
    <s v="ORD-102980"/>
    <x v="491"/>
    <s v="CUST-2893"/>
    <n v="57"/>
    <s v="Female"/>
    <x v="0"/>
    <x v="6"/>
    <s v="Ann Arbor"/>
    <x v="4"/>
    <n v="7"/>
    <n v="149.29"/>
    <n v="1045.03"/>
    <x v="1"/>
  </r>
  <r>
    <s v="ORD-102981"/>
    <x v="611"/>
    <s v="CUST-8126"/>
    <n v="29"/>
    <s v="Female"/>
    <x v="2"/>
    <x v="5"/>
    <s v="Atlanta"/>
    <x v="1"/>
    <n v="4"/>
    <n v="77.77"/>
    <n v="311.08"/>
    <x v="1"/>
  </r>
  <r>
    <s v="ORD-102982"/>
    <x v="214"/>
    <s v="CUST-1445"/>
    <n v="25"/>
    <s v="Male"/>
    <x v="2"/>
    <x v="5"/>
    <s v="Savannah"/>
    <x v="2"/>
    <n v="8"/>
    <n v="189.13"/>
    <n v="1513.04"/>
    <x v="0"/>
  </r>
  <r>
    <s v="ORD-102983"/>
    <x v="1035"/>
    <s v="CUST-7670"/>
    <n v="25"/>
    <s v="Female"/>
    <x v="1"/>
    <x v="11"/>
    <s v="Worcester"/>
    <x v="1"/>
    <n v="7"/>
    <n v="51.3"/>
    <n v="359.1"/>
    <x v="0"/>
  </r>
  <r>
    <s v="ORD-102984"/>
    <x v="525"/>
    <s v="CUST-2017"/>
    <n v="69"/>
    <s v="Male"/>
    <x v="3"/>
    <x v="10"/>
    <s v="Tacoma"/>
    <x v="2"/>
    <n v="1"/>
    <n v="262.58999999999997"/>
    <n v="262.58999999999997"/>
    <x v="1"/>
  </r>
  <r>
    <s v="ORD-102985"/>
    <x v="666"/>
    <s v="CUST-7205"/>
    <n v="20"/>
    <s v="Male"/>
    <x v="0"/>
    <x v="4"/>
    <s v="Cincinnati"/>
    <x v="2"/>
    <n v="4"/>
    <n v="89.46"/>
    <n v="357.84"/>
    <x v="0"/>
  </r>
  <r>
    <s v="ORD-102986"/>
    <x v="521"/>
    <s v="CUST-3887"/>
    <n v="69"/>
    <s v="Female"/>
    <x v="3"/>
    <x v="9"/>
    <s v="San Jose"/>
    <x v="3"/>
    <n v="3"/>
    <n v="41.27"/>
    <n v="123.81"/>
    <x v="0"/>
  </r>
  <r>
    <s v="ORD-102987"/>
    <x v="902"/>
    <s v="CUST-7854"/>
    <n v="30"/>
    <s v="Female"/>
    <x v="1"/>
    <x v="7"/>
    <s v="Rochester"/>
    <x v="0"/>
    <n v="4"/>
    <n v="348.98"/>
    <n v="1395.92"/>
    <x v="0"/>
  </r>
  <r>
    <s v="ORD-102988"/>
    <x v="24"/>
    <s v="CUST-8999"/>
    <n v="52"/>
    <s v="Female"/>
    <x v="1"/>
    <x v="11"/>
    <s v="Worcester"/>
    <x v="0"/>
    <n v="6"/>
    <n v="433.32"/>
    <n v="2599.92"/>
    <x v="0"/>
  </r>
  <r>
    <s v="ORD-102989"/>
    <x v="925"/>
    <s v="CUST-6428"/>
    <n v="50"/>
    <s v="Male"/>
    <x v="0"/>
    <x v="4"/>
    <s v="Cleveland"/>
    <x v="2"/>
    <n v="5"/>
    <n v="42.37"/>
    <n v="211.85"/>
    <x v="1"/>
  </r>
  <r>
    <s v="ORD-102990"/>
    <x v="231"/>
    <s v="CUST-9556"/>
    <n v="29"/>
    <s v="Male"/>
    <x v="1"/>
    <x v="7"/>
    <s v="Rochester"/>
    <x v="1"/>
    <n v="7"/>
    <n v="119.54"/>
    <n v="836.78"/>
    <x v="0"/>
  </r>
  <r>
    <s v="ORD-102991"/>
    <x v="883"/>
    <s v="CUST-5464"/>
    <n v="42"/>
    <s v="Female"/>
    <x v="2"/>
    <x v="2"/>
    <s v="Austin"/>
    <x v="1"/>
    <n v="3"/>
    <n v="248.51"/>
    <n v="745.53"/>
    <x v="1"/>
  </r>
  <r>
    <s v="ORD-102992"/>
    <x v="93"/>
    <s v="CUST-8356"/>
    <n v="74"/>
    <s v="Male"/>
    <x v="0"/>
    <x v="0"/>
    <s v="Chicago"/>
    <x v="0"/>
    <n v="4"/>
    <n v="511.85"/>
    <n v="2047.4"/>
    <x v="0"/>
  </r>
  <r>
    <s v="ORD-102993"/>
    <x v="118"/>
    <s v="CUST-2493"/>
    <n v="68"/>
    <s v="Female"/>
    <x v="0"/>
    <x v="0"/>
    <s v="Naperville"/>
    <x v="4"/>
    <n v="1"/>
    <n v="43.08"/>
    <n v="43.08"/>
    <x v="0"/>
  </r>
  <r>
    <s v="ORD-102994"/>
    <x v="380"/>
    <s v="CUST-9568"/>
    <n v="45"/>
    <s v="Other"/>
    <x v="0"/>
    <x v="4"/>
    <s v="Cincinnati"/>
    <x v="3"/>
    <n v="7"/>
    <n v="24.98"/>
    <n v="174.86"/>
    <x v="1"/>
  </r>
  <r>
    <s v="ORD-102995"/>
    <x v="313"/>
    <s v="CUST-4049"/>
    <n v="48"/>
    <s v="Male"/>
    <x v="3"/>
    <x v="3"/>
    <s v="Boulder"/>
    <x v="0"/>
    <n v="4"/>
    <n v="132.25"/>
    <n v="529"/>
    <x v="0"/>
  </r>
  <r>
    <s v="ORD-102996"/>
    <x v="320"/>
    <s v="CUST-8353"/>
    <n v="53"/>
    <s v="Male"/>
    <x v="2"/>
    <x v="8"/>
    <s v="Miami"/>
    <x v="0"/>
    <n v="7"/>
    <n v="150.1"/>
    <n v="1050.7"/>
    <x v="0"/>
  </r>
  <r>
    <s v="ORD-102997"/>
    <x v="615"/>
    <s v="CUST-5357"/>
    <n v="58"/>
    <s v="Female"/>
    <x v="2"/>
    <x v="8"/>
    <s v="Miami"/>
    <x v="2"/>
    <n v="7"/>
    <n v="68.58"/>
    <n v="480.06"/>
    <x v="1"/>
  </r>
  <r>
    <s v="ORD-102998"/>
    <x v="303"/>
    <s v="CUST-8420"/>
    <n v="49"/>
    <s v="Female"/>
    <x v="1"/>
    <x v="7"/>
    <s v="Buffalo"/>
    <x v="2"/>
    <n v="4"/>
    <n v="115.1"/>
    <n v="460.4"/>
    <x v="0"/>
  </r>
  <r>
    <s v="ORD-102999"/>
    <x v="70"/>
    <s v="CUST-4577"/>
    <n v="21"/>
    <s v="Female"/>
    <x v="3"/>
    <x v="9"/>
    <s v="San Jose"/>
    <x v="4"/>
    <n v="3"/>
    <n v="89.35"/>
    <n v="268.05"/>
    <x v="1"/>
  </r>
  <r>
    <s v="ORD-103000"/>
    <x v="1036"/>
    <s v="CUST-1371"/>
    <n v="37"/>
    <s v="Female"/>
    <x v="2"/>
    <x v="2"/>
    <s v="Austin"/>
    <x v="4"/>
    <n v="6"/>
    <n v="61.19"/>
    <n v="367.14"/>
    <x v="0"/>
  </r>
  <r>
    <s v="ORD-103001"/>
    <x v="1037"/>
    <s v="CUST-9539"/>
    <n v="56"/>
    <s v="Female"/>
    <x v="0"/>
    <x v="6"/>
    <s v="Grand Rapids"/>
    <x v="3"/>
    <n v="1"/>
    <n v="42.25"/>
    <n v="42.25"/>
    <x v="0"/>
  </r>
  <r>
    <s v="ORD-103002"/>
    <x v="907"/>
    <s v="CUST-9805"/>
    <n v="72"/>
    <s v="Female"/>
    <x v="2"/>
    <x v="5"/>
    <s v="Savannah"/>
    <x v="2"/>
    <n v="7"/>
    <n v="263.44"/>
    <n v="1844.08"/>
    <x v="0"/>
  </r>
  <r>
    <s v="ORD-103003"/>
    <x v="665"/>
    <s v="CUST-7405"/>
    <n v="71"/>
    <s v="Female"/>
    <x v="2"/>
    <x v="8"/>
    <s v="Tampa"/>
    <x v="0"/>
    <n v="5"/>
    <n v="580.15"/>
    <n v="2900.75"/>
    <x v="0"/>
  </r>
  <r>
    <s v="ORD-103004"/>
    <x v="326"/>
    <s v="CUST-8065"/>
    <n v="49"/>
    <s v="Female"/>
    <x v="0"/>
    <x v="0"/>
    <s v="Naperville"/>
    <x v="4"/>
    <n v="2"/>
    <n v="145.25"/>
    <n v="290.5"/>
    <x v="0"/>
  </r>
  <r>
    <s v="ORD-103005"/>
    <x v="17"/>
    <s v="CUST-6771"/>
    <n v="52"/>
    <s v="Male"/>
    <x v="3"/>
    <x v="9"/>
    <s v="Los Angeles"/>
    <x v="3"/>
    <n v="3"/>
    <n v="36.31"/>
    <n v="108.93"/>
    <x v="1"/>
  </r>
  <r>
    <s v="ORD-103006"/>
    <x v="324"/>
    <s v="CUST-5571"/>
    <n v="28"/>
    <s v="Male"/>
    <x v="1"/>
    <x v="11"/>
    <s v="Worcester"/>
    <x v="0"/>
    <n v="6"/>
    <n v="163.47999999999999"/>
    <n v="980.88"/>
    <x v="0"/>
  </r>
  <r>
    <s v="ORD-103007"/>
    <x v="928"/>
    <s v="CUST-4692"/>
    <n v="73"/>
    <s v="Female"/>
    <x v="1"/>
    <x v="1"/>
    <s v="Philadelphia"/>
    <x v="4"/>
    <n v="8"/>
    <n v="27.3"/>
    <n v="218.4"/>
    <x v="1"/>
  </r>
  <r>
    <s v="ORD-103008"/>
    <x v="485"/>
    <s v="CUST-9917"/>
    <n v="32"/>
    <s v="Male"/>
    <x v="3"/>
    <x v="3"/>
    <s v="Colorado Springs"/>
    <x v="0"/>
    <n v="6"/>
    <n v="540.1"/>
    <n v="3240.6"/>
    <x v="0"/>
  </r>
  <r>
    <s v="ORD-103009"/>
    <x v="199"/>
    <s v="CUST-1625"/>
    <n v="52"/>
    <s v="Female"/>
    <x v="1"/>
    <x v="11"/>
    <s v="Boston"/>
    <x v="4"/>
    <n v="8"/>
    <n v="52.83"/>
    <n v="422.64"/>
    <x v="1"/>
  </r>
  <r>
    <s v="ORD-103010"/>
    <x v="1008"/>
    <s v="CUST-7614"/>
    <n v="47"/>
    <s v="Male"/>
    <x v="3"/>
    <x v="10"/>
    <s v="Seattle"/>
    <x v="1"/>
    <n v="8"/>
    <n v="36.299999999999997"/>
    <n v="290.39999999999998"/>
    <x v="0"/>
  </r>
  <r>
    <s v="ORD-103011"/>
    <x v="876"/>
    <s v="CUST-6993"/>
    <n v="56"/>
    <s v="Male"/>
    <x v="2"/>
    <x v="8"/>
    <s v="Tampa"/>
    <x v="1"/>
    <n v="5"/>
    <n v="101.29"/>
    <n v="506.45"/>
    <x v="0"/>
  </r>
  <r>
    <s v="ORD-103012"/>
    <x v="364"/>
    <s v="CUST-7076"/>
    <n v="41"/>
    <s v="Male"/>
    <x v="2"/>
    <x v="8"/>
    <s v="Tampa"/>
    <x v="4"/>
    <n v="7"/>
    <n v="33.090000000000003"/>
    <n v="231.63"/>
    <x v="1"/>
  </r>
  <r>
    <s v="ORD-103013"/>
    <x v="988"/>
    <s v="CUST-8259"/>
    <n v="25"/>
    <s v="Male"/>
    <x v="2"/>
    <x v="8"/>
    <s v="Miami"/>
    <x v="1"/>
    <n v="4"/>
    <n v="163.58000000000001"/>
    <n v="654.32000000000005"/>
    <x v="1"/>
  </r>
  <r>
    <s v="ORD-103014"/>
    <x v="324"/>
    <s v="CUST-3146"/>
    <n v="65"/>
    <s v="Female"/>
    <x v="2"/>
    <x v="2"/>
    <s v="Houston"/>
    <x v="3"/>
    <n v="3"/>
    <n v="95.23"/>
    <n v="285.69"/>
    <x v="0"/>
  </r>
  <r>
    <s v="ORD-103015"/>
    <x v="117"/>
    <s v="CUST-2577"/>
    <n v="73"/>
    <s v="Male"/>
    <x v="0"/>
    <x v="0"/>
    <s v="Aurora"/>
    <x v="2"/>
    <n v="8"/>
    <n v="102.71"/>
    <n v="821.68"/>
    <x v="0"/>
  </r>
  <r>
    <s v="ORD-103016"/>
    <x v="471"/>
    <s v="CUST-1983"/>
    <n v="69"/>
    <s v="Male"/>
    <x v="0"/>
    <x v="4"/>
    <s v="Cincinnati"/>
    <x v="3"/>
    <n v="5"/>
    <n v="60.96"/>
    <n v="304.8"/>
    <x v="0"/>
  </r>
  <r>
    <s v="ORD-103017"/>
    <x v="219"/>
    <s v="CUST-5918"/>
    <n v="21"/>
    <s v="Male"/>
    <x v="2"/>
    <x v="5"/>
    <s v="Atlanta"/>
    <x v="4"/>
    <n v="2"/>
    <n v="121.08"/>
    <n v="242.16"/>
    <x v="1"/>
  </r>
  <r>
    <s v="ORD-103018"/>
    <x v="393"/>
    <s v="CUST-5681"/>
    <n v="18"/>
    <s v="Female"/>
    <x v="0"/>
    <x v="6"/>
    <s v="Detroit"/>
    <x v="3"/>
    <n v="4"/>
    <n v="41.85"/>
    <n v="167.4"/>
    <x v="1"/>
  </r>
  <r>
    <s v="ORD-103019"/>
    <x v="954"/>
    <s v="CUST-5104"/>
    <n v="23"/>
    <s v="Male"/>
    <x v="1"/>
    <x v="1"/>
    <s v="Philadelphia"/>
    <x v="2"/>
    <n v="3"/>
    <n v="119"/>
    <n v="357"/>
    <x v="0"/>
  </r>
  <r>
    <s v="ORD-103020"/>
    <x v="783"/>
    <s v="CUST-1440"/>
    <n v="36"/>
    <s v="Female"/>
    <x v="3"/>
    <x v="3"/>
    <s v="Boulder"/>
    <x v="0"/>
    <n v="3"/>
    <n v="490.26"/>
    <n v="1470.78"/>
    <x v="1"/>
  </r>
  <r>
    <s v="ORD-103021"/>
    <x v="80"/>
    <s v="CUST-6323"/>
    <n v="37"/>
    <s v="Male"/>
    <x v="1"/>
    <x v="1"/>
    <s v="Allentown"/>
    <x v="0"/>
    <n v="2"/>
    <n v="162.16999999999999"/>
    <n v="324.33999999999997"/>
    <x v="0"/>
  </r>
  <r>
    <s v="ORD-103022"/>
    <x v="749"/>
    <s v="CUST-5292"/>
    <n v="69"/>
    <s v="Female"/>
    <x v="2"/>
    <x v="8"/>
    <s v="Miami"/>
    <x v="4"/>
    <n v="4"/>
    <n v="96.11"/>
    <n v="384.44"/>
    <x v="1"/>
  </r>
  <r>
    <s v="ORD-103023"/>
    <x v="819"/>
    <s v="CUST-3881"/>
    <n v="75"/>
    <s v="Male"/>
    <x v="3"/>
    <x v="9"/>
    <s v="Los Angeles"/>
    <x v="3"/>
    <n v="4"/>
    <n v="41.94"/>
    <n v="167.76"/>
    <x v="0"/>
  </r>
  <r>
    <s v="ORD-103024"/>
    <x v="178"/>
    <s v="CUST-3469"/>
    <n v="19"/>
    <s v="Female"/>
    <x v="1"/>
    <x v="1"/>
    <s v="Allentown"/>
    <x v="4"/>
    <n v="2"/>
    <n v="149.18"/>
    <n v="298.36"/>
    <x v="0"/>
  </r>
  <r>
    <s v="ORD-103025"/>
    <x v="154"/>
    <s v="CUST-6002"/>
    <n v="53"/>
    <s v="Male"/>
    <x v="1"/>
    <x v="1"/>
    <s v="Allentown"/>
    <x v="1"/>
    <n v="2"/>
    <n v="153.03"/>
    <n v="306.06"/>
    <x v="1"/>
  </r>
  <r>
    <s v="ORD-103026"/>
    <x v="793"/>
    <s v="CUST-6905"/>
    <n v="28"/>
    <s v="Male"/>
    <x v="1"/>
    <x v="1"/>
    <s v="Allentown"/>
    <x v="1"/>
    <n v="1"/>
    <n v="138.02000000000001"/>
    <n v="138.02000000000001"/>
    <x v="0"/>
  </r>
  <r>
    <s v="ORD-103027"/>
    <x v="189"/>
    <s v="CUST-4148"/>
    <n v="38"/>
    <s v="Male"/>
    <x v="0"/>
    <x v="0"/>
    <s v="Aurora"/>
    <x v="4"/>
    <n v="4"/>
    <n v="117.65"/>
    <n v="470.6"/>
    <x v="1"/>
  </r>
  <r>
    <s v="ORD-103028"/>
    <x v="987"/>
    <s v="CUST-9012"/>
    <n v="21"/>
    <s v="Other"/>
    <x v="1"/>
    <x v="11"/>
    <s v="Boston"/>
    <x v="0"/>
    <n v="4"/>
    <n v="429.93"/>
    <n v="1719.72"/>
    <x v="1"/>
  </r>
  <r>
    <s v="ORD-103029"/>
    <x v="450"/>
    <s v="CUST-2886"/>
    <n v="74"/>
    <s v="Female"/>
    <x v="3"/>
    <x v="10"/>
    <s v="Seattle"/>
    <x v="2"/>
    <n v="1"/>
    <n v="51.36"/>
    <n v="51.36"/>
    <x v="1"/>
  </r>
  <r>
    <s v="ORD-103030"/>
    <x v="46"/>
    <s v="CUST-1375"/>
    <n v="66"/>
    <s v="Female"/>
    <x v="0"/>
    <x v="4"/>
    <s v="Cleveland"/>
    <x v="1"/>
    <n v="6"/>
    <n v="118.87"/>
    <n v="713.22"/>
    <x v="1"/>
  </r>
  <r>
    <s v="ORD-103031"/>
    <x v="836"/>
    <s v="CUST-5195"/>
    <n v="75"/>
    <s v="Female"/>
    <x v="3"/>
    <x v="10"/>
    <s v="Seattle"/>
    <x v="3"/>
    <n v="8"/>
    <n v="48.14"/>
    <n v="385.12"/>
    <x v="1"/>
  </r>
  <r>
    <s v="ORD-103032"/>
    <x v="391"/>
    <s v="CUST-8524"/>
    <n v="27"/>
    <s v="Male"/>
    <x v="3"/>
    <x v="3"/>
    <s v="Denver"/>
    <x v="0"/>
    <n v="7"/>
    <n v="64.349999999999994"/>
    <n v="450.45"/>
    <x v="0"/>
  </r>
  <r>
    <s v="ORD-103033"/>
    <x v="759"/>
    <s v="CUST-9254"/>
    <n v="64"/>
    <s v="Male"/>
    <x v="1"/>
    <x v="11"/>
    <s v="Springfield"/>
    <x v="3"/>
    <n v="1"/>
    <n v="114.95"/>
    <n v="114.95"/>
    <x v="1"/>
  </r>
  <r>
    <s v="ORD-103034"/>
    <x v="40"/>
    <s v="CUST-4371"/>
    <n v="21"/>
    <s v="Male"/>
    <x v="3"/>
    <x v="9"/>
    <s v="Los Angeles"/>
    <x v="2"/>
    <n v="5"/>
    <n v="132.72999999999999"/>
    <n v="663.65"/>
    <x v="0"/>
  </r>
  <r>
    <s v="ORD-103035"/>
    <x v="909"/>
    <s v="CUST-7507"/>
    <n v="61"/>
    <s v="Female"/>
    <x v="0"/>
    <x v="0"/>
    <s v="Chicago"/>
    <x v="3"/>
    <n v="1"/>
    <n v="13.22"/>
    <n v="13.22"/>
    <x v="0"/>
  </r>
  <r>
    <s v="ORD-103036"/>
    <x v="551"/>
    <s v="CUST-9567"/>
    <n v="70"/>
    <s v="Male"/>
    <x v="1"/>
    <x v="1"/>
    <s v="Pittsburgh"/>
    <x v="0"/>
    <n v="5"/>
    <n v="410.78"/>
    <n v="2053.9"/>
    <x v="0"/>
  </r>
  <r>
    <s v="ORD-103037"/>
    <x v="71"/>
    <s v="CUST-5090"/>
    <n v="29"/>
    <s v="Male"/>
    <x v="0"/>
    <x v="0"/>
    <s v="Aurora"/>
    <x v="2"/>
    <n v="8"/>
    <n v="102.08"/>
    <n v="816.64"/>
    <x v="1"/>
  </r>
  <r>
    <s v="ORD-103038"/>
    <x v="523"/>
    <s v="CUST-4157"/>
    <n v="57"/>
    <s v="Female"/>
    <x v="0"/>
    <x v="0"/>
    <s v="Aurora"/>
    <x v="2"/>
    <n v="1"/>
    <n v="255.4"/>
    <n v="255.4"/>
    <x v="0"/>
  </r>
  <r>
    <s v="ORD-103039"/>
    <x v="889"/>
    <s v="CUST-9595"/>
    <n v="72"/>
    <s v="Female"/>
    <x v="0"/>
    <x v="6"/>
    <s v="Grand Rapids"/>
    <x v="1"/>
    <n v="6"/>
    <n v="190.82"/>
    <n v="1144.92"/>
    <x v="0"/>
  </r>
  <r>
    <s v="ORD-103040"/>
    <x v="958"/>
    <s v="CUST-4466"/>
    <n v="57"/>
    <s v="Female"/>
    <x v="3"/>
    <x v="9"/>
    <s v="Los Angeles"/>
    <x v="2"/>
    <n v="3"/>
    <n v="237.92"/>
    <n v="713.76"/>
    <x v="0"/>
  </r>
  <r>
    <s v="ORD-103041"/>
    <x v="493"/>
    <s v="CUST-9890"/>
    <n v="53"/>
    <s v="Female"/>
    <x v="3"/>
    <x v="9"/>
    <s v="San Diego"/>
    <x v="1"/>
    <n v="4"/>
    <n v="53.44"/>
    <n v="213.76"/>
    <x v="0"/>
  </r>
  <r>
    <s v="ORD-103042"/>
    <x v="239"/>
    <s v="CUST-1533"/>
    <n v="34"/>
    <s v="Female"/>
    <x v="3"/>
    <x v="10"/>
    <s v="Spokane"/>
    <x v="2"/>
    <n v="5"/>
    <n v="135.72"/>
    <n v="678.6"/>
    <x v="1"/>
  </r>
  <r>
    <s v="ORD-103043"/>
    <x v="407"/>
    <s v="CUST-9474"/>
    <n v="45"/>
    <s v="Female"/>
    <x v="2"/>
    <x v="2"/>
    <s v="Dallas"/>
    <x v="4"/>
    <n v="8"/>
    <n v="118.51"/>
    <n v="948.08"/>
    <x v="0"/>
  </r>
  <r>
    <s v="ORD-103044"/>
    <x v="961"/>
    <s v="CUST-4735"/>
    <n v="24"/>
    <s v="Male"/>
    <x v="2"/>
    <x v="2"/>
    <s v="Austin"/>
    <x v="3"/>
    <n v="8"/>
    <n v="53.96"/>
    <n v="431.68"/>
    <x v="0"/>
  </r>
  <r>
    <s v="ORD-103045"/>
    <x v="391"/>
    <s v="CUST-9411"/>
    <n v="37"/>
    <s v="Male"/>
    <x v="1"/>
    <x v="7"/>
    <s v="Rochester"/>
    <x v="2"/>
    <n v="5"/>
    <n v="243.79"/>
    <n v="1218.95"/>
    <x v="0"/>
  </r>
  <r>
    <s v="ORD-103046"/>
    <x v="182"/>
    <s v="CUST-9913"/>
    <n v="25"/>
    <s v="Female"/>
    <x v="0"/>
    <x v="6"/>
    <s v="Grand Rapids"/>
    <x v="0"/>
    <n v="2"/>
    <n v="277.74"/>
    <n v="555.48"/>
    <x v="0"/>
  </r>
  <r>
    <s v="ORD-103047"/>
    <x v="496"/>
    <s v="CUST-6028"/>
    <n v="42"/>
    <s v="Female"/>
    <x v="0"/>
    <x v="4"/>
    <s v="Columbus"/>
    <x v="0"/>
    <n v="3"/>
    <n v="269.82"/>
    <n v="809.46"/>
    <x v="1"/>
  </r>
  <r>
    <s v="ORD-103048"/>
    <x v="453"/>
    <s v="CUST-6598"/>
    <n v="39"/>
    <s v="Female"/>
    <x v="2"/>
    <x v="8"/>
    <s v="Orlando"/>
    <x v="2"/>
    <n v="3"/>
    <n v="227.63"/>
    <n v="682.89"/>
    <x v="0"/>
  </r>
  <r>
    <s v="ORD-103049"/>
    <x v="578"/>
    <s v="CUST-7222"/>
    <n v="50"/>
    <s v="Female"/>
    <x v="0"/>
    <x v="4"/>
    <s v="Cleveland"/>
    <x v="0"/>
    <n v="5"/>
    <n v="493.83"/>
    <n v="2469.15"/>
    <x v="0"/>
  </r>
  <r>
    <s v="ORD-103050"/>
    <x v="134"/>
    <s v="CUST-6157"/>
    <n v="35"/>
    <s v="Other"/>
    <x v="2"/>
    <x v="5"/>
    <s v="Savannah"/>
    <x v="3"/>
    <n v="1"/>
    <n v="10.98"/>
    <n v="10.98"/>
    <x v="1"/>
  </r>
  <r>
    <s v="ORD-103051"/>
    <x v="248"/>
    <s v="CUST-2519"/>
    <n v="56"/>
    <s v="Female"/>
    <x v="0"/>
    <x v="0"/>
    <s v="Aurora"/>
    <x v="4"/>
    <n v="4"/>
    <n v="145.77000000000001"/>
    <n v="583.08000000000004"/>
    <x v="0"/>
  </r>
  <r>
    <s v="ORD-103052"/>
    <x v="166"/>
    <s v="CUST-5375"/>
    <n v="61"/>
    <s v="Male"/>
    <x v="1"/>
    <x v="1"/>
    <s v="Allentown"/>
    <x v="3"/>
    <n v="4"/>
    <n v="52.96"/>
    <n v="211.84"/>
    <x v="0"/>
  </r>
  <r>
    <s v="ORD-103053"/>
    <x v="440"/>
    <s v="CUST-7023"/>
    <n v="60"/>
    <s v="Female"/>
    <x v="1"/>
    <x v="1"/>
    <s v="Pittsburgh"/>
    <x v="3"/>
    <n v="1"/>
    <n v="117.78"/>
    <n v="117.78"/>
    <x v="0"/>
  </r>
  <r>
    <s v="ORD-103054"/>
    <x v="914"/>
    <s v="CUST-1481"/>
    <n v="67"/>
    <s v="Female"/>
    <x v="1"/>
    <x v="11"/>
    <s v="Springfield"/>
    <x v="2"/>
    <n v="1"/>
    <n v="172.21"/>
    <n v="172.21"/>
    <x v="0"/>
  </r>
  <r>
    <s v="ORD-103055"/>
    <x v="464"/>
    <s v="CUST-5253"/>
    <n v="72"/>
    <s v="Female"/>
    <x v="1"/>
    <x v="7"/>
    <s v="Buffalo"/>
    <x v="1"/>
    <n v="5"/>
    <n v="149.25"/>
    <n v="746.25"/>
    <x v="0"/>
  </r>
  <r>
    <s v="ORD-103056"/>
    <x v="163"/>
    <s v="CUST-8592"/>
    <n v="20"/>
    <s v="Male"/>
    <x v="3"/>
    <x v="9"/>
    <s v="San Diego"/>
    <x v="1"/>
    <n v="6"/>
    <n v="183.88"/>
    <n v="1103.28"/>
    <x v="0"/>
  </r>
  <r>
    <s v="ORD-103057"/>
    <x v="585"/>
    <s v="CUST-5995"/>
    <n v="69"/>
    <s v="Male"/>
    <x v="2"/>
    <x v="8"/>
    <s v="Orlando"/>
    <x v="1"/>
    <n v="7"/>
    <n v="118.38"/>
    <n v="828.66"/>
    <x v="0"/>
  </r>
  <r>
    <s v="ORD-103058"/>
    <x v="9"/>
    <s v="CUST-2385"/>
    <n v="65"/>
    <s v="Female"/>
    <x v="3"/>
    <x v="3"/>
    <s v="Colorado Springs"/>
    <x v="2"/>
    <n v="7"/>
    <n v="56.52"/>
    <n v="395.64"/>
    <x v="0"/>
  </r>
  <r>
    <s v="ORD-103059"/>
    <x v="1023"/>
    <s v="CUST-1127"/>
    <n v="18"/>
    <s v="Male"/>
    <x v="1"/>
    <x v="1"/>
    <s v="Pittsburgh"/>
    <x v="4"/>
    <n v="5"/>
    <n v="56.31"/>
    <n v="281.55"/>
    <x v="0"/>
  </r>
  <r>
    <s v="ORD-103060"/>
    <x v="393"/>
    <s v="CUST-6225"/>
    <n v="55"/>
    <s v="Male"/>
    <x v="2"/>
    <x v="5"/>
    <s v="Atlanta"/>
    <x v="3"/>
    <n v="4"/>
    <n v="70.59"/>
    <n v="282.36"/>
    <x v="1"/>
  </r>
  <r>
    <s v="ORD-103061"/>
    <x v="503"/>
    <s v="CUST-5562"/>
    <n v="64"/>
    <s v="Female"/>
    <x v="3"/>
    <x v="3"/>
    <s v="Denver"/>
    <x v="0"/>
    <n v="1"/>
    <n v="99.77"/>
    <n v="99.77"/>
    <x v="0"/>
  </r>
  <r>
    <s v="ORD-103062"/>
    <x v="454"/>
    <s v="CUST-3055"/>
    <n v="61"/>
    <s v="Female"/>
    <x v="2"/>
    <x v="5"/>
    <s v="Athens"/>
    <x v="2"/>
    <n v="8"/>
    <n v="133.41"/>
    <n v="1067.28"/>
    <x v="0"/>
  </r>
  <r>
    <s v="ORD-103063"/>
    <x v="79"/>
    <s v="CUST-1670"/>
    <n v="72"/>
    <s v="Male"/>
    <x v="2"/>
    <x v="5"/>
    <s v="Savannah"/>
    <x v="0"/>
    <n v="5"/>
    <n v="145.55000000000001"/>
    <n v="727.75"/>
    <x v="1"/>
  </r>
  <r>
    <s v="ORD-103064"/>
    <x v="624"/>
    <s v="CUST-6134"/>
    <n v="63"/>
    <s v="Male"/>
    <x v="0"/>
    <x v="6"/>
    <s v="Detroit"/>
    <x v="4"/>
    <n v="8"/>
    <n v="37.81"/>
    <n v="302.48"/>
    <x v="0"/>
  </r>
  <r>
    <s v="ORD-103065"/>
    <x v="995"/>
    <s v="CUST-6885"/>
    <n v="73"/>
    <s v="Male"/>
    <x v="3"/>
    <x v="3"/>
    <s v="Colorado Springs"/>
    <x v="0"/>
    <n v="4"/>
    <n v="76.55"/>
    <n v="306.2"/>
    <x v="0"/>
  </r>
  <r>
    <s v="ORD-103066"/>
    <x v="1008"/>
    <s v="CUST-7199"/>
    <n v="35"/>
    <s v="Female"/>
    <x v="3"/>
    <x v="9"/>
    <s v="Los Angeles"/>
    <x v="2"/>
    <n v="3"/>
    <n v="267.39"/>
    <n v="802.17"/>
    <x v="1"/>
  </r>
  <r>
    <s v="ORD-103067"/>
    <x v="600"/>
    <s v="CUST-9596"/>
    <n v="73"/>
    <s v="Other"/>
    <x v="3"/>
    <x v="9"/>
    <s v="San Jose"/>
    <x v="1"/>
    <n v="5"/>
    <n v="36.79"/>
    <n v="183.95"/>
    <x v="1"/>
  </r>
  <r>
    <s v="ORD-103068"/>
    <x v="854"/>
    <s v="CUST-8989"/>
    <n v="64"/>
    <s v="Female"/>
    <x v="1"/>
    <x v="11"/>
    <s v="Boston"/>
    <x v="0"/>
    <n v="5"/>
    <n v="563.16"/>
    <n v="2815.8"/>
    <x v="0"/>
  </r>
  <r>
    <s v="ORD-103069"/>
    <x v="380"/>
    <s v="CUST-2338"/>
    <n v="24"/>
    <s v="Other"/>
    <x v="0"/>
    <x v="0"/>
    <s v="Naperville"/>
    <x v="3"/>
    <n v="6"/>
    <n v="98.03"/>
    <n v="588.17999999999995"/>
    <x v="0"/>
  </r>
  <r>
    <s v="ORD-103070"/>
    <x v="793"/>
    <s v="CUST-9019"/>
    <n v="31"/>
    <s v="Female"/>
    <x v="2"/>
    <x v="5"/>
    <s v="Atlanta"/>
    <x v="4"/>
    <n v="8"/>
    <n v="150"/>
    <n v="1200"/>
    <x v="1"/>
  </r>
  <r>
    <s v="ORD-103071"/>
    <x v="65"/>
    <s v="CUST-9119"/>
    <n v="47"/>
    <s v="Male"/>
    <x v="3"/>
    <x v="3"/>
    <s v="Colorado Springs"/>
    <x v="0"/>
    <n v="3"/>
    <n v="237.35"/>
    <n v="712.05"/>
    <x v="0"/>
  </r>
  <r>
    <s v="ORD-103072"/>
    <x v="1038"/>
    <s v="CUST-3569"/>
    <n v="23"/>
    <s v="Female"/>
    <x v="1"/>
    <x v="1"/>
    <s v="Philadelphia"/>
    <x v="4"/>
    <n v="7"/>
    <n v="80.209999999999994"/>
    <n v="561.47"/>
    <x v="1"/>
  </r>
  <r>
    <s v="ORD-103073"/>
    <x v="561"/>
    <s v="CUST-7702"/>
    <n v="60"/>
    <s v="Male"/>
    <x v="1"/>
    <x v="7"/>
    <s v="Rochester"/>
    <x v="3"/>
    <n v="6"/>
    <n v="110.16"/>
    <n v="660.96"/>
    <x v="1"/>
  </r>
  <r>
    <s v="ORD-103074"/>
    <x v="959"/>
    <s v="CUST-6914"/>
    <n v="47"/>
    <s v="Male"/>
    <x v="2"/>
    <x v="8"/>
    <s v="Tampa"/>
    <x v="1"/>
    <n v="3"/>
    <n v="244.27"/>
    <n v="732.81"/>
    <x v="1"/>
  </r>
  <r>
    <s v="ORD-103075"/>
    <x v="932"/>
    <s v="CUST-1227"/>
    <n v="30"/>
    <s v="Female"/>
    <x v="3"/>
    <x v="9"/>
    <s v="San Jose"/>
    <x v="1"/>
    <n v="1"/>
    <n v="122.81"/>
    <n v="122.81"/>
    <x v="1"/>
  </r>
  <r>
    <s v="ORD-103076"/>
    <x v="338"/>
    <s v="CUST-9522"/>
    <n v="67"/>
    <s v="Male"/>
    <x v="3"/>
    <x v="3"/>
    <s v="Colorado Springs"/>
    <x v="3"/>
    <n v="4"/>
    <n v="28.06"/>
    <n v="112.24"/>
    <x v="0"/>
  </r>
  <r>
    <s v="ORD-103077"/>
    <x v="280"/>
    <s v="CUST-9435"/>
    <n v="33"/>
    <s v="Male"/>
    <x v="2"/>
    <x v="5"/>
    <s v="Atlanta"/>
    <x v="3"/>
    <n v="8"/>
    <n v="89.48"/>
    <n v="715.84"/>
    <x v="0"/>
  </r>
  <r>
    <s v="ORD-103078"/>
    <x v="1004"/>
    <s v="CUST-3883"/>
    <n v="57"/>
    <s v="Male"/>
    <x v="1"/>
    <x v="11"/>
    <s v="Worcester"/>
    <x v="2"/>
    <n v="6"/>
    <n v="130.59"/>
    <n v="783.54"/>
    <x v="0"/>
  </r>
  <r>
    <s v="ORD-103079"/>
    <x v="833"/>
    <s v="CUST-8715"/>
    <n v="43"/>
    <s v="Male"/>
    <x v="2"/>
    <x v="2"/>
    <s v="Austin"/>
    <x v="1"/>
    <n v="3"/>
    <n v="135.49"/>
    <n v="406.47"/>
    <x v="0"/>
  </r>
  <r>
    <s v="ORD-103080"/>
    <x v="957"/>
    <s v="CUST-9165"/>
    <n v="48"/>
    <s v="Female"/>
    <x v="1"/>
    <x v="7"/>
    <s v="New York"/>
    <x v="2"/>
    <n v="6"/>
    <n v="234.12"/>
    <n v="1404.72"/>
    <x v="1"/>
  </r>
  <r>
    <s v="ORD-103081"/>
    <x v="23"/>
    <s v="CUST-4045"/>
    <n v="45"/>
    <s v="Other"/>
    <x v="3"/>
    <x v="3"/>
    <s v="Denver"/>
    <x v="0"/>
    <n v="4"/>
    <n v="118.75"/>
    <n v="475"/>
    <x v="1"/>
  </r>
  <r>
    <s v="ORD-103082"/>
    <x v="898"/>
    <s v="CUST-6657"/>
    <n v="28"/>
    <s v="Female"/>
    <x v="2"/>
    <x v="8"/>
    <s v="Miami"/>
    <x v="4"/>
    <n v="1"/>
    <n v="97.59"/>
    <n v="97.59"/>
    <x v="1"/>
  </r>
  <r>
    <s v="ORD-103083"/>
    <x v="197"/>
    <s v="CUST-8560"/>
    <n v="66"/>
    <s v="Female"/>
    <x v="2"/>
    <x v="2"/>
    <s v="Austin"/>
    <x v="3"/>
    <n v="4"/>
    <n v="46.85"/>
    <n v="187.4"/>
    <x v="0"/>
  </r>
  <r>
    <s v="ORD-103084"/>
    <x v="364"/>
    <s v="CUST-3402"/>
    <n v="59"/>
    <s v="Male"/>
    <x v="3"/>
    <x v="10"/>
    <s v="Tacoma"/>
    <x v="3"/>
    <n v="6"/>
    <n v="23.44"/>
    <n v="140.63999999999999"/>
    <x v="0"/>
  </r>
  <r>
    <s v="ORD-103085"/>
    <x v="469"/>
    <s v="CUST-8900"/>
    <n v="66"/>
    <s v="Female"/>
    <x v="1"/>
    <x v="7"/>
    <s v="Rochester"/>
    <x v="2"/>
    <n v="4"/>
    <n v="131.84"/>
    <n v="527.36"/>
    <x v="1"/>
  </r>
  <r>
    <s v="ORD-103086"/>
    <x v="202"/>
    <s v="CUST-4422"/>
    <n v="30"/>
    <s v="Male"/>
    <x v="3"/>
    <x v="9"/>
    <s v="Los Angeles"/>
    <x v="2"/>
    <n v="3"/>
    <n v="61.85"/>
    <n v="185.55"/>
    <x v="1"/>
  </r>
  <r>
    <s v="ORD-103087"/>
    <x v="961"/>
    <s v="CUST-3610"/>
    <n v="67"/>
    <s v="Female"/>
    <x v="0"/>
    <x v="4"/>
    <s v="Columbus"/>
    <x v="4"/>
    <n v="8"/>
    <n v="106.01"/>
    <n v="848.08"/>
    <x v="0"/>
  </r>
  <r>
    <s v="ORD-103088"/>
    <x v="1011"/>
    <s v="CUST-2671"/>
    <n v="20"/>
    <s v="Male"/>
    <x v="0"/>
    <x v="6"/>
    <s v="Grand Rapids"/>
    <x v="0"/>
    <n v="1"/>
    <n v="348.77"/>
    <n v="348.77"/>
    <x v="0"/>
  </r>
  <r>
    <s v="ORD-103089"/>
    <x v="889"/>
    <s v="CUST-4401"/>
    <n v="34"/>
    <s v="Female"/>
    <x v="1"/>
    <x v="7"/>
    <s v="Rochester"/>
    <x v="3"/>
    <n v="1"/>
    <n v="39.380000000000003"/>
    <n v="39.380000000000003"/>
    <x v="0"/>
  </r>
  <r>
    <s v="ORD-103090"/>
    <x v="325"/>
    <s v="CUST-3028"/>
    <n v="58"/>
    <s v="Female"/>
    <x v="0"/>
    <x v="6"/>
    <s v="Grand Rapids"/>
    <x v="2"/>
    <n v="7"/>
    <n v="197.69"/>
    <n v="1383.83"/>
    <x v="1"/>
  </r>
  <r>
    <s v="ORD-103091"/>
    <x v="877"/>
    <s v="CUST-6899"/>
    <n v="59"/>
    <s v="Female"/>
    <x v="1"/>
    <x v="11"/>
    <s v="Worcester"/>
    <x v="4"/>
    <n v="8"/>
    <n v="28.64"/>
    <n v="229.12"/>
    <x v="0"/>
  </r>
  <r>
    <s v="ORD-103092"/>
    <x v="660"/>
    <s v="CUST-2862"/>
    <n v="48"/>
    <s v="Female"/>
    <x v="3"/>
    <x v="3"/>
    <s v="Denver"/>
    <x v="3"/>
    <n v="5"/>
    <n v="50.65"/>
    <n v="253.25"/>
    <x v="1"/>
  </r>
  <r>
    <s v="ORD-103093"/>
    <x v="929"/>
    <s v="CUST-5955"/>
    <n v="64"/>
    <s v="Female"/>
    <x v="0"/>
    <x v="0"/>
    <s v="Aurora"/>
    <x v="3"/>
    <n v="4"/>
    <n v="60.99"/>
    <n v="243.96"/>
    <x v="1"/>
  </r>
  <r>
    <s v="ORD-103094"/>
    <x v="330"/>
    <s v="CUST-5740"/>
    <n v="19"/>
    <s v="Male"/>
    <x v="0"/>
    <x v="6"/>
    <s v="Grand Rapids"/>
    <x v="4"/>
    <n v="7"/>
    <n v="85.52"/>
    <n v="598.64"/>
    <x v="0"/>
  </r>
  <r>
    <s v="ORD-103095"/>
    <x v="935"/>
    <s v="CUST-5310"/>
    <n v="64"/>
    <s v="Other"/>
    <x v="0"/>
    <x v="6"/>
    <s v="Ann Arbor"/>
    <x v="0"/>
    <n v="4"/>
    <n v="381.78"/>
    <n v="1527.12"/>
    <x v="1"/>
  </r>
  <r>
    <s v="ORD-103096"/>
    <x v="886"/>
    <s v="CUST-9484"/>
    <n v="73"/>
    <s v="Male"/>
    <x v="0"/>
    <x v="0"/>
    <s v="Naperville"/>
    <x v="2"/>
    <n v="1"/>
    <n v="86.65"/>
    <n v="86.65"/>
    <x v="0"/>
  </r>
  <r>
    <s v="ORD-103097"/>
    <x v="801"/>
    <s v="CUST-7129"/>
    <n v="66"/>
    <s v="Female"/>
    <x v="3"/>
    <x v="10"/>
    <s v="Spokane"/>
    <x v="0"/>
    <n v="1"/>
    <n v="120.27"/>
    <n v="120.27"/>
    <x v="0"/>
  </r>
  <r>
    <s v="ORD-103098"/>
    <x v="646"/>
    <s v="CUST-8117"/>
    <n v="74"/>
    <s v="Female"/>
    <x v="3"/>
    <x v="3"/>
    <s v="Colorado Springs"/>
    <x v="0"/>
    <n v="7"/>
    <n v="405.43"/>
    <n v="2838.01"/>
    <x v="0"/>
  </r>
  <r>
    <s v="ORD-103099"/>
    <x v="168"/>
    <s v="CUST-9097"/>
    <n v="44"/>
    <s v="Male"/>
    <x v="2"/>
    <x v="5"/>
    <s v="Athens"/>
    <x v="1"/>
    <n v="7"/>
    <n v="76.72"/>
    <n v="537.04"/>
    <x v="0"/>
  </r>
  <r>
    <s v="ORD-103100"/>
    <x v="391"/>
    <s v="CUST-2458"/>
    <n v="74"/>
    <s v="Female"/>
    <x v="0"/>
    <x v="6"/>
    <s v="Grand Rapids"/>
    <x v="4"/>
    <n v="5"/>
    <n v="34.799999999999997"/>
    <n v="174"/>
    <x v="0"/>
  </r>
  <r>
    <s v="ORD-103101"/>
    <x v="878"/>
    <s v="CUST-3501"/>
    <n v="24"/>
    <s v="Male"/>
    <x v="3"/>
    <x v="9"/>
    <s v="San Jose"/>
    <x v="3"/>
    <n v="5"/>
    <n v="32.65"/>
    <n v="163.25"/>
    <x v="1"/>
  </r>
  <r>
    <s v="ORD-103102"/>
    <x v="101"/>
    <s v="CUST-4733"/>
    <n v="56"/>
    <s v="Female"/>
    <x v="2"/>
    <x v="5"/>
    <s v="Savannah"/>
    <x v="0"/>
    <n v="4"/>
    <n v="355.98"/>
    <n v="1423.92"/>
    <x v="0"/>
  </r>
  <r>
    <s v="ORD-103103"/>
    <x v="900"/>
    <s v="CUST-7795"/>
    <n v="41"/>
    <s v="Male"/>
    <x v="2"/>
    <x v="2"/>
    <s v="Houston"/>
    <x v="3"/>
    <n v="1"/>
    <n v="66.489999999999995"/>
    <n v="66.489999999999995"/>
    <x v="0"/>
  </r>
  <r>
    <s v="ORD-103104"/>
    <x v="67"/>
    <s v="CUST-3451"/>
    <n v="65"/>
    <s v="Female"/>
    <x v="1"/>
    <x v="1"/>
    <s v="Philadelphia"/>
    <x v="3"/>
    <n v="4"/>
    <n v="51.82"/>
    <n v="207.28"/>
    <x v="0"/>
  </r>
  <r>
    <s v="ORD-103105"/>
    <x v="343"/>
    <s v="CUST-6749"/>
    <n v="65"/>
    <s v="Male"/>
    <x v="3"/>
    <x v="9"/>
    <s v="San Jose"/>
    <x v="4"/>
    <n v="3"/>
    <n v="142.85"/>
    <n v="428.55"/>
    <x v="0"/>
  </r>
  <r>
    <s v="ORD-103106"/>
    <x v="327"/>
    <s v="CUST-8405"/>
    <n v="35"/>
    <s v="Female"/>
    <x v="1"/>
    <x v="11"/>
    <s v="Springfield"/>
    <x v="3"/>
    <n v="1"/>
    <n v="97.66"/>
    <n v="97.66"/>
    <x v="0"/>
  </r>
  <r>
    <s v="ORD-103107"/>
    <x v="272"/>
    <s v="CUST-1170"/>
    <n v="37"/>
    <s v="Female"/>
    <x v="3"/>
    <x v="10"/>
    <s v="Tacoma"/>
    <x v="0"/>
    <n v="8"/>
    <n v="164.33"/>
    <n v="1314.64"/>
    <x v="1"/>
  </r>
  <r>
    <s v="ORD-103108"/>
    <x v="80"/>
    <s v="CUST-7772"/>
    <n v="37"/>
    <s v="Male"/>
    <x v="3"/>
    <x v="3"/>
    <s v="Colorado Springs"/>
    <x v="4"/>
    <n v="8"/>
    <n v="84.4"/>
    <n v="675.2"/>
    <x v="1"/>
  </r>
  <r>
    <s v="ORD-103109"/>
    <x v="439"/>
    <s v="CUST-2496"/>
    <n v="48"/>
    <s v="Other"/>
    <x v="1"/>
    <x v="1"/>
    <s v="Allentown"/>
    <x v="0"/>
    <n v="4"/>
    <n v="322.61"/>
    <n v="1290.44"/>
    <x v="1"/>
  </r>
  <r>
    <s v="ORD-103110"/>
    <x v="944"/>
    <s v="CUST-6992"/>
    <n v="58"/>
    <s v="Female"/>
    <x v="1"/>
    <x v="7"/>
    <s v="Buffalo"/>
    <x v="2"/>
    <n v="8"/>
    <n v="248.09"/>
    <n v="1984.72"/>
    <x v="1"/>
  </r>
  <r>
    <s v="ORD-103111"/>
    <x v="279"/>
    <s v="CUST-8132"/>
    <n v="54"/>
    <s v="Female"/>
    <x v="2"/>
    <x v="8"/>
    <s v="Miami"/>
    <x v="4"/>
    <n v="8"/>
    <n v="118.7"/>
    <n v="949.6"/>
    <x v="1"/>
  </r>
  <r>
    <s v="ORD-103112"/>
    <x v="431"/>
    <s v="CUST-3142"/>
    <n v="50"/>
    <s v="Female"/>
    <x v="1"/>
    <x v="1"/>
    <s v="Pittsburgh"/>
    <x v="3"/>
    <n v="7"/>
    <n v="47.92"/>
    <n v="335.44"/>
    <x v="1"/>
  </r>
  <r>
    <s v="ORD-103113"/>
    <x v="60"/>
    <s v="CUST-8249"/>
    <n v="52"/>
    <s v="Female"/>
    <x v="2"/>
    <x v="5"/>
    <s v="Savannah"/>
    <x v="3"/>
    <n v="2"/>
    <n v="75.28"/>
    <n v="150.56"/>
    <x v="1"/>
  </r>
  <r>
    <s v="ORD-103114"/>
    <x v="921"/>
    <s v="CUST-4873"/>
    <n v="46"/>
    <s v="Male"/>
    <x v="2"/>
    <x v="8"/>
    <s v="Miami"/>
    <x v="1"/>
    <n v="7"/>
    <n v="136.87"/>
    <n v="958.09"/>
    <x v="1"/>
  </r>
  <r>
    <s v="ORD-103115"/>
    <x v="893"/>
    <s v="CUST-1664"/>
    <n v="43"/>
    <s v="Male"/>
    <x v="2"/>
    <x v="2"/>
    <s v="Houston"/>
    <x v="4"/>
    <n v="1"/>
    <n v="84.05"/>
    <n v="84.05"/>
    <x v="0"/>
  </r>
  <r>
    <s v="ORD-103116"/>
    <x v="733"/>
    <s v="CUST-5594"/>
    <n v="43"/>
    <s v="Female"/>
    <x v="0"/>
    <x v="4"/>
    <s v="Columbus"/>
    <x v="2"/>
    <n v="4"/>
    <n v="120.33"/>
    <n v="481.32"/>
    <x v="0"/>
  </r>
  <r>
    <s v="ORD-103117"/>
    <x v="1039"/>
    <s v="CUST-3896"/>
    <n v="25"/>
    <s v="Male"/>
    <x v="1"/>
    <x v="1"/>
    <s v="Pittsburgh"/>
    <x v="3"/>
    <n v="1"/>
    <n v="100.48"/>
    <n v="100.48"/>
    <x v="0"/>
  </r>
  <r>
    <s v="ORD-103118"/>
    <x v="294"/>
    <s v="CUST-1083"/>
    <n v="51"/>
    <s v="Female"/>
    <x v="0"/>
    <x v="4"/>
    <s v="Cleveland"/>
    <x v="3"/>
    <n v="5"/>
    <n v="51.99"/>
    <n v="259.95"/>
    <x v="0"/>
  </r>
  <r>
    <s v="ORD-103119"/>
    <x v="573"/>
    <s v="CUST-1960"/>
    <n v="31"/>
    <s v="Male"/>
    <x v="2"/>
    <x v="8"/>
    <s v="Orlando"/>
    <x v="3"/>
    <n v="7"/>
    <n v="90.81"/>
    <n v="635.66999999999996"/>
    <x v="0"/>
  </r>
  <r>
    <s v="ORD-103120"/>
    <x v="25"/>
    <s v="CUST-7980"/>
    <n v="23"/>
    <s v="Male"/>
    <x v="1"/>
    <x v="11"/>
    <s v="Boston"/>
    <x v="4"/>
    <n v="7"/>
    <n v="109.33"/>
    <n v="765.31"/>
    <x v="1"/>
  </r>
  <r>
    <s v="ORD-103121"/>
    <x v="569"/>
    <s v="CUST-9236"/>
    <n v="63"/>
    <s v="Female"/>
    <x v="1"/>
    <x v="1"/>
    <s v="Allentown"/>
    <x v="0"/>
    <n v="1"/>
    <n v="483.31"/>
    <n v="483.31"/>
    <x v="0"/>
  </r>
  <r>
    <s v="ORD-103122"/>
    <x v="640"/>
    <s v="CUST-9538"/>
    <n v="56"/>
    <s v="Male"/>
    <x v="0"/>
    <x v="4"/>
    <s v="Columbus"/>
    <x v="1"/>
    <n v="7"/>
    <n v="184.37"/>
    <n v="1290.5899999999999"/>
    <x v="1"/>
  </r>
  <r>
    <s v="ORD-103123"/>
    <x v="932"/>
    <s v="CUST-2645"/>
    <n v="70"/>
    <s v="Male"/>
    <x v="2"/>
    <x v="8"/>
    <s v="Tampa"/>
    <x v="0"/>
    <n v="1"/>
    <n v="142.04"/>
    <n v="142.04"/>
    <x v="0"/>
  </r>
  <r>
    <s v="ORD-103124"/>
    <x v="96"/>
    <s v="CUST-4162"/>
    <n v="68"/>
    <s v="Female"/>
    <x v="1"/>
    <x v="7"/>
    <s v="New York"/>
    <x v="4"/>
    <n v="5"/>
    <n v="124.44"/>
    <n v="622.20000000000005"/>
    <x v="1"/>
  </r>
  <r>
    <s v="ORD-103125"/>
    <x v="256"/>
    <s v="CUST-9879"/>
    <n v="23"/>
    <s v="Female"/>
    <x v="1"/>
    <x v="11"/>
    <s v="Springfield"/>
    <x v="0"/>
    <n v="5"/>
    <n v="384.17"/>
    <n v="1920.85"/>
    <x v="1"/>
  </r>
  <r>
    <s v="ORD-103126"/>
    <x v="522"/>
    <s v="CUST-4107"/>
    <n v="43"/>
    <s v="Female"/>
    <x v="2"/>
    <x v="2"/>
    <s v="Dallas"/>
    <x v="2"/>
    <n v="2"/>
    <n v="181.16"/>
    <n v="362.32"/>
    <x v="1"/>
  </r>
  <r>
    <s v="ORD-103127"/>
    <x v="409"/>
    <s v="CUST-7746"/>
    <n v="52"/>
    <s v="Male"/>
    <x v="3"/>
    <x v="3"/>
    <s v="Boulder"/>
    <x v="0"/>
    <n v="8"/>
    <n v="54.28"/>
    <n v="434.24"/>
    <x v="0"/>
  </r>
  <r>
    <s v="ORD-103128"/>
    <x v="1040"/>
    <s v="CUST-3418"/>
    <n v="56"/>
    <s v="Female"/>
    <x v="0"/>
    <x v="6"/>
    <s v="Ann Arbor"/>
    <x v="2"/>
    <n v="1"/>
    <n v="157.31"/>
    <n v="157.31"/>
    <x v="1"/>
  </r>
  <r>
    <s v="ORD-103129"/>
    <x v="552"/>
    <s v="CUST-7923"/>
    <n v="23"/>
    <s v="Male"/>
    <x v="0"/>
    <x v="0"/>
    <s v="Chicago"/>
    <x v="0"/>
    <n v="4"/>
    <n v="203.7"/>
    <n v="814.8"/>
    <x v="0"/>
  </r>
  <r>
    <s v="ORD-103130"/>
    <x v="835"/>
    <s v="CUST-1689"/>
    <n v="54"/>
    <s v="Female"/>
    <x v="2"/>
    <x v="2"/>
    <s v="Austin"/>
    <x v="0"/>
    <n v="4"/>
    <n v="312.89999999999998"/>
    <n v="1251.5999999999999"/>
    <x v="1"/>
  </r>
  <r>
    <s v="ORD-103131"/>
    <x v="177"/>
    <s v="CUST-9126"/>
    <n v="41"/>
    <s v="Female"/>
    <x v="2"/>
    <x v="8"/>
    <s v="Miami"/>
    <x v="3"/>
    <n v="5"/>
    <n v="69.5"/>
    <n v="347.5"/>
    <x v="0"/>
  </r>
  <r>
    <s v="ORD-103132"/>
    <x v="156"/>
    <s v="CUST-2118"/>
    <n v="62"/>
    <s v="Female"/>
    <x v="0"/>
    <x v="4"/>
    <s v="Cincinnati"/>
    <x v="4"/>
    <n v="1"/>
    <n v="102.7"/>
    <n v="102.7"/>
    <x v="1"/>
  </r>
  <r>
    <s v="ORD-103133"/>
    <x v="296"/>
    <s v="CUST-7071"/>
    <n v="22"/>
    <s v="Male"/>
    <x v="3"/>
    <x v="3"/>
    <s v="Denver"/>
    <x v="4"/>
    <n v="2"/>
    <n v="30.91"/>
    <n v="61.82"/>
    <x v="0"/>
  </r>
  <r>
    <s v="ORD-103134"/>
    <x v="1041"/>
    <s v="CUST-9880"/>
    <n v="23"/>
    <s v="Female"/>
    <x v="0"/>
    <x v="6"/>
    <s v="Ann Arbor"/>
    <x v="4"/>
    <n v="4"/>
    <n v="41.42"/>
    <n v="165.68"/>
    <x v="0"/>
  </r>
  <r>
    <s v="ORD-103135"/>
    <x v="142"/>
    <s v="CUST-9322"/>
    <n v="67"/>
    <s v="Female"/>
    <x v="0"/>
    <x v="0"/>
    <s v="Aurora"/>
    <x v="4"/>
    <n v="4"/>
    <n v="30.53"/>
    <n v="122.12"/>
    <x v="0"/>
  </r>
  <r>
    <s v="ORD-103136"/>
    <x v="56"/>
    <s v="CUST-8052"/>
    <n v="53"/>
    <s v="Female"/>
    <x v="1"/>
    <x v="7"/>
    <s v="Rochester"/>
    <x v="3"/>
    <n v="2"/>
    <n v="72.78"/>
    <n v="145.56"/>
    <x v="0"/>
  </r>
  <r>
    <s v="ORD-103137"/>
    <x v="185"/>
    <s v="CUST-5721"/>
    <n v="40"/>
    <s v="Male"/>
    <x v="0"/>
    <x v="0"/>
    <s v="Chicago"/>
    <x v="4"/>
    <n v="1"/>
    <n v="128.74"/>
    <n v="128.74"/>
    <x v="1"/>
  </r>
  <r>
    <s v="ORD-103138"/>
    <x v="420"/>
    <s v="CUST-9501"/>
    <n v="25"/>
    <s v="Male"/>
    <x v="2"/>
    <x v="2"/>
    <s v="Austin"/>
    <x v="1"/>
    <n v="1"/>
    <n v="78.23"/>
    <n v="78.23"/>
    <x v="1"/>
  </r>
  <r>
    <s v="ORD-103139"/>
    <x v="18"/>
    <s v="CUST-1696"/>
    <n v="74"/>
    <s v="Female"/>
    <x v="1"/>
    <x v="1"/>
    <s v="Allentown"/>
    <x v="3"/>
    <n v="2"/>
    <n v="38.229999999999997"/>
    <n v="76.459999999999994"/>
    <x v="1"/>
  </r>
  <r>
    <s v="ORD-103140"/>
    <x v="176"/>
    <s v="CUST-5475"/>
    <n v="45"/>
    <s v="Female"/>
    <x v="2"/>
    <x v="8"/>
    <s v="Tampa"/>
    <x v="2"/>
    <n v="1"/>
    <n v="249.66"/>
    <n v="249.66"/>
    <x v="0"/>
  </r>
  <r>
    <s v="ORD-103141"/>
    <x v="868"/>
    <s v="CUST-9216"/>
    <n v="20"/>
    <s v="Male"/>
    <x v="0"/>
    <x v="6"/>
    <s v="Grand Rapids"/>
    <x v="2"/>
    <n v="6"/>
    <n v="131.54"/>
    <n v="789.24"/>
    <x v="0"/>
  </r>
  <r>
    <s v="ORD-103142"/>
    <x v="356"/>
    <s v="CUST-9951"/>
    <n v="71"/>
    <s v="Male"/>
    <x v="1"/>
    <x v="11"/>
    <s v="Worcester"/>
    <x v="4"/>
    <n v="5"/>
    <n v="25.55"/>
    <n v="127.75"/>
    <x v="0"/>
  </r>
  <r>
    <s v="ORD-103143"/>
    <x v="807"/>
    <s v="CUST-5757"/>
    <n v="57"/>
    <s v="Male"/>
    <x v="3"/>
    <x v="10"/>
    <s v="Seattle"/>
    <x v="2"/>
    <n v="4"/>
    <n v="208.86"/>
    <n v="835.44"/>
    <x v="1"/>
  </r>
  <r>
    <s v="ORD-103144"/>
    <x v="400"/>
    <s v="CUST-8440"/>
    <n v="43"/>
    <s v="Female"/>
    <x v="1"/>
    <x v="1"/>
    <s v="Pittsburgh"/>
    <x v="4"/>
    <n v="1"/>
    <n v="27.92"/>
    <n v="27.92"/>
    <x v="1"/>
  </r>
  <r>
    <s v="ORD-103145"/>
    <x v="900"/>
    <s v="CUST-9116"/>
    <n v="26"/>
    <s v="Female"/>
    <x v="3"/>
    <x v="9"/>
    <s v="San Diego"/>
    <x v="2"/>
    <n v="7"/>
    <n v="269.24"/>
    <n v="1884.68"/>
    <x v="0"/>
  </r>
  <r>
    <s v="ORD-103146"/>
    <x v="583"/>
    <s v="CUST-3207"/>
    <n v="68"/>
    <s v="Other"/>
    <x v="3"/>
    <x v="9"/>
    <s v="San Jose"/>
    <x v="3"/>
    <n v="7"/>
    <n v="19.329999999999998"/>
    <n v="135.31"/>
    <x v="1"/>
  </r>
  <r>
    <s v="ORD-103147"/>
    <x v="761"/>
    <s v="CUST-3246"/>
    <n v="67"/>
    <s v="Female"/>
    <x v="3"/>
    <x v="10"/>
    <s v="Seattle"/>
    <x v="4"/>
    <n v="5"/>
    <n v="95.56"/>
    <n v="477.8"/>
    <x v="0"/>
  </r>
  <r>
    <s v="ORD-103148"/>
    <x v="961"/>
    <s v="CUST-9984"/>
    <n v="56"/>
    <s v="Female"/>
    <x v="3"/>
    <x v="10"/>
    <s v="Tacoma"/>
    <x v="0"/>
    <n v="2"/>
    <n v="267.70999999999998"/>
    <n v="535.41999999999996"/>
    <x v="0"/>
  </r>
  <r>
    <s v="ORD-103149"/>
    <x v="307"/>
    <s v="CUST-9045"/>
    <n v="70"/>
    <s v="Female"/>
    <x v="1"/>
    <x v="7"/>
    <s v="New York"/>
    <x v="2"/>
    <n v="8"/>
    <n v="286.52"/>
    <n v="2292.16"/>
    <x v="0"/>
  </r>
  <r>
    <s v="ORD-103150"/>
    <x v="120"/>
    <s v="CUST-6280"/>
    <n v="27"/>
    <s v="Male"/>
    <x v="0"/>
    <x v="4"/>
    <s v="Columbus"/>
    <x v="2"/>
    <n v="7"/>
    <n v="252.72"/>
    <n v="1769.04"/>
    <x v="0"/>
  </r>
  <r>
    <s v="ORD-103151"/>
    <x v="1042"/>
    <s v="CUST-9560"/>
    <n v="71"/>
    <s v="Female"/>
    <x v="3"/>
    <x v="9"/>
    <s v="San Diego"/>
    <x v="4"/>
    <n v="2"/>
    <n v="63.87"/>
    <n v="127.74"/>
    <x v="1"/>
  </r>
  <r>
    <s v="ORD-103152"/>
    <x v="505"/>
    <s v="CUST-3460"/>
    <n v="18"/>
    <s v="Female"/>
    <x v="0"/>
    <x v="4"/>
    <s v="Columbus"/>
    <x v="0"/>
    <n v="4"/>
    <n v="445.45"/>
    <n v="1781.8"/>
    <x v="0"/>
  </r>
  <r>
    <s v="ORD-103153"/>
    <x v="545"/>
    <s v="CUST-7778"/>
    <n v="19"/>
    <s v="Male"/>
    <x v="0"/>
    <x v="4"/>
    <s v="Cincinnati"/>
    <x v="4"/>
    <n v="4"/>
    <n v="35.17"/>
    <n v="140.68"/>
    <x v="1"/>
  </r>
  <r>
    <s v="ORD-103154"/>
    <x v="822"/>
    <s v="CUST-1108"/>
    <n v="56"/>
    <s v="Male"/>
    <x v="0"/>
    <x v="6"/>
    <s v="Grand Rapids"/>
    <x v="2"/>
    <n v="4"/>
    <n v="223.15"/>
    <n v="892.6"/>
    <x v="1"/>
  </r>
  <r>
    <s v="ORD-103155"/>
    <x v="711"/>
    <s v="CUST-2230"/>
    <n v="35"/>
    <s v="Female"/>
    <x v="3"/>
    <x v="3"/>
    <s v="Denver"/>
    <x v="2"/>
    <n v="4"/>
    <n v="210.66"/>
    <n v="842.64"/>
    <x v="1"/>
  </r>
  <r>
    <s v="ORD-103156"/>
    <x v="96"/>
    <s v="CUST-9912"/>
    <n v="27"/>
    <s v="Female"/>
    <x v="2"/>
    <x v="2"/>
    <s v="Houston"/>
    <x v="0"/>
    <n v="2"/>
    <n v="284.89999999999998"/>
    <n v="569.79999999999995"/>
    <x v="0"/>
  </r>
  <r>
    <s v="ORD-103157"/>
    <x v="951"/>
    <s v="CUST-2519"/>
    <n v="31"/>
    <s v="Female"/>
    <x v="1"/>
    <x v="1"/>
    <s v="Philadelphia"/>
    <x v="0"/>
    <n v="1"/>
    <n v="492.21"/>
    <n v="492.21"/>
    <x v="0"/>
  </r>
  <r>
    <s v="ORD-103158"/>
    <x v="747"/>
    <s v="CUST-6091"/>
    <n v="28"/>
    <s v="Other"/>
    <x v="2"/>
    <x v="8"/>
    <s v="Tampa"/>
    <x v="1"/>
    <n v="7"/>
    <n v="206.48"/>
    <n v="1445.36"/>
    <x v="1"/>
  </r>
  <r>
    <s v="ORD-103159"/>
    <x v="4"/>
    <s v="CUST-9256"/>
    <n v="48"/>
    <s v="Male"/>
    <x v="2"/>
    <x v="8"/>
    <s v="Miami"/>
    <x v="3"/>
    <n v="4"/>
    <n v="94.4"/>
    <n v="377.6"/>
    <x v="0"/>
  </r>
  <r>
    <s v="ORD-103160"/>
    <x v="283"/>
    <s v="CUST-9735"/>
    <n v="27"/>
    <s v="Male"/>
    <x v="3"/>
    <x v="3"/>
    <s v="Denver"/>
    <x v="2"/>
    <n v="5"/>
    <n v="102.72"/>
    <n v="513.6"/>
    <x v="0"/>
  </r>
  <r>
    <s v="ORD-103161"/>
    <x v="41"/>
    <s v="CUST-4319"/>
    <n v="38"/>
    <s v="Male"/>
    <x v="3"/>
    <x v="3"/>
    <s v="Colorado Springs"/>
    <x v="1"/>
    <n v="3"/>
    <n v="147.31"/>
    <n v="441.93"/>
    <x v="0"/>
  </r>
  <r>
    <s v="ORD-103162"/>
    <x v="395"/>
    <s v="CUST-5124"/>
    <n v="39"/>
    <s v="Male"/>
    <x v="0"/>
    <x v="6"/>
    <s v="Grand Rapids"/>
    <x v="4"/>
    <n v="1"/>
    <n v="148.25"/>
    <n v="148.25"/>
    <x v="0"/>
  </r>
  <r>
    <s v="ORD-103163"/>
    <x v="813"/>
    <s v="CUST-8129"/>
    <n v="42"/>
    <s v="Female"/>
    <x v="1"/>
    <x v="1"/>
    <s v="Philadelphia"/>
    <x v="1"/>
    <n v="8"/>
    <n v="88.82"/>
    <n v="710.56"/>
    <x v="1"/>
  </r>
  <r>
    <s v="ORD-103164"/>
    <x v="1023"/>
    <s v="CUST-8319"/>
    <n v="23"/>
    <s v="Female"/>
    <x v="0"/>
    <x v="0"/>
    <s v="Naperville"/>
    <x v="3"/>
    <n v="6"/>
    <n v="32.840000000000003"/>
    <n v="197.04"/>
    <x v="1"/>
  </r>
  <r>
    <s v="ORD-103165"/>
    <x v="959"/>
    <s v="CUST-7390"/>
    <n v="53"/>
    <s v="Male"/>
    <x v="0"/>
    <x v="0"/>
    <s v="Aurora"/>
    <x v="4"/>
    <n v="7"/>
    <n v="32.33"/>
    <n v="226.31"/>
    <x v="1"/>
  </r>
  <r>
    <s v="ORD-103166"/>
    <x v="581"/>
    <s v="CUST-8876"/>
    <n v="71"/>
    <s v="Male"/>
    <x v="1"/>
    <x v="11"/>
    <s v="Worcester"/>
    <x v="4"/>
    <n v="1"/>
    <n v="100.8"/>
    <n v="100.8"/>
    <x v="0"/>
  </r>
  <r>
    <s v="ORD-103167"/>
    <x v="386"/>
    <s v="CUST-2337"/>
    <n v="35"/>
    <s v="Female"/>
    <x v="2"/>
    <x v="2"/>
    <s v="Austin"/>
    <x v="1"/>
    <n v="7"/>
    <n v="234.22"/>
    <n v="1639.54"/>
    <x v="0"/>
  </r>
  <r>
    <s v="ORD-103168"/>
    <x v="90"/>
    <s v="CUST-6109"/>
    <n v="35"/>
    <s v="Female"/>
    <x v="0"/>
    <x v="0"/>
    <s v="Naperville"/>
    <x v="1"/>
    <n v="8"/>
    <n v="42.24"/>
    <n v="337.92"/>
    <x v="0"/>
  </r>
  <r>
    <s v="ORD-103169"/>
    <x v="102"/>
    <s v="CUST-4715"/>
    <n v="32"/>
    <s v="Female"/>
    <x v="2"/>
    <x v="5"/>
    <s v="Savannah"/>
    <x v="4"/>
    <n v="7"/>
    <n v="128.66999999999999"/>
    <n v="900.69"/>
    <x v="0"/>
  </r>
  <r>
    <s v="ORD-103170"/>
    <x v="450"/>
    <s v="CUST-1412"/>
    <n v="66"/>
    <s v="Male"/>
    <x v="0"/>
    <x v="6"/>
    <s v="Grand Rapids"/>
    <x v="4"/>
    <n v="5"/>
    <n v="55.71"/>
    <n v="278.55"/>
    <x v="0"/>
  </r>
  <r>
    <s v="ORD-103171"/>
    <x v="942"/>
    <s v="CUST-9892"/>
    <n v="62"/>
    <s v="Male"/>
    <x v="3"/>
    <x v="3"/>
    <s v="Denver"/>
    <x v="1"/>
    <n v="2"/>
    <n v="212.71"/>
    <n v="425.42"/>
    <x v="0"/>
  </r>
  <r>
    <s v="ORD-103172"/>
    <x v="305"/>
    <s v="CUST-1879"/>
    <n v="63"/>
    <s v="Other"/>
    <x v="0"/>
    <x v="0"/>
    <s v="Aurora"/>
    <x v="1"/>
    <n v="3"/>
    <n v="134.80000000000001"/>
    <n v="404.4"/>
    <x v="0"/>
  </r>
  <r>
    <s v="ORD-103173"/>
    <x v="318"/>
    <s v="CUST-8161"/>
    <n v="32"/>
    <s v="Female"/>
    <x v="3"/>
    <x v="10"/>
    <s v="Tacoma"/>
    <x v="0"/>
    <n v="4"/>
    <n v="167.91"/>
    <n v="671.64"/>
    <x v="0"/>
  </r>
  <r>
    <s v="ORD-103174"/>
    <x v="891"/>
    <s v="CUST-4753"/>
    <n v="73"/>
    <s v="Female"/>
    <x v="2"/>
    <x v="5"/>
    <s v="Atlanta"/>
    <x v="3"/>
    <n v="1"/>
    <n v="41.88"/>
    <n v="41.88"/>
    <x v="0"/>
  </r>
  <r>
    <s v="ORD-103175"/>
    <x v="344"/>
    <s v="CUST-6115"/>
    <n v="64"/>
    <s v="Female"/>
    <x v="0"/>
    <x v="4"/>
    <s v="Cincinnati"/>
    <x v="3"/>
    <n v="5"/>
    <n v="60.58"/>
    <n v="302.89999999999998"/>
    <x v="1"/>
  </r>
  <r>
    <s v="ORD-103176"/>
    <x v="308"/>
    <s v="CUST-5191"/>
    <n v="18"/>
    <s v="Male"/>
    <x v="0"/>
    <x v="4"/>
    <s v="Cleveland"/>
    <x v="3"/>
    <n v="6"/>
    <n v="54.24"/>
    <n v="325.44"/>
    <x v="0"/>
  </r>
  <r>
    <s v="ORD-103177"/>
    <x v="459"/>
    <s v="CUST-7187"/>
    <n v="63"/>
    <s v="Male"/>
    <x v="0"/>
    <x v="0"/>
    <s v="Chicago"/>
    <x v="1"/>
    <n v="3"/>
    <n v="47.81"/>
    <n v="143.43"/>
    <x v="1"/>
  </r>
  <r>
    <s v="ORD-103178"/>
    <x v="336"/>
    <s v="CUST-9248"/>
    <n v="44"/>
    <s v="Female"/>
    <x v="0"/>
    <x v="4"/>
    <s v="Cincinnati"/>
    <x v="2"/>
    <n v="8"/>
    <n v="57.43"/>
    <n v="459.44"/>
    <x v="0"/>
  </r>
  <r>
    <s v="ORD-103179"/>
    <x v="795"/>
    <s v="CUST-4374"/>
    <n v="30"/>
    <s v="Female"/>
    <x v="2"/>
    <x v="5"/>
    <s v="Savannah"/>
    <x v="1"/>
    <n v="7"/>
    <n v="151.08000000000001"/>
    <n v="1057.56"/>
    <x v="1"/>
  </r>
  <r>
    <s v="ORD-103180"/>
    <x v="977"/>
    <s v="CUST-7591"/>
    <n v="43"/>
    <s v="Female"/>
    <x v="3"/>
    <x v="9"/>
    <s v="San Diego"/>
    <x v="1"/>
    <n v="6"/>
    <n v="247.36"/>
    <n v="1484.16"/>
    <x v="0"/>
  </r>
  <r>
    <s v="ORD-103181"/>
    <x v="994"/>
    <s v="CUST-5134"/>
    <n v="59"/>
    <s v="Female"/>
    <x v="0"/>
    <x v="4"/>
    <s v="Cincinnati"/>
    <x v="2"/>
    <n v="2"/>
    <n v="51.49"/>
    <n v="102.98"/>
    <x v="0"/>
  </r>
  <r>
    <s v="ORD-103182"/>
    <x v="635"/>
    <s v="CUST-8094"/>
    <n v="40"/>
    <s v="Male"/>
    <x v="2"/>
    <x v="2"/>
    <s v="Houston"/>
    <x v="0"/>
    <n v="7"/>
    <n v="462.15"/>
    <n v="3235.05"/>
    <x v="0"/>
  </r>
  <r>
    <s v="ORD-103183"/>
    <x v="940"/>
    <s v="CUST-8763"/>
    <n v="66"/>
    <s v="Female"/>
    <x v="2"/>
    <x v="5"/>
    <s v="Athens"/>
    <x v="4"/>
    <n v="7"/>
    <n v="49.08"/>
    <n v="343.56"/>
    <x v="1"/>
  </r>
  <r>
    <s v="ORD-103184"/>
    <x v="1038"/>
    <s v="CUST-2362"/>
    <n v="62"/>
    <s v="Male"/>
    <x v="2"/>
    <x v="5"/>
    <s v="Savannah"/>
    <x v="2"/>
    <n v="6"/>
    <n v="180.36"/>
    <n v="1082.1600000000001"/>
    <x v="0"/>
  </r>
  <r>
    <s v="ORD-103185"/>
    <x v="1028"/>
    <s v="CUST-5042"/>
    <n v="49"/>
    <s v="Female"/>
    <x v="0"/>
    <x v="0"/>
    <s v="Chicago"/>
    <x v="3"/>
    <n v="4"/>
    <n v="110.05"/>
    <n v="440.2"/>
    <x v="0"/>
  </r>
  <r>
    <s v="ORD-103186"/>
    <x v="308"/>
    <s v="CUST-3904"/>
    <n v="49"/>
    <s v="Male"/>
    <x v="3"/>
    <x v="3"/>
    <s v="Boulder"/>
    <x v="3"/>
    <n v="8"/>
    <n v="50.27"/>
    <n v="402.16"/>
    <x v="0"/>
  </r>
  <r>
    <s v="ORD-103187"/>
    <x v="488"/>
    <s v="CUST-2178"/>
    <n v="31"/>
    <s v="Female"/>
    <x v="2"/>
    <x v="2"/>
    <s v="Dallas"/>
    <x v="2"/>
    <n v="2"/>
    <n v="183.75"/>
    <n v="367.5"/>
    <x v="0"/>
  </r>
  <r>
    <s v="ORD-103188"/>
    <x v="636"/>
    <s v="CUST-9973"/>
    <n v="59"/>
    <s v="Female"/>
    <x v="2"/>
    <x v="2"/>
    <s v="Dallas"/>
    <x v="3"/>
    <n v="3"/>
    <n v="31.12"/>
    <n v="93.36"/>
    <x v="1"/>
  </r>
  <r>
    <s v="ORD-103189"/>
    <x v="495"/>
    <s v="CUST-9028"/>
    <n v="72"/>
    <s v="Male"/>
    <x v="2"/>
    <x v="2"/>
    <s v="Houston"/>
    <x v="0"/>
    <n v="2"/>
    <n v="95.1"/>
    <n v="190.2"/>
    <x v="1"/>
  </r>
  <r>
    <s v="ORD-103190"/>
    <x v="930"/>
    <s v="CUST-6045"/>
    <n v="51"/>
    <s v="Other"/>
    <x v="2"/>
    <x v="8"/>
    <s v="Miami"/>
    <x v="4"/>
    <n v="7"/>
    <n v="146.19999999999999"/>
    <n v="1023.4"/>
    <x v="0"/>
  </r>
  <r>
    <s v="ORD-103191"/>
    <x v="709"/>
    <s v="CUST-2222"/>
    <n v="34"/>
    <s v="Other"/>
    <x v="1"/>
    <x v="7"/>
    <s v="New York"/>
    <x v="1"/>
    <n v="7"/>
    <n v="42.37"/>
    <n v="296.58999999999997"/>
    <x v="1"/>
  </r>
  <r>
    <s v="ORD-103192"/>
    <x v="832"/>
    <s v="CUST-8541"/>
    <n v="63"/>
    <s v="Female"/>
    <x v="2"/>
    <x v="5"/>
    <s v="Athens"/>
    <x v="1"/>
    <n v="2"/>
    <n v="98.8"/>
    <n v="197.6"/>
    <x v="1"/>
  </r>
  <r>
    <s v="ORD-103193"/>
    <x v="742"/>
    <s v="CUST-9688"/>
    <n v="60"/>
    <s v="Female"/>
    <x v="3"/>
    <x v="10"/>
    <s v="Tacoma"/>
    <x v="1"/>
    <n v="7"/>
    <n v="126.21"/>
    <n v="883.47"/>
    <x v="0"/>
  </r>
  <r>
    <s v="ORD-103194"/>
    <x v="123"/>
    <s v="CUST-3973"/>
    <n v="20"/>
    <s v="Female"/>
    <x v="3"/>
    <x v="9"/>
    <s v="Los Angeles"/>
    <x v="4"/>
    <n v="4"/>
    <n v="76.84"/>
    <n v="307.36"/>
    <x v="0"/>
  </r>
  <r>
    <s v="ORD-103195"/>
    <x v="662"/>
    <s v="CUST-3841"/>
    <n v="21"/>
    <s v="Male"/>
    <x v="3"/>
    <x v="3"/>
    <s v="Colorado Springs"/>
    <x v="3"/>
    <n v="3"/>
    <n v="108.54"/>
    <n v="325.62"/>
    <x v="1"/>
  </r>
  <r>
    <s v="ORD-103196"/>
    <x v="769"/>
    <s v="CUST-2696"/>
    <n v="60"/>
    <s v="Female"/>
    <x v="2"/>
    <x v="8"/>
    <s v="Tampa"/>
    <x v="3"/>
    <n v="4"/>
    <n v="27.27"/>
    <n v="109.08"/>
    <x v="1"/>
  </r>
  <r>
    <s v="ORD-103197"/>
    <x v="587"/>
    <s v="CUST-1116"/>
    <n v="25"/>
    <s v="Male"/>
    <x v="2"/>
    <x v="8"/>
    <s v="Tampa"/>
    <x v="1"/>
    <n v="2"/>
    <n v="211.71"/>
    <n v="423.42"/>
    <x v="0"/>
  </r>
  <r>
    <s v="ORD-103198"/>
    <x v="497"/>
    <s v="CUST-4368"/>
    <n v="58"/>
    <s v="Female"/>
    <x v="3"/>
    <x v="9"/>
    <s v="San Jose"/>
    <x v="3"/>
    <n v="6"/>
    <n v="54.69"/>
    <n v="328.14"/>
    <x v="0"/>
  </r>
  <r>
    <s v="ORD-103199"/>
    <x v="181"/>
    <s v="CUST-2029"/>
    <n v="20"/>
    <s v="Female"/>
    <x v="2"/>
    <x v="5"/>
    <s v="Athens"/>
    <x v="3"/>
    <n v="4"/>
    <n v="113.59"/>
    <n v="454.36"/>
    <x v="0"/>
  </r>
  <r>
    <s v="ORD-103200"/>
    <x v="150"/>
    <s v="CUST-5806"/>
    <n v="71"/>
    <s v="Male"/>
    <x v="0"/>
    <x v="4"/>
    <s v="Cleveland"/>
    <x v="2"/>
    <n v="8"/>
    <n v="34.299999999999997"/>
    <n v="274.39999999999998"/>
    <x v="0"/>
  </r>
  <r>
    <s v="ORD-103201"/>
    <x v="413"/>
    <s v="CUST-9028"/>
    <n v="43"/>
    <s v="Female"/>
    <x v="3"/>
    <x v="10"/>
    <s v="Tacoma"/>
    <x v="3"/>
    <n v="5"/>
    <n v="90.89"/>
    <n v="454.45"/>
    <x v="0"/>
  </r>
  <r>
    <s v="ORD-103202"/>
    <x v="386"/>
    <s v="CUST-7308"/>
    <n v="57"/>
    <s v="Male"/>
    <x v="2"/>
    <x v="8"/>
    <s v="Tampa"/>
    <x v="0"/>
    <n v="6"/>
    <n v="244.47"/>
    <n v="1466.82"/>
    <x v="1"/>
  </r>
  <r>
    <s v="ORD-103203"/>
    <x v="1043"/>
    <s v="CUST-5506"/>
    <n v="72"/>
    <s v="Male"/>
    <x v="2"/>
    <x v="8"/>
    <s v="Tampa"/>
    <x v="0"/>
    <n v="3"/>
    <n v="189.25"/>
    <n v="567.75"/>
    <x v="1"/>
  </r>
  <r>
    <s v="ORD-103204"/>
    <x v="829"/>
    <s v="CUST-8252"/>
    <n v="49"/>
    <s v="Male"/>
    <x v="1"/>
    <x v="1"/>
    <s v="Allentown"/>
    <x v="2"/>
    <n v="7"/>
    <n v="108.15"/>
    <n v="757.05"/>
    <x v="0"/>
  </r>
  <r>
    <s v="ORD-103205"/>
    <x v="914"/>
    <s v="CUST-6452"/>
    <n v="74"/>
    <s v="Male"/>
    <x v="3"/>
    <x v="10"/>
    <s v="Spokane"/>
    <x v="1"/>
    <n v="1"/>
    <n v="197.76"/>
    <n v="197.76"/>
    <x v="0"/>
  </r>
  <r>
    <s v="ORD-103206"/>
    <x v="347"/>
    <s v="CUST-7137"/>
    <n v="32"/>
    <s v="Female"/>
    <x v="0"/>
    <x v="6"/>
    <s v="Ann Arbor"/>
    <x v="2"/>
    <n v="7"/>
    <n v="182.5"/>
    <n v="1277.5"/>
    <x v="0"/>
  </r>
  <r>
    <s v="ORD-103207"/>
    <x v="319"/>
    <s v="CUST-5057"/>
    <n v="44"/>
    <s v="Female"/>
    <x v="2"/>
    <x v="5"/>
    <s v="Athens"/>
    <x v="0"/>
    <n v="5"/>
    <n v="496.28"/>
    <n v="2481.4"/>
    <x v="0"/>
  </r>
  <r>
    <s v="ORD-103208"/>
    <x v="766"/>
    <s v="CUST-8513"/>
    <n v="31"/>
    <s v="Male"/>
    <x v="2"/>
    <x v="2"/>
    <s v="Dallas"/>
    <x v="0"/>
    <n v="7"/>
    <n v="170.13"/>
    <n v="1190.9100000000001"/>
    <x v="1"/>
  </r>
  <r>
    <s v="ORD-103209"/>
    <x v="622"/>
    <s v="CUST-1480"/>
    <n v="38"/>
    <s v="Male"/>
    <x v="0"/>
    <x v="4"/>
    <s v="Cleveland"/>
    <x v="1"/>
    <n v="4"/>
    <n v="219.95"/>
    <n v="879.8"/>
    <x v="0"/>
  </r>
  <r>
    <s v="ORD-103210"/>
    <x v="73"/>
    <s v="CUST-4374"/>
    <n v="30"/>
    <s v="Female"/>
    <x v="3"/>
    <x v="10"/>
    <s v="Spokane"/>
    <x v="3"/>
    <n v="5"/>
    <n v="86.08"/>
    <n v="430.4"/>
    <x v="1"/>
  </r>
  <r>
    <s v="ORD-103211"/>
    <x v="253"/>
    <s v="CUST-8075"/>
    <n v="65"/>
    <s v="Male"/>
    <x v="0"/>
    <x v="0"/>
    <s v="Aurora"/>
    <x v="4"/>
    <n v="8"/>
    <n v="50.7"/>
    <n v="405.6"/>
    <x v="0"/>
  </r>
  <r>
    <s v="ORD-103212"/>
    <x v="847"/>
    <s v="CUST-1879"/>
    <n v="63"/>
    <s v="Female"/>
    <x v="2"/>
    <x v="2"/>
    <s v="Houston"/>
    <x v="0"/>
    <n v="1"/>
    <n v="148.47"/>
    <n v="148.47"/>
    <x v="0"/>
  </r>
  <r>
    <s v="ORD-103213"/>
    <x v="604"/>
    <s v="CUST-8912"/>
    <n v="69"/>
    <s v="Female"/>
    <x v="2"/>
    <x v="2"/>
    <s v="Dallas"/>
    <x v="2"/>
    <n v="5"/>
    <n v="185.73"/>
    <n v="928.65"/>
    <x v="0"/>
  </r>
  <r>
    <s v="ORD-103214"/>
    <x v="534"/>
    <s v="CUST-4312"/>
    <n v="51"/>
    <s v="Male"/>
    <x v="0"/>
    <x v="0"/>
    <s v="Aurora"/>
    <x v="0"/>
    <n v="5"/>
    <n v="188.39"/>
    <n v="941.95"/>
    <x v="1"/>
  </r>
  <r>
    <s v="ORD-103215"/>
    <x v="996"/>
    <s v="CUST-7081"/>
    <n v="35"/>
    <s v="Female"/>
    <x v="3"/>
    <x v="3"/>
    <s v="Colorado Springs"/>
    <x v="4"/>
    <n v="6"/>
    <n v="18.100000000000001"/>
    <n v="108.6"/>
    <x v="1"/>
  </r>
  <r>
    <s v="ORD-103216"/>
    <x v="3"/>
    <s v="CUST-4005"/>
    <n v="44"/>
    <s v="Male"/>
    <x v="3"/>
    <x v="9"/>
    <s v="San Jose"/>
    <x v="3"/>
    <n v="8"/>
    <n v="46.75"/>
    <n v="374"/>
    <x v="1"/>
  </r>
  <r>
    <s v="ORD-103217"/>
    <x v="561"/>
    <s v="CUST-8878"/>
    <n v="23"/>
    <s v="Female"/>
    <x v="1"/>
    <x v="7"/>
    <s v="Rochester"/>
    <x v="4"/>
    <n v="4"/>
    <n v="134.21"/>
    <n v="536.84"/>
    <x v="0"/>
  </r>
  <r>
    <s v="ORD-103218"/>
    <x v="1038"/>
    <s v="CUST-4578"/>
    <n v="54"/>
    <s v="Male"/>
    <x v="0"/>
    <x v="4"/>
    <s v="Cleveland"/>
    <x v="2"/>
    <n v="6"/>
    <n v="187.5"/>
    <n v="1125"/>
    <x v="0"/>
  </r>
  <r>
    <s v="ORD-103219"/>
    <x v="168"/>
    <s v="CUST-2678"/>
    <n v="62"/>
    <s v="Female"/>
    <x v="0"/>
    <x v="0"/>
    <s v="Aurora"/>
    <x v="3"/>
    <n v="8"/>
    <n v="10.99"/>
    <n v="87.92"/>
    <x v="1"/>
  </r>
  <r>
    <s v="ORD-103220"/>
    <x v="327"/>
    <s v="CUST-1191"/>
    <n v="49"/>
    <s v="Female"/>
    <x v="1"/>
    <x v="1"/>
    <s v="Pittsburgh"/>
    <x v="2"/>
    <n v="2"/>
    <n v="268.20999999999998"/>
    <n v="536.41999999999996"/>
    <x v="1"/>
  </r>
  <r>
    <s v="ORD-103221"/>
    <x v="729"/>
    <s v="CUST-1668"/>
    <n v="49"/>
    <s v="Male"/>
    <x v="3"/>
    <x v="3"/>
    <s v="Denver"/>
    <x v="1"/>
    <n v="5"/>
    <n v="121.51"/>
    <n v="607.54999999999995"/>
    <x v="1"/>
  </r>
  <r>
    <s v="ORD-103222"/>
    <x v="934"/>
    <s v="CUST-4215"/>
    <n v="69"/>
    <s v="Male"/>
    <x v="2"/>
    <x v="5"/>
    <s v="Savannah"/>
    <x v="3"/>
    <n v="4"/>
    <n v="57.61"/>
    <n v="230.44"/>
    <x v="1"/>
  </r>
  <r>
    <s v="ORD-103223"/>
    <x v="236"/>
    <s v="CUST-1118"/>
    <n v="73"/>
    <s v="Male"/>
    <x v="2"/>
    <x v="5"/>
    <s v="Atlanta"/>
    <x v="3"/>
    <n v="3"/>
    <n v="66.55"/>
    <n v="199.65"/>
    <x v="1"/>
  </r>
  <r>
    <s v="ORD-103224"/>
    <x v="516"/>
    <s v="CUST-2928"/>
    <n v="73"/>
    <s v="Male"/>
    <x v="0"/>
    <x v="6"/>
    <s v="Grand Rapids"/>
    <x v="2"/>
    <n v="4"/>
    <n v="227.02"/>
    <n v="908.08"/>
    <x v="0"/>
  </r>
  <r>
    <s v="ORD-103225"/>
    <x v="843"/>
    <s v="CUST-9507"/>
    <n v="38"/>
    <s v="Female"/>
    <x v="2"/>
    <x v="8"/>
    <s v="Orlando"/>
    <x v="0"/>
    <n v="6"/>
    <n v="598.08000000000004"/>
    <n v="3588.48"/>
    <x v="0"/>
  </r>
  <r>
    <s v="ORD-103226"/>
    <x v="806"/>
    <s v="CUST-4275"/>
    <n v="29"/>
    <s v="Other"/>
    <x v="1"/>
    <x v="11"/>
    <s v="Springfield"/>
    <x v="2"/>
    <n v="7"/>
    <n v="21.42"/>
    <n v="149.94"/>
    <x v="1"/>
  </r>
  <r>
    <s v="ORD-103227"/>
    <x v="357"/>
    <s v="CUST-3531"/>
    <n v="45"/>
    <s v="Female"/>
    <x v="1"/>
    <x v="7"/>
    <s v="Rochester"/>
    <x v="2"/>
    <n v="3"/>
    <n v="77.88"/>
    <n v="233.64"/>
    <x v="1"/>
  </r>
  <r>
    <s v="ORD-103228"/>
    <x v="455"/>
    <s v="CUST-3135"/>
    <n v="56"/>
    <s v="Female"/>
    <x v="3"/>
    <x v="10"/>
    <s v="Seattle"/>
    <x v="4"/>
    <n v="1"/>
    <n v="144.52000000000001"/>
    <n v="144.52000000000001"/>
    <x v="1"/>
  </r>
  <r>
    <s v="ORD-103229"/>
    <x v="231"/>
    <s v="CUST-5028"/>
    <n v="40"/>
    <s v="Female"/>
    <x v="3"/>
    <x v="10"/>
    <s v="Spokane"/>
    <x v="0"/>
    <n v="4"/>
    <n v="66.14"/>
    <n v="264.56"/>
    <x v="0"/>
  </r>
  <r>
    <s v="ORD-103230"/>
    <x v="344"/>
    <s v="CUST-6787"/>
    <n v="35"/>
    <s v="Female"/>
    <x v="1"/>
    <x v="7"/>
    <s v="Rochester"/>
    <x v="3"/>
    <n v="4"/>
    <n v="111.68"/>
    <n v="446.72"/>
    <x v="0"/>
  </r>
  <r>
    <s v="ORD-103231"/>
    <x v="797"/>
    <s v="CUST-6853"/>
    <n v="31"/>
    <s v="Male"/>
    <x v="2"/>
    <x v="2"/>
    <s v="Houston"/>
    <x v="2"/>
    <n v="3"/>
    <n v="76.13"/>
    <n v="228.39"/>
    <x v="1"/>
  </r>
  <r>
    <s v="ORD-103232"/>
    <x v="880"/>
    <s v="CUST-3294"/>
    <n v="62"/>
    <s v="Male"/>
    <x v="3"/>
    <x v="3"/>
    <s v="Denver"/>
    <x v="0"/>
    <n v="5"/>
    <n v="340.59"/>
    <n v="1702.95"/>
    <x v="0"/>
  </r>
  <r>
    <s v="ORD-103233"/>
    <x v="648"/>
    <s v="CUST-4891"/>
    <n v="21"/>
    <s v="Female"/>
    <x v="2"/>
    <x v="8"/>
    <s v="Tampa"/>
    <x v="2"/>
    <n v="8"/>
    <n v="80.900000000000006"/>
    <n v="647.20000000000005"/>
    <x v="0"/>
  </r>
  <r>
    <s v="ORD-103234"/>
    <x v="691"/>
    <s v="CUST-8953"/>
    <n v="56"/>
    <s v="Male"/>
    <x v="0"/>
    <x v="6"/>
    <s v="Ann Arbor"/>
    <x v="4"/>
    <n v="5"/>
    <n v="127.19"/>
    <n v="635.95000000000005"/>
    <x v="0"/>
  </r>
  <r>
    <s v="ORD-103235"/>
    <x v="874"/>
    <s v="CUST-4878"/>
    <n v="51"/>
    <s v="Female"/>
    <x v="2"/>
    <x v="2"/>
    <s v="Austin"/>
    <x v="4"/>
    <n v="8"/>
    <n v="34.619999999999997"/>
    <n v="276.95999999999998"/>
    <x v="1"/>
  </r>
  <r>
    <s v="ORD-103236"/>
    <x v="537"/>
    <s v="CUST-3262"/>
    <n v="45"/>
    <s v="Female"/>
    <x v="0"/>
    <x v="6"/>
    <s v="Grand Rapids"/>
    <x v="0"/>
    <n v="6"/>
    <n v="151.57"/>
    <n v="909.42"/>
    <x v="0"/>
  </r>
  <r>
    <s v="ORD-103237"/>
    <x v="587"/>
    <s v="CUST-7861"/>
    <n v="67"/>
    <s v="Female"/>
    <x v="1"/>
    <x v="11"/>
    <s v="Worcester"/>
    <x v="1"/>
    <n v="1"/>
    <n v="76.05"/>
    <n v="76.05"/>
    <x v="1"/>
  </r>
  <r>
    <s v="ORD-103238"/>
    <x v="822"/>
    <s v="CUST-7934"/>
    <n v="64"/>
    <s v="Female"/>
    <x v="2"/>
    <x v="8"/>
    <s v="Orlando"/>
    <x v="1"/>
    <n v="8"/>
    <n v="109.17"/>
    <n v="873.36"/>
    <x v="1"/>
  </r>
  <r>
    <s v="ORD-103239"/>
    <x v="562"/>
    <s v="CUST-1244"/>
    <n v="70"/>
    <s v="Female"/>
    <x v="2"/>
    <x v="5"/>
    <s v="Athens"/>
    <x v="2"/>
    <n v="2"/>
    <n v="267.74"/>
    <n v="535.48"/>
    <x v="1"/>
  </r>
  <r>
    <s v="ORD-103240"/>
    <x v="846"/>
    <s v="CUST-9362"/>
    <n v="54"/>
    <s v="Male"/>
    <x v="2"/>
    <x v="8"/>
    <s v="Orlando"/>
    <x v="2"/>
    <n v="1"/>
    <n v="86.45"/>
    <n v="86.45"/>
    <x v="0"/>
  </r>
  <r>
    <s v="ORD-103241"/>
    <x v="691"/>
    <s v="CUST-7766"/>
    <n v="56"/>
    <s v="Female"/>
    <x v="2"/>
    <x v="8"/>
    <s v="Tampa"/>
    <x v="4"/>
    <n v="6"/>
    <n v="131.22999999999999"/>
    <n v="787.38"/>
    <x v="0"/>
  </r>
  <r>
    <s v="ORD-103242"/>
    <x v="340"/>
    <s v="CUST-2015"/>
    <n v="50"/>
    <s v="Female"/>
    <x v="0"/>
    <x v="6"/>
    <s v="Detroit"/>
    <x v="3"/>
    <n v="8"/>
    <n v="95.36"/>
    <n v="762.88"/>
    <x v="0"/>
  </r>
  <r>
    <s v="ORD-103243"/>
    <x v="123"/>
    <s v="CUST-9137"/>
    <n v="49"/>
    <s v="Male"/>
    <x v="0"/>
    <x v="4"/>
    <s v="Cleveland"/>
    <x v="0"/>
    <n v="3"/>
    <n v="169.25"/>
    <n v="507.75"/>
    <x v="0"/>
  </r>
  <r>
    <s v="ORD-103244"/>
    <x v="76"/>
    <s v="CUST-5068"/>
    <n v="48"/>
    <s v="Female"/>
    <x v="1"/>
    <x v="7"/>
    <s v="Buffalo"/>
    <x v="0"/>
    <n v="5"/>
    <n v="530.79"/>
    <n v="2653.95"/>
    <x v="1"/>
  </r>
  <r>
    <s v="ORD-103245"/>
    <x v="393"/>
    <s v="CUST-9968"/>
    <n v="71"/>
    <s v="Male"/>
    <x v="3"/>
    <x v="10"/>
    <s v="Spokane"/>
    <x v="0"/>
    <n v="7"/>
    <n v="284.5"/>
    <n v="1991.5"/>
    <x v="0"/>
  </r>
  <r>
    <s v="ORD-103246"/>
    <x v="56"/>
    <s v="CUST-7910"/>
    <n v="60"/>
    <s v="Female"/>
    <x v="1"/>
    <x v="7"/>
    <s v="Buffalo"/>
    <x v="2"/>
    <n v="4"/>
    <n v="116.18"/>
    <n v="464.72"/>
    <x v="0"/>
  </r>
  <r>
    <s v="ORD-103247"/>
    <x v="878"/>
    <s v="CUST-8379"/>
    <n v="45"/>
    <s v="Male"/>
    <x v="1"/>
    <x v="11"/>
    <s v="Worcester"/>
    <x v="0"/>
    <n v="3"/>
    <n v="551.20000000000005"/>
    <n v="1653.6"/>
    <x v="1"/>
  </r>
  <r>
    <s v="ORD-103248"/>
    <x v="1044"/>
    <s v="CUST-3417"/>
    <n v="61"/>
    <s v="Female"/>
    <x v="2"/>
    <x v="2"/>
    <s v="Houston"/>
    <x v="2"/>
    <n v="6"/>
    <n v="285.56"/>
    <n v="1713.36"/>
    <x v="1"/>
  </r>
  <r>
    <s v="ORD-103249"/>
    <x v="412"/>
    <s v="CUST-5526"/>
    <n v="24"/>
    <s v="Female"/>
    <x v="1"/>
    <x v="7"/>
    <s v="Buffalo"/>
    <x v="2"/>
    <n v="6"/>
    <n v="114.19"/>
    <n v="685.14"/>
    <x v="0"/>
  </r>
  <r>
    <s v="ORD-103250"/>
    <x v="154"/>
    <s v="CUST-6786"/>
    <n v="40"/>
    <s v="Female"/>
    <x v="2"/>
    <x v="8"/>
    <s v="Orlando"/>
    <x v="4"/>
    <n v="2"/>
    <n v="72.23"/>
    <n v="144.46"/>
    <x v="0"/>
  </r>
  <r>
    <s v="ORD-103251"/>
    <x v="543"/>
    <s v="CUST-4334"/>
    <n v="41"/>
    <s v="Female"/>
    <x v="3"/>
    <x v="3"/>
    <s v="Boulder"/>
    <x v="3"/>
    <n v="1"/>
    <n v="71.650000000000006"/>
    <n v="71.650000000000006"/>
    <x v="1"/>
  </r>
  <r>
    <s v="ORD-103252"/>
    <x v="359"/>
    <s v="CUST-1127"/>
    <n v="37"/>
    <s v="Other"/>
    <x v="1"/>
    <x v="7"/>
    <s v="Rochester"/>
    <x v="3"/>
    <n v="1"/>
    <n v="42.31"/>
    <n v="42.31"/>
    <x v="0"/>
  </r>
  <r>
    <s v="ORD-103253"/>
    <x v="837"/>
    <s v="CUST-7071"/>
    <n v="39"/>
    <s v="Female"/>
    <x v="2"/>
    <x v="2"/>
    <s v="Houston"/>
    <x v="1"/>
    <n v="8"/>
    <n v="154.11000000000001"/>
    <n v="1232.8800000000001"/>
    <x v="0"/>
  </r>
  <r>
    <s v="ORD-103254"/>
    <x v="800"/>
    <s v="CUST-1757"/>
    <n v="67"/>
    <s v="Female"/>
    <x v="0"/>
    <x v="0"/>
    <s v="Naperville"/>
    <x v="3"/>
    <n v="1"/>
    <n v="67.59"/>
    <n v="67.59"/>
    <x v="1"/>
  </r>
  <r>
    <s v="ORD-103255"/>
    <x v="1045"/>
    <s v="CUST-9293"/>
    <n v="52"/>
    <s v="Male"/>
    <x v="1"/>
    <x v="7"/>
    <s v="New York"/>
    <x v="2"/>
    <n v="6"/>
    <n v="241.22"/>
    <n v="1447.32"/>
    <x v="0"/>
  </r>
  <r>
    <s v="ORD-103256"/>
    <x v="368"/>
    <s v="CUST-2521"/>
    <n v="24"/>
    <s v="Male"/>
    <x v="0"/>
    <x v="0"/>
    <s v="Chicago"/>
    <x v="4"/>
    <n v="7"/>
    <n v="53.48"/>
    <n v="374.36"/>
    <x v="0"/>
  </r>
  <r>
    <s v="ORD-103257"/>
    <x v="458"/>
    <s v="CUST-4888"/>
    <n v="63"/>
    <s v="Male"/>
    <x v="3"/>
    <x v="9"/>
    <s v="San Diego"/>
    <x v="1"/>
    <n v="1"/>
    <n v="62.54"/>
    <n v="62.54"/>
    <x v="0"/>
  </r>
  <r>
    <s v="ORD-103258"/>
    <x v="176"/>
    <s v="CUST-9902"/>
    <n v="53"/>
    <s v="Female"/>
    <x v="0"/>
    <x v="6"/>
    <s v="Detroit"/>
    <x v="1"/>
    <n v="4"/>
    <n v="141.49"/>
    <n v="565.96"/>
    <x v="0"/>
  </r>
  <r>
    <s v="ORD-103259"/>
    <x v="780"/>
    <s v="CUST-9515"/>
    <n v="24"/>
    <s v="Female"/>
    <x v="3"/>
    <x v="10"/>
    <s v="Spokane"/>
    <x v="3"/>
    <n v="4"/>
    <n v="92.25"/>
    <n v="369"/>
    <x v="0"/>
  </r>
  <r>
    <s v="ORD-103260"/>
    <x v="835"/>
    <s v="CUST-1129"/>
    <n v="52"/>
    <s v="Male"/>
    <x v="1"/>
    <x v="7"/>
    <s v="Buffalo"/>
    <x v="4"/>
    <n v="7"/>
    <n v="73.72"/>
    <n v="516.04"/>
    <x v="0"/>
  </r>
  <r>
    <s v="ORD-103261"/>
    <x v="529"/>
    <s v="CUST-7767"/>
    <n v="37"/>
    <s v="Male"/>
    <x v="1"/>
    <x v="11"/>
    <s v="Worcester"/>
    <x v="1"/>
    <n v="4"/>
    <n v="196.29"/>
    <n v="785.16"/>
    <x v="1"/>
  </r>
  <r>
    <s v="ORD-103262"/>
    <x v="229"/>
    <s v="CUST-8112"/>
    <n v="44"/>
    <s v="Male"/>
    <x v="2"/>
    <x v="5"/>
    <s v="Atlanta"/>
    <x v="1"/>
    <n v="8"/>
    <n v="122.03"/>
    <n v="976.24"/>
    <x v="1"/>
  </r>
  <r>
    <s v="ORD-103263"/>
    <x v="134"/>
    <s v="CUST-3765"/>
    <n v="37"/>
    <s v="Male"/>
    <x v="3"/>
    <x v="3"/>
    <s v="Denver"/>
    <x v="2"/>
    <n v="5"/>
    <n v="127.53"/>
    <n v="637.65"/>
    <x v="1"/>
  </r>
  <r>
    <s v="ORD-103264"/>
    <x v="206"/>
    <s v="CUST-5084"/>
    <n v="23"/>
    <s v="Female"/>
    <x v="2"/>
    <x v="8"/>
    <s v="Orlando"/>
    <x v="2"/>
    <n v="3"/>
    <n v="74.88"/>
    <n v="224.64"/>
    <x v="0"/>
  </r>
  <r>
    <s v="ORD-103265"/>
    <x v="498"/>
    <s v="CUST-7207"/>
    <n v="68"/>
    <s v="Female"/>
    <x v="1"/>
    <x v="1"/>
    <s v="Allentown"/>
    <x v="3"/>
    <n v="5"/>
    <n v="94.22"/>
    <n v="471.1"/>
    <x v="0"/>
  </r>
  <r>
    <s v="ORD-103266"/>
    <x v="504"/>
    <s v="CUST-7853"/>
    <n v="60"/>
    <s v="Other"/>
    <x v="1"/>
    <x v="7"/>
    <s v="Rochester"/>
    <x v="1"/>
    <n v="3"/>
    <n v="213.15"/>
    <n v="639.45000000000005"/>
    <x v="0"/>
  </r>
  <r>
    <s v="ORD-103267"/>
    <x v="797"/>
    <s v="CUST-4981"/>
    <n v="60"/>
    <s v="Female"/>
    <x v="0"/>
    <x v="4"/>
    <s v="Cleveland"/>
    <x v="1"/>
    <n v="8"/>
    <n v="51.6"/>
    <n v="412.8"/>
    <x v="1"/>
  </r>
  <r>
    <s v="ORD-103268"/>
    <x v="353"/>
    <s v="CUST-8662"/>
    <n v="31"/>
    <s v="Male"/>
    <x v="2"/>
    <x v="2"/>
    <s v="Dallas"/>
    <x v="0"/>
    <n v="4"/>
    <n v="333.07"/>
    <n v="1332.28"/>
    <x v="0"/>
  </r>
  <r>
    <s v="ORD-103269"/>
    <x v="1046"/>
    <s v="CUST-9533"/>
    <n v="38"/>
    <s v="Female"/>
    <x v="0"/>
    <x v="0"/>
    <s v="Aurora"/>
    <x v="2"/>
    <n v="6"/>
    <n v="183.55"/>
    <n v="1101.3"/>
    <x v="1"/>
  </r>
  <r>
    <s v="ORD-103270"/>
    <x v="431"/>
    <s v="CUST-8362"/>
    <n v="60"/>
    <s v="Male"/>
    <x v="2"/>
    <x v="8"/>
    <s v="Tampa"/>
    <x v="3"/>
    <n v="1"/>
    <n v="15.95"/>
    <n v="15.95"/>
    <x v="0"/>
  </r>
  <r>
    <s v="ORD-103271"/>
    <x v="282"/>
    <s v="CUST-3158"/>
    <n v="43"/>
    <s v="Female"/>
    <x v="3"/>
    <x v="3"/>
    <s v="Boulder"/>
    <x v="2"/>
    <n v="5"/>
    <n v="283.38"/>
    <n v="1416.9"/>
    <x v="0"/>
  </r>
  <r>
    <s v="ORD-103272"/>
    <x v="227"/>
    <s v="CUST-4673"/>
    <n v="28"/>
    <s v="Male"/>
    <x v="2"/>
    <x v="8"/>
    <s v="Miami"/>
    <x v="2"/>
    <n v="7"/>
    <n v="119.44"/>
    <n v="836.08"/>
    <x v="1"/>
  </r>
  <r>
    <s v="ORD-103273"/>
    <x v="798"/>
    <s v="CUST-3909"/>
    <n v="20"/>
    <s v="Male"/>
    <x v="0"/>
    <x v="0"/>
    <s v="Naperville"/>
    <x v="1"/>
    <n v="7"/>
    <n v="121.91"/>
    <n v="853.37"/>
    <x v="0"/>
  </r>
  <r>
    <s v="ORD-103274"/>
    <x v="672"/>
    <s v="CUST-7040"/>
    <n v="26"/>
    <s v="Male"/>
    <x v="2"/>
    <x v="2"/>
    <s v="Austin"/>
    <x v="1"/>
    <n v="2"/>
    <n v="151.47999999999999"/>
    <n v="302.95999999999998"/>
    <x v="0"/>
  </r>
  <r>
    <s v="ORD-103275"/>
    <x v="618"/>
    <s v="CUST-6575"/>
    <n v="44"/>
    <s v="Male"/>
    <x v="1"/>
    <x v="7"/>
    <s v="New York"/>
    <x v="2"/>
    <n v="6"/>
    <n v="33.909999999999997"/>
    <n v="203.46"/>
    <x v="0"/>
  </r>
  <r>
    <s v="ORD-103276"/>
    <x v="758"/>
    <s v="CUST-4072"/>
    <n v="29"/>
    <s v="Female"/>
    <x v="3"/>
    <x v="10"/>
    <s v="Spokane"/>
    <x v="4"/>
    <n v="3"/>
    <n v="130.32"/>
    <n v="390.96"/>
    <x v="1"/>
  </r>
  <r>
    <s v="ORD-103277"/>
    <x v="366"/>
    <s v="CUST-5573"/>
    <n v="26"/>
    <s v="Male"/>
    <x v="1"/>
    <x v="7"/>
    <s v="Buffalo"/>
    <x v="0"/>
    <n v="2"/>
    <n v="455.17"/>
    <n v="910.34"/>
    <x v="0"/>
  </r>
  <r>
    <s v="ORD-103278"/>
    <x v="37"/>
    <s v="CUST-6957"/>
    <n v="27"/>
    <s v="Male"/>
    <x v="1"/>
    <x v="1"/>
    <s v="Pittsburgh"/>
    <x v="2"/>
    <n v="8"/>
    <n v="272.05"/>
    <n v="2176.4"/>
    <x v="1"/>
  </r>
  <r>
    <s v="ORD-103279"/>
    <x v="92"/>
    <s v="CUST-7658"/>
    <n v="41"/>
    <s v="Female"/>
    <x v="1"/>
    <x v="11"/>
    <s v="Boston"/>
    <x v="3"/>
    <n v="1"/>
    <n v="87.36"/>
    <n v="87.36"/>
    <x v="0"/>
  </r>
  <r>
    <s v="ORD-103280"/>
    <x v="302"/>
    <s v="CUST-2567"/>
    <n v="25"/>
    <s v="Female"/>
    <x v="0"/>
    <x v="4"/>
    <s v="Cincinnati"/>
    <x v="4"/>
    <n v="1"/>
    <n v="57.14"/>
    <n v="57.14"/>
    <x v="1"/>
  </r>
  <r>
    <s v="ORD-103281"/>
    <x v="765"/>
    <s v="CUST-8850"/>
    <n v="64"/>
    <s v="Female"/>
    <x v="2"/>
    <x v="2"/>
    <s v="Houston"/>
    <x v="0"/>
    <n v="7"/>
    <n v="92.25"/>
    <n v="645.75"/>
    <x v="0"/>
  </r>
  <r>
    <s v="ORD-103282"/>
    <x v="913"/>
    <s v="CUST-3292"/>
    <n v="24"/>
    <s v="Male"/>
    <x v="3"/>
    <x v="10"/>
    <s v="Spokane"/>
    <x v="4"/>
    <n v="8"/>
    <n v="29.88"/>
    <n v="239.04"/>
    <x v="1"/>
  </r>
  <r>
    <s v="ORD-103283"/>
    <x v="779"/>
    <s v="CUST-3539"/>
    <n v="20"/>
    <s v="Male"/>
    <x v="1"/>
    <x v="1"/>
    <s v="Philadelphia"/>
    <x v="3"/>
    <n v="5"/>
    <n v="37.380000000000003"/>
    <n v="186.9"/>
    <x v="0"/>
  </r>
  <r>
    <s v="ORD-103284"/>
    <x v="190"/>
    <s v="CUST-7962"/>
    <n v="44"/>
    <s v="Male"/>
    <x v="1"/>
    <x v="7"/>
    <s v="New York"/>
    <x v="4"/>
    <n v="7"/>
    <n v="26.67"/>
    <n v="186.69"/>
    <x v="0"/>
  </r>
  <r>
    <s v="ORD-103285"/>
    <x v="872"/>
    <s v="CUST-6566"/>
    <n v="50"/>
    <s v="Male"/>
    <x v="0"/>
    <x v="4"/>
    <s v="Cleveland"/>
    <x v="2"/>
    <n v="6"/>
    <n v="114.74"/>
    <n v="688.44"/>
    <x v="0"/>
  </r>
  <r>
    <s v="ORD-103286"/>
    <x v="989"/>
    <s v="CUST-1887"/>
    <n v="61"/>
    <s v="Male"/>
    <x v="3"/>
    <x v="3"/>
    <s v="Denver"/>
    <x v="4"/>
    <n v="8"/>
    <n v="112.74"/>
    <n v="901.92"/>
    <x v="0"/>
  </r>
  <r>
    <s v="ORD-103287"/>
    <x v="1047"/>
    <s v="CUST-6836"/>
    <n v="75"/>
    <s v="Female"/>
    <x v="3"/>
    <x v="3"/>
    <s v="Boulder"/>
    <x v="0"/>
    <n v="7"/>
    <n v="368.48"/>
    <n v="2579.36"/>
    <x v="0"/>
  </r>
  <r>
    <s v="ORD-103288"/>
    <x v="199"/>
    <s v="CUST-2163"/>
    <n v="29"/>
    <s v="Male"/>
    <x v="1"/>
    <x v="11"/>
    <s v="Worcester"/>
    <x v="1"/>
    <n v="4"/>
    <n v="206.34"/>
    <n v="825.36"/>
    <x v="1"/>
  </r>
  <r>
    <s v="ORD-103289"/>
    <x v="5"/>
    <s v="CUST-4074"/>
    <n v="54"/>
    <s v="Female"/>
    <x v="0"/>
    <x v="0"/>
    <s v="Naperville"/>
    <x v="2"/>
    <n v="5"/>
    <n v="168.32"/>
    <n v="841.6"/>
    <x v="1"/>
  </r>
  <r>
    <s v="ORD-103290"/>
    <x v="512"/>
    <s v="CUST-2341"/>
    <n v="73"/>
    <s v="Female"/>
    <x v="2"/>
    <x v="8"/>
    <s v="Miami"/>
    <x v="3"/>
    <n v="5"/>
    <n v="30.72"/>
    <n v="153.6"/>
    <x v="1"/>
  </r>
  <r>
    <s v="ORD-103291"/>
    <x v="1048"/>
    <s v="CUST-4722"/>
    <n v="20"/>
    <s v="Male"/>
    <x v="0"/>
    <x v="4"/>
    <s v="Cincinnati"/>
    <x v="2"/>
    <n v="7"/>
    <n v="229.97"/>
    <n v="1609.79"/>
    <x v="1"/>
  </r>
  <r>
    <s v="ORD-103292"/>
    <x v="62"/>
    <s v="CUST-2808"/>
    <n v="54"/>
    <s v="Male"/>
    <x v="1"/>
    <x v="11"/>
    <s v="Boston"/>
    <x v="0"/>
    <n v="6"/>
    <n v="440.55"/>
    <n v="2643.3"/>
    <x v="0"/>
  </r>
  <r>
    <s v="ORD-103293"/>
    <x v="197"/>
    <s v="CUST-6178"/>
    <n v="24"/>
    <s v="Male"/>
    <x v="0"/>
    <x v="0"/>
    <s v="Aurora"/>
    <x v="3"/>
    <n v="6"/>
    <n v="89.57"/>
    <n v="537.41999999999996"/>
    <x v="0"/>
  </r>
  <r>
    <s v="ORD-103294"/>
    <x v="1005"/>
    <s v="CUST-4327"/>
    <n v="66"/>
    <s v="Male"/>
    <x v="2"/>
    <x v="8"/>
    <s v="Tampa"/>
    <x v="2"/>
    <n v="5"/>
    <n v="74.180000000000007"/>
    <n v="370.9"/>
    <x v="1"/>
  </r>
  <r>
    <s v="ORD-103295"/>
    <x v="669"/>
    <s v="CUST-1047"/>
    <n v="54"/>
    <s v="Female"/>
    <x v="2"/>
    <x v="2"/>
    <s v="Dallas"/>
    <x v="2"/>
    <n v="4"/>
    <n v="146.22999999999999"/>
    <n v="584.91999999999996"/>
    <x v="0"/>
  </r>
  <r>
    <s v="ORD-103296"/>
    <x v="847"/>
    <s v="CUST-2571"/>
    <n v="68"/>
    <s v="Male"/>
    <x v="2"/>
    <x v="8"/>
    <s v="Miami"/>
    <x v="0"/>
    <n v="3"/>
    <n v="237.55"/>
    <n v="712.65"/>
    <x v="1"/>
  </r>
  <r>
    <s v="ORD-103297"/>
    <x v="964"/>
    <s v="CUST-4669"/>
    <n v="73"/>
    <s v="Male"/>
    <x v="3"/>
    <x v="9"/>
    <s v="San Diego"/>
    <x v="1"/>
    <n v="6"/>
    <n v="107.56"/>
    <n v="645.36"/>
    <x v="0"/>
  </r>
  <r>
    <s v="ORD-103298"/>
    <x v="735"/>
    <s v="CUST-8281"/>
    <n v="41"/>
    <s v="Male"/>
    <x v="1"/>
    <x v="11"/>
    <s v="Springfield"/>
    <x v="4"/>
    <n v="4"/>
    <n v="19.12"/>
    <n v="76.48"/>
    <x v="1"/>
  </r>
  <r>
    <s v="ORD-103299"/>
    <x v="896"/>
    <s v="CUST-6687"/>
    <n v="64"/>
    <s v="Male"/>
    <x v="1"/>
    <x v="11"/>
    <s v="Springfield"/>
    <x v="1"/>
    <n v="4"/>
    <n v="76.89"/>
    <n v="307.56"/>
    <x v="1"/>
  </r>
  <r>
    <s v="ORD-103300"/>
    <x v="639"/>
    <s v="CUST-4471"/>
    <n v="74"/>
    <s v="Male"/>
    <x v="3"/>
    <x v="9"/>
    <s v="San Jose"/>
    <x v="1"/>
    <n v="5"/>
    <n v="186.22"/>
    <n v="931.1"/>
    <x v="0"/>
  </r>
  <r>
    <s v="ORD-103301"/>
    <x v="1025"/>
    <s v="CUST-5849"/>
    <n v="73"/>
    <s v="Male"/>
    <x v="0"/>
    <x v="6"/>
    <s v="Grand Rapids"/>
    <x v="1"/>
    <n v="4"/>
    <n v="234.22"/>
    <n v="936.88"/>
    <x v="0"/>
  </r>
  <r>
    <s v="ORD-103302"/>
    <x v="16"/>
    <s v="CUST-9150"/>
    <n v="72"/>
    <s v="Female"/>
    <x v="3"/>
    <x v="10"/>
    <s v="Seattle"/>
    <x v="1"/>
    <n v="5"/>
    <n v="110.15"/>
    <n v="550.75"/>
    <x v="1"/>
  </r>
  <r>
    <s v="ORD-103303"/>
    <x v="769"/>
    <s v="CUST-9814"/>
    <n v="74"/>
    <s v="Female"/>
    <x v="3"/>
    <x v="9"/>
    <s v="San Jose"/>
    <x v="4"/>
    <n v="8"/>
    <n v="29.94"/>
    <n v="239.52"/>
    <x v="1"/>
  </r>
  <r>
    <s v="ORD-103304"/>
    <x v="946"/>
    <s v="CUST-7728"/>
    <n v="19"/>
    <s v="Female"/>
    <x v="3"/>
    <x v="3"/>
    <s v="Denver"/>
    <x v="0"/>
    <n v="7"/>
    <n v="331.89"/>
    <n v="2323.23"/>
    <x v="1"/>
  </r>
  <r>
    <s v="ORD-103305"/>
    <x v="344"/>
    <s v="CUST-1432"/>
    <n v="56"/>
    <s v="Female"/>
    <x v="0"/>
    <x v="4"/>
    <s v="Columbus"/>
    <x v="1"/>
    <n v="2"/>
    <n v="155.6"/>
    <n v="311.2"/>
    <x v="1"/>
  </r>
  <r>
    <s v="ORD-103306"/>
    <x v="970"/>
    <s v="CUST-2101"/>
    <n v="59"/>
    <s v="Male"/>
    <x v="1"/>
    <x v="7"/>
    <s v="New York"/>
    <x v="3"/>
    <n v="7"/>
    <n v="83.34"/>
    <n v="583.38"/>
    <x v="0"/>
  </r>
  <r>
    <s v="ORD-103307"/>
    <x v="180"/>
    <s v="CUST-9583"/>
    <n v="47"/>
    <s v="Male"/>
    <x v="3"/>
    <x v="10"/>
    <s v="Seattle"/>
    <x v="0"/>
    <n v="5"/>
    <n v="419.06"/>
    <n v="2095.3000000000002"/>
    <x v="0"/>
  </r>
  <r>
    <s v="ORD-103308"/>
    <x v="390"/>
    <s v="CUST-9298"/>
    <n v="26"/>
    <s v="Female"/>
    <x v="1"/>
    <x v="7"/>
    <s v="Rochester"/>
    <x v="2"/>
    <n v="7"/>
    <n v="201.29"/>
    <n v="1409.03"/>
    <x v="1"/>
  </r>
  <r>
    <s v="ORD-103309"/>
    <x v="7"/>
    <s v="CUST-6012"/>
    <n v="45"/>
    <s v="Male"/>
    <x v="3"/>
    <x v="10"/>
    <s v="Seattle"/>
    <x v="2"/>
    <n v="6"/>
    <n v="129.30000000000001"/>
    <n v="775.8"/>
    <x v="1"/>
  </r>
  <r>
    <s v="ORD-103310"/>
    <x v="799"/>
    <s v="CUST-3740"/>
    <n v="27"/>
    <s v="Male"/>
    <x v="1"/>
    <x v="7"/>
    <s v="Buffalo"/>
    <x v="3"/>
    <n v="4"/>
    <n v="104.1"/>
    <n v="416.4"/>
    <x v="1"/>
  </r>
  <r>
    <s v="ORD-103311"/>
    <x v="1049"/>
    <s v="CUST-5625"/>
    <n v="64"/>
    <s v="Female"/>
    <x v="0"/>
    <x v="4"/>
    <s v="Columbus"/>
    <x v="0"/>
    <n v="8"/>
    <n v="246.31"/>
    <n v="1970.48"/>
    <x v="0"/>
  </r>
  <r>
    <s v="ORD-103312"/>
    <x v="389"/>
    <s v="CUST-9600"/>
    <n v="44"/>
    <s v="Female"/>
    <x v="0"/>
    <x v="4"/>
    <s v="Cincinnati"/>
    <x v="0"/>
    <n v="3"/>
    <n v="451.95"/>
    <n v="1355.85"/>
    <x v="0"/>
  </r>
  <r>
    <s v="ORD-103313"/>
    <x v="686"/>
    <s v="CUST-5294"/>
    <n v="50"/>
    <s v="Male"/>
    <x v="2"/>
    <x v="8"/>
    <s v="Orlando"/>
    <x v="1"/>
    <n v="4"/>
    <n v="105.98"/>
    <n v="423.92"/>
    <x v="1"/>
  </r>
  <r>
    <s v="ORD-103314"/>
    <x v="1050"/>
    <s v="CUST-6028"/>
    <n v="31"/>
    <s v="Female"/>
    <x v="2"/>
    <x v="8"/>
    <s v="Tampa"/>
    <x v="1"/>
    <n v="8"/>
    <n v="192.9"/>
    <n v="1543.2"/>
    <x v="0"/>
  </r>
  <r>
    <s v="ORD-103315"/>
    <x v="511"/>
    <s v="CUST-1591"/>
    <n v="71"/>
    <s v="Male"/>
    <x v="0"/>
    <x v="0"/>
    <s v="Naperville"/>
    <x v="3"/>
    <n v="5"/>
    <n v="56.84"/>
    <n v="284.2"/>
    <x v="0"/>
  </r>
  <r>
    <s v="ORD-103316"/>
    <x v="529"/>
    <s v="CUST-7250"/>
    <n v="69"/>
    <s v="Female"/>
    <x v="1"/>
    <x v="1"/>
    <s v="Pittsburgh"/>
    <x v="1"/>
    <n v="4"/>
    <n v="68.489999999999995"/>
    <n v="273.95999999999998"/>
    <x v="0"/>
  </r>
  <r>
    <s v="ORD-103317"/>
    <x v="306"/>
    <s v="CUST-4487"/>
    <n v="58"/>
    <s v="Male"/>
    <x v="3"/>
    <x v="3"/>
    <s v="Denver"/>
    <x v="0"/>
    <n v="6"/>
    <n v="402.77"/>
    <n v="2416.62"/>
    <x v="0"/>
  </r>
  <r>
    <s v="ORD-103318"/>
    <x v="537"/>
    <s v="CUST-8822"/>
    <n v="41"/>
    <s v="Male"/>
    <x v="2"/>
    <x v="8"/>
    <s v="Miami"/>
    <x v="3"/>
    <n v="3"/>
    <n v="15.86"/>
    <n v="47.58"/>
    <x v="0"/>
  </r>
  <r>
    <s v="ORD-103319"/>
    <x v="452"/>
    <s v="CUST-9992"/>
    <n v="49"/>
    <s v="Male"/>
    <x v="1"/>
    <x v="7"/>
    <s v="New York"/>
    <x v="1"/>
    <n v="3"/>
    <n v="112.74"/>
    <n v="338.22"/>
    <x v="1"/>
  </r>
  <r>
    <s v="ORD-103320"/>
    <x v="777"/>
    <s v="CUST-5757"/>
    <n v="65"/>
    <s v="Male"/>
    <x v="3"/>
    <x v="9"/>
    <s v="San Jose"/>
    <x v="4"/>
    <n v="3"/>
    <n v="33.56"/>
    <n v="100.68"/>
    <x v="0"/>
  </r>
  <r>
    <s v="ORD-103321"/>
    <x v="770"/>
    <s v="CUST-8538"/>
    <n v="50"/>
    <s v="Male"/>
    <x v="1"/>
    <x v="7"/>
    <s v="Rochester"/>
    <x v="2"/>
    <n v="8"/>
    <n v="124.59"/>
    <n v="996.72"/>
    <x v="1"/>
  </r>
  <r>
    <s v="ORD-103322"/>
    <x v="244"/>
    <s v="CUST-6181"/>
    <n v="38"/>
    <s v="Other"/>
    <x v="3"/>
    <x v="3"/>
    <s v="Boulder"/>
    <x v="1"/>
    <n v="2"/>
    <n v="125.5"/>
    <n v="251"/>
    <x v="0"/>
  </r>
  <r>
    <s v="ORD-103323"/>
    <x v="14"/>
    <s v="CUST-5935"/>
    <n v="31"/>
    <s v="Male"/>
    <x v="2"/>
    <x v="2"/>
    <s v="Dallas"/>
    <x v="4"/>
    <n v="2"/>
    <n v="24.28"/>
    <n v="48.56"/>
    <x v="0"/>
  </r>
  <r>
    <s v="ORD-103324"/>
    <x v="734"/>
    <s v="CUST-1518"/>
    <n v="72"/>
    <s v="Female"/>
    <x v="3"/>
    <x v="9"/>
    <s v="Los Angeles"/>
    <x v="1"/>
    <n v="5"/>
    <n v="138.58000000000001"/>
    <n v="692.9"/>
    <x v="1"/>
  </r>
  <r>
    <s v="ORD-103325"/>
    <x v="796"/>
    <s v="CUST-7234"/>
    <n v="55"/>
    <s v="Female"/>
    <x v="2"/>
    <x v="8"/>
    <s v="Tampa"/>
    <x v="2"/>
    <n v="7"/>
    <n v="72.209999999999994"/>
    <n v="505.47"/>
    <x v="1"/>
  </r>
  <r>
    <s v="ORD-103326"/>
    <x v="777"/>
    <s v="CUST-4268"/>
    <n v="54"/>
    <s v="Male"/>
    <x v="3"/>
    <x v="10"/>
    <s v="Seattle"/>
    <x v="1"/>
    <n v="6"/>
    <n v="94.64"/>
    <n v="567.84"/>
    <x v="0"/>
  </r>
  <r>
    <s v="ORD-103327"/>
    <x v="372"/>
    <s v="CUST-4732"/>
    <n v="67"/>
    <s v="Female"/>
    <x v="2"/>
    <x v="8"/>
    <s v="Miami"/>
    <x v="0"/>
    <n v="2"/>
    <n v="58.6"/>
    <n v="117.2"/>
    <x v="0"/>
  </r>
  <r>
    <s v="ORD-103328"/>
    <x v="114"/>
    <s v="CUST-8765"/>
    <n v="34"/>
    <s v="Female"/>
    <x v="2"/>
    <x v="8"/>
    <s v="Tampa"/>
    <x v="4"/>
    <n v="2"/>
    <n v="139.31"/>
    <n v="278.62"/>
    <x v="0"/>
  </r>
  <r>
    <s v="ORD-103329"/>
    <x v="892"/>
    <s v="CUST-2163"/>
    <n v="50"/>
    <s v="Female"/>
    <x v="3"/>
    <x v="3"/>
    <s v="Colorado Springs"/>
    <x v="0"/>
    <n v="4"/>
    <n v="577.66"/>
    <n v="2310.64"/>
    <x v="1"/>
  </r>
  <r>
    <s v="ORD-103330"/>
    <x v="624"/>
    <s v="CUST-7057"/>
    <n v="46"/>
    <s v="Other"/>
    <x v="2"/>
    <x v="2"/>
    <s v="Austin"/>
    <x v="2"/>
    <n v="2"/>
    <n v="48.21"/>
    <n v="96.42"/>
    <x v="0"/>
  </r>
  <r>
    <s v="ORD-103331"/>
    <x v="497"/>
    <s v="CUST-1615"/>
    <n v="72"/>
    <s v="Male"/>
    <x v="3"/>
    <x v="10"/>
    <s v="Spokane"/>
    <x v="0"/>
    <n v="2"/>
    <n v="528.86"/>
    <n v="1057.72"/>
    <x v="1"/>
  </r>
  <r>
    <s v="ORD-103332"/>
    <x v="93"/>
    <s v="CUST-3643"/>
    <n v="42"/>
    <s v="Male"/>
    <x v="2"/>
    <x v="8"/>
    <s v="Orlando"/>
    <x v="3"/>
    <n v="3"/>
    <n v="10.36"/>
    <n v="31.08"/>
    <x v="0"/>
  </r>
  <r>
    <s v="ORD-103333"/>
    <x v="235"/>
    <s v="CUST-4776"/>
    <n v="39"/>
    <s v="Female"/>
    <x v="3"/>
    <x v="3"/>
    <s v="Colorado Springs"/>
    <x v="4"/>
    <n v="3"/>
    <n v="104.59"/>
    <n v="313.77"/>
    <x v="0"/>
  </r>
  <r>
    <s v="ORD-103334"/>
    <x v="491"/>
    <s v="CUST-9031"/>
    <n v="71"/>
    <s v="Female"/>
    <x v="3"/>
    <x v="9"/>
    <s v="San Jose"/>
    <x v="2"/>
    <n v="4"/>
    <n v="97.33"/>
    <n v="389.32"/>
    <x v="0"/>
  </r>
  <r>
    <s v="ORD-103335"/>
    <x v="433"/>
    <s v="CUST-6579"/>
    <n v="71"/>
    <s v="Female"/>
    <x v="3"/>
    <x v="3"/>
    <s v="Denver"/>
    <x v="0"/>
    <n v="7"/>
    <n v="77.900000000000006"/>
    <n v="545.29999999999995"/>
    <x v="1"/>
  </r>
  <r>
    <s v="ORD-103336"/>
    <x v="261"/>
    <s v="CUST-2261"/>
    <n v="21"/>
    <s v="Male"/>
    <x v="2"/>
    <x v="2"/>
    <s v="Dallas"/>
    <x v="4"/>
    <n v="6"/>
    <n v="33.020000000000003"/>
    <n v="198.12"/>
    <x v="0"/>
  </r>
  <r>
    <s v="ORD-103337"/>
    <x v="882"/>
    <s v="CUST-3905"/>
    <n v="18"/>
    <s v="Female"/>
    <x v="0"/>
    <x v="4"/>
    <s v="Cincinnati"/>
    <x v="0"/>
    <n v="8"/>
    <n v="235.87"/>
    <n v="1886.96"/>
    <x v="0"/>
  </r>
  <r>
    <s v="ORD-103338"/>
    <x v="1051"/>
    <s v="CUST-1681"/>
    <n v="75"/>
    <s v="Female"/>
    <x v="3"/>
    <x v="10"/>
    <s v="Tacoma"/>
    <x v="0"/>
    <n v="6"/>
    <n v="198.4"/>
    <n v="1190.4000000000001"/>
    <x v="0"/>
  </r>
  <r>
    <s v="ORD-103339"/>
    <x v="777"/>
    <s v="CUST-8122"/>
    <n v="43"/>
    <s v="Male"/>
    <x v="1"/>
    <x v="7"/>
    <s v="Rochester"/>
    <x v="2"/>
    <n v="2"/>
    <n v="112.05"/>
    <n v="224.1"/>
    <x v="0"/>
  </r>
  <r>
    <s v="ORD-103340"/>
    <x v="512"/>
    <s v="CUST-2909"/>
    <n v="46"/>
    <s v="Female"/>
    <x v="1"/>
    <x v="1"/>
    <s v="Pittsburgh"/>
    <x v="3"/>
    <n v="3"/>
    <n v="72.239999999999995"/>
    <n v="216.72"/>
    <x v="1"/>
  </r>
  <r>
    <s v="ORD-103341"/>
    <x v="267"/>
    <s v="CUST-5981"/>
    <n v="55"/>
    <s v="Male"/>
    <x v="1"/>
    <x v="1"/>
    <s v="Philadelphia"/>
    <x v="0"/>
    <n v="5"/>
    <n v="138.02000000000001"/>
    <n v="690.1"/>
    <x v="0"/>
  </r>
  <r>
    <s v="ORD-103342"/>
    <x v="936"/>
    <s v="CUST-9253"/>
    <n v="25"/>
    <s v="Male"/>
    <x v="2"/>
    <x v="2"/>
    <s v="Houston"/>
    <x v="4"/>
    <n v="6"/>
    <n v="108.6"/>
    <n v="651.6"/>
    <x v="0"/>
  </r>
  <r>
    <s v="ORD-103343"/>
    <x v="458"/>
    <s v="CUST-2982"/>
    <n v="36"/>
    <s v="Female"/>
    <x v="3"/>
    <x v="10"/>
    <s v="Seattle"/>
    <x v="0"/>
    <n v="2"/>
    <n v="505.87"/>
    <n v="1011.74"/>
    <x v="1"/>
  </r>
  <r>
    <s v="ORD-103344"/>
    <x v="846"/>
    <s v="CUST-2770"/>
    <n v="46"/>
    <s v="Male"/>
    <x v="1"/>
    <x v="7"/>
    <s v="New York"/>
    <x v="1"/>
    <n v="5"/>
    <n v="181.42"/>
    <n v="907.1"/>
    <x v="0"/>
  </r>
  <r>
    <s v="ORD-103345"/>
    <x v="893"/>
    <s v="CUST-9413"/>
    <n v="51"/>
    <s v="Male"/>
    <x v="2"/>
    <x v="5"/>
    <s v="Savannah"/>
    <x v="1"/>
    <n v="2"/>
    <n v="178.94"/>
    <n v="357.88"/>
    <x v="0"/>
  </r>
  <r>
    <s v="ORD-103346"/>
    <x v="507"/>
    <s v="CUST-3041"/>
    <n v="33"/>
    <s v="Female"/>
    <x v="3"/>
    <x v="3"/>
    <s v="Boulder"/>
    <x v="1"/>
    <n v="2"/>
    <n v="230.02"/>
    <n v="460.04"/>
    <x v="0"/>
  </r>
  <r>
    <s v="ORD-103347"/>
    <x v="938"/>
    <s v="CUST-3027"/>
    <n v="38"/>
    <s v="Male"/>
    <x v="0"/>
    <x v="6"/>
    <s v="Detroit"/>
    <x v="1"/>
    <n v="1"/>
    <n v="225.26"/>
    <n v="225.26"/>
    <x v="0"/>
  </r>
  <r>
    <s v="ORD-103348"/>
    <x v="1052"/>
    <s v="CUST-9476"/>
    <n v="38"/>
    <s v="Female"/>
    <x v="0"/>
    <x v="0"/>
    <s v="Aurora"/>
    <x v="3"/>
    <n v="3"/>
    <n v="107.59"/>
    <n v="322.77"/>
    <x v="0"/>
  </r>
  <r>
    <s v="ORD-103349"/>
    <x v="298"/>
    <s v="CUST-9898"/>
    <n v="34"/>
    <s v="Female"/>
    <x v="1"/>
    <x v="1"/>
    <s v="Philadelphia"/>
    <x v="4"/>
    <n v="5"/>
    <n v="68.260000000000005"/>
    <n v="341.3"/>
    <x v="1"/>
  </r>
  <r>
    <s v="ORD-103350"/>
    <x v="907"/>
    <s v="CUST-2338"/>
    <n v="58"/>
    <s v="Male"/>
    <x v="0"/>
    <x v="0"/>
    <s v="Chicago"/>
    <x v="2"/>
    <n v="4"/>
    <n v="282.44"/>
    <n v="1129.76"/>
    <x v="1"/>
  </r>
  <r>
    <s v="ORD-103351"/>
    <x v="798"/>
    <s v="CUST-3603"/>
    <n v="33"/>
    <s v="Female"/>
    <x v="3"/>
    <x v="9"/>
    <s v="San Diego"/>
    <x v="3"/>
    <n v="7"/>
    <n v="13.26"/>
    <n v="92.82"/>
    <x v="1"/>
  </r>
  <r>
    <s v="ORD-103352"/>
    <x v="71"/>
    <s v="CUST-9769"/>
    <n v="49"/>
    <s v="Female"/>
    <x v="3"/>
    <x v="3"/>
    <s v="Boulder"/>
    <x v="3"/>
    <n v="5"/>
    <n v="15.7"/>
    <n v="78.5"/>
    <x v="0"/>
  </r>
  <r>
    <s v="ORD-103353"/>
    <x v="497"/>
    <s v="CUST-8975"/>
    <n v="73"/>
    <s v="Male"/>
    <x v="1"/>
    <x v="11"/>
    <s v="Springfield"/>
    <x v="2"/>
    <n v="3"/>
    <n v="242.18"/>
    <n v="726.54"/>
    <x v="1"/>
  </r>
  <r>
    <s v="ORD-103354"/>
    <x v="351"/>
    <s v="CUST-1335"/>
    <n v="33"/>
    <s v="Female"/>
    <x v="1"/>
    <x v="11"/>
    <s v="Boston"/>
    <x v="0"/>
    <n v="8"/>
    <n v="581.59"/>
    <n v="4652.72"/>
    <x v="0"/>
  </r>
  <r>
    <s v="ORD-103355"/>
    <x v="6"/>
    <s v="CUST-3253"/>
    <n v="40"/>
    <s v="Male"/>
    <x v="3"/>
    <x v="10"/>
    <s v="Spokane"/>
    <x v="0"/>
    <n v="7"/>
    <n v="459.72"/>
    <n v="3218.04"/>
    <x v="1"/>
  </r>
  <r>
    <s v="ORD-103356"/>
    <x v="183"/>
    <s v="CUST-4397"/>
    <n v="55"/>
    <s v="Male"/>
    <x v="3"/>
    <x v="3"/>
    <s v="Colorado Springs"/>
    <x v="4"/>
    <n v="6"/>
    <n v="109.41"/>
    <n v="656.46"/>
    <x v="0"/>
  </r>
  <r>
    <s v="ORD-103357"/>
    <x v="454"/>
    <s v="CUST-3773"/>
    <n v="68"/>
    <s v="Female"/>
    <x v="0"/>
    <x v="4"/>
    <s v="Cincinnati"/>
    <x v="4"/>
    <n v="3"/>
    <n v="119.9"/>
    <n v="359.7"/>
    <x v="0"/>
  </r>
  <r>
    <s v="ORD-103358"/>
    <x v="259"/>
    <s v="CUST-9453"/>
    <n v="19"/>
    <s v="Male"/>
    <x v="1"/>
    <x v="11"/>
    <s v="Boston"/>
    <x v="4"/>
    <n v="6"/>
    <n v="137.01"/>
    <n v="822.06"/>
    <x v="0"/>
  </r>
  <r>
    <s v="ORD-103359"/>
    <x v="842"/>
    <s v="CUST-2295"/>
    <n v="51"/>
    <s v="Female"/>
    <x v="2"/>
    <x v="5"/>
    <s v="Atlanta"/>
    <x v="0"/>
    <n v="2"/>
    <n v="449.01"/>
    <n v="898.02"/>
    <x v="1"/>
  </r>
  <r>
    <s v="ORD-103360"/>
    <x v="671"/>
    <s v="CUST-2325"/>
    <n v="59"/>
    <s v="Male"/>
    <x v="0"/>
    <x v="4"/>
    <s v="Cincinnati"/>
    <x v="3"/>
    <n v="1"/>
    <n v="48.08"/>
    <n v="48.08"/>
    <x v="1"/>
  </r>
  <r>
    <s v="ORD-103361"/>
    <x v="953"/>
    <s v="CUST-9120"/>
    <n v="48"/>
    <s v="Male"/>
    <x v="2"/>
    <x v="5"/>
    <s v="Savannah"/>
    <x v="1"/>
    <n v="7"/>
    <n v="65.5"/>
    <n v="458.5"/>
    <x v="0"/>
  </r>
  <r>
    <s v="ORD-103362"/>
    <x v="500"/>
    <s v="CUST-9266"/>
    <n v="44"/>
    <s v="Female"/>
    <x v="3"/>
    <x v="9"/>
    <s v="Los Angeles"/>
    <x v="4"/>
    <n v="1"/>
    <n v="124.6"/>
    <n v="124.6"/>
    <x v="1"/>
  </r>
  <r>
    <s v="ORD-103363"/>
    <x v="265"/>
    <s v="CUST-2195"/>
    <n v="57"/>
    <s v="Female"/>
    <x v="2"/>
    <x v="5"/>
    <s v="Savannah"/>
    <x v="2"/>
    <n v="5"/>
    <n v="229.51"/>
    <n v="1147.55"/>
    <x v="0"/>
  </r>
  <r>
    <s v="ORD-103364"/>
    <x v="188"/>
    <s v="CUST-6452"/>
    <n v="39"/>
    <s v="Male"/>
    <x v="0"/>
    <x v="6"/>
    <s v="Detroit"/>
    <x v="2"/>
    <n v="2"/>
    <n v="118.29"/>
    <n v="236.58"/>
    <x v="0"/>
  </r>
  <r>
    <s v="ORD-103365"/>
    <x v="429"/>
    <s v="CUST-4410"/>
    <n v="60"/>
    <s v="Female"/>
    <x v="1"/>
    <x v="1"/>
    <s v="Allentown"/>
    <x v="0"/>
    <n v="1"/>
    <n v="378.16"/>
    <n v="378.16"/>
    <x v="0"/>
  </r>
  <r>
    <s v="ORD-103366"/>
    <x v="310"/>
    <s v="CUST-2757"/>
    <n v="61"/>
    <s v="Male"/>
    <x v="3"/>
    <x v="9"/>
    <s v="San Diego"/>
    <x v="2"/>
    <n v="1"/>
    <n v="283.98"/>
    <n v="283.98"/>
    <x v="0"/>
  </r>
  <r>
    <s v="ORD-103367"/>
    <x v="846"/>
    <s v="CUST-5125"/>
    <n v="22"/>
    <s v="Female"/>
    <x v="3"/>
    <x v="9"/>
    <s v="Los Angeles"/>
    <x v="4"/>
    <n v="5"/>
    <n v="33.130000000000003"/>
    <n v="165.65"/>
    <x v="1"/>
  </r>
  <r>
    <s v="ORD-103368"/>
    <x v="334"/>
    <s v="CUST-9230"/>
    <n v="68"/>
    <s v="Female"/>
    <x v="1"/>
    <x v="1"/>
    <s v="Philadelphia"/>
    <x v="4"/>
    <n v="4"/>
    <n v="100.5"/>
    <n v="402"/>
    <x v="0"/>
  </r>
  <r>
    <s v="ORD-103369"/>
    <x v="681"/>
    <s v="CUST-9453"/>
    <n v="23"/>
    <s v="Male"/>
    <x v="0"/>
    <x v="4"/>
    <s v="Cleveland"/>
    <x v="3"/>
    <n v="6"/>
    <n v="106.51"/>
    <n v="639.05999999999995"/>
    <x v="1"/>
  </r>
  <r>
    <s v="ORD-103370"/>
    <x v="300"/>
    <s v="CUST-2156"/>
    <n v="75"/>
    <s v="Male"/>
    <x v="2"/>
    <x v="5"/>
    <s v="Savannah"/>
    <x v="4"/>
    <n v="8"/>
    <n v="135.30000000000001"/>
    <n v="1082.4000000000001"/>
    <x v="0"/>
  </r>
  <r>
    <s v="ORD-103371"/>
    <x v="1053"/>
    <s v="CUST-6010"/>
    <n v="56"/>
    <s v="Female"/>
    <x v="0"/>
    <x v="0"/>
    <s v="Chicago"/>
    <x v="0"/>
    <n v="7"/>
    <n v="139.09"/>
    <n v="973.63"/>
    <x v="0"/>
  </r>
  <r>
    <s v="ORD-103372"/>
    <x v="73"/>
    <s v="CUST-6477"/>
    <n v="68"/>
    <s v="Other"/>
    <x v="2"/>
    <x v="5"/>
    <s v="Atlanta"/>
    <x v="0"/>
    <n v="4"/>
    <n v="497.72"/>
    <n v="1990.88"/>
    <x v="0"/>
  </r>
  <r>
    <s v="ORD-103373"/>
    <x v="825"/>
    <s v="CUST-1306"/>
    <n v="33"/>
    <s v="Female"/>
    <x v="2"/>
    <x v="5"/>
    <s v="Savannah"/>
    <x v="0"/>
    <n v="1"/>
    <n v="554.73"/>
    <n v="554.73"/>
    <x v="0"/>
  </r>
  <r>
    <s v="ORD-103374"/>
    <x v="1023"/>
    <s v="CUST-3507"/>
    <n v="37"/>
    <s v="Male"/>
    <x v="2"/>
    <x v="2"/>
    <s v="Austin"/>
    <x v="0"/>
    <n v="8"/>
    <n v="75.05"/>
    <n v="600.4"/>
    <x v="0"/>
  </r>
  <r>
    <s v="ORD-103375"/>
    <x v="503"/>
    <s v="CUST-2026"/>
    <n v="45"/>
    <s v="Female"/>
    <x v="3"/>
    <x v="3"/>
    <s v="Boulder"/>
    <x v="4"/>
    <n v="3"/>
    <n v="117.53"/>
    <n v="352.59"/>
    <x v="0"/>
  </r>
  <r>
    <s v="ORD-103376"/>
    <x v="629"/>
    <s v="CUST-1176"/>
    <n v="31"/>
    <s v="Female"/>
    <x v="1"/>
    <x v="11"/>
    <s v="Boston"/>
    <x v="2"/>
    <n v="8"/>
    <n v="91.63"/>
    <n v="733.04"/>
    <x v="1"/>
  </r>
  <r>
    <s v="ORD-103377"/>
    <x v="644"/>
    <s v="CUST-6004"/>
    <n v="26"/>
    <s v="Male"/>
    <x v="3"/>
    <x v="10"/>
    <s v="Seattle"/>
    <x v="0"/>
    <n v="1"/>
    <n v="211.83"/>
    <n v="211.83"/>
    <x v="0"/>
  </r>
  <r>
    <s v="ORD-103378"/>
    <x v="838"/>
    <s v="CUST-1196"/>
    <n v="58"/>
    <s v="Male"/>
    <x v="0"/>
    <x v="0"/>
    <s v="Chicago"/>
    <x v="2"/>
    <n v="6"/>
    <n v="113.51"/>
    <n v="681.06"/>
    <x v="1"/>
  </r>
  <r>
    <s v="ORD-103379"/>
    <x v="1027"/>
    <s v="CUST-3181"/>
    <n v="21"/>
    <s v="Female"/>
    <x v="0"/>
    <x v="6"/>
    <s v="Ann Arbor"/>
    <x v="4"/>
    <n v="4"/>
    <n v="95.57"/>
    <n v="382.28"/>
    <x v="0"/>
  </r>
  <r>
    <s v="ORD-103380"/>
    <x v="744"/>
    <s v="CUST-3137"/>
    <n v="60"/>
    <s v="Male"/>
    <x v="3"/>
    <x v="9"/>
    <s v="San Jose"/>
    <x v="1"/>
    <n v="8"/>
    <n v="184.52"/>
    <n v="1476.16"/>
    <x v="1"/>
  </r>
  <r>
    <s v="ORD-103381"/>
    <x v="689"/>
    <s v="CUST-9046"/>
    <n v="45"/>
    <s v="Male"/>
    <x v="3"/>
    <x v="10"/>
    <s v="Seattle"/>
    <x v="4"/>
    <n v="8"/>
    <n v="77.739999999999995"/>
    <n v="621.91999999999996"/>
    <x v="0"/>
  </r>
  <r>
    <s v="ORD-103382"/>
    <x v="943"/>
    <s v="CUST-9798"/>
    <n v="23"/>
    <s v="Female"/>
    <x v="0"/>
    <x v="6"/>
    <s v="Grand Rapids"/>
    <x v="4"/>
    <n v="1"/>
    <n v="52.49"/>
    <n v="52.49"/>
    <x v="0"/>
  </r>
  <r>
    <s v="ORD-103383"/>
    <x v="1054"/>
    <s v="CUST-5504"/>
    <n v="41"/>
    <s v="Male"/>
    <x v="2"/>
    <x v="8"/>
    <s v="Orlando"/>
    <x v="1"/>
    <n v="7"/>
    <n v="233.76"/>
    <n v="1636.32"/>
    <x v="1"/>
  </r>
  <r>
    <s v="ORD-103384"/>
    <x v="203"/>
    <s v="CUST-8475"/>
    <n v="71"/>
    <s v="Female"/>
    <x v="2"/>
    <x v="2"/>
    <s v="Austin"/>
    <x v="1"/>
    <n v="1"/>
    <n v="134.69"/>
    <n v="134.69"/>
    <x v="1"/>
  </r>
  <r>
    <s v="ORD-103385"/>
    <x v="918"/>
    <s v="CUST-6106"/>
    <n v="64"/>
    <s v="Female"/>
    <x v="0"/>
    <x v="6"/>
    <s v="Ann Arbor"/>
    <x v="0"/>
    <n v="6"/>
    <n v="532.01"/>
    <n v="3192.06"/>
    <x v="1"/>
  </r>
  <r>
    <s v="ORD-103386"/>
    <x v="801"/>
    <s v="CUST-6430"/>
    <n v="57"/>
    <s v="Male"/>
    <x v="1"/>
    <x v="1"/>
    <s v="Allentown"/>
    <x v="2"/>
    <n v="4"/>
    <n v="205.27"/>
    <n v="821.08"/>
    <x v="1"/>
  </r>
  <r>
    <s v="ORD-103387"/>
    <x v="197"/>
    <s v="CUST-6926"/>
    <n v="75"/>
    <s v="Male"/>
    <x v="2"/>
    <x v="5"/>
    <s v="Atlanta"/>
    <x v="4"/>
    <n v="3"/>
    <n v="75.489999999999995"/>
    <n v="226.47"/>
    <x v="1"/>
  </r>
  <r>
    <s v="ORD-103388"/>
    <x v="883"/>
    <s v="CUST-5123"/>
    <n v="19"/>
    <s v="Female"/>
    <x v="0"/>
    <x v="6"/>
    <s v="Grand Rapids"/>
    <x v="3"/>
    <n v="8"/>
    <n v="10.93"/>
    <n v="87.44"/>
    <x v="1"/>
  </r>
  <r>
    <s v="ORD-103389"/>
    <x v="10"/>
    <s v="CUST-2223"/>
    <n v="67"/>
    <s v="Male"/>
    <x v="3"/>
    <x v="3"/>
    <s v="Colorado Springs"/>
    <x v="2"/>
    <n v="3"/>
    <n v="35.450000000000003"/>
    <n v="106.35"/>
    <x v="1"/>
  </r>
  <r>
    <s v="ORD-103390"/>
    <x v="570"/>
    <s v="CUST-6705"/>
    <n v="64"/>
    <s v="Male"/>
    <x v="0"/>
    <x v="6"/>
    <s v="Grand Rapids"/>
    <x v="2"/>
    <n v="5"/>
    <n v="282.35000000000002"/>
    <n v="1411.75"/>
    <x v="1"/>
  </r>
  <r>
    <s v="ORD-103391"/>
    <x v="780"/>
    <s v="CUST-9456"/>
    <n v="63"/>
    <s v="Female"/>
    <x v="3"/>
    <x v="10"/>
    <s v="Spokane"/>
    <x v="1"/>
    <n v="3"/>
    <n v="168.2"/>
    <n v="504.6"/>
    <x v="1"/>
  </r>
  <r>
    <s v="ORD-103392"/>
    <x v="288"/>
    <s v="CUST-2734"/>
    <n v="66"/>
    <s v="Female"/>
    <x v="1"/>
    <x v="11"/>
    <s v="Boston"/>
    <x v="0"/>
    <n v="5"/>
    <n v="61.92"/>
    <n v="309.60000000000002"/>
    <x v="1"/>
  </r>
  <r>
    <s v="ORD-103393"/>
    <x v="119"/>
    <s v="CUST-9101"/>
    <n v="66"/>
    <s v="Other"/>
    <x v="1"/>
    <x v="7"/>
    <s v="Buffalo"/>
    <x v="3"/>
    <n v="2"/>
    <n v="85.69"/>
    <n v="171.38"/>
    <x v="0"/>
  </r>
  <r>
    <s v="ORD-103394"/>
    <x v="75"/>
    <s v="CUST-9805"/>
    <n v="62"/>
    <s v="Male"/>
    <x v="2"/>
    <x v="2"/>
    <s v="Houston"/>
    <x v="2"/>
    <n v="7"/>
    <n v="134.47999999999999"/>
    <n v="941.36"/>
    <x v="0"/>
  </r>
  <r>
    <s v="ORD-103395"/>
    <x v="157"/>
    <s v="CUST-5212"/>
    <n v="35"/>
    <s v="Male"/>
    <x v="3"/>
    <x v="9"/>
    <s v="San Diego"/>
    <x v="2"/>
    <n v="8"/>
    <n v="36.6"/>
    <n v="292.8"/>
    <x v="0"/>
  </r>
  <r>
    <s v="ORD-103396"/>
    <x v="227"/>
    <s v="CUST-8700"/>
    <n v="23"/>
    <s v="Male"/>
    <x v="1"/>
    <x v="7"/>
    <s v="Rochester"/>
    <x v="3"/>
    <n v="8"/>
    <n v="95.64"/>
    <n v="765.12"/>
    <x v="0"/>
  </r>
  <r>
    <s v="ORD-103397"/>
    <x v="470"/>
    <s v="CUST-6346"/>
    <n v="47"/>
    <s v="Female"/>
    <x v="2"/>
    <x v="5"/>
    <s v="Savannah"/>
    <x v="4"/>
    <n v="1"/>
    <n v="77.58"/>
    <n v="77.58"/>
    <x v="0"/>
  </r>
  <r>
    <s v="ORD-103398"/>
    <x v="462"/>
    <s v="CUST-7932"/>
    <n v="67"/>
    <s v="Female"/>
    <x v="3"/>
    <x v="3"/>
    <s v="Boulder"/>
    <x v="1"/>
    <n v="1"/>
    <n v="193.6"/>
    <n v="193.6"/>
    <x v="1"/>
  </r>
  <r>
    <s v="ORD-103399"/>
    <x v="295"/>
    <s v="CUST-5272"/>
    <n v="69"/>
    <s v="Other"/>
    <x v="1"/>
    <x v="11"/>
    <s v="Worcester"/>
    <x v="1"/>
    <n v="3"/>
    <n v="80.06"/>
    <n v="240.18"/>
    <x v="1"/>
  </r>
  <r>
    <s v="ORD-103400"/>
    <x v="1055"/>
    <s v="CUST-5646"/>
    <n v="47"/>
    <s v="Male"/>
    <x v="1"/>
    <x v="7"/>
    <s v="Rochester"/>
    <x v="4"/>
    <n v="1"/>
    <n v="27.59"/>
    <n v="27.59"/>
    <x v="0"/>
  </r>
  <r>
    <s v="ORD-103401"/>
    <x v="76"/>
    <s v="CUST-5015"/>
    <n v="26"/>
    <s v="Male"/>
    <x v="2"/>
    <x v="8"/>
    <s v="Tampa"/>
    <x v="3"/>
    <n v="6"/>
    <n v="20.66"/>
    <n v="123.96"/>
    <x v="1"/>
  </r>
  <r>
    <s v="ORD-103402"/>
    <x v="342"/>
    <s v="CUST-8597"/>
    <n v="41"/>
    <s v="Female"/>
    <x v="3"/>
    <x v="9"/>
    <s v="Los Angeles"/>
    <x v="4"/>
    <n v="5"/>
    <n v="47.67"/>
    <n v="238.35"/>
    <x v="1"/>
  </r>
  <r>
    <s v="ORD-103403"/>
    <x v="899"/>
    <s v="CUST-4240"/>
    <n v="64"/>
    <s v="Female"/>
    <x v="2"/>
    <x v="8"/>
    <s v="Tampa"/>
    <x v="3"/>
    <n v="5"/>
    <n v="13.12"/>
    <n v="65.599999999999994"/>
    <x v="1"/>
  </r>
  <r>
    <s v="ORD-103404"/>
    <x v="62"/>
    <s v="CUST-4440"/>
    <n v="42"/>
    <s v="Male"/>
    <x v="1"/>
    <x v="1"/>
    <s v="Allentown"/>
    <x v="4"/>
    <n v="4"/>
    <n v="31.67"/>
    <n v="126.68"/>
    <x v="1"/>
  </r>
  <r>
    <s v="ORD-103405"/>
    <x v="728"/>
    <s v="CUST-2789"/>
    <n v="58"/>
    <s v="Male"/>
    <x v="1"/>
    <x v="1"/>
    <s v="Philadelphia"/>
    <x v="0"/>
    <n v="7"/>
    <n v="56.37"/>
    <n v="394.59"/>
    <x v="0"/>
  </r>
  <r>
    <s v="ORD-103406"/>
    <x v="506"/>
    <s v="CUST-4340"/>
    <n v="21"/>
    <s v="Female"/>
    <x v="2"/>
    <x v="2"/>
    <s v="Houston"/>
    <x v="0"/>
    <n v="5"/>
    <n v="195.63"/>
    <n v="978.15"/>
    <x v="1"/>
  </r>
  <r>
    <s v="ORD-103407"/>
    <x v="113"/>
    <s v="CUST-8171"/>
    <n v="59"/>
    <s v="Other"/>
    <x v="0"/>
    <x v="6"/>
    <s v="Grand Rapids"/>
    <x v="4"/>
    <n v="5"/>
    <n v="105.42"/>
    <n v="527.1"/>
    <x v="0"/>
  </r>
  <r>
    <s v="ORD-103408"/>
    <x v="723"/>
    <s v="CUST-2964"/>
    <n v="25"/>
    <s v="Female"/>
    <x v="1"/>
    <x v="1"/>
    <s v="Pittsburgh"/>
    <x v="1"/>
    <n v="5"/>
    <n v="82.13"/>
    <n v="410.65"/>
    <x v="0"/>
  </r>
  <r>
    <s v="ORD-103409"/>
    <x v="882"/>
    <s v="CUST-9748"/>
    <n v="35"/>
    <s v="Female"/>
    <x v="2"/>
    <x v="8"/>
    <s v="Miami"/>
    <x v="3"/>
    <n v="6"/>
    <n v="68.88"/>
    <n v="413.28"/>
    <x v="0"/>
  </r>
  <r>
    <s v="ORD-103410"/>
    <x v="345"/>
    <s v="CUST-3084"/>
    <n v="64"/>
    <s v="Female"/>
    <x v="2"/>
    <x v="2"/>
    <s v="Austin"/>
    <x v="0"/>
    <n v="5"/>
    <n v="518.33000000000004"/>
    <n v="2591.65"/>
    <x v="0"/>
  </r>
  <r>
    <s v="ORD-103411"/>
    <x v="706"/>
    <s v="CUST-1514"/>
    <n v="29"/>
    <s v="Female"/>
    <x v="0"/>
    <x v="0"/>
    <s v="Aurora"/>
    <x v="1"/>
    <n v="6"/>
    <n v="156.43"/>
    <n v="938.58"/>
    <x v="1"/>
  </r>
  <r>
    <s v="ORD-103412"/>
    <x v="1056"/>
    <s v="CUST-1916"/>
    <n v="62"/>
    <s v="Male"/>
    <x v="2"/>
    <x v="5"/>
    <s v="Atlanta"/>
    <x v="1"/>
    <n v="1"/>
    <n v="97.29"/>
    <n v="97.29"/>
    <x v="1"/>
  </r>
  <r>
    <s v="ORD-103413"/>
    <x v="493"/>
    <s v="CUST-6179"/>
    <n v="20"/>
    <s v="Female"/>
    <x v="1"/>
    <x v="1"/>
    <s v="Allentown"/>
    <x v="3"/>
    <n v="4"/>
    <n v="49.68"/>
    <n v="198.72"/>
    <x v="1"/>
  </r>
  <r>
    <s v="ORD-103414"/>
    <x v="441"/>
    <s v="CUST-3154"/>
    <n v="40"/>
    <s v="Male"/>
    <x v="3"/>
    <x v="10"/>
    <s v="Spokane"/>
    <x v="3"/>
    <n v="5"/>
    <n v="41.38"/>
    <n v="206.9"/>
    <x v="1"/>
  </r>
  <r>
    <s v="ORD-103415"/>
    <x v="504"/>
    <s v="CUST-5334"/>
    <n v="68"/>
    <s v="Female"/>
    <x v="1"/>
    <x v="11"/>
    <s v="Worcester"/>
    <x v="2"/>
    <n v="1"/>
    <n v="33.67"/>
    <n v="33.67"/>
    <x v="0"/>
  </r>
  <r>
    <s v="ORD-103416"/>
    <x v="183"/>
    <s v="CUST-9372"/>
    <n v="26"/>
    <s v="Male"/>
    <x v="3"/>
    <x v="9"/>
    <s v="San Jose"/>
    <x v="3"/>
    <n v="6"/>
    <n v="98.69"/>
    <n v="592.14"/>
    <x v="1"/>
  </r>
  <r>
    <s v="ORD-103417"/>
    <x v="686"/>
    <s v="CUST-8579"/>
    <n v="55"/>
    <s v="Male"/>
    <x v="2"/>
    <x v="5"/>
    <s v="Savannah"/>
    <x v="3"/>
    <n v="1"/>
    <n v="74.11"/>
    <n v="74.11"/>
    <x v="0"/>
  </r>
  <r>
    <s v="ORD-103418"/>
    <x v="954"/>
    <s v="CUST-5164"/>
    <n v="19"/>
    <s v="Male"/>
    <x v="2"/>
    <x v="8"/>
    <s v="Orlando"/>
    <x v="4"/>
    <n v="7"/>
    <n v="20.88"/>
    <n v="146.16"/>
    <x v="1"/>
  </r>
  <r>
    <s v="ORD-103419"/>
    <x v="561"/>
    <s v="CUST-4646"/>
    <n v="27"/>
    <s v="Female"/>
    <x v="2"/>
    <x v="8"/>
    <s v="Miami"/>
    <x v="3"/>
    <n v="3"/>
    <n v="53.69"/>
    <n v="161.07"/>
    <x v="0"/>
  </r>
  <r>
    <s v="ORD-103420"/>
    <x v="990"/>
    <s v="CUST-8813"/>
    <n v="36"/>
    <s v="Male"/>
    <x v="3"/>
    <x v="9"/>
    <s v="Los Angeles"/>
    <x v="4"/>
    <n v="6"/>
    <n v="22.93"/>
    <n v="137.58000000000001"/>
    <x v="1"/>
  </r>
  <r>
    <s v="ORD-103421"/>
    <x v="653"/>
    <s v="CUST-5039"/>
    <n v="61"/>
    <s v="Female"/>
    <x v="2"/>
    <x v="8"/>
    <s v="Miami"/>
    <x v="3"/>
    <n v="6"/>
    <n v="27.08"/>
    <n v="162.47999999999999"/>
    <x v="1"/>
  </r>
  <r>
    <s v="ORD-103422"/>
    <x v="410"/>
    <s v="CUST-2487"/>
    <n v="68"/>
    <s v="Female"/>
    <x v="2"/>
    <x v="5"/>
    <s v="Savannah"/>
    <x v="2"/>
    <n v="6"/>
    <n v="279.41000000000003"/>
    <n v="1676.46"/>
    <x v="0"/>
  </r>
  <r>
    <s v="ORD-103423"/>
    <x v="965"/>
    <s v="CUST-6800"/>
    <n v="71"/>
    <s v="Male"/>
    <x v="1"/>
    <x v="7"/>
    <s v="Buffalo"/>
    <x v="4"/>
    <n v="2"/>
    <n v="81.56"/>
    <n v="163.12"/>
    <x v="1"/>
  </r>
  <r>
    <s v="ORD-103424"/>
    <x v="485"/>
    <s v="CUST-8199"/>
    <n v="64"/>
    <s v="Male"/>
    <x v="0"/>
    <x v="0"/>
    <s v="Chicago"/>
    <x v="2"/>
    <n v="1"/>
    <n v="65.19"/>
    <n v="65.19"/>
    <x v="0"/>
  </r>
  <r>
    <s v="ORD-103425"/>
    <x v="702"/>
    <s v="CUST-7457"/>
    <n v="73"/>
    <s v="Female"/>
    <x v="0"/>
    <x v="4"/>
    <s v="Cleveland"/>
    <x v="0"/>
    <n v="8"/>
    <n v="274.76"/>
    <n v="2198.08"/>
    <x v="1"/>
  </r>
  <r>
    <s v="ORD-103426"/>
    <x v="846"/>
    <s v="CUST-5534"/>
    <n v="20"/>
    <s v="Male"/>
    <x v="3"/>
    <x v="10"/>
    <s v="Tacoma"/>
    <x v="2"/>
    <n v="2"/>
    <n v="42.62"/>
    <n v="85.24"/>
    <x v="0"/>
  </r>
  <r>
    <s v="ORD-103427"/>
    <x v="842"/>
    <s v="CUST-9268"/>
    <n v="23"/>
    <s v="Female"/>
    <x v="1"/>
    <x v="11"/>
    <s v="Boston"/>
    <x v="4"/>
    <n v="3"/>
    <n v="86.81"/>
    <n v="260.43"/>
    <x v="1"/>
  </r>
  <r>
    <s v="ORD-103428"/>
    <x v="455"/>
    <s v="CUST-8812"/>
    <n v="67"/>
    <s v="Female"/>
    <x v="2"/>
    <x v="5"/>
    <s v="Savannah"/>
    <x v="4"/>
    <n v="3"/>
    <n v="74.72"/>
    <n v="224.16"/>
    <x v="1"/>
  </r>
  <r>
    <s v="ORD-103429"/>
    <x v="181"/>
    <s v="CUST-9034"/>
    <n v="48"/>
    <s v="Female"/>
    <x v="0"/>
    <x v="0"/>
    <s v="Naperville"/>
    <x v="4"/>
    <n v="6"/>
    <n v="109.39"/>
    <n v="656.34"/>
    <x v="0"/>
  </r>
  <r>
    <s v="ORD-103430"/>
    <x v="817"/>
    <s v="CUST-8484"/>
    <n v="30"/>
    <s v="Female"/>
    <x v="0"/>
    <x v="6"/>
    <s v="Grand Rapids"/>
    <x v="1"/>
    <n v="4"/>
    <n v="159.82"/>
    <n v="639.28"/>
    <x v="1"/>
  </r>
  <r>
    <s v="ORD-103431"/>
    <x v="671"/>
    <s v="CUST-2307"/>
    <n v="70"/>
    <s v="Female"/>
    <x v="1"/>
    <x v="7"/>
    <s v="New York"/>
    <x v="4"/>
    <n v="7"/>
    <n v="15.19"/>
    <n v="106.33"/>
    <x v="0"/>
  </r>
  <r>
    <s v="ORD-103432"/>
    <x v="231"/>
    <s v="CUST-2109"/>
    <n v="34"/>
    <s v="Male"/>
    <x v="2"/>
    <x v="5"/>
    <s v="Athens"/>
    <x v="3"/>
    <n v="7"/>
    <n v="116.84"/>
    <n v="817.88"/>
    <x v="1"/>
  </r>
  <r>
    <s v="ORD-103433"/>
    <x v="125"/>
    <s v="CUST-4548"/>
    <n v="73"/>
    <s v="Female"/>
    <x v="2"/>
    <x v="8"/>
    <s v="Orlando"/>
    <x v="4"/>
    <n v="2"/>
    <n v="145.88999999999999"/>
    <n v="291.77999999999997"/>
    <x v="0"/>
  </r>
  <r>
    <s v="ORD-103434"/>
    <x v="491"/>
    <s v="CUST-4187"/>
    <n v="22"/>
    <s v="Female"/>
    <x v="0"/>
    <x v="0"/>
    <s v="Naperville"/>
    <x v="1"/>
    <n v="6"/>
    <n v="31.9"/>
    <n v="191.4"/>
    <x v="1"/>
  </r>
  <r>
    <s v="ORD-103435"/>
    <x v="749"/>
    <s v="CUST-8652"/>
    <n v="46"/>
    <s v="Female"/>
    <x v="0"/>
    <x v="0"/>
    <s v="Chicago"/>
    <x v="1"/>
    <n v="8"/>
    <n v="247.45"/>
    <n v="1979.6"/>
    <x v="1"/>
  </r>
  <r>
    <s v="ORD-103436"/>
    <x v="293"/>
    <s v="CUST-2403"/>
    <n v="65"/>
    <s v="Male"/>
    <x v="2"/>
    <x v="2"/>
    <s v="Houston"/>
    <x v="3"/>
    <n v="6"/>
    <n v="76.72"/>
    <n v="460.32"/>
    <x v="1"/>
  </r>
  <r>
    <s v="ORD-103437"/>
    <x v="580"/>
    <s v="CUST-9609"/>
    <n v="27"/>
    <s v="Male"/>
    <x v="1"/>
    <x v="7"/>
    <s v="Rochester"/>
    <x v="0"/>
    <n v="8"/>
    <n v="132.91"/>
    <n v="1063.28"/>
    <x v="0"/>
  </r>
  <r>
    <s v="ORD-103438"/>
    <x v="1014"/>
    <s v="CUST-2399"/>
    <n v="73"/>
    <s v="Male"/>
    <x v="1"/>
    <x v="1"/>
    <s v="Allentown"/>
    <x v="2"/>
    <n v="6"/>
    <n v="70.400000000000006"/>
    <n v="422.4"/>
    <x v="0"/>
  </r>
  <r>
    <s v="ORD-103439"/>
    <x v="584"/>
    <s v="CUST-7775"/>
    <n v="67"/>
    <s v="Male"/>
    <x v="0"/>
    <x v="0"/>
    <s v="Chicago"/>
    <x v="2"/>
    <n v="8"/>
    <n v="284.89999999999998"/>
    <n v="2279.1999999999998"/>
    <x v="0"/>
  </r>
  <r>
    <s v="ORD-103440"/>
    <x v="289"/>
    <s v="CUST-8298"/>
    <n v="68"/>
    <s v="Female"/>
    <x v="0"/>
    <x v="0"/>
    <s v="Chicago"/>
    <x v="0"/>
    <n v="1"/>
    <n v="486.9"/>
    <n v="486.9"/>
    <x v="1"/>
  </r>
  <r>
    <s v="ORD-103441"/>
    <x v="967"/>
    <s v="CUST-2098"/>
    <n v="47"/>
    <s v="Male"/>
    <x v="0"/>
    <x v="6"/>
    <s v="Grand Rapids"/>
    <x v="0"/>
    <n v="4"/>
    <n v="563.02"/>
    <n v="2252.08"/>
    <x v="0"/>
  </r>
  <r>
    <s v="ORD-103442"/>
    <x v="530"/>
    <s v="CUST-9949"/>
    <n v="45"/>
    <s v="Female"/>
    <x v="2"/>
    <x v="5"/>
    <s v="Athens"/>
    <x v="3"/>
    <n v="6"/>
    <n v="47.47"/>
    <n v="284.82"/>
    <x v="0"/>
  </r>
  <r>
    <s v="ORD-103443"/>
    <x v="861"/>
    <s v="CUST-6550"/>
    <n v="54"/>
    <s v="Female"/>
    <x v="2"/>
    <x v="8"/>
    <s v="Miami"/>
    <x v="2"/>
    <n v="8"/>
    <n v="69.27"/>
    <n v="554.16"/>
    <x v="0"/>
  </r>
  <r>
    <s v="ORD-103444"/>
    <x v="866"/>
    <s v="CUST-5772"/>
    <n v="61"/>
    <s v="Male"/>
    <x v="3"/>
    <x v="9"/>
    <s v="San Jose"/>
    <x v="3"/>
    <n v="6"/>
    <n v="21.48"/>
    <n v="128.88"/>
    <x v="1"/>
  </r>
  <r>
    <s v="ORD-103445"/>
    <x v="400"/>
    <s v="CUST-3200"/>
    <n v="20"/>
    <s v="Male"/>
    <x v="0"/>
    <x v="6"/>
    <s v="Ann Arbor"/>
    <x v="2"/>
    <n v="6"/>
    <n v="275.73"/>
    <n v="1654.38"/>
    <x v="1"/>
  </r>
  <r>
    <s v="ORD-103446"/>
    <x v="619"/>
    <s v="CUST-7575"/>
    <n v="27"/>
    <s v="Male"/>
    <x v="3"/>
    <x v="10"/>
    <s v="Tacoma"/>
    <x v="4"/>
    <n v="5"/>
    <n v="96.64"/>
    <n v="483.2"/>
    <x v="0"/>
  </r>
  <r>
    <s v="ORD-103447"/>
    <x v="93"/>
    <s v="CUST-2746"/>
    <n v="45"/>
    <s v="Female"/>
    <x v="3"/>
    <x v="10"/>
    <s v="Spokane"/>
    <x v="0"/>
    <n v="8"/>
    <n v="355.75"/>
    <n v="2846"/>
    <x v="1"/>
  </r>
  <r>
    <s v="ORD-103448"/>
    <x v="251"/>
    <s v="CUST-9368"/>
    <n v="65"/>
    <s v="Female"/>
    <x v="2"/>
    <x v="5"/>
    <s v="Savannah"/>
    <x v="3"/>
    <n v="5"/>
    <n v="78.27"/>
    <n v="391.35"/>
    <x v="1"/>
  </r>
  <r>
    <s v="ORD-103449"/>
    <x v="248"/>
    <s v="CUST-1894"/>
    <n v="43"/>
    <s v="Female"/>
    <x v="3"/>
    <x v="10"/>
    <s v="Tacoma"/>
    <x v="4"/>
    <n v="7"/>
    <n v="54.11"/>
    <n v="378.77"/>
    <x v="0"/>
  </r>
  <r>
    <s v="ORD-103450"/>
    <x v="703"/>
    <s v="CUST-4869"/>
    <n v="59"/>
    <s v="Female"/>
    <x v="2"/>
    <x v="2"/>
    <s v="Dallas"/>
    <x v="3"/>
    <n v="1"/>
    <n v="17.97"/>
    <n v="17.97"/>
    <x v="0"/>
  </r>
  <r>
    <s v="ORD-103451"/>
    <x v="336"/>
    <s v="CUST-2794"/>
    <n v="45"/>
    <s v="Female"/>
    <x v="2"/>
    <x v="5"/>
    <s v="Athens"/>
    <x v="1"/>
    <n v="3"/>
    <n v="233.05"/>
    <n v="699.15"/>
    <x v="0"/>
  </r>
  <r>
    <s v="ORD-103452"/>
    <x v="578"/>
    <s v="CUST-8185"/>
    <n v="52"/>
    <s v="Male"/>
    <x v="3"/>
    <x v="9"/>
    <s v="San Diego"/>
    <x v="0"/>
    <n v="8"/>
    <n v="395.55"/>
    <n v="3164.4"/>
    <x v="0"/>
  </r>
  <r>
    <s v="ORD-103453"/>
    <x v="180"/>
    <s v="CUST-2118"/>
    <n v="69"/>
    <s v="Female"/>
    <x v="3"/>
    <x v="10"/>
    <s v="Spokane"/>
    <x v="1"/>
    <n v="3"/>
    <n v="246.72"/>
    <n v="740.16"/>
    <x v="1"/>
  </r>
  <r>
    <s v="ORD-103454"/>
    <x v="680"/>
    <s v="CUST-1822"/>
    <n v="71"/>
    <s v="Other"/>
    <x v="0"/>
    <x v="6"/>
    <s v="Ann Arbor"/>
    <x v="4"/>
    <n v="8"/>
    <n v="143.63"/>
    <n v="1149.04"/>
    <x v="1"/>
  </r>
  <r>
    <s v="ORD-103455"/>
    <x v="308"/>
    <s v="CUST-2930"/>
    <n v="27"/>
    <s v="Male"/>
    <x v="3"/>
    <x v="9"/>
    <s v="Los Angeles"/>
    <x v="4"/>
    <n v="4"/>
    <n v="15.66"/>
    <n v="62.64"/>
    <x v="0"/>
  </r>
  <r>
    <s v="ORD-103456"/>
    <x v="716"/>
    <s v="CUST-8501"/>
    <n v="60"/>
    <s v="Female"/>
    <x v="2"/>
    <x v="5"/>
    <s v="Atlanta"/>
    <x v="2"/>
    <n v="4"/>
    <n v="59.72"/>
    <n v="238.88"/>
    <x v="0"/>
  </r>
  <r>
    <s v="ORD-103457"/>
    <x v="559"/>
    <s v="CUST-7362"/>
    <n v="42"/>
    <s v="Male"/>
    <x v="1"/>
    <x v="11"/>
    <s v="Worcester"/>
    <x v="1"/>
    <n v="4"/>
    <n v="113.67"/>
    <n v="454.68"/>
    <x v="1"/>
  </r>
  <r>
    <s v="ORD-103458"/>
    <x v="490"/>
    <s v="CUST-1505"/>
    <n v="30"/>
    <s v="Female"/>
    <x v="2"/>
    <x v="2"/>
    <s v="Houston"/>
    <x v="3"/>
    <n v="6"/>
    <n v="81.97"/>
    <n v="491.82"/>
    <x v="0"/>
  </r>
  <r>
    <s v="ORD-103459"/>
    <x v="537"/>
    <s v="CUST-6294"/>
    <n v="45"/>
    <s v="Female"/>
    <x v="2"/>
    <x v="5"/>
    <s v="Athens"/>
    <x v="1"/>
    <n v="8"/>
    <n v="219.12"/>
    <n v="1752.96"/>
    <x v="1"/>
  </r>
  <r>
    <s v="ORD-103460"/>
    <x v="763"/>
    <s v="CUST-9164"/>
    <n v="69"/>
    <s v="Male"/>
    <x v="1"/>
    <x v="7"/>
    <s v="Buffalo"/>
    <x v="2"/>
    <n v="7"/>
    <n v="47.81"/>
    <n v="334.67"/>
    <x v="0"/>
  </r>
  <r>
    <s v="ORD-103461"/>
    <x v="79"/>
    <s v="CUST-5055"/>
    <n v="73"/>
    <s v="Male"/>
    <x v="1"/>
    <x v="11"/>
    <s v="Springfield"/>
    <x v="1"/>
    <n v="2"/>
    <n v="187.8"/>
    <n v="375.6"/>
    <x v="1"/>
  </r>
  <r>
    <s v="ORD-103462"/>
    <x v="549"/>
    <s v="CUST-5648"/>
    <n v="30"/>
    <s v="Male"/>
    <x v="3"/>
    <x v="9"/>
    <s v="San Jose"/>
    <x v="3"/>
    <n v="4"/>
    <n v="65.41"/>
    <n v="261.64"/>
    <x v="1"/>
  </r>
  <r>
    <s v="ORD-103463"/>
    <x v="1057"/>
    <s v="CUST-4054"/>
    <n v="73"/>
    <s v="Male"/>
    <x v="2"/>
    <x v="8"/>
    <s v="Tampa"/>
    <x v="3"/>
    <n v="5"/>
    <n v="101.57"/>
    <n v="507.85"/>
    <x v="1"/>
  </r>
  <r>
    <s v="ORD-103464"/>
    <x v="981"/>
    <s v="CUST-7138"/>
    <n v="71"/>
    <s v="Female"/>
    <x v="3"/>
    <x v="9"/>
    <s v="San Jose"/>
    <x v="4"/>
    <n v="5"/>
    <n v="117.64"/>
    <n v="588.20000000000005"/>
    <x v="1"/>
  </r>
  <r>
    <s v="ORD-103465"/>
    <x v="929"/>
    <s v="CUST-2098"/>
    <n v="35"/>
    <s v="Male"/>
    <x v="2"/>
    <x v="2"/>
    <s v="Austin"/>
    <x v="0"/>
    <n v="5"/>
    <n v="109.85"/>
    <n v="549.25"/>
    <x v="1"/>
  </r>
  <r>
    <s v="ORD-103466"/>
    <x v="893"/>
    <s v="CUST-9201"/>
    <n v="48"/>
    <s v="Male"/>
    <x v="0"/>
    <x v="6"/>
    <s v="Grand Rapids"/>
    <x v="1"/>
    <n v="3"/>
    <n v="38.9"/>
    <n v="116.7"/>
    <x v="0"/>
  </r>
  <r>
    <s v="ORD-103467"/>
    <x v="931"/>
    <s v="CUST-4584"/>
    <n v="54"/>
    <s v="Female"/>
    <x v="0"/>
    <x v="0"/>
    <s v="Aurora"/>
    <x v="1"/>
    <n v="1"/>
    <n v="23.29"/>
    <n v="23.29"/>
    <x v="1"/>
  </r>
  <r>
    <s v="ORD-103468"/>
    <x v="603"/>
    <s v="CUST-4467"/>
    <n v="73"/>
    <s v="Other"/>
    <x v="1"/>
    <x v="11"/>
    <s v="Springfield"/>
    <x v="2"/>
    <n v="5"/>
    <n v="278.44"/>
    <n v="1392.2"/>
    <x v="0"/>
  </r>
  <r>
    <s v="ORD-103469"/>
    <x v="467"/>
    <s v="CUST-8913"/>
    <n v="22"/>
    <s v="Male"/>
    <x v="2"/>
    <x v="2"/>
    <s v="Austin"/>
    <x v="3"/>
    <n v="7"/>
    <n v="52.96"/>
    <n v="370.72"/>
    <x v="0"/>
  </r>
  <r>
    <s v="ORD-103470"/>
    <x v="992"/>
    <s v="CUST-9979"/>
    <n v="55"/>
    <s v="Female"/>
    <x v="1"/>
    <x v="7"/>
    <s v="Buffalo"/>
    <x v="2"/>
    <n v="6"/>
    <n v="143.25"/>
    <n v="859.5"/>
    <x v="0"/>
  </r>
  <r>
    <s v="ORD-103471"/>
    <x v="780"/>
    <s v="CUST-7545"/>
    <n v="41"/>
    <s v="Female"/>
    <x v="3"/>
    <x v="10"/>
    <s v="Spokane"/>
    <x v="2"/>
    <n v="8"/>
    <n v="292.35000000000002"/>
    <n v="2338.8000000000002"/>
    <x v="0"/>
  </r>
  <r>
    <s v="ORD-103472"/>
    <x v="159"/>
    <s v="CUST-3059"/>
    <n v="18"/>
    <s v="Female"/>
    <x v="2"/>
    <x v="5"/>
    <s v="Atlanta"/>
    <x v="1"/>
    <n v="7"/>
    <n v="91.5"/>
    <n v="640.5"/>
    <x v="1"/>
  </r>
  <r>
    <s v="ORD-103473"/>
    <x v="602"/>
    <s v="CUST-2156"/>
    <n v="49"/>
    <s v="Male"/>
    <x v="2"/>
    <x v="5"/>
    <s v="Athens"/>
    <x v="1"/>
    <n v="8"/>
    <n v="141.72"/>
    <n v="1133.76"/>
    <x v="0"/>
  </r>
  <r>
    <s v="ORD-103474"/>
    <x v="960"/>
    <s v="CUST-8989"/>
    <n v="27"/>
    <s v="Male"/>
    <x v="2"/>
    <x v="5"/>
    <s v="Savannah"/>
    <x v="4"/>
    <n v="3"/>
    <n v="15.67"/>
    <n v="47.01"/>
    <x v="0"/>
  </r>
  <r>
    <s v="ORD-103475"/>
    <x v="4"/>
    <s v="CUST-1665"/>
    <n v="44"/>
    <s v="Female"/>
    <x v="0"/>
    <x v="6"/>
    <s v="Ann Arbor"/>
    <x v="3"/>
    <n v="4"/>
    <n v="80.989999999999995"/>
    <n v="323.95999999999998"/>
    <x v="0"/>
  </r>
  <r>
    <s v="ORD-103476"/>
    <x v="1058"/>
    <s v="CUST-1568"/>
    <n v="21"/>
    <s v="Male"/>
    <x v="3"/>
    <x v="9"/>
    <s v="San Diego"/>
    <x v="3"/>
    <n v="7"/>
    <n v="32.24"/>
    <n v="225.68"/>
    <x v="0"/>
  </r>
  <r>
    <s v="ORD-103477"/>
    <x v="174"/>
    <s v="CUST-2437"/>
    <n v="34"/>
    <s v="Male"/>
    <x v="0"/>
    <x v="0"/>
    <s v="Naperville"/>
    <x v="4"/>
    <n v="4"/>
    <n v="47.64"/>
    <n v="190.56"/>
    <x v="0"/>
  </r>
  <r>
    <s v="ORD-103478"/>
    <x v="652"/>
    <s v="CUST-2777"/>
    <n v="25"/>
    <s v="Female"/>
    <x v="2"/>
    <x v="5"/>
    <s v="Atlanta"/>
    <x v="3"/>
    <n v="6"/>
    <n v="37.68"/>
    <n v="226.08"/>
    <x v="0"/>
  </r>
  <r>
    <s v="ORD-103479"/>
    <x v="364"/>
    <s v="CUST-9569"/>
    <n v="49"/>
    <s v="Male"/>
    <x v="0"/>
    <x v="6"/>
    <s v="Grand Rapids"/>
    <x v="2"/>
    <n v="3"/>
    <n v="179.46"/>
    <n v="538.38"/>
    <x v="0"/>
  </r>
  <r>
    <s v="ORD-103480"/>
    <x v="315"/>
    <s v="CUST-5529"/>
    <n v="30"/>
    <s v="Male"/>
    <x v="3"/>
    <x v="10"/>
    <s v="Spokane"/>
    <x v="3"/>
    <n v="4"/>
    <n v="44.91"/>
    <n v="179.64"/>
    <x v="1"/>
  </r>
  <r>
    <s v="ORD-103481"/>
    <x v="469"/>
    <s v="CUST-9219"/>
    <n v="47"/>
    <s v="Female"/>
    <x v="1"/>
    <x v="1"/>
    <s v="Philadelphia"/>
    <x v="2"/>
    <n v="6"/>
    <n v="291.29000000000002"/>
    <n v="1747.74"/>
    <x v="1"/>
  </r>
  <r>
    <s v="ORD-103482"/>
    <x v="73"/>
    <s v="CUST-5054"/>
    <n v="60"/>
    <s v="Other"/>
    <x v="2"/>
    <x v="5"/>
    <s v="Athens"/>
    <x v="1"/>
    <n v="7"/>
    <n v="172.79"/>
    <n v="1209.53"/>
    <x v="0"/>
  </r>
  <r>
    <s v="ORD-103483"/>
    <x v="392"/>
    <s v="CUST-3307"/>
    <n v="38"/>
    <s v="Female"/>
    <x v="3"/>
    <x v="9"/>
    <s v="San Jose"/>
    <x v="0"/>
    <n v="2"/>
    <n v="476.2"/>
    <n v="952.4"/>
    <x v="1"/>
  </r>
  <r>
    <s v="ORD-103484"/>
    <x v="819"/>
    <s v="CUST-3112"/>
    <n v="34"/>
    <s v="Female"/>
    <x v="2"/>
    <x v="5"/>
    <s v="Savannah"/>
    <x v="3"/>
    <n v="3"/>
    <n v="75.11"/>
    <n v="225.33"/>
    <x v="0"/>
  </r>
  <r>
    <s v="ORD-103485"/>
    <x v="463"/>
    <s v="CUST-3250"/>
    <n v="45"/>
    <s v="Female"/>
    <x v="2"/>
    <x v="2"/>
    <s v="Dallas"/>
    <x v="1"/>
    <n v="8"/>
    <n v="63.99"/>
    <n v="511.92"/>
    <x v="0"/>
  </r>
  <r>
    <s v="ORD-103486"/>
    <x v="185"/>
    <s v="CUST-2482"/>
    <n v="70"/>
    <s v="Female"/>
    <x v="0"/>
    <x v="6"/>
    <s v="Grand Rapids"/>
    <x v="0"/>
    <n v="1"/>
    <n v="423.82"/>
    <n v="423.82"/>
    <x v="1"/>
  </r>
  <r>
    <s v="ORD-103487"/>
    <x v="324"/>
    <s v="CUST-3084"/>
    <n v="71"/>
    <s v="Male"/>
    <x v="3"/>
    <x v="9"/>
    <s v="Los Angeles"/>
    <x v="4"/>
    <n v="2"/>
    <n v="119.74"/>
    <n v="239.48"/>
    <x v="1"/>
  </r>
  <r>
    <s v="ORD-103488"/>
    <x v="956"/>
    <s v="CUST-1679"/>
    <n v="58"/>
    <s v="Male"/>
    <x v="2"/>
    <x v="5"/>
    <s v="Savannah"/>
    <x v="4"/>
    <n v="5"/>
    <n v="125.09"/>
    <n v="625.45000000000005"/>
    <x v="1"/>
  </r>
  <r>
    <s v="ORD-103489"/>
    <x v="322"/>
    <s v="CUST-3996"/>
    <n v="27"/>
    <s v="Male"/>
    <x v="3"/>
    <x v="10"/>
    <s v="Spokane"/>
    <x v="3"/>
    <n v="4"/>
    <n v="79.540000000000006"/>
    <n v="318.16000000000003"/>
    <x v="0"/>
  </r>
  <r>
    <s v="ORD-103490"/>
    <x v="419"/>
    <s v="CUST-6780"/>
    <n v="20"/>
    <s v="Female"/>
    <x v="2"/>
    <x v="2"/>
    <s v="Austin"/>
    <x v="4"/>
    <n v="7"/>
    <n v="32.31"/>
    <n v="226.17"/>
    <x v="0"/>
  </r>
  <r>
    <s v="ORD-103491"/>
    <x v="904"/>
    <s v="CUST-5530"/>
    <n v="18"/>
    <s v="Male"/>
    <x v="3"/>
    <x v="10"/>
    <s v="Spokane"/>
    <x v="1"/>
    <n v="5"/>
    <n v="35.08"/>
    <n v="175.4"/>
    <x v="0"/>
  </r>
  <r>
    <s v="ORD-103492"/>
    <x v="760"/>
    <s v="CUST-2004"/>
    <n v="27"/>
    <s v="Female"/>
    <x v="2"/>
    <x v="2"/>
    <s v="Dallas"/>
    <x v="0"/>
    <n v="8"/>
    <n v="204.01"/>
    <n v="1632.08"/>
    <x v="0"/>
  </r>
  <r>
    <s v="ORD-103493"/>
    <x v="419"/>
    <s v="CUST-5042"/>
    <n v="29"/>
    <s v="Female"/>
    <x v="3"/>
    <x v="9"/>
    <s v="Los Angeles"/>
    <x v="2"/>
    <n v="5"/>
    <n v="21.09"/>
    <n v="105.45"/>
    <x v="1"/>
  </r>
  <r>
    <s v="ORD-103494"/>
    <x v="994"/>
    <s v="CUST-2409"/>
    <n v="19"/>
    <s v="Female"/>
    <x v="1"/>
    <x v="11"/>
    <s v="Worcester"/>
    <x v="0"/>
    <n v="3"/>
    <n v="179.59"/>
    <n v="538.77"/>
    <x v="0"/>
  </r>
  <r>
    <s v="ORD-103495"/>
    <x v="829"/>
    <s v="CUST-3117"/>
    <n v="66"/>
    <s v="Female"/>
    <x v="3"/>
    <x v="3"/>
    <s v="Colorado Springs"/>
    <x v="4"/>
    <n v="8"/>
    <n v="73.88"/>
    <n v="591.04"/>
    <x v="0"/>
  </r>
  <r>
    <s v="ORD-103496"/>
    <x v="770"/>
    <s v="CUST-7518"/>
    <n v="22"/>
    <s v="Male"/>
    <x v="3"/>
    <x v="10"/>
    <s v="Spokane"/>
    <x v="4"/>
    <n v="6"/>
    <n v="58.27"/>
    <n v="349.62"/>
    <x v="0"/>
  </r>
  <r>
    <s v="ORD-103497"/>
    <x v="1018"/>
    <s v="CUST-5720"/>
    <n v="47"/>
    <s v="Female"/>
    <x v="0"/>
    <x v="4"/>
    <s v="Cleveland"/>
    <x v="3"/>
    <n v="2"/>
    <n v="47.35"/>
    <n v="94.7"/>
    <x v="1"/>
  </r>
  <r>
    <s v="ORD-103498"/>
    <x v="189"/>
    <s v="CUST-3089"/>
    <n v="56"/>
    <s v="Male"/>
    <x v="3"/>
    <x v="3"/>
    <s v="Denver"/>
    <x v="4"/>
    <n v="2"/>
    <n v="61.68"/>
    <n v="123.36"/>
    <x v="1"/>
  </r>
  <r>
    <s v="ORD-103499"/>
    <x v="19"/>
    <s v="CUST-4402"/>
    <n v="74"/>
    <s v="Male"/>
    <x v="0"/>
    <x v="6"/>
    <s v="Detroit"/>
    <x v="1"/>
    <n v="1"/>
    <n v="120.43"/>
    <n v="120.43"/>
    <x v="0"/>
  </r>
  <r>
    <s v="ORD-103500"/>
    <x v="17"/>
    <s v="CUST-9261"/>
    <n v="29"/>
    <s v="Female"/>
    <x v="3"/>
    <x v="10"/>
    <s v="Seattle"/>
    <x v="4"/>
    <n v="2"/>
    <n v="127.23"/>
    <n v="254.46"/>
    <x v="1"/>
  </r>
  <r>
    <s v="ORD-103501"/>
    <x v="1033"/>
    <s v="CUST-4621"/>
    <n v="46"/>
    <s v="Female"/>
    <x v="1"/>
    <x v="7"/>
    <s v="Buffalo"/>
    <x v="2"/>
    <n v="4"/>
    <n v="178.86"/>
    <n v="715.44"/>
    <x v="1"/>
  </r>
  <r>
    <s v="ORD-103502"/>
    <x v="821"/>
    <s v="CUST-8568"/>
    <n v="60"/>
    <s v="Female"/>
    <x v="2"/>
    <x v="2"/>
    <s v="Houston"/>
    <x v="0"/>
    <n v="7"/>
    <n v="567.23"/>
    <n v="3970.61"/>
    <x v="0"/>
  </r>
  <r>
    <s v="ORD-103503"/>
    <x v="267"/>
    <s v="CUST-1550"/>
    <n v="71"/>
    <s v="Female"/>
    <x v="3"/>
    <x v="3"/>
    <s v="Colorado Springs"/>
    <x v="2"/>
    <n v="2"/>
    <n v="32.840000000000003"/>
    <n v="65.680000000000007"/>
    <x v="1"/>
  </r>
  <r>
    <s v="ORD-103504"/>
    <x v="756"/>
    <s v="CUST-4106"/>
    <n v="43"/>
    <s v="Male"/>
    <x v="0"/>
    <x v="4"/>
    <s v="Cleveland"/>
    <x v="2"/>
    <n v="5"/>
    <n v="78.87"/>
    <n v="394.35"/>
    <x v="0"/>
  </r>
  <r>
    <s v="ORD-103505"/>
    <x v="157"/>
    <s v="CUST-2522"/>
    <n v="34"/>
    <s v="Male"/>
    <x v="1"/>
    <x v="1"/>
    <s v="Philadelphia"/>
    <x v="3"/>
    <n v="3"/>
    <n v="28.17"/>
    <n v="84.51"/>
    <x v="1"/>
  </r>
  <r>
    <s v="ORD-103506"/>
    <x v="31"/>
    <s v="CUST-7520"/>
    <n v="63"/>
    <s v="Female"/>
    <x v="2"/>
    <x v="2"/>
    <s v="Dallas"/>
    <x v="1"/>
    <n v="1"/>
    <n v="214.85"/>
    <n v="214.85"/>
    <x v="0"/>
  </r>
  <r>
    <s v="ORD-103507"/>
    <x v="290"/>
    <s v="CUST-9935"/>
    <n v="38"/>
    <s v="Female"/>
    <x v="1"/>
    <x v="7"/>
    <s v="Rochester"/>
    <x v="4"/>
    <n v="4"/>
    <n v="87.95"/>
    <n v="351.8"/>
    <x v="0"/>
  </r>
  <r>
    <s v="ORD-103508"/>
    <x v="620"/>
    <s v="CUST-1233"/>
    <n v="20"/>
    <s v="Female"/>
    <x v="1"/>
    <x v="1"/>
    <s v="Pittsburgh"/>
    <x v="4"/>
    <n v="3"/>
    <n v="61.18"/>
    <n v="183.54"/>
    <x v="1"/>
  </r>
  <r>
    <s v="ORD-103509"/>
    <x v="113"/>
    <s v="CUST-8796"/>
    <n v="46"/>
    <s v="Female"/>
    <x v="2"/>
    <x v="8"/>
    <s v="Orlando"/>
    <x v="1"/>
    <n v="7"/>
    <n v="47.74"/>
    <n v="334.18"/>
    <x v="0"/>
  </r>
  <r>
    <s v="ORD-103510"/>
    <x v="549"/>
    <s v="CUST-8577"/>
    <n v="59"/>
    <s v="Male"/>
    <x v="2"/>
    <x v="8"/>
    <s v="Orlando"/>
    <x v="4"/>
    <n v="4"/>
    <n v="39.81"/>
    <n v="159.24"/>
    <x v="0"/>
  </r>
  <r>
    <s v="ORD-103511"/>
    <x v="735"/>
    <s v="CUST-6795"/>
    <n v="59"/>
    <s v="Female"/>
    <x v="3"/>
    <x v="3"/>
    <s v="Boulder"/>
    <x v="0"/>
    <n v="6"/>
    <n v="213.18"/>
    <n v="1279.08"/>
    <x v="0"/>
  </r>
  <r>
    <s v="ORD-103512"/>
    <x v="15"/>
    <s v="CUST-6454"/>
    <n v="25"/>
    <s v="Male"/>
    <x v="3"/>
    <x v="9"/>
    <s v="San Diego"/>
    <x v="0"/>
    <n v="6"/>
    <n v="109.52"/>
    <n v="657.12"/>
    <x v="1"/>
  </r>
  <r>
    <s v="ORD-103513"/>
    <x v="851"/>
    <s v="CUST-7486"/>
    <n v="54"/>
    <s v="Female"/>
    <x v="2"/>
    <x v="5"/>
    <s v="Athens"/>
    <x v="2"/>
    <n v="7"/>
    <n v="111.62"/>
    <n v="781.34"/>
    <x v="0"/>
  </r>
  <r>
    <s v="ORD-103514"/>
    <x v="820"/>
    <s v="CUST-4746"/>
    <n v="63"/>
    <s v="Male"/>
    <x v="2"/>
    <x v="2"/>
    <s v="Houston"/>
    <x v="1"/>
    <n v="7"/>
    <n v="189.46"/>
    <n v="1326.22"/>
    <x v="0"/>
  </r>
  <r>
    <s v="ORD-103515"/>
    <x v="681"/>
    <s v="CUST-2446"/>
    <n v="18"/>
    <s v="Female"/>
    <x v="0"/>
    <x v="0"/>
    <s v="Aurora"/>
    <x v="0"/>
    <n v="5"/>
    <n v="236.18"/>
    <n v="1180.9000000000001"/>
    <x v="0"/>
  </r>
  <r>
    <s v="ORD-103516"/>
    <x v="527"/>
    <s v="CUST-4243"/>
    <n v="47"/>
    <s v="Female"/>
    <x v="0"/>
    <x v="4"/>
    <s v="Cleveland"/>
    <x v="3"/>
    <n v="1"/>
    <n v="40.03"/>
    <n v="40.03"/>
    <x v="0"/>
  </r>
  <r>
    <s v="ORD-103517"/>
    <x v="302"/>
    <s v="CUST-6028"/>
    <n v="31"/>
    <s v="Male"/>
    <x v="3"/>
    <x v="9"/>
    <s v="San Jose"/>
    <x v="0"/>
    <n v="4"/>
    <n v="484.54"/>
    <n v="1938.16"/>
    <x v="0"/>
  </r>
  <r>
    <s v="ORD-103518"/>
    <x v="8"/>
    <s v="CUST-2996"/>
    <n v="19"/>
    <s v="Female"/>
    <x v="0"/>
    <x v="4"/>
    <s v="Cincinnati"/>
    <x v="4"/>
    <n v="5"/>
    <n v="135.49"/>
    <n v="677.45"/>
    <x v="1"/>
  </r>
  <r>
    <s v="ORD-103519"/>
    <x v="498"/>
    <s v="CUST-3722"/>
    <n v="56"/>
    <s v="Female"/>
    <x v="1"/>
    <x v="7"/>
    <s v="Rochester"/>
    <x v="2"/>
    <n v="7"/>
    <n v="271.38"/>
    <n v="1899.66"/>
    <x v="0"/>
  </r>
  <r>
    <s v="ORD-103520"/>
    <x v="789"/>
    <s v="CUST-8550"/>
    <n v="69"/>
    <s v="Male"/>
    <x v="2"/>
    <x v="2"/>
    <s v="Austin"/>
    <x v="0"/>
    <n v="8"/>
    <n v="346.17"/>
    <n v="2769.36"/>
    <x v="0"/>
  </r>
  <r>
    <s v="ORD-103521"/>
    <x v="61"/>
    <s v="CUST-9172"/>
    <n v="43"/>
    <s v="Male"/>
    <x v="1"/>
    <x v="7"/>
    <s v="Buffalo"/>
    <x v="1"/>
    <n v="3"/>
    <n v="91.46"/>
    <n v="274.38"/>
    <x v="0"/>
  </r>
  <r>
    <s v="ORD-103522"/>
    <x v="1017"/>
    <s v="CUST-7181"/>
    <n v="56"/>
    <s v="Male"/>
    <x v="0"/>
    <x v="4"/>
    <s v="Cincinnati"/>
    <x v="0"/>
    <n v="5"/>
    <n v="165.7"/>
    <n v="828.5"/>
    <x v="0"/>
  </r>
  <r>
    <s v="ORD-103523"/>
    <x v="46"/>
    <s v="CUST-6832"/>
    <n v="75"/>
    <s v="Female"/>
    <x v="2"/>
    <x v="8"/>
    <s v="Tampa"/>
    <x v="4"/>
    <n v="6"/>
    <n v="121.26"/>
    <n v="727.56"/>
    <x v="0"/>
  </r>
  <r>
    <s v="ORD-103524"/>
    <x v="907"/>
    <s v="CUST-4020"/>
    <n v="42"/>
    <s v="Male"/>
    <x v="0"/>
    <x v="0"/>
    <s v="Chicago"/>
    <x v="2"/>
    <n v="8"/>
    <n v="225.63"/>
    <n v="1805.04"/>
    <x v="0"/>
  </r>
  <r>
    <s v="ORD-103525"/>
    <x v="738"/>
    <s v="CUST-5983"/>
    <n v="63"/>
    <s v="Female"/>
    <x v="3"/>
    <x v="3"/>
    <s v="Colorado Springs"/>
    <x v="1"/>
    <n v="3"/>
    <n v="128.91999999999999"/>
    <n v="386.76"/>
    <x v="0"/>
  </r>
  <r>
    <s v="ORD-103526"/>
    <x v="936"/>
    <s v="CUST-8659"/>
    <n v="29"/>
    <s v="Male"/>
    <x v="0"/>
    <x v="4"/>
    <s v="Cincinnati"/>
    <x v="2"/>
    <n v="7"/>
    <n v="136.53"/>
    <n v="955.71"/>
    <x v="0"/>
  </r>
  <r>
    <s v="ORD-103527"/>
    <x v="627"/>
    <s v="CUST-2640"/>
    <n v="37"/>
    <s v="Female"/>
    <x v="3"/>
    <x v="9"/>
    <s v="San Jose"/>
    <x v="0"/>
    <n v="7"/>
    <n v="528.54999999999995"/>
    <n v="3699.85"/>
    <x v="0"/>
  </r>
  <r>
    <s v="ORD-103528"/>
    <x v="262"/>
    <s v="CUST-9993"/>
    <n v="42"/>
    <s v="Female"/>
    <x v="3"/>
    <x v="3"/>
    <s v="Denver"/>
    <x v="2"/>
    <n v="5"/>
    <n v="189.14"/>
    <n v="945.7"/>
    <x v="1"/>
  </r>
  <r>
    <s v="ORD-103529"/>
    <x v="136"/>
    <s v="CUST-5027"/>
    <n v="61"/>
    <s v="Female"/>
    <x v="2"/>
    <x v="2"/>
    <s v="Austin"/>
    <x v="3"/>
    <n v="6"/>
    <n v="55.88"/>
    <n v="335.28"/>
    <x v="0"/>
  </r>
  <r>
    <s v="ORD-103530"/>
    <x v="573"/>
    <s v="CUST-5474"/>
    <n v="21"/>
    <s v="Female"/>
    <x v="0"/>
    <x v="6"/>
    <s v="Ann Arbor"/>
    <x v="4"/>
    <n v="2"/>
    <n v="88.5"/>
    <n v="177"/>
    <x v="0"/>
  </r>
  <r>
    <s v="ORD-103531"/>
    <x v="45"/>
    <s v="CUST-7472"/>
    <n v="55"/>
    <s v="Female"/>
    <x v="2"/>
    <x v="8"/>
    <s v="Orlando"/>
    <x v="1"/>
    <n v="2"/>
    <n v="205.04"/>
    <n v="410.08"/>
    <x v="1"/>
  </r>
  <r>
    <s v="ORD-103532"/>
    <x v="553"/>
    <s v="CUST-9093"/>
    <n v="49"/>
    <s v="Female"/>
    <x v="0"/>
    <x v="6"/>
    <s v="Ann Arbor"/>
    <x v="1"/>
    <n v="1"/>
    <n v="40.94"/>
    <n v="40.94"/>
    <x v="1"/>
  </r>
  <r>
    <s v="ORD-103533"/>
    <x v="579"/>
    <s v="CUST-3620"/>
    <n v="69"/>
    <s v="Male"/>
    <x v="3"/>
    <x v="9"/>
    <s v="Los Angeles"/>
    <x v="1"/>
    <n v="6"/>
    <n v="61.49"/>
    <n v="368.94"/>
    <x v="0"/>
  </r>
  <r>
    <s v="ORD-103534"/>
    <x v="913"/>
    <s v="CUST-4939"/>
    <n v="55"/>
    <s v="Male"/>
    <x v="0"/>
    <x v="0"/>
    <s v="Chicago"/>
    <x v="4"/>
    <n v="4"/>
    <n v="124.85"/>
    <n v="499.4"/>
    <x v="0"/>
  </r>
  <r>
    <s v="ORD-103535"/>
    <x v="189"/>
    <s v="CUST-2090"/>
    <n v="36"/>
    <s v="Female"/>
    <x v="0"/>
    <x v="0"/>
    <s v="Chicago"/>
    <x v="3"/>
    <n v="1"/>
    <n v="30.2"/>
    <n v="30.2"/>
    <x v="0"/>
  </r>
  <r>
    <s v="ORD-103536"/>
    <x v="259"/>
    <s v="CUST-8928"/>
    <n v="29"/>
    <s v="Male"/>
    <x v="1"/>
    <x v="7"/>
    <s v="Rochester"/>
    <x v="2"/>
    <n v="1"/>
    <n v="271.32"/>
    <n v="271.32"/>
    <x v="1"/>
  </r>
  <r>
    <s v="ORD-103537"/>
    <x v="449"/>
    <s v="CUST-8479"/>
    <n v="49"/>
    <s v="Female"/>
    <x v="3"/>
    <x v="3"/>
    <s v="Colorado Springs"/>
    <x v="0"/>
    <n v="1"/>
    <n v="434.54"/>
    <n v="434.54"/>
    <x v="1"/>
  </r>
  <r>
    <s v="ORD-103538"/>
    <x v="692"/>
    <s v="CUST-8584"/>
    <n v="42"/>
    <s v="Female"/>
    <x v="0"/>
    <x v="0"/>
    <s v="Aurora"/>
    <x v="2"/>
    <n v="4"/>
    <n v="92.01"/>
    <n v="368.04"/>
    <x v="0"/>
  </r>
  <r>
    <s v="ORD-103539"/>
    <x v="925"/>
    <s v="CUST-8880"/>
    <n v="25"/>
    <s v="Male"/>
    <x v="1"/>
    <x v="11"/>
    <s v="Worcester"/>
    <x v="3"/>
    <n v="5"/>
    <n v="57.89"/>
    <n v="289.45"/>
    <x v="0"/>
  </r>
  <r>
    <s v="ORD-103540"/>
    <x v="834"/>
    <s v="CUST-1959"/>
    <n v="75"/>
    <s v="Female"/>
    <x v="3"/>
    <x v="9"/>
    <s v="Los Angeles"/>
    <x v="3"/>
    <n v="3"/>
    <n v="68.63"/>
    <n v="205.89"/>
    <x v="0"/>
  </r>
  <r>
    <s v="ORD-103541"/>
    <x v="197"/>
    <s v="CUST-5169"/>
    <n v="21"/>
    <s v="Male"/>
    <x v="0"/>
    <x v="6"/>
    <s v="Ann Arbor"/>
    <x v="1"/>
    <n v="1"/>
    <n v="218.04"/>
    <n v="218.04"/>
    <x v="0"/>
  </r>
  <r>
    <s v="ORD-103542"/>
    <x v="412"/>
    <s v="CUST-5637"/>
    <n v="58"/>
    <s v="Female"/>
    <x v="1"/>
    <x v="7"/>
    <s v="New York"/>
    <x v="4"/>
    <n v="2"/>
    <n v="66.36"/>
    <n v="132.72"/>
    <x v="1"/>
  </r>
  <r>
    <s v="ORD-103543"/>
    <x v="558"/>
    <s v="CUST-7138"/>
    <n v="73"/>
    <s v="Female"/>
    <x v="0"/>
    <x v="0"/>
    <s v="Aurora"/>
    <x v="0"/>
    <n v="4"/>
    <n v="126.36"/>
    <n v="505.44"/>
    <x v="1"/>
  </r>
  <r>
    <s v="ORD-103544"/>
    <x v="1025"/>
    <s v="CUST-4062"/>
    <n v="63"/>
    <s v="Male"/>
    <x v="0"/>
    <x v="4"/>
    <s v="Columbus"/>
    <x v="0"/>
    <n v="3"/>
    <n v="98.54"/>
    <n v="295.62"/>
    <x v="0"/>
  </r>
  <r>
    <s v="ORD-103545"/>
    <x v="1057"/>
    <s v="CUST-8656"/>
    <n v="54"/>
    <s v="Male"/>
    <x v="2"/>
    <x v="2"/>
    <s v="Austin"/>
    <x v="4"/>
    <n v="3"/>
    <n v="135.22"/>
    <n v="405.66"/>
    <x v="0"/>
  </r>
  <r>
    <s v="ORD-103546"/>
    <x v="580"/>
    <s v="CUST-2663"/>
    <n v="65"/>
    <s v="Female"/>
    <x v="3"/>
    <x v="10"/>
    <s v="Tacoma"/>
    <x v="0"/>
    <n v="2"/>
    <n v="491.76"/>
    <n v="983.52"/>
    <x v="1"/>
  </r>
  <r>
    <s v="ORD-103547"/>
    <x v="886"/>
    <s v="CUST-9798"/>
    <n v="44"/>
    <s v="Female"/>
    <x v="1"/>
    <x v="7"/>
    <s v="Buffalo"/>
    <x v="0"/>
    <n v="6"/>
    <n v="153.84"/>
    <n v="923.04"/>
    <x v="0"/>
  </r>
  <r>
    <s v="ORD-103548"/>
    <x v="170"/>
    <s v="CUST-3773"/>
    <n v="45"/>
    <s v="Male"/>
    <x v="1"/>
    <x v="7"/>
    <s v="New York"/>
    <x v="0"/>
    <n v="5"/>
    <n v="96.02"/>
    <n v="480.1"/>
    <x v="1"/>
  </r>
  <r>
    <s v="ORD-103549"/>
    <x v="313"/>
    <s v="CUST-4419"/>
    <n v="59"/>
    <s v="Female"/>
    <x v="2"/>
    <x v="5"/>
    <s v="Atlanta"/>
    <x v="2"/>
    <n v="4"/>
    <n v="41.73"/>
    <n v="166.92"/>
    <x v="0"/>
  </r>
  <r>
    <s v="ORD-103550"/>
    <x v="781"/>
    <s v="CUST-1993"/>
    <n v="60"/>
    <s v="Male"/>
    <x v="3"/>
    <x v="10"/>
    <s v="Spokane"/>
    <x v="0"/>
    <n v="5"/>
    <n v="325.99"/>
    <n v="1629.95"/>
    <x v="0"/>
  </r>
  <r>
    <s v="ORD-103551"/>
    <x v="208"/>
    <s v="CUST-7764"/>
    <n v="49"/>
    <s v="Male"/>
    <x v="0"/>
    <x v="4"/>
    <s v="Cincinnati"/>
    <x v="2"/>
    <n v="7"/>
    <n v="146.58000000000001"/>
    <n v="1026.06"/>
    <x v="0"/>
  </r>
  <r>
    <s v="ORD-103552"/>
    <x v="347"/>
    <s v="CUST-4722"/>
    <n v="19"/>
    <s v="Female"/>
    <x v="3"/>
    <x v="10"/>
    <s v="Tacoma"/>
    <x v="2"/>
    <n v="1"/>
    <n v="115.13"/>
    <n v="115.13"/>
    <x v="0"/>
  </r>
  <r>
    <s v="ORD-103553"/>
    <x v="41"/>
    <s v="CUST-6368"/>
    <n v="63"/>
    <s v="Female"/>
    <x v="1"/>
    <x v="11"/>
    <s v="Boston"/>
    <x v="3"/>
    <n v="3"/>
    <n v="60"/>
    <n v="180"/>
    <x v="0"/>
  </r>
  <r>
    <s v="ORD-103554"/>
    <x v="499"/>
    <s v="CUST-4971"/>
    <n v="64"/>
    <s v="Male"/>
    <x v="0"/>
    <x v="6"/>
    <s v="Detroit"/>
    <x v="0"/>
    <n v="4"/>
    <n v="121.74"/>
    <n v="486.96"/>
    <x v="0"/>
  </r>
  <r>
    <s v="ORD-103555"/>
    <x v="968"/>
    <s v="CUST-3582"/>
    <n v="22"/>
    <s v="Female"/>
    <x v="2"/>
    <x v="2"/>
    <s v="Dallas"/>
    <x v="4"/>
    <n v="7"/>
    <n v="87.11"/>
    <n v="609.77"/>
    <x v="0"/>
  </r>
  <r>
    <s v="ORD-103556"/>
    <x v="620"/>
    <s v="CUST-6961"/>
    <n v="19"/>
    <s v="Male"/>
    <x v="1"/>
    <x v="11"/>
    <s v="Worcester"/>
    <x v="0"/>
    <n v="2"/>
    <n v="420.92"/>
    <n v="841.84"/>
    <x v="1"/>
  </r>
  <r>
    <s v="ORD-103557"/>
    <x v="938"/>
    <s v="CUST-8776"/>
    <n v="69"/>
    <s v="Male"/>
    <x v="1"/>
    <x v="11"/>
    <s v="Boston"/>
    <x v="3"/>
    <n v="5"/>
    <n v="69.48"/>
    <n v="347.4"/>
    <x v="1"/>
  </r>
  <r>
    <s v="ORD-103558"/>
    <x v="718"/>
    <s v="CUST-8137"/>
    <n v="50"/>
    <s v="Female"/>
    <x v="0"/>
    <x v="6"/>
    <s v="Ann Arbor"/>
    <x v="0"/>
    <n v="3"/>
    <n v="541.83000000000004"/>
    <n v="1625.49"/>
    <x v="1"/>
  </r>
  <r>
    <s v="ORD-103559"/>
    <x v="38"/>
    <s v="CUST-1917"/>
    <n v="46"/>
    <s v="Female"/>
    <x v="1"/>
    <x v="11"/>
    <s v="Springfield"/>
    <x v="2"/>
    <n v="2"/>
    <n v="283.20999999999998"/>
    <n v="566.41999999999996"/>
    <x v="0"/>
  </r>
  <r>
    <s v="ORD-103560"/>
    <x v="809"/>
    <s v="CUST-2973"/>
    <n v="54"/>
    <s v="Male"/>
    <x v="1"/>
    <x v="7"/>
    <s v="Buffalo"/>
    <x v="2"/>
    <n v="7"/>
    <n v="159.96"/>
    <n v="1119.72"/>
    <x v="1"/>
  </r>
  <r>
    <s v="ORD-103561"/>
    <x v="155"/>
    <s v="CUST-8192"/>
    <n v="44"/>
    <s v="Female"/>
    <x v="2"/>
    <x v="2"/>
    <s v="Dallas"/>
    <x v="1"/>
    <n v="7"/>
    <n v="189.69"/>
    <n v="1327.83"/>
    <x v="0"/>
  </r>
  <r>
    <s v="ORD-103562"/>
    <x v="1054"/>
    <s v="CUST-3511"/>
    <n v="68"/>
    <s v="Male"/>
    <x v="3"/>
    <x v="10"/>
    <s v="Spokane"/>
    <x v="0"/>
    <n v="8"/>
    <n v="528.5"/>
    <n v="4228"/>
    <x v="0"/>
  </r>
  <r>
    <s v="ORD-103563"/>
    <x v="721"/>
    <s v="CUST-3112"/>
    <n v="74"/>
    <s v="Male"/>
    <x v="0"/>
    <x v="6"/>
    <s v="Detroit"/>
    <x v="2"/>
    <n v="6"/>
    <n v="288.02999999999997"/>
    <n v="1728.18"/>
    <x v="0"/>
  </r>
  <r>
    <s v="ORD-103564"/>
    <x v="753"/>
    <s v="CUST-3656"/>
    <n v="46"/>
    <s v="Male"/>
    <x v="0"/>
    <x v="4"/>
    <s v="Columbus"/>
    <x v="4"/>
    <n v="1"/>
    <n v="98.33"/>
    <n v="98.33"/>
    <x v="0"/>
  </r>
  <r>
    <s v="ORD-103565"/>
    <x v="852"/>
    <s v="CUST-9718"/>
    <n v="35"/>
    <s v="Female"/>
    <x v="3"/>
    <x v="9"/>
    <s v="San Diego"/>
    <x v="1"/>
    <n v="8"/>
    <n v="60.17"/>
    <n v="481.36"/>
    <x v="0"/>
  </r>
  <r>
    <s v="ORD-103566"/>
    <x v="574"/>
    <s v="CUST-4115"/>
    <n v="31"/>
    <s v="Female"/>
    <x v="2"/>
    <x v="5"/>
    <s v="Savannah"/>
    <x v="0"/>
    <n v="3"/>
    <n v="435.02"/>
    <n v="1305.06"/>
    <x v="0"/>
  </r>
  <r>
    <s v="ORD-103567"/>
    <x v="55"/>
    <s v="CUST-9241"/>
    <n v="43"/>
    <s v="Female"/>
    <x v="0"/>
    <x v="6"/>
    <s v="Ann Arbor"/>
    <x v="1"/>
    <n v="5"/>
    <n v="196.13"/>
    <n v="980.65"/>
    <x v="0"/>
  </r>
  <r>
    <s v="ORD-103568"/>
    <x v="900"/>
    <s v="CUST-5367"/>
    <n v="26"/>
    <s v="Female"/>
    <x v="0"/>
    <x v="6"/>
    <s v="Ann Arbor"/>
    <x v="4"/>
    <n v="6"/>
    <n v="112.58"/>
    <n v="675.48"/>
    <x v="0"/>
  </r>
  <r>
    <s v="ORD-103569"/>
    <x v="674"/>
    <s v="CUST-3144"/>
    <n v="63"/>
    <s v="Male"/>
    <x v="1"/>
    <x v="1"/>
    <s v="Allentown"/>
    <x v="1"/>
    <n v="7"/>
    <n v="172.15"/>
    <n v="1205.05"/>
    <x v="0"/>
  </r>
  <r>
    <s v="ORD-103570"/>
    <x v="29"/>
    <s v="CUST-8754"/>
    <n v="33"/>
    <s v="Male"/>
    <x v="0"/>
    <x v="0"/>
    <s v="Aurora"/>
    <x v="0"/>
    <n v="7"/>
    <n v="396.92"/>
    <n v="2778.44"/>
    <x v="0"/>
  </r>
  <r>
    <s v="ORD-103571"/>
    <x v="990"/>
    <s v="CUST-7734"/>
    <n v="45"/>
    <s v="Male"/>
    <x v="2"/>
    <x v="2"/>
    <s v="Houston"/>
    <x v="2"/>
    <n v="3"/>
    <n v="45.72"/>
    <n v="137.16"/>
    <x v="0"/>
  </r>
  <r>
    <s v="ORD-103572"/>
    <x v="687"/>
    <s v="CUST-5184"/>
    <n v="74"/>
    <s v="Female"/>
    <x v="2"/>
    <x v="2"/>
    <s v="Dallas"/>
    <x v="4"/>
    <n v="7"/>
    <n v="38.130000000000003"/>
    <n v="266.91000000000003"/>
    <x v="1"/>
  </r>
  <r>
    <s v="ORD-103573"/>
    <x v="251"/>
    <s v="CUST-3981"/>
    <n v="74"/>
    <s v="Male"/>
    <x v="2"/>
    <x v="8"/>
    <s v="Miami"/>
    <x v="2"/>
    <n v="5"/>
    <n v="94.58"/>
    <n v="472.9"/>
    <x v="0"/>
  </r>
  <r>
    <s v="ORD-103574"/>
    <x v="344"/>
    <s v="CUST-6021"/>
    <n v="31"/>
    <s v="Male"/>
    <x v="2"/>
    <x v="2"/>
    <s v="Houston"/>
    <x v="0"/>
    <n v="2"/>
    <n v="306.95"/>
    <n v="613.9"/>
    <x v="0"/>
  </r>
  <r>
    <s v="ORD-103575"/>
    <x v="1059"/>
    <s v="CUST-5800"/>
    <n v="54"/>
    <s v="Male"/>
    <x v="2"/>
    <x v="2"/>
    <s v="Houston"/>
    <x v="1"/>
    <n v="5"/>
    <n v="61.32"/>
    <n v="306.60000000000002"/>
    <x v="1"/>
  </r>
  <r>
    <s v="ORD-103576"/>
    <x v="26"/>
    <s v="CUST-7202"/>
    <n v="33"/>
    <s v="Female"/>
    <x v="2"/>
    <x v="2"/>
    <s v="Houston"/>
    <x v="1"/>
    <n v="2"/>
    <n v="48.29"/>
    <n v="96.58"/>
    <x v="1"/>
  </r>
  <r>
    <s v="ORD-103577"/>
    <x v="938"/>
    <s v="CUST-9046"/>
    <n v="59"/>
    <s v="Female"/>
    <x v="2"/>
    <x v="5"/>
    <s v="Savannah"/>
    <x v="2"/>
    <n v="3"/>
    <n v="184.26"/>
    <n v="552.78"/>
    <x v="1"/>
  </r>
  <r>
    <s v="ORD-103578"/>
    <x v="78"/>
    <s v="CUST-3843"/>
    <n v="34"/>
    <s v="Male"/>
    <x v="0"/>
    <x v="4"/>
    <s v="Columbus"/>
    <x v="1"/>
    <n v="8"/>
    <n v="106.17"/>
    <n v="849.36"/>
    <x v="1"/>
  </r>
  <r>
    <s v="ORD-103579"/>
    <x v="332"/>
    <s v="CUST-6900"/>
    <n v="33"/>
    <s v="Female"/>
    <x v="1"/>
    <x v="11"/>
    <s v="Worcester"/>
    <x v="0"/>
    <n v="5"/>
    <n v="252.72"/>
    <n v="1263.5999999999999"/>
    <x v="1"/>
  </r>
  <r>
    <s v="ORD-103580"/>
    <x v="956"/>
    <s v="CUST-9667"/>
    <n v="32"/>
    <s v="Female"/>
    <x v="3"/>
    <x v="3"/>
    <s v="Denver"/>
    <x v="4"/>
    <n v="1"/>
    <n v="60.85"/>
    <n v="60.85"/>
    <x v="0"/>
  </r>
  <r>
    <s v="ORD-103581"/>
    <x v="574"/>
    <s v="CUST-5261"/>
    <n v="38"/>
    <s v="Female"/>
    <x v="1"/>
    <x v="7"/>
    <s v="Rochester"/>
    <x v="1"/>
    <n v="2"/>
    <n v="52.27"/>
    <n v="104.54"/>
    <x v="0"/>
  </r>
  <r>
    <s v="ORD-103582"/>
    <x v="26"/>
    <s v="CUST-4909"/>
    <n v="65"/>
    <s v="Male"/>
    <x v="3"/>
    <x v="9"/>
    <s v="San Diego"/>
    <x v="4"/>
    <n v="1"/>
    <n v="148.35"/>
    <n v="148.35"/>
    <x v="1"/>
  </r>
  <r>
    <s v="ORD-103583"/>
    <x v="286"/>
    <s v="CUST-7811"/>
    <n v="18"/>
    <s v="Male"/>
    <x v="3"/>
    <x v="9"/>
    <s v="San Jose"/>
    <x v="0"/>
    <n v="7"/>
    <n v="494.95"/>
    <n v="3464.65"/>
    <x v="0"/>
  </r>
  <r>
    <s v="ORD-103584"/>
    <x v="429"/>
    <s v="CUST-4970"/>
    <n v="65"/>
    <s v="Male"/>
    <x v="2"/>
    <x v="5"/>
    <s v="Atlanta"/>
    <x v="4"/>
    <n v="2"/>
    <n v="85.05"/>
    <n v="170.1"/>
    <x v="0"/>
  </r>
  <r>
    <s v="ORD-103585"/>
    <x v="977"/>
    <s v="CUST-7320"/>
    <n v="39"/>
    <s v="Male"/>
    <x v="1"/>
    <x v="11"/>
    <s v="Worcester"/>
    <x v="0"/>
    <n v="6"/>
    <n v="369.72"/>
    <n v="2218.3200000000002"/>
    <x v="0"/>
  </r>
  <r>
    <s v="ORD-103586"/>
    <x v="1060"/>
    <s v="CUST-6217"/>
    <n v="18"/>
    <s v="Male"/>
    <x v="0"/>
    <x v="0"/>
    <s v="Aurora"/>
    <x v="0"/>
    <n v="1"/>
    <n v="550.38"/>
    <n v="550.38"/>
    <x v="1"/>
  </r>
  <r>
    <s v="ORD-103587"/>
    <x v="671"/>
    <s v="CUST-8874"/>
    <n v="28"/>
    <s v="Female"/>
    <x v="3"/>
    <x v="3"/>
    <s v="Denver"/>
    <x v="4"/>
    <n v="2"/>
    <n v="139.94"/>
    <n v="279.88"/>
    <x v="0"/>
  </r>
  <r>
    <s v="ORD-103588"/>
    <x v="333"/>
    <s v="CUST-2309"/>
    <n v="34"/>
    <s v="Female"/>
    <x v="2"/>
    <x v="2"/>
    <s v="Dallas"/>
    <x v="0"/>
    <n v="8"/>
    <n v="390.16"/>
    <n v="3121.28"/>
    <x v="1"/>
  </r>
  <r>
    <s v="ORD-103589"/>
    <x v="432"/>
    <s v="CUST-9278"/>
    <n v="74"/>
    <s v="Male"/>
    <x v="1"/>
    <x v="7"/>
    <s v="Rochester"/>
    <x v="0"/>
    <n v="5"/>
    <n v="96.63"/>
    <n v="483.15"/>
    <x v="1"/>
  </r>
  <r>
    <s v="ORD-103590"/>
    <x v="609"/>
    <s v="CUST-5217"/>
    <n v="43"/>
    <s v="Male"/>
    <x v="3"/>
    <x v="9"/>
    <s v="San Diego"/>
    <x v="4"/>
    <n v="4"/>
    <n v="110.25"/>
    <n v="441"/>
    <x v="0"/>
  </r>
  <r>
    <s v="ORD-103591"/>
    <x v="108"/>
    <s v="CUST-2109"/>
    <n v="63"/>
    <s v="Other"/>
    <x v="2"/>
    <x v="2"/>
    <s v="Austin"/>
    <x v="2"/>
    <n v="5"/>
    <n v="147.94999999999999"/>
    <n v="739.75"/>
    <x v="0"/>
  </r>
  <r>
    <s v="ORD-103592"/>
    <x v="894"/>
    <s v="CUST-8156"/>
    <n v="31"/>
    <s v="Female"/>
    <x v="3"/>
    <x v="3"/>
    <s v="Colorado Springs"/>
    <x v="1"/>
    <n v="3"/>
    <n v="156.4"/>
    <n v="469.2"/>
    <x v="0"/>
  </r>
  <r>
    <s v="ORD-103593"/>
    <x v="850"/>
    <s v="CUST-9174"/>
    <n v="48"/>
    <s v="Female"/>
    <x v="0"/>
    <x v="4"/>
    <s v="Cleveland"/>
    <x v="3"/>
    <n v="1"/>
    <n v="61.6"/>
    <n v="61.6"/>
    <x v="1"/>
  </r>
  <r>
    <s v="ORD-103594"/>
    <x v="672"/>
    <s v="CUST-1661"/>
    <n v="41"/>
    <s v="Female"/>
    <x v="2"/>
    <x v="5"/>
    <s v="Athens"/>
    <x v="1"/>
    <n v="2"/>
    <n v="92.79"/>
    <n v="185.58"/>
    <x v="1"/>
  </r>
  <r>
    <s v="ORD-103595"/>
    <x v="879"/>
    <s v="CUST-1912"/>
    <n v="33"/>
    <s v="Male"/>
    <x v="3"/>
    <x v="3"/>
    <s v="Denver"/>
    <x v="4"/>
    <n v="6"/>
    <n v="118.61"/>
    <n v="711.66"/>
    <x v="1"/>
  </r>
  <r>
    <s v="ORD-103596"/>
    <x v="804"/>
    <s v="CUST-7971"/>
    <n v="63"/>
    <s v="Male"/>
    <x v="3"/>
    <x v="9"/>
    <s v="San Diego"/>
    <x v="2"/>
    <n v="8"/>
    <n v="274.02"/>
    <n v="2192.16"/>
    <x v="0"/>
  </r>
  <r>
    <s v="ORD-103597"/>
    <x v="130"/>
    <s v="CUST-6351"/>
    <n v="72"/>
    <s v="Male"/>
    <x v="0"/>
    <x v="0"/>
    <s v="Chicago"/>
    <x v="0"/>
    <n v="5"/>
    <n v="121.24"/>
    <n v="606.20000000000005"/>
    <x v="0"/>
  </r>
  <r>
    <s v="ORD-103598"/>
    <x v="94"/>
    <s v="CUST-7220"/>
    <n v="37"/>
    <s v="Female"/>
    <x v="2"/>
    <x v="2"/>
    <s v="Austin"/>
    <x v="0"/>
    <n v="3"/>
    <n v="520.03"/>
    <n v="1560.09"/>
    <x v="0"/>
  </r>
  <r>
    <s v="ORD-103599"/>
    <x v="677"/>
    <s v="CUST-1997"/>
    <n v="50"/>
    <s v="Male"/>
    <x v="0"/>
    <x v="4"/>
    <s v="Cleveland"/>
    <x v="2"/>
    <n v="4"/>
    <n v="114.18"/>
    <n v="456.72"/>
    <x v="1"/>
  </r>
  <r>
    <s v="ORD-103600"/>
    <x v="688"/>
    <s v="CUST-8710"/>
    <n v="67"/>
    <s v="Male"/>
    <x v="2"/>
    <x v="2"/>
    <s v="Dallas"/>
    <x v="3"/>
    <n v="6"/>
    <n v="95.08"/>
    <n v="570.48"/>
    <x v="0"/>
  </r>
  <r>
    <s v="ORD-103601"/>
    <x v="1061"/>
    <s v="CUST-8960"/>
    <n v="74"/>
    <s v="Female"/>
    <x v="2"/>
    <x v="5"/>
    <s v="Athens"/>
    <x v="4"/>
    <n v="6"/>
    <n v="25.27"/>
    <n v="151.62"/>
    <x v="0"/>
  </r>
  <r>
    <s v="ORD-103602"/>
    <x v="62"/>
    <s v="CUST-5758"/>
    <n v="44"/>
    <s v="Male"/>
    <x v="1"/>
    <x v="7"/>
    <s v="Rochester"/>
    <x v="3"/>
    <n v="6"/>
    <n v="95.01"/>
    <n v="570.05999999999995"/>
    <x v="1"/>
  </r>
  <r>
    <s v="ORD-103603"/>
    <x v="275"/>
    <s v="CUST-3869"/>
    <n v="57"/>
    <s v="Male"/>
    <x v="3"/>
    <x v="10"/>
    <s v="Seattle"/>
    <x v="4"/>
    <n v="7"/>
    <n v="82.01"/>
    <n v="574.07000000000005"/>
    <x v="1"/>
  </r>
  <r>
    <s v="ORD-103604"/>
    <x v="669"/>
    <s v="CUST-3329"/>
    <n v="21"/>
    <s v="Female"/>
    <x v="2"/>
    <x v="8"/>
    <s v="Miami"/>
    <x v="3"/>
    <n v="1"/>
    <n v="16.47"/>
    <n v="16.47"/>
    <x v="0"/>
  </r>
  <r>
    <s v="ORD-103605"/>
    <x v="598"/>
    <s v="CUST-6611"/>
    <n v="54"/>
    <s v="Female"/>
    <x v="0"/>
    <x v="4"/>
    <s v="Columbus"/>
    <x v="3"/>
    <n v="6"/>
    <n v="61.68"/>
    <n v="370.08"/>
    <x v="0"/>
  </r>
  <r>
    <s v="ORD-103606"/>
    <x v="559"/>
    <s v="CUST-2133"/>
    <n v="63"/>
    <s v="Other"/>
    <x v="3"/>
    <x v="10"/>
    <s v="Tacoma"/>
    <x v="4"/>
    <n v="6"/>
    <n v="36.74"/>
    <n v="220.44"/>
    <x v="0"/>
  </r>
  <r>
    <s v="ORD-103607"/>
    <x v="782"/>
    <s v="CUST-6116"/>
    <n v="26"/>
    <s v="Female"/>
    <x v="0"/>
    <x v="0"/>
    <s v="Aurora"/>
    <x v="0"/>
    <n v="6"/>
    <n v="127.41"/>
    <n v="764.46"/>
    <x v="0"/>
  </r>
  <r>
    <s v="ORD-103608"/>
    <x v="260"/>
    <s v="CUST-4350"/>
    <n v="34"/>
    <s v="Female"/>
    <x v="1"/>
    <x v="7"/>
    <s v="Rochester"/>
    <x v="1"/>
    <n v="8"/>
    <n v="140.88"/>
    <n v="1127.04"/>
    <x v="0"/>
  </r>
  <r>
    <s v="ORD-103609"/>
    <x v="485"/>
    <s v="CUST-9540"/>
    <n v="29"/>
    <s v="Female"/>
    <x v="2"/>
    <x v="5"/>
    <s v="Atlanta"/>
    <x v="4"/>
    <n v="1"/>
    <n v="53.73"/>
    <n v="53.73"/>
    <x v="1"/>
  </r>
  <r>
    <s v="ORD-103610"/>
    <x v="810"/>
    <s v="CUST-8880"/>
    <n v="23"/>
    <s v="Female"/>
    <x v="3"/>
    <x v="9"/>
    <s v="Los Angeles"/>
    <x v="4"/>
    <n v="4"/>
    <n v="23.26"/>
    <n v="93.04"/>
    <x v="1"/>
  </r>
  <r>
    <s v="ORD-103611"/>
    <x v="1062"/>
    <s v="CUST-5609"/>
    <n v="23"/>
    <s v="Female"/>
    <x v="2"/>
    <x v="2"/>
    <s v="Dallas"/>
    <x v="3"/>
    <n v="1"/>
    <n v="83.15"/>
    <n v="83.15"/>
    <x v="1"/>
  </r>
  <r>
    <s v="ORD-103612"/>
    <x v="367"/>
    <s v="CUST-2428"/>
    <n v="32"/>
    <s v="Male"/>
    <x v="1"/>
    <x v="1"/>
    <s v="Philadelphia"/>
    <x v="0"/>
    <n v="1"/>
    <n v="369.19"/>
    <n v="369.19"/>
    <x v="1"/>
  </r>
  <r>
    <s v="ORD-103613"/>
    <x v="50"/>
    <s v="CUST-7769"/>
    <n v="49"/>
    <s v="Female"/>
    <x v="3"/>
    <x v="10"/>
    <s v="Seattle"/>
    <x v="3"/>
    <n v="6"/>
    <n v="94.18"/>
    <n v="565.08000000000004"/>
    <x v="0"/>
  </r>
  <r>
    <s v="ORD-103614"/>
    <x v="1040"/>
    <s v="CUST-6850"/>
    <n v="40"/>
    <s v="Male"/>
    <x v="1"/>
    <x v="7"/>
    <s v="Buffalo"/>
    <x v="1"/>
    <n v="2"/>
    <n v="161.08000000000001"/>
    <n v="322.16000000000003"/>
    <x v="1"/>
  </r>
  <r>
    <s v="ORD-103615"/>
    <x v="832"/>
    <s v="CUST-4310"/>
    <n v="40"/>
    <s v="Female"/>
    <x v="1"/>
    <x v="7"/>
    <s v="New York"/>
    <x v="4"/>
    <n v="7"/>
    <n v="99.28"/>
    <n v="694.96"/>
    <x v="0"/>
  </r>
  <r>
    <s v="ORD-103616"/>
    <x v="545"/>
    <s v="CUST-4365"/>
    <n v="33"/>
    <s v="Female"/>
    <x v="0"/>
    <x v="0"/>
    <s v="Naperville"/>
    <x v="4"/>
    <n v="4"/>
    <n v="103.13"/>
    <n v="412.52"/>
    <x v="1"/>
  </r>
  <r>
    <s v="ORD-103617"/>
    <x v="952"/>
    <s v="CUST-6983"/>
    <n v="61"/>
    <s v="Female"/>
    <x v="1"/>
    <x v="11"/>
    <s v="Springfield"/>
    <x v="1"/>
    <n v="6"/>
    <n v="97.36"/>
    <n v="584.16"/>
    <x v="1"/>
  </r>
  <r>
    <s v="ORD-103618"/>
    <x v="155"/>
    <s v="CUST-1374"/>
    <n v="27"/>
    <s v="Male"/>
    <x v="1"/>
    <x v="11"/>
    <s v="Boston"/>
    <x v="3"/>
    <n v="1"/>
    <n v="52.41"/>
    <n v="52.41"/>
    <x v="0"/>
  </r>
  <r>
    <s v="ORD-103619"/>
    <x v="156"/>
    <s v="CUST-6240"/>
    <n v="58"/>
    <s v="Other"/>
    <x v="2"/>
    <x v="8"/>
    <s v="Tampa"/>
    <x v="3"/>
    <n v="7"/>
    <n v="27.29"/>
    <n v="191.03"/>
    <x v="1"/>
  </r>
  <r>
    <s v="ORD-103620"/>
    <x v="181"/>
    <s v="CUST-5680"/>
    <n v="53"/>
    <s v="Other"/>
    <x v="2"/>
    <x v="5"/>
    <s v="Atlanta"/>
    <x v="3"/>
    <n v="8"/>
    <n v="37.42"/>
    <n v="299.36"/>
    <x v="0"/>
  </r>
  <r>
    <s v="ORD-103621"/>
    <x v="864"/>
    <s v="CUST-1879"/>
    <n v="45"/>
    <s v="Female"/>
    <x v="3"/>
    <x v="9"/>
    <s v="San Diego"/>
    <x v="4"/>
    <n v="1"/>
    <n v="36.29"/>
    <n v="36.29"/>
    <x v="1"/>
  </r>
  <r>
    <s v="ORD-103622"/>
    <x v="238"/>
    <s v="CUST-9310"/>
    <n v="57"/>
    <s v="Male"/>
    <x v="3"/>
    <x v="9"/>
    <s v="Los Angeles"/>
    <x v="2"/>
    <n v="3"/>
    <n v="170.36"/>
    <n v="511.08"/>
    <x v="0"/>
  </r>
  <r>
    <s v="ORD-103623"/>
    <x v="203"/>
    <s v="CUST-5917"/>
    <n v="71"/>
    <s v="Female"/>
    <x v="1"/>
    <x v="11"/>
    <s v="Springfield"/>
    <x v="2"/>
    <n v="2"/>
    <n v="229.76"/>
    <n v="459.52"/>
    <x v="1"/>
  </r>
  <r>
    <s v="ORD-103624"/>
    <x v="394"/>
    <s v="CUST-6137"/>
    <n v="71"/>
    <s v="Female"/>
    <x v="2"/>
    <x v="8"/>
    <s v="Orlando"/>
    <x v="2"/>
    <n v="6"/>
    <n v="60.43"/>
    <n v="362.58"/>
    <x v="1"/>
  </r>
  <r>
    <s v="ORD-103625"/>
    <x v="420"/>
    <s v="CUST-1494"/>
    <n v="34"/>
    <s v="Male"/>
    <x v="2"/>
    <x v="2"/>
    <s v="Dallas"/>
    <x v="4"/>
    <n v="7"/>
    <n v="81.89"/>
    <n v="573.23"/>
    <x v="0"/>
  </r>
  <r>
    <s v="ORD-103626"/>
    <x v="898"/>
    <s v="CUST-9088"/>
    <n v="74"/>
    <s v="Male"/>
    <x v="1"/>
    <x v="1"/>
    <s v="Allentown"/>
    <x v="3"/>
    <n v="8"/>
    <n v="75.900000000000006"/>
    <n v="607.20000000000005"/>
    <x v="0"/>
  </r>
  <r>
    <s v="ORD-103627"/>
    <x v="1063"/>
    <s v="CUST-3046"/>
    <n v="75"/>
    <s v="Female"/>
    <x v="3"/>
    <x v="10"/>
    <s v="Seattle"/>
    <x v="1"/>
    <n v="4"/>
    <n v="117.41"/>
    <n v="469.64"/>
    <x v="0"/>
  </r>
  <r>
    <s v="ORD-103628"/>
    <x v="125"/>
    <s v="CUST-1728"/>
    <n v="65"/>
    <s v="Male"/>
    <x v="1"/>
    <x v="7"/>
    <s v="Rochester"/>
    <x v="2"/>
    <n v="2"/>
    <n v="149.19999999999999"/>
    <n v="298.39999999999998"/>
    <x v="1"/>
  </r>
  <r>
    <s v="ORD-103629"/>
    <x v="648"/>
    <s v="CUST-9114"/>
    <n v="33"/>
    <s v="Male"/>
    <x v="3"/>
    <x v="9"/>
    <s v="San Jose"/>
    <x v="4"/>
    <n v="2"/>
    <n v="70.84"/>
    <n v="141.68"/>
    <x v="0"/>
  </r>
  <r>
    <s v="ORD-103630"/>
    <x v="888"/>
    <s v="CUST-1206"/>
    <n v="65"/>
    <s v="Female"/>
    <x v="0"/>
    <x v="6"/>
    <s v="Ann Arbor"/>
    <x v="0"/>
    <n v="7"/>
    <n v="536.88"/>
    <n v="3758.16"/>
    <x v="0"/>
  </r>
  <r>
    <s v="ORD-103631"/>
    <x v="584"/>
    <s v="CUST-3907"/>
    <n v="49"/>
    <s v="Male"/>
    <x v="0"/>
    <x v="6"/>
    <s v="Ann Arbor"/>
    <x v="4"/>
    <n v="3"/>
    <n v="117.64"/>
    <n v="352.92"/>
    <x v="1"/>
  </r>
  <r>
    <s v="ORD-103632"/>
    <x v="712"/>
    <s v="CUST-9226"/>
    <n v="39"/>
    <s v="Female"/>
    <x v="2"/>
    <x v="5"/>
    <s v="Atlanta"/>
    <x v="3"/>
    <n v="7"/>
    <n v="67.319999999999993"/>
    <n v="471.24"/>
    <x v="0"/>
  </r>
  <r>
    <s v="ORD-103633"/>
    <x v="362"/>
    <s v="CUST-6874"/>
    <n v="65"/>
    <s v="Male"/>
    <x v="2"/>
    <x v="8"/>
    <s v="Orlando"/>
    <x v="3"/>
    <n v="2"/>
    <n v="104.56"/>
    <n v="209.12"/>
    <x v="0"/>
  </r>
  <r>
    <s v="ORD-103634"/>
    <x v="1064"/>
    <s v="CUST-1706"/>
    <n v="54"/>
    <s v="Male"/>
    <x v="0"/>
    <x v="4"/>
    <s v="Cleveland"/>
    <x v="3"/>
    <n v="1"/>
    <n v="47.58"/>
    <n v="47.58"/>
    <x v="1"/>
  </r>
  <r>
    <s v="ORD-103635"/>
    <x v="640"/>
    <s v="CUST-2956"/>
    <n v="62"/>
    <s v="Male"/>
    <x v="1"/>
    <x v="7"/>
    <s v="New York"/>
    <x v="1"/>
    <n v="6"/>
    <n v="115.53"/>
    <n v="693.18"/>
    <x v="0"/>
  </r>
  <r>
    <s v="ORD-103636"/>
    <x v="414"/>
    <s v="CUST-5272"/>
    <n v="41"/>
    <s v="Female"/>
    <x v="0"/>
    <x v="4"/>
    <s v="Cleveland"/>
    <x v="1"/>
    <n v="7"/>
    <n v="35.5"/>
    <n v="248.5"/>
    <x v="0"/>
  </r>
  <r>
    <s v="ORD-103637"/>
    <x v="444"/>
    <s v="CUST-8039"/>
    <n v="75"/>
    <s v="Female"/>
    <x v="2"/>
    <x v="5"/>
    <s v="Athens"/>
    <x v="3"/>
    <n v="8"/>
    <n v="70.88"/>
    <n v="567.04"/>
    <x v="0"/>
  </r>
  <r>
    <s v="ORD-103638"/>
    <x v="12"/>
    <s v="CUST-7690"/>
    <n v="65"/>
    <s v="Male"/>
    <x v="3"/>
    <x v="9"/>
    <s v="Los Angeles"/>
    <x v="2"/>
    <n v="3"/>
    <n v="158.5"/>
    <n v="475.5"/>
    <x v="0"/>
  </r>
  <r>
    <s v="ORD-103639"/>
    <x v="931"/>
    <s v="CUST-7368"/>
    <n v="54"/>
    <s v="Female"/>
    <x v="0"/>
    <x v="0"/>
    <s v="Aurora"/>
    <x v="1"/>
    <n v="2"/>
    <n v="117.05"/>
    <n v="234.1"/>
    <x v="0"/>
  </r>
  <r>
    <s v="ORD-103640"/>
    <x v="491"/>
    <s v="CUST-2974"/>
    <n v="26"/>
    <s v="Female"/>
    <x v="3"/>
    <x v="3"/>
    <s v="Colorado Springs"/>
    <x v="0"/>
    <n v="2"/>
    <n v="318.32"/>
    <n v="636.64"/>
    <x v="0"/>
  </r>
  <r>
    <s v="ORD-103641"/>
    <x v="109"/>
    <s v="CUST-2482"/>
    <n v="54"/>
    <s v="Female"/>
    <x v="3"/>
    <x v="9"/>
    <s v="San Diego"/>
    <x v="0"/>
    <n v="6"/>
    <n v="417.05"/>
    <n v="2502.3000000000002"/>
    <x v="0"/>
  </r>
  <r>
    <s v="ORD-103642"/>
    <x v="296"/>
    <s v="CUST-1072"/>
    <n v="44"/>
    <s v="Female"/>
    <x v="0"/>
    <x v="0"/>
    <s v="Chicago"/>
    <x v="3"/>
    <n v="4"/>
    <n v="48.31"/>
    <n v="193.24"/>
    <x v="0"/>
  </r>
  <r>
    <s v="ORD-103643"/>
    <x v="159"/>
    <s v="CUST-9033"/>
    <n v="47"/>
    <s v="Male"/>
    <x v="2"/>
    <x v="2"/>
    <s v="Austin"/>
    <x v="1"/>
    <n v="5"/>
    <n v="204.09"/>
    <n v="1020.45"/>
    <x v="0"/>
  </r>
  <r>
    <s v="ORD-103644"/>
    <x v="888"/>
    <s v="CUST-1137"/>
    <n v="71"/>
    <s v="Other"/>
    <x v="1"/>
    <x v="7"/>
    <s v="Rochester"/>
    <x v="4"/>
    <n v="8"/>
    <n v="42.44"/>
    <n v="339.52"/>
    <x v="0"/>
  </r>
  <r>
    <s v="ORD-103645"/>
    <x v="877"/>
    <s v="CUST-6055"/>
    <n v="67"/>
    <s v="Female"/>
    <x v="3"/>
    <x v="10"/>
    <s v="Tacoma"/>
    <x v="3"/>
    <n v="4"/>
    <n v="92.3"/>
    <n v="369.2"/>
    <x v="0"/>
  </r>
  <r>
    <s v="ORD-103646"/>
    <x v="817"/>
    <s v="CUST-6595"/>
    <n v="71"/>
    <s v="Male"/>
    <x v="1"/>
    <x v="1"/>
    <s v="Allentown"/>
    <x v="4"/>
    <n v="1"/>
    <n v="145.32"/>
    <n v="145.32"/>
    <x v="1"/>
  </r>
  <r>
    <s v="ORD-103647"/>
    <x v="953"/>
    <s v="CUST-8033"/>
    <n v="72"/>
    <s v="Female"/>
    <x v="2"/>
    <x v="5"/>
    <s v="Athens"/>
    <x v="3"/>
    <n v="3"/>
    <n v="82.74"/>
    <n v="248.22"/>
    <x v="0"/>
  </r>
  <r>
    <s v="ORD-103648"/>
    <x v="469"/>
    <s v="CUST-2049"/>
    <n v="63"/>
    <s v="Male"/>
    <x v="0"/>
    <x v="6"/>
    <s v="Detroit"/>
    <x v="3"/>
    <n v="8"/>
    <n v="97.47"/>
    <n v="779.76"/>
    <x v="0"/>
  </r>
  <r>
    <s v="ORD-103649"/>
    <x v="707"/>
    <s v="CUST-7411"/>
    <n v="45"/>
    <s v="Male"/>
    <x v="0"/>
    <x v="4"/>
    <s v="Cincinnati"/>
    <x v="1"/>
    <n v="5"/>
    <n v="130.44"/>
    <n v="652.20000000000005"/>
    <x v="0"/>
  </r>
  <r>
    <s v="ORD-103650"/>
    <x v="787"/>
    <s v="CUST-3594"/>
    <n v="44"/>
    <s v="Female"/>
    <x v="2"/>
    <x v="5"/>
    <s v="Athens"/>
    <x v="2"/>
    <n v="6"/>
    <n v="22.85"/>
    <n v="137.1"/>
    <x v="0"/>
  </r>
  <r>
    <s v="ORD-103651"/>
    <x v="388"/>
    <s v="CUST-1806"/>
    <n v="63"/>
    <s v="Male"/>
    <x v="2"/>
    <x v="2"/>
    <s v="Houston"/>
    <x v="3"/>
    <n v="6"/>
    <n v="34.06"/>
    <n v="204.36"/>
    <x v="1"/>
  </r>
  <r>
    <s v="ORD-103652"/>
    <x v="71"/>
    <s v="CUST-2763"/>
    <n v="60"/>
    <s v="Male"/>
    <x v="2"/>
    <x v="5"/>
    <s v="Savannah"/>
    <x v="4"/>
    <n v="8"/>
    <n v="143.63999999999999"/>
    <n v="1149.1199999999999"/>
    <x v="0"/>
  </r>
  <r>
    <s v="ORD-103653"/>
    <x v="642"/>
    <s v="CUST-2607"/>
    <n v="55"/>
    <s v="Female"/>
    <x v="1"/>
    <x v="1"/>
    <s v="Philadelphia"/>
    <x v="0"/>
    <n v="6"/>
    <n v="271.54000000000002"/>
    <n v="1629.24"/>
    <x v="0"/>
  </r>
  <r>
    <s v="ORD-103654"/>
    <x v="1052"/>
    <s v="CUST-8472"/>
    <n v="68"/>
    <s v="Male"/>
    <x v="3"/>
    <x v="10"/>
    <s v="Seattle"/>
    <x v="2"/>
    <n v="5"/>
    <n v="242.74"/>
    <n v="1213.7"/>
    <x v="1"/>
  </r>
  <r>
    <s v="ORD-103655"/>
    <x v="1023"/>
    <s v="CUST-6825"/>
    <n v="28"/>
    <s v="Female"/>
    <x v="0"/>
    <x v="6"/>
    <s v="Ann Arbor"/>
    <x v="4"/>
    <n v="1"/>
    <n v="137.44"/>
    <n v="137.44"/>
    <x v="0"/>
  </r>
  <r>
    <s v="ORD-103656"/>
    <x v="319"/>
    <s v="CUST-5530"/>
    <n v="55"/>
    <s v="Male"/>
    <x v="3"/>
    <x v="10"/>
    <s v="Spokane"/>
    <x v="1"/>
    <n v="2"/>
    <n v="76.599999999999994"/>
    <n v="153.19999999999999"/>
    <x v="1"/>
  </r>
  <r>
    <s v="ORD-103657"/>
    <x v="853"/>
    <s v="CUST-6767"/>
    <n v="46"/>
    <s v="Male"/>
    <x v="2"/>
    <x v="2"/>
    <s v="Austin"/>
    <x v="4"/>
    <n v="3"/>
    <n v="109.92"/>
    <n v="329.76"/>
    <x v="1"/>
  </r>
  <r>
    <s v="ORD-103658"/>
    <x v="761"/>
    <s v="CUST-2778"/>
    <n v="71"/>
    <s v="Female"/>
    <x v="2"/>
    <x v="5"/>
    <s v="Savannah"/>
    <x v="1"/>
    <n v="1"/>
    <n v="224.56"/>
    <n v="224.56"/>
    <x v="1"/>
  </r>
  <r>
    <s v="ORD-103659"/>
    <x v="676"/>
    <s v="CUST-5317"/>
    <n v="55"/>
    <s v="Female"/>
    <x v="0"/>
    <x v="6"/>
    <s v="Ann Arbor"/>
    <x v="2"/>
    <n v="6"/>
    <n v="148.25"/>
    <n v="889.5"/>
    <x v="1"/>
  </r>
  <r>
    <s v="ORD-103660"/>
    <x v="1004"/>
    <s v="CUST-7473"/>
    <n v="22"/>
    <s v="Female"/>
    <x v="0"/>
    <x v="6"/>
    <s v="Ann Arbor"/>
    <x v="3"/>
    <n v="6"/>
    <n v="78.790000000000006"/>
    <n v="472.74"/>
    <x v="0"/>
  </r>
  <r>
    <s v="ORD-103661"/>
    <x v="719"/>
    <s v="CUST-2481"/>
    <n v="62"/>
    <s v="Male"/>
    <x v="2"/>
    <x v="5"/>
    <s v="Savannah"/>
    <x v="3"/>
    <n v="4"/>
    <n v="25.58"/>
    <n v="102.32"/>
    <x v="0"/>
  </r>
  <r>
    <s v="ORD-103662"/>
    <x v="942"/>
    <s v="CUST-4084"/>
    <n v="42"/>
    <s v="Female"/>
    <x v="1"/>
    <x v="1"/>
    <s v="Pittsburgh"/>
    <x v="0"/>
    <n v="3"/>
    <n v="400.41"/>
    <n v="1201.23"/>
    <x v="0"/>
  </r>
  <r>
    <s v="ORD-103663"/>
    <x v="804"/>
    <s v="CUST-2737"/>
    <n v="53"/>
    <s v="Female"/>
    <x v="0"/>
    <x v="4"/>
    <s v="Columbus"/>
    <x v="1"/>
    <n v="8"/>
    <n v="143.03"/>
    <n v="1144.24"/>
    <x v="1"/>
  </r>
  <r>
    <s v="ORD-103664"/>
    <x v="745"/>
    <s v="CUST-3225"/>
    <n v="18"/>
    <s v="Female"/>
    <x v="1"/>
    <x v="7"/>
    <s v="Rochester"/>
    <x v="4"/>
    <n v="2"/>
    <n v="142.37"/>
    <n v="284.74"/>
    <x v="0"/>
  </r>
  <r>
    <s v="ORD-103665"/>
    <x v="833"/>
    <s v="CUST-7488"/>
    <n v="72"/>
    <s v="Male"/>
    <x v="0"/>
    <x v="4"/>
    <s v="Columbus"/>
    <x v="0"/>
    <n v="4"/>
    <n v="405.78"/>
    <n v="1623.12"/>
    <x v="0"/>
  </r>
  <r>
    <s v="ORD-103666"/>
    <x v="832"/>
    <s v="CUST-9245"/>
    <n v="32"/>
    <s v="Other"/>
    <x v="3"/>
    <x v="10"/>
    <s v="Spokane"/>
    <x v="3"/>
    <n v="1"/>
    <n v="60.6"/>
    <n v="60.6"/>
    <x v="0"/>
  </r>
  <r>
    <s v="ORD-103667"/>
    <x v="228"/>
    <s v="CUST-6693"/>
    <n v="43"/>
    <s v="Female"/>
    <x v="2"/>
    <x v="8"/>
    <s v="Orlando"/>
    <x v="4"/>
    <n v="7"/>
    <n v="81.03"/>
    <n v="567.21"/>
    <x v="0"/>
  </r>
  <r>
    <s v="ORD-103668"/>
    <x v="299"/>
    <s v="CUST-7407"/>
    <n v="70"/>
    <s v="Male"/>
    <x v="0"/>
    <x v="0"/>
    <s v="Aurora"/>
    <x v="2"/>
    <n v="1"/>
    <n v="185.3"/>
    <n v="185.3"/>
    <x v="1"/>
  </r>
  <r>
    <s v="ORD-103669"/>
    <x v="716"/>
    <s v="CUST-5432"/>
    <n v="45"/>
    <s v="Female"/>
    <x v="3"/>
    <x v="3"/>
    <s v="Denver"/>
    <x v="0"/>
    <n v="6"/>
    <n v="334.62"/>
    <n v="2007.72"/>
    <x v="0"/>
  </r>
  <r>
    <s v="ORD-103670"/>
    <x v="392"/>
    <s v="CUST-3040"/>
    <n v="21"/>
    <s v="Female"/>
    <x v="2"/>
    <x v="2"/>
    <s v="Houston"/>
    <x v="4"/>
    <n v="3"/>
    <n v="72.03"/>
    <n v="216.09"/>
    <x v="1"/>
  </r>
  <r>
    <s v="ORD-103671"/>
    <x v="877"/>
    <s v="CUST-6181"/>
    <n v="35"/>
    <s v="Other"/>
    <x v="1"/>
    <x v="1"/>
    <s v="Philadelphia"/>
    <x v="1"/>
    <n v="6"/>
    <n v="138.61000000000001"/>
    <n v="831.66"/>
    <x v="0"/>
  </r>
  <r>
    <s v="ORD-103672"/>
    <x v="411"/>
    <s v="CUST-5814"/>
    <n v="42"/>
    <s v="Male"/>
    <x v="2"/>
    <x v="5"/>
    <s v="Savannah"/>
    <x v="0"/>
    <n v="1"/>
    <n v="64.069999999999993"/>
    <n v="64.069999999999993"/>
    <x v="1"/>
  </r>
  <r>
    <s v="ORD-103673"/>
    <x v="244"/>
    <s v="CUST-1572"/>
    <n v="46"/>
    <s v="Male"/>
    <x v="2"/>
    <x v="8"/>
    <s v="Orlando"/>
    <x v="3"/>
    <n v="4"/>
    <n v="79.39"/>
    <n v="317.56"/>
    <x v="1"/>
  </r>
  <r>
    <s v="ORD-103674"/>
    <x v="967"/>
    <s v="CUST-4997"/>
    <n v="72"/>
    <s v="Male"/>
    <x v="0"/>
    <x v="6"/>
    <s v="Ann Arbor"/>
    <x v="0"/>
    <n v="5"/>
    <n v="107.55"/>
    <n v="537.75"/>
    <x v="0"/>
  </r>
  <r>
    <s v="ORD-103675"/>
    <x v="472"/>
    <s v="CUST-6209"/>
    <n v="54"/>
    <s v="Male"/>
    <x v="1"/>
    <x v="1"/>
    <s v="Philadelphia"/>
    <x v="4"/>
    <n v="2"/>
    <n v="42.15"/>
    <n v="84.3"/>
    <x v="0"/>
  </r>
  <r>
    <s v="ORD-103676"/>
    <x v="11"/>
    <s v="CUST-3061"/>
    <n v="60"/>
    <s v="Female"/>
    <x v="2"/>
    <x v="5"/>
    <s v="Athens"/>
    <x v="4"/>
    <n v="6"/>
    <n v="100.08"/>
    <n v="600.48"/>
    <x v="0"/>
  </r>
  <r>
    <s v="ORD-103677"/>
    <x v="820"/>
    <s v="CUST-4216"/>
    <n v="66"/>
    <s v="Male"/>
    <x v="2"/>
    <x v="5"/>
    <s v="Atlanta"/>
    <x v="1"/>
    <n v="5"/>
    <n v="58.19"/>
    <n v="290.95"/>
    <x v="0"/>
  </r>
  <r>
    <s v="ORD-103678"/>
    <x v="1041"/>
    <s v="CUST-3972"/>
    <n v="38"/>
    <s v="Female"/>
    <x v="1"/>
    <x v="1"/>
    <s v="Allentown"/>
    <x v="4"/>
    <n v="3"/>
    <n v="48.33"/>
    <n v="144.99"/>
    <x v="0"/>
  </r>
  <r>
    <s v="ORD-103679"/>
    <x v="703"/>
    <s v="CUST-7860"/>
    <n v="47"/>
    <s v="Male"/>
    <x v="3"/>
    <x v="9"/>
    <s v="San Jose"/>
    <x v="3"/>
    <n v="3"/>
    <n v="102.57"/>
    <n v="307.70999999999998"/>
    <x v="0"/>
  </r>
  <r>
    <s v="ORD-103680"/>
    <x v="762"/>
    <s v="CUST-2163"/>
    <n v="75"/>
    <s v="Male"/>
    <x v="2"/>
    <x v="2"/>
    <s v="Austin"/>
    <x v="4"/>
    <n v="8"/>
    <n v="89.27"/>
    <n v="714.16"/>
    <x v="0"/>
  </r>
  <r>
    <s v="ORD-103681"/>
    <x v="1020"/>
    <s v="CUST-5754"/>
    <n v="60"/>
    <s v="Female"/>
    <x v="0"/>
    <x v="0"/>
    <s v="Naperville"/>
    <x v="0"/>
    <n v="4"/>
    <n v="274.11"/>
    <n v="1096.44"/>
    <x v="0"/>
  </r>
  <r>
    <s v="ORD-103682"/>
    <x v="935"/>
    <s v="CUST-8335"/>
    <n v="63"/>
    <s v="Male"/>
    <x v="3"/>
    <x v="10"/>
    <s v="Seattle"/>
    <x v="1"/>
    <n v="3"/>
    <n v="221.82"/>
    <n v="665.46"/>
    <x v="0"/>
  </r>
  <r>
    <s v="ORD-103683"/>
    <x v="428"/>
    <s v="CUST-6061"/>
    <n v="53"/>
    <s v="Male"/>
    <x v="2"/>
    <x v="2"/>
    <s v="Houston"/>
    <x v="4"/>
    <n v="2"/>
    <n v="25.49"/>
    <n v="50.98"/>
    <x v="0"/>
  </r>
  <r>
    <s v="ORD-103684"/>
    <x v="101"/>
    <s v="CUST-1925"/>
    <n v="39"/>
    <s v="Male"/>
    <x v="3"/>
    <x v="10"/>
    <s v="Spokane"/>
    <x v="3"/>
    <n v="2"/>
    <n v="75.22"/>
    <n v="150.44"/>
    <x v="1"/>
  </r>
  <r>
    <s v="ORD-103685"/>
    <x v="835"/>
    <s v="CUST-1546"/>
    <n v="73"/>
    <s v="Male"/>
    <x v="0"/>
    <x v="6"/>
    <s v="Grand Rapids"/>
    <x v="2"/>
    <n v="8"/>
    <n v="95.55"/>
    <n v="764.4"/>
    <x v="0"/>
  </r>
  <r>
    <s v="ORD-103686"/>
    <x v="24"/>
    <s v="CUST-4903"/>
    <n v="61"/>
    <s v="Female"/>
    <x v="0"/>
    <x v="4"/>
    <s v="Columbus"/>
    <x v="3"/>
    <n v="8"/>
    <n v="63.77"/>
    <n v="510.16"/>
    <x v="0"/>
  </r>
  <r>
    <s v="ORD-103687"/>
    <x v="964"/>
    <s v="CUST-5362"/>
    <n v="66"/>
    <s v="Female"/>
    <x v="0"/>
    <x v="4"/>
    <s v="Cleveland"/>
    <x v="2"/>
    <n v="8"/>
    <n v="37.96"/>
    <n v="303.68"/>
    <x v="1"/>
  </r>
  <r>
    <s v="ORD-103688"/>
    <x v="864"/>
    <s v="CUST-7786"/>
    <n v="48"/>
    <s v="Female"/>
    <x v="2"/>
    <x v="2"/>
    <s v="Austin"/>
    <x v="2"/>
    <n v="6"/>
    <n v="84.09"/>
    <n v="504.54"/>
    <x v="0"/>
  </r>
  <r>
    <s v="ORD-103689"/>
    <x v="267"/>
    <s v="CUST-6823"/>
    <n v="46"/>
    <s v="Female"/>
    <x v="2"/>
    <x v="5"/>
    <s v="Athens"/>
    <x v="1"/>
    <n v="3"/>
    <n v="246.11"/>
    <n v="738.33"/>
    <x v="0"/>
  </r>
  <r>
    <s v="ORD-103690"/>
    <x v="246"/>
    <s v="CUST-1795"/>
    <n v="63"/>
    <s v="Male"/>
    <x v="2"/>
    <x v="2"/>
    <s v="Houston"/>
    <x v="0"/>
    <n v="6"/>
    <n v="454.7"/>
    <n v="2728.2"/>
    <x v="0"/>
  </r>
  <r>
    <s v="ORD-103691"/>
    <x v="395"/>
    <s v="CUST-4804"/>
    <n v="52"/>
    <s v="Female"/>
    <x v="1"/>
    <x v="11"/>
    <s v="Worcester"/>
    <x v="3"/>
    <n v="5"/>
    <n v="90.96"/>
    <n v="454.8"/>
    <x v="0"/>
  </r>
  <r>
    <s v="ORD-103692"/>
    <x v="977"/>
    <s v="CUST-7033"/>
    <n v="21"/>
    <s v="Female"/>
    <x v="1"/>
    <x v="1"/>
    <s v="Allentown"/>
    <x v="4"/>
    <n v="4"/>
    <n v="148.99"/>
    <n v="595.96"/>
    <x v="1"/>
  </r>
  <r>
    <s v="ORD-103693"/>
    <x v="1061"/>
    <s v="CUST-5246"/>
    <n v="45"/>
    <s v="Male"/>
    <x v="1"/>
    <x v="7"/>
    <s v="Buffalo"/>
    <x v="2"/>
    <n v="7"/>
    <n v="34.450000000000003"/>
    <n v="241.15"/>
    <x v="1"/>
  </r>
  <r>
    <s v="ORD-103694"/>
    <x v="91"/>
    <s v="CUST-6637"/>
    <n v="42"/>
    <s v="Male"/>
    <x v="0"/>
    <x v="0"/>
    <s v="Naperville"/>
    <x v="1"/>
    <n v="3"/>
    <n v="76.17"/>
    <n v="228.51"/>
    <x v="1"/>
  </r>
  <r>
    <s v="ORD-103695"/>
    <x v="209"/>
    <s v="CUST-3267"/>
    <n v="35"/>
    <s v="Female"/>
    <x v="3"/>
    <x v="9"/>
    <s v="San Diego"/>
    <x v="0"/>
    <n v="6"/>
    <n v="524.97"/>
    <n v="3149.82"/>
    <x v="1"/>
  </r>
  <r>
    <s v="ORD-103696"/>
    <x v="894"/>
    <s v="CUST-9691"/>
    <n v="58"/>
    <s v="Male"/>
    <x v="0"/>
    <x v="6"/>
    <s v="Ann Arbor"/>
    <x v="0"/>
    <n v="4"/>
    <n v="492.25"/>
    <n v="1969"/>
    <x v="1"/>
  </r>
  <r>
    <s v="ORD-103697"/>
    <x v="444"/>
    <s v="CUST-8601"/>
    <n v="23"/>
    <s v="Male"/>
    <x v="3"/>
    <x v="9"/>
    <s v="San Jose"/>
    <x v="1"/>
    <n v="7"/>
    <n v="153.4"/>
    <n v="1073.8"/>
    <x v="0"/>
  </r>
  <r>
    <s v="ORD-103698"/>
    <x v="815"/>
    <s v="CUST-8887"/>
    <n v="44"/>
    <s v="Female"/>
    <x v="0"/>
    <x v="0"/>
    <s v="Naperville"/>
    <x v="3"/>
    <n v="1"/>
    <n v="33"/>
    <n v="33"/>
    <x v="0"/>
  </r>
  <r>
    <s v="ORD-103699"/>
    <x v="36"/>
    <s v="CUST-8693"/>
    <n v="53"/>
    <s v="Female"/>
    <x v="0"/>
    <x v="4"/>
    <s v="Cincinnati"/>
    <x v="0"/>
    <n v="4"/>
    <n v="554.9"/>
    <n v="2219.6"/>
    <x v="1"/>
  </r>
  <r>
    <s v="ORD-103700"/>
    <x v="528"/>
    <s v="CUST-3930"/>
    <n v="64"/>
    <s v="Female"/>
    <x v="2"/>
    <x v="2"/>
    <s v="Austin"/>
    <x v="4"/>
    <n v="4"/>
    <n v="33.83"/>
    <n v="135.32"/>
    <x v="1"/>
  </r>
  <r>
    <s v="ORD-103701"/>
    <x v="905"/>
    <s v="CUST-7418"/>
    <n v="29"/>
    <s v="Male"/>
    <x v="2"/>
    <x v="5"/>
    <s v="Atlanta"/>
    <x v="1"/>
    <n v="6"/>
    <n v="83.15"/>
    <n v="498.9"/>
    <x v="0"/>
  </r>
  <r>
    <s v="ORD-103702"/>
    <x v="508"/>
    <s v="CUST-9833"/>
    <n v="57"/>
    <s v="Male"/>
    <x v="0"/>
    <x v="0"/>
    <s v="Aurora"/>
    <x v="0"/>
    <n v="1"/>
    <n v="539.79999999999995"/>
    <n v="539.79999999999995"/>
    <x v="0"/>
  </r>
  <r>
    <s v="ORD-103703"/>
    <x v="884"/>
    <s v="CUST-1458"/>
    <n v="30"/>
    <s v="Female"/>
    <x v="0"/>
    <x v="6"/>
    <s v="Detroit"/>
    <x v="3"/>
    <n v="8"/>
    <n v="30.99"/>
    <n v="247.92"/>
    <x v="1"/>
  </r>
  <r>
    <s v="ORD-103704"/>
    <x v="292"/>
    <s v="CUST-6052"/>
    <n v="46"/>
    <s v="Female"/>
    <x v="3"/>
    <x v="10"/>
    <s v="Spokane"/>
    <x v="0"/>
    <n v="7"/>
    <n v="505.58"/>
    <n v="3539.06"/>
    <x v="0"/>
  </r>
  <r>
    <s v="ORD-103705"/>
    <x v="1057"/>
    <s v="CUST-3281"/>
    <n v="23"/>
    <s v="Male"/>
    <x v="2"/>
    <x v="2"/>
    <s v="Austin"/>
    <x v="3"/>
    <n v="3"/>
    <n v="103.55"/>
    <n v="310.64999999999998"/>
    <x v="0"/>
  </r>
  <r>
    <s v="ORD-103706"/>
    <x v="640"/>
    <s v="CUST-7323"/>
    <n v="36"/>
    <s v="Other"/>
    <x v="0"/>
    <x v="4"/>
    <s v="Cleveland"/>
    <x v="3"/>
    <n v="1"/>
    <n v="85.37"/>
    <n v="85.37"/>
    <x v="0"/>
  </r>
  <r>
    <s v="ORD-103707"/>
    <x v="140"/>
    <s v="CUST-4455"/>
    <n v="19"/>
    <s v="Female"/>
    <x v="2"/>
    <x v="5"/>
    <s v="Savannah"/>
    <x v="4"/>
    <n v="5"/>
    <n v="68.33"/>
    <n v="341.65"/>
    <x v="1"/>
  </r>
  <r>
    <s v="ORD-103708"/>
    <x v="973"/>
    <s v="CUST-7437"/>
    <n v="31"/>
    <s v="Male"/>
    <x v="0"/>
    <x v="0"/>
    <s v="Chicago"/>
    <x v="1"/>
    <n v="5"/>
    <n v="109.11"/>
    <n v="545.54999999999995"/>
    <x v="0"/>
  </r>
  <r>
    <s v="ORD-103709"/>
    <x v="112"/>
    <s v="CUST-7457"/>
    <n v="75"/>
    <s v="Male"/>
    <x v="1"/>
    <x v="7"/>
    <s v="New York"/>
    <x v="3"/>
    <n v="5"/>
    <n v="76.95"/>
    <n v="384.75"/>
    <x v="0"/>
  </r>
  <r>
    <s v="ORD-103710"/>
    <x v="463"/>
    <s v="CUST-9185"/>
    <n v="36"/>
    <s v="Female"/>
    <x v="1"/>
    <x v="11"/>
    <s v="Boston"/>
    <x v="2"/>
    <n v="4"/>
    <n v="260.37"/>
    <n v="1041.48"/>
    <x v="1"/>
  </r>
  <r>
    <s v="ORD-103711"/>
    <x v="513"/>
    <s v="CUST-2556"/>
    <n v="21"/>
    <s v="Female"/>
    <x v="1"/>
    <x v="11"/>
    <s v="Worcester"/>
    <x v="4"/>
    <n v="7"/>
    <n v="73.260000000000005"/>
    <n v="512.82000000000005"/>
    <x v="1"/>
  </r>
  <r>
    <s v="ORD-103712"/>
    <x v="485"/>
    <s v="CUST-9587"/>
    <n v="35"/>
    <s v="Male"/>
    <x v="2"/>
    <x v="8"/>
    <s v="Miami"/>
    <x v="2"/>
    <n v="1"/>
    <n v="169.36"/>
    <n v="169.36"/>
    <x v="0"/>
  </r>
  <r>
    <s v="ORD-103713"/>
    <x v="1065"/>
    <s v="CUST-3494"/>
    <n v="28"/>
    <s v="Female"/>
    <x v="2"/>
    <x v="2"/>
    <s v="Houston"/>
    <x v="0"/>
    <n v="5"/>
    <n v="339.88"/>
    <n v="1699.4"/>
    <x v="0"/>
  </r>
  <r>
    <s v="ORD-103714"/>
    <x v="233"/>
    <s v="CUST-7792"/>
    <n v="65"/>
    <s v="Male"/>
    <x v="1"/>
    <x v="7"/>
    <s v="Buffalo"/>
    <x v="0"/>
    <n v="5"/>
    <n v="280.36"/>
    <n v="1401.8"/>
    <x v="0"/>
  </r>
  <r>
    <s v="ORD-103715"/>
    <x v="647"/>
    <s v="CUST-8244"/>
    <n v="34"/>
    <s v="Female"/>
    <x v="2"/>
    <x v="2"/>
    <s v="Austin"/>
    <x v="1"/>
    <n v="2"/>
    <n v="229.07"/>
    <n v="458.14"/>
    <x v="1"/>
  </r>
  <r>
    <s v="ORD-103716"/>
    <x v="839"/>
    <s v="CUST-6116"/>
    <n v="35"/>
    <s v="Male"/>
    <x v="1"/>
    <x v="11"/>
    <s v="Worcester"/>
    <x v="3"/>
    <n v="5"/>
    <n v="45.14"/>
    <n v="225.7"/>
    <x v="0"/>
  </r>
  <r>
    <s v="ORD-103717"/>
    <x v="486"/>
    <s v="CUST-3416"/>
    <n v="22"/>
    <s v="Male"/>
    <x v="1"/>
    <x v="7"/>
    <s v="Rochester"/>
    <x v="2"/>
    <n v="3"/>
    <n v="271.13"/>
    <n v="813.39"/>
    <x v="1"/>
  </r>
  <r>
    <s v="ORD-103718"/>
    <x v="714"/>
    <s v="CUST-6677"/>
    <n v="35"/>
    <s v="Female"/>
    <x v="1"/>
    <x v="11"/>
    <s v="Boston"/>
    <x v="0"/>
    <n v="1"/>
    <n v="427.86"/>
    <n v="427.86"/>
    <x v="1"/>
  </r>
  <r>
    <s v="ORD-103719"/>
    <x v="214"/>
    <s v="CUST-7141"/>
    <n v="19"/>
    <s v="Male"/>
    <x v="1"/>
    <x v="11"/>
    <s v="Springfield"/>
    <x v="0"/>
    <n v="7"/>
    <n v="288.55"/>
    <n v="2019.85"/>
    <x v="0"/>
  </r>
  <r>
    <s v="ORD-103720"/>
    <x v="505"/>
    <s v="CUST-4833"/>
    <n v="32"/>
    <s v="Female"/>
    <x v="1"/>
    <x v="11"/>
    <s v="Boston"/>
    <x v="2"/>
    <n v="8"/>
    <n v="180.98"/>
    <n v="1447.84"/>
    <x v="0"/>
  </r>
  <r>
    <s v="ORD-103721"/>
    <x v="898"/>
    <s v="CUST-2081"/>
    <n v="28"/>
    <s v="Female"/>
    <x v="0"/>
    <x v="4"/>
    <s v="Cincinnati"/>
    <x v="4"/>
    <n v="3"/>
    <n v="15.78"/>
    <n v="47.34"/>
    <x v="1"/>
  </r>
  <r>
    <s v="ORD-103722"/>
    <x v="12"/>
    <s v="CUST-9992"/>
    <n v="22"/>
    <s v="Male"/>
    <x v="0"/>
    <x v="0"/>
    <s v="Naperville"/>
    <x v="1"/>
    <n v="6"/>
    <n v="51.9"/>
    <n v="311.39999999999998"/>
    <x v="1"/>
  </r>
  <r>
    <s v="ORD-103723"/>
    <x v="1017"/>
    <s v="CUST-9970"/>
    <n v="18"/>
    <s v="Male"/>
    <x v="0"/>
    <x v="4"/>
    <s v="Cincinnati"/>
    <x v="3"/>
    <n v="3"/>
    <n v="46.76"/>
    <n v="140.28"/>
    <x v="0"/>
  </r>
  <r>
    <s v="ORD-103724"/>
    <x v="874"/>
    <s v="CUST-1934"/>
    <n v="48"/>
    <s v="Female"/>
    <x v="0"/>
    <x v="4"/>
    <s v="Cincinnati"/>
    <x v="1"/>
    <n v="2"/>
    <n v="73.290000000000006"/>
    <n v="146.58000000000001"/>
    <x v="1"/>
  </r>
  <r>
    <s v="ORD-103725"/>
    <x v="1043"/>
    <s v="CUST-1887"/>
    <n v="33"/>
    <s v="Female"/>
    <x v="0"/>
    <x v="4"/>
    <s v="Columbus"/>
    <x v="4"/>
    <n v="8"/>
    <n v="48.83"/>
    <n v="390.64"/>
    <x v="0"/>
  </r>
  <r>
    <s v="ORD-103726"/>
    <x v="84"/>
    <s v="CUST-4927"/>
    <n v="53"/>
    <s v="Male"/>
    <x v="2"/>
    <x v="8"/>
    <s v="Miami"/>
    <x v="4"/>
    <n v="8"/>
    <n v="101.72"/>
    <n v="813.76"/>
    <x v="0"/>
  </r>
  <r>
    <s v="ORD-103727"/>
    <x v="363"/>
    <s v="CUST-5358"/>
    <n v="27"/>
    <s v="Female"/>
    <x v="2"/>
    <x v="5"/>
    <s v="Athens"/>
    <x v="0"/>
    <n v="4"/>
    <n v="173.62"/>
    <n v="694.48"/>
    <x v="0"/>
  </r>
  <r>
    <s v="ORD-103728"/>
    <x v="341"/>
    <s v="CUST-5172"/>
    <n v="70"/>
    <s v="Male"/>
    <x v="3"/>
    <x v="3"/>
    <s v="Denver"/>
    <x v="4"/>
    <n v="1"/>
    <n v="84.57"/>
    <n v="84.57"/>
    <x v="1"/>
  </r>
  <r>
    <s v="ORD-103729"/>
    <x v="453"/>
    <s v="CUST-1937"/>
    <n v="66"/>
    <s v="Female"/>
    <x v="3"/>
    <x v="3"/>
    <s v="Denver"/>
    <x v="2"/>
    <n v="1"/>
    <n v="254.15"/>
    <n v="254.15"/>
    <x v="0"/>
  </r>
  <r>
    <s v="ORD-103730"/>
    <x v="634"/>
    <s v="CUST-4463"/>
    <n v="47"/>
    <s v="Female"/>
    <x v="1"/>
    <x v="7"/>
    <s v="Rochester"/>
    <x v="0"/>
    <n v="8"/>
    <n v="189.22"/>
    <n v="1513.76"/>
    <x v="0"/>
  </r>
  <r>
    <s v="ORD-103731"/>
    <x v="637"/>
    <s v="CUST-2756"/>
    <n v="62"/>
    <s v="Male"/>
    <x v="1"/>
    <x v="11"/>
    <s v="Worcester"/>
    <x v="0"/>
    <n v="1"/>
    <n v="160.22999999999999"/>
    <n v="160.22999999999999"/>
    <x v="0"/>
  </r>
  <r>
    <s v="ORD-103732"/>
    <x v="253"/>
    <s v="CUST-9648"/>
    <n v="61"/>
    <s v="Female"/>
    <x v="2"/>
    <x v="5"/>
    <s v="Savannah"/>
    <x v="2"/>
    <n v="8"/>
    <n v="231.21"/>
    <n v="1849.68"/>
    <x v="0"/>
  </r>
  <r>
    <s v="ORD-103733"/>
    <x v="415"/>
    <s v="CUST-7199"/>
    <n v="43"/>
    <s v="Male"/>
    <x v="1"/>
    <x v="11"/>
    <s v="Boston"/>
    <x v="4"/>
    <n v="7"/>
    <n v="66.09"/>
    <n v="462.63"/>
    <x v="0"/>
  </r>
  <r>
    <s v="ORD-103734"/>
    <x v="65"/>
    <s v="CUST-8699"/>
    <n v="34"/>
    <s v="Male"/>
    <x v="1"/>
    <x v="1"/>
    <s v="Philadelphia"/>
    <x v="1"/>
    <n v="1"/>
    <n v="64.38"/>
    <n v="64.38"/>
    <x v="0"/>
  </r>
  <r>
    <s v="ORD-103735"/>
    <x v="363"/>
    <s v="CUST-9209"/>
    <n v="58"/>
    <s v="Male"/>
    <x v="0"/>
    <x v="6"/>
    <s v="Ann Arbor"/>
    <x v="1"/>
    <n v="5"/>
    <n v="21.09"/>
    <n v="105.45"/>
    <x v="0"/>
  </r>
  <r>
    <s v="ORD-103736"/>
    <x v="578"/>
    <s v="CUST-6980"/>
    <n v="25"/>
    <s v="Male"/>
    <x v="0"/>
    <x v="4"/>
    <s v="Cincinnati"/>
    <x v="2"/>
    <n v="8"/>
    <n v="292.8"/>
    <n v="2342.4"/>
    <x v="0"/>
  </r>
  <r>
    <s v="ORD-103737"/>
    <x v="999"/>
    <s v="CUST-7860"/>
    <n v="53"/>
    <s v="Male"/>
    <x v="1"/>
    <x v="7"/>
    <s v="Rochester"/>
    <x v="0"/>
    <n v="7"/>
    <n v="157.96"/>
    <n v="1105.72"/>
    <x v="0"/>
  </r>
  <r>
    <s v="ORD-103738"/>
    <x v="1066"/>
    <s v="CUST-8535"/>
    <n v="38"/>
    <s v="Male"/>
    <x v="1"/>
    <x v="7"/>
    <s v="Buffalo"/>
    <x v="4"/>
    <n v="8"/>
    <n v="67.040000000000006"/>
    <n v="536.32000000000005"/>
    <x v="0"/>
  </r>
  <r>
    <s v="ORD-103739"/>
    <x v="537"/>
    <s v="CUST-4768"/>
    <n v="66"/>
    <s v="Female"/>
    <x v="1"/>
    <x v="7"/>
    <s v="Rochester"/>
    <x v="2"/>
    <n v="4"/>
    <n v="187.84"/>
    <n v="751.36"/>
    <x v="0"/>
  </r>
  <r>
    <s v="ORD-103740"/>
    <x v="97"/>
    <s v="CUST-1684"/>
    <n v="51"/>
    <s v="Female"/>
    <x v="2"/>
    <x v="2"/>
    <s v="Houston"/>
    <x v="1"/>
    <n v="8"/>
    <n v="222.32"/>
    <n v="1778.56"/>
    <x v="0"/>
  </r>
  <r>
    <s v="ORD-103741"/>
    <x v="881"/>
    <s v="CUST-2523"/>
    <n v="23"/>
    <s v="Male"/>
    <x v="3"/>
    <x v="3"/>
    <s v="Boulder"/>
    <x v="3"/>
    <n v="6"/>
    <n v="39.96"/>
    <n v="239.76"/>
    <x v="0"/>
  </r>
  <r>
    <s v="ORD-103742"/>
    <x v="459"/>
    <s v="CUST-8589"/>
    <n v="20"/>
    <s v="Male"/>
    <x v="1"/>
    <x v="1"/>
    <s v="Pittsburgh"/>
    <x v="3"/>
    <n v="2"/>
    <n v="76.349999999999994"/>
    <n v="152.69999999999999"/>
    <x v="0"/>
  </r>
  <r>
    <s v="ORD-103743"/>
    <x v="608"/>
    <s v="CUST-6511"/>
    <n v="54"/>
    <s v="Male"/>
    <x v="3"/>
    <x v="9"/>
    <s v="San Jose"/>
    <x v="3"/>
    <n v="2"/>
    <n v="95.78"/>
    <n v="191.56"/>
    <x v="0"/>
  </r>
  <r>
    <s v="ORD-103744"/>
    <x v="352"/>
    <s v="CUST-5109"/>
    <n v="19"/>
    <s v="Male"/>
    <x v="0"/>
    <x v="4"/>
    <s v="Cincinnati"/>
    <x v="1"/>
    <n v="2"/>
    <n v="232.18"/>
    <n v="464.36"/>
    <x v="0"/>
  </r>
  <r>
    <s v="ORD-103745"/>
    <x v="1067"/>
    <s v="CUST-5806"/>
    <n v="69"/>
    <s v="Male"/>
    <x v="3"/>
    <x v="10"/>
    <s v="Spokane"/>
    <x v="1"/>
    <n v="5"/>
    <n v="224.79"/>
    <n v="1123.95"/>
    <x v="0"/>
  </r>
  <r>
    <s v="ORD-103746"/>
    <x v="1068"/>
    <s v="CUST-2705"/>
    <n v="75"/>
    <s v="Female"/>
    <x v="3"/>
    <x v="3"/>
    <s v="Boulder"/>
    <x v="0"/>
    <n v="7"/>
    <n v="574.09"/>
    <n v="4018.63"/>
    <x v="0"/>
  </r>
  <r>
    <s v="ORD-103747"/>
    <x v="284"/>
    <s v="CUST-7343"/>
    <n v="38"/>
    <s v="Female"/>
    <x v="0"/>
    <x v="0"/>
    <s v="Aurora"/>
    <x v="4"/>
    <n v="5"/>
    <n v="118.03"/>
    <n v="590.15"/>
    <x v="0"/>
  </r>
  <r>
    <s v="ORD-103748"/>
    <x v="520"/>
    <s v="CUST-9815"/>
    <n v="72"/>
    <s v="Male"/>
    <x v="3"/>
    <x v="10"/>
    <s v="Seattle"/>
    <x v="4"/>
    <n v="7"/>
    <n v="59.24"/>
    <n v="414.68"/>
    <x v="0"/>
  </r>
  <r>
    <s v="ORD-103749"/>
    <x v="946"/>
    <s v="CUST-9998"/>
    <n v="71"/>
    <s v="Male"/>
    <x v="0"/>
    <x v="6"/>
    <s v="Detroit"/>
    <x v="4"/>
    <n v="8"/>
    <n v="117.35"/>
    <n v="938.8"/>
    <x v="1"/>
  </r>
  <r>
    <s v="ORD-103750"/>
    <x v="392"/>
    <s v="CUST-9337"/>
    <n v="41"/>
    <s v="Female"/>
    <x v="0"/>
    <x v="4"/>
    <s v="Cincinnati"/>
    <x v="1"/>
    <n v="2"/>
    <n v="163.63999999999999"/>
    <n v="327.27999999999997"/>
    <x v="0"/>
  </r>
  <r>
    <s v="ORD-103751"/>
    <x v="345"/>
    <s v="CUST-5787"/>
    <n v="24"/>
    <s v="Female"/>
    <x v="2"/>
    <x v="5"/>
    <s v="Athens"/>
    <x v="2"/>
    <n v="6"/>
    <n v="74.12"/>
    <n v="444.72"/>
    <x v="1"/>
  </r>
  <r>
    <s v="ORD-103752"/>
    <x v="1052"/>
    <s v="CUST-5556"/>
    <n v="31"/>
    <s v="Male"/>
    <x v="3"/>
    <x v="9"/>
    <s v="Los Angeles"/>
    <x v="1"/>
    <n v="6"/>
    <n v="104.73"/>
    <n v="628.38"/>
    <x v="0"/>
  </r>
  <r>
    <s v="ORD-103753"/>
    <x v="121"/>
    <s v="CUST-1357"/>
    <n v="49"/>
    <s v="Female"/>
    <x v="3"/>
    <x v="3"/>
    <s v="Boulder"/>
    <x v="2"/>
    <n v="2"/>
    <n v="95.88"/>
    <n v="191.76"/>
    <x v="0"/>
  </r>
  <r>
    <s v="ORD-103754"/>
    <x v="582"/>
    <s v="CUST-1968"/>
    <n v="65"/>
    <s v="Female"/>
    <x v="1"/>
    <x v="11"/>
    <s v="Worcester"/>
    <x v="3"/>
    <n v="1"/>
    <n v="26.39"/>
    <n v="26.39"/>
    <x v="1"/>
  </r>
  <r>
    <s v="ORD-103755"/>
    <x v="603"/>
    <s v="CUST-1834"/>
    <n v="64"/>
    <s v="Male"/>
    <x v="1"/>
    <x v="11"/>
    <s v="Springfield"/>
    <x v="3"/>
    <n v="3"/>
    <n v="74.27"/>
    <n v="222.81"/>
    <x v="0"/>
  </r>
  <r>
    <s v="ORD-103756"/>
    <x v="1068"/>
    <s v="CUST-3891"/>
    <n v="64"/>
    <s v="Female"/>
    <x v="2"/>
    <x v="5"/>
    <s v="Savannah"/>
    <x v="4"/>
    <n v="8"/>
    <n v="139.72999999999999"/>
    <n v="1117.8399999999999"/>
    <x v="1"/>
  </r>
  <r>
    <s v="ORD-103757"/>
    <x v="914"/>
    <s v="CUST-8953"/>
    <n v="54"/>
    <s v="Female"/>
    <x v="0"/>
    <x v="4"/>
    <s v="Columbus"/>
    <x v="1"/>
    <n v="8"/>
    <n v="178.62"/>
    <n v="1428.96"/>
    <x v="1"/>
  </r>
  <r>
    <s v="ORD-103758"/>
    <x v="202"/>
    <s v="CUST-6270"/>
    <n v="35"/>
    <s v="Male"/>
    <x v="2"/>
    <x v="5"/>
    <s v="Savannah"/>
    <x v="1"/>
    <n v="4"/>
    <n v="239.59"/>
    <n v="958.36"/>
    <x v="0"/>
  </r>
  <r>
    <s v="ORD-103759"/>
    <x v="282"/>
    <s v="CUST-1980"/>
    <n v="71"/>
    <s v="Female"/>
    <x v="0"/>
    <x v="6"/>
    <s v="Ann Arbor"/>
    <x v="4"/>
    <n v="6"/>
    <n v="102.42"/>
    <n v="614.52"/>
    <x v="0"/>
  </r>
  <r>
    <s v="ORD-103760"/>
    <x v="398"/>
    <s v="CUST-9119"/>
    <n v="47"/>
    <s v="Male"/>
    <x v="2"/>
    <x v="2"/>
    <s v="Austin"/>
    <x v="3"/>
    <n v="1"/>
    <n v="94.46"/>
    <n v="94.46"/>
    <x v="0"/>
  </r>
  <r>
    <s v="ORD-103761"/>
    <x v="225"/>
    <s v="CUST-4676"/>
    <n v="62"/>
    <s v="Male"/>
    <x v="1"/>
    <x v="7"/>
    <s v="Buffalo"/>
    <x v="3"/>
    <n v="1"/>
    <n v="15.14"/>
    <n v="15.14"/>
    <x v="0"/>
  </r>
  <r>
    <s v="ORD-103762"/>
    <x v="69"/>
    <s v="CUST-7701"/>
    <n v="61"/>
    <s v="Male"/>
    <x v="3"/>
    <x v="10"/>
    <s v="Spokane"/>
    <x v="4"/>
    <n v="8"/>
    <n v="119.82"/>
    <n v="958.56"/>
    <x v="0"/>
  </r>
  <r>
    <s v="ORD-103763"/>
    <x v="827"/>
    <s v="CUST-3551"/>
    <n v="74"/>
    <s v="Male"/>
    <x v="3"/>
    <x v="9"/>
    <s v="San Diego"/>
    <x v="3"/>
    <n v="4"/>
    <n v="91.54"/>
    <n v="366.16"/>
    <x v="0"/>
  </r>
  <r>
    <s v="ORD-103764"/>
    <x v="1037"/>
    <s v="CUST-5843"/>
    <n v="29"/>
    <s v="Other"/>
    <x v="3"/>
    <x v="9"/>
    <s v="San Jose"/>
    <x v="1"/>
    <n v="1"/>
    <n v="178.14"/>
    <n v="178.14"/>
    <x v="0"/>
  </r>
  <r>
    <s v="ORD-103765"/>
    <x v="284"/>
    <s v="CUST-8980"/>
    <n v="64"/>
    <s v="Male"/>
    <x v="3"/>
    <x v="9"/>
    <s v="Los Angeles"/>
    <x v="3"/>
    <n v="1"/>
    <n v="25.82"/>
    <n v="25.82"/>
    <x v="0"/>
  </r>
  <r>
    <s v="ORD-103766"/>
    <x v="787"/>
    <s v="CUST-2177"/>
    <n v="43"/>
    <s v="Female"/>
    <x v="0"/>
    <x v="6"/>
    <s v="Detroit"/>
    <x v="2"/>
    <n v="5"/>
    <n v="298.77"/>
    <n v="1493.85"/>
    <x v="0"/>
  </r>
  <r>
    <s v="ORD-103767"/>
    <x v="396"/>
    <s v="CUST-3066"/>
    <n v="39"/>
    <s v="Male"/>
    <x v="2"/>
    <x v="8"/>
    <s v="Orlando"/>
    <x v="1"/>
    <n v="3"/>
    <n v="245.65"/>
    <n v="736.95"/>
    <x v="0"/>
  </r>
  <r>
    <s v="ORD-103768"/>
    <x v="935"/>
    <s v="CUST-8140"/>
    <n v="57"/>
    <s v="Male"/>
    <x v="1"/>
    <x v="11"/>
    <s v="Springfield"/>
    <x v="2"/>
    <n v="1"/>
    <n v="205.67"/>
    <n v="205.67"/>
    <x v="0"/>
  </r>
  <r>
    <s v="ORD-103769"/>
    <x v="600"/>
    <s v="CUST-4892"/>
    <n v="34"/>
    <s v="Male"/>
    <x v="3"/>
    <x v="9"/>
    <s v="Los Angeles"/>
    <x v="4"/>
    <n v="3"/>
    <n v="122.05"/>
    <n v="366.15"/>
    <x v="1"/>
  </r>
  <r>
    <s v="ORD-103770"/>
    <x v="73"/>
    <s v="CUST-7289"/>
    <n v="46"/>
    <s v="Male"/>
    <x v="2"/>
    <x v="8"/>
    <s v="Tampa"/>
    <x v="0"/>
    <n v="6"/>
    <n v="178.87"/>
    <n v="1073.22"/>
    <x v="1"/>
  </r>
  <r>
    <s v="ORD-103771"/>
    <x v="786"/>
    <s v="CUST-3568"/>
    <n v="58"/>
    <s v="Other"/>
    <x v="1"/>
    <x v="1"/>
    <s v="Pittsburgh"/>
    <x v="1"/>
    <n v="5"/>
    <n v="70.89"/>
    <n v="354.45"/>
    <x v="0"/>
  </r>
  <r>
    <s v="ORD-103772"/>
    <x v="144"/>
    <s v="CUST-9201"/>
    <n v="65"/>
    <s v="Male"/>
    <x v="1"/>
    <x v="11"/>
    <s v="Springfield"/>
    <x v="0"/>
    <n v="6"/>
    <n v="354.71"/>
    <n v="2128.2600000000002"/>
    <x v="0"/>
  </r>
  <r>
    <s v="ORD-103773"/>
    <x v="752"/>
    <s v="CUST-1524"/>
    <n v="39"/>
    <s v="Male"/>
    <x v="0"/>
    <x v="0"/>
    <s v="Chicago"/>
    <x v="3"/>
    <n v="8"/>
    <n v="104.3"/>
    <n v="834.4"/>
    <x v="1"/>
  </r>
  <r>
    <s v="ORD-103774"/>
    <x v="314"/>
    <s v="CUST-5859"/>
    <n v="40"/>
    <s v="Male"/>
    <x v="2"/>
    <x v="2"/>
    <s v="Dallas"/>
    <x v="0"/>
    <n v="6"/>
    <n v="115.53"/>
    <n v="693.18"/>
    <x v="0"/>
  </r>
  <r>
    <s v="ORD-103775"/>
    <x v="465"/>
    <s v="CUST-6986"/>
    <n v="49"/>
    <s v="Male"/>
    <x v="0"/>
    <x v="6"/>
    <s v="Grand Rapids"/>
    <x v="0"/>
    <n v="7"/>
    <n v="342.38"/>
    <n v="2396.66"/>
    <x v="1"/>
  </r>
  <r>
    <s v="ORD-103776"/>
    <x v="1015"/>
    <s v="CUST-5739"/>
    <n v="23"/>
    <s v="Male"/>
    <x v="0"/>
    <x v="4"/>
    <s v="Cincinnati"/>
    <x v="1"/>
    <n v="7"/>
    <n v="170.83"/>
    <n v="1195.81"/>
    <x v="1"/>
  </r>
  <r>
    <s v="ORD-103777"/>
    <x v="551"/>
    <s v="CUST-7506"/>
    <n v="56"/>
    <s v="Male"/>
    <x v="3"/>
    <x v="9"/>
    <s v="San Diego"/>
    <x v="3"/>
    <n v="1"/>
    <n v="13.85"/>
    <n v="13.85"/>
    <x v="1"/>
  </r>
  <r>
    <s v="ORD-103778"/>
    <x v="206"/>
    <s v="CUST-6666"/>
    <n v="22"/>
    <s v="Male"/>
    <x v="3"/>
    <x v="3"/>
    <s v="Boulder"/>
    <x v="2"/>
    <n v="2"/>
    <n v="262.48"/>
    <n v="524.96"/>
    <x v="0"/>
  </r>
  <r>
    <s v="ORD-103779"/>
    <x v="382"/>
    <s v="CUST-5103"/>
    <n v="55"/>
    <s v="Male"/>
    <x v="1"/>
    <x v="7"/>
    <s v="Buffalo"/>
    <x v="4"/>
    <n v="5"/>
    <n v="118.31"/>
    <n v="591.54999999999995"/>
    <x v="0"/>
  </r>
  <r>
    <s v="ORD-103780"/>
    <x v="930"/>
    <s v="CUST-9682"/>
    <n v="59"/>
    <s v="Male"/>
    <x v="1"/>
    <x v="1"/>
    <s v="Pittsburgh"/>
    <x v="3"/>
    <n v="3"/>
    <n v="22.32"/>
    <n v="66.959999999999994"/>
    <x v="1"/>
  </r>
  <r>
    <s v="ORD-103781"/>
    <x v="1005"/>
    <s v="CUST-2461"/>
    <n v="43"/>
    <s v="Male"/>
    <x v="3"/>
    <x v="9"/>
    <s v="San Diego"/>
    <x v="4"/>
    <n v="7"/>
    <n v="118.95"/>
    <n v="832.65"/>
    <x v="0"/>
  </r>
  <r>
    <s v="ORD-103782"/>
    <x v="219"/>
    <s v="CUST-3089"/>
    <n v="72"/>
    <s v="Female"/>
    <x v="2"/>
    <x v="8"/>
    <s v="Miami"/>
    <x v="1"/>
    <n v="2"/>
    <n v="245.45"/>
    <n v="490.9"/>
    <x v="0"/>
  </r>
  <r>
    <s v="ORD-103783"/>
    <x v="869"/>
    <s v="CUST-9651"/>
    <n v="62"/>
    <s v="Male"/>
    <x v="3"/>
    <x v="9"/>
    <s v="San Jose"/>
    <x v="1"/>
    <n v="5"/>
    <n v="30.02"/>
    <n v="150.1"/>
    <x v="1"/>
  </r>
  <r>
    <s v="ORD-103784"/>
    <x v="756"/>
    <s v="CUST-5034"/>
    <n v="46"/>
    <s v="Female"/>
    <x v="2"/>
    <x v="5"/>
    <s v="Athens"/>
    <x v="0"/>
    <n v="3"/>
    <n v="541.83000000000004"/>
    <n v="1625.49"/>
    <x v="0"/>
  </r>
  <r>
    <s v="ORD-103785"/>
    <x v="338"/>
    <s v="CUST-5091"/>
    <n v="18"/>
    <s v="Female"/>
    <x v="1"/>
    <x v="11"/>
    <s v="Springfield"/>
    <x v="1"/>
    <n v="1"/>
    <n v="95.83"/>
    <n v="95.83"/>
    <x v="1"/>
  </r>
  <r>
    <s v="ORD-103786"/>
    <x v="998"/>
    <s v="CUST-1684"/>
    <n v="52"/>
    <s v="Male"/>
    <x v="1"/>
    <x v="7"/>
    <s v="New York"/>
    <x v="2"/>
    <n v="1"/>
    <n v="115.18"/>
    <n v="115.18"/>
    <x v="0"/>
  </r>
  <r>
    <s v="ORD-103787"/>
    <x v="958"/>
    <s v="CUST-1790"/>
    <n v="39"/>
    <s v="Male"/>
    <x v="0"/>
    <x v="4"/>
    <s v="Cincinnati"/>
    <x v="1"/>
    <n v="7"/>
    <n v="206.38"/>
    <n v="1444.66"/>
    <x v="0"/>
  </r>
  <r>
    <s v="ORD-103788"/>
    <x v="455"/>
    <s v="CUST-4020"/>
    <n v="24"/>
    <s v="Female"/>
    <x v="1"/>
    <x v="7"/>
    <s v="Buffalo"/>
    <x v="3"/>
    <n v="5"/>
    <n v="55.98"/>
    <n v="279.89999999999998"/>
    <x v="1"/>
  </r>
  <r>
    <s v="ORD-103789"/>
    <x v="315"/>
    <s v="CUST-3633"/>
    <n v="74"/>
    <s v="Male"/>
    <x v="3"/>
    <x v="10"/>
    <s v="Spokane"/>
    <x v="2"/>
    <n v="3"/>
    <n v="161.6"/>
    <n v="484.8"/>
    <x v="0"/>
  </r>
  <r>
    <s v="ORD-103790"/>
    <x v="674"/>
    <s v="CUST-9580"/>
    <n v="73"/>
    <s v="Male"/>
    <x v="0"/>
    <x v="0"/>
    <s v="Aurora"/>
    <x v="2"/>
    <n v="5"/>
    <n v="183.74"/>
    <n v="918.7"/>
    <x v="1"/>
  </r>
  <r>
    <s v="ORD-103791"/>
    <x v="1042"/>
    <s v="CUST-2226"/>
    <n v="72"/>
    <s v="Male"/>
    <x v="1"/>
    <x v="1"/>
    <s v="Philadelphia"/>
    <x v="0"/>
    <n v="4"/>
    <n v="173.25"/>
    <n v="693"/>
    <x v="1"/>
  </r>
  <r>
    <s v="ORD-103792"/>
    <x v="532"/>
    <s v="CUST-8089"/>
    <n v="41"/>
    <s v="Male"/>
    <x v="2"/>
    <x v="8"/>
    <s v="Tampa"/>
    <x v="0"/>
    <n v="7"/>
    <n v="264.91000000000003"/>
    <n v="1854.37"/>
    <x v="0"/>
  </r>
  <r>
    <s v="ORD-103793"/>
    <x v="934"/>
    <s v="CUST-2581"/>
    <n v="31"/>
    <s v="Male"/>
    <x v="2"/>
    <x v="2"/>
    <s v="Dallas"/>
    <x v="4"/>
    <n v="7"/>
    <n v="54.24"/>
    <n v="379.68"/>
    <x v="0"/>
  </r>
  <r>
    <s v="ORD-103794"/>
    <x v="899"/>
    <s v="CUST-6762"/>
    <n v="20"/>
    <s v="Female"/>
    <x v="0"/>
    <x v="6"/>
    <s v="Ann Arbor"/>
    <x v="1"/>
    <n v="6"/>
    <n v="63.71"/>
    <n v="382.26"/>
    <x v="1"/>
  </r>
  <r>
    <s v="ORD-103795"/>
    <x v="1069"/>
    <s v="CUST-4704"/>
    <n v="19"/>
    <s v="Male"/>
    <x v="0"/>
    <x v="4"/>
    <s v="Cincinnati"/>
    <x v="1"/>
    <n v="8"/>
    <n v="108.68"/>
    <n v="869.44"/>
    <x v="0"/>
  </r>
  <r>
    <s v="ORD-103796"/>
    <x v="891"/>
    <s v="CUST-7770"/>
    <n v="24"/>
    <s v="Female"/>
    <x v="2"/>
    <x v="8"/>
    <s v="Orlando"/>
    <x v="2"/>
    <n v="6"/>
    <n v="172.34"/>
    <n v="1034.04"/>
    <x v="0"/>
  </r>
  <r>
    <s v="ORD-103797"/>
    <x v="626"/>
    <s v="CUST-6290"/>
    <n v="72"/>
    <s v="Female"/>
    <x v="0"/>
    <x v="4"/>
    <s v="Columbus"/>
    <x v="1"/>
    <n v="4"/>
    <n v="104.87"/>
    <n v="419.48"/>
    <x v="1"/>
  </r>
  <r>
    <s v="ORD-103798"/>
    <x v="36"/>
    <s v="CUST-3306"/>
    <n v="61"/>
    <s v="Female"/>
    <x v="2"/>
    <x v="5"/>
    <s v="Athens"/>
    <x v="1"/>
    <n v="2"/>
    <n v="155.59"/>
    <n v="311.18"/>
    <x v="0"/>
  </r>
  <r>
    <s v="ORD-103799"/>
    <x v="804"/>
    <s v="CUST-7109"/>
    <n v="42"/>
    <s v="Female"/>
    <x v="0"/>
    <x v="4"/>
    <s v="Cincinnati"/>
    <x v="1"/>
    <n v="7"/>
    <n v="206.35"/>
    <n v="1444.45"/>
    <x v="1"/>
  </r>
  <r>
    <s v="ORD-103800"/>
    <x v="646"/>
    <s v="CUST-3674"/>
    <n v="26"/>
    <s v="Male"/>
    <x v="0"/>
    <x v="0"/>
    <s v="Chicago"/>
    <x v="3"/>
    <n v="6"/>
    <n v="35.380000000000003"/>
    <n v="212.28"/>
    <x v="0"/>
  </r>
  <r>
    <s v="ORD-103801"/>
    <x v="446"/>
    <s v="CUST-4372"/>
    <n v="57"/>
    <s v="Female"/>
    <x v="2"/>
    <x v="8"/>
    <s v="Tampa"/>
    <x v="3"/>
    <n v="1"/>
    <n v="27.71"/>
    <n v="27.71"/>
    <x v="1"/>
  </r>
  <r>
    <s v="ORD-103802"/>
    <x v="839"/>
    <s v="CUST-9420"/>
    <n v="19"/>
    <s v="Male"/>
    <x v="3"/>
    <x v="10"/>
    <s v="Seattle"/>
    <x v="0"/>
    <n v="7"/>
    <n v="121.47"/>
    <n v="850.29"/>
    <x v="0"/>
  </r>
  <r>
    <s v="ORD-103803"/>
    <x v="317"/>
    <s v="CUST-3187"/>
    <n v="65"/>
    <s v="Male"/>
    <x v="2"/>
    <x v="8"/>
    <s v="Orlando"/>
    <x v="4"/>
    <n v="6"/>
    <n v="105.04"/>
    <n v="630.24"/>
    <x v="0"/>
  </r>
  <r>
    <s v="ORD-103804"/>
    <x v="864"/>
    <s v="CUST-5042"/>
    <n v="57"/>
    <s v="Male"/>
    <x v="0"/>
    <x v="0"/>
    <s v="Chicago"/>
    <x v="0"/>
    <n v="7"/>
    <n v="510.89"/>
    <n v="3576.23"/>
    <x v="1"/>
  </r>
  <r>
    <s v="ORD-103805"/>
    <x v="886"/>
    <s v="CUST-1818"/>
    <n v="74"/>
    <s v="Male"/>
    <x v="3"/>
    <x v="3"/>
    <s v="Boulder"/>
    <x v="3"/>
    <n v="8"/>
    <n v="81.05"/>
    <n v="648.4"/>
    <x v="0"/>
  </r>
  <r>
    <s v="ORD-103806"/>
    <x v="442"/>
    <s v="CUST-2598"/>
    <n v="23"/>
    <s v="Female"/>
    <x v="1"/>
    <x v="11"/>
    <s v="Boston"/>
    <x v="1"/>
    <n v="4"/>
    <n v="137.13999999999999"/>
    <n v="548.55999999999995"/>
    <x v="0"/>
  </r>
  <r>
    <s v="ORD-103807"/>
    <x v="886"/>
    <s v="CUST-3841"/>
    <n v="43"/>
    <s v="Male"/>
    <x v="1"/>
    <x v="1"/>
    <s v="Allentown"/>
    <x v="3"/>
    <n v="8"/>
    <n v="88.27"/>
    <n v="706.16"/>
    <x v="1"/>
  </r>
  <r>
    <s v="ORD-103808"/>
    <x v="713"/>
    <s v="CUST-4632"/>
    <n v="30"/>
    <s v="Female"/>
    <x v="2"/>
    <x v="2"/>
    <s v="Houston"/>
    <x v="2"/>
    <n v="4"/>
    <n v="185.61"/>
    <n v="742.44"/>
    <x v="1"/>
  </r>
  <r>
    <s v="ORD-103809"/>
    <x v="991"/>
    <s v="CUST-3194"/>
    <n v="34"/>
    <s v="Male"/>
    <x v="3"/>
    <x v="10"/>
    <s v="Spokane"/>
    <x v="4"/>
    <n v="8"/>
    <n v="76.59"/>
    <n v="612.72"/>
    <x v="0"/>
  </r>
  <r>
    <s v="ORD-103810"/>
    <x v="548"/>
    <s v="CUST-1784"/>
    <n v="28"/>
    <s v="Other"/>
    <x v="2"/>
    <x v="2"/>
    <s v="Houston"/>
    <x v="0"/>
    <n v="5"/>
    <n v="339.48"/>
    <n v="1697.4"/>
    <x v="0"/>
  </r>
  <r>
    <s v="ORD-103811"/>
    <x v="280"/>
    <s v="CUST-4723"/>
    <n v="63"/>
    <s v="Male"/>
    <x v="0"/>
    <x v="6"/>
    <s v="Grand Rapids"/>
    <x v="1"/>
    <n v="8"/>
    <n v="144.66"/>
    <n v="1157.28"/>
    <x v="0"/>
  </r>
  <r>
    <s v="ORD-103812"/>
    <x v="168"/>
    <s v="CUST-3889"/>
    <n v="69"/>
    <s v="Female"/>
    <x v="2"/>
    <x v="8"/>
    <s v="Orlando"/>
    <x v="1"/>
    <n v="4"/>
    <n v="104.76"/>
    <n v="419.04"/>
    <x v="0"/>
  </r>
  <r>
    <s v="ORD-103813"/>
    <x v="1040"/>
    <s v="CUST-8324"/>
    <n v="66"/>
    <s v="Male"/>
    <x v="3"/>
    <x v="3"/>
    <s v="Colorado Springs"/>
    <x v="4"/>
    <n v="3"/>
    <n v="86.04"/>
    <n v="258.12"/>
    <x v="0"/>
  </r>
  <r>
    <s v="ORD-103814"/>
    <x v="237"/>
    <s v="CUST-3461"/>
    <n v="38"/>
    <s v="Male"/>
    <x v="1"/>
    <x v="11"/>
    <s v="Springfield"/>
    <x v="3"/>
    <n v="5"/>
    <n v="55.27"/>
    <n v="276.35000000000002"/>
    <x v="1"/>
  </r>
  <r>
    <s v="ORD-103815"/>
    <x v="213"/>
    <s v="CUST-9607"/>
    <n v="60"/>
    <s v="Female"/>
    <x v="3"/>
    <x v="9"/>
    <s v="San Jose"/>
    <x v="3"/>
    <n v="2"/>
    <n v="106.04"/>
    <n v="212.08"/>
    <x v="1"/>
  </r>
  <r>
    <s v="ORD-103816"/>
    <x v="431"/>
    <s v="CUST-5760"/>
    <n v="67"/>
    <s v="Female"/>
    <x v="0"/>
    <x v="6"/>
    <s v="Detroit"/>
    <x v="0"/>
    <n v="6"/>
    <n v="461.58"/>
    <n v="2769.48"/>
    <x v="0"/>
  </r>
  <r>
    <s v="ORD-103817"/>
    <x v="868"/>
    <s v="CUST-1846"/>
    <n v="23"/>
    <s v="Female"/>
    <x v="3"/>
    <x v="9"/>
    <s v="San Diego"/>
    <x v="3"/>
    <n v="7"/>
    <n v="25.14"/>
    <n v="175.98"/>
    <x v="1"/>
  </r>
  <r>
    <s v="ORD-103818"/>
    <x v="327"/>
    <s v="CUST-7210"/>
    <n v="74"/>
    <s v="Female"/>
    <x v="2"/>
    <x v="5"/>
    <s v="Athens"/>
    <x v="3"/>
    <n v="8"/>
    <n v="72.72"/>
    <n v="581.76"/>
    <x v="1"/>
  </r>
  <r>
    <s v="ORD-103819"/>
    <x v="916"/>
    <s v="CUST-3214"/>
    <n v="19"/>
    <s v="Male"/>
    <x v="1"/>
    <x v="7"/>
    <s v="New York"/>
    <x v="0"/>
    <n v="5"/>
    <n v="147.85"/>
    <n v="739.25"/>
    <x v="1"/>
  </r>
  <r>
    <s v="ORD-103820"/>
    <x v="632"/>
    <s v="CUST-1945"/>
    <n v="43"/>
    <s v="Male"/>
    <x v="1"/>
    <x v="11"/>
    <s v="Worcester"/>
    <x v="2"/>
    <n v="6"/>
    <n v="50.15"/>
    <n v="300.89999999999998"/>
    <x v="1"/>
  </r>
  <r>
    <s v="ORD-103821"/>
    <x v="1032"/>
    <s v="CUST-7513"/>
    <n v="46"/>
    <s v="Male"/>
    <x v="1"/>
    <x v="1"/>
    <s v="Allentown"/>
    <x v="0"/>
    <n v="1"/>
    <n v="442.24"/>
    <n v="442.24"/>
    <x v="1"/>
  </r>
  <r>
    <s v="ORD-103822"/>
    <x v="627"/>
    <s v="CUST-9435"/>
    <n v="62"/>
    <s v="Female"/>
    <x v="0"/>
    <x v="4"/>
    <s v="Columbus"/>
    <x v="4"/>
    <n v="8"/>
    <n v="130.80000000000001"/>
    <n v="1046.4000000000001"/>
    <x v="1"/>
  </r>
  <r>
    <s v="ORD-103823"/>
    <x v="677"/>
    <s v="CUST-7456"/>
    <n v="45"/>
    <s v="Male"/>
    <x v="0"/>
    <x v="6"/>
    <s v="Grand Rapids"/>
    <x v="1"/>
    <n v="4"/>
    <n v="216.3"/>
    <n v="865.2"/>
    <x v="1"/>
  </r>
  <r>
    <s v="ORD-103824"/>
    <x v="1000"/>
    <s v="CUST-2883"/>
    <n v="47"/>
    <s v="Male"/>
    <x v="3"/>
    <x v="9"/>
    <s v="San Jose"/>
    <x v="2"/>
    <n v="2"/>
    <n v="70.41"/>
    <n v="140.82"/>
    <x v="0"/>
  </r>
  <r>
    <s v="ORD-103825"/>
    <x v="518"/>
    <s v="CUST-4369"/>
    <n v="66"/>
    <s v="Female"/>
    <x v="2"/>
    <x v="2"/>
    <s v="Dallas"/>
    <x v="3"/>
    <n v="6"/>
    <n v="84.31"/>
    <n v="505.86"/>
    <x v="1"/>
  </r>
  <r>
    <s v="ORD-103826"/>
    <x v="307"/>
    <s v="CUST-8279"/>
    <n v="31"/>
    <s v="Male"/>
    <x v="0"/>
    <x v="4"/>
    <s v="Cleveland"/>
    <x v="1"/>
    <n v="8"/>
    <n v="94.21"/>
    <n v="753.68"/>
    <x v="0"/>
  </r>
  <r>
    <s v="ORD-103827"/>
    <x v="1066"/>
    <s v="CUST-1148"/>
    <n v="37"/>
    <s v="Female"/>
    <x v="3"/>
    <x v="3"/>
    <s v="Denver"/>
    <x v="2"/>
    <n v="1"/>
    <n v="151.69"/>
    <n v="151.69"/>
    <x v="0"/>
  </r>
  <r>
    <s v="ORD-103828"/>
    <x v="852"/>
    <s v="CUST-9355"/>
    <n v="19"/>
    <s v="Female"/>
    <x v="3"/>
    <x v="9"/>
    <s v="San Jose"/>
    <x v="1"/>
    <n v="1"/>
    <n v="130.71"/>
    <n v="130.71"/>
    <x v="0"/>
  </r>
  <r>
    <s v="ORD-103829"/>
    <x v="253"/>
    <s v="CUST-7439"/>
    <n v="74"/>
    <s v="Female"/>
    <x v="3"/>
    <x v="3"/>
    <s v="Boulder"/>
    <x v="2"/>
    <n v="8"/>
    <n v="62.44"/>
    <n v="499.52"/>
    <x v="1"/>
  </r>
  <r>
    <s v="ORD-103830"/>
    <x v="968"/>
    <s v="CUST-8527"/>
    <n v="25"/>
    <s v="Female"/>
    <x v="0"/>
    <x v="4"/>
    <s v="Columbus"/>
    <x v="2"/>
    <n v="7"/>
    <n v="138.49"/>
    <n v="969.43"/>
    <x v="1"/>
  </r>
  <r>
    <s v="ORD-103831"/>
    <x v="738"/>
    <s v="CUST-1826"/>
    <n v="31"/>
    <s v="Male"/>
    <x v="0"/>
    <x v="4"/>
    <s v="Cincinnati"/>
    <x v="2"/>
    <n v="3"/>
    <n v="267.39999999999998"/>
    <n v="802.2"/>
    <x v="0"/>
  </r>
  <r>
    <s v="ORD-103832"/>
    <x v="908"/>
    <s v="CUST-7221"/>
    <n v="49"/>
    <s v="Male"/>
    <x v="1"/>
    <x v="11"/>
    <s v="Springfield"/>
    <x v="0"/>
    <n v="1"/>
    <n v="413.65"/>
    <n v="413.65"/>
    <x v="0"/>
  </r>
  <r>
    <s v="ORD-103833"/>
    <x v="662"/>
    <s v="CUST-5874"/>
    <n v="69"/>
    <s v="Male"/>
    <x v="3"/>
    <x v="10"/>
    <s v="Tacoma"/>
    <x v="3"/>
    <n v="2"/>
    <n v="30.18"/>
    <n v="60.36"/>
    <x v="0"/>
  </r>
  <r>
    <s v="ORD-103834"/>
    <x v="299"/>
    <s v="CUST-4352"/>
    <n v="60"/>
    <s v="Male"/>
    <x v="0"/>
    <x v="0"/>
    <s v="Naperville"/>
    <x v="3"/>
    <n v="3"/>
    <n v="104.67"/>
    <n v="314.01"/>
    <x v="1"/>
  </r>
  <r>
    <s v="ORD-103835"/>
    <x v="667"/>
    <s v="CUST-7462"/>
    <n v="62"/>
    <s v="Male"/>
    <x v="0"/>
    <x v="6"/>
    <s v="Detroit"/>
    <x v="1"/>
    <n v="6"/>
    <n v="34.64"/>
    <n v="207.84"/>
    <x v="1"/>
  </r>
  <r>
    <s v="ORD-103836"/>
    <x v="848"/>
    <s v="CUST-7442"/>
    <n v="74"/>
    <s v="Other"/>
    <x v="0"/>
    <x v="0"/>
    <s v="Chicago"/>
    <x v="3"/>
    <n v="4"/>
    <n v="52.91"/>
    <n v="211.64"/>
    <x v="1"/>
  </r>
  <r>
    <s v="ORD-103837"/>
    <x v="147"/>
    <s v="CUST-1881"/>
    <n v="40"/>
    <s v="Female"/>
    <x v="3"/>
    <x v="10"/>
    <s v="Seattle"/>
    <x v="3"/>
    <n v="8"/>
    <n v="105.71"/>
    <n v="845.68"/>
    <x v="1"/>
  </r>
  <r>
    <s v="ORD-103838"/>
    <x v="244"/>
    <s v="CUST-5922"/>
    <n v="71"/>
    <s v="Female"/>
    <x v="1"/>
    <x v="7"/>
    <s v="New York"/>
    <x v="2"/>
    <n v="4"/>
    <n v="264.62"/>
    <n v="1058.48"/>
    <x v="1"/>
  </r>
  <r>
    <s v="ORD-103839"/>
    <x v="599"/>
    <s v="CUST-5036"/>
    <n v="56"/>
    <s v="Male"/>
    <x v="0"/>
    <x v="4"/>
    <s v="Cincinnati"/>
    <x v="4"/>
    <n v="6"/>
    <n v="93.4"/>
    <n v="560.4"/>
    <x v="0"/>
  </r>
  <r>
    <s v="ORD-103840"/>
    <x v="770"/>
    <s v="CUST-8549"/>
    <n v="48"/>
    <s v="Female"/>
    <x v="2"/>
    <x v="8"/>
    <s v="Orlando"/>
    <x v="1"/>
    <n v="1"/>
    <n v="129.07"/>
    <n v="129.07"/>
    <x v="1"/>
  </r>
  <r>
    <s v="ORD-103841"/>
    <x v="457"/>
    <s v="CUST-2574"/>
    <n v="38"/>
    <s v="Male"/>
    <x v="0"/>
    <x v="4"/>
    <s v="Columbus"/>
    <x v="0"/>
    <n v="3"/>
    <n v="365.63"/>
    <n v="1096.8900000000001"/>
    <x v="0"/>
  </r>
  <r>
    <s v="ORD-103842"/>
    <x v="873"/>
    <s v="CUST-4475"/>
    <n v="26"/>
    <s v="Male"/>
    <x v="0"/>
    <x v="4"/>
    <s v="Cleveland"/>
    <x v="3"/>
    <n v="1"/>
    <n v="27.23"/>
    <n v="27.23"/>
    <x v="0"/>
  </r>
  <r>
    <s v="ORD-103843"/>
    <x v="87"/>
    <s v="CUST-2240"/>
    <n v="41"/>
    <s v="Female"/>
    <x v="1"/>
    <x v="1"/>
    <s v="Philadelphia"/>
    <x v="1"/>
    <n v="2"/>
    <n v="141.05000000000001"/>
    <n v="282.10000000000002"/>
    <x v="0"/>
  </r>
  <r>
    <s v="ORD-103844"/>
    <x v="722"/>
    <s v="CUST-2034"/>
    <n v="64"/>
    <s v="Female"/>
    <x v="3"/>
    <x v="9"/>
    <s v="San Diego"/>
    <x v="3"/>
    <n v="6"/>
    <n v="46.96"/>
    <n v="281.76"/>
    <x v="1"/>
  </r>
  <r>
    <s v="ORD-103845"/>
    <x v="528"/>
    <s v="CUST-4606"/>
    <n v="62"/>
    <s v="Male"/>
    <x v="0"/>
    <x v="6"/>
    <s v="Ann Arbor"/>
    <x v="2"/>
    <n v="8"/>
    <n v="207.09"/>
    <n v="1656.72"/>
    <x v="1"/>
  </r>
  <r>
    <s v="ORD-103846"/>
    <x v="376"/>
    <s v="CUST-4194"/>
    <n v="18"/>
    <s v="Female"/>
    <x v="0"/>
    <x v="0"/>
    <s v="Naperville"/>
    <x v="4"/>
    <n v="4"/>
    <n v="122.65"/>
    <n v="490.6"/>
    <x v="0"/>
  </r>
  <r>
    <s v="ORD-103847"/>
    <x v="485"/>
    <s v="CUST-9899"/>
    <n v="72"/>
    <s v="Male"/>
    <x v="3"/>
    <x v="9"/>
    <s v="San Diego"/>
    <x v="4"/>
    <n v="6"/>
    <n v="123.38"/>
    <n v="740.28"/>
    <x v="0"/>
  </r>
  <r>
    <s v="ORD-103848"/>
    <x v="771"/>
    <s v="CUST-5920"/>
    <n v="49"/>
    <s v="Female"/>
    <x v="3"/>
    <x v="3"/>
    <s v="Colorado Springs"/>
    <x v="2"/>
    <n v="8"/>
    <n v="94.5"/>
    <n v="756"/>
    <x v="0"/>
  </r>
  <r>
    <s v="ORD-103849"/>
    <x v="416"/>
    <s v="CUST-6258"/>
    <n v="20"/>
    <s v="Male"/>
    <x v="0"/>
    <x v="6"/>
    <s v="Detroit"/>
    <x v="0"/>
    <n v="1"/>
    <n v="557.82000000000005"/>
    <n v="557.82000000000005"/>
    <x v="0"/>
  </r>
  <r>
    <s v="ORD-103850"/>
    <x v="627"/>
    <s v="CUST-1807"/>
    <n v="51"/>
    <s v="Female"/>
    <x v="3"/>
    <x v="10"/>
    <s v="Spokane"/>
    <x v="2"/>
    <n v="6"/>
    <n v="230.05"/>
    <n v="1380.3"/>
    <x v="1"/>
  </r>
  <r>
    <s v="ORD-103851"/>
    <x v="562"/>
    <s v="CUST-9895"/>
    <n v="25"/>
    <s v="Female"/>
    <x v="2"/>
    <x v="5"/>
    <s v="Atlanta"/>
    <x v="0"/>
    <n v="1"/>
    <n v="359.11"/>
    <n v="359.11"/>
    <x v="1"/>
  </r>
  <r>
    <s v="ORD-103852"/>
    <x v="887"/>
    <s v="CUST-8970"/>
    <n v="56"/>
    <s v="Female"/>
    <x v="2"/>
    <x v="8"/>
    <s v="Orlando"/>
    <x v="3"/>
    <n v="2"/>
    <n v="74.709999999999994"/>
    <n v="149.41999999999999"/>
    <x v="0"/>
  </r>
  <r>
    <s v="ORD-103853"/>
    <x v="833"/>
    <s v="CUST-7175"/>
    <n v="30"/>
    <s v="Female"/>
    <x v="2"/>
    <x v="8"/>
    <s v="Orlando"/>
    <x v="4"/>
    <n v="4"/>
    <n v="46.59"/>
    <n v="186.36"/>
    <x v="1"/>
  </r>
  <r>
    <s v="ORD-103854"/>
    <x v="499"/>
    <s v="CUST-5530"/>
    <n v="65"/>
    <s v="Female"/>
    <x v="0"/>
    <x v="0"/>
    <s v="Aurora"/>
    <x v="1"/>
    <n v="3"/>
    <n v="55.93"/>
    <n v="167.79"/>
    <x v="1"/>
  </r>
  <r>
    <s v="ORD-103855"/>
    <x v="999"/>
    <s v="CUST-3789"/>
    <n v="50"/>
    <s v="Male"/>
    <x v="1"/>
    <x v="11"/>
    <s v="Boston"/>
    <x v="4"/>
    <n v="4"/>
    <n v="80.459999999999994"/>
    <n v="321.83999999999997"/>
    <x v="0"/>
  </r>
  <r>
    <s v="ORD-103856"/>
    <x v="1070"/>
    <s v="CUST-5012"/>
    <n v="36"/>
    <s v="Other"/>
    <x v="1"/>
    <x v="11"/>
    <s v="Boston"/>
    <x v="0"/>
    <n v="5"/>
    <n v="54.77"/>
    <n v="273.85000000000002"/>
    <x v="1"/>
  </r>
  <r>
    <s v="ORD-103857"/>
    <x v="970"/>
    <s v="CUST-5136"/>
    <n v="48"/>
    <s v="Male"/>
    <x v="3"/>
    <x v="9"/>
    <s v="San Jose"/>
    <x v="3"/>
    <n v="7"/>
    <n v="28.02"/>
    <n v="196.14"/>
    <x v="0"/>
  </r>
  <r>
    <s v="ORD-103858"/>
    <x v="437"/>
    <s v="CUST-8975"/>
    <n v="46"/>
    <s v="Male"/>
    <x v="3"/>
    <x v="10"/>
    <s v="Seattle"/>
    <x v="1"/>
    <n v="6"/>
    <n v="153.54"/>
    <n v="921.24"/>
    <x v="1"/>
  </r>
  <r>
    <s v="ORD-103859"/>
    <x v="273"/>
    <s v="CUST-8193"/>
    <n v="66"/>
    <s v="Male"/>
    <x v="0"/>
    <x v="4"/>
    <s v="Cleveland"/>
    <x v="2"/>
    <n v="4"/>
    <n v="191.92"/>
    <n v="767.68"/>
    <x v="1"/>
  </r>
  <r>
    <s v="ORD-103860"/>
    <x v="631"/>
    <s v="CUST-6735"/>
    <n v="51"/>
    <s v="Male"/>
    <x v="2"/>
    <x v="5"/>
    <s v="Athens"/>
    <x v="1"/>
    <n v="6"/>
    <n v="227.73"/>
    <n v="1366.38"/>
    <x v="1"/>
  </r>
  <r>
    <s v="ORD-103861"/>
    <x v="432"/>
    <s v="CUST-2908"/>
    <n v="33"/>
    <s v="Male"/>
    <x v="2"/>
    <x v="8"/>
    <s v="Orlando"/>
    <x v="1"/>
    <n v="7"/>
    <n v="34.840000000000003"/>
    <n v="243.88"/>
    <x v="0"/>
  </r>
  <r>
    <s v="ORD-103862"/>
    <x v="762"/>
    <s v="CUST-3966"/>
    <n v="39"/>
    <s v="Male"/>
    <x v="3"/>
    <x v="10"/>
    <s v="Spokane"/>
    <x v="2"/>
    <n v="4"/>
    <n v="142.80000000000001"/>
    <n v="571.20000000000005"/>
    <x v="0"/>
  </r>
  <r>
    <s v="ORD-103863"/>
    <x v="212"/>
    <s v="CUST-4641"/>
    <n v="50"/>
    <s v="Male"/>
    <x v="3"/>
    <x v="10"/>
    <s v="Spokane"/>
    <x v="3"/>
    <n v="2"/>
    <n v="96.4"/>
    <n v="192.8"/>
    <x v="1"/>
  </r>
  <r>
    <s v="ORD-103864"/>
    <x v="596"/>
    <s v="CUST-9983"/>
    <n v="66"/>
    <s v="Female"/>
    <x v="3"/>
    <x v="10"/>
    <s v="Spokane"/>
    <x v="3"/>
    <n v="4"/>
    <n v="23.95"/>
    <n v="95.8"/>
    <x v="0"/>
  </r>
  <r>
    <s v="ORD-103865"/>
    <x v="721"/>
    <s v="CUST-1466"/>
    <n v="21"/>
    <s v="Male"/>
    <x v="1"/>
    <x v="11"/>
    <s v="Worcester"/>
    <x v="2"/>
    <n v="2"/>
    <n v="142.68"/>
    <n v="285.36"/>
    <x v="0"/>
  </r>
  <r>
    <s v="ORD-103866"/>
    <x v="942"/>
    <s v="CUST-5659"/>
    <n v="20"/>
    <s v="Male"/>
    <x v="1"/>
    <x v="1"/>
    <s v="Philadelphia"/>
    <x v="2"/>
    <n v="5"/>
    <n v="279.16000000000003"/>
    <n v="1395.8"/>
    <x v="0"/>
  </r>
  <r>
    <s v="ORD-103867"/>
    <x v="14"/>
    <s v="CUST-8689"/>
    <n v="24"/>
    <s v="Other"/>
    <x v="0"/>
    <x v="6"/>
    <s v="Detroit"/>
    <x v="4"/>
    <n v="1"/>
    <n v="119.59"/>
    <n v="119.59"/>
    <x v="1"/>
  </r>
  <r>
    <s v="ORD-103868"/>
    <x v="690"/>
    <s v="CUST-4878"/>
    <n v="30"/>
    <s v="Male"/>
    <x v="0"/>
    <x v="6"/>
    <s v="Grand Rapids"/>
    <x v="1"/>
    <n v="8"/>
    <n v="92.17"/>
    <n v="737.36"/>
    <x v="1"/>
  </r>
  <r>
    <s v="ORD-103869"/>
    <x v="1067"/>
    <s v="CUST-7487"/>
    <n v="69"/>
    <s v="Male"/>
    <x v="0"/>
    <x v="6"/>
    <s v="Ann Arbor"/>
    <x v="0"/>
    <n v="7"/>
    <n v="553.91999999999996"/>
    <n v="3877.44"/>
    <x v="0"/>
  </r>
  <r>
    <s v="ORD-103870"/>
    <x v="565"/>
    <s v="CUST-6328"/>
    <n v="58"/>
    <s v="Male"/>
    <x v="0"/>
    <x v="6"/>
    <s v="Grand Rapids"/>
    <x v="4"/>
    <n v="8"/>
    <n v="130.01"/>
    <n v="1040.08"/>
    <x v="0"/>
  </r>
  <r>
    <s v="ORD-103871"/>
    <x v="366"/>
    <s v="CUST-8681"/>
    <n v="47"/>
    <s v="Male"/>
    <x v="0"/>
    <x v="4"/>
    <s v="Cleveland"/>
    <x v="3"/>
    <n v="1"/>
    <n v="72.61"/>
    <n v="72.61"/>
    <x v="1"/>
  </r>
  <r>
    <s v="ORD-103872"/>
    <x v="1070"/>
    <s v="CUST-9245"/>
    <n v="69"/>
    <s v="Male"/>
    <x v="2"/>
    <x v="2"/>
    <s v="Houston"/>
    <x v="2"/>
    <n v="5"/>
    <n v="298.87"/>
    <n v="1494.35"/>
    <x v="1"/>
  </r>
  <r>
    <s v="ORD-103873"/>
    <x v="691"/>
    <s v="CUST-3301"/>
    <n v="56"/>
    <s v="Male"/>
    <x v="1"/>
    <x v="1"/>
    <s v="Philadelphia"/>
    <x v="0"/>
    <n v="8"/>
    <n v="386.68"/>
    <n v="3093.44"/>
    <x v="1"/>
  </r>
  <r>
    <s v="ORD-103874"/>
    <x v="120"/>
    <s v="CUST-7631"/>
    <n v="40"/>
    <s v="Male"/>
    <x v="0"/>
    <x v="4"/>
    <s v="Cleveland"/>
    <x v="3"/>
    <n v="4"/>
    <n v="11.73"/>
    <n v="46.92"/>
    <x v="1"/>
  </r>
  <r>
    <s v="ORD-103875"/>
    <x v="368"/>
    <s v="CUST-6754"/>
    <n v="45"/>
    <s v="Female"/>
    <x v="1"/>
    <x v="11"/>
    <s v="Worcester"/>
    <x v="2"/>
    <n v="4"/>
    <n v="183.54"/>
    <n v="734.16"/>
    <x v="1"/>
  </r>
  <r>
    <s v="ORD-103876"/>
    <x v="78"/>
    <s v="CUST-3696"/>
    <n v="35"/>
    <s v="Female"/>
    <x v="2"/>
    <x v="5"/>
    <s v="Atlanta"/>
    <x v="1"/>
    <n v="8"/>
    <n v="174.24"/>
    <n v="1393.92"/>
    <x v="1"/>
  </r>
  <r>
    <s v="ORD-103877"/>
    <x v="1023"/>
    <s v="CUST-5983"/>
    <n v="18"/>
    <s v="Female"/>
    <x v="2"/>
    <x v="2"/>
    <s v="Austin"/>
    <x v="1"/>
    <n v="1"/>
    <n v="103.85"/>
    <n v="103.85"/>
    <x v="1"/>
  </r>
  <r>
    <s v="ORD-103878"/>
    <x v="562"/>
    <s v="CUST-8818"/>
    <n v="27"/>
    <s v="Male"/>
    <x v="0"/>
    <x v="6"/>
    <s v="Grand Rapids"/>
    <x v="0"/>
    <n v="8"/>
    <n v="457.42"/>
    <n v="3659.36"/>
    <x v="1"/>
  </r>
  <r>
    <s v="ORD-103879"/>
    <x v="1035"/>
    <s v="CUST-2344"/>
    <n v="69"/>
    <s v="Male"/>
    <x v="1"/>
    <x v="11"/>
    <s v="Springfield"/>
    <x v="3"/>
    <n v="8"/>
    <n v="29.98"/>
    <n v="239.84"/>
    <x v="1"/>
  </r>
  <r>
    <s v="ORD-103880"/>
    <x v="440"/>
    <s v="CUST-2749"/>
    <n v="38"/>
    <s v="Male"/>
    <x v="0"/>
    <x v="6"/>
    <s v="Grand Rapids"/>
    <x v="0"/>
    <n v="3"/>
    <n v="315.93"/>
    <n v="947.79"/>
    <x v="1"/>
  </r>
  <r>
    <s v="ORD-103881"/>
    <x v="667"/>
    <s v="CUST-4676"/>
    <n v="46"/>
    <s v="Female"/>
    <x v="0"/>
    <x v="0"/>
    <s v="Aurora"/>
    <x v="1"/>
    <n v="3"/>
    <n v="91.34"/>
    <n v="274.02"/>
    <x v="0"/>
  </r>
  <r>
    <s v="ORD-103882"/>
    <x v="454"/>
    <s v="CUST-8855"/>
    <n v="33"/>
    <s v="Male"/>
    <x v="3"/>
    <x v="3"/>
    <s v="Denver"/>
    <x v="1"/>
    <n v="1"/>
    <n v="210.64"/>
    <n v="210.64"/>
    <x v="0"/>
  </r>
  <r>
    <s v="ORD-103883"/>
    <x v="628"/>
    <s v="CUST-4534"/>
    <n v="20"/>
    <s v="Male"/>
    <x v="2"/>
    <x v="5"/>
    <s v="Athens"/>
    <x v="4"/>
    <n v="7"/>
    <n v="120.08"/>
    <n v="840.56"/>
    <x v="1"/>
  </r>
  <r>
    <s v="ORD-103884"/>
    <x v="822"/>
    <s v="CUST-7936"/>
    <n v="46"/>
    <s v="Male"/>
    <x v="3"/>
    <x v="10"/>
    <s v="Spokane"/>
    <x v="3"/>
    <n v="1"/>
    <n v="112.77"/>
    <n v="112.77"/>
    <x v="0"/>
  </r>
  <r>
    <s v="ORD-103885"/>
    <x v="545"/>
    <s v="CUST-6732"/>
    <n v="54"/>
    <s v="Male"/>
    <x v="0"/>
    <x v="6"/>
    <s v="Grand Rapids"/>
    <x v="2"/>
    <n v="2"/>
    <n v="247.05"/>
    <n v="494.1"/>
    <x v="0"/>
  </r>
  <r>
    <s v="ORD-103886"/>
    <x v="78"/>
    <s v="CUST-8887"/>
    <n v="75"/>
    <s v="Female"/>
    <x v="2"/>
    <x v="2"/>
    <s v="Dallas"/>
    <x v="0"/>
    <n v="3"/>
    <n v="230.52"/>
    <n v="691.56"/>
    <x v="1"/>
  </r>
  <r>
    <s v="ORD-103887"/>
    <x v="167"/>
    <s v="CUST-9227"/>
    <n v="53"/>
    <s v="Male"/>
    <x v="2"/>
    <x v="8"/>
    <s v="Tampa"/>
    <x v="3"/>
    <n v="3"/>
    <n v="33.24"/>
    <n v="99.72"/>
    <x v="0"/>
  </r>
  <r>
    <s v="ORD-103888"/>
    <x v="1062"/>
    <s v="CUST-6894"/>
    <n v="68"/>
    <s v="Male"/>
    <x v="0"/>
    <x v="0"/>
    <s v="Naperville"/>
    <x v="0"/>
    <n v="3"/>
    <n v="208.47"/>
    <n v="625.41"/>
    <x v="0"/>
  </r>
  <r>
    <s v="ORD-103889"/>
    <x v="93"/>
    <s v="CUST-2403"/>
    <n v="41"/>
    <s v="Male"/>
    <x v="3"/>
    <x v="3"/>
    <s v="Boulder"/>
    <x v="1"/>
    <n v="4"/>
    <n v="46.9"/>
    <n v="187.6"/>
    <x v="0"/>
  </r>
  <r>
    <s v="ORD-103890"/>
    <x v="387"/>
    <s v="CUST-2947"/>
    <n v="45"/>
    <s v="Female"/>
    <x v="1"/>
    <x v="7"/>
    <s v="Buffalo"/>
    <x v="2"/>
    <n v="7"/>
    <n v="291.38"/>
    <n v="2039.66"/>
    <x v="0"/>
  </r>
  <r>
    <s v="ORD-103891"/>
    <x v="393"/>
    <s v="CUST-1272"/>
    <n v="63"/>
    <s v="Male"/>
    <x v="2"/>
    <x v="2"/>
    <s v="Houston"/>
    <x v="0"/>
    <n v="5"/>
    <n v="234.64"/>
    <n v="1173.2"/>
    <x v="0"/>
  </r>
  <r>
    <s v="ORD-103892"/>
    <x v="683"/>
    <s v="CUST-3131"/>
    <n v="58"/>
    <s v="Male"/>
    <x v="3"/>
    <x v="3"/>
    <s v="Colorado Springs"/>
    <x v="0"/>
    <n v="7"/>
    <n v="220.59"/>
    <n v="1544.13"/>
    <x v="1"/>
  </r>
  <r>
    <s v="ORD-103893"/>
    <x v="448"/>
    <s v="CUST-6440"/>
    <n v="45"/>
    <s v="Female"/>
    <x v="1"/>
    <x v="1"/>
    <s v="Philadelphia"/>
    <x v="3"/>
    <n v="4"/>
    <n v="71.87"/>
    <n v="287.48"/>
    <x v="0"/>
  </r>
  <r>
    <s v="ORD-103894"/>
    <x v="334"/>
    <s v="CUST-3295"/>
    <n v="73"/>
    <s v="Male"/>
    <x v="2"/>
    <x v="8"/>
    <s v="Tampa"/>
    <x v="0"/>
    <n v="8"/>
    <n v="71.11"/>
    <n v="568.88"/>
    <x v="1"/>
  </r>
  <r>
    <s v="ORD-103895"/>
    <x v="974"/>
    <s v="CUST-6725"/>
    <n v="22"/>
    <s v="Female"/>
    <x v="2"/>
    <x v="5"/>
    <s v="Athens"/>
    <x v="4"/>
    <n v="5"/>
    <n v="51.74"/>
    <n v="258.7"/>
    <x v="1"/>
  </r>
  <r>
    <s v="ORD-103896"/>
    <x v="18"/>
    <s v="CUST-7576"/>
    <n v="62"/>
    <s v="Male"/>
    <x v="1"/>
    <x v="7"/>
    <s v="Rochester"/>
    <x v="0"/>
    <n v="5"/>
    <n v="246.33"/>
    <n v="1231.6500000000001"/>
    <x v="0"/>
  </r>
  <r>
    <s v="ORD-103897"/>
    <x v="535"/>
    <s v="CUST-5476"/>
    <n v="62"/>
    <s v="Other"/>
    <x v="3"/>
    <x v="10"/>
    <s v="Tacoma"/>
    <x v="4"/>
    <n v="6"/>
    <n v="29.11"/>
    <n v="174.66"/>
    <x v="0"/>
  </r>
  <r>
    <s v="ORD-103898"/>
    <x v="402"/>
    <s v="CUST-2793"/>
    <n v="65"/>
    <s v="Male"/>
    <x v="3"/>
    <x v="9"/>
    <s v="Los Angeles"/>
    <x v="3"/>
    <n v="1"/>
    <n v="114.76"/>
    <n v="114.76"/>
    <x v="0"/>
  </r>
  <r>
    <s v="ORD-103899"/>
    <x v="601"/>
    <s v="CUST-7520"/>
    <n v="44"/>
    <s v="Female"/>
    <x v="1"/>
    <x v="7"/>
    <s v="New York"/>
    <x v="4"/>
    <n v="5"/>
    <n v="66.260000000000005"/>
    <n v="331.3"/>
    <x v="0"/>
  </r>
  <r>
    <s v="ORD-103900"/>
    <x v="143"/>
    <s v="CUST-2571"/>
    <n v="41"/>
    <s v="Male"/>
    <x v="3"/>
    <x v="10"/>
    <s v="Spokane"/>
    <x v="2"/>
    <n v="7"/>
    <n v="127.82"/>
    <n v="894.74"/>
    <x v="0"/>
  </r>
  <r>
    <s v="ORD-103901"/>
    <x v="223"/>
    <s v="CUST-4795"/>
    <n v="25"/>
    <s v="Male"/>
    <x v="2"/>
    <x v="2"/>
    <s v="Dallas"/>
    <x v="0"/>
    <n v="3"/>
    <n v="292.76"/>
    <n v="878.28"/>
    <x v="0"/>
  </r>
  <r>
    <s v="ORD-103902"/>
    <x v="213"/>
    <s v="CUST-7466"/>
    <n v="29"/>
    <s v="Female"/>
    <x v="0"/>
    <x v="6"/>
    <s v="Grand Rapids"/>
    <x v="3"/>
    <n v="5"/>
    <n v="63.71"/>
    <n v="318.55"/>
    <x v="0"/>
  </r>
  <r>
    <s v="ORD-103903"/>
    <x v="383"/>
    <s v="CUST-9283"/>
    <n v="57"/>
    <s v="Female"/>
    <x v="1"/>
    <x v="11"/>
    <s v="Boston"/>
    <x v="4"/>
    <n v="2"/>
    <n v="117.39"/>
    <n v="234.78"/>
    <x v="1"/>
  </r>
  <r>
    <s v="ORD-103904"/>
    <x v="381"/>
    <s v="CUST-7951"/>
    <n v="20"/>
    <s v="Female"/>
    <x v="0"/>
    <x v="4"/>
    <s v="Columbus"/>
    <x v="2"/>
    <n v="5"/>
    <n v="145.38"/>
    <n v="726.9"/>
    <x v="1"/>
  </r>
  <r>
    <s v="ORD-103905"/>
    <x v="453"/>
    <s v="CUST-1604"/>
    <n v="72"/>
    <s v="Male"/>
    <x v="1"/>
    <x v="11"/>
    <s v="Boston"/>
    <x v="3"/>
    <n v="5"/>
    <n v="41.23"/>
    <n v="206.15"/>
    <x v="0"/>
  </r>
  <r>
    <s v="ORD-103906"/>
    <x v="211"/>
    <s v="CUST-3350"/>
    <n v="56"/>
    <s v="Female"/>
    <x v="3"/>
    <x v="3"/>
    <s v="Colorado Springs"/>
    <x v="2"/>
    <n v="6"/>
    <n v="91.95"/>
    <n v="551.70000000000005"/>
    <x v="1"/>
  </r>
  <r>
    <s v="ORD-103907"/>
    <x v="54"/>
    <s v="CUST-4591"/>
    <n v="64"/>
    <s v="Female"/>
    <x v="1"/>
    <x v="11"/>
    <s v="Springfield"/>
    <x v="1"/>
    <n v="8"/>
    <n v="210.55"/>
    <n v="1684.4"/>
    <x v="0"/>
  </r>
  <r>
    <s v="ORD-103908"/>
    <x v="516"/>
    <s v="CUST-9971"/>
    <n v="69"/>
    <s v="Male"/>
    <x v="0"/>
    <x v="6"/>
    <s v="Grand Rapids"/>
    <x v="2"/>
    <n v="3"/>
    <n v="107.49"/>
    <n v="322.47000000000003"/>
    <x v="0"/>
  </r>
  <r>
    <s v="ORD-103909"/>
    <x v="43"/>
    <s v="CUST-7830"/>
    <n v="18"/>
    <s v="Female"/>
    <x v="3"/>
    <x v="10"/>
    <s v="Tacoma"/>
    <x v="0"/>
    <n v="5"/>
    <n v="290.11"/>
    <n v="1450.55"/>
    <x v="1"/>
  </r>
  <r>
    <s v="ORD-103910"/>
    <x v="936"/>
    <s v="CUST-1055"/>
    <n v="68"/>
    <s v="Male"/>
    <x v="1"/>
    <x v="7"/>
    <s v="Buffalo"/>
    <x v="4"/>
    <n v="5"/>
    <n v="35.909999999999997"/>
    <n v="179.55"/>
    <x v="0"/>
  </r>
  <r>
    <s v="ORD-103911"/>
    <x v="390"/>
    <s v="CUST-2414"/>
    <n v="53"/>
    <s v="Male"/>
    <x v="3"/>
    <x v="3"/>
    <s v="Denver"/>
    <x v="0"/>
    <n v="4"/>
    <n v="343.35"/>
    <n v="1373.4"/>
    <x v="1"/>
  </r>
  <r>
    <s v="ORD-103912"/>
    <x v="416"/>
    <s v="CUST-6647"/>
    <n v="22"/>
    <s v="Female"/>
    <x v="2"/>
    <x v="8"/>
    <s v="Miami"/>
    <x v="2"/>
    <n v="3"/>
    <n v="262.56"/>
    <n v="787.68"/>
    <x v="0"/>
  </r>
  <r>
    <s v="ORD-103913"/>
    <x v="514"/>
    <s v="CUST-7585"/>
    <n v="75"/>
    <s v="Female"/>
    <x v="1"/>
    <x v="1"/>
    <s v="Pittsburgh"/>
    <x v="1"/>
    <n v="3"/>
    <n v="180.34"/>
    <n v="541.02"/>
    <x v="0"/>
  </r>
  <r>
    <s v="ORD-103914"/>
    <x v="177"/>
    <s v="CUST-2176"/>
    <n v="27"/>
    <s v="Male"/>
    <x v="0"/>
    <x v="4"/>
    <s v="Columbus"/>
    <x v="4"/>
    <n v="4"/>
    <n v="80.98"/>
    <n v="323.92"/>
    <x v="1"/>
  </r>
  <r>
    <s v="ORD-103915"/>
    <x v="34"/>
    <s v="CUST-3481"/>
    <n v="44"/>
    <s v="Male"/>
    <x v="3"/>
    <x v="9"/>
    <s v="Los Angeles"/>
    <x v="4"/>
    <n v="7"/>
    <n v="31.93"/>
    <n v="223.51"/>
    <x v="0"/>
  </r>
  <r>
    <s v="ORD-103916"/>
    <x v="302"/>
    <s v="CUST-8192"/>
    <n v="36"/>
    <s v="Male"/>
    <x v="2"/>
    <x v="5"/>
    <s v="Athens"/>
    <x v="0"/>
    <n v="5"/>
    <n v="469.27"/>
    <n v="2346.35"/>
    <x v="0"/>
  </r>
  <r>
    <s v="ORD-103917"/>
    <x v="443"/>
    <s v="CUST-8500"/>
    <n v="66"/>
    <s v="Male"/>
    <x v="0"/>
    <x v="6"/>
    <s v="Grand Rapids"/>
    <x v="2"/>
    <n v="4"/>
    <n v="240.46"/>
    <n v="961.84"/>
    <x v="0"/>
  </r>
  <r>
    <s v="ORD-103918"/>
    <x v="565"/>
    <s v="CUST-6678"/>
    <n v="58"/>
    <s v="Female"/>
    <x v="0"/>
    <x v="6"/>
    <s v="Grand Rapids"/>
    <x v="3"/>
    <n v="5"/>
    <n v="88.02"/>
    <n v="440.1"/>
    <x v="1"/>
  </r>
  <r>
    <s v="ORD-103919"/>
    <x v="582"/>
    <s v="CUST-6412"/>
    <n v="32"/>
    <s v="Male"/>
    <x v="3"/>
    <x v="10"/>
    <s v="Tacoma"/>
    <x v="1"/>
    <n v="4"/>
    <n v="195.55"/>
    <n v="782.2"/>
    <x v="0"/>
  </r>
  <r>
    <s v="ORD-103920"/>
    <x v="956"/>
    <s v="CUST-7501"/>
    <n v="25"/>
    <s v="Female"/>
    <x v="0"/>
    <x v="0"/>
    <s v="Aurora"/>
    <x v="3"/>
    <n v="1"/>
    <n v="47.57"/>
    <n v="47.57"/>
    <x v="0"/>
  </r>
  <r>
    <s v="ORD-103921"/>
    <x v="103"/>
    <s v="CUST-9749"/>
    <n v="32"/>
    <s v="Male"/>
    <x v="1"/>
    <x v="1"/>
    <s v="Pittsburgh"/>
    <x v="0"/>
    <n v="1"/>
    <n v="107.97"/>
    <n v="107.97"/>
    <x v="0"/>
  </r>
  <r>
    <s v="ORD-103922"/>
    <x v="242"/>
    <s v="CUST-3580"/>
    <n v="33"/>
    <s v="Male"/>
    <x v="1"/>
    <x v="7"/>
    <s v="Rochester"/>
    <x v="4"/>
    <n v="6"/>
    <n v="143.93"/>
    <n v="863.58"/>
    <x v="0"/>
  </r>
  <r>
    <s v="ORD-103923"/>
    <x v="418"/>
    <s v="CUST-5522"/>
    <n v="67"/>
    <s v="Female"/>
    <x v="0"/>
    <x v="6"/>
    <s v="Grand Rapids"/>
    <x v="1"/>
    <n v="2"/>
    <n v="102.68"/>
    <n v="205.36"/>
    <x v="0"/>
  </r>
  <r>
    <s v="ORD-103924"/>
    <x v="58"/>
    <s v="CUST-6202"/>
    <n v="55"/>
    <s v="Female"/>
    <x v="1"/>
    <x v="1"/>
    <s v="Pittsburgh"/>
    <x v="3"/>
    <n v="1"/>
    <n v="65.010000000000005"/>
    <n v="65.010000000000005"/>
    <x v="1"/>
  </r>
  <r>
    <s v="ORD-103925"/>
    <x v="974"/>
    <s v="CUST-7226"/>
    <n v="40"/>
    <s v="Male"/>
    <x v="3"/>
    <x v="9"/>
    <s v="Los Angeles"/>
    <x v="3"/>
    <n v="3"/>
    <n v="99.07"/>
    <n v="297.20999999999998"/>
    <x v="0"/>
  </r>
  <r>
    <s v="ORD-103926"/>
    <x v="655"/>
    <s v="CUST-3159"/>
    <n v="27"/>
    <s v="Female"/>
    <x v="2"/>
    <x v="2"/>
    <s v="Austin"/>
    <x v="1"/>
    <n v="3"/>
    <n v="219.83"/>
    <n v="659.49"/>
    <x v="1"/>
  </r>
  <r>
    <s v="ORD-103927"/>
    <x v="69"/>
    <s v="CUST-5009"/>
    <n v="39"/>
    <s v="Male"/>
    <x v="3"/>
    <x v="9"/>
    <s v="Los Angeles"/>
    <x v="0"/>
    <n v="5"/>
    <n v="68.239999999999995"/>
    <n v="341.2"/>
    <x v="0"/>
  </r>
  <r>
    <s v="ORD-103928"/>
    <x v="275"/>
    <s v="CUST-9133"/>
    <n v="59"/>
    <s v="Male"/>
    <x v="0"/>
    <x v="6"/>
    <s v="Ann Arbor"/>
    <x v="1"/>
    <n v="2"/>
    <n v="28.55"/>
    <n v="57.1"/>
    <x v="1"/>
  </r>
  <r>
    <s v="ORD-103929"/>
    <x v="1014"/>
    <s v="CUST-6796"/>
    <n v="29"/>
    <s v="Female"/>
    <x v="3"/>
    <x v="3"/>
    <s v="Boulder"/>
    <x v="3"/>
    <n v="6"/>
    <n v="15.46"/>
    <n v="92.76"/>
    <x v="0"/>
  </r>
  <r>
    <s v="ORD-103930"/>
    <x v="279"/>
    <s v="CUST-2522"/>
    <n v="66"/>
    <s v="Male"/>
    <x v="0"/>
    <x v="0"/>
    <s v="Aurora"/>
    <x v="0"/>
    <n v="8"/>
    <n v="574.6"/>
    <n v="4596.8"/>
    <x v="0"/>
  </r>
  <r>
    <s v="ORD-103931"/>
    <x v="687"/>
    <s v="CUST-1883"/>
    <n v="51"/>
    <s v="Female"/>
    <x v="3"/>
    <x v="9"/>
    <s v="San Diego"/>
    <x v="4"/>
    <n v="1"/>
    <n v="41.33"/>
    <n v="41.33"/>
    <x v="0"/>
  </r>
  <r>
    <s v="ORD-103932"/>
    <x v="528"/>
    <s v="CUST-1428"/>
    <n v="21"/>
    <s v="Male"/>
    <x v="3"/>
    <x v="9"/>
    <s v="San Diego"/>
    <x v="0"/>
    <n v="8"/>
    <n v="54"/>
    <n v="432"/>
    <x v="0"/>
  </r>
  <r>
    <s v="ORD-103933"/>
    <x v="393"/>
    <s v="CUST-9068"/>
    <n v="36"/>
    <s v="Female"/>
    <x v="2"/>
    <x v="5"/>
    <s v="Savannah"/>
    <x v="1"/>
    <n v="3"/>
    <n v="34.520000000000003"/>
    <n v="103.56"/>
    <x v="0"/>
  </r>
  <r>
    <s v="ORD-103934"/>
    <x v="951"/>
    <s v="CUST-9731"/>
    <n v="25"/>
    <s v="Female"/>
    <x v="0"/>
    <x v="0"/>
    <s v="Naperville"/>
    <x v="4"/>
    <n v="3"/>
    <n v="33.25"/>
    <n v="99.75"/>
    <x v="0"/>
  </r>
  <r>
    <s v="ORD-103935"/>
    <x v="772"/>
    <s v="CUST-6373"/>
    <n v="34"/>
    <s v="Male"/>
    <x v="2"/>
    <x v="5"/>
    <s v="Athens"/>
    <x v="4"/>
    <n v="5"/>
    <n v="81.06"/>
    <n v="405.3"/>
    <x v="1"/>
  </r>
  <r>
    <s v="ORD-103936"/>
    <x v="1062"/>
    <s v="CUST-4845"/>
    <n v="59"/>
    <s v="Male"/>
    <x v="3"/>
    <x v="10"/>
    <s v="Spokane"/>
    <x v="1"/>
    <n v="5"/>
    <n v="124.54"/>
    <n v="622.70000000000005"/>
    <x v="0"/>
  </r>
  <r>
    <s v="ORD-103937"/>
    <x v="43"/>
    <s v="CUST-3845"/>
    <n v="65"/>
    <s v="Other"/>
    <x v="3"/>
    <x v="9"/>
    <s v="San Diego"/>
    <x v="3"/>
    <n v="4"/>
    <n v="62.58"/>
    <n v="250.32"/>
    <x v="0"/>
  </r>
  <r>
    <s v="ORD-103938"/>
    <x v="162"/>
    <s v="CUST-1279"/>
    <n v="35"/>
    <s v="Female"/>
    <x v="2"/>
    <x v="5"/>
    <s v="Atlanta"/>
    <x v="1"/>
    <n v="8"/>
    <n v="103"/>
    <n v="824"/>
    <x v="0"/>
  </r>
  <r>
    <s v="ORD-103939"/>
    <x v="851"/>
    <s v="CUST-8614"/>
    <n v="20"/>
    <s v="Female"/>
    <x v="1"/>
    <x v="1"/>
    <s v="Philadelphia"/>
    <x v="0"/>
    <n v="8"/>
    <n v="484.25"/>
    <n v="3874"/>
    <x v="0"/>
  </r>
  <r>
    <s v="ORD-103940"/>
    <x v="340"/>
    <s v="CUST-4719"/>
    <n v="67"/>
    <s v="Male"/>
    <x v="1"/>
    <x v="11"/>
    <s v="Boston"/>
    <x v="4"/>
    <n v="4"/>
    <n v="29.85"/>
    <n v="119.4"/>
    <x v="1"/>
  </r>
  <r>
    <s v="ORD-103941"/>
    <x v="887"/>
    <s v="CUST-7889"/>
    <n v="34"/>
    <s v="Male"/>
    <x v="1"/>
    <x v="7"/>
    <s v="Buffalo"/>
    <x v="3"/>
    <n v="1"/>
    <n v="19.97"/>
    <n v="19.97"/>
    <x v="1"/>
  </r>
  <r>
    <s v="ORD-103942"/>
    <x v="469"/>
    <s v="CUST-4420"/>
    <n v="38"/>
    <s v="Male"/>
    <x v="3"/>
    <x v="9"/>
    <s v="Los Angeles"/>
    <x v="3"/>
    <n v="1"/>
    <n v="85.52"/>
    <n v="85.52"/>
    <x v="0"/>
  </r>
  <r>
    <s v="ORD-103943"/>
    <x v="696"/>
    <s v="CUST-5527"/>
    <n v="26"/>
    <s v="Female"/>
    <x v="3"/>
    <x v="9"/>
    <s v="Los Angeles"/>
    <x v="0"/>
    <n v="7"/>
    <n v="101.97"/>
    <n v="713.79"/>
    <x v="0"/>
  </r>
  <r>
    <s v="ORD-103944"/>
    <x v="479"/>
    <s v="CUST-4117"/>
    <n v="24"/>
    <s v="Male"/>
    <x v="3"/>
    <x v="9"/>
    <s v="San Jose"/>
    <x v="3"/>
    <n v="2"/>
    <n v="76.23"/>
    <n v="152.46"/>
    <x v="0"/>
  </r>
  <r>
    <s v="ORD-103945"/>
    <x v="477"/>
    <s v="CUST-8620"/>
    <n v="65"/>
    <s v="Male"/>
    <x v="2"/>
    <x v="2"/>
    <s v="Austin"/>
    <x v="1"/>
    <n v="6"/>
    <n v="26.63"/>
    <n v="159.78"/>
    <x v="0"/>
  </r>
  <r>
    <s v="ORD-103946"/>
    <x v="242"/>
    <s v="CUST-1093"/>
    <n v="71"/>
    <s v="Female"/>
    <x v="2"/>
    <x v="8"/>
    <s v="Orlando"/>
    <x v="4"/>
    <n v="6"/>
    <n v="36.24"/>
    <n v="217.44"/>
    <x v="0"/>
  </r>
  <r>
    <s v="ORD-103947"/>
    <x v="68"/>
    <s v="CUST-6976"/>
    <n v="56"/>
    <s v="Male"/>
    <x v="3"/>
    <x v="10"/>
    <s v="Seattle"/>
    <x v="2"/>
    <n v="3"/>
    <n v="93.85"/>
    <n v="281.55"/>
    <x v="0"/>
  </r>
  <r>
    <s v="ORD-103948"/>
    <x v="541"/>
    <s v="CUST-3458"/>
    <n v="63"/>
    <s v="Male"/>
    <x v="3"/>
    <x v="10"/>
    <s v="Seattle"/>
    <x v="0"/>
    <n v="7"/>
    <n v="277.82"/>
    <n v="1944.74"/>
    <x v="1"/>
  </r>
  <r>
    <s v="ORD-103949"/>
    <x v="618"/>
    <s v="CUST-3761"/>
    <n v="36"/>
    <s v="Female"/>
    <x v="0"/>
    <x v="4"/>
    <s v="Cleveland"/>
    <x v="3"/>
    <n v="8"/>
    <n v="41.63"/>
    <n v="333.04"/>
    <x v="1"/>
  </r>
  <r>
    <s v="ORD-103950"/>
    <x v="557"/>
    <s v="CUST-7016"/>
    <n v="48"/>
    <s v="Male"/>
    <x v="2"/>
    <x v="2"/>
    <s v="Houston"/>
    <x v="4"/>
    <n v="8"/>
    <n v="131.61000000000001"/>
    <n v="1052.8800000000001"/>
    <x v="1"/>
  </r>
  <r>
    <s v="ORD-103951"/>
    <x v="249"/>
    <s v="CUST-6699"/>
    <n v="28"/>
    <s v="Male"/>
    <x v="1"/>
    <x v="11"/>
    <s v="Springfield"/>
    <x v="3"/>
    <n v="2"/>
    <n v="54.11"/>
    <n v="108.22"/>
    <x v="1"/>
  </r>
  <r>
    <s v="ORD-103952"/>
    <x v="776"/>
    <s v="CUST-2616"/>
    <n v="48"/>
    <s v="Other"/>
    <x v="2"/>
    <x v="2"/>
    <s v="Houston"/>
    <x v="0"/>
    <n v="5"/>
    <n v="139.37"/>
    <n v="696.85"/>
    <x v="0"/>
  </r>
  <r>
    <s v="ORD-103953"/>
    <x v="470"/>
    <s v="CUST-5796"/>
    <n v="62"/>
    <s v="Female"/>
    <x v="2"/>
    <x v="8"/>
    <s v="Orlando"/>
    <x v="3"/>
    <n v="8"/>
    <n v="33.85"/>
    <n v="270.8"/>
    <x v="1"/>
  </r>
  <r>
    <s v="ORD-103954"/>
    <x v="694"/>
    <s v="CUST-8269"/>
    <n v="22"/>
    <s v="Female"/>
    <x v="3"/>
    <x v="3"/>
    <s v="Boulder"/>
    <x v="0"/>
    <n v="1"/>
    <n v="425.32"/>
    <n v="425.32"/>
    <x v="0"/>
  </r>
  <r>
    <s v="ORD-103955"/>
    <x v="1042"/>
    <s v="CUST-6083"/>
    <n v="75"/>
    <s v="Female"/>
    <x v="1"/>
    <x v="1"/>
    <s v="Pittsburgh"/>
    <x v="3"/>
    <n v="1"/>
    <n v="31.13"/>
    <n v="31.13"/>
    <x v="0"/>
  </r>
  <r>
    <s v="ORD-103956"/>
    <x v="840"/>
    <s v="CUST-2487"/>
    <n v="49"/>
    <s v="Male"/>
    <x v="1"/>
    <x v="11"/>
    <s v="Boston"/>
    <x v="3"/>
    <n v="2"/>
    <n v="32.69"/>
    <n v="65.38"/>
    <x v="1"/>
  </r>
  <r>
    <s v="ORD-103957"/>
    <x v="474"/>
    <s v="CUST-2696"/>
    <n v="61"/>
    <s v="Male"/>
    <x v="0"/>
    <x v="6"/>
    <s v="Detroit"/>
    <x v="0"/>
    <n v="2"/>
    <n v="300.29000000000002"/>
    <n v="600.58000000000004"/>
    <x v="0"/>
  </r>
  <r>
    <s v="ORD-103958"/>
    <x v="688"/>
    <s v="CUST-6208"/>
    <n v="48"/>
    <s v="Female"/>
    <x v="2"/>
    <x v="8"/>
    <s v="Orlando"/>
    <x v="0"/>
    <n v="1"/>
    <n v="85.01"/>
    <n v="85.01"/>
    <x v="0"/>
  </r>
  <r>
    <s v="ORD-103959"/>
    <x v="858"/>
    <s v="CUST-5763"/>
    <n v="72"/>
    <s v="Male"/>
    <x v="3"/>
    <x v="3"/>
    <s v="Denver"/>
    <x v="3"/>
    <n v="3"/>
    <n v="103.7"/>
    <n v="311.10000000000002"/>
    <x v="0"/>
  </r>
  <r>
    <s v="ORD-103960"/>
    <x v="754"/>
    <s v="CUST-5590"/>
    <n v="31"/>
    <s v="Male"/>
    <x v="0"/>
    <x v="4"/>
    <s v="Cincinnati"/>
    <x v="0"/>
    <n v="2"/>
    <n v="189.41"/>
    <n v="378.82"/>
    <x v="1"/>
  </r>
  <r>
    <s v="ORD-103961"/>
    <x v="858"/>
    <s v="CUST-5778"/>
    <n v="60"/>
    <s v="Male"/>
    <x v="3"/>
    <x v="9"/>
    <s v="San Diego"/>
    <x v="1"/>
    <n v="3"/>
    <n v="49.19"/>
    <n v="147.57"/>
    <x v="1"/>
  </r>
  <r>
    <s v="ORD-103962"/>
    <x v="433"/>
    <s v="CUST-7970"/>
    <n v="75"/>
    <s v="Other"/>
    <x v="2"/>
    <x v="2"/>
    <s v="Austin"/>
    <x v="0"/>
    <n v="2"/>
    <n v="282.5"/>
    <n v="565"/>
    <x v="0"/>
  </r>
  <r>
    <s v="ORD-103963"/>
    <x v="961"/>
    <s v="CUST-1898"/>
    <n v="32"/>
    <s v="Female"/>
    <x v="2"/>
    <x v="2"/>
    <s v="Austin"/>
    <x v="2"/>
    <n v="3"/>
    <n v="86.66"/>
    <n v="259.98"/>
    <x v="1"/>
  </r>
  <r>
    <s v="ORD-103964"/>
    <x v="503"/>
    <s v="CUST-7404"/>
    <n v="38"/>
    <s v="Male"/>
    <x v="3"/>
    <x v="10"/>
    <s v="Spokane"/>
    <x v="2"/>
    <n v="6"/>
    <n v="72.73"/>
    <n v="436.38"/>
    <x v="1"/>
  </r>
  <r>
    <s v="ORD-103965"/>
    <x v="19"/>
    <s v="CUST-8096"/>
    <n v="66"/>
    <s v="Female"/>
    <x v="2"/>
    <x v="2"/>
    <s v="Dallas"/>
    <x v="0"/>
    <n v="6"/>
    <n v="405.07"/>
    <n v="2430.42"/>
    <x v="0"/>
  </r>
  <r>
    <s v="ORD-103966"/>
    <x v="274"/>
    <s v="CUST-4492"/>
    <n v="48"/>
    <s v="Other"/>
    <x v="1"/>
    <x v="7"/>
    <s v="Rochester"/>
    <x v="2"/>
    <n v="7"/>
    <n v="227.99"/>
    <n v="1595.93"/>
    <x v="1"/>
  </r>
  <r>
    <s v="ORD-103967"/>
    <x v="538"/>
    <s v="CUST-1194"/>
    <n v="49"/>
    <s v="Female"/>
    <x v="1"/>
    <x v="1"/>
    <s v="Pittsburgh"/>
    <x v="1"/>
    <n v="7"/>
    <n v="152.62"/>
    <n v="1068.3399999999999"/>
    <x v="1"/>
  </r>
  <r>
    <s v="ORD-103968"/>
    <x v="1042"/>
    <s v="CUST-8419"/>
    <n v="65"/>
    <s v="Male"/>
    <x v="1"/>
    <x v="1"/>
    <s v="Allentown"/>
    <x v="4"/>
    <n v="1"/>
    <n v="52.03"/>
    <n v="52.03"/>
    <x v="1"/>
  </r>
  <r>
    <s v="ORD-103969"/>
    <x v="484"/>
    <s v="CUST-5559"/>
    <n v="58"/>
    <s v="Male"/>
    <x v="2"/>
    <x v="8"/>
    <s v="Miami"/>
    <x v="4"/>
    <n v="5"/>
    <n v="109.79"/>
    <n v="548.95000000000005"/>
    <x v="0"/>
  </r>
  <r>
    <s v="ORD-103970"/>
    <x v="769"/>
    <s v="CUST-5073"/>
    <n v="45"/>
    <s v="Female"/>
    <x v="3"/>
    <x v="9"/>
    <s v="Los Angeles"/>
    <x v="3"/>
    <n v="6"/>
    <n v="27.19"/>
    <n v="163.13999999999999"/>
    <x v="1"/>
  </r>
  <r>
    <s v="ORD-103971"/>
    <x v="829"/>
    <s v="CUST-2253"/>
    <n v="60"/>
    <s v="Female"/>
    <x v="3"/>
    <x v="10"/>
    <s v="Seattle"/>
    <x v="2"/>
    <n v="1"/>
    <n v="242.65"/>
    <n v="242.65"/>
    <x v="0"/>
  </r>
  <r>
    <s v="ORD-103972"/>
    <x v="535"/>
    <s v="CUST-2353"/>
    <n v="65"/>
    <s v="Male"/>
    <x v="2"/>
    <x v="5"/>
    <s v="Savannah"/>
    <x v="1"/>
    <n v="8"/>
    <n v="81.790000000000006"/>
    <n v="654.32000000000005"/>
    <x v="0"/>
  </r>
  <r>
    <s v="ORD-103973"/>
    <x v="265"/>
    <s v="CUST-3771"/>
    <n v="54"/>
    <s v="Male"/>
    <x v="2"/>
    <x v="2"/>
    <s v="Austin"/>
    <x v="2"/>
    <n v="8"/>
    <n v="278.08"/>
    <n v="2224.64"/>
    <x v="0"/>
  </r>
  <r>
    <s v="ORD-103974"/>
    <x v="139"/>
    <s v="CUST-9693"/>
    <n v="35"/>
    <s v="Male"/>
    <x v="0"/>
    <x v="4"/>
    <s v="Cleveland"/>
    <x v="1"/>
    <n v="1"/>
    <n v="111.25"/>
    <n v="111.25"/>
    <x v="0"/>
  </r>
  <r>
    <s v="ORD-103975"/>
    <x v="285"/>
    <s v="CUST-5718"/>
    <n v="22"/>
    <s v="Male"/>
    <x v="1"/>
    <x v="7"/>
    <s v="Rochester"/>
    <x v="2"/>
    <n v="5"/>
    <n v="29.87"/>
    <n v="149.35"/>
    <x v="1"/>
  </r>
  <r>
    <s v="ORD-103976"/>
    <x v="876"/>
    <s v="CUST-3908"/>
    <n v="65"/>
    <s v="Female"/>
    <x v="1"/>
    <x v="1"/>
    <s v="Allentown"/>
    <x v="0"/>
    <n v="7"/>
    <n v="326.27"/>
    <n v="2283.89"/>
    <x v="0"/>
  </r>
  <r>
    <s v="ORD-103977"/>
    <x v="603"/>
    <s v="CUST-3459"/>
    <n v="60"/>
    <s v="Female"/>
    <x v="3"/>
    <x v="3"/>
    <s v="Boulder"/>
    <x v="1"/>
    <n v="3"/>
    <n v="221.99"/>
    <n v="665.97"/>
    <x v="0"/>
  </r>
  <r>
    <s v="ORD-103978"/>
    <x v="385"/>
    <s v="CUST-4435"/>
    <n v="33"/>
    <s v="Female"/>
    <x v="0"/>
    <x v="4"/>
    <s v="Cleveland"/>
    <x v="3"/>
    <n v="8"/>
    <n v="25.07"/>
    <n v="200.56"/>
    <x v="0"/>
  </r>
  <r>
    <s v="ORD-103979"/>
    <x v="48"/>
    <s v="CUST-9504"/>
    <n v="72"/>
    <s v="Male"/>
    <x v="3"/>
    <x v="9"/>
    <s v="San Diego"/>
    <x v="4"/>
    <n v="8"/>
    <n v="109.41"/>
    <n v="875.28"/>
    <x v="1"/>
  </r>
  <r>
    <s v="ORD-103980"/>
    <x v="571"/>
    <s v="CUST-2506"/>
    <n v="30"/>
    <s v="Male"/>
    <x v="0"/>
    <x v="4"/>
    <s v="Cincinnati"/>
    <x v="3"/>
    <n v="4"/>
    <n v="25.84"/>
    <n v="103.36"/>
    <x v="0"/>
  </r>
  <r>
    <s v="ORD-103981"/>
    <x v="75"/>
    <s v="CUST-4809"/>
    <n v="62"/>
    <s v="Female"/>
    <x v="2"/>
    <x v="2"/>
    <s v="Houston"/>
    <x v="2"/>
    <n v="3"/>
    <n v="23.32"/>
    <n v="69.959999999999994"/>
    <x v="0"/>
  </r>
  <r>
    <s v="ORD-103982"/>
    <x v="280"/>
    <s v="CUST-8197"/>
    <n v="56"/>
    <s v="Male"/>
    <x v="3"/>
    <x v="10"/>
    <s v="Seattle"/>
    <x v="2"/>
    <n v="8"/>
    <n v="38.340000000000003"/>
    <n v="306.72000000000003"/>
    <x v="1"/>
  </r>
  <r>
    <s v="ORD-103983"/>
    <x v="87"/>
    <s v="CUST-3350"/>
    <n v="39"/>
    <s v="Male"/>
    <x v="2"/>
    <x v="5"/>
    <s v="Atlanta"/>
    <x v="2"/>
    <n v="4"/>
    <n v="286.64999999999998"/>
    <n v="1146.5999999999999"/>
    <x v="1"/>
  </r>
  <r>
    <s v="ORD-103984"/>
    <x v="854"/>
    <s v="CUST-6966"/>
    <n v="40"/>
    <s v="Female"/>
    <x v="3"/>
    <x v="10"/>
    <s v="Tacoma"/>
    <x v="1"/>
    <n v="4"/>
    <n v="110.94"/>
    <n v="443.76"/>
    <x v="1"/>
  </r>
  <r>
    <s v="ORD-103985"/>
    <x v="852"/>
    <s v="CUST-9004"/>
    <n v="31"/>
    <s v="Male"/>
    <x v="2"/>
    <x v="8"/>
    <s v="Miami"/>
    <x v="4"/>
    <n v="2"/>
    <n v="72.010000000000005"/>
    <n v="144.02000000000001"/>
    <x v="1"/>
  </r>
  <r>
    <s v="ORD-103986"/>
    <x v="369"/>
    <s v="CUST-3091"/>
    <n v="55"/>
    <s v="Male"/>
    <x v="0"/>
    <x v="4"/>
    <s v="Columbus"/>
    <x v="0"/>
    <n v="2"/>
    <n v="181.66"/>
    <n v="363.32"/>
    <x v="0"/>
  </r>
  <r>
    <s v="ORD-103987"/>
    <x v="1018"/>
    <s v="CUST-1481"/>
    <n v="48"/>
    <s v="Male"/>
    <x v="2"/>
    <x v="5"/>
    <s v="Atlanta"/>
    <x v="4"/>
    <n v="5"/>
    <n v="69.680000000000007"/>
    <n v="348.4"/>
    <x v="0"/>
  </r>
  <r>
    <s v="ORD-103988"/>
    <x v="510"/>
    <s v="CUST-5724"/>
    <n v="63"/>
    <s v="Female"/>
    <x v="1"/>
    <x v="7"/>
    <s v="New York"/>
    <x v="4"/>
    <n v="3"/>
    <n v="39.479999999999997"/>
    <n v="118.44"/>
    <x v="1"/>
  </r>
  <r>
    <s v="ORD-103989"/>
    <x v="272"/>
    <s v="CUST-8931"/>
    <n v="68"/>
    <s v="Male"/>
    <x v="2"/>
    <x v="5"/>
    <s v="Savannah"/>
    <x v="0"/>
    <n v="5"/>
    <n v="163.96"/>
    <n v="819.8"/>
    <x v="1"/>
  </r>
  <r>
    <s v="ORD-103990"/>
    <x v="873"/>
    <s v="CUST-5072"/>
    <n v="48"/>
    <s v="Male"/>
    <x v="2"/>
    <x v="5"/>
    <s v="Savannah"/>
    <x v="1"/>
    <n v="4"/>
    <n v="130.34"/>
    <n v="521.36"/>
    <x v="0"/>
  </r>
  <r>
    <s v="ORD-103991"/>
    <x v="152"/>
    <s v="CUST-2828"/>
    <n v="45"/>
    <s v="Female"/>
    <x v="0"/>
    <x v="0"/>
    <s v="Aurora"/>
    <x v="0"/>
    <n v="1"/>
    <n v="389.5"/>
    <n v="389.5"/>
    <x v="1"/>
  </r>
  <r>
    <s v="ORD-103992"/>
    <x v="707"/>
    <s v="CUST-8313"/>
    <n v="22"/>
    <s v="Male"/>
    <x v="0"/>
    <x v="0"/>
    <s v="Aurora"/>
    <x v="1"/>
    <n v="5"/>
    <n v="82.09"/>
    <n v="410.45"/>
    <x v="0"/>
  </r>
  <r>
    <s v="ORD-103993"/>
    <x v="787"/>
    <s v="CUST-9852"/>
    <n v="18"/>
    <s v="Male"/>
    <x v="2"/>
    <x v="5"/>
    <s v="Savannah"/>
    <x v="4"/>
    <n v="2"/>
    <n v="27.92"/>
    <n v="55.84"/>
    <x v="1"/>
  </r>
  <r>
    <s v="ORD-103994"/>
    <x v="908"/>
    <s v="CUST-2002"/>
    <n v="60"/>
    <s v="Male"/>
    <x v="2"/>
    <x v="8"/>
    <s v="Miami"/>
    <x v="2"/>
    <n v="6"/>
    <n v="107.68"/>
    <n v="646.08000000000004"/>
    <x v="0"/>
  </r>
  <r>
    <s v="ORD-103995"/>
    <x v="639"/>
    <s v="CUST-1249"/>
    <n v="18"/>
    <s v="Male"/>
    <x v="0"/>
    <x v="4"/>
    <s v="Cleveland"/>
    <x v="1"/>
    <n v="3"/>
    <n v="216.43"/>
    <n v="649.29"/>
    <x v="1"/>
  </r>
  <r>
    <s v="ORD-103996"/>
    <x v="552"/>
    <s v="CUST-3036"/>
    <n v="67"/>
    <s v="Female"/>
    <x v="0"/>
    <x v="6"/>
    <s v="Ann Arbor"/>
    <x v="4"/>
    <n v="6"/>
    <n v="22.82"/>
    <n v="136.91999999999999"/>
    <x v="1"/>
  </r>
  <r>
    <s v="ORD-103997"/>
    <x v="440"/>
    <s v="CUST-5592"/>
    <n v="49"/>
    <s v="Female"/>
    <x v="0"/>
    <x v="4"/>
    <s v="Cincinnati"/>
    <x v="3"/>
    <n v="6"/>
    <n v="34.11"/>
    <n v="204.66"/>
    <x v="0"/>
  </r>
  <r>
    <s v="ORD-103998"/>
    <x v="545"/>
    <s v="CUST-7982"/>
    <n v="67"/>
    <s v="Male"/>
    <x v="2"/>
    <x v="2"/>
    <s v="Houston"/>
    <x v="0"/>
    <n v="8"/>
    <n v="474.49"/>
    <n v="3795.92"/>
    <x v="0"/>
  </r>
  <r>
    <s v="ORD-103999"/>
    <x v="632"/>
    <s v="CUST-9084"/>
    <n v="21"/>
    <s v="Female"/>
    <x v="3"/>
    <x v="9"/>
    <s v="Los Angeles"/>
    <x v="0"/>
    <n v="2"/>
    <n v="365.19"/>
    <n v="730.38"/>
    <x v="1"/>
  </r>
  <r>
    <s v="ORD-104000"/>
    <x v="430"/>
    <s v="CUST-2528"/>
    <n v="24"/>
    <s v="Other"/>
    <x v="2"/>
    <x v="8"/>
    <s v="Tampa"/>
    <x v="4"/>
    <n v="1"/>
    <n v="95.32"/>
    <n v="95.32"/>
    <x v="0"/>
  </r>
  <r>
    <s v="ORD-104001"/>
    <x v="1024"/>
    <s v="CUST-4118"/>
    <n v="34"/>
    <s v="Female"/>
    <x v="0"/>
    <x v="4"/>
    <s v="Cleveland"/>
    <x v="1"/>
    <n v="2"/>
    <n v="243.68"/>
    <n v="487.36"/>
    <x v="0"/>
  </r>
  <r>
    <s v="ORD-104002"/>
    <x v="959"/>
    <s v="CUST-8956"/>
    <n v="54"/>
    <s v="Female"/>
    <x v="0"/>
    <x v="0"/>
    <s v="Aurora"/>
    <x v="0"/>
    <n v="3"/>
    <n v="533.52"/>
    <n v="1600.56"/>
    <x v="1"/>
  </r>
  <r>
    <s v="ORD-104003"/>
    <x v="1020"/>
    <s v="CUST-7079"/>
    <n v="51"/>
    <s v="Male"/>
    <x v="3"/>
    <x v="9"/>
    <s v="Los Angeles"/>
    <x v="3"/>
    <n v="3"/>
    <n v="101.09"/>
    <n v="303.27"/>
    <x v="0"/>
  </r>
  <r>
    <s v="ORD-104004"/>
    <x v="82"/>
    <s v="CUST-3080"/>
    <n v="37"/>
    <s v="Male"/>
    <x v="2"/>
    <x v="8"/>
    <s v="Miami"/>
    <x v="4"/>
    <n v="6"/>
    <n v="133.68"/>
    <n v="802.08"/>
    <x v="1"/>
  </r>
  <r>
    <s v="ORD-104005"/>
    <x v="23"/>
    <s v="CUST-7956"/>
    <n v="39"/>
    <s v="Female"/>
    <x v="1"/>
    <x v="11"/>
    <s v="Springfield"/>
    <x v="4"/>
    <n v="7"/>
    <n v="123.95"/>
    <n v="867.65"/>
    <x v="1"/>
  </r>
  <r>
    <s v="ORD-104006"/>
    <x v="300"/>
    <s v="CUST-3119"/>
    <n v="19"/>
    <s v="Female"/>
    <x v="0"/>
    <x v="6"/>
    <s v="Ann Arbor"/>
    <x v="0"/>
    <n v="6"/>
    <n v="312.18"/>
    <n v="1873.08"/>
    <x v="1"/>
  </r>
  <r>
    <s v="ORD-104007"/>
    <x v="737"/>
    <s v="CUST-4836"/>
    <n v="38"/>
    <s v="Female"/>
    <x v="2"/>
    <x v="2"/>
    <s v="Austin"/>
    <x v="0"/>
    <n v="7"/>
    <n v="346.78"/>
    <n v="2427.46"/>
    <x v="1"/>
  </r>
  <r>
    <s v="ORD-104008"/>
    <x v="758"/>
    <s v="CUST-5549"/>
    <n v="38"/>
    <s v="Male"/>
    <x v="3"/>
    <x v="3"/>
    <s v="Colorado Springs"/>
    <x v="1"/>
    <n v="2"/>
    <n v="209.61"/>
    <n v="419.22"/>
    <x v="0"/>
  </r>
  <r>
    <s v="ORD-104009"/>
    <x v="61"/>
    <s v="CUST-4038"/>
    <n v="20"/>
    <s v="Other"/>
    <x v="2"/>
    <x v="2"/>
    <s v="Austin"/>
    <x v="2"/>
    <n v="2"/>
    <n v="292.64999999999998"/>
    <n v="585.29999999999995"/>
    <x v="1"/>
  </r>
  <r>
    <s v="ORD-104010"/>
    <x v="1008"/>
    <s v="CUST-7878"/>
    <n v="48"/>
    <s v="Female"/>
    <x v="2"/>
    <x v="2"/>
    <s v="Austin"/>
    <x v="4"/>
    <n v="1"/>
    <n v="30.8"/>
    <n v="30.8"/>
    <x v="0"/>
  </r>
  <r>
    <s v="ORD-104011"/>
    <x v="860"/>
    <s v="CUST-6176"/>
    <n v="56"/>
    <s v="Female"/>
    <x v="0"/>
    <x v="0"/>
    <s v="Chicago"/>
    <x v="0"/>
    <n v="4"/>
    <n v="536.35"/>
    <n v="2145.4"/>
    <x v="1"/>
  </r>
  <r>
    <s v="ORD-104012"/>
    <x v="368"/>
    <s v="CUST-5967"/>
    <n v="73"/>
    <s v="Male"/>
    <x v="1"/>
    <x v="11"/>
    <s v="Springfield"/>
    <x v="3"/>
    <n v="1"/>
    <n v="72.8"/>
    <n v="72.8"/>
    <x v="1"/>
  </r>
  <r>
    <s v="ORD-104013"/>
    <x v="377"/>
    <s v="CUST-8100"/>
    <n v="40"/>
    <s v="Male"/>
    <x v="2"/>
    <x v="2"/>
    <s v="Houston"/>
    <x v="0"/>
    <n v="1"/>
    <n v="539.20000000000005"/>
    <n v="539.20000000000005"/>
    <x v="0"/>
  </r>
  <r>
    <s v="ORD-104014"/>
    <x v="944"/>
    <s v="CUST-7755"/>
    <n v="34"/>
    <s v="Female"/>
    <x v="2"/>
    <x v="5"/>
    <s v="Savannah"/>
    <x v="3"/>
    <n v="4"/>
    <n v="42.53"/>
    <n v="170.12"/>
    <x v="1"/>
  </r>
  <r>
    <s v="ORD-104015"/>
    <x v="770"/>
    <s v="CUST-6750"/>
    <n v="28"/>
    <s v="Male"/>
    <x v="1"/>
    <x v="11"/>
    <s v="Springfield"/>
    <x v="1"/>
    <n v="3"/>
    <n v="217.73"/>
    <n v="653.19000000000005"/>
    <x v="0"/>
  </r>
  <r>
    <s v="ORD-104016"/>
    <x v="436"/>
    <s v="CUST-6181"/>
    <n v="46"/>
    <s v="Male"/>
    <x v="1"/>
    <x v="7"/>
    <s v="Rochester"/>
    <x v="0"/>
    <n v="8"/>
    <n v="381.34"/>
    <n v="3050.72"/>
    <x v="1"/>
  </r>
  <r>
    <s v="ORD-104017"/>
    <x v="593"/>
    <s v="CUST-9309"/>
    <n v="25"/>
    <s v="Male"/>
    <x v="1"/>
    <x v="11"/>
    <s v="Worcester"/>
    <x v="4"/>
    <n v="6"/>
    <n v="23.08"/>
    <n v="138.47999999999999"/>
    <x v="1"/>
  </r>
  <r>
    <s v="ORD-104018"/>
    <x v="514"/>
    <s v="CUST-6405"/>
    <n v="56"/>
    <s v="Male"/>
    <x v="0"/>
    <x v="0"/>
    <s v="Aurora"/>
    <x v="0"/>
    <n v="8"/>
    <n v="527.41"/>
    <n v="4219.28"/>
    <x v="1"/>
  </r>
  <r>
    <s v="ORD-104019"/>
    <x v="782"/>
    <s v="CUST-9147"/>
    <n v="34"/>
    <s v="Male"/>
    <x v="3"/>
    <x v="3"/>
    <s v="Boulder"/>
    <x v="3"/>
    <n v="8"/>
    <n v="104.24"/>
    <n v="833.92"/>
    <x v="1"/>
  </r>
  <r>
    <s v="ORD-104020"/>
    <x v="386"/>
    <s v="CUST-4091"/>
    <n v="70"/>
    <s v="Female"/>
    <x v="1"/>
    <x v="1"/>
    <s v="Philadelphia"/>
    <x v="4"/>
    <n v="3"/>
    <n v="109.58"/>
    <n v="328.74"/>
    <x v="0"/>
  </r>
  <r>
    <s v="ORD-104021"/>
    <x v="673"/>
    <s v="CUST-7586"/>
    <n v="48"/>
    <s v="Male"/>
    <x v="2"/>
    <x v="8"/>
    <s v="Orlando"/>
    <x v="0"/>
    <n v="7"/>
    <n v="330.44"/>
    <n v="2313.08"/>
    <x v="1"/>
  </r>
  <r>
    <s v="ORD-104022"/>
    <x v="415"/>
    <s v="CUST-7221"/>
    <n v="55"/>
    <s v="Male"/>
    <x v="2"/>
    <x v="5"/>
    <s v="Athens"/>
    <x v="1"/>
    <n v="3"/>
    <n v="77.8"/>
    <n v="233.4"/>
    <x v="0"/>
  </r>
  <r>
    <s v="ORD-104023"/>
    <x v="1003"/>
    <s v="CUST-4034"/>
    <n v="50"/>
    <s v="Female"/>
    <x v="1"/>
    <x v="7"/>
    <s v="New York"/>
    <x v="3"/>
    <n v="3"/>
    <n v="39.9"/>
    <n v="119.7"/>
    <x v="1"/>
  </r>
  <r>
    <s v="ORD-104024"/>
    <x v="36"/>
    <s v="CUST-9079"/>
    <n v="63"/>
    <s v="Female"/>
    <x v="0"/>
    <x v="6"/>
    <s v="Grand Rapids"/>
    <x v="2"/>
    <n v="2"/>
    <n v="220.92"/>
    <n v="441.84"/>
    <x v="0"/>
  </r>
  <r>
    <s v="ORD-104025"/>
    <x v="573"/>
    <s v="CUST-9687"/>
    <n v="54"/>
    <s v="Other"/>
    <x v="1"/>
    <x v="7"/>
    <s v="Rochester"/>
    <x v="2"/>
    <n v="7"/>
    <n v="115.13"/>
    <n v="805.91"/>
    <x v="1"/>
  </r>
  <r>
    <s v="ORD-104026"/>
    <x v="981"/>
    <s v="CUST-7638"/>
    <n v="33"/>
    <s v="Female"/>
    <x v="0"/>
    <x v="6"/>
    <s v="Ann Arbor"/>
    <x v="2"/>
    <n v="8"/>
    <n v="176.84"/>
    <n v="1414.72"/>
    <x v="1"/>
  </r>
  <r>
    <s v="ORD-104027"/>
    <x v="907"/>
    <s v="CUST-4996"/>
    <n v="48"/>
    <s v="Male"/>
    <x v="3"/>
    <x v="10"/>
    <s v="Spokane"/>
    <x v="1"/>
    <n v="8"/>
    <n v="232.8"/>
    <n v="1862.4"/>
    <x v="0"/>
  </r>
  <r>
    <s v="ORD-104028"/>
    <x v="1063"/>
    <s v="CUST-6269"/>
    <n v="33"/>
    <s v="Male"/>
    <x v="0"/>
    <x v="4"/>
    <s v="Columbus"/>
    <x v="1"/>
    <n v="2"/>
    <n v="216.65"/>
    <n v="433.3"/>
    <x v="0"/>
  </r>
  <r>
    <s v="ORD-104029"/>
    <x v="544"/>
    <s v="CUST-3077"/>
    <n v="72"/>
    <s v="Female"/>
    <x v="3"/>
    <x v="10"/>
    <s v="Spokane"/>
    <x v="3"/>
    <n v="8"/>
    <n v="57.58"/>
    <n v="460.64"/>
    <x v="1"/>
  </r>
  <r>
    <s v="ORD-104030"/>
    <x v="961"/>
    <s v="CUST-1939"/>
    <n v="62"/>
    <s v="Female"/>
    <x v="1"/>
    <x v="1"/>
    <s v="Philadelphia"/>
    <x v="2"/>
    <n v="3"/>
    <n v="126.55"/>
    <n v="379.65"/>
    <x v="0"/>
  </r>
  <r>
    <s v="ORD-104031"/>
    <x v="310"/>
    <s v="CUST-4450"/>
    <n v="25"/>
    <s v="Male"/>
    <x v="3"/>
    <x v="9"/>
    <s v="San Jose"/>
    <x v="2"/>
    <n v="7"/>
    <n v="230.57"/>
    <n v="1613.99"/>
    <x v="0"/>
  </r>
  <r>
    <s v="ORD-104032"/>
    <x v="421"/>
    <s v="CUST-1428"/>
    <n v="58"/>
    <s v="Male"/>
    <x v="3"/>
    <x v="3"/>
    <s v="Denver"/>
    <x v="1"/>
    <n v="7"/>
    <n v="131.54"/>
    <n v="920.78"/>
    <x v="1"/>
  </r>
  <r>
    <s v="ORD-104033"/>
    <x v="786"/>
    <s v="CUST-8296"/>
    <n v="48"/>
    <s v="Other"/>
    <x v="1"/>
    <x v="11"/>
    <s v="Boston"/>
    <x v="2"/>
    <n v="8"/>
    <n v="256.83999999999997"/>
    <n v="2054.7199999999998"/>
    <x v="0"/>
  </r>
  <r>
    <s v="ORD-104034"/>
    <x v="244"/>
    <s v="CUST-3208"/>
    <n v="41"/>
    <s v="Other"/>
    <x v="1"/>
    <x v="1"/>
    <s v="Philadelphia"/>
    <x v="2"/>
    <n v="6"/>
    <n v="289.56"/>
    <n v="1737.36"/>
    <x v="0"/>
  </r>
  <r>
    <s v="ORD-104035"/>
    <x v="864"/>
    <s v="CUST-1586"/>
    <n v="58"/>
    <s v="Female"/>
    <x v="2"/>
    <x v="8"/>
    <s v="Orlando"/>
    <x v="4"/>
    <n v="6"/>
    <n v="67.569999999999993"/>
    <n v="405.42"/>
    <x v="1"/>
  </r>
  <r>
    <s v="ORD-104036"/>
    <x v="191"/>
    <s v="CUST-5232"/>
    <n v="35"/>
    <s v="Female"/>
    <x v="2"/>
    <x v="8"/>
    <s v="Orlando"/>
    <x v="2"/>
    <n v="8"/>
    <n v="129.31"/>
    <n v="1034.48"/>
    <x v="1"/>
  </r>
  <r>
    <s v="ORD-104037"/>
    <x v="771"/>
    <s v="CUST-4449"/>
    <n v="33"/>
    <s v="Female"/>
    <x v="2"/>
    <x v="2"/>
    <s v="Houston"/>
    <x v="2"/>
    <n v="1"/>
    <n v="299.91000000000003"/>
    <n v="299.91000000000003"/>
    <x v="1"/>
  </r>
  <r>
    <s v="ORD-104038"/>
    <x v="795"/>
    <s v="CUST-1161"/>
    <n v="61"/>
    <s v="Male"/>
    <x v="3"/>
    <x v="3"/>
    <s v="Boulder"/>
    <x v="4"/>
    <n v="3"/>
    <n v="79.099999999999994"/>
    <n v="237.3"/>
    <x v="0"/>
  </r>
  <r>
    <s v="ORD-104039"/>
    <x v="12"/>
    <s v="CUST-9158"/>
    <n v="21"/>
    <s v="Female"/>
    <x v="2"/>
    <x v="2"/>
    <s v="Austin"/>
    <x v="3"/>
    <n v="7"/>
    <n v="12.51"/>
    <n v="87.57"/>
    <x v="0"/>
  </r>
  <r>
    <s v="ORD-104040"/>
    <x v="544"/>
    <s v="CUST-9852"/>
    <n v="19"/>
    <s v="Female"/>
    <x v="0"/>
    <x v="4"/>
    <s v="Cleveland"/>
    <x v="2"/>
    <n v="5"/>
    <n v="171.47"/>
    <n v="857.35"/>
    <x v="1"/>
  </r>
  <r>
    <s v="ORD-104041"/>
    <x v="550"/>
    <s v="CUST-4220"/>
    <n v="62"/>
    <s v="Male"/>
    <x v="1"/>
    <x v="11"/>
    <s v="Springfield"/>
    <x v="3"/>
    <n v="2"/>
    <n v="57.56"/>
    <n v="115.12"/>
    <x v="0"/>
  </r>
  <r>
    <s v="ORD-104042"/>
    <x v="493"/>
    <s v="CUST-8651"/>
    <n v="61"/>
    <s v="Female"/>
    <x v="0"/>
    <x v="4"/>
    <s v="Cleveland"/>
    <x v="0"/>
    <n v="7"/>
    <n v="596.55999999999995"/>
    <n v="4175.92"/>
    <x v="0"/>
  </r>
  <r>
    <s v="ORD-104043"/>
    <x v="600"/>
    <s v="CUST-2830"/>
    <n v="42"/>
    <s v="Male"/>
    <x v="3"/>
    <x v="3"/>
    <s v="Boulder"/>
    <x v="0"/>
    <n v="8"/>
    <n v="491.55"/>
    <n v="3932.4"/>
    <x v="0"/>
  </r>
  <r>
    <s v="ORD-104044"/>
    <x v="172"/>
    <s v="CUST-6640"/>
    <n v="20"/>
    <s v="Male"/>
    <x v="1"/>
    <x v="11"/>
    <s v="Worcester"/>
    <x v="1"/>
    <n v="8"/>
    <n v="141.94"/>
    <n v="1135.52"/>
    <x v="0"/>
  </r>
  <r>
    <s v="ORD-104045"/>
    <x v="825"/>
    <s v="CUST-3325"/>
    <n v="31"/>
    <s v="Male"/>
    <x v="1"/>
    <x v="7"/>
    <s v="Rochester"/>
    <x v="0"/>
    <n v="4"/>
    <n v="168.67"/>
    <n v="674.68"/>
    <x v="1"/>
  </r>
  <r>
    <s v="ORD-104046"/>
    <x v="955"/>
    <s v="CUST-1301"/>
    <n v="27"/>
    <s v="Male"/>
    <x v="3"/>
    <x v="10"/>
    <s v="Seattle"/>
    <x v="4"/>
    <n v="7"/>
    <n v="92.52"/>
    <n v="647.64"/>
    <x v="1"/>
  </r>
  <r>
    <s v="ORD-104047"/>
    <x v="216"/>
    <s v="CUST-5610"/>
    <n v="24"/>
    <s v="Female"/>
    <x v="1"/>
    <x v="1"/>
    <s v="Pittsburgh"/>
    <x v="1"/>
    <n v="6"/>
    <n v="228.75"/>
    <n v="1372.5"/>
    <x v="1"/>
  </r>
  <r>
    <s v="ORD-104048"/>
    <x v="147"/>
    <s v="CUST-3859"/>
    <n v="54"/>
    <s v="Female"/>
    <x v="3"/>
    <x v="10"/>
    <s v="Seattle"/>
    <x v="4"/>
    <n v="2"/>
    <n v="148.77000000000001"/>
    <n v="297.54000000000002"/>
    <x v="0"/>
  </r>
  <r>
    <s v="ORD-104049"/>
    <x v="6"/>
    <s v="CUST-2547"/>
    <n v="34"/>
    <s v="Male"/>
    <x v="2"/>
    <x v="5"/>
    <s v="Savannah"/>
    <x v="0"/>
    <n v="2"/>
    <n v="409.44"/>
    <n v="818.88"/>
    <x v="0"/>
  </r>
  <r>
    <s v="ORD-104050"/>
    <x v="83"/>
    <s v="CUST-4776"/>
    <n v="54"/>
    <s v="Female"/>
    <x v="1"/>
    <x v="11"/>
    <s v="Springfield"/>
    <x v="3"/>
    <n v="7"/>
    <n v="84.8"/>
    <n v="593.6"/>
    <x v="1"/>
  </r>
  <r>
    <s v="ORD-104051"/>
    <x v="1022"/>
    <s v="CUST-3526"/>
    <n v="31"/>
    <s v="Female"/>
    <x v="2"/>
    <x v="2"/>
    <s v="Austin"/>
    <x v="4"/>
    <n v="8"/>
    <n v="63.23"/>
    <n v="505.84"/>
    <x v="1"/>
  </r>
  <r>
    <s v="ORD-104052"/>
    <x v="1020"/>
    <s v="CUST-3605"/>
    <n v="51"/>
    <s v="Female"/>
    <x v="3"/>
    <x v="9"/>
    <s v="San Diego"/>
    <x v="3"/>
    <n v="4"/>
    <n v="43.71"/>
    <n v="174.84"/>
    <x v="0"/>
  </r>
  <r>
    <s v="ORD-104053"/>
    <x v="731"/>
    <s v="CUST-1879"/>
    <n v="65"/>
    <s v="Male"/>
    <x v="0"/>
    <x v="4"/>
    <s v="Cleveland"/>
    <x v="4"/>
    <n v="2"/>
    <n v="149.38"/>
    <n v="298.76"/>
    <x v="0"/>
  </r>
  <r>
    <s v="ORD-104054"/>
    <x v="781"/>
    <s v="CUST-7570"/>
    <n v="28"/>
    <s v="Male"/>
    <x v="2"/>
    <x v="8"/>
    <s v="Miami"/>
    <x v="4"/>
    <n v="7"/>
    <n v="74.87"/>
    <n v="524.09"/>
    <x v="1"/>
  </r>
  <r>
    <s v="ORD-104055"/>
    <x v="415"/>
    <s v="CUST-6000"/>
    <n v="61"/>
    <s v="Female"/>
    <x v="0"/>
    <x v="6"/>
    <s v="Grand Rapids"/>
    <x v="4"/>
    <n v="7"/>
    <n v="143.81"/>
    <n v="1006.67"/>
    <x v="1"/>
  </r>
  <r>
    <s v="ORD-104056"/>
    <x v="338"/>
    <s v="CUST-4941"/>
    <n v="64"/>
    <s v="Female"/>
    <x v="2"/>
    <x v="5"/>
    <s v="Atlanta"/>
    <x v="4"/>
    <n v="7"/>
    <n v="74.73"/>
    <n v="523.11"/>
    <x v="0"/>
  </r>
  <r>
    <s v="ORD-104057"/>
    <x v="275"/>
    <s v="CUST-5212"/>
    <n v="49"/>
    <s v="Female"/>
    <x v="3"/>
    <x v="3"/>
    <s v="Denver"/>
    <x v="0"/>
    <n v="5"/>
    <n v="59.91"/>
    <n v="299.55"/>
    <x v="0"/>
  </r>
  <r>
    <s v="ORD-104058"/>
    <x v="231"/>
    <s v="CUST-7179"/>
    <n v="73"/>
    <s v="Female"/>
    <x v="3"/>
    <x v="10"/>
    <s v="Seattle"/>
    <x v="2"/>
    <n v="2"/>
    <n v="228.22"/>
    <n v="456.44"/>
    <x v="0"/>
  </r>
  <r>
    <s v="ORD-104059"/>
    <x v="781"/>
    <s v="CUST-9417"/>
    <n v="21"/>
    <s v="Male"/>
    <x v="2"/>
    <x v="2"/>
    <s v="Dallas"/>
    <x v="0"/>
    <n v="1"/>
    <n v="303.11"/>
    <n v="303.11"/>
    <x v="0"/>
  </r>
  <r>
    <s v="ORD-104060"/>
    <x v="748"/>
    <s v="CUST-3206"/>
    <n v="56"/>
    <s v="Female"/>
    <x v="2"/>
    <x v="2"/>
    <s v="Austin"/>
    <x v="4"/>
    <n v="8"/>
    <n v="22.59"/>
    <n v="180.72"/>
    <x v="1"/>
  </r>
  <r>
    <s v="ORD-104061"/>
    <x v="605"/>
    <s v="CUST-6970"/>
    <n v="46"/>
    <s v="Female"/>
    <x v="1"/>
    <x v="11"/>
    <s v="Springfield"/>
    <x v="3"/>
    <n v="4"/>
    <n v="98.04"/>
    <n v="392.16"/>
    <x v="0"/>
  </r>
  <r>
    <s v="ORD-104062"/>
    <x v="652"/>
    <s v="CUST-4432"/>
    <n v="41"/>
    <s v="Male"/>
    <x v="1"/>
    <x v="1"/>
    <s v="Philadelphia"/>
    <x v="0"/>
    <n v="2"/>
    <n v="445.6"/>
    <n v="891.2"/>
    <x v="0"/>
  </r>
  <r>
    <s v="ORD-104063"/>
    <x v="277"/>
    <s v="CUST-7482"/>
    <n v="46"/>
    <s v="Female"/>
    <x v="1"/>
    <x v="7"/>
    <s v="Buffalo"/>
    <x v="0"/>
    <n v="1"/>
    <n v="448.14"/>
    <n v="448.14"/>
    <x v="1"/>
  </r>
  <r>
    <s v="ORD-104064"/>
    <x v="90"/>
    <s v="CUST-5509"/>
    <n v="54"/>
    <s v="Male"/>
    <x v="3"/>
    <x v="10"/>
    <s v="Spokane"/>
    <x v="0"/>
    <n v="8"/>
    <n v="599.41"/>
    <n v="4795.28"/>
    <x v="0"/>
  </r>
  <r>
    <s v="ORD-104065"/>
    <x v="647"/>
    <s v="CUST-8295"/>
    <n v="31"/>
    <s v="Male"/>
    <x v="0"/>
    <x v="6"/>
    <s v="Grand Rapids"/>
    <x v="0"/>
    <n v="2"/>
    <n v="512.79999999999995"/>
    <n v="1025.5999999999999"/>
    <x v="1"/>
  </r>
  <r>
    <s v="ORD-104066"/>
    <x v="449"/>
    <s v="CUST-5741"/>
    <n v="54"/>
    <s v="Male"/>
    <x v="0"/>
    <x v="0"/>
    <s v="Naperville"/>
    <x v="1"/>
    <n v="3"/>
    <n v="231.45"/>
    <n v="694.35"/>
    <x v="0"/>
  </r>
  <r>
    <s v="ORD-104067"/>
    <x v="571"/>
    <s v="CUST-1254"/>
    <n v="18"/>
    <s v="Male"/>
    <x v="0"/>
    <x v="6"/>
    <s v="Grand Rapids"/>
    <x v="2"/>
    <n v="5"/>
    <n v="257.01"/>
    <n v="1285.05"/>
    <x v="0"/>
  </r>
  <r>
    <s v="ORD-104068"/>
    <x v="715"/>
    <s v="CUST-1868"/>
    <n v="28"/>
    <s v="Female"/>
    <x v="2"/>
    <x v="2"/>
    <s v="Dallas"/>
    <x v="4"/>
    <n v="6"/>
    <n v="88.24"/>
    <n v="529.44000000000005"/>
    <x v="0"/>
  </r>
  <r>
    <s v="ORD-104069"/>
    <x v="452"/>
    <s v="CUST-8716"/>
    <n v="23"/>
    <s v="Male"/>
    <x v="1"/>
    <x v="7"/>
    <s v="Buffalo"/>
    <x v="2"/>
    <n v="1"/>
    <n v="43.21"/>
    <n v="43.21"/>
    <x v="0"/>
  </r>
  <r>
    <s v="ORD-104070"/>
    <x v="1002"/>
    <s v="CUST-2147"/>
    <n v="63"/>
    <s v="Male"/>
    <x v="2"/>
    <x v="5"/>
    <s v="Athens"/>
    <x v="3"/>
    <n v="1"/>
    <n v="101.36"/>
    <n v="101.36"/>
    <x v="0"/>
  </r>
  <r>
    <s v="ORD-104071"/>
    <x v="924"/>
    <s v="CUST-4121"/>
    <n v="69"/>
    <s v="Female"/>
    <x v="2"/>
    <x v="8"/>
    <s v="Orlando"/>
    <x v="1"/>
    <n v="7"/>
    <n v="115.94"/>
    <n v="811.58"/>
    <x v="1"/>
  </r>
  <r>
    <s v="ORD-104072"/>
    <x v="170"/>
    <s v="CUST-9231"/>
    <n v="71"/>
    <s v="Female"/>
    <x v="3"/>
    <x v="9"/>
    <s v="San Diego"/>
    <x v="3"/>
    <n v="6"/>
    <n v="10.91"/>
    <n v="65.459999999999994"/>
    <x v="0"/>
  </r>
  <r>
    <s v="ORD-104073"/>
    <x v="519"/>
    <s v="CUST-6072"/>
    <n v="43"/>
    <s v="Female"/>
    <x v="1"/>
    <x v="11"/>
    <s v="Springfield"/>
    <x v="2"/>
    <n v="7"/>
    <n v="231.92"/>
    <n v="1623.44"/>
    <x v="1"/>
  </r>
  <r>
    <s v="ORD-104074"/>
    <x v="75"/>
    <s v="CUST-6529"/>
    <n v="72"/>
    <s v="Male"/>
    <x v="1"/>
    <x v="1"/>
    <s v="Allentown"/>
    <x v="4"/>
    <n v="8"/>
    <n v="119.92"/>
    <n v="959.36"/>
    <x v="0"/>
  </r>
  <r>
    <s v="ORD-104075"/>
    <x v="522"/>
    <s v="CUST-5916"/>
    <n v="53"/>
    <s v="Female"/>
    <x v="1"/>
    <x v="11"/>
    <s v="Boston"/>
    <x v="2"/>
    <n v="1"/>
    <n v="285.23"/>
    <n v="285.23"/>
    <x v="0"/>
  </r>
  <r>
    <s v="ORD-104076"/>
    <x v="17"/>
    <s v="CUST-6801"/>
    <n v="49"/>
    <s v="Male"/>
    <x v="0"/>
    <x v="4"/>
    <s v="Cleveland"/>
    <x v="1"/>
    <n v="7"/>
    <n v="215.56"/>
    <n v="1508.92"/>
    <x v="0"/>
  </r>
  <r>
    <s v="ORD-104077"/>
    <x v="339"/>
    <s v="CUST-5303"/>
    <n v="35"/>
    <s v="Female"/>
    <x v="1"/>
    <x v="11"/>
    <s v="Worcester"/>
    <x v="4"/>
    <n v="5"/>
    <n v="118.38"/>
    <n v="591.9"/>
    <x v="1"/>
  </r>
  <r>
    <s v="ORD-104078"/>
    <x v="121"/>
    <s v="CUST-1307"/>
    <n v="51"/>
    <s v="Female"/>
    <x v="2"/>
    <x v="2"/>
    <s v="Houston"/>
    <x v="2"/>
    <n v="2"/>
    <n v="83.65"/>
    <n v="167.3"/>
    <x v="1"/>
  </r>
  <r>
    <s v="ORD-104079"/>
    <x v="240"/>
    <s v="CUST-3896"/>
    <n v="44"/>
    <s v="Female"/>
    <x v="3"/>
    <x v="9"/>
    <s v="San Diego"/>
    <x v="4"/>
    <n v="5"/>
    <n v="23.47"/>
    <n v="117.35"/>
    <x v="1"/>
  </r>
  <r>
    <s v="ORD-104080"/>
    <x v="327"/>
    <s v="CUST-2907"/>
    <n v="36"/>
    <s v="Male"/>
    <x v="1"/>
    <x v="11"/>
    <s v="Worcester"/>
    <x v="1"/>
    <n v="2"/>
    <n v="121"/>
    <n v="242"/>
    <x v="0"/>
  </r>
  <r>
    <s v="ORD-104081"/>
    <x v="986"/>
    <s v="CUST-9763"/>
    <n v="22"/>
    <s v="Female"/>
    <x v="0"/>
    <x v="4"/>
    <s v="Cleveland"/>
    <x v="1"/>
    <n v="8"/>
    <n v="55.46"/>
    <n v="443.68"/>
    <x v="1"/>
  </r>
  <r>
    <s v="ORD-104082"/>
    <x v="1019"/>
    <s v="CUST-7413"/>
    <n v="44"/>
    <s v="Female"/>
    <x v="1"/>
    <x v="11"/>
    <s v="Worcester"/>
    <x v="0"/>
    <n v="8"/>
    <n v="480.89"/>
    <n v="3847.12"/>
    <x v="0"/>
  </r>
  <r>
    <s v="ORD-104083"/>
    <x v="88"/>
    <s v="CUST-9098"/>
    <n v="45"/>
    <s v="Male"/>
    <x v="3"/>
    <x v="10"/>
    <s v="Seattle"/>
    <x v="1"/>
    <n v="1"/>
    <n v="21.25"/>
    <n v="21.25"/>
    <x v="0"/>
  </r>
  <r>
    <s v="ORD-104084"/>
    <x v="53"/>
    <s v="CUST-5102"/>
    <n v="29"/>
    <s v="Female"/>
    <x v="2"/>
    <x v="8"/>
    <s v="Orlando"/>
    <x v="3"/>
    <n v="2"/>
    <n v="68.239999999999995"/>
    <n v="136.47999999999999"/>
    <x v="0"/>
  </r>
  <r>
    <s v="ORD-104085"/>
    <x v="320"/>
    <s v="CUST-8900"/>
    <n v="69"/>
    <s v="Male"/>
    <x v="3"/>
    <x v="10"/>
    <s v="Seattle"/>
    <x v="0"/>
    <n v="3"/>
    <n v="489.11"/>
    <n v="1467.33"/>
    <x v="0"/>
  </r>
  <r>
    <s v="ORD-104086"/>
    <x v="346"/>
    <s v="CUST-5905"/>
    <n v="55"/>
    <s v="Female"/>
    <x v="2"/>
    <x v="2"/>
    <s v="Houston"/>
    <x v="1"/>
    <n v="3"/>
    <n v="45.47"/>
    <n v="136.41"/>
    <x v="0"/>
  </r>
  <r>
    <s v="ORD-104087"/>
    <x v="668"/>
    <s v="CUST-6956"/>
    <n v="57"/>
    <s v="Female"/>
    <x v="0"/>
    <x v="0"/>
    <s v="Aurora"/>
    <x v="3"/>
    <n v="5"/>
    <n v="96.37"/>
    <n v="481.85"/>
    <x v="0"/>
  </r>
  <r>
    <s v="ORD-104088"/>
    <x v="406"/>
    <s v="CUST-2675"/>
    <n v="28"/>
    <s v="Female"/>
    <x v="1"/>
    <x v="11"/>
    <s v="Springfield"/>
    <x v="1"/>
    <n v="5"/>
    <n v="205.87"/>
    <n v="1029.3499999999999"/>
    <x v="1"/>
  </r>
  <r>
    <s v="ORD-104089"/>
    <x v="333"/>
    <s v="CUST-9739"/>
    <n v="73"/>
    <s v="Female"/>
    <x v="1"/>
    <x v="7"/>
    <s v="Rochester"/>
    <x v="4"/>
    <n v="6"/>
    <n v="116.97"/>
    <n v="701.82"/>
    <x v="1"/>
  </r>
  <r>
    <s v="ORD-104090"/>
    <x v="23"/>
    <s v="CUST-9718"/>
    <n v="31"/>
    <s v="Male"/>
    <x v="1"/>
    <x v="1"/>
    <s v="Allentown"/>
    <x v="0"/>
    <n v="3"/>
    <n v="246.72"/>
    <n v="740.16"/>
    <x v="1"/>
  </r>
  <r>
    <s v="ORD-104091"/>
    <x v="37"/>
    <s v="CUST-2144"/>
    <n v="72"/>
    <s v="Male"/>
    <x v="0"/>
    <x v="6"/>
    <s v="Detroit"/>
    <x v="3"/>
    <n v="4"/>
    <n v="60.34"/>
    <n v="241.36"/>
    <x v="0"/>
  </r>
  <r>
    <s v="ORD-104092"/>
    <x v="660"/>
    <s v="CUST-6522"/>
    <n v="57"/>
    <s v="Male"/>
    <x v="1"/>
    <x v="11"/>
    <s v="Boston"/>
    <x v="3"/>
    <n v="8"/>
    <n v="108.89"/>
    <n v="871.12"/>
    <x v="1"/>
  </r>
  <r>
    <s v="ORD-104093"/>
    <x v="646"/>
    <s v="CUST-7772"/>
    <n v="27"/>
    <s v="Other"/>
    <x v="3"/>
    <x v="10"/>
    <s v="Tacoma"/>
    <x v="3"/>
    <n v="4"/>
    <n v="52.43"/>
    <n v="209.72"/>
    <x v="1"/>
  </r>
  <r>
    <s v="ORD-104094"/>
    <x v="226"/>
    <s v="CUST-6894"/>
    <n v="33"/>
    <s v="Other"/>
    <x v="3"/>
    <x v="3"/>
    <s v="Boulder"/>
    <x v="4"/>
    <n v="3"/>
    <n v="124.27"/>
    <n v="372.81"/>
    <x v="1"/>
  </r>
  <r>
    <s v="ORD-104095"/>
    <x v="717"/>
    <s v="CUST-6344"/>
    <n v="73"/>
    <s v="Male"/>
    <x v="1"/>
    <x v="1"/>
    <s v="Philadelphia"/>
    <x v="3"/>
    <n v="5"/>
    <n v="12.02"/>
    <n v="60.1"/>
    <x v="0"/>
  </r>
  <r>
    <s v="ORD-104096"/>
    <x v="859"/>
    <s v="CUST-4347"/>
    <n v="70"/>
    <s v="Female"/>
    <x v="3"/>
    <x v="9"/>
    <s v="San Jose"/>
    <x v="4"/>
    <n v="5"/>
    <n v="135.41999999999999"/>
    <n v="677.1"/>
    <x v="1"/>
  </r>
  <r>
    <s v="ORD-104097"/>
    <x v="30"/>
    <s v="CUST-1073"/>
    <n v="45"/>
    <s v="Male"/>
    <x v="2"/>
    <x v="5"/>
    <s v="Savannah"/>
    <x v="4"/>
    <n v="4"/>
    <n v="143.88"/>
    <n v="575.52"/>
    <x v="1"/>
  </r>
  <r>
    <s v="ORD-104098"/>
    <x v="452"/>
    <s v="CUST-8054"/>
    <n v="21"/>
    <s v="Male"/>
    <x v="2"/>
    <x v="5"/>
    <s v="Athens"/>
    <x v="3"/>
    <n v="1"/>
    <n v="87.98"/>
    <n v="87.98"/>
    <x v="1"/>
  </r>
  <r>
    <s v="ORD-104099"/>
    <x v="308"/>
    <s v="CUST-1625"/>
    <n v="42"/>
    <s v="Male"/>
    <x v="0"/>
    <x v="4"/>
    <s v="Cleveland"/>
    <x v="1"/>
    <n v="1"/>
    <n v="85.46"/>
    <n v="85.46"/>
    <x v="0"/>
  </r>
  <r>
    <s v="ORD-104100"/>
    <x v="30"/>
    <s v="CUST-6159"/>
    <n v="65"/>
    <s v="Female"/>
    <x v="0"/>
    <x v="0"/>
    <s v="Aurora"/>
    <x v="3"/>
    <n v="1"/>
    <n v="23.91"/>
    <n v="23.91"/>
    <x v="1"/>
  </r>
  <r>
    <s v="ORD-104101"/>
    <x v="636"/>
    <s v="CUST-3618"/>
    <n v="72"/>
    <s v="Male"/>
    <x v="2"/>
    <x v="8"/>
    <s v="Miami"/>
    <x v="4"/>
    <n v="1"/>
    <n v="107.56"/>
    <n v="107.56"/>
    <x v="1"/>
  </r>
  <r>
    <s v="ORD-104102"/>
    <x v="698"/>
    <s v="CUST-1818"/>
    <n v="75"/>
    <s v="Female"/>
    <x v="2"/>
    <x v="8"/>
    <s v="Orlando"/>
    <x v="2"/>
    <n v="8"/>
    <n v="78.73"/>
    <n v="629.84"/>
    <x v="0"/>
  </r>
  <r>
    <s v="ORD-104103"/>
    <x v="374"/>
    <s v="CUST-9879"/>
    <n v="36"/>
    <s v="Male"/>
    <x v="2"/>
    <x v="2"/>
    <s v="Dallas"/>
    <x v="4"/>
    <n v="3"/>
    <n v="82.69"/>
    <n v="248.07"/>
    <x v="1"/>
  </r>
  <r>
    <s v="ORD-104104"/>
    <x v="468"/>
    <s v="CUST-3683"/>
    <n v="40"/>
    <s v="Male"/>
    <x v="0"/>
    <x v="0"/>
    <s v="Aurora"/>
    <x v="4"/>
    <n v="6"/>
    <n v="24.85"/>
    <n v="149.1"/>
    <x v="1"/>
  </r>
  <r>
    <s v="ORD-104105"/>
    <x v="264"/>
    <s v="CUST-2918"/>
    <n v="30"/>
    <s v="Male"/>
    <x v="2"/>
    <x v="8"/>
    <s v="Miami"/>
    <x v="0"/>
    <n v="8"/>
    <n v="354.07"/>
    <n v="2832.56"/>
    <x v="0"/>
  </r>
  <r>
    <s v="ORD-104106"/>
    <x v="1000"/>
    <s v="CUST-1220"/>
    <n v="64"/>
    <s v="Male"/>
    <x v="0"/>
    <x v="6"/>
    <s v="Ann Arbor"/>
    <x v="0"/>
    <n v="5"/>
    <n v="98.29"/>
    <n v="491.45"/>
    <x v="0"/>
  </r>
  <r>
    <s v="ORD-104107"/>
    <x v="1071"/>
    <s v="CUST-5743"/>
    <n v="24"/>
    <s v="Male"/>
    <x v="1"/>
    <x v="11"/>
    <s v="Worcester"/>
    <x v="0"/>
    <n v="5"/>
    <n v="454.24"/>
    <n v="2271.1999999999998"/>
    <x v="0"/>
  </r>
  <r>
    <s v="ORD-104108"/>
    <x v="812"/>
    <s v="CUST-8009"/>
    <n v="55"/>
    <s v="Female"/>
    <x v="0"/>
    <x v="0"/>
    <s v="Chicago"/>
    <x v="3"/>
    <n v="7"/>
    <n v="87.02"/>
    <n v="609.14"/>
    <x v="0"/>
  </r>
  <r>
    <s v="ORD-104109"/>
    <x v="233"/>
    <s v="CUST-5345"/>
    <n v="46"/>
    <s v="Male"/>
    <x v="3"/>
    <x v="3"/>
    <s v="Denver"/>
    <x v="0"/>
    <n v="3"/>
    <n v="420.91"/>
    <n v="1262.73"/>
    <x v="0"/>
  </r>
  <r>
    <s v="ORD-104110"/>
    <x v="694"/>
    <s v="CUST-1793"/>
    <n v="42"/>
    <s v="Other"/>
    <x v="2"/>
    <x v="8"/>
    <s v="Miami"/>
    <x v="3"/>
    <n v="1"/>
    <n v="58.28"/>
    <n v="58.28"/>
    <x v="0"/>
  </r>
  <r>
    <s v="ORD-104111"/>
    <x v="235"/>
    <s v="CUST-4335"/>
    <n v="48"/>
    <s v="Male"/>
    <x v="2"/>
    <x v="5"/>
    <s v="Atlanta"/>
    <x v="4"/>
    <n v="6"/>
    <n v="87.25"/>
    <n v="523.5"/>
    <x v="1"/>
  </r>
  <r>
    <s v="ORD-104112"/>
    <x v="615"/>
    <s v="CUST-8049"/>
    <n v="42"/>
    <s v="Female"/>
    <x v="0"/>
    <x v="4"/>
    <s v="Cleveland"/>
    <x v="4"/>
    <n v="7"/>
    <n v="62.24"/>
    <n v="435.68"/>
    <x v="1"/>
  </r>
  <r>
    <s v="ORD-104113"/>
    <x v="1026"/>
    <s v="CUST-6017"/>
    <n v="75"/>
    <s v="Female"/>
    <x v="2"/>
    <x v="5"/>
    <s v="Athens"/>
    <x v="2"/>
    <n v="6"/>
    <n v="286.64999999999998"/>
    <n v="1719.9"/>
    <x v="0"/>
  </r>
  <r>
    <s v="ORD-104114"/>
    <x v="344"/>
    <s v="CUST-7031"/>
    <n v="20"/>
    <s v="Female"/>
    <x v="2"/>
    <x v="2"/>
    <s v="Dallas"/>
    <x v="3"/>
    <n v="4"/>
    <n v="96.88"/>
    <n v="387.52"/>
    <x v="1"/>
  </r>
  <r>
    <s v="ORD-104115"/>
    <x v="697"/>
    <s v="CUST-9750"/>
    <n v="46"/>
    <s v="Female"/>
    <x v="3"/>
    <x v="10"/>
    <s v="Seattle"/>
    <x v="4"/>
    <n v="1"/>
    <n v="32.380000000000003"/>
    <n v="32.380000000000003"/>
    <x v="0"/>
  </r>
  <r>
    <s v="ORD-104116"/>
    <x v="29"/>
    <s v="CUST-4443"/>
    <n v="33"/>
    <s v="Female"/>
    <x v="0"/>
    <x v="0"/>
    <s v="Naperville"/>
    <x v="1"/>
    <n v="7"/>
    <n v="20.94"/>
    <n v="146.58000000000001"/>
    <x v="0"/>
  </r>
  <r>
    <s v="ORD-104117"/>
    <x v="501"/>
    <s v="CUST-3515"/>
    <n v="49"/>
    <s v="Male"/>
    <x v="1"/>
    <x v="7"/>
    <s v="Buffalo"/>
    <x v="4"/>
    <n v="7"/>
    <n v="140.4"/>
    <n v="982.8"/>
    <x v="0"/>
  </r>
  <r>
    <s v="ORD-104118"/>
    <x v="922"/>
    <s v="CUST-8656"/>
    <n v="20"/>
    <s v="Female"/>
    <x v="0"/>
    <x v="4"/>
    <s v="Columbus"/>
    <x v="4"/>
    <n v="8"/>
    <n v="57.45"/>
    <n v="459.6"/>
    <x v="1"/>
  </r>
  <r>
    <s v="ORD-104119"/>
    <x v="279"/>
    <s v="CUST-7989"/>
    <n v="30"/>
    <s v="Male"/>
    <x v="1"/>
    <x v="11"/>
    <s v="Boston"/>
    <x v="3"/>
    <n v="4"/>
    <n v="68.290000000000006"/>
    <n v="273.16000000000003"/>
    <x v="1"/>
  </r>
  <r>
    <s v="ORD-104120"/>
    <x v="261"/>
    <s v="CUST-3412"/>
    <n v="30"/>
    <s v="Male"/>
    <x v="1"/>
    <x v="1"/>
    <s v="Pittsburgh"/>
    <x v="0"/>
    <n v="2"/>
    <n v="384.79"/>
    <n v="769.58"/>
    <x v="1"/>
  </r>
  <r>
    <s v="ORD-104121"/>
    <x v="964"/>
    <s v="CUST-5826"/>
    <n v="47"/>
    <s v="Female"/>
    <x v="3"/>
    <x v="10"/>
    <s v="Seattle"/>
    <x v="1"/>
    <n v="7"/>
    <n v="51.88"/>
    <n v="363.16"/>
    <x v="0"/>
  </r>
  <r>
    <s v="ORD-104122"/>
    <x v="297"/>
    <s v="CUST-7783"/>
    <n v="71"/>
    <s v="Male"/>
    <x v="3"/>
    <x v="3"/>
    <s v="Colorado Springs"/>
    <x v="4"/>
    <n v="2"/>
    <n v="133.71"/>
    <n v="267.42"/>
    <x v="0"/>
  </r>
  <r>
    <s v="ORD-104123"/>
    <x v="386"/>
    <s v="CUST-1184"/>
    <n v="18"/>
    <s v="Male"/>
    <x v="3"/>
    <x v="3"/>
    <s v="Colorado Springs"/>
    <x v="1"/>
    <n v="2"/>
    <n v="221.31"/>
    <n v="442.62"/>
    <x v="0"/>
  </r>
  <r>
    <s v="ORD-104124"/>
    <x v="928"/>
    <s v="CUST-6104"/>
    <n v="64"/>
    <s v="Female"/>
    <x v="2"/>
    <x v="2"/>
    <s v="Austin"/>
    <x v="2"/>
    <n v="7"/>
    <n v="110.31"/>
    <n v="772.17"/>
    <x v="1"/>
  </r>
  <r>
    <s v="ORD-104125"/>
    <x v="605"/>
    <s v="CUST-9944"/>
    <n v="67"/>
    <s v="Male"/>
    <x v="3"/>
    <x v="3"/>
    <s v="Denver"/>
    <x v="4"/>
    <n v="5"/>
    <n v="28.62"/>
    <n v="143.1"/>
    <x v="1"/>
  </r>
  <r>
    <s v="ORD-104126"/>
    <x v="318"/>
    <s v="CUST-8255"/>
    <n v="18"/>
    <s v="Male"/>
    <x v="1"/>
    <x v="1"/>
    <s v="Philadelphia"/>
    <x v="1"/>
    <n v="4"/>
    <n v="80.81"/>
    <n v="323.24"/>
    <x v="1"/>
  </r>
  <r>
    <s v="ORD-104127"/>
    <x v="713"/>
    <s v="CUST-5234"/>
    <n v="34"/>
    <s v="Female"/>
    <x v="3"/>
    <x v="3"/>
    <s v="Colorado Springs"/>
    <x v="0"/>
    <n v="5"/>
    <n v="543.55999999999995"/>
    <n v="2717.8"/>
    <x v="0"/>
  </r>
  <r>
    <s v="ORD-104128"/>
    <x v="542"/>
    <s v="CUST-5177"/>
    <n v="44"/>
    <s v="Female"/>
    <x v="2"/>
    <x v="5"/>
    <s v="Savannah"/>
    <x v="3"/>
    <n v="3"/>
    <n v="52.56"/>
    <n v="157.68"/>
    <x v="0"/>
  </r>
  <r>
    <s v="ORD-104129"/>
    <x v="710"/>
    <s v="CUST-2150"/>
    <n v="60"/>
    <s v="Other"/>
    <x v="1"/>
    <x v="11"/>
    <s v="Springfield"/>
    <x v="3"/>
    <n v="7"/>
    <n v="42.74"/>
    <n v="299.18"/>
    <x v="0"/>
  </r>
  <r>
    <s v="ORD-104130"/>
    <x v="599"/>
    <s v="CUST-5975"/>
    <n v="32"/>
    <s v="Female"/>
    <x v="3"/>
    <x v="3"/>
    <s v="Colorado Springs"/>
    <x v="0"/>
    <n v="4"/>
    <n v="294.82"/>
    <n v="1179.28"/>
    <x v="0"/>
  </r>
  <r>
    <s v="ORD-104131"/>
    <x v="930"/>
    <s v="CUST-4951"/>
    <n v="46"/>
    <s v="Male"/>
    <x v="3"/>
    <x v="3"/>
    <s v="Colorado Springs"/>
    <x v="1"/>
    <n v="8"/>
    <n v="25.32"/>
    <n v="202.56"/>
    <x v="1"/>
  </r>
  <r>
    <s v="ORD-104132"/>
    <x v="592"/>
    <s v="CUST-6466"/>
    <n v="68"/>
    <s v="Female"/>
    <x v="3"/>
    <x v="3"/>
    <s v="Colorado Springs"/>
    <x v="0"/>
    <n v="4"/>
    <n v="397.46"/>
    <n v="1589.84"/>
    <x v="0"/>
  </r>
  <r>
    <s v="ORD-104133"/>
    <x v="340"/>
    <s v="CUST-5648"/>
    <n v="70"/>
    <s v="Male"/>
    <x v="1"/>
    <x v="11"/>
    <s v="Springfield"/>
    <x v="2"/>
    <n v="7"/>
    <n v="295.01"/>
    <n v="2065.0700000000002"/>
    <x v="0"/>
  </r>
  <r>
    <s v="ORD-104134"/>
    <x v="1058"/>
    <s v="CUST-5129"/>
    <n v="33"/>
    <s v="Male"/>
    <x v="1"/>
    <x v="11"/>
    <s v="Springfield"/>
    <x v="4"/>
    <n v="8"/>
    <n v="45.51"/>
    <n v="364.08"/>
    <x v="1"/>
  </r>
  <r>
    <s v="ORD-104135"/>
    <x v="734"/>
    <s v="CUST-8824"/>
    <n v="44"/>
    <s v="Male"/>
    <x v="1"/>
    <x v="1"/>
    <s v="Pittsburgh"/>
    <x v="0"/>
    <n v="8"/>
    <n v="336.47"/>
    <n v="2691.76"/>
    <x v="1"/>
  </r>
  <r>
    <s v="ORD-104136"/>
    <x v="7"/>
    <s v="CUST-5146"/>
    <n v="75"/>
    <s v="Male"/>
    <x v="1"/>
    <x v="11"/>
    <s v="Worcester"/>
    <x v="3"/>
    <n v="5"/>
    <n v="54.69"/>
    <n v="273.45"/>
    <x v="0"/>
  </r>
  <r>
    <s v="ORD-104137"/>
    <x v="421"/>
    <s v="CUST-8959"/>
    <n v="50"/>
    <s v="Female"/>
    <x v="3"/>
    <x v="10"/>
    <s v="Tacoma"/>
    <x v="4"/>
    <n v="6"/>
    <n v="136.9"/>
    <n v="821.4"/>
    <x v="1"/>
  </r>
  <r>
    <s v="ORD-104138"/>
    <x v="287"/>
    <s v="CUST-3452"/>
    <n v="34"/>
    <s v="Male"/>
    <x v="3"/>
    <x v="10"/>
    <s v="Spokane"/>
    <x v="4"/>
    <n v="3"/>
    <n v="92.29"/>
    <n v="276.87"/>
    <x v="0"/>
  </r>
  <r>
    <s v="ORD-104139"/>
    <x v="859"/>
    <s v="CUST-3654"/>
    <n v="26"/>
    <s v="Other"/>
    <x v="3"/>
    <x v="10"/>
    <s v="Tacoma"/>
    <x v="2"/>
    <n v="1"/>
    <n v="141.37"/>
    <n v="141.37"/>
    <x v="0"/>
  </r>
  <r>
    <s v="ORD-104140"/>
    <x v="850"/>
    <s v="CUST-5256"/>
    <n v="24"/>
    <s v="Male"/>
    <x v="0"/>
    <x v="4"/>
    <s v="Cincinnati"/>
    <x v="4"/>
    <n v="7"/>
    <n v="105.57"/>
    <n v="738.99"/>
    <x v="0"/>
  </r>
  <r>
    <s v="ORD-104141"/>
    <x v="21"/>
    <s v="CUST-3211"/>
    <n v="69"/>
    <s v="Male"/>
    <x v="3"/>
    <x v="9"/>
    <s v="Los Angeles"/>
    <x v="2"/>
    <n v="5"/>
    <n v="138.5"/>
    <n v="692.5"/>
    <x v="0"/>
  </r>
  <r>
    <s v="ORD-104142"/>
    <x v="754"/>
    <s v="CUST-4059"/>
    <n v="54"/>
    <s v="Male"/>
    <x v="3"/>
    <x v="9"/>
    <s v="Los Angeles"/>
    <x v="4"/>
    <n v="6"/>
    <n v="69.19"/>
    <n v="415.14"/>
    <x v="0"/>
  </r>
  <r>
    <s v="ORD-104143"/>
    <x v="351"/>
    <s v="CUST-6114"/>
    <n v="30"/>
    <s v="Female"/>
    <x v="1"/>
    <x v="1"/>
    <s v="Pittsburgh"/>
    <x v="1"/>
    <n v="3"/>
    <n v="114.4"/>
    <n v="343.2"/>
    <x v="0"/>
  </r>
  <r>
    <s v="ORD-104144"/>
    <x v="162"/>
    <s v="CUST-1066"/>
    <n v="59"/>
    <s v="Male"/>
    <x v="1"/>
    <x v="1"/>
    <s v="Philadelphia"/>
    <x v="4"/>
    <n v="7"/>
    <n v="70.7"/>
    <n v="494.9"/>
    <x v="0"/>
  </r>
  <r>
    <s v="ORD-104145"/>
    <x v="504"/>
    <s v="CUST-1595"/>
    <n v="55"/>
    <s v="Female"/>
    <x v="1"/>
    <x v="11"/>
    <s v="Springfield"/>
    <x v="0"/>
    <n v="2"/>
    <n v="53.5"/>
    <n v="107"/>
    <x v="0"/>
  </r>
  <r>
    <s v="ORD-104146"/>
    <x v="398"/>
    <s v="CUST-7426"/>
    <n v="40"/>
    <s v="Female"/>
    <x v="2"/>
    <x v="8"/>
    <s v="Orlando"/>
    <x v="2"/>
    <n v="4"/>
    <n v="30.85"/>
    <n v="123.4"/>
    <x v="0"/>
  </r>
  <r>
    <s v="ORD-104147"/>
    <x v="937"/>
    <s v="CUST-5403"/>
    <n v="72"/>
    <s v="Male"/>
    <x v="3"/>
    <x v="3"/>
    <s v="Boulder"/>
    <x v="4"/>
    <n v="1"/>
    <n v="138.03"/>
    <n v="138.03"/>
    <x v="0"/>
  </r>
  <r>
    <s v="ORD-104148"/>
    <x v="895"/>
    <s v="CUST-6568"/>
    <n v="60"/>
    <s v="Female"/>
    <x v="3"/>
    <x v="3"/>
    <s v="Denver"/>
    <x v="0"/>
    <n v="8"/>
    <n v="475.55"/>
    <n v="3804.4"/>
    <x v="0"/>
  </r>
  <r>
    <s v="ORD-104149"/>
    <x v="417"/>
    <s v="CUST-7744"/>
    <n v="43"/>
    <s v="Male"/>
    <x v="3"/>
    <x v="3"/>
    <s v="Denver"/>
    <x v="0"/>
    <n v="8"/>
    <n v="82.51"/>
    <n v="660.08"/>
    <x v="0"/>
  </r>
  <r>
    <s v="ORD-104150"/>
    <x v="77"/>
    <s v="CUST-2076"/>
    <n v="73"/>
    <s v="Male"/>
    <x v="3"/>
    <x v="9"/>
    <s v="Los Angeles"/>
    <x v="2"/>
    <n v="1"/>
    <n v="199.01"/>
    <n v="199.01"/>
    <x v="0"/>
  </r>
  <r>
    <s v="ORD-104151"/>
    <x v="954"/>
    <s v="CUST-7670"/>
    <n v="35"/>
    <s v="Male"/>
    <x v="3"/>
    <x v="10"/>
    <s v="Spokane"/>
    <x v="4"/>
    <n v="5"/>
    <n v="127.33"/>
    <n v="636.65"/>
    <x v="1"/>
  </r>
  <r>
    <s v="ORD-104152"/>
    <x v="190"/>
    <s v="CUST-6544"/>
    <n v="26"/>
    <s v="Female"/>
    <x v="2"/>
    <x v="2"/>
    <s v="Dallas"/>
    <x v="4"/>
    <n v="5"/>
    <n v="82.38"/>
    <n v="411.9"/>
    <x v="0"/>
  </r>
  <r>
    <s v="ORD-104153"/>
    <x v="897"/>
    <s v="CUST-2303"/>
    <n v="23"/>
    <s v="Other"/>
    <x v="1"/>
    <x v="7"/>
    <s v="Rochester"/>
    <x v="2"/>
    <n v="6"/>
    <n v="73.83"/>
    <n v="442.98"/>
    <x v="1"/>
  </r>
  <r>
    <s v="ORD-104154"/>
    <x v="860"/>
    <s v="CUST-6625"/>
    <n v="40"/>
    <s v="Female"/>
    <x v="3"/>
    <x v="10"/>
    <s v="Tacoma"/>
    <x v="4"/>
    <n v="1"/>
    <n v="50.14"/>
    <n v="50.14"/>
    <x v="0"/>
  </r>
  <r>
    <s v="ORD-104155"/>
    <x v="180"/>
    <s v="CUST-6294"/>
    <n v="28"/>
    <s v="Other"/>
    <x v="0"/>
    <x v="0"/>
    <s v="Chicago"/>
    <x v="0"/>
    <n v="7"/>
    <n v="558"/>
    <n v="3906"/>
    <x v="0"/>
  </r>
  <r>
    <s v="ORD-104156"/>
    <x v="842"/>
    <s v="CUST-1335"/>
    <n v="60"/>
    <s v="Male"/>
    <x v="0"/>
    <x v="6"/>
    <s v="Grand Rapids"/>
    <x v="3"/>
    <n v="5"/>
    <n v="42.44"/>
    <n v="212.2"/>
    <x v="1"/>
  </r>
  <r>
    <s v="ORD-104157"/>
    <x v="808"/>
    <s v="CUST-4733"/>
    <n v="67"/>
    <s v="Female"/>
    <x v="0"/>
    <x v="6"/>
    <s v="Ann Arbor"/>
    <x v="2"/>
    <n v="6"/>
    <n v="210.15"/>
    <n v="1260.9000000000001"/>
    <x v="0"/>
  </r>
  <r>
    <s v="ORD-104158"/>
    <x v="1070"/>
    <s v="CUST-5626"/>
    <n v="74"/>
    <s v="Female"/>
    <x v="2"/>
    <x v="8"/>
    <s v="Orlando"/>
    <x v="4"/>
    <n v="5"/>
    <n v="100.9"/>
    <n v="504.5"/>
    <x v="1"/>
  </r>
  <r>
    <s v="ORD-104159"/>
    <x v="556"/>
    <s v="CUST-8877"/>
    <n v="27"/>
    <s v="Female"/>
    <x v="0"/>
    <x v="6"/>
    <s v="Grand Rapids"/>
    <x v="0"/>
    <n v="1"/>
    <n v="275.54000000000002"/>
    <n v="275.54000000000002"/>
    <x v="1"/>
  </r>
  <r>
    <s v="ORD-104160"/>
    <x v="781"/>
    <s v="CUST-1356"/>
    <n v="20"/>
    <s v="Female"/>
    <x v="3"/>
    <x v="3"/>
    <s v="Boulder"/>
    <x v="2"/>
    <n v="3"/>
    <n v="191.81"/>
    <n v="575.42999999999995"/>
    <x v="0"/>
  </r>
  <r>
    <s v="ORD-104161"/>
    <x v="824"/>
    <s v="CUST-2081"/>
    <n v="42"/>
    <s v="Female"/>
    <x v="0"/>
    <x v="0"/>
    <s v="Chicago"/>
    <x v="1"/>
    <n v="3"/>
    <n v="117.44"/>
    <n v="352.32"/>
    <x v="0"/>
  </r>
  <r>
    <s v="ORD-104162"/>
    <x v="70"/>
    <s v="CUST-1824"/>
    <n v="73"/>
    <s v="Female"/>
    <x v="2"/>
    <x v="5"/>
    <s v="Athens"/>
    <x v="0"/>
    <n v="1"/>
    <n v="238.31"/>
    <n v="238.31"/>
    <x v="0"/>
  </r>
  <r>
    <s v="ORD-104163"/>
    <x v="837"/>
    <s v="CUST-6925"/>
    <n v="67"/>
    <s v="Female"/>
    <x v="2"/>
    <x v="2"/>
    <s v="Dallas"/>
    <x v="2"/>
    <n v="7"/>
    <n v="118.08"/>
    <n v="826.56"/>
    <x v="0"/>
  </r>
  <r>
    <s v="ORD-104164"/>
    <x v="480"/>
    <s v="CUST-4652"/>
    <n v="36"/>
    <s v="Male"/>
    <x v="2"/>
    <x v="8"/>
    <s v="Miami"/>
    <x v="3"/>
    <n v="1"/>
    <n v="66.55"/>
    <n v="66.55"/>
    <x v="0"/>
  </r>
  <r>
    <s v="ORD-104165"/>
    <x v="710"/>
    <s v="CUST-2165"/>
    <n v="64"/>
    <s v="Male"/>
    <x v="2"/>
    <x v="5"/>
    <s v="Athens"/>
    <x v="2"/>
    <n v="4"/>
    <n v="110.35"/>
    <n v="441.4"/>
    <x v="0"/>
  </r>
  <r>
    <s v="ORD-104166"/>
    <x v="74"/>
    <s v="CUST-6343"/>
    <n v="57"/>
    <s v="Male"/>
    <x v="3"/>
    <x v="9"/>
    <s v="San Jose"/>
    <x v="0"/>
    <n v="3"/>
    <n v="337.68"/>
    <n v="1013.04"/>
    <x v="0"/>
  </r>
  <r>
    <s v="ORD-104167"/>
    <x v="284"/>
    <s v="CUST-2169"/>
    <n v="29"/>
    <s v="Male"/>
    <x v="0"/>
    <x v="0"/>
    <s v="Naperville"/>
    <x v="1"/>
    <n v="2"/>
    <n v="93.45"/>
    <n v="186.9"/>
    <x v="0"/>
  </r>
  <r>
    <s v="ORD-104168"/>
    <x v="493"/>
    <s v="CUST-9277"/>
    <n v="55"/>
    <s v="Male"/>
    <x v="3"/>
    <x v="3"/>
    <s v="Boulder"/>
    <x v="0"/>
    <n v="8"/>
    <n v="82.03"/>
    <n v="656.24"/>
    <x v="1"/>
  </r>
  <r>
    <s v="ORD-104169"/>
    <x v="132"/>
    <s v="CUST-1411"/>
    <n v="57"/>
    <s v="Male"/>
    <x v="1"/>
    <x v="1"/>
    <s v="Pittsburgh"/>
    <x v="4"/>
    <n v="7"/>
    <n v="105.28"/>
    <n v="736.96"/>
    <x v="0"/>
  </r>
  <r>
    <s v="ORD-104170"/>
    <x v="670"/>
    <s v="CUST-3937"/>
    <n v="34"/>
    <s v="Female"/>
    <x v="0"/>
    <x v="0"/>
    <s v="Aurora"/>
    <x v="2"/>
    <n v="8"/>
    <n v="62.82"/>
    <n v="502.56"/>
    <x v="1"/>
  </r>
  <r>
    <s v="ORD-104171"/>
    <x v="493"/>
    <s v="CUST-9606"/>
    <n v="21"/>
    <s v="Male"/>
    <x v="3"/>
    <x v="9"/>
    <s v="San Diego"/>
    <x v="1"/>
    <n v="4"/>
    <n v="121.41"/>
    <n v="485.64"/>
    <x v="1"/>
  </r>
  <r>
    <s v="ORD-104172"/>
    <x v="1070"/>
    <s v="CUST-9104"/>
    <n v="60"/>
    <s v="Male"/>
    <x v="0"/>
    <x v="6"/>
    <s v="Ann Arbor"/>
    <x v="1"/>
    <n v="7"/>
    <n v="212.23"/>
    <n v="1485.61"/>
    <x v="0"/>
  </r>
  <r>
    <s v="ORD-104173"/>
    <x v="1016"/>
    <s v="CUST-9506"/>
    <n v="37"/>
    <s v="Male"/>
    <x v="2"/>
    <x v="2"/>
    <s v="Austin"/>
    <x v="1"/>
    <n v="4"/>
    <n v="245.81"/>
    <n v="983.24"/>
    <x v="1"/>
  </r>
  <r>
    <s v="ORD-104174"/>
    <x v="213"/>
    <s v="CUST-3516"/>
    <n v="51"/>
    <s v="Male"/>
    <x v="0"/>
    <x v="6"/>
    <s v="Ann Arbor"/>
    <x v="0"/>
    <n v="2"/>
    <n v="280.68"/>
    <n v="561.36"/>
    <x v="1"/>
  </r>
  <r>
    <s v="ORD-104175"/>
    <x v="873"/>
    <s v="CUST-6172"/>
    <n v="56"/>
    <s v="Female"/>
    <x v="2"/>
    <x v="2"/>
    <s v="Dallas"/>
    <x v="2"/>
    <n v="8"/>
    <n v="258.63"/>
    <n v="2069.04"/>
    <x v="0"/>
  </r>
  <r>
    <s v="ORD-104176"/>
    <x v="121"/>
    <s v="CUST-2619"/>
    <n v="41"/>
    <s v="Female"/>
    <x v="0"/>
    <x v="0"/>
    <s v="Chicago"/>
    <x v="0"/>
    <n v="8"/>
    <n v="365.77"/>
    <n v="2926.16"/>
    <x v="1"/>
  </r>
  <r>
    <s v="ORD-104177"/>
    <x v="638"/>
    <s v="CUST-4492"/>
    <n v="59"/>
    <s v="Male"/>
    <x v="3"/>
    <x v="10"/>
    <s v="Spokane"/>
    <x v="0"/>
    <n v="7"/>
    <n v="462.19"/>
    <n v="3235.33"/>
    <x v="1"/>
  </r>
  <r>
    <s v="ORD-104178"/>
    <x v="169"/>
    <s v="CUST-6910"/>
    <n v="58"/>
    <s v="Male"/>
    <x v="1"/>
    <x v="7"/>
    <s v="New York"/>
    <x v="0"/>
    <n v="3"/>
    <n v="324.29000000000002"/>
    <n v="972.87"/>
    <x v="0"/>
  </r>
  <r>
    <s v="ORD-104179"/>
    <x v="268"/>
    <s v="CUST-9549"/>
    <n v="60"/>
    <s v="Female"/>
    <x v="3"/>
    <x v="9"/>
    <s v="Los Angeles"/>
    <x v="2"/>
    <n v="2"/>
    <n v="198.22"/>
    <n v="396.44"/>
    <x v="1"/>
  </r>
  <r>
    <s v="ORD-104180"/>
    <x v="808"/>
    <s v="CUST-9400"/>
    <n v="75"/>
    <s v="Female"/>
    <x v="3"/>
    <x v="9"/>
    <s v="Los Angeles"/>
    <x v="1"/>
    <n v="1"/>
    <n v="96.11"/>
    <n v="96.11"/>
    <x v="0"/>
  </r>
  <r>
    <s v="ORD-104181"/>
    <x v="493"/>
    <s v="CUST-7276"/>
    <n v="56"/>
    <s v="Male"/>
    <x v="3"/>
    <x v="3"/>
    <s v="Colorado Springs"/>
    <x v="4"/>
    <n v="8"/>
    <n v="53.74"/>
    <n v="429.92"/>
    <x v="1"/>
  </r>
  <r>
    <s v="ORD-104182"/>
    <x v="314"/>
    <s v="CUST-4068"/>
    <n v="29"/>
    <s v="Male"/>
    <x v="3"/>
    <x v="10"/>
    <s v="Seattle"/>
    <x v="0"/>
    <n v="2"/>
    <n v="460.77"/>
    <n v="921.54"/>
    <x v="0"/>
  </r>
  <r>
    <s v="ORD-104183"/>
    <x v="651"/>
    <s v="CUST-4381"/>
    <n v="52"/>
    <s v="Female"/>
    <x v="1"/>
    <x v="11"/>
    <s v="Worcester"/>
    <x v="3"/>
    <n v="4"/>
    <n v="90.62"/>
    <n v="362.48"/>
    <x v="0"/>
  </r>
  <r>
    <s v="ORD-104184"/>
    <x v="573"/>
    <s v="CUST-5113"/>
    <n v="59"/>
    <s v="Female"/>
    <x v="1"/>
    <x v="1"/>
    <s v="Allentown"/>
    <x v="1"/>
    <n v="7"/>
    <n v="171.74"/>
    <n v="1202.18"/>
    <x v="0"/>
  </r>
  <r>
    <s v="ORD-104185"/>
    <x v="774"/>
    <s v="CUST-3880"/>
    <n v="58"/>
    <s v="Male"/>
    <x v="0"/>
    <x v="6"/>
    <s v="Grand Rapids"/>
    <x v="0"/>
    <n v="3"/>
    <n v="471.8"/>
    <n v="1415.4"/>
    <x v="0"/>
  </r>
  <r>
    <s v="ORD-104186"/>
    <x v="781"/>
    <s v="CUST-6812"/>
    <n v="46"/>
    <s v="Female"/>
    <x v="0"/>
    <x v="6"/>
    <s v="Ann Arbor"/>
    <x v="3"/>
    <n v="6"/>
    <n v="10.61"/>
    <n v="63.66"/>
    <x v="0"/>
  </r>
  <r>
    <s v="ORD-104187"/>
    <x v="698"/>
    <s v="CUST-2799"/>
    <n v="75"/>
    <s v="Female"/>
    <x v="2"/>
    <x v="2"/>
    <s v="Austin"/>
    <x v="0"/>
    <n v="1"/>
    <n v="565.73"/>
    <n v="565.73"/>
    <x v="0"/>
  </r>
  <r>
    <s v="ORD-104188"/>
    <x v="880"/>
    <s v="CUST-8119"/>
    <n v="46"/>
    <s v="Male"/>
    <x v="1"/>
    <x v="11"/>
    <s v="Worcester"/>
    <x v="1"/>
    <n v="2"/>
    <n v="82.99"/>
    <n v="165.98"/>
    <x v="1"/>
  </r>
  <r>
    <s v="ORD-104189"/>
    <x v="194"/>
    <s v="CUST-7787"/>
    <n v="45"/>
    <s v="Female"/>
    <x v="1"/>
    <x v="1"/>
    <s v="Pittsburgh"/>
    <x v="3"/>
    <n v="8"/>
    <n v="85.49"/>
    <n v="683.92"/>
    <x v="1"/>
  </r>
  <r>
    <s v="ORD-104190"/>
    <x v="450"/>
    <s v="CUST-6454"/>
    <n v="21"/>
    <s v="Female"/>
    <x v="0"/>
    <x v="4"/>
    <s v="Columbus"/>
    <x v="0"/>
    <n v="1"/>
    <n v="592.98"/>
    <n v="592.98"/>
    <x v="0"/>
  </r>
  <r>
    <s v="ORD-104191"/>
    <x v="660"/>
    <s v="CUST-6606"/>
    <n v="47"/>
    <s v="Male"/>
    <x v="2"/>
    <x v="8"/>
    <s v="Orlando"/>
    <x v="3"/>
    <n v="7"/>
    <n v="49.9"/>
    <n v="349.3"/>
    <x v="0"/>
  </r>
  <r>
    <s v="ORD-104192"/>
    <x v="542"/>
    <s v="CUST-3281"/>
    <n v="55"/>
    <s v="Female"/>
    <x v="3"/>
    <x v="10"/>
    <s v="Seattle"/>
    <x v="0"/>
    <n v="6"/>
    <n v="51.49"/>
    <n v="308.94"/>
    <x v="0"/>
  </r>
  <r>
    <s v="ORD-104193"/>
    <x v="16"/>
    <s v="CUST-3488"/>
    <n v="33"/>
    <s v="Male"/>
    <x v="2"/>
    <x v="8"/>
    <s v="Tampa"/>
    <x v="4"/>
    <n v="2"/>
    <n v="56.93"/>
    <n v="113.86"/>
    <x v="0"/>
  </r>
  <r>
    <s v="ORD-104194"/>
    <x v="654"/>
    <s v="CUST-7851"/>
    <n v="71"/>
    <s v="Male"/>
    <x v="3"/>
    <x v="10"/>
    <s v="Seattle"/>
    <x v="3"/>
    <n v="4"/>
    <n v="102"/>
    <n v="408"/>
    <x v="1"/>
  </r>
  <r>
    <s v="ORD-104195"/>
    <x v="41"/>
    <s v="CUST-4339"/>
    <n v="67"/>
    <s v="Female"/>
    <x v="2"/>
    <x v="2"/>
    <s v="Austin"/>
    <x v="1"/>
    <n v="1"/>
    <n v="238.72"/>
    <n v="238.72"/>
    <x v="1"/>
  </r>
  <r>
    <s v="ORD-104196"/>
    <x v="456"/>
    <s v="CUST-7846"/>
    <n v="27"/>
    <s v="Female"/>
    <x v="1"/>
    <x v="1"/>
    <s v="Allentown"/>
    <x v="3"/>
    <n v="2"/>
    <n v="48.68"/>
    <n v="97.36"/>
    <x v="0"/>
  </r>
  <r>
    <s v="ORD-104197"/>
    <x v="0"/>
    <s v="CUST-1827"/>
    <n v="45"/>
    <s v="Male"/>
    <x v="3"/>
    <x v="3"/>
    <s v="Denver"/>
    <x v="4"/>
    <n v="7"/>
    <n v="129.38999999999999"/>
    <n v="905.73"/>
    <x v="0"/>
  </r>
  <r>
    <s v="ORD-104198"/>
    <x v="258"/>
    <s v="CUST-1960"/>
    <n v="35"/>
    <s v="Male"/>
    <x v="3"/>
    <x v="3"/>
    <s v="Colorado Springs"/>
    <x v="3"/>
    <n v="8"/>
    <n v="76.97"/>
    <n v="615.76"/>
    <x v="1"/>
  </r>
  <r>
    <s v="ORD-104199"/>
    <x v="647"/>
    <s v="CUST-5670"/>
    <n v="44"/>
    <s v="Male"/>
    <x v="3"/>
    <x v="3"/>
    <s v="Denver"/>
    <x v="1"/>
    <n v="8"/>
    <n v="82.36"/>
    <n v="658.88"/>
    <x v="0"/>
  </r>
  <r>
    <s v="ORD-104200"/>
    <x v="748"/>
    <s v="CUST-3436"/>
    <n v="27"/>
    <s v="Female"/>
    <x v="0"/>
    <x v="0"/>
    <s v="Naperville"/>
    <x v="3"/>
    <n v="5"/>
    <n v="88.34"/>
    <n v="441.7"/>
    <x v="0"/>
  </r>
  <r>
    <s v="ORD-104201"/>
    <x v="700"/>
    <s v="CUST-9269"/>
    <n v="27"/>
    <s v="Male"/>
    <x v="0"/>
    <x v="4"/>
    <s v="Cleveland"/>
    <x v="1"/>
    <n v="7"/>
    <n v="246.83"/>
    <n v="1727.81"/>
    <x v="1"/>
  </r>
  <r>
    <s v="ORD-104202"/>
    <x v="430"/>
    <s v="CUST-3899"/>
    <n v="46"/>
    <s v="Other"/>
    <x v="0"/>
    <x v="6"/>
    <s v="Detroit"/>
    <x v="0"/>
    <n v="1"/>
    <n v="363.43"/>
    <n v="363.43"/>
    <x v="0"/>
  </r>
  <r>
    <s v="ORD-104203"/>
    <x v="731"/>
    <s v="CUST-5216"/>
    <n v="49"/>
    <s v="Female"/>
    <x v="2"/>
    <x v="2"/>
    <s v="Houston"/>
    <x v="4"/>
    <n v="4"/>
    <n v="66.930000000000007"/>
    <n v="267.72000000000003"/>
    <x v="1"/>
  </r>
  <r>
    <s v="ORD-104204"/>
    <x v="1053"/>
    <s v="CUST-2075"/>
    <n v="71"/>
    <s v="Male"/>
    <x v="3"/>
    <x v="3"/>
    <s v="Colorado Springs"/>
    <x v="0"/>
    <n v="5"/>
    <n v="59.77"/>
    <n v="298.85000000000002"/>
    <x v="0"/>
  </r>
  <r>
    <s v="ORD-104205"/>
    <x v="440"/>
    <s v="CUST-3990"/>
    <n v="36"/>
    <s v="Female"/>
    <x v="3"/>
    <x v="10"/>
    <s v="Tacoma"/>
    <x v="0"/>
    <n v="4"/>
    <n v="297.16000000000003"/>
    <n v="1188.6400000000001"/>
    <x v="0"/>
  </r>
  <r>
    <s v="ORD-104206"/>
    <x v="1008"/>
    <s v="CUST-1916"/>
    <n v="54"/>
    <s v="Male"/>
    <x v="0"/>
    <x v="6"/>
    <s v="Detroit"/>
    <x v="0"/>
    <n v="6"/>
    <n v="548.48"/>
    <n v="3290.88"/>
    <x v="0"/>
  </r>
  <r>
    <s v="ORD-104207"/>
    <x v="974"/>
    <s v="CUST-8687"/>
    <n v="52"/>
    <s v="Male"/>
    <x v="0"/>
    <x v="0"/>
    <s v="Naperville"/>
    <x v="1"/>
    <n v="2"/>
    <n v="103.85"/>
    <n v="207.7"/>
    <x v="0"/>
  </r>
  <r>
    <s v="ORD-104208"/>
    <x v="781"/>
    <s v="CUST-4953"/>
    <n v="42"/>
    <s v="Female"/>
    <x v="1"/>
    <x v="7"/>
    <s v="Buffalo"/>
    <x v="3"/>
    <n v="1"/>
    <n v="43.43"/>
    <n v="43.43"/>
    <x v="1"/>
  </r>
  <r>
    <s v="ORD-104209"/>
    <x v="791"/>
    <s v="CUST-5288"/>
    <n v="21"/>
    <s v="Female"/>
    <x v="1"/>
    <x v="11"/>
    <s v="Boston"/>
    <x v="1"/>
    <n v="4"/>
    <n v="161.72999999999999"/>
    <n v="646.91999999999996"/>
    <x v="1"/>
  </r>
  <r>
    <s v="ORD-104210"/>
    <x v="655"/>
    <s v="CUST-2525"/>
    <n v="73"/>
    <s v="Female"/>
    <x v="1"/>
    <x v="1"/>
    <s v="Allentown"/>
    <x v="4"/>
    <n v="7"/>
    <n v="121.6"/>
    <n v="851.2"/>
    <x v="0"/>
  </r>
  <r>
    <s v="ORD-104211"/>
    <x v="237"/>
    <s v="CUST-1345"/>
    <n v="57"/>
    <s v="Female"/>
    <x v="3"/>
    <x v="3"/>
    <s v="Denver"/>
    <x v="3"/>
    <n v="2"/>
    <n v="108.18"/>
    <n v="216.36"/>
    <x v="1"/>
  </r>
  <r>
    <s v="ORD-104212"/>
    <x v="201"/>
    <s v="CUST-2322"/>
    <n v="45"/>
    <s v="Female"/>
    <x v="3"/>
    <x v="3"/>
    <s v="Boulder"/>
    <x v="0"/>
    <n v="2"/>
    <n v="312.3"/>
    <n v="624.6"/>
    <x v="0"/>
  </r>
  <r>
    <s v="ORD-104213"/>
    <x v="84"/>
    <s v="CUST-5559"/>
    <n v="28"/>
    <s v="Other"/>
    <x v="3"/>
    <x v="10"/>
    <s v="Seattle"/>
    <x v="1"/>
    <n v="1"/>
    <n v="98.73"/>
    <n v="98.73"/>
    <x v="0"/>
  </r>
  <r>
    <s v="ORD-104214"/>
    <x v="180"/>
    <s v="CUST-3516"/>
    <n v="35"/>
    <s v="Other"/>
    <x v="1"/>
    <x v="11"/>
    <s v="Springfield"/>
    <x v="3"/>
    <n v="8"/>
    <n v="88.29"/>
    <n v="706.32"/>
    <x v="0"/>
  </r>
  <r>
    <s v="ORD-104215"/>
    <x v="484"/>
    <s v="CUST-8932"/>
    <n v="29"/>
    <s v="Male"/>
    <x v="1"/>
    <x v="7"/>
    <s v="New York"/>
    <x v="0"/>
    <n v="4"/>
    <n v="95.93"/>
    <n v="383.72"/>
    <x v="0"/>
  </r>
  <r>
    <s v="ORD-104216"/>
    <x v="252"/>
    <s v="CUST-7776"/>
    <n v="23"/>
    <s v="Male"/>
    <x v="3"/>
    <x v="9"/>
    <s v="Los Angeles"/>
    <x v="2"/>
    <n v="5"/>
    <n v="197.43"/>
    <n v="987.15"/>
    <x v="0"/>
  </r>
  <r>
    <s v="ORD-104217"/>
    <x v="520"/>
    <s v="CUST-2647"/>
    <n v="57"/>
    <s v="Male"/>
    <x v="2"/>
    <x v="5"/>
    <s v="Atlanta"/>
    <x v="4"/>
    <n v="6"/>
    <n v="25.16"/>
    <n v="150.96"/>
    <x v="0"/>
  </r>
  <r>
    <s v="ORD-104218"/>
    <x v="988"/>
    <s v="CUST-1164"/>
    <n v="26"/>
    <s v="Female"/>
    <x v="3"/>
    <x v="9"/>
    <s v="Los Angeles"/>
    <x v="2"/>
    <n v="3"/>
    <n v="295.33"/>
    <n v="885.99"/>
    <x v="0"/>
  </r>
  <r>
    <s v="ORD-104219"/>
    <x v="130"/>
    <s v="CUST-8757"/>
    <n v="21"/>
    <s v="Female"/>
    <x v="2"/>
    <x v="5"/>
    <s v="Atlanta"/>
    <x v="3"/>
    <n v="3"/>
    <n v="35.83"/>
    <n v="107.49"/>
    <x v="1"/>
  </r>
  <r>
    <s v="ORD-104220"/>
    <x v="289"/>
    <s v="CUST-7074"/>
    <n v="34"/>
    <s v="Male"/>
    <x v="2"/>
    <x v="8"/>
    <s v="Tampa"/>
    <x v="4"/>
    <n v="2"/>
    <n v="47.54"/>
    <n v="95.08"/>
    <x v="1"/>
  </r>
  <r>
    <s v="ORD-104221"/>
    <x v="344"/>
    <s v="CUST-2977"/>
    <n v="38"/>
    <s v="Female"/>
    <x v="2"/>
    <x v="8"/>
    <s v="Orlando"/>
    <x v="1"/>
    <n v="5"/>
    <n v="199.1"/>
    <n v="995.5"/>
    <x v="1"/>
  </r>
  <r>
    <s v="ORD-104222"/>
    <x v="188"/>
    <s v="CUST-2681"/>
    <n v="31"/>
    <s v="Female"/>
    <x v="2"/>
    <x v="8"/>
    <s v="Miami"/>
    <x v="4"/>
    <n v="4"/>
    <n v="78.52"/>
    <n v="314.08"/>
    <x v="0"/>
  </r>
  <r>
    <s v="ORD-104223"/>
    <x v="795"/>
    <s v="CUST-9109"/>
    <n v="33"/>
    <s v="Male"/>
    <x v="2"/>
    <x v="2"/>
    <s v="Dallas"/>
    <x v="4"/>
    <n v="4"/>
    <n v="34.869999999999997"/>
    <n v="139.47999999999999"/>
    <x v="0"/>
  </r>
  <r>
    <s v="ORD-104224"/>
    <x v="511"/>
    <s v="CUST-2572"/>
    <n v="65"/>
    <s v="Male"/>
    <x v="2"/>
    <x v="5"/>
    <s v="Savannah"/>
    <x v="1"/>
    <n v="7"/>
    <n v="94.96"/>
    <n v="664.72"/>
    <x v="0"/>
  </r>
  <r>
    <s v="ORD-104225"/>
    <x v="2"/>
    <s v="CUST-9041"/>
    <n v="30"/>
    <s v="Female"/>
    <x v="2"/>
    <x v="2"/>
    <s v="Houston"/>
    <x v="3"/>
    <n v="5"/>
    <n v="104.24"/>
    <n v="521.20000000000005"/>
    <x v="0"/>
  </r>
  <r>
    <s v="ORD-104226"/>
    <x v="1008"/>
    <s v="CUST-9572"/>
    <n v="20"/>
    <s v="Other"/>
    <x v="2"/>
    <x v="5"/>
    <s v="Atlanta"/>
    <x v="1"/>
    <n v="5"/>
    <n v="29.58"/>
    <n v="147.9"/>
    <x v="1"/>
  </r>
  <r>
    <s v="ORD-104227"/>
    <x v="760"/>
    <s v="CUST-9509"/>
    <n v="42"/>
    <s v="Male"/>
    <x v="2"/>
    <x v="5"/>
    <s v="Savannah"/>
    <x v="4"/>
    <n v="4"/>
    <n v="132.08000000000001"/>
    <n v="528.32000000000005"/>
    <x v="1"/>
  </r>
  <r>
    <s v="ORD-104228"/>
    <x v="654"/>
    <s v="CUST-8008"/>
    <n v="74"/>
    <s v="Female"/>
    <x v="2"/>
    <x v="5"/>
    <s v="Savannah"/>
    <x v="4"/>
    <n v="7"/>
    <n v="17.63"/>
    <n v="123.41"/>
    <x v="0"/>
  </r>
  <r>
    <s v="ORD-104229"/>
    <x v="902"/>
    <s v="CUST-9822"/>
    <n v="26"/>
    <s v="Female"/>
    <x v="0"/>
    <x v="4"/>
    <s v="Columbus"/>
    <x v="4"/>
    <n v="2"/>
    <n v="146.21"/>
    <n v="292.42"/>
    <x v="1"/>
  </r>
  <r>
    <s v="ORD-104230"/>
    <x v="194"/>
    <s v="CUST-1329"/>
    <n v="22"/>
    <s v="Male"/>
    <x v="0"/>
    <x v="0"/>
    <s v="Naperville"/>
    <x v="3"/>
    <n v="1"/>
    <n v="118.7"/>
    <n v="118.7"/>
    <x v="0"/>
  </r>
  <r>
    <s v="ORD-104231"/>
    <x v="287"/>
    <s v="CUST-2563"/>
    <n v="71"/>
    <s v="Female"/>
    <x v="2"/>
    <x v="8"/>
    <s v="Orlando"/>
    <x v="2"/>
    <n v="7"/>
    <n v="258.33"/>
    <n v="1808.31"/>
    <x v="0"/>
  </r>
  <r>
    <s v="ORD-104232"/>
    <x v="871"/>
    <s v="CUST-4465"/>
    <n v="65"/>
    <s v="Female"/>
    <x v="0"/>
    <x v="4"/>
    <s v="Cincinnati"/>
    <x v="1"/>
    <n v="8"/>
    <n v="21.82"/>
    <n v="174.56"/>
    <x v="0"/>
  </r>
  <r>
    <s v="ORD-104233"/>
    <x v="453"/>
    <s v="CUST-5066"/>
    <n v="50"/>
    <s v="Male"/>
    <x v="1"/>
    <x v="7"/>
    <s v="Rochester"/>
    <x v="4"/>
    <n v="4"/>
    <n v="147.9"/>
    <n v="591.6"/>
    <x v="1"/>
  </r>
  <r>
    <s v="ORD-104234"/>
    <x v="504"/>
    <s v="CUST-6408"/>
    <n v="46"/>
    <s v="Female"/>
    <x v="2"/>
    <x v="2"/>
    <s v="Austin"/>
    <x v="3"/>
    <n v="7"/>
    <n v="39.68"/>
    <n v="277.76"/>
    <x v="0"/>
  </r>
  <r>
    <s v="ORD-104235"/>
    <x v="1024"/>
    <s v="CUST-3597"/>
    <n v="58"/>
    <s v="Male"/>
    <x v="3"/>
    <x v="9"/>
    <s v="Los Angeles"/>
    <x v="4"/>
    <n v="1"/>
    <n v="88.12"/>
    <n v="88.12"/>
    <x v="1"/>
  </r>
  <r>
    <s v="ORD-104236"/>
    <x v="490"/>
    <s v="CUST-5597"/>
    <n v="67"/>
    <s v="Male"/>
    <x v="2"/>
    <x v="5"/>
    <s v="Savannah"/>
    <x v="4"/>
    <n v="7"/>
    <n v="31.47"/>
    <n v="220.29"/>
    <x v="0"/>
  </r>
  <r>
    <s v="ORD-104237"/>
    <x v="703"/>
    <s v="CUST-2231"/>
    <n v="53"/>
    <s v="Female"/>
    <x v="3"/>
    <x v="9"/>
    <s v="San Jose"/>
    <x v="3"/>
    <n v="4"/>
    <n v="76.569999999999993"/>
    <n v="306.27999999999997"/>
    <x v="0"/>
  </r>
  <r>
    <s v="ORD-104238"/>
    <x v="781"/>
    <s v="CUST-1605"/>
    <n v="42"/>
    <s v="Female"/>
    <x v="0"/>
    <x v="6"/>
    <s v="Ann Arbor"/>
    <x v="4"/>
    <n v="3"/>
    <n v="24.53"/>
    <n v="73.59"/>
    <x v="0"/>
  </r>
  <r>
    <s v="ORD-104239"/>
    <x v="422"/>
    <s v="CUST-7188"/>
    <n v="18"/>
    <s v="Male"/>
    <x v="0"/>
    <x v="4"/>
    <s v="Cincinnati"/>
    <x v="2"/>
    <n v="8"/>
    <n v="242.6"/>
    <n v="1940.8"/>
    <x v="0"/>
  </r>
  <r>
    <s v="ORD-104240"/>
    <x v="896"/>
    <s v="CUST-5021"/>
    <n v="44"/>
    <s v="Female"/>
    <x v="1"/>
    <x v="11"/>
    <s v="Worcester"/>
    <x v="1"/>
    <n v="6"/>
    <n v="169.81"/>
    <n v="1018.86"/>
    <x v="1"/>
  </r>
  <r>
    <s v="ORD-104241"/>
    <x v="240"/>
    <s v="CUST-3886"/>
    <n v="38"/>
    <s v="Female"/>
    <x v="3"/>
    <x v="3"/>
    <s v="Boulder"/>
    <x v="0"/>
    <n v="3"/>
    <n v="167.84"/>
    <n v="503.52"/>
    <x v="0"/>
  </r>
  <r>
    <s v="ORD-104242"/>
    <x v="845"/>
    <s v="CUST-9950"/>
    <n v="57"/>
    <s v="Female"/>
    <x v="1"/>
    <x v="1"/>
    <s v="Allentown"/>
    <x v="1"/>
    <n v="7"/>
    <n v="195.38"/>
    <n v="1367.66"/>
    <x v="0"/>
  </r>
  <r>
    <s v="ORD-104243"/>
    <x v="904"/>
    <s v="CUST-1059"/>
    <n v="47"/>
    <s v="Male"/>
    <x v="0"/>
    <x v="0"/>
    <s v="Naperville"/>
    <x v="3"/>
    <n v="1"/>
    <n v="36.89"/>
    <n v="36.89"/>
    <x v="1"/>
  </r>
  <r>
    <s v="ORD-104244"/>
    <x v="481"/>
    <s v="CUST-1480"/>
    <n v="50"/>
    <s v="Female"/>
    <x v="2"/>
    <x v="8"/>
    <s v="Orlando"/>
    <x v="4"/>
    <n v="8"/>
    <n v="33.130000000000003"/>
    <n v="265.04000000000002"/>
    <x v="0"/>
  </r>
  <r>
    <s v="ORD-104245"/>
    <x v="704"/>
    <s v="CUST-3847"/>
    <n v="45"/>
    <s v="Female"/>
    <x v="3"/>
    <x v="10"/>
    <s v="Spokane"/>
    <x v="4"/>
    <n v="4"/>
    <n v="119.73"/>
    <n v="478.92"/>
    <x v="0"/>
  </r>
  <r>
    <s v="ORD-104246"/>
    <x v="199"/>
    <s v="CUST-9262"/>
    <n v="21"/>
    <s v="Female"/>
    <x v="0"/>
    <x v="6"/>
    <s v="Grand Rapids"/>
    <x v="4"/>
    <n v="1"/>
    <n v="119.1"/>
    <n v="119.1"/>
    <x v="1"/>
  </r>
  <r>
    <s v="ORD-104247"/>
    <x v="639"/>
    <s v="CUST-6397"/>
    <n v="67"/>
    <s v="Male"/>
    <x v="2"/>
    <x v="2"/>
    <s v="Houston"/>
    <x v="1"/>
    <n v="2"/>
    <n v="147.91"/>
    <n v="295.82"/>
    <x v="1"/>
  </r>
  <r>
    <s v="ORD-104248"/>
    <x v="838"/>
    <s v="CUST-9611"/>
    <n v="72"/>
    <s v="Female"/>
    <x v="2"/>
    <x v="8"/>
    <s v="Miami"/>
    <x v="1"/>
    <n v="2"/>
    <n v="184.08"/>
    <n v="368.16"/>
    <x v="1"/>
  </r>
  <r>
    <s v="ORD-104249"/>
    <x v="951"/>
    <s v="CUST-2716"/>
    <n v="25"/>
    <s v="Male"/>
    <x v="3"/>
    <x v="10"/>
    <s v="Tacoma"/>
    <x v="3"/>
    <n v="5"/>
    <n v="52.64"/>
    <n v="263.2"/>
    <x v="0"/>
  </r>
  <r>
    <s v="ORD-104250"/>
    <x v="131"/>
    <s v="CUST-4481"/>
    <n v="24"/>
    <s v="Male"/>
    <x v="3"/>
    <x v="3"/>
    <s v="Denver"/>
    <x v="3"/>
    <n v="1"/>
    <n v="43.93"/>
    <n v="43.93"/>
    <x v="1"/>
  </r>
  <r>
    <s v="ORD-104251"/>
    <x v="1001"/>
    <s v="CUST-9092"/>
    <n v="72"/>
    <s v="Male"/>
    <x v="1"/>
    <x v="7"/>
    <s v="Rochester"/>
    <x v="2"/>
    <n v="3"/>
    <n v="26.77"/>
    <n v="80.31"/>
    <x v="0"/>
  </r>
  <r>
    <s v="ORD-104252"/>
    <x v="348"/>
    <s v="CUST-2906"/>
    <n v="42"/>
    <s v="Male"/>
    <x v="3"/>
    <x v="9"/>
    <s v="San Diego"/>
    <x v="0"/>
    <n v="2"/>
    <n v="55.33"/>
    <n v="110.66"/>
    <x v="0"/>
  </r>
  <r>
    <s v="ORD-104253"/>
    <x v="278"/>
    <s v="CUST-1696"/>
    <n v="19"/>
    <s v="Other"/>
    <x v="1"/>
    <x v="11"/>
    <s v="Springfield"/>
    <x v="4"/>
    <n v="6"/>
    <n v="23.7"/>
    <n v="142.19999999999999"/>
    <x v="0"/>
  </r>
  <r>
    <s v="ORD-104254"/>
    <x v="964"/>
    <s v="CUST-3557"/>
    <n v="30"/>
    <s v="Female"/>
    <x v="1"/>
    <x v="7"/>
    <s v="New York"/>
    <x v="3"/>
    <n v="1"/>
    <n v="29.43"/>
    <n v="29.43"/>
    <x v="1"/>
  </r>
  <r>
    <s v="ORD-104255"/>
    <x v="1072"/>
    <s v="CUST-6107"/>
    <n v="18"/>
    <s v="Male"/>
    <x v="2"/>
    <x v="8"/>
    <s v="Tampa"/>
    <x v="3"/>
    <n v="2"/>
    <n v="105.18"/>
    <n v="210.36"/>
    <x v="0"/>
  </r>
  <r>
    <s v="ORD-104256"/>
    <x v="715"/>
    <s v="CUST-1587"/>
    <n v="47"/>
    <s v="Female"/>
    <x v="3"/>
    <x v="9"/>
    <s v="Los Angeles"/>
    <x v="2"/>
    <n v="6"/>
    <n v="33.6"/>
    <n v="201.6"/>
    <x v="1"/>
  </r>
  <r>
    <s v="ORD-104257"/>
    <x v="347"/>
    <s v="CUST-8109"/>
    <n v="65"/>
    <s v="Female"/>
    <x v="0"/>
    <x v="6"/>
    <s v="Ann Arbor"/>
    <x v="2"/>
    <n v="4"/>
    <n v="87.47"/>
    <n v="349.88"/>
    <x v="0"/>
  </r>
  <r>
    <s v="ORD-104258"/>
    <x v="501"/>
    <s v="CUST-2835"/>
    <n v="43"/>
    <s v="Female"/>
    <x v="3"/>
    <x v="9"/>
    <s v="San Diego"/>
    <x v="0"/>
    <n v="1"/>
    <n v="221.77"/>
    <n v="221.77"/>
    <x v="1"/>
  </r>
  <r>
    <s v="ORD-104259"/>
    <x v="372"/>
    <s v="CUST-7190"/>
    <n v="25"/>
    <s v="Female"/>
    <x v="1"/>
    <x v="11"/>
    <s v="Springfield"/>
    <x v="0"/>
    <n v="6"/>
    <n v="105.27"/>
    <n v="631.62"/>
    <x v="0"/>
  </r>
  <r>
    <s v="ORD-104260"/>
    <x v="14"/>
    <s v="CUST-1480"/>
    <n v="55"/>
    <s v="Male"/>
    <x v="0"/>
    <x v="0"/>
    <s v="Naperville"/>
    <x v="4"/>
    <n v="5"/>
    <n v="146.69"/>
    <n v="733.45"/>
    <x v="0"/>
  </r>
  <r>
    <s v="ORD-104261"/>
    <x v="1"/>
    <s v="CUST-4301"/>
    <n v="39"/>
    <s v="Female"/>
    <x v="3"/>
    <x v="10"/>
    <s v="Spokane"/>
    <x v="4"/>
    <n v="4"/>
    <n v="91.07"/>
    <n v="364.28"/>
    <x v="0"/>
  </r>
  <r>
    <s v="ORD-104262"/>
    <x v="457"/>
    <s v="CUST-4691"/>
    <n v="60"/>
    <s v="Other"/>
    <x v="2"/>
    <x v="8"/>
    <s v="Orlando"/>
    <x v="4"/>
    <n v="4"/>
    <n v="96.68"/>
    <n v="386.72"/>
    <x v="0"/>
  </r>
  <r>
    <s v="ORD-104263"/>
    <x v="161"/>
    <s v="CUST-1318"/>
    <n v="62"/>
    <s v="Male"/>
    <x v="2"/>
    <x v="2"/>
    <s v="Dallas"/>
    <x v="4"/>
    <n v="7"/>
    <n v="80.900000000000006"/>
    <n v="566.29999999999995"/>
    <x v="0"/>
  </r>
  <r>
    <s v="ORD-104264"/>
    <x v="119"/>
    <s v="CUST-8053"/>
    <n v="51"/>
    <s v="Male"/>
    <x v="1"/>
    <x v="11"/>
    <s v="Worcester"/>
    <x v="2"/>
    <n v="1"/>
    <n v="290.22000000000003"/>
    <n v="290.22000000000003"/>
    <x v="1"/>
  </r>
  <r>
    <s v="ORD-104265"/>
    <x v="152"/>
    <s v="CUST-5188"/>
    <n v="67"/>
    <s v="Female"/>
    <x v="2"/>
    <x v="8"/>
    <s v="Tampa"/>
    <x v="2"/>
    <n v="7"/>
    <n v="260.89999999999998"/>
    <n v="1826.3"/>
    <x v="0"/>
  </r>
  <r>
    <s v="ORD-104266"/>
    <x v="1068"/>
    <s v="CUST-1960"/>
    <n v="24"/>
    <s v="Female"/>
    <x v="1"/>
    <x v="7"/>
    <s v="New York"/>
    <x v="4"/>
    <n v="1"/>
    <n v="27.81"/>
    <n v="27.81"/>
    <x v="1"/>
  </r>
  <r>
    <s v="ORD-104267"/>
    <x v="538"/>
    <s v="CUST-9557"/>
    <n v="53"/>
    <s v="Female"/>
    <x v="1"/>
    <x v="11"/>
    <s v="Springfield"/>
    <x v="0"/>
    <n v="2"/>
    <n v="518.4"/>
    <n v="1036.8"/>
    <x v="1"/>
  </r>
  <r>
    <s v="ORD-104268"/>
    <x v="648"/>
    <s v="CUST-8478"/>
    <n v="39"/>
    <s v="Male"/>
    <x v="0"/>
    <x v="4"/>
    <s v="Cleveland"/>
    <x v="3"/>
    <n v="6"/>
    <n v="98.27"/>
    <n v="589.62"/>
    <x v="0"/>
  </r>
  <r>
    <s v="ORD-104269"/>
    <x v="381"/>
    <s v="CUST-7413"/>
    <n v="59"/>
    <s v="Male"/>
    <x v="0"/>
    <x v="6"/>
    <s v="Ann Arbor"/>
    <x v="1"/>
    <n v="5"/>
    <n v="248.07"/>
    <n v="1240.3499999999999"/>
    <x v="1"/>
  </r>
  <r>
    <s v="ORD-104270"/>
    <x v="863"/>
    <s v="CUST-6665"/>
    <n v="45"/>
    <s v="Female"/>
    <x v="3"/>
    <x v="9"/>
    <s v="Los Angeles"/>
    <x v="4"/>
    <n v="1"/>
    <n v="49.71"/>
    <n v="49.71"/>
    <x v="1"/>
  </r>
  <r>
    <s v="ORD-104271"/>
    <x v="130"/>
    <s v="CUST-2316"/>
    <n v="74"/>
    <s v="Male"/>
    <x v="0"/>
    <x v="4"/>
    <s v="Cincinnati"/>
    <x v="2"/>
    <n v="4"/>
    <n v="99.61"/>
    <n v="398.44"/>
    <x v="0"/>
  </r>
  <r>
    <s v="ORD-104272"/>
    <x v="95"/>
    <s v="CUST-2448"/>
    <n v="34"/>
    <s v="Male"/>
    <x v="0"/>
    <x v="6"/>
    <s v="Ann Arbor"/>
    <x v="3"/>
    <n v="2"/>
    <n v="85.49"/>
    <n v="170.98"/>
    <x v="0"/>
  </r>
  <r>
    <s v="ORD-104273"/>
    <x v="384"/>
    <s v="CUST-5840"/>
    <n v="39"/>
    <s v="Male"/>
    <x v="2"/>
    <x v="8"/>
    <s v="Tampa"/>
    <x v="2"/>
    <n v="6"/>
    <n v="24.29"/>
    <n v="145.74"/>
    <x v="0"/>
  </r>
  <r>
    <s v="ORD-104274"/>
    <x v="30"/>
    <s v="CUST-1814"/>
    <n v="27"/>
    <s v="Female"/>
    <x v="1"/>
    <x v="11"/>
    <s v="Springfield"/>
    <x v="1"/>
    <n v="6"/>
    <n v="90.15"/>
    <n v="540.9"/>
    <x v="0"/>
  </r>
  <r>
    <s v="ORD-104275"/>
    <x v="821"/>
    <s v="CUST-7958"/>
    <n v="34"/>
    <s v="Male"/>
    <x v="3"/>
    <x v="3"/>
    <s v="Denver"/>
    <x v="1"/>
    <n v="5"/>
    <n v="66.72"/>
    <n v="333.6"/>
    <x v="1"/>
  </r>
  <r>
    <s v="ORD-104276"/>
    <x v="455"/>
    <s v="CUST-1406"/>
    <n v="54"/>
    <s v="Female"/>
    <x v="0"/>
    <x v="4"/>
    <s v="Cleveland"/>
    <x v="0"/>
    <n v="2"/>
    <n v="195.26"/>
    <n v="390.52"/>
    <x v="0"/>
  </r>
  <r>
    <s v="ORD-104277"/>
    <x v="653"/>
    <s v="CUST-8240"/>
    <n v="20"/>
    <s v="Male"/>
    <x v="0"/>
    <x v="4"/>
    <s v="Columbus"/>
    <x v="3"/>
    <n v="5"/>
    <n v="22.36"/>
    <n v="111.8"/>
    <x v="0"/>
  </r>
  <r>
    <s v="ORD-104278"/>
    <x v="230"/>
    <s v="CUST-1208"/>
    <n v="28"/>
    <s v="Male"/>
    <x v="0"/>
    <x v="4"/>
    <s v="Cleveland"/>
    <x v="4"/>
    <n v="2"/>
    <n v="40.409999999999997"/>
    <n v="80.819999999999993"/>
    <x v="1"/>
  </r>
  <r>
    <s v="ORD-104279"/>
    <x v="780"/>
    <s v="CUST-7901"/>
    <n v="29"/>
    <s v="Other"/>
    <x v="1"/>
    <x v="1"/>
    <s v="Pittsburgh"/>
    <x v="2"/>
    <n v="2"/>
    <n v="157.69999999999999"/>
    <n v="315.39999999999998"/>
    <x v="0"/>
  </r>
  <r>
    <s v="ORD-104280"/>
    <x v="657"/>
    <s v="CUST-2576"/>
    <n v="42"/>
    <s v="Male"/>
    <x v="3"/>
    <x v="3"/>
    <s v="Denver"/>
    <x v="2"/>
    <n v="5"/>
    <n v="175.25"/>
    <n v="876.25"/>
    <x v="0"/>
  </r>
  <r>
    <s v="ORD-104281"/>
    <x v="908"/>
    <s v="CUST-4079"/>
    <n v="57"/>
    <s v="Male"/>
    <x v="3"/>
    <x v="3"/>
    <s v="Colorado Springs"/>
    <x v="0"/>
    <n v="1"/>
    <n v="468.46"/>
    <n v="468.46"/>
    <x v="1"/>
  </r>
  <r>
    <s v="ORD-104282"/>
    <x v="901"/>
    <s v="CUST-7935"/>
    <n v="59"/>
    <s v="Female"/>
    <x v="2"/>
    <x v="8"/>
    <s v="Miami"/>
    <x v="4"/>
    <n v="1"/>
    <n v="120.49"/>
    <n v="120.49"/>
    <x v="1"/>
  </r>
  <r>
    <s v="ORD-104283"/>
    <x v="236"/>
    <s v="CUST-7331"/>
    <n v="35"/>
    <s v="Female"/>
    <x v="3"/>
    <x v="10"/>
    <s v="Spokane"/>
    <x v="3"/>
    <n v="6"/>
    <n v="52.07"/>
    <n v="312.42"/>
    <x v="0"/>
  </r>
  <r>
    <s v="ORD-104284"/>
    <x v="366"/>
    <s v="CUST-5284"/>
    <n v="40"/>
    <s v="Male"/>
    <x v="1"/>
    <x v="1"/>
    <s v="Pittsburgh"/>
    <x v="4"/>
    <n v="3"/>
    <n v="63.08"/>
    <n v="189.24"/>
    <x v="1"/>
  </r>
  <r>
    <s v="ORD-104285"/>
    <x v="165"/>
    <s v="CUST-9431"/>
    <n v="45"/>
    <s v="Male"/>
    <x v="0"/>
    <x v="6"/>
    <s v="Grand Rapids"/>
    <x v="2"/>
    <n v="2"/>
    <n v="90.25"/>
    <n v="180.5"/>
    <x v="0"/>
  </r>
  <r>
    <s v="ORD-104286"/>
    <x v="913"/>
    <s v="CUST-6281"/>
    <n v="61"/>
    <s v="Male"/>
    <x v="1"/>
    <x v="7"/>
    <s v="New York"/>
    <x v="1"/>
    <n v="7"/>
    <n v="97.59"/>
    <n v="683.13"/>
    <x v="0"/>
  </r>
  <r>
    <s v="ORD-104287"/>
    <x v="840"/>
    <s v="CUST-9668"/>
    <n v="20"/>
    <s v="Female"/>
    <x v="0"/>
    <x v="6"/>
    <s v="Detroit"/>
    <x v="1"/>
    <n v="1"/>
    <n v="215.55"/>
    <n v="215.55"/>
    <x v="0"/>
  </r>
  <r>
    <s v="ORD-104288"/>
    <x v="949"/>
    <s v="CUST-8095"/>
    <n v="49"/>
    <s v="Male"/>
    <x v="1"/>
    <x v="1"/>
    <s v="Allentown"/>
    <x v="1"/>
    <n v="4"/>
    <n v="206.73"/>
    <n v="826.92"/>
    <x v="0"/>
  </r>
  <r>
    <s v="ORD-104289"/>
    <x v="631"/>
    <s v="CUST-5743"/>
    <n v="19"/>
    <s v="Male"/>
    <x v="3"/>
    <x v="3"/>
    <s v="Boulder"/>
    <x v="3"/>
    <n v="7"/>
    <n v="75.17"/>
    <n v="526.19000000000005"/>
    <x v="1"/>
  </r>
  <r>
    <s v="ORD-104290"/>
    <x v="1006"/>
    <s v="CUST-3015"/>
    <n v="65"/>
    <s v="Male"/>
    <x v="1"/>
    <x v="11"/>
    <s v="Boston"/>
    <x v="1"/>
    <n v="8"/>
    <n v="28.05"/>
    <n v="224.4"/>
    <x v="0"/>
  </r>
  <r>
    <s v="ORD-104291"/>
    <x v="741"/>
    <s v="CUST-5804"/>
    <n v="66"/>
    <s v="Male"/>
    <x v="2"/>
    <x v="2"/>
    <s v="Dallas"/>
    <x v="1"/>
    <n v="2"/>
    <n v="224.61"/>
    <n v="449.22"/>
    <x v="0"/>
  </r>
  <r>
    <s v="ORD-104292"/>
    <x v="22"/>
    <s v="CUST-8110"/>
    <n v="48"/>
    <s v="Male"/>
    <x v="2"/>
    <x v="2"/>
    <s v="Houston"/>
    <x v="2"/>
    <n v="6"/>
    <n v="135.68"/>
    <n v="814.08"/>
    <x v="0"/>
  </r>
  <r>
    <s v="ORD-104293"/>
    <x v="1029"/>
    <s v="CUST-8566"/>
    <n v="57"/>
    <s v="Male"/>
    <x v="3"/>
    <x v="9"/>
    <s v="San Jose"/>
    <x v="3"/>
    <n v="4"/>
    <n v="28.05"/>
    <n v="112.2"/>
    <x v="0"/>
  </r>
  <r>
    <s v="ORD-104294"/>
    <x v="204"/>
    <s v="CUST-5333"/>
    <n v="32"/>
    <s v="Female"/>
    <x v="1"/>
    <x v="7"/>
    <s v="Rochester"/>
    <x v="1"/>
    <n v="2"/>
    <n v="151.32"/>
    <n v="302.64"/>
    <x v="1"/>
  </r>
  <r>
    <s v="ORD-104295"/>
    <x v="865"/>
    <s v="CUST-7702"/>
    <n v="43"/>
    <s v="Female"/>
    <x v="1"/>
    <x v="11"/>
    <s v="Boston"/>
    <x v="4"/>
    <n v="5"/>
    <n v="40.81"/>
    <n v="204.05"/>
    <x v="1"/>
  </r>
  <r>
    <s v="ORD-104296"/>
    <x v="97"/>
    <s v="CUST-9492"/>
    <n v="59"/>
    <s v="Female"/>
    <x v="0"/>
    <x v="6"/>
    <s v="Ann Arbor"/>
    <x v="3"/>
    <n v="7"/>
    <n v="99.17"/>
    <n v="694.19"/>
    <x v="0"/>
  </r>
  <r>
    <s v="ORD-104297"/>
    <x v="863"/>
    <s v="CUST-1547"/>
    <n v="40"/>
    <s v="Female"/>
    <x v="1"/>
    <x v="1"/>
    <s v="Philadelphia"/>
    <x v="3"/>
    <n v="1"/>
    <n v="27.62"/>
    <n v="27.62"/>
    <x v="0"/>
  </r>
  <r>
    <s v="ORD-104298"/>
    <x v="323"/>
    <s v="CUST-8008"/>
    <n v="65"/>
    <s v="Male"/>
    <x v="2"/>
    <x v="5"/>
    <s v="Athens"/>
    <x v="4"/>
    <n v="8"/>
    <n v="48.67"/>
    <n v="389.36"/>
    <x v="0"/>
  </r>
  <r>
    <s v="ORD-104299"/>
    <x v="805"/>
    <s v="CUST-2232"/>
    <n v="51"/>
    <s v="Other"/>
    <x v="0"/>
    <x v="4"/>
    <s v="Columbus"/>
    <x v="4"/>
    <n v="6"/>
    <n v="131.03"/>
    <n v="786.18"/>
    <x v="0"/>
  </r>
  <r>
    <s v="ORD-104300"/>
    <x v="803"/>
    <s v="CUST-8167"/>
    <n v="65"/>
    <s v="Female"/>
    <x v="3"/>
    <x v="9"/>
    <s v="Los Angeles"/>
    <x v="0"/>
    <n v="5"/>
    <n v="303.7"/>
    <n v="1518.5"/>
    <x v="1"/>
  </r>
  <r>
    <s v="ORD-104301"/>
    <x v="165"/>
    <s v="CUST-1412"/>
    <n v="46"/>
    <s v="Male"/>
    <x v="3"/>
    <x v="3"/>
    <s v="Boulder"/>
    <x v="4"/>
    <n v="6"/>
    <n v="57.12"/>
    <n v="342.72"/>
    <x v="0"/>
  </r>
  <r>
    <s v="ORD-104302"/>
    <x v="584"/>
    <s v="CUST-6717"/>
    <n v="68"/>
    <s v="Female"/>
    <x v="2"/>
    <x v="8"/>
    <s v="Miami"/>
    <x v="0"/>
    <n v="2"/>
    <n v="478.14"/>
    <n v="956.28"/>
    <x v="0"/>
  </r>
  <r>
    <s v="ORD-104303"/>
    <x v="52"/>
    <s v="CUST-3885"/>
    <n v="43"/>
    <s v="Male"/>
    <x v="3"/>
    <x v="3"/>
    <s v="Colorado Springs"/>
    <x v="0"/>
    <n v="1"/>
    <n v="349.99"/>
    <n v="349.99"/>
    <x v="1"/>
  </r>
  <r>
    <s v="ORD-104304"/>
    <x v="567"/>
    <s v="CUST-4663"/>
    <n v="53"/>
    <s v="Male"/>
    <x v="1"/>
    <x v="11"/>
    <s v="Springfield"/>
    <x v="2"/>
    <n v="8"/>
    <n v="161.99"/>
    <n v="1295.92"/>
    <x v="1"/>
  </r>
  <r>
    <s v="ORD-104305"/>
    <x v="990"/>
    <s v="CUST-7628"/>
    <n v="41"/>
    <s v="Female"/>
    <x v="1"/>
    <x v="1"/>
    <s v="Allentown"/>
    <x v="0"/>
    <n v="5"/>
    <n v="543.39"/>
    <n v="2716.95"/>
    <x v="0"/>
  </r>
  <r>
    <s v="ORD-104306"/>
    <x v="455"/>
    <s v="CUST-3127"/>
    <n v="36"/>
    <s v="Male"/>
    <x v="3"/>
    <x v="3"/>
    <s v="Denver"/>
    <x v="1"/>
    <n v="3"/>
    <n v="119.41"/>
    <n v="358.23"/>
    <x v="0"/>
  </r>
  <r>
    <s v="ORD-104307"/>
    <x v="950"/>
    <s v="CUST-7185"/>
    <n v="20"/>
    <s v="Female"/>
    <x v="3"/>
    <x v="9"/>
    <s v="San Diego"/>
    <x v="4"/>
    <n v="2"/>
    <n v="50.36"/>
    <n v="100.72"/>
    <x v="0"/>
  </r>
  <r>
    <s v="ORD-104308"/>
    <x v="1"/>
    <s v="CUST-9458"/>
    <n v="23"/>
    <s v="Male"/>
    <x v="0"/>
    <x v="0"/>
    <s v="Naperville"/>
    <x v="4"/>
    <n v="1"/>
    <n v="56.25"/>
    <n v="56.25"/>
    <x v="0"/>
  </r>
  <r>
    <s v="ORD-104309"/>
    <x v="817"/>
    <s v="CUST-1053"/>
    <n v="67"/>
    <s v="Female"/>
    <x v="0"/>
    <x v="4"/>
    <s v="Cincinnati"/>
    <x v="0"/>
    <n v="2"/>
    <n v="271.01"/>
    <n v="542.02"/>
    <x v="0"/>
  </r>
  <r>
    <s v="ORD-104310"/>
    <x v="981"/>
    <s v="CUST-4029"/>
    <n v="64"/>
    <s v="Male"/>
    <x v="3"/>
    <x v="3"/>
    <s v="Denver"/>
    <x v="4"/>
    <n v="4"/>
    <n v="139.99"/>
    <n v="559.96"/>
    <x v="0"/>
  </r>
  <r>
    <s v="ORD-104311"/>
    <x v="414"/>
    <s v="CUST-3643"/>
    <n v="58"/>
    <s v="Female"/>
    <x v="1"/>
    <x v="1"/>
    <s v="Philadelphia"/>
    <x v="2"/>
    <n v="6"/>
    <n v="271.45999999999998"/>
    <n v="1628.76"/>
    <x v="1"/>
  </r>
  <r>
    <s v="ORD-104312"/>
    <x v="63"/>
    <s v="CUST-6980"/>
    <n v="62"/>
    <s v="Female"/>
    <x v="0"/>
    <x v="0"/>
    <s v="Chicago"/>
    <x v="0"/>
    <n v="4"/>
    <n v="268.64"/>
    <n v="1074.56"/>
    <x v="0"/>
  </r>
  <r>
    <s v="ORD-104313"/>
    <x v="442"/>
    <s v="CUST-4907"/>
    <n v="33"/>
    <s v="Female"/>
    <x v="1"/>
    <x v="1"/>
    <s v="Pittsburgh"/>
    <x v="1"/>
    <n v="8"/>
    <n v="112.84"/>
    <n v="902.72"/>
    <x v="0"/>
  </r>
  <r>
    <s v="ORD-104314"/>
    <x v="271"/>
    <s v="CUST-6075"/>
    <n v="56"/>
    <s v="Other"/>
    <x v="3"/>
    <x v="9"/>
    <s v="San Diego"/>
    <x v="2"/>
    <n v="2"/>
    <n v="21.06"/>
    <n v="42.12"/>
    <x v="1"/>
  </r>
  <r>
    <s v="ORD-104315"/>
    <x v="34"/>
    <s v="CUST-2443"/>
    <n v="44"/>
    <s v="Female"/>
    <x v="1"/>
    <x v="7"/>
    <s v="Rochester"/>
    <x v="1"/>
    <n v="4"/>
    <n v="122.17"/>
    <n v="488.68"/>
    <x v="1"/>
  </r>
  <r>
    <s v="ORD-104316"/>
    <x v="927"/>
    <s v="CUST-4658"/>
    <n v="66"/>
    <s v="Other"/>
    <x v="0"/>
    <x v="0"/>
    <s v="Aurora"/>
    <x v="1"/>
    <n v="2"/>
    <n v="83"/>
    <n v="166"/>
    <x v="0"/>
  </r>
  <r>
    <s v="ORD-104317"/>
    <x v="395"/>
    <s v="CUST-6188"/>
    <n v="33"/>
    <s v="Female"/>
    <x v="3"/>
    <x v="3"/>
    <s v="Colorado Springs"/>
    <x v="4"/>
    <n v="4"/>
    <n v="142.77000000000001"/>
    <n v="571.08000000000004"/>
    <x v="1"/>
  </r>
  <r>
    <s v="ORD-104318"/>
    <x v="1032"/>
    <s v="CUST-8187"/>
    <n v="28"/>
    <s v="Female"/>
    <x v="3"/>
    <x v="9"/>
    <s v="San Jose"/>
    <x v="0"/>
    <n v="6"/>
    <n v="287.5"/>
    <n v="1725"/>
    <x v="1"/>
  </r>
  <r>
    <s v="ORD-104319"/>
    <x v="760"/>
    <s v="CUST-4787"/>
    <n v="21"/>
    <s v="Female"/>
    <x v="3"/>
    <x v="10"/>
    <s v="Tacoma"/>
    <x v="0"/>
    <n v="2"/>
    <n v="423.54"/>
    <n v="847.08"/>
    <x v="0"/>
  </r>
  <r>
    <s v="ORD-104320"/>
    <x v="388"/>
    <s v="CUST-1612"/>
    <n v="23"/>
    <s v="Male"/>
    <x v="1"/>
    <x v="7"/>
    <s v="Rochester"/>
    <x v="0"/>
    <n v="5"/>
    <n v="212.17"/>
    <n v="1060.8499999999999"/>
    <x v="0"/>
  </r>
  <r>
    <s v="ORD-104321"/>
    <x v="650"/>
    <s v="CUST-1608"/>
    <n v="53"/>
    <s v="Male"/>
    <x v="3"/>
    <x v="9"/>
    <s v="San Diego"/>
    <x v="1"/>
    <n v="8"/>
    <n v="90.74"/>
    <n v="725.92"/>
    <x v="0"/>
  </r>
  <r>
    <s v="ORD-104322"/>
    <x v="24"/>
    <s v="CUST-4507"/>
    <n v="70"/>
    <s v="Male"/>
    <x v="3"/>
    <x v="3"/>
    <s v="Denver"/>
    <x v="3"/>
    <n v="4"/>
    <n v="98.33"/>
    <n v="393.32"/>
    <x v="0"/>
  </r>
  <r>
    <s v="ORD-104323"/>
    <x v="123"/>
    <s v="CUST-8523"/>
    <n v="44"/>
    <s v="Male"/>
    <x v="3"/>
    <x v="9"/>
    <s v="San Jose"/>
    <x v="2"/>
    <n v="2"/>
    <n v="217.65"/>
    <n v="435.3"/>
    <x v="0"/>
  </r>
  <r>
    <s v="ORD-104324"/>
    <x v="814"/>
    <s v="CUST-7990"/>
    <n v="41"/>
    <s v="Female"/>
    <x v="2"/>
    <x v="2"/>
    <s v="Austin"/>
    <x v="3"/>
    <n v="5"/>
    <n v="80.89"/>
    <n v="404.45"/>
    <x v="1"/>
  </r>
  <r>
    <s v="ORD-104325"/>
    <x v="240"/>
    <s v="CUST-7630"/>
    <n v="63"/>
    <s v="Male"/>
    <x v="0"/>
    <x v="4"/>
    <s v="Cincinnati"/>
    <x v="2"/>
    <n v="7"/>
    <n v="238.7"/>
    <n v="1670.9"/>
    <x v="1"/>
  </r>
  <r>
    <s v="ORD-104326"/>
    <x v="297"/>
    <s v="CUST-5462"/>
    <n v="40"/>
    <s v="Male"/>
    <x v="3"/>
    <x v="10"/>
    <s v="Spokane"/>
    <x v="3"/>
    <n v="6"/>
    <n v="71.91"/>
    <n v="431.46"/>
    <x v="1"/>
  </r>
  <r>
    <s v="ORD-104327"/>
    <x v="452"/>
    <s v="CUST-6557"/>
    <n v="50"/>
    <s v="Male"/>
    <x v="1"/>
    <x v="1"/>
    <s v="Allentown"/>
    <x v="1"/>
    <n v="4"/>
    <n v="121.16"/>
    <n v="484.64"/>
    <x v="0"/>
  </r>
  <r>
    <s v="ORD-104328"/>
    <x v="342"/>
    <s v="CUST-4114"/>
    <n v="66"/>
    <s v="Female"/>
    <x v="3"/>
    <x v="9"/>
    <s v="San Diego"/>
    <x v="4"/>
    <n v="5"/>
    <n v="51.04"/>
    <n v="255.2"/>
    <x v="0"/>
  </r>
  <r>
    <s v="ORD-104329"/>
    <x v="234"/>
    <s v="CUST-7388"/>
    <n v="49"/>
    <s v="Female"/>
    <x v="0"/>
    <x v="0"/>
    <s v="Aurora"/>
    <x v="1"/>
    <n v="3"/>
    <n v="162.11000000000001"/>
    <n v="486.33"/>
    <x v="1"/>
  </r>
  <r>
    <s v="ORD-104330"/>
    <x v="369"/>
    <s v="CUST-7520"/>
    <n v="66"/>
    <s v="Male"/>
    <x v="1"/>
    <x v="7"/>
    <s v="Buffalo"/>
    <x v="3"/>
    <n v="4"/>
    <n v="94.05"/>
    <n v="376.2"/>
    <x v="0"/>
  </r>
  <r>
    <s v="ORD-104331"/>
    <x v="228"/>
    <s v="CUST-4650"/>
    <n v="71"/>
    <s v="Female"/>
    <x v="1"/>
    <x v="11"/>
    <s v="Boston"/>
    <x v="3"/>
    <n v="5"/>
    <n v="19.899999999999999"/>
    <n v="99.5"/>
    <x v="0"/>
  </r>
  <r>
    <s v="ORD-104332"/>
    <x v="250"/>
    <s v="CUST-9396"/>
    <n v="64"/>
    <s v="Male"/>
    <x v="2"/>
    <x v="2"/>
    <s v="Houston"/>
    <x v="1"/>
    <n v="7"/>
    <n v="198.64"/>
    <n v="1390.48"/>
    <x v="0"/>
  </r>
  <r>
    <s v="ORD-104333"/>
    <x v="20"/>
    <s v="CUST-1050"/>
    <n v="73"/>
    <s v="Female"/>
    <x v="0"/>
    <x v="6"/>
    <s v="Detroit"/>
    <x v="0"/>
    <n v="4"/>
    <n v="120.35"/>
    <n v="481.4"/>
    <x v="0"/>
  </r>
  <r>
    <s v="ORD-104334"/>
    <x v="342"/>
    <s v="CUST-8716"/>
    <n v="68"/>
    <s v="Male"/>
    <x v="2"/>
    <x v="2"/>
    <s v="Dallas"/>
    <x v="0"/>
    <n v="2"/>
    <n v="538.04"/>
    <n v="1076.08"/>
    <x v="0"/>
  </r>
  <r>
    <s v="ORD-104335"/>
    <x v="478"/>
    <s v="CUST-6971"/>
    <n v="41"/>
    <s v="Male"/>
    <x v="2"/>
    <x v="5"/>
    <s v="Savannah"/>
    <x v="4"/>
    <n v="3"/>
    <n v="89.96"/>
    <n v="269.88"/>
    <x v="1"/>
  </r>
  <r>
    <s v="ORD-104336"/>
    <x v="947"/>
    <s v="CUST-1052"/>
    <n v="68"/>
    <s v="Male"/>
    <x v="1"/>
    <x v="11"/>
    <s v="Worcester"/>
    <x v="3"/>
    <n v="4"/>
    <n v="67.569999999999993"/>
    <n v="270.27999999999997"/>
    <x v="1"/>
  </r>
  <r>
    <s v="ORD-104337"/>
    <x v="463"/>
    <s v="CUST-2897"/>
    <n v="21"/>
    <s v="Female"/>
    <x v="1"/>
    <x v="7"/>
    <s v="Rochester"/>
    <x v="3"/>
    <n v="7"/>
    <n v="101.09"/>
    <n v="707.63"/>
    <x v="0"/>
  </r>
  <r>
    <s v="ORD-104338"/>
    <x v="755"/>
    <s v="CUST-6617"/>
    <n v="30"/>
    <s v="Other"/>
    <x v="3"/>
    <x v="10"/>
    <s v="Spokane"/>
    <x v="0"/>
    <n v="3"/>
    <n v="211.31"/>
    <n v="633.92999999999995"/>
    <x v="1"/>
  </r>
  <r>
    <s v="ORD-104339"/>
    <x v="402"/>
    <s v="CUST-8586"/>
    <n v="62"/>
    <s v="Female"/>
    <x v="1"/>
    <x v="11"/>
    <s v="Boston"/>
    <x v="4"/>
    <n v="7"/>
    <n v="132.02000000000001"/>
    <n v="924.14"/>
    <x v="1"/>
  </r>
  <r>
    <s v="ORD-104340"/>
    <x v="611"/>
    <s v="CUST-8506"/>
    <n v="39"/>
    <s v="Female"/>
    <x v="2"/>
    <x v="8"/>
    <s v="Orlando"/>
    <x v="0"/>
    <n v="7"/>
    <n v="356.13"/>
    <n v="2492.91"/>
    <x v="0"/>
  </r>
  <r>
    <s v="ORD-104341"/>
    <x v="143"/>
    <s v="CUST-7847"/>
    <n v="19"/>
    <s v="Male"/>
    <x v="0"/>
    <x v="6"/>
    <s v="Ann Arbor"/>
    <x v="4"/>
    <n v="5"/>
    <n v="97.08"/>
    <n v="485.4"/>
    <x v="0"/>
  </r>
  <r>
    <s v="ORD-104342"/>
    <x v="330"/>
    <s v="CUST-7557"/>
    <n v="42"/>
    <s v="Female"/>
    <x v="1"/>
    <x v="1"/>
    <s v="Pittsburgh"/>
    <x v="2"/>
    <n v="1"/>
    <n v="100.77"/>
    <n v="100.77"/>
    <x v="0"/>
  </r>
  <r>
    <s v="ORD-104343"/>
    <x v="49"/>
    <s v="CUST-4161"/>
    <n v="44"/>
    <s v="Other"/>
    <x v="2"/>
    <x v="5"/>
    <s v="Savannah"/>
    <x v="2"/>
    <n v="6"/>
    <n v="49.48"/>
    <n v="296.88"/>
    <x v="1"/>
  </r>
  <r>
    <s v="ORD-104344"/>
    <x v="504"/>
    <s v="CUST-2981"/>
    <n v="54"/>
    <s v="Female"/>
    <x v="3"/>
    <x v="3"/>
    <s v="Denver"/>
    <x v="4"/>
    <n v="3"/>
    <n v="103.42"/>
    <n v="310.26"/>
    <x v="1"/>
  </r>
  <r>
    <s v="ORD-104345"/>
    <x v="978"/>
    <s v="CUST-1360"/>
    <n v="56"/>
    <s v="Female"/>
    <x v="2"/>
    <x v="8"/>
    <s v="Miami"/>
    <x v="0"/>
    <n v="3"/>
    <n v="96.62"/>
    <n v="289.86"/>
    <x v="0"/>
  </r>
  <r>
    <s v="ORD-104346"/>
    <x v="584"/>
    <s v="CUST-6412"/>
    <n v="71"/>
    <s v="Male"/>
    <x v="1"/>
    <x v="7"/>
    <s v="Buffalo"/>
    <x v="4"/>
    <n v="6"/>
    <n v="69.150000000000006"/>
    <n v="414.9"/>
    <x v="1"/>
  </r>
  <r>
    <s v="ORD-104347"/>
    <x v="741"/>
    <s v="CUST-3148"/>
    <n v="33"/>
    <s v="Male"/>
    <x v="0"/>
    <x v="4"/>
    <s v="Cleveland"/>
    <x v="3"/>
    <n v="4"/>
    <n v="58.63"/>
    <n v="234.52"/>
    <x v="0"/>
  </r>
  <r>
    <s v="ORD-104348"/>
    <x v="945"/>
    <s v="CUST-2788"/>
    <n v="68"/>
    <s v="Male"/>
    <x v="1"/>
    <x v="7"/>
    <s v="Buffalo"/>
    <x v="3"/>
    <n v="8"/>
    <n v="63.16"/>
    <n v="505.28"/>
    <x v="0"/>
  </r>
  <r>
    <s v="ORD-104349"/>
    <x v="114"/>
    <s v="CUST-6919"/>
    <n v="69"/>
    <s v="Female"/>
    <x v="0"/>
    <x v="6"/>
    <s v="Detroit"/>
    <x v="4"/>
    <n v="5"/>
    <n v="132.49"/>
    <n v="662.45"/>
    <x v="0"/>
  </r>
  <r>
    <s v="ORD-104350"/>
    <x v="805"/>
    <s v="CUST-8666"/>
    <n v="23"/>
    <s v="Female"/>
    <x v="3"/>
    <x v="10"/>
    <s v="Spokane"/>
    <x v="3"/>
    <n v="2"/>
    <n v="99"/>
    <n v="198"/>
    <x v="0"/>
  </r>
  <r>
    <s v="ORD-104351"/>
    <x v="568"/>
    <s v="CUST-6480"/>
    <n v="34"/>
    <s v="Female"/>
    <x v="0"/>
    <x v="6"/>
    <s v="Ann Arbor"/>
    <x v="1"/>
    <n v="5"/>
    <n v="227.5"/>
    <n v="1137.5"/>
    <x v="0"/>
  </r>
  <r>
    <s v="ORD-104352"/>
    <x v="845"/>
    <s v="CUST-3265"/>
    <n v="42"/>
    <s v="Female"/>
    <x v="3"/>
    <x v="10"/>
    <s v="Tacoma"/>
    <x v="2"/>
    <n v="2"/>
    <n v="85.95"/>
    <n v="171.9"/>
    <x v="0"/>
  </r>
  <r>
    <s v="ORD-104353"/>
    <x v="334"/>
    <s v="CUST-5416"/>
    <n v="67"/>
    <s v="Female"/>
    <x v="3"/>
    <x v="3"/>
    <s v="Colorado Springs"/>
    <x v="1"/>
    <n v="7"/>
    <n v="158.58000000000001"/>
    <n v="1110.06"/>
    <x v="0"/>
  </r>
  <r>
    <s v="ORD-104354"/>
    <x v="150"/>
    <s v="CUST-9490"/>
    <n v="45"/>
    <s v="Male"/>
    <x v="1"/>
    <x v="11"/>
    <s v="Boston"/>
    <x v="1"/>
    <n v="4"/>
    <n v="94.42"/>
    <n v="377.68"/>
    <x v="0"/>
  </r>
  <r>
    <s v="ORD-104355"/>
    <x v="550"/>
    <s v="CUST-1867"/>
    <n v="61"/>
    <s v="Male"/>
    <x v="2"/>
    <x v="8"/>
    <s v="Orlando"/>
    <x v="2"/>
    <n v="3"/>
    <n v="148.25"/>
    <n v="444.75"/>
    <x v="0"/>
  </r>
  <r>
    <s v="ORD-104356"/>
    <x v="106"/>
    <s v="CUST-5917"/>
    <n v="35"/>
    <s v="Male"/>
    <x v="0"/>
    <x v="4"/>
    <s v="Cincinnati"/>
    <x v="3"/>
    <n v="2"/>
    <n v="16.7"/>
    <n v="33.4"/>
    <x v="0"/>
  </r>
  <r>
    <s v="ORD-104357"/>
    <x v="118"/>
    <s v="CUST-3672"/>
    <n v="53"/>
    <s v="Male"/>
    <x v="1"/>
    <x v="11"/>
    <s v="Worcester"/>
    <x v="0"/>
    <n v="4"/>
    <n v="386.02"/>
    <n v="1544.08"/>
    <x v="1"/>
  </r>
  <r>
    <s v="ORD-104358"/>
    <x v="380"/>
    <s v="CUST-1119"/>
    <n v="33"/>
    <s v="Male"/>
    <x v="0"/>
    <x v="6"/>
    <s v="Detroit"/>
    <x v="4"/>
    <n v="6"/>
    <n v="70.88"/>
    <n v="425.28"/>
    <x v="1"/>
  </r>
  <r>
    <s v="ORD-104359"/>
    <x v="980"/>
    <s v="CUST-1304"/>
    <n v="53"/>
    <s v="Female"/>
    <x v="2"/>
    <x v="5"/>
    <s v="Savannah"/>
    <x v="3"/>
    <n v="8"/>
    <n v="10.050000000000001"/>
    <n v="80.400000000000006"/>
    <x v="1"/>
  </r>
  <r>
    <s v="ORD-104360"/>
    <x v="391"/>
    <s v="CUST-1481"/>
    <n v="24"/>
    <s v="Male"/>
    <x v="0"/>
    <x v="6"/>
    <s v="Ann Arbor"/>
    <x v="4"/>
    <n v="6"/>
    <n v="68.150000000000006"/>
    <n v="408.9"/>
    <x v="1"/>
  </r>
  <r>
    <s v="ORD-104361"/>
    <x v="629"/>
    <s v="CUST-5988"/>
    <n v="67"/>
    <s v="Female"/>
    <x v="3"/>
    <x v="9"/>
    <s v="Los Angeles"/>
    <x v="3"/>
    <n v="8"/>
    <n v="17.38"/>
    <n v="139.04"/>
    <x v="0"/>
  </r>
  <r>
    <s v="ORD-104362"/>
    <x v="33"/>
    <s v="CUST-7658"/>
    <n v="64"/>
    <s v="Male"/>
    <x v="3"/>
    <x v="9"/>
    <s v="San Diego"/>
    <x v="4"/>
    <n v="4"/>
    <n v="118.36"/>
    <n v="473.44"/>
    <x v="0"/>
  </r>
  <r>
    <s v="ORD-104363"/>
    <x v="392"/>
    <s v="CUST-2955"/>
    <n v="33"/>
    <s v="Male"/>
    <x v="0"/>
    <x v="0"/>
    <s v="Naperville"/>
    <x v="3"/>
    <n v="3"/>
    <n v="43.34"/>
    <n v="130.02000000000001"/>
    <x v="1"/>
  </r>
  <r>
    <s v="ORD-104364"/>
    <x v="214"/>
    <s v="CUST-7903"/>
    <n v="37"/>
    <s v="Male"/>
    <x v="2"/>
    <x v="8"/>
    <s v="Orlando"/>
    <x v="2"/>
    <n v="5"/>
    <n v="178.77"/>
    <n v="893.85"/>
    <x v="0"/>
  </r>
  <r>
    <s v="ORD-104365"/>
    <x v="324"/>
    <s v="CUST-4686"/>
    <n v="43"/>
    <s v="Male"/>
    <x v="0"/>
    <x v="4"/>
    <s v="Cincinnati"/>
    <x v="2"/>
    <n v="5"/>
    <n v="48.89"/>
    <n v="244.45"/>
    <x v="0"/>
  </r>
  <r>
    <s v="ORD-104366"/>
    <x v="834"/>
    <s v="CUST-7230"/>
    <n v="28"/>
    <s v="Male"/>
    <x v="1"/>
    <x v="7"/>
    <s v="Rochester"/>
    <x v="4"/>
    <n v="4"/>
    <n v="136.06"/>
    <n v="544.24"/>
    <x v="1"/>
  </r>
  <r>
    <s v="ORD-104367"/>
    <x v="971"/>
    <s v="CUST-9726"/>
    <n v="18"/>
    <s v="Female"/>
    <x v="0"/>
    <x v="0"/>
    <s v="Aurora"/>
    <x v="4"/>
    <n v="7"/>
    <n v="58.38"/>
    <n v="408.66"/>
    <x v="0"/>
  </r>
  <r>
    <s v="ORD-104368"/>
    <x v="675"/>
    <s v="CUST-7543"/>
    <n v="51"/>
    <s v="Male"/>
    <x v="3"/>
    <x v="3"/>
    <s v="Denver"/>
    <x v="0"/>
    <n v="2"/>
    <n v="380.61"/>
    <n v="761.22"/>
    <x v="1"/>
  </r>
  <r>
    <s v="ORD-104369"/>
    <x v="796"/>
    <s v="CUST-2465"/>
    <n v="68"/>
    <s v="Female"/>
    <x v="0"/>
    <x v="4"/>
    <s v="Columbus"/>
    <x v="2"/>
    <n v="2"/>
    <n v="279.8"/>
    <n v="559.6"/>
    <x v="1"/>
  </r>
  <r>
    <s v="ORD-104370"/>
    <x v="52"/>
    <s v="CUST-9421"/>
    <n v="62"/>
    <s v="Male"/>
    <x v="0"/>
    <x v="4"/>
    <s v="Cleveland"/>
    <x v="1"/>
    <n v="7"/>
    <n v="244.49"/>
    <n v="1711.43"/>
    <x v="0"/>
  </r>
  <r>
    <s v="ORD-104371"/>
    <x v="772"/>
    <s v="CUST-8870"/>
    <n v="46"/>
    <s v="Female"/>
    <x v="0"/>
    <x v="0"/>
    <s v="Chicago"/>
    <x v="4"/>
    <n v="6"/>
    <n v="73.849999999999994"/>
    <n v="443.1"/>
    <x v="1"/>
  </r>
  <r>
    <s v="ORD-104372"/>
    <x v="706"/>
    <s v="CUST-3534"/>
    <n v="19"/>
    <s v="Male"/>
    <x v="2"/>
    <x v="8"/>
    <s v="Orlando"/>
    <x v="3"/>
    <n v="7"/>
    <n v="115.95"/>
    <n v="811.65"/>
    <x v="0"/>
  </r>
  <r>
    <s v="ORD-104373"/>
    <x v="140"/>
    <s v="CUST-6963"/>
    <n v="21"/>
    <s v="Female"/>
    <x v="2"/>
    <x v="2"/>
    <s v="Houston"/>
    <x v="4"/>
    <n v="2"/>
    <n v="87.18"/>
    <n v="174.36"/>
    <x v="0"/>
  </r>
  <r>
    <s v="ORD-104374"/>
    <x v="334"/>
    <s v="CUST-5025"/>
    <n v="60"/>
    <s v="Male"/>
    <x v="3"/>
    <x v="10"/>
    <s v="Seattle"/>
    <x v="4"/>
    <n v="5"/>
    <n v="100.66"/>
    <n v="503.3"/>
    <x v="0"/>
  </r>
  <r>
    <s v="ORD-104375"/>
    <x v="106"/>
    <s v="CUST-5611"/>
    <n v="45"/>
    <s v="Female"/>
    <x v="0"/>
    <x v="6"/>
    <s v="Detroit"/>
    <x v="4"/>
    <n v="5"/>
    <n v="114.55"/>
    <n v="572.75"/>
    <x v="0"/>
  </r>
  <r>
    <s v="ORD-104376"/>
    <x v="435"/>
    <s v="CUST-8136"/>
    <n v="34"/>
    <s v="Male"/>
    <x v="1"/>
    <x v="7"/>
    <s v="Rochester"/>
    <x v="1"/>
    <n v="3"/>
    <n v="182.23"/>
    <n v="546.69000000000005"/>
    <x v="0"/>
  </r>
  <r>
    <s v="ORD-104377"/>
    <x v="54"/>
    <s v="CUST-5916"/>
    <n v="61"/>
    <s v="Male"/>
    <x v="2"/>
    <x v="2"/>
    <s v="Dallas"/>
    <x v="2"/>
    <n v="3"/>
    <n v="116"/>
    <n v="348"/>
    <x v="1"/>
  </r>
  <r>
    <s v="ORD-104378"/>
    <x v="398"/>
    <s v="CUST-3054"/>
    <n v="71"/>
    <s v="Other"/>
    <x v="3"/>
    <x v="3"/>
    <s v="Colorado Springs"/>
    <x v="0"/>
    <n v="8"/>
    <n v="431.46"/>
    <n v="3451.68"/>
    <x v="0"/>
  </r>
  <r>
    <s v="ORD-104379"/>
    <x v="34"/>
    <s v="CUST-9303"/>
    <n v="36"/>
    <s v="Other"/>
    <x v="3"/>
    <x v="10"/>
    <s v="Seattle"/>
    <x v="4"/>
    <n v="5"/>
    <n v="119.57"/>
    <n v="597.85"/>
    <x v="0"/>
  </r>
  <r>
    <s v="ORD-104380"/>
    <x v="938"/>
    <s v="CUST-2445"/>
    <n v="50"/>
    <s v="Female"/>
    <x v="2"/>
    <x v="2"/>
    <s v="Dallas"/>
    <x v="1"/>
    <n v="3"/>
    <n v="174.07"/>
    <n v="522.21"/>
    <x v="0"/>
  </r>
  <r>
    <s v="ORD-104381"/>
    <x v="713"/>
    <s v="CUST-6165"/>
    <n v="67"/>
    <s v="Male"/>
    <x v="2"/>
    <x v="2"/>
    <s v="Houston"/>
    <x v="0"/>
    <n v="7"/>
    <n v="389.25"/>
    <n v="2724.75"/>
    <x v="1"/>
  </r>
  <r>
    <s v="ORD-104382"/>
    <x v="430"/>
    <s v="CUST-2780"/>
    <n v="24"/>
    <s v="Female"/>
    <x v="2"/>
    <x v="5"/>
    <s v="Savannah"/>
    <x v="4"/>
    <n v="8"/>
    <n v="36"/>
    <n v="288"/>
    <x v="0"/>
  </r>
  <r>
    <s v="ORD-104383"/>
    <x v="932"/>
    <s v="CUST-4801"/>
    <n v="25"/>
    <s v="Male"/>
    <x v="2"/>
    <x v="8"/>
    <s v="Orlando"/>
    <x v="4"/>
    <n v="5"/>
    <n v="51.65"/>
    <n v="258.25"/>
    <x v="1"/>
  </r>
  <r>
    <s v="ORD-104384"/>
    <x v="877"/>
    <s v="CUST-9962"/>
    <n v="19"/>
    <s v="Female"/>
    <x v="2"/>
    <x v="5"/>
    <s v="Atlanta"/>
    <x v="0"/>
    <n v="3"/>
    <n v="478.79"/>
    <n v="1436.37"/>
    <x v="1"/>
  </r>
  <r>
    <s v="ORD-104385"/>
    <x v="363"/>
    <s v="CUST-2760"/>
    <n v="54"/>
    <s v="Male"/>
    <x v="1"/>
    <x v="11"/>
    <s v="Springfield"/>
    <x v="3"/>
    <n v="4"/>
    <n v="11.66"/>
    <n v="46.64"/>
    <x v="1"/>
  </r>
  <r>
    <s v="ORD-104386"/>
    <x v="83"/>
    <s v="CUST-1441"/>
    <n v="72"/>
    <s v="Male"/>
    <x v="2"/>
    <x v="5"/>
    <s v="Athens"/>
    <x v="4"/>
    <n v="3"/>
    <n v="115.71"/>
    <n v="347.13"/>
    <x v="0"/>
  </r>
  <r>
    <s v="ORD-104387"/>
    <x v="296"/>
    <s v="CUST-3329"/>
    <n v="19"/>
    <s v="Female"/>
    <x v="2"/>
    <x v="5"/>
    <s v="Savannah"/>
    <x v="2"/>
    <n v="7"/>
    <n v="249.31"/>
    <n v="1745.17"/>
    <x v="1"/>
  </r>
  <r>
    <s v="ORD-104388"/>
    <x v="1064"/>
    <s v="CUST-9156"/>
    <n v="41"/>
    <s v="Male"/>
    <x v="2"/>
    <x v="5"/>
    <s v="Savannah"/>
    <x v="1"/>
    <n v="4"/>
    <n v="211.89"/>
    <n v="847.56"/>
    <x v="1"/>
  </r>
  <r>
    <s v="ORD-104389"/>
    <x v="55"/>
    <s v="CUST-5739"/>
    <n v="31"/>
    <s v="Male"/>
    <x v="2"/>
    <x v="2"/>
    <s v="Austin"/>
    <x v="1"/>
    <n v="6"/>
    <n v="195.23"/>
    <n v="1171.3800000000001"/>
    <x v="0"/>
  </r>
  <r>
    <s v="ORD-104390"/>
    <x v="628"/>
    <s v="CUST-4060"/>
    <n v="68"/>
    <s v="Female"/>
    <x v="1"/>
    <x v="1"/>
    <s v="Allentown"/>
    <x v="2"/>
    <n v="8"/>
    <n v="70.430000000000007"/>
    <n v="563.44000000000005"/>
    <x v="1"/>
  </r>
  <r>
    <s v="ORD-104391"/>
    <x v="825"/>
    <s v="CUST-4969"/>
    <n v="56"/>
    <s v="Male"/>
    <x v="0"/>
    <x v="0"/>
    <s v="Naperville"/>
    <x v="0"/>
    <n v="7"/>
    <n v="497.49"/>
    <n v="3482.43"/>
    <x v="1"/>
  </r>
  <r>
    <s v="ORD-104392"/>
    <x v="283"/>
    <s v="CUST-5790"/>
    <n v="43"/>
    <s v="Female"/>
    <x v="1"/>
    <x v="11"/>
    <s v="Worcester"/>
    <x v="2"/>
    <n v="7"/>
    <n v="64.06"/>
    <n v="448.42"/>
    <x v="0"/>
  </r>
  <r>
    <s v="ORD-104393"/>
    <x v="750"/>
    <s v="CUST-8663"/>
    <n v="18"/>
    <s v="Female"/>
    <x v="0"/>
    <x v="4"/>
    <s v="Columbus"/>
    <x v="1"/>
    <n v="8"/>
    <n v="102.04"/>
    <n v="816.32"/>
    <x v="0"/>
  </r>
  <r>
    <s v="ORD-104394"/>
    <x v="611"/>
    <s v="CUST-1875"/>
    <n v="68"/>
    <s v="Female"/>
    <x v="1"/>
    <x v="1"/>
    <s v="Philadelphia"/>
    <x v="0"/>
    <n v="8"/>
    <n v="237.77"/>
    <n v="1902.16"/>
    <x v="1"/>
  </r>
  <r>
    <s v="ORD-104395"/>
    <x v="1073"/>
    <s v="CUST-1747"/>
    <n v="34"/>
    <s v="Male"/>
    <x v="1"/>
    <x v="11"/>
    <s v="Worcester"/>
    <x v="4"/>
    <n v="1"/>
    <n v="100.43"/>
    <n v="100.43"/>
    <x v="1"/>
  </r>
  <r>
    <s v="ORD-104396"/>
    <x v="167"/>
    <s v="CUST-5118"/>
    <n v="48"/>
    <s v="Other"/>
    <x v="0"/>
    <x v="6"/>
    <s v="Detroit"/>
    <x v="0"/>
    <n v="3"/>
    <n v="213.83"/>
    <n v="641.49"/>
    <x v="1"/>
  </r>
  <r>
    <s v="ORD-104397"/>
    <x v="286"/>
    <s v="CUST-1213"/>
    <n v="61"/>
    <s v="Male"/>
    <x v="1"/>
    <x v="1"/>
    <s v="Pittsburgh"/>
    <x v="0"/>
    <n v="1"/>
    <n v="116.44"/>
    <n v="116.44"/>
    <x v="0"/>
  </r>
  <r>
    <s v="ORD-104398"/>
    <x v="687"/>
    <s v="CUST-7513"/>
    <n v="49"/>
    <s v="Female"/>
    <x v="1"/>
    <x v="1"/>
    <s v="Pittsburgh"/>
    <x v="1"/>
    <n v="5"/>
    <n v="233.4"/>
    <n v="1167"/>
    <x v="1"/>
  </r>
  <r>
    <s v="ORD-104399"/>
    <x v="988"/>
    <s v="CUST-7427"/>
    <n v="44"/>
    <s v="Female"/>
    <x v="2"/>
    <x v="8"/>
    <s v="Miami"/>
    <x v="0"/>
    <n v="8"/>
    <n v="431.91"/>
    <n v="3455.28"/>
    <x v="0"/>
  </r>
  <r>
    <s v="ORD-104400"/>
    <x v="298"/>
    <s v="CUST-8257"/>
    <n v="39"/>
    <s v="Male"/>
    <x v="0"/>
    <x v="6"/>
    <s v="Ann Arbor"/>
    <x v="0"/>
    <n v="4"/>
    <n v="108.52"/>
    <n v="434.08"/>
    <x v="1"/>
  </r>
  <r>
    <s v="ORD-104401"/>
    <x v="542"/>
    <s v="CUST-1187"/>
    <n v="59"/>
    <s v="Male"/>
    <x v="3"/>
    <x v="9"/>
    <s v="San Jose"/>
    <x v="1"/>
    <n v="4"/>
    <n v="61.05"/>
    <n v="244.2"/>
    <x v="0"/>
  </r>
  <r>
    <s v="ORD-104402"/>
    <x v="339"/>
    <s v="CUST-1973"/>
    <n v="71"/>
    <s v="Female"/>
    <x v="2"/>
    <x v="2"/>
    <s v="Austin"/>
    <x v="3"/>
    <n v="7"/>
    <n v="88.25"/>
    <n v="617.75"/>
    <x v="0"/>
  </r>
  <r>
    <s v="ORD-104403"/>
    <x v="455"/>
    <s v="CUST-7189"/>
    <n v="19"/>
    <s v="Female"/>
    <x v="0"/>
    <x v="6"/>
    <s v="Ann Arbor"/>
    <x v="4"/>
    <n v="2"/>
    <n v="68.709999999999994"/>
    <n v="137.41999999999999"/>
    <x v="0"/>
  </r>
  <r>
    <s v="ORD-104404"/>
    <x v="895"/>
    <s v="CUST-5926"/>
    <n v="42"/>
    <s v="Female"/>
    <x v="2"/>
    <x v="8"/>
    <s v="Orlando"/>
    <x v="0"/>
    <n v="1"/>
    <n v="259.43"/>
    <n v="259.43"/>
    <x v="1"/>
  </r>
  <r>
    <s v="ORD-104405"/>
    <x v="783"/>
    <s v="CUST-8046"/>
    <n v="47"/>
    <s v="Female"/>
    <x v="0"/>
    <x v="4"/>
    <s v="Cleveland"/>
    <x v="1"/>
    <n v="3"/>
    <n v="36.65"/>
    <n v="109.95"/>
    <x v="0"/>
  </r>
  <r>
    <s v="ORD-104406"/>
    <x v="147"/>
    <s v="CUST-1644"/>
    <n v="21"/>
    <s v="Male"/>
    <x v="1"/>
    <x v="1"/>
    <s v="Allentown"/>
    <x v="2"/>
    <n v="8"/>
    <n v="193.78"/>
    <n v="1550.24"/>
    <x v="1"/>
  </r>
  <r>
    <s v="ORD-104407"/>
    <x v="167"/>
    <s v="CUST-1761"/>
    <n v="64"/>
    <s v="Male"/>
    <x v="1"/>
    <x v="11"/>
    <s v="Boston"/>
    <x v="2"/>
    <n v="7"/>
    <n v="96"/>
    <n v="672"/>
    <x v="1"/>
  </r>
  <r>
    <s v="ORD-104408"/>
    <x v="975"/>
    <s v="CUST-6423"/>
    <n v="52"/>
    <s v="Female"/>
    <x v="3"/>
    <x v="10"/>
    <s v="Spokane"/>
    <x v="1"/>
    <n v="1"/>
    <n v="223.87"/>
    <n v="223.87"/>
    <x v="1"/>
  </r>
  <r>
    <s v="ORD-104409"/>
    <x v="884"/>
    <s v="CUST-7528"/>
    <n v="58"/>
    <s v="Male"/>
    <x v="2"/>
    <x v="5"/>
    <s v="Athens"/>
    <x v="2"/>
    <n v="8"/>
    <n v="280.87"/>
    <n v="2246.96"/>
    <x v="1"/>
  </r>
  <r>
    <s v="ORD-104410"/>
    <x v="625"/>
    <s v="CUST-4562"/>
    <n v="65"/>
    <s v="Female"/>
    <x v="3"/>
    <x v="3"/>
    <s v="Boulder"/>
    <x v="1"/>
    <n v="7"/>
    <n v="92.33"/>
    <n v="646.30999999999995"/>
    <x v="0"/>
  </r>
  <r>
    <s v="ORD-104411"/>
    <x v="1033"/>
    <s v="CUST-9815"/>
    <n v="18"/>
    <s v="Male"/>
    <x v="0"/>
    <x v="0"/>
    <s v="Aurora"/>
    <x v="4"/>
    <n v="1"/>
    <n v="50.6"/>
    <n v="50.6"/>
    <x v="1"/>
  </r>
  <r>
    <s v="ORD-104412"/>
    <x v="903"/>
    <s v="CUST-1426"/>
    <n v="68"/>
    <s v="Male"/>
    <x v="1"/>
    <x v="7"/>
    <s v="New York"/>
    <x v="4"/>
    <n v="7"/>
    <n v="143.65"/>
    <n v="1005.55"/>
    <x v="0"/>
  </r>
  <r>
    <s v="ORD-104413"/>
    <x v="1074"/>
    <s v="CUST-5290"/>
    <n v="46"/>
    <s v="Male"/>
    <x v="3"/>
    <x v="10"/>
    <s v="Tacoma"/>
    <x v="0"/>
    <n v="7"/>
    <n v="165.95"/>
    <n v="1161.6500000000001"/>
    <x v="0"/>
  </r>
  <r>
    <s v="ORD-104414"/>
    <x v="790"/>
    <s v="CUST-2705"/>
    <n v="48"/>
    <s v="Female"/>
    <x v="0"/>
    <x v="6"/>
    <s v="Detroit"/>
    <x v="0"/>
    <n v="4"/>
    <n v="513.48"/>
    <n v="2053.92"/>
    <x v="0"/>
  </r>
  <r>
    <s v="ORD-104415"/>
    <x v="901"/>
    <s v="CUST-2470"/>
    <n v="48"/>
    <s v="Female"/>
    <x v="0"/>
    <x v="4"/>
    <s v="Columbus"/>
    <x v="4"/>
    <n v="1"/>
    <n v="88.45"/>
    <n v="88.45"/>
    <x v="1"/>
  </r>
  <r>
    <s v="ORD-104416"/>
    <x v="728"/>
    <s v="CUST-1213"/>
    <n v="52"/>
    <s v="Female"/>
    <x v="3"/>
    <x v="3"/>
    <s v="Denver"/>
    <x v="0"/>
    <n v="3"/>
    <n v="474.47"/>
    <n v="1423.41"/>
    <x v="0"/>
  </r>
  <r>
    <s v="ORD-104417"/>
    <x v="405"/>
    <s v="CUST-5989"/>
    <n v="62"/>
    <s v="Female"/>
    <x v="1"/>
    <x v="11"/>
    <s v="Worcester"/>
    <x v="3"/>
    <n v="8"/>
    <n v="23.96"/>
    <n v="191.68"/>
    <x v="0"/>
  </r>
  <r>
    <s v="ORD-104418"/>
    <x v="370"/>
    <s v="CUST-2753"/>
    <n v="62"/>
    <s v="Male"/>
    <x v="1"/>
    <x v="7"/>
    <s v="Rochester"/>
    <x v="1"/>
    <n v="2"/>
    <n v="241.85"/>
    <n v="483.7"/>
    <x v="1"/>
  </r>
  <r>
    <s v="ORD-104419"/>
    <x v="689"/>
    <s v="CUST-7808"/>
    <n v="75"/>
    <s v="Male"/>
    <x v="0"/>
    <x v="4"/>
    <s v="Columbus"/>
    <x v="0"/>
    <n v="6"/>
    <n v="133.72999999999999"/>
    <n v="802.38"/>
    <x v="0"/>
  </r>
  <r>
    <s v="ORD-104420"/>
    <x v="412"/>
    <s v="CUST-8399"/>
    <n v="25"/>
    <s v="Male"/>
    <x v="3"/>
    <x v="9"/>
    <s v="San Diego"/>
    <x v="1"/>
    <n v="7"/>
    <n v="140.97999999999999"/>
    <n v="986.86"/>
    <x v="0"/>
  </r>
  <r>
    <s v="ORD-104421"/>
    <x v="246"/>
    <s v="CUST-6032"/>
    <n v="24"/>
    <s v="Male"/>
    <x v="0"/>
    <x v="4"/>
    <s v="Cincinnati"/>
    <x v="2"/>
    <n v="7"/>
    <n v="173.79"/>
    <n v="1216.53"/>
    <x v="0"/>
  </r>
  <r>
    <s v="ORD-104422"/>
    <x v="963"/>
    <s v="CUST-5781"/>
    <n v="29"/>
    <s v="Male"/>
    <x v="2"/>
    <x v="8"/>
    <s v="Orlando"/>
    <x v="3"/>
    <n v="8"/>
    <n v="88.92"/>
    <n v="711.36"/>
    <x v="1"/>
  </r>
  <r>
    <s v="ORD-104423"/>
    <x v="486"/>
    <s v="CUST-7126"/>
    <n v="23"/>
    <s v="Male"/>
    <x v="3"/>
    <x v="9"/>
    <s v="Los Angeles"/>
    <x v="4"/>
    <n v="4"/>
    <n v="103.64"/>
    <n v="414.56"/>
    <x v="1"/>
  </r>
  <r>
    <s v="ORD-104424"/>
    <x v="881"/>
    <s v="CUST-2635"/>
    <n v="34"/>
    <s v="Female"/>
    <x v="1"/>
    <x v="1"/>
    <s v="Pittsburgh"/>
    <x v="0"/>
    <n v="8"/>
    <n v="487.81"/>
    <n v="3902.48"/>
    <x v="1"/>
  </r>
  <r>
    <s v="ORD-104425"/>
    <x v="234"/>
    <s v="CUST-2599"/>
    <n v="57"/>
    <s v="Female"/>
    <x v="3"/>
    <x v="3"/>
    <s v="Colorado Springs"/>
    <x v="4"/>
    <n v="3"/>
    <n v="45.19"/>
    <n v="135.57"/>
    <x v="1"/>
  </r>
  <r>
    <s v="ORD-104426"/>
    <x v="338"/>
    <s v="CUST-9049"/>
    <n v="27"/>
    <s v="Male"/>
    <x v="3"/>
    <x v="9"/>
    <s v="San Jose"/>
    <x v="0"/>
    <n v="6"/>
    <n v="401.25"/>
    <n v="2407.5"/>
    <x v="1"/>
  </r>
  <r>
    <s v="ORD-104427"/>
    <x v="180"/>
    <s v="CUST-4767"/>
    <n v="32"/>
    <s v="Female"/>
    <x v="2"/>
    <x v="2"/>
    <s v="Dallas"/>
    <x v="4"/>
    <n v="1"/>
    <n v="73.650000000000006"/>
    <n v="73.650000000000006"/>
    <x v="0"/>
  </r>
  <r>
    <s v="ORD-104428"/>
    <x v="566"/>
    <s v="CUST-2426"/>
    <n v="38"/>
    <s v="Female"/>
    <x v="3"/>
    <x v="10"/>
    <s v="Seattle"/>
    <x v="4"/>
    <n v="1"/>
    <n v="146"/>
    <n v="146"/>
    <x v="0"/>
  </r>
  <r>
    <s v="ORD-104429"/>
    <x v="179"/>
    <s v="CUST-6756"/>
    <n v="23"/>
    <s v="Female"/>
    <x v="0"/>
    <x v="4"/>
    <s v="Columbus"/>
    <x v="2"/>
    <n v="4"/>
    <n v="134.08000000000001"/>
    <n v="536.32000000000005"/>
    <x v="0"/>
  </r>
  <r>
    <s v="ORD-104430"/>
    <x v="665"/>
    <s v="CUST-2003"/>
    <n v="62"/>
    <s v="Other"/>
    <x v="3"/>
    <x v="10"/>
    <s v="Tacoma"/>
    <x v="4"/>
    <n v="5"/>
    <n v="80.78"/>
    <n v="403.9"/>
    <x v="0"/>
  </r>
  <r>
    <s v="ORD-104431"/>
    <x v="299"/>
    <s v="CUST-2541"/>
    <n v="63"/>
    <s v="Male"/>
    <x v="3"/>
    <x v="9"/>
    <s v="Los Angeles"/>
    <x v="1"/>
    <n v="8"/>
    <n v="191.39"/>
    <n v="1531.12"/>
    <x v="0"/>
  </r>
  <r>
    <s v="ORD-104432"/>
    <x v="18"/>
    <s v="CUST-5686"/>
    <n v="49"/>
    <s v="Male"/>
    <x v="0"/>
    <x v="0"/>
    <s v="Aurora"/>
    <x v="1"/>
    <n v="4"/>
    <n v="187.75"/>
    <n v="751"/>
    <x v="0"/>
  </r>
  <r>
    <s v="ORD-104433"/>
    <x v="806"/>
    <s v="CUST-3822"/>
    <n v="55"/>
    <s v="Female"/>
    <x v="1"/>
    <x v="11"/>
    <s v="Springfield"/>
    <x v="4"/>
    <n v="1"/>
    <n v="90.13"/>
    <n v="90.13"/>
    <x v="0"/>
  </r>
  <r>
    <s v="ORD-104434"/>
    <x v="523"/>
    <s v="CUST-3529"/>
    <n v="42"/>
    <s v="Male"/>
    <x v="3"/>
    <x v="9"/>
    <s v="Los Angeles"/>
    <x v="0"/>
    <n v="3"/>
    <n v="235.69"/>
    <n v="707.07"/>
    <x v="0"/>
  </r>
  <r>
    <s v="ORD-104435"/>
    <x v="834"/>
    <s v="CUST-7444"/>
    <n v="43"/>
    <s v="Male"/>
    <x v="1"/>
    <x v="11"/>
    <s v="Boston"/>
    <x v="1"/>
    <n v="8"/>
    <n v="244.19"/>
    <n v="1953.52"/>
    <x v="1"/>
  </r>
  <r>
    <s v="ORD-104436"/>
    <x v="348"/>
    <s v="CUST-8661"/>
    <n v="45"/>
    <s v="Male"/>
    <x v="0"/>
    <x v="0"/>
    <s v="Aurora"/>
    <x v="3"/>
    <n v="7"/>
    <n v="66.760000000000005"/>
    <n v="467.32"/>
    <x v="0"/>
  </r>
  <r>
    <s v="ORD-104437"/>
    <x v="980"/>
    <s v="CUST-7753"/>
    <n v="55"/>
    <s v="Male"/>
    <x v="3"/>
    <x v="10"/>
    <s v="Seattle"/>
    <x v="3"/>
    <n v="2"/>
    <n v="37.229999999999997"/>
    <n v="74.459999999999994"/>
    <x v="1"/>
  </r>
  <r>
    <s v="ORD-104438"/>
    <x v="485"/>
    <s v="CUST-5867"/>
    <n v="38"/>
    <s v="Male"/>
    <x v="3"/>
    <x v="9"/>
    <s v="San Jose"/>
    <x v="2"/>
    <n v="1"/>
    <n v="195.17"/>
    <n v="195.17"/>
    <x v="0"/>
  </r>
  <r>
    <s v="ORD-104439"/>
    <x v="718"/>
    <s v="CUST-5256"/>
    <n v="61"/>
    <s v="Male"/>
    <x v="1"/>
    <x v="11"/>
    <s v="Worcester"/>
    <x v="3"/>
    <n v="5"/>
    <n v="68.81"/>
    <n v="344.05"/>
    <x v="0"/>
  </r>
  <r>
    <s v="ORD-104440"/>
    <x v="980"/>
    <s v="CUST-4700"/>
    <n v="52"/>
    <s v="Female"/>
    <x v="1"/>
    <x v="7"/>
    <s v="Buffalo"/>
    <x v="3"/>
    <n v="1"/>
    <n v="64.489999999999995"/>
    <n v="64.489999999999995"/>
    <x v="1"/>
  </r>
  <r>
    <s v="ORD-104441"/>
    <x v="325"/>
    <s v="CUST-6736"/>
    <n v="56"/>
    <s v="Male"/>
    <x v="0"/>
    <x v="6"/>
    <s v="Detroit"/>
    <x v="2"/>
    <n v="6"/>
    <n v="55.5"/>
    <n v="333"/>
    <x v="1"/>
  </r>
  <r>
    <s v="ORD-104442"/>
    <x v="350"/>
    <s v="CUST-7338"/>
    <n v="73"/>
    <s v="Male"/>
    <x v="0"/>
    <x v="4"/>
    <s v="Columbus"/>
    <x v="2"/>
    <n v="2"/>
    <n v="156.41999999999999"/>
    <n v="312.83999999999997"/>
    <x v="1"/>
  </r>
  <r>
    <s v="ORD-104443"/>
    <x v="159"/>
    <s v="CUST-6102"/>
    <n v="44"/>
    <s v="Male"/>
    <x v="2"/>
    <x v="2"/>
    <s v="Houston"/>
    <x v="1"/>
    <n v="2"/>
    <n v="27.5"/>
    <n v="55"/>
    <x v="0"/>
  </r>
  <r>
    <s v="ORD-104444"/>
    <x v="20"/>
    <s v="CUST-4643"/>
    <n v="54"/>
    <s v="Female"/>
    <x v="1"/>
    <x v="1"/>
    <s v="Philadelphia"/>
    <x v="1"/>
    <n v="4"/>
    <n v="236.35"/>
    <n v="945.4"/>
    <x v="0"/>
  </r>
  <r>
    <s v="ORD-104445"/>
    <x v="832"/>
    <s v="CUST-5615"/>
    <n v="53"/>
    <s v="Other"/>
    <x v="1"/>
    <x v="1"/>
    <s v="Philadelphia"/>
    <x v="4"/>
    <n v="8"/>
    <n v="79.099999999999994"/>
    <n v="632.79999999999995"/>
    <x v="0"/>
  </r>
  <r>
    <s v="ORD-104446"/>
    <x v="499"/>
    <s v="CUST-9025"/>
    <n v="62"/>
    <s v="Male"/>
    <x v="2"/>
    <x v="8"/>
    <s v="Tampa"/>
    <x v="1"/>
    <n v="6"/>
    <n v="64.77"/>
    <n v="388.62"/>
    <x v="1"/>
  </r>
  <r>
    <s v="ORD-104447"/>
    <x v="582"/>
    <s v="CUST-2574"/>
    <n v="61"/>
    <s v="Male"/>
    <x v="2"/>
    <x v="8"/>
    <s v="Tampa"/>
    <x v="2"/>
    <n v="1"/>
    <n v="275.39999999999998"/>
    <n v="275.39999999999998"/>
    <x v="0"/>
  </r>
  <r>
    <s v="ORD-104448"/>
    <x v="509"/>
    <s v="CUST-1471"/>
    <n v="68"/>
    <s v="Female"/>
    <x v="0"/>
    <x v="0"/>
    <s v="Naperville"/>
    <x v="0"/>
    <n v="7"/>
    <n v="193.78"/>
    <n v="1356.46"/>
    <x v="0"/>
  </r>
  <r>
    <s v="ORD-104449"/>
    <x v="198"/>
    <s v="CUST-6337"/>
    <n v="53"/>
    <s v="Female"/>
    <x v="1"/>
    <x v="7"/>
    <s v="Rochester"/>
    <x v="1"/>
    <n v="4"/>
    <n v="126.85"/>
    <n v="507.4"/>
    <x v="0"/>
  </r>
  <r>
    <s v="ORD-104450"/>
    <x v="1073"/>
    <s v="CUST-7815"/>
    <n v="58"/>
    <s v="Male"/>
    <x v="3"/>
    <x v="9"/>
    <s v="San Jose"/>
    <x v="0"/>
    <n v="3"/>
    <n v="180.9"/>
    <n v="542.70000000000005"/>
    <x v="1"/>
  </r>
  <r>
    <s v="ORD-104451"/>
    <x v="762"/>
    <s v="CUST-7877"/>
    <n v="29"/>
    <s v="Other"/>
    <x v="1"/>
    <x v="7"/>
    <s v="Rochester"/>
    <x v="0"/>
    <n v="6"/>
    <n v="368.79"/>
    <n v="2212.7399999999998"/>
    <x v="0"/>
  </r>
  <r>
    <s v="ORD-104452"/>
    <x v="831"/>
    <s v="CUST-9612"/>
    <n v="67"/>
    <s v="Female"/>
    <x v="1"/>
    <x v="7"/>
    <s v="Rochester"/>
    <x v="4"/>
    <n v="1"/>
    <n v="15.06"/>
    <n v="15.06"/>
    <x v="1"/>
  </r>
  <r>
    <s v="ORD-104453"/>
    <x v="318"/>
    <s v="CUST-9815"/>
    <n v="27"/>
    <s v="Female"/>
    <x v="3"/>
    <x v="3"/>
    <s v="Colorado Springs"/>
    <x v="3"/>
    <n v="3"/>
    <n v="96.46"/>
    <n v="289.38"/>
    <x v="1"/>
  </r>
  <r>
    <s v="ORD-104454"/>
    <x v="85"/>
    <s v="CUST-1837"/>
    <n v="66"/>
    <s v="Other"/>
    <x v="1"/>
    <x v="11"/>
    <s v="Boston"/>
    <x v="0"/>
    <n v="2"/>
    <n v="544.79999999999995"/>
    <n v="1089.5999999999999"/>
    <x v="0"/>
  </r>
  <r>
    <s v="ORD-104455"/>
    <x v="1075"/>
    <s v="CUST-3724"/>
    <n v="31"/>
    <s v="Female"/>
    <x v="3"/>
    <x v="10"/>
    <s v="Tacoma"/>
    <x v="3"/>
    <n v="3"/>
    <n v="22.41"/>
    <n v="67.23"/>
    <x v="0"/>
  </r>
  <r>
    <s v="ORD-104456"/>
    <x v="428"/>
    <s v="CUST-2110"/>
    <n v="55"/>
    <s v="Other"/>
    <x v="1"/>
    <x v="11"/>
    <s v="Boston"/>
    <x v="4"/>
    <n v="8"/>
    <n v="114.07"/>
    <n v="912.56"/>
    <x v="1"/>
  </r>
  <r>
    <s v="ORD-104457"/>
    <x v="144"/>
    <s v="CUST-6050"/>
    <n v="72"/>
    <s v="Female"/>
    <x v="0"/>
    <x v="6"/>
    <s v="Ann Arbor"/>
    <x v="3"/>
    <n v="4"/>
    <n v="46.53"/>
    <n v="186.12"/>
    <x v="1"/>
  </r>
  <r>
    <s v="ORD-104458"/>
    <x v="323"/>
    <s v="CUST-6019"/>
    <n v="55"/>
    <s v="Male"/>
    <x v="3"/>
    <x v="9"/>
    <s v="San Jose"/>
    <x v="1"/>
    <n v="8"/>
    <n v="168.32"/>
    <n v="1346.56"/>
    <x v="0"/>
  </r>
  <r>
    <s v="ORD-104459"/>
    <x v="105"/>
    <s v="CUST-6753"/>
    <n v="56"/>
    <s v="Male"/>
    <x v="0"/>
    <x v="6"/>
    <s v="Detroit"/>
    <x v="4"/>
    <n v="6"/>
    <n v="64.040000000000006"/>
    <n v="384.24"/>
    <x v="0"/>
  </r>
  <r>
    <s v="ORD-104460"/>
    <x v="428"/>
    <s v="CUST-8463"/>
    <n v="72"/>
    <s v="Other"/>
    <x v="0"/>
    <x v="4"/>
    <s v="Cleveland"/>
    <x v="4"/>
    <n v="2"/>
    <n v="134.81"/>
    <n v="269.62"/>
    <x v="0"/>
  </r>
  <r>
    <s v="ORD-104461"/>
    <x v="580"/>
    <s v="CUST-6736"/>
    <n v="38"/>
    <s v="Other"/>
    <x v="3"/>
    <x v="10"/>
    <s v="Seattle"/>
    <x v="0"/>
    <n v="3"/>
    <n v="372.86"/>
    <n v="1118.58"/>
    <x v="0"/>
  </r>
  <r>
    <s v="ORD-104462"/>
    <x v="295"/>
    <s v="CUST-5876"/>
    <n v="22"/>
    <s v="Male"/>
    <x v="2"/>
    <x v="5"/>
    <s v="Athens"/>
    <x v="4"/>
    <n v="1"/>
    <n v="40.26"/>
    <n v="40.26"/>
    <x v="0"/>
  </r>
  <r>
    <s v="ORD-104463"/>
    <x v="998"/>
    <s v="CUST-2570"/>
    <n v="35"/>
    <s v="Male"/>
    <x v="2"/>
    <x v="5"/>
    <s v="Atlanta"/>
    <x v="0"/>
    <n v="2"/>
    <n v="310.26"/>
    <n v="620.52"/>
    <x v="0"/>
  </r>
  <r>
    <s v="ORD-104464"/>
    <x v="439"/>
    <s v="CUST-6524"/>
    <n v="68"/>
    <s v="Female"/>
    <x v="3"/>
    <x v="10"/>
    <s v="Tacoma"/>
    <x v="2"/>
    <n v="1"/>
    <n v="255.67"/>
    <n v="255.67"/>
    <x v="0"/>
  </r>
  <r>
    <s v="ORD-104465"/>
    <x v="903"/>
    <s v="CUST-7895"/>
    <n v="29"/>
    <s v="Female"/>
    <x v="3"/>
    <x v="10"/>
    <s v="Tacoma"/>
    <x v="1"/>
    <n v="1"/>
    <n v="245.41"/>
    <n v="245.41"/>
    <x v="0"/>
  </r>
  <r>
    <s v="ORD-104466"/>
    <x v="63"/>
    <s v="CUST-1350"/>
    <n v="71"/>
    <s v="Male"/>
    <x v="1"/>
    <x v="11"/>
    <s v="Worcester"/>
    <x v="0"/>
    <n v="2"/>
    <n v="363.41"/>
    <n v="726.82"/>
    <x v="0"/>
  </r>
  <r>
    <s v="ORD-104467"/>
    <x v="656"/>
    <s v="CUST-6272"/>
    <n v="46"/>
    <s v="Male"/>
    <x v="0"/>
    <x v="6"/>
    <s v="Ann Arbor"/>
    <x v="4"/>
    <n v="6"/>
    <n v="61.42"/>
    <n v="368.52"/>
    <x v="1"/>
  </r>
  <r>
    <s v="ORD-104468"/>
    <x v="659"/>
    <s v="CUST-7908"/>
    <n v="50"/>
    <s v="Male"/>
    <x v="2"/>
    <x v="8"/>
    <s v="Tampa"/>
    <x v="0"/>
    <n v="1"/>
    <n v="107.17"/>
    <n v="107.17"/>
    <x v="1"/>
  </r>
  <r>
    <s v="ORD-104469"/>
    <x v="684"/>
    <s v="CUST-3092"/>
    <n v="67"/>
    <s v="Male"/>
    <x v="0"/>
    <x v="4"/>
    <s v="Cincinnati"/>
    <x v="4"/>
    <n v="5"/>
    <n v="98.79"/>
    <n v="493.95"/>
    <x v="1"/>
  </r>
  <r>
    <s v="ORD-104470"/>
    <x v="550"/>
    <s v="CUST-8921"/>
    <n v="61"/>
    <s v="Male"/>
    <x v="0"/>
    <x v="4"/>
    <s v="Columbus"/>
    <x v="1"/>
    <n v="1"/>
    <n v="110.42"/>
    <n v="110.42"/>
    <x v="1"/>
  </r>
  <r>
    <s v="ORD-104471"/>
    <x v="989"/>
    <s v="CUST-6050"/>
    <n v="62"/>
    <s v="Male"/>
    <x v="3"/>
    <x v="9"/>
    <s v="San Jose"/>
    <x v="2"/>
    <n v="8"/>
    <n v="212.95"/>
    <n v="1703.6"/>
    <x v="1"/>
  </r>
  <r>
    <s v="ORD-104472"/>
    <x v="87"/>
    <s v="CUST-9727"/>
    <n v="48"/>
    <s v="Female"/>
    <x v="3"/>
    <x v="10"/>
    <s v="Seattle"/>
    <x v="0"/>
    <n v="4"/>
    <n v="233.32"/>
    <n v="933.28"/>
    <x v="0"/>
  </r>
  <r>
    <s v="ORD-104473"/>
    <x v="243"/>
    <s v="CUST-2548"/>
    <n v="72"/>
    <s v="Female"/>
    <x v="1"/>
    <x v="7"/>
    <s v="Rochester"/>
    <x v="3"/>
    <n v="4"/>
    <n v="39.369999999999997"/>
    <n v="157.47999999999999"/>
    <x v="0"/>
  </r>
  <r>
    <s v="ORD-104474"/>
    <x v="592"/>
    <s v="CUST-9272"/>
    <n v="18"/>
    <s v="Female"/>
    <x v="0"/>
    <x v="0"/>
    <s v="Naperville"/>
    <x v="4"/>
    <n v="3"/>
    <n v="41.29"/>
    <n v="123.87"/>
    <x v="0"/>
  </r>
  <r>
    <s v="ORD-104475"/>
    <x v="907"/>
    <s v="CUST-6640"/>
    <n v="47"/>
    <s v="Male"/>
    <x v="3"/>
    <x v="3"/>
    <s v="Colorado Springs"/>
    <x v="4"/>
    <n v="8"/>
    <n v="66.05"/>
    <n v="528.4"/>
    <x v="1"/>
  </r>
  <r>
    <s v="ORD-104476"/>
    <x v="416"/>
    <s v="CUST-6852"/>
    <n v="40"/>
    <s v="Male"/>
    <x v="3"/>
    <x v="3"/>
    <s v="Boulder"/>
    <x v="3"/>
    <n v="6"/>
    <n v="12.69"/>
    <n v="76.14"/>
    <x v="1"/>
  </r>
  <r>
    <s v="ORD-104477"/>
    <x v="774"/>
    <s v="CUST-5380"/>
    <n v="50"/>
    <s v="Male"/>
    <x v="0"/>
    <x v="6"/>
    <s v="Grand Rapids"/>
    <x v="2"/>
    <n v="8"/>
    <n v="51.24"/>
    <n v="409.92"/>
    <x v="0"/>
  </r>
  <r>
    <s v="ORD-104478"/>
    <x v="397"/>
    <s v="CUST-3879"/>
    <n v="39"/>
    <s v="Male"/>
    <x v="3"/>
    <x v="3"/>
    <s v="Boulder"/>
    <x v="2"/>
    <n v="4"/>
    <n v="86.83"/>
    <n v="347.32"/>
    <x v="0"/>
  </r>
  <r>
    <s v="ORD-104479"/>
    <x v="825"/>
    <s v="CUST-6720"/>
    <n v="26"/>
    <s v="Female"/>
    <x v="2"/>
    <x v="8"/>
    <s v="Orlando"/>
    <x v="0"/>
    <n v="5"/>
    <n v="500.04"/>
    <n v="2500.1999999999998"/>
    <x v="1"/>
  </r>
  <r>
    <s v="ORD-104480"/>
    <x v="1040"/>
    <s v="CUST-7092"/>
    <n v="20"/>
    <s v="Male"/>
    <x v="3"/>
    <x v="9"/>
    <s v="Los Angeles"/>
    <x v="3"/>
    <n v="1"/>
    <n v="57.01"/>
    <n v="57.01"/>
    <x v="1"/>
  </r>
  <r>
    <s v="ORD-104481"/>
    <x v="915"/>
    <s v="CUST-2075"/>
    <n v="51"/>
    <s v="Male"/>
    <x v="3"/>
    <x v="3"/>
    <s v="Denver"/>
    <x v="4"/>
    <n v="8"/>
    <n v="130.49"/>
    <n v="1043.92"/>
    <x v="0"/>
  </r>
  <r>
    <s v="ORD-104482"/>
    <x v="428"/>
    <s v="CUST-6336"/>
    <n v="54"/>
    <s v="Male"/>
    <x v="0"/>
    <x v="6"/>
    <s v="Ann Arbor"/>
    <x v="0"/>
    <n v="4"/>
    <n v="185.38"/>
    <n v="741.52"/>
    <x v="1"/>
  </r>
  <r>
    <s v="ORD-104483"/>
    <x v="586"/>
    <s v="CUST-5731"/>
    <n v="22"/>
    <s v="Female"/>
    <x v="3"/>
    <x v="10"/>
    <s v="Tacoma"/>
    <x v="0"/>
    <n v="2"/>
    <n v="335.89"/>
    <n v="671.78"/>
    <x v="1"/>
  </r>
  <r>
    <s v="ORD-104484"/>
    <x v="750"/>
    <s v="CUST-8233"/>
    <n v="62"/>
    <s v="Female"/>
    <x v="2"/>
    <x v="2"/>
    <s v="Dallas"/>
    <x v="0"/>
    <n v="5"/>
    <n v="350.03"/>
    <n v="1750.15"/>
    <x v="1"/>
  </r>
  <r>
    <s v="ORD-104485"/>
    <x v="252"/>
    <s v="CUST-6436"/>
    <n v="56"/>
    <s v="Male"/>
    <x v="1"/>
    <x v="11"/>
    <s v="Boston"/>
    <x v="3"/>
    <n v="5"/>
    <n v="61.74"/>
    <n v="308.7"/>
    <x v="1"/>
  </r>
  <r>
    <s v="ORD-104486"/>
    <x v="490"/>
    <s v="CUST-6009"/>
    <n v="67"/>
    <s v="Male"/>
    <x v="0"/>
    <x v="6"/>
    <s v="Ann Arbor"/>
    <x v="3"/>
    <n v="2"/>
    <n v="53.01"/>
    <n v="106.02"/>
    <x v="1"/>
  </r>
  <r>
    <s v="ORD-104487"/>
    <x v="129"/>
    <s v="CUST-8872"/>
    <n v="69"/>
    <s v="Male"/>
    <x v="2"/>
    <x v="5"/>
    <s v="Savannah"/>
    <x v="1"/>
    <n v="1"/>
    <n v="144.12"/>
    <n v="144.12"/>
    <x v="0"/>
  </r>
  <r>
    <s v="ORD-104488"/>
    <x v="227"/>
    <s v="CUST-6211"/>
    <n v="28"/>
    <s v="Female"/>
    <x v="3"/>
    <x v="3"/>
    <s v="Colorado Springs"/>
    <x v="0"/>
    <n v="1"/>
    <n v="522.75"/>
    <n v="522.75"/>
    <x v="0"/>
  </r>
  <r>
    <s v="ORD-104489"/>
    <x v="600"/>
    <s v="CUST-3198"/>
    <n v="44"/>
    <s v="Male"/>
    <x v="2"/>
    <x v="5"/>
    <s v="Savannah"/>
    <x v="2"/>
    <n v="1"/>
    <n v="59.18"/>
    <n v="59.18"/>
    <x v="1"/>
  </r>
  <r>
    <s v="ORD-104490"/>
    <x v="880"/>
    <s v="CUST-5947"/>
    <n v="39"/>
    <s v="Female"/>
    <x v="3"/>
    <x v="10"/>
    <s v="Tacoma"/>
    <x v="2"/>
    <n v="6"/>
    <n v="178.28"/>
    <n v="1069.68"/>
    <x v="1"/>
  </r>
  <r>
    <s v="ORD-104491"/>
    <x v="165"/>
    <s v="CUST-7811"/>
    <n v="51"/>
    <s v="Male"/>
    <x v="1"/>
    <x v="11"/>
    <s v="Springfield"/>
    <x v="4"/>
    <n v="8"/>
    <n v="132.02000000000001"/>
    <n v="1056.1600000000001"/>
    <x v="0"/>
  </r>
  <r>
    <s v="ORD-104492"/>
    <x v="304"/>
    <s v="CUST-4961"/>
    <n v="40"/>
    <s v="Female"/>
    <x v="2"/>
    <x v="2"/>
    <s v="Houston"/>
    <x v="4"/>
    <n v="5"/>
    <n v="59.25"/>
    <n v="296.25"/>
    <x v="1"/>
  </r>
  <r>
    <s v="ORD-104493"/>
    <x v="412"/>
    <s v="CUST-3890"/>
    <n v="69"/>
    <s v="Male"/>
    <x v="1"/>
    <x v="1"/>
    <s v="Philadelphia"/>
    <x v="2"/>
    <n v="6"/>
    <n v="109.39"/>
    <n v="656.34"/>
    <x v="0"/>
  </r>
  <r>
    <s v="ORD-104494"/>
    <x v="496"/>
    <s v="CUST-7278"/>
    <n v="29"/>
    <s v="Female"/>
    <x v="3"/>
    <x v="10"/>
    <s v="Seattle"/>
    <x v="2"/>
    <n v="2"/>
    <n v="274.91000000000003"/>
    <n v="549.82000000000005"/>
    <x v="0"/>
  </r>
  <r>
    <s v="ORD-104495"/>
    <x v="14"/>
    <s v="CUST-9426"/>
    <n v="70"/>
    <s v="Male"/>
    <x v="0"/>
    <x v="4"/>
    <s v="Cincinnati"/>
    <x v="0"/>
    <n v="3"/>
    <n v="163.04"/>
    <n v="489.12"/>
    <x v="0"/>
  </r>
  <r>
    <s v="ORD-104496"/>
    <x v="272"/>
    <s v="CUST-3125"/>
    <n v="51"/>
    <s v="Female"/>
    <x v="1"/>
    <x v="11"/>
    <s v="Boston"/>
    <x v="3"/>
    <n v="7"/>
    <n v="35.57"/>
    <n v="248.99"/>
    <x v="0"/>
  </r>
  <r>
    <s v="ORD-104497"/>
    <x v="1011"/>
    <s v="CUST-4401"/>
    <n v="35"/>
    <s v="Female"/>
    <x v="1"/>
    <x v="7"/>
    <s v="Rochester"/>
    <x v="3"/>
    <n v="4"/>
    <n v="37.020000000000003"/>
    <n v="148.08000000000001"/>
    <x v="0"/>
  </r>
  <r>
    <s v="ORD-104498"/>
    <x v="786"/>
    <s v="CUST-2209"/>
    <n v="63"/>
    <s v="Male"/>
    <x v="0"/>
    <x v="6"/>
    <s v="Ann Arbor"/>
    <x v="3"/>
    <n v="1"/>
    <n v="99.27"/>
    <n v="99.27"/>
    <x v="0"/>
  </r>
  <r>
    <s v="ORD-104499"/>
    <x v="256"/>
    <s v="CUST-6898"/>
    <n v="64"/>
    <s v="Female"/>
    <x v="1"/>
    <x v="11"/>
    <s v="Springfield"/>
    <x v="4"/>
    <n v="6"/>
    <n v="130.35"/>
    <n v="782.1"/>
    <x v="0"/>
  </r>
  <r>
    <s v="ORD-104500"/>
    <x v="895"/>
    <s v="CUST-4243"/>
    <n v="60"/>
    <s v="Male"/>
    <x v="2"/>
    <x v="2"/>
    <s v="Dallas"/>
    <x v="2"/>
    <n v="6"/>
    <n v="67.45"/>
    <n v="404.7"/>
    <x v="0"/>
  </r>
  <r>
    <s v="ORD-104501"/>
    <x v="212"/>
    <s v="CUST-5027"/>
    <n v="39"/>
    <s v="Male"/>
    <x v="3"/>
    <x v="9"/>
    <s v="Los Angeles"/>
    <x v="2"/>
    <n v="1"/>
    <n v="269.64"/>
    <n v="269.64"/>
    <x v="1"/>
  </r>
  <r>
    <s v="ORD-104502"/>
    <x v="416"/>
    <s v="CUST-4885"/>
    <n v="20"/>
    <s v="Female"/>
    <x v="1"/>
    <x v="7"/>
    <s v="New York"/>
    <x v="1"/>
    <n v="1"/>
    <n v="20.98"/>
    <n v="20.98"/>
    <x v="0"/>
  </r>
  <r>
    <s v="ORD-104503"/>
    <x v="472"/>
    <s v="CUST-3215"/>
    <n v="48"/>
    <s v="Male"/>
    <x v="0"/>
    <x v="0"/>
    <s v="Aurora"/>
    <x v="0"/>
    <n v="8"/>
    <n v="69.67"/>
    <n v="557.36"/>
    <x v="0"/>
  </r>
  <r>
    <s v="ORD-104504"/>
    <x v="152"/>
    <s v="CUST-4587"/>
    <n v="39"/>
    <s v="Male"/>
    <x v="2"/>
    <x v="8"/>
    <s v="Miami"/>
    <x v="1"/>
    <n v="6"/>
    <n v="155.72"/>
    <n v="934.32"/>
    <x v="0"/>
  </r>
  <r>
    <s v="ORD-104505"/>
    <x v="80"/>
    <s v="CUST-5270"/>
    <n v="74"/>
    <s v="Male"/>
    <x v="3"/>
    <x v="10"/>
    <s v="Tacoma"/>
    <x v="3"/>
    <n v="1"/>
    <n v="14.82"/>
    <n v="14.82"/>
    <x v="0"/>
  </r>
  <r>
    <s v="ORD-104506"/>
    <x v="209"/>
    <s v="CUST-9000"/>
    <n v="63"/>
    <s v="Female"/>
    <x v="0"/>
    <x v="6"/>
    <s v="Detroit"/>
    <x v="3"/>
    <n v="3"/>
    <n v="54.67"/>
    <n v="164.01"/>
    <x v="0"/>
  </r>
  <r>
    <s v="ORD-104507"/>
    <x v="72"/>
    <s v="CUST-1164"/>
    <n v="37"/>
    <s v="Male"/>
    <x v="2"/>
    <x v="2"/>
    <s v="Houston"/>
    <x v="3"/>
    <n v="6"/>
    <n v="11.71"/>
    <n v="70.260000000000005"/>
    <x v="0"/>
  </r>
  <r>
    <s v="ORD-104508"/>
    <x v="128"/>
    <s v="CUST-6685"/>
    <n v="68"/>
    <s v="Male"/>
    <x v="1"/>
    <x v="1"/>
    <s v="Pittsburgh"/>
    <x v="2"/>
    <n v="7"/>
    <n v="262.89999999999998"/>
    <n v="1840.3"/>
    <x v="0"/>
  </r>
  <r>
    <s v="ORD-104509"/>
    <x v="857"/>
    <s v="CUST-3683"/>
    <n v="30"/>
    <s v="Male"/>
    <x v="0"/>
    <x v="0"/>
    <s v="Aurora"/>
    <x v="4"/>
    <n v="1"/>
    <n v="23.27"/>
    <n v="23.27"/>
    <x v="0"/>
  </r>
  <r>
    <s v="ORD-104510"/>
    <x v="508"/>
    <s v="CUST-2720"/>
    <n v="73"/>
    <s v="Male"/>
    <x v="3"/>
    <x v="3"/>
    <s v="Boulder"/>
    <x v="0"/>
    <n v="4"/>
    <n v="259.99"/>
    <n v="1039.96"/>
    <x v="0"/>
  </r>
  <r>
    <s v="ORD-104511"/>
    <x v="368"/>
    <s v="CUST-2489"/>
    <n v="72"/>
    <s v="Male"/>
    <x v="0"/>
    <x v="0"/>
    <s v="Chicago"/>
    <x v="1"/>
    <n v="7"/>
    <n v="45.03"/>
    <n v="315.20999999999998"/>
    <x v="1"/>
  </r>
  <r>
    <s v="ORD-104512"/>
    <x v="890"/>
    <s v="CUST-3584"/>
    <n v="53"/>
    <s v="Male"/>
    <x v="1"/>
    <x v="11"/>
    <s v="Boston"/>
    <x v="4"/>
    <n v="5"/>
    <n v="140.54"/>
    <n v="702.7"/>
    <x v="0"/>
  </r>
  <r>
    <s v="ORD-104513"/>
    <x v="797"/>
    <s v="CUST-5280"/>
    <n v="65"/>
    <s v="Female"/>
    <x v="0"/>
    <x v="4"/>
    <s v="Columbus"/>
    <x v="0"/>
    <n v="3"/>
    <n v="177.29"/>
    <n v="531.87"/>
    <x v="0"/>
  </r>
  <r>
    <s v="ORD-104514"/>
    <x v="264"/>
    <s v="CUST-1247"/>
    <n v="19"/>
    <s v="Male"/>
    <x v="0"/>
    <x v="4"/>
    <s v="Cincinnati"/>
    <x v="1"/>
    <n v="3"/>
    <n v="145.25"/>
    <n v="435.75"/>
    <x v="1"/>
  </r>
  <r>
    <s v="ORD-104515"/>
    <x v="1059"/>
    <s v="CUST-4863"/>
    <n v="39"/>
    <s v="Male"/>
    <x v="3"/>
    <x v="3"/>
    <s v="Denver"/>
    <x v="4"/>
    <n v="6"/>
    <n v="46.08"/>
    <n v="276.48"/>
    <x v="0"/>
  </r>
  <r>
    <s v="ORD-104516"/>
    <x v="484"/>
    <s v="CUST-7236"/>
    <n v="25"/>
    <s v="Female"/>
    <x v="3"/>
    <x v="10"/>
    <s v="Seattle"/>
    <x v="1"/>
    <n v="5"/>
    <n v="225.68"/>
    <n v="1128.4000000000001"/>
    <x v="1"/>
  </r>
  <r>
    <s v="ORD-104517"/>
    <x v="661"/>
    <s v="CUST-7683"/>
    <n v="65"/>
    <s v="Female"/>
    <x v="3"/>
    <x v="10"/>
    <s v="Seattle"/>
    <x v="1"/>
    <n v="8"/>
    <n v="125.43"/>
    <n v="1003.44"/>
    <x v="1"/>
  </r>
  <r>
    <s v="ORD-104518"/>
    <x v="795"/>
    <s v="CUST-7159"/>
    <n v="22"/>
    <s v="Female"/>
    <x v="1"/>
    <x v="1"/>
    <s v="Philadelphia"/>
    <x v="0"/>
    <n v="8"/>
    <n v="71.86"/>
    <n v="574.88"/>
    <x v="0"/>
  </r>
  <r>
    <s v="ORD-104519"/>
    <x v="260"/>
    <s v="CUST-4890"/>
    <n v="42"/>
    <s v="Male"/>
    <x v="3"/>
    <x v="9"/>
    <s v="Los Angeles"/>
    <x v="2"/>
    <n v="7"/>
    <n v="151.57"/>
    <n v="1060.99"/>
    <x v="1"/>
  </r>
  <r>
    <s v="ORD-104520"/>
    <x v="871"/>
    <s v="CUST-2128"/>
    <n v="49"/>
    <s v="Female"/>
    <x v="0"/>
    <x v="4"/>
    <s v="Columbus"/>
    <x v="1"/>
    <n v="3"/>
    <n v="87.04"/>
    <n v="261.12"/>
    <x v="1"/>
  </r>
  <r>
    <s v="ORD-104521"/>
    <x v="894"/>
    <s v="CUST-8380"/>
    <n v="73"/>
    <s v="Male"/>
    <x v="0"/>
    <x v="6"/>
    <s v="Grand Rapids"/>
    <x v="4"/>
    <n v="3"/>
    <n v="23.64"/>
    <n v="70.92"/>
    <x v="0"/>
  </r>
  <r>
    <s v="ORD-104522"/>
    <x v="946"/>
    <s v="CUST-3715"/>
    <n v="29"/>
    <s v="Other"/>
    <x v="0"/>
    <x v="0"/>
    <s v="Naperville"/>
    <x v="0"/>
    <n v="4"/>
    <n v="325.06"/>
    <n v="1300.24"/>
    <x v="1"/>
  </r>
  <r>
    <s v="ORD-104523"/>
    <x v="668"/>
    <s v="CUST-3676"/>
    <n v="31"/>
    <s v="Male"/>
    <x v="1"/>
    <x v="11"/>
    <s v="Boston"/>
    <x v="3"/>
    <n v="1"/>
    <n v="94.86"/>
    <n v="94.86"/>
    <x v="1"/>
  </r>
  <r>
    <s v="ORD-104524"/>
    <x v="208"/>
    <s v="CUST-1694"/>
    <n v="74"/>
    <s v="Female"/>
    <x v="1"/>
    <x v="11"/>
    <s v="Worcester"/>
    <x v="0"/>
    <n v="3"/>
    <n v="221.32"/>
    <n v="663.96"/>
    <x v="1"/>
  </r>
  <r>
    <s v="ORD-104525"/>
    <x v="63"/>
    <s v="CUST-3536"/>
    <n v="34"/>
    <s v="Female"/>
    <x v="3"/>
    <x v="10"/>
    <s v="Tacoma"/>
    <x v="0"/>
    <n v="4"/>
    <n v="366.41"/>
    <n v="1465.64"/>
    <x v="0"/>
  </r>
  <r>
    <s v="ORD-104526"/>
    <x v="428"/>
    <s v="CUST-1566"/>
    <n v="35"/>
    <s v="Male"/>
    <x v="0"/>
    <x v="6"/>
    <s v="Ann Arbor"/>
    <x v="4"/>
    <n v="4"/>
    <n v="101.77"/>
    <n v="407.08"/>
    <x v="0"/>
  </r>
  <r>
    <s v="ORD-104527"/>
    <x v="184"/>
    <s v="CUST-6773"/>
    <n v="30"/>
    <s v="Female"/>
    <x v="0"/>
    <x v="0"/>
    <s v="Naperville"/>
    <x v="1"/>
    <n v="8"/>
    <n v="136.94999999999999"/>
    <n v="1095.5999999999999"/>
    <x v="1"/>
  </r>
  <r>
    <s v="ORD-104528"/>
    <x v="5"/>
    <s v="CUST-2305"/>
    <n v="64"/>
    <s v="Female"/>
    <x v="1"/>
    <x v="11"/>
    <s v="Boston"/>
    <x v="0"/>
    <n v="5"/>
    <n v="237.15"/>
    <n v="1185.75"/>
    <x v="0"/>
  </r>
  <r>
    <s v="ORD-104529"/>
    <x v="1000"/>
    <s v="CUST-1969"/>
    <n v="50"/>
    <s v="Female"/>
    <x v="0"/>
    <x v="4"/>
    <s v="Cleveland"/>
    <x v="4"/>
    <n v="4"/>
    <n v="39.56"/>
    <n v="158.24"/>
    <x v="1"/>
  </r>
  <r>
    <s v="ORD-104530"/>
    <x v="60"/>
    <s v="CUST-1229"/>
    <n v="18"/>
    <s v="Female"/>
    <x v="3"/>
    <x v="9"/>
    <s v="San Jose"/>
    <x v="3"/>
    <n v="5"/>
    <n v="65.33"/>
    <n v="326.64999999999998"/>
    <x v="0"/>
  </r>
  <r>
    <s v="ORD-104531"/>
    <x v="318"/>
    <s v="CUST-5671"/>
    <n v="47"/>
    <s v="Female"/>
    <x v="2"/>
    <x v="2"/>
    <s v="Austin"/>
    <x v="1"/>
    <n v="2"/>
    <n v="81.84"/>
    <n v="163.68"/>
    <x v="0"/>
  </r>
  <r>
    <s v="ORD-104532"/>
    <x v="438"/>
    <s v="CUST-7239"/>
    <n v="73"/>
    <s v="Male"/>
    <x v="3"/>
    <x v="3"/>
    <s v="Denver"/>
    <x v="4"/>
    <n v="8"/>
    <n v="129"/>
    <n v="1032"/>
    <x v="1"/>
  </r>
  <r>
    <s v="ORD-104533"/>
    <x v="905"/>
    <s v="CUST-3829"/>
    <n v="39"/>
    <s v="Female"/>
    <x v="2"/>
    <x v="5"/>
    <s v="Athens"/>
    <x v="2"/>
    <n v="2"/>
    <n v="242.87"/>
    <n v="485.74"/>
    <x v="1"/>
  </r>
  <r>
    <s v="ORD-104534"/>
    <x v="433"/>
    <s v="CUST-7028"/>
    <n v="40"/>
    <s v="Female"/>
    <x v="0"/>
    <x v="6"/>
    <s v="Grand Rapids"/>
    <x v="0"/>
    <n v="3"/>
    <n v="282.55"/>
    <n v="847.65"/>
    <x v="0"/>
  </r>
  <r>
    <s v="ORD-104535"/>
    <x v="887"/>
    <s v="CUST-9313"/>
    <n v="19"/>
    <s v="Female"/>
    <x v="2"/>
    <x v="2"/>
    <s v="Austin"/>
    <x v="2"/>
    <n v="7"/>
    <n v="104.62"/>
    <n v="732.34"/>
    <x v="0"/>
  </r>
  <r>
    <s v="ORD-104536"/>
    <x v="352"/>
    <s v="CUST-7951"/>
    <n v="70"/>
    <s v="Male"/>
    <x v="2"/>
    <x v="8"/>
    <s v="Miami"/>
    <x v="4"/>
    <n v="1"/>
    <n v="73.069999999999993"/>
    <n v="73.069999999999993"/>
    <x v="0"/>
  </r>
  <r>
    <s v="ORD-104537"/>
    <x v="884"/>
    <s v="CUST-3297"/>
    <n v="44"/>
    <s v="Female"/>
    <x v="2"/>
    <x v="2"/>
    <s v="Dallas"/>
    <x v="0"/>
    <n v="4"/>
    <n v="313.14999999999998"/>
    <n v="1252.5999999999999"/>
    <x v="0"/>
  </r>
  <r>
    <s v="ORD-104538"/>
    <x v="515"/>
    <s v="CUST-4114"/>
    <n v="68"/>
    <s v="Male"/>
    <x v="1"/>
    <x v="11"/>
    <s v="Springfield"/>
    <x v="3"/>
    <n v="4"/>
    <n v="81.56"/>
    <n v="326.24"/>
    <x v="0"/>
  </r>
  <r>
    <s v="ORD-104539"/>
    <x v="5"/>
    <s v="CUST-4944"/>
    <n v="64"/>
    <s v="Other"/>
    <x v="1"/>
    <x v="1"/>
    <s v="Philadelphia"/>
    <x v="4"/>
    <n v="6"/>
    <n v="37.06"/>
    <n v="222.36"/>
    <x v="1"/>
  </r>
  <r>
    <s v="ORD-104540"/>
    <x v="727"/>
    <s v="CUST-5516"/>
    <n v="55"/>
    <s v="Male"/>
    <x v="3"/>
    <x v="3"/>
    <s v="Boulder"/>
    <x v="0"/>
    <n v="7"/>
    <n v="291.07"/>
    <n v="2037.49"/>
    <x v="1"/>
  </r>
  <r>
    <s v="ORD-104541"/>
    <x v="876"/>
    <s v="CUST-5759"/>
    <n v="36"/>
    <s v="Male"/>
    <x v="3"/>
    <x v="3"/>
    <s v="Denver"/>
    <x v="0"/>
    <n v="8"/>
    <n v="590.47"/>
    <n v="4723.76"/>
    <x v="1"/>
  </r>
  <r>
    <s v="ORD-104542"/>
    <x v="118"/>
    <s v="CUST-9588"/>
    <n v="23"/>
    <s v="Female"/>
    <x v="1"/>
    <x v="1"/>
    <s v="Philadelphia"/>
    <x v="0"/>
    <n v="3"/>
    <n v="211.88"/>
    <n v="635.64"/>
    <x v="1"/>
  </r>
  <r>
    <s v="ORD-104543"/>
    <x v="154"/>
    <s v="CUST-9580"/>
    <n v="67"/>
    <s v="Male"/>
    <x v="3"/>
    <x v="3"/>
    <s v="Colorado Springs"/>
    <x v="2"/>
    <n v="3"/>
    <n v="49.34"/>
    <n v="148.02000000000001"/>
    <x v="1"/>
  </r>
  <r>
    <s v="ORD-104544"/>
    <x v="984"/>
    <s v="CUST-6036"/>
    <n v="63"/>
    <s v="Female"/>
    <x v="1"/>
    <x v="7"/>
    <s v="Buffalo"/>
    <x v="2"/>
    <n v="2"/>
    <n v="251.46"/>
    <n v="502.92"/>
    <x v="1"/>
  </r>
  <r>
    <s v="ORD-104545"/>
    <x v="1052"/>
    <s v="CUST-8197"/>
    <n v="28"/>
    <s v="Female"/>
    <x v="1"/>
    <x v="1"/>
    <s v="Pittsburgh"/>
    <x v="1"/>
    <n v="3"/>
    <n v="249.81"/>
    <n v="749.43"/>
    <x v="0"/>
  </r>
  <r>
    <s v="ORD-104546"/>
    <x v="1011"/>
    <s v="CUST-1266"/>
    <n v="63"/>
    <s v="Female"/>
    <x v="2"/>
    <x v="2"/>
    <s v="Dallas"/>
    <x v="0"/>
    <n v="3"/>
    <n v="90.36"/>
    <n v="271.08"/>
    <x v="0"/>
  </r>
  <r>
    <s v="ORD-104547"/>
    <x v="661"/>
    <s v="CUST-4390"/>
    <n v="22"/>
    <s v="Male"/>
    <x v="2"/>
    <x v="8"/>
    <s v="Miami"/>
    <x v="4"/>
    <n v="2"/>
    <n v="64.2"/>
    <n v="128.4"/>
    <x v="0"/>
  </r>
  <r>
    <s v="ORD-104548"/>
    <x v="1076"/>
    <s v="CUST-6185"/>
    <n v="20"/>
    <s v="Male"/>
    <x v="1"/>
    <x v="11"/>
    <s v="Worcester"/>
    <x v="2"/>
    <n v="2"/>
    <n v="94.84"/>
    <n v="189.68"/>
    <x v="0"/>
  </r>
  <r>
    <s v="ORD-104549"/>
    <x v="1003"/>
    <s v="CUST-6661"/>
    <n v="22"/>
    <s v="Male"/>
    <x v="1"/>
    <x v="1"/>
    <s v="Pittsburgh"/>
    <x v="0"/>
    <n v="5"/>
    <n v="445.66"/>
    <n v="2228.3000000000002"/>
    <x v="1"/>
  </r>
  <r>
    <s v="ORD-104550"/>
    <x v="466"/>
    <s v="CUST-1847"/>
    <n v="61"/>
    <s v="Male"/>
    <x v="2"/>
    <x v="2"/>
    <s v="Austin"/>
    <x v="3"/>
    <n v="2"/>
    <n v="21.52"/>
    <n v="43.04"/>
    <x v="0"/>
  </r>
  <r>
    <s v="ORD-104551"/>
    <x v="344"/>
    <s v="CUST-2298"/>
    <n v="63"/>
    <s v="Male"/>
    <x v="3"/>
    <x v="9"/>
    <s v="San Diego"/>
    <x v="4"/>
    <n v="6"/>
    <n v="98.21"/>
    <n v="589.26"/>
    <x v="0"/>
  </r>
  <r>
    <s v="ORD-104552"/>
    <x v="997"/>
    <s v="CUST-7437"/>
    <n v="24"/>
    <s v="Female"/>
    <x v="3"/>
    <x v="10"/>
    <s v="Seattle"/>
    <x v="2"/>
    <n v="8"/>
    <n v="72.3"/>
    <n v="578.4"/>
    <x v="0"/>
  </r>
  <r>
    <s v="ORD-104553"/>
    <x v="795"/>
    <s v="CUST-2990"/>
    <n v="72"/>
    <s v="Female"/>
    <x v="3"/>
    <x v="9"/>
    <s v="San Diego"/>
    <x v="0"/>
    <n v="3"/>
    <n v="130.09"/>
    <n v="390.27"/>
    <x v="0"/>
  </r>
  <r>
    <s v="ORD-104554"/>
    <x v="41"/>
    <s v="CUST-1521"/>
    <n v="52"/>
    <s v="Female"/>
    <x v="2"/>
    <x v="8"/>
    <s v="Tampa"/>
    <x v="4"/>
    <n v="5"/>
    <n v="140.06"/>
    <n v="700.3"/>
    <x v="0"/>
  </r>
  <r>
    <s v="ORD-104555"/>
    <x v="1057"/>
    <s v="CUST-1564"/>
    <n v="65"/>
    <s v="Female"/>
    <x v="0"/>
    <x v="4"/>
    <s v="Columbus"/>
    <x v="4"/>
    <n v="7"/>
    <n v="20.260000000000002"/>
    <n v="141.82"/>
    <x v="1"/>
  </r>
  <r>
    <s v="ORD-104556"/>
    <x v="323"/>
    <s v="CUST-2218"/>
    <n v="71"/>
    <s v="Female"/>
    <x v="1"/>
    <x v="1"/>
    <s v="Pittsburgh"/>
    <x v="0"/>
    <n v="1"/>
    <n v="496.24"/>
    <n v="496.24"/>
    <x v="1"/>
  </r>
  <r>
    <s v="ORD-104557"/>
    <x v="327"/>
    <s v="CUST-2872"/>
    <n v="28"/>
    <s v="Female"/>
    <x v="3"/>
    <x v="3"/>
    <s v="Denver"/>
    <x v="1"/>
    <n v="3"/>
    <n v="172.21"/>
    <n v="516.63"/>
    <x v="1"/>
  </r>
  <r>
    <s v="ORD-104558"/>
    <x v="602"/>
    <s v="CUST-9459"/>
    <n v="51"/>
    <s v="Male"/>
    <x v="2"/>
    <x v="5"/>
    <s v="Atlanta"/>
    <x v="2"/>
    <n v="5"/>
    <n v="194.33"/>
    <n v="971.65"/>
    <x v="1"/>
  </r>
  <r>
    <s v="ORD-104559"/>
    <x v="1059"/>
    <s v="CUST-4141"/>
    <n v="37"/>
    <s v="Female"/>
    <x v="1"/>
    <x v="7"/>
    <s v="Buffalo"/>
    <x v="3"/>
    <n v="5"/>
    <n v="80.930000000000007"/>
    <n v="404.65"/>
    <x v="0"/>
  </r>
  <r>
    <s v="ORD-104560"/>
    <x v="446"/>
    <s v="CUST-8102"/>
    <n v="58"/>
    <s v="Female"/>
    <x v="3"/>
    <x v="10"/>
    <s v="Spokane"/>
    <x v="1"/>
    <n v="2"/>
    <n v="222.11"/>
    <n v="444.22"/>
    <x v="0"/>
  </r>
  <r>
    <s v="ORD-104561"/>
    <x v="456"/>
    <s v="CUST-3802"/>
    <n v="54"/>
    <s v="Female"/>
    <x v="0"/>
    <x v="6"/>
    <s v="Grand Rapids"/>
    <x v="4"/>
    <n v="5"/>
    <n v="40.520000000000003"/>
    <n v="202.6"/>
    <x v="1"/>
  </r>
  <r>
    <s v="ORD-104562"/>
    <x v="271"/>
    <s v="CUST-8712"/>
    <n v="49"/>
    <s v="Female"/>
    <x v="0"/>
    <x v="6"/>
    <s v="Grand Rapids"/>
    <x v="3"/>
    <n v="8"/>
    <n v="65.84"/>
    <n v="526.72"/>
    <x v="0"/>
  </r>
  <r>
    <s v="ORD-104563"/>
    <x v="953"/>
    <s v="CUST-9366"/>
    <n v="62"/>
    <s v="Female"/>
    <x v="2"/>
    <x v="2"/>
    <s v="Austin"/>
    <x v="1"/>
    <n v="4"/>
    <n v="165.6"/>
    <n v="662.4"/>
    <x v="0"/>
  </r>
  <r>
    <s v="ORD-104564"/>
    <x v="811"/>
    <s v="CUST-4129"/>
    <n v="65"/>
    <s v="Female"/>
    <x v="2"/>
    <x v="8"/>
    <s v="Tampa"/>
    <x v="4"/>
    <n v="1"/>
    <n v="90.86"/>
    <n v="90.86"/>
    <x v="1"/>
  </r>
  <r>
    <s v="ORD-104565"/>
    <x v="819"/>
    <s v="CUST-7313"/>
    <n v="23"/>
    <s v="Female"/>
    <x v="3"/>
    <x v="3"/>
    <s v="Denver"/>
    <x v="0"/>
    <n v="2"/>
    <n v="295.42"/>
    <n v="590.84"/>
    <x v="1"/>
  </r>
  <r>
    <s v="ORD-104566"/>
    <x v="122"/>
    <s v="CUST-6331"/>
    <n v="64"/>
    <s v="Male"/>
    <x v="0"/>
    <x v="4"/>
    <s v="Cincinnati"/>
    <x v="3"/>
    <n v="1"/>
    <n v="106.98"/>
    <n v="106.98"/>
    <x v="0"/>
  </r>
  <r>
    <s v="ORD-104567"/>
    <x v="279"/>
    <s v="CUST-7934"/>
    <n v="67"/>
    <s v="Male"/>
    <x v="1"/>
    <x v="7"/>
    <s v="Rochester"/>
    <x v="2"/>
    <n v="1"/>
    <n v="208.55"/>
    <n v="208.55"/>
    <x v="1"/>
  </r>
  <r>
    <s v="ORD-104568"/>
    <x v="143"/>
    <s v="CUST-8823"/>
    <n v="43"/>
    <s v="Female"/>
    <x v="0"/>
    <x v="4"/>
    <s v="Columbus"/>
    <x v="1"/>
    <n v="7"/>
    <n v="72.56"/>
    <n v="507.92"/>
    <x v="1"/>
  </r>
  <r>
    <s v="ORD-104569"/>
    <x v="222"/>
    <s v="CUST-6676"/>
    <n v="20"/>
    <s v="Male"/>
    <x v="3"/>
    <x v="3"/>
    <s v="Boulder"/>
    <x v="3"/>
    <n v="1"/>
    <n v="97.12"/>
    <n v="97.12"/>
    <x v="0"/>
  </r>
  <r>
    <s v="ORD-104570"/>
    <x v="49"/>
    <s v="CUST-9620"/>
    <n v="59"/>
    <s v="Male"/>
    <x v="1"/>
    <x v="11"/>
    <s v="Boston"/>
    <x v="1"/>
    <n v="1"/>
    <n v="146.13"/>
    <n v="146.13"/>
    <x v="0"/>
  </r>
  <r>
    <s v="ORD-104571"/>
    <x v="507"/>
    <s v="CUST-6909"/>
    <n v="21"/>
    <s v="Female"/>
    <x v="1"/>
    <x v="11"/>
    <s v="Worcester"/>
    <x v="3"/>
    <n v="5"/>
    <n v="44.28"/>
    <n v="221.4"/>
    <x v="0"/>
  </r>
  <r>
    <s v="ORD-104572"/>
    <x v="400"/>
    <s v="CUST-2106"/>
    <n v="72"/>
    <s v="Male"/>
    <x v="0"/>
    <x v="4"/>
    <s v="Columbus"/>
    <x v="3"/>
    <n v="1"/>
    <n v="50.9"/>
    <n v="50.9"/>
    <x v="1"/>
  </r>
  <r>
    <s v="ORD-104573"/>
    <x v="360"/>
    <s v="CUST-8212"/>
    <n v="43"/>
    <s v="Male"/>
    <x v="1"/>
    <x v="1"/>
    <s v="Allentown"/>
    <x v="0"/>
    <n v="5"/>
    <n v="386.21"/>
    <n v="1931.05"/>
    <x v="0"/>
  </r>
  <r>
    <s v="ORD-104574"/>
    <x v="187"/>
    <s v="CUST-9082"/>
    <n v="51"/>
    <s v="Male"/>
    <x v="1"/>
    <x v="7"/>
    <s v="New York"/>
    <x v="0"/>
    <n v="8"/>
    <n v="293.35000000000002"/>
    <n v="2346.8000000000002"/>
    <x v="0"/>
  </r>
  <r>
    <s v="ORD-104575"/>
    <x v="1"/>
    <s v="CUST-2948"/>
    <n v="67"/>
    <s v="Male"/>
    <x v="3"/>
    <x v="10"/>
    <s v="Spokane"/>
    <x v="0"/>
    <n v="1"/>
    <n v="203.49"/>
    <n v="203.49"/>
    <x v="1"/>
  </r>
  <r>
    <s v="ORD-104576"/>
    <x v="548"/>
    <s v="CUST-4261"/>
    <n v="65"/>
    <s v="Female"/>
    <x v="2"/>
    <x v="8"/>
    <s v="Orlando"/>
    <x v="4"/>
    <n v="3"/>
    <n v="98.81"/>
    <n v="296.43"/>
    <x v="0"/>
  </r>
  <r>
    <s v="ORD-104577"/>
    <x v="824"/>
    <s v="CUST-7449"/>
    <n v="20"/>
    <s v="Female"/>
    <x v="1"/>
    <x v="7"/>
    <s v="Buffalo"/>
    <x v="3"/>
    <n v="5"/>
    <n v="71.069999999999993"/>
    <n v="355.35"/>
    <x v="0"/>
  </r>
  <r>
    <s v="ORD-104578"/>
    <x v="416"/>
    <s v="CUST-7482"/>
    <n v="48"/>
    <s v="Female"/>
    <x v="0"/>
    <x v="4"/>
    <s v="Columbus"/>
    <x v="2"/>
    <n v="4"/>
    <n v="92.44"/>
    <n v="369.76"/>
    <x v="1"/>
  </r>
  <r>
    <s v="ORD-104579"/>
    <x v="121"/>
    <s v="CUST-5660"/>
    <n v="30"/>
    <s v="Female"/>
    <x v="0"/>
    <x v="4"/>
    <s v="Columbus"/>
    <x v="1"/>
    <n v="2"/>
    <n v="59.28"/>
    <n v="118.56"/>
    <x v="0"/>
  </r>
  <r>
    <s v="ORD-104580"/>
    <x v="604"/>
    <s v="CUST-1422"/>
    <n v="31"/>
    <s v="Female"/>
    <x v="1"/>
    <x v="7"/>
    <s v="New York"/>
    <x v="0"/>
    <n v="4"/>
    <n v="398.71"/>
    <n v="1594.84"/>
    <x v="1"/>
  </r>
  <r>
    <s v="ORD-104581"/>
    <x v="44"/>
    <s v="CUST-9237"/>
    <n v="27"/>
    <s v="Female"/>
    <x v="2"/>
    <x v="2"/>
    <s v="Dallas"/>
    <x v="0"/>
    <n v="1"/>
    <n v="367.24"/>
    <n v="367.24"/>
    <x v="0"/>
  </r>
  <r>
    <s v="ORD-104582"/>
    <x v="304"/>
    <s v="CUST-9761"/>
    <n v="69"/>
    <s v="Female"/>
    <x v="1"/>
    <x v="11"/>
    <s v="Worcester"/>
    <x v="0"/>
    <n v="1"/>
    <n v="324.27999999999997"/>
    <n v="324.27999999999997"/>
    <x v="0"/>
  </r>
  <r>
    <s v="ORD-104583"/>
    <x v="502"/>
    <s v="CUST-5355"/>
    <n v="75"/>
    <s v="Female"/>
    <x v="2"/>
    <x v="2"/>
    <s v="Austin"/>
    <x v="2"/>
    <n v="7"/>
    <n v="220.91"/>
    <n v="1546.37"/>
    <x v="0"/>
  </r>
  <r>
    <s v="ORD-104584"/>
    <x v="219"/>
    <s v="CUST-3050"/>
    <n v="62"/>
    <s v="Male"/>
    <x v="3"/>
    <x v="3"/>
    <s v="Boulder"/>
    <x v="4"/>
    <n v="7"/>
    <n v="29.13"/>
    <n v="203.91"/>
    <x v="0"/>
  </r>
  <r>
    <s v="ORD-104585"/>
    <x v="455"/>
    <s v="CUST-3775"/>
    <n v="64"/>
    <s v="Male"/>
    <x v="0"/>
    <x v="6"/>
    <s v="Ann Arbor"/>
    <x v="2"/>
    <n v="7"/>
    <n v="119.6"/>
    <n v="837.2"/>
    <x v="0"/>
  </r>
  <r>
    <s v="ORD-104586"/>
    <x v="889"/>
    <s v="CUST-2491"/>
    <n v="63"/>
    <s v="Female"/>
    <x v="2"/>
    <x v="8"/>
    <s v="Tampa"/>
    <x v="1"/>
    <n v="7"/>
    <n v="227.74"/>
    <n v="1594.18"/>
    <x v="1"/>
  </r>
  <r>
    <s v="ORD-104587"/>
    <x v="189"/>
    <s v="CUST-4145"/>
    <n v="60"/>
    <s v="Female"/>
    <x v="2"/>
    <x v="8"/>
    <s v="Miami"/>
    <x v="1"/>
    <n v="2"/>
    <n v="142.41999999999999"/>
    <n v="284.83999999999997"/>
    <x v="0"/>
  </r>
  <r>
    <s v="ORD-104588"/>
    <x v="61"/>
    <s v="CUST-8223"/>
    <n v="44"/>
    <s v="Male"/>
    <x v="2"/>
    <x v="8"/>
    <s v="Orlando"/>
    <x v="4"/>
    <n v="4"/>
    <n v="105.4"/>
    <n v="421.6"/>
    <x v="1"/>
  </r>
  <r>
    <s v="ORD-104589"/>
    <x v="637"/>
    <s v="CUST-7188"/>
    <n v="67"/>
    <s v="Female"/>
    <x v="1"/>
    <x v="1"/>
    <s v="Philadelphia"/>
    <x v="1"/>
    <n v="6"/>
    <n v="120.82"/>
    <n v="724.92"/>
    <x v="0"/>
  </r>
  <r>
    <s v="ORD-104590"/>
    <x v="10"/>
    <s v="CUST-6012"/>
    <n v="46"/>
    <s v="Male"/>
    <x v="0"/>
    <x v="0"/>
    <s v="Naperville"/>
    <x v="4"/>
    <n v="5"/>
    <n v="39.26"/>
    <n v="196.3"/>
    <x v="0"/>
  </r>
  <r>
    <s v="ORD-104591"/>
    <x v="495"/>
    <s v="CUST-3596"/>
    <n v="36"/>
    <s v="Female"/>
    <x v="0"/>
    <x v="6"/>
    <s v="Grand Rapids"/>
    <x v="1"/>
    <n v="6"/>
    <n v="56.13"/>
    <n v="336.78"/>
    <x v="0"/>
  </r>
  <r>
    <s v="ORD-104592"/>
    <x v="210"/>
    <s v="CUST-2284"/>
    <n v="38"/>
    <s v="Male"/>
    <x v="0"/>
    <x v="0"/>
    <s v="Aurora"/>
    <x v="3"/>
    <n v="7"/>
    <n v="90.87"/>
    <n v="636.09"/>
    <x v="1"/>
  </r>
  <r>
    <s v="ORD-104593"/>
    <x v="569"/>
    <s v="CUST-1724"/>
    <n v="23"/>
    <s v="Male"/>
    <x v="3"/>
    <x v="10"/>
    <s v="Tacoma"/>
    <x v="1"/>
    <n v="8"/>
    <n v="135.47"/>
    <n v="1083.76"/>
    <x v="0"/>
  </r>
  <r>
    <s v="ORD-104594"/>
    <x v="119"/>
    <s v="CUST-3120"/>
    <n v="65"/>
    <s v="Male"/>
    <x v="3"/>
    <x v="10"/>
    <s v="Tacoma"/>
    <x v="4"/>
    <n v="4"/>
    <n v="90.17"/>
    <n v="360.68"/>
    <x v="0"/>
  </r>
  <r>
    <s v="ORD-104595"/>
    <x v="820"/>
    <s v="CUST-5924"/>
    <n v="64"/>
    <s v="Male"/>
    <x v="2"/>
    <x v="2"/>
    <s v="Austin"/>
    <x v="4"/>
    <n v="7"/>
    <n v="41.14"/>
    <n v="287.98"/>
    <x v="1"/>
  </r>
  <r>
    <s v="ORD-104596"/>
    <x v="704"/>
    <s v="CUST-5157"/>
    <n v="42"/>
    <s v="Other"/>
    <x v="3"/>
    <x v="3"/>
    <s v="Denver"/>
    <x v="1"/>
    <n v="2"/>
    <n v="249.76"/>
    <n v="499.52"/>
    <x v="0"/>
  </r>
  <r>
    <s v="ORD-104597"/>
    <x v="472"/>
    <s v="CUST-7411"/>
    <n v="20"/>
    <s v="Male"/>
    <x v="3"/>
    <x v="10"/>
    <s v="Seattle"/>
    <x v="4"/>
    <n v="4"/>
    <n v="131.88"/>
    <n v="527.52"/>
    <x v="0"/>
  </r>
  <r>
    <s v="ORD-104598"/>
    <x v="588"/>
    <s v="CUST-1363"/>
    <n v="48"/>
    <s v="Male"/>
    <x v="1"/>
    <x v="1"/>
    <s v="Philadelphia"/>
    <x v="2"/>
    <n v="8"/>
    <n v="164.59"/>
    <n v="1316.72"/>
    <x v="1"/>
  </r>
  <r>
    <s v="ORD-104599"/>
    <x v="199"/>
    <s v="CUST-6880"/>
    <n v="21"/>
    <s v="Female"/>
    <x v="0"/>
    <x v="0"/>
    <s v="Aurora"/>
    <x v="2"/>
    <n v="2"/>
    <n v="70.22"/>
    <n v="140.44"/>
    <x v="0"/>
  </r>
  <r>
    <s v="ORD-104600"/>
    <x v="331"/>
    <s v="CUST-6686"/>
    <n v="35"/>
    <s v="Female"/>
    <x v="0"/>
    <x v="0"/>
    <s v="Aurora"/>
    <x v="1"/>
    <n v="2"/>
    <n v="89.99"/>
    <n v="179.98"/>
    <x v="0"/>
  </r>
  <r>
    <s v="ORD-104601"/>
    <x v="929"/>
    <s v="CUST-3370"/>
    <n v="74"/>
    <s v="Male"/>
    <x v="3"/>
    <x v="10"/>
    <s v="Seattle"/>
    <x v="1"/>
    <n v="3"/>
    <n v="30.54"/>
    <n v="91.62"/>
    <x v="0"/>
  </r>
  <r>
    <s v="ORD-104602"/>
    <x v="872"/>
    <s v="CUST-1975"/>
    <n v="59"/>
    <s v="Female"/>
    <x v="1"/>
    <x v="11"/>
    <s v="Springfield"/>
    <x v="3"/>
    <n v="8"/>
    <n v="59.11"/>
    <n v="472.88"/>
    <x v="0"/>
  </r>
  <r>
    <s v="ORD-104603"/>
    <x v="905"/>
    <s v="CUST-1566"/>
    <n v="67"/>
    <s v="Male"/>
    <x v="2"/>
    <x v="8"/>
    <s v="Tampa"/>
    <x v="3"/>
    <n v="1"/>
    <n v="81.75"/>
    <n v="81.75"/>
    <x v="0"/>
  </r>
  <r>
    <s v="ORD-104604"/>
    <x v="213"/>
    <s v="CUST-4423"/>
    <n v="31"/>
    <s v="Other"/>
    <x v="1"/>
    <x v="11"/>
    <s v="Boston"/>
    <x v="2"/>
    <n v="8"/>
    <n v="98.64"/>
    <n v="789.12"/>
    <x v="1"/>
  </r>
  <r>
    <s v="ORD-104605"/>
    <x v="273"/>
    <s v="CUST-8119"/>
    <n v="65"/>
    <s v="Male"/>
    <x v="2"/>
    <x v="8"/>
    <s v="Orlando"/>
    <x v="0"/>
    <n v="5"/>
    <n v="329.57"/>
    <n v="1647.85"/>
    <x v="1"/>
  </r>
  <r>
    <s v="ORD-104606"/>
    <x v="709"/>
    <s v="CUST-5332"/>
    <n v="59"/>
    <s v="Male"/>
    <x v="2"/>
    <x v="5"/>
    <s v="Savannah"/>
    <x v="0"/>
    <n v="8"/>
    <n v="340.12"/>
    <n v="2720.96"/>
    <x v="1"/>
  </r>
  <r>
    <s v="ORD-104607"/>
    <x v="4"/>
    <s v="CUST-9117"/>
    <n v="48"/>
    <s v="Male"/>
    <x v="3"/>
    <x v="9"/>
    <s v="San Diego"/>
    <x v="3"/>
    <n v="1"/>
    <n v="18.8"/>
    <n v="18.8"/>
    <x v="1"/>
  </r>
  <r>
    <s v="ORD-104608"/>
    <x v="248"/>
    <s v="CUST-7190"/>
    <n v="37"/>
    <s v="Male"/>
    <x v="1"/>
    <x v="7"/>
    <s v="Rochester"/>
    <x v="1"/>
    <n v="3"/>
    <n v="95.3"/>
    <n v="285.89999999999998"/>
    <x v="1"/>
  </r>
  <r>
    <s v="ORD-104609"/>
    <x v="994"/>
    <s v="CUST-6407"/>
    <n v="56"/>
    <s v="Female"/>
    <x v="3"/>
    <x v="9"/>
    <s v="San Diego"/>
    <x v="1"/>
    <n v="4"/>
    <n v="163.95"/>
    <n v="655.8"/>
    <x v="1"/>
  </r>
  <r>
    <s v="ORD-104610"/>
    <x v="163"/>
    <s v="CUST-8824"/>
    <n v="48"/>
    <s v="Male"/>
    <x v="2"/>
    <x v="2"/>
    <s v="Houston"/>
    <x v="4"/>
    <n v="5"/>
    <n v="141.75"/>
    <n v="708.75"/>
    <x v="0"/>
  </r>
  <r>
    <s v="ORD-104611"/>
    <x v="45"/>
    <s v="CUST-5638"/>
    <n v="40"/>
    <s v="Male"/>
    <x v="0"/>
    <x v="4"/>
    <s v="Cleveland"/>
    <x v="0"/>
    <n v="3"/>
    <n v="342.44"/>
    <n v="1027.32"/>
    <x v="1"/>
  </r>
  <r>
    <s v="ORD-104612"/>
    <x v="157"/>
    <s v="CUST-6833"/>
    <n v="69"/>
    <s v="Female"/>
    <x v="3"/>
    <x v="10"/>
    <s v="Seattle"/>
    <x v="1"/>
    <n v="4"/>
    <n v="230.01"/>
    <n v="920.04"/>
    <x v="0"/>
  </r>
  <r>
    <s v="ORD-104613"/>
    <x v="106"/>
    <s v="CUST-7365"/>
    <n v="29"/>
    <s v="Male"/>
    <x v="2"/>
    <x v="8"/>
    <s v="Tampa"/>
    <x v="2"/>
    <n v="1"/>
    <n v="85.62"/>
    <n v="85.62"/>
    <x v="0"/>
  </r>
  <r>
    <s v="ORD-104614"/>
    <x v="801"/>
    <s v="CUST-5043"/>
    <n v="56"/>
    <s v="Male"/>
    <x v="2"/>
    <x v="8"/>
    <s v="Miami"/>
    <x v="3"/>
    <n v="5"/>
    <n v="79.12"/>
    <n v="395.6"/>
    <x v="0"/>
  </r>
  <r>
    <s v="ORD-104615"/>
    <x v="814"/>
    <s v="CUST-5292"/>
    <n v="46"/>
    <s v="Male"/>
    <x v="2"/>
    <x v="8"/>
    <s v="Orlando"/>
    <x v="3"/>
    <n v="6"/>
    <n v="65.48"/>
    <n v="392.88"/>
    <x v="1"/>
  </r>
  <r>
    <s v="ORD-104616"/>
    <x v="15"/>
    <s v="CUST-1183"/>
    <n v="22"/>
    <s v="Female"/>
    <x v="3"/>
    <x v="10"/>
    <s v="Tacoma"/>
    <x v="1"/>
    <n v="3"/>
    <n v="212.01"/>
    <n v="636.03"/>
    <x v="0"/>
  </r>
  <r>
    <s v="ORD-104617"/>
    <x v="525"/>
    <s v="CUST-9379"/>
    <n v="52"/>
    <s v="Male"/>
    <x v="0"/>
    <x v="6"/>
    <s v="Grand Rapids"/>
    <x v="0"/>
    <n v="6"/>
    <n v="473.12"/>
    <n v="2838.72"/>
    <x v="0"/>
  </r>
  <r>
    <s v="ORD-104618"/>
    <x v="957"/>
    <s v="CUST-5366"/>
    <n v="32"/>
    <s v="Male"/>
    <x v="3"/>
    <x v="3"/>
    <s v="Denver"/>
    <x v="1"/>
    <n v="6"/>
    <n v="91.47"/>
    <n v="548.82000000000005"/>
    <x v="1"/>
  </r>
  <r>
    <s v="ORD-104619"/>
    <x v="668"/>
    <s v="CUST-5592"/>
    <n v="21"/>
    <s v="Male"/>
    <x v="2"/>
    <x v="5"/>
    <s v="Atlanta"/>
    <x v="2"/>
    <n v="7"/>
    <n v="164.36"/>
    <n v="1150.52"/>
    <x v="0"/>
  </r>
  <r>
    <s v="ORD-104620"/>
    <x v="339"/>
    <s v="CUST-9835"/>
    <n v="63"/>
    <s v="Male"/>
    <x v="0"/>
    <x v="4"/>
    <s v="Cincinnati"/>
    <x v="4"/>
    <n v="8"/>
    <n v="37.35"/>
    <n v="298.8"/>
    <x v="0"/>
  </r>
  <r>
    <s v="ORD-104621"/>
    <x v="427"/>
    <s v="CUST-2697"/>
    <n v="25"/>
    <s v="Male"/>
    <x v="3"/>
    <x v="9"/>
    <s v="San Diego"/>
    <x v="1"/>
    <n v="2"/>
    <n v="98.52"/>
    <n v="197.04"/>
    <x v="0"/>
  </r>
  <r>
    <s v="ORD-104622"/>
    <x v="305"/>
    <s v="CUST-3569"/>
    <n v="22"/>
    <s v="Female"/>
    <x v="0"/>
    <x v="4"/>
    <s v="Cleveland"/>
    <x v="0"/>
    <n v="4"/>
    <n v="458.13"/>
    <n v="1832.52"/>
    <x v="1"/>
  </r>
  <r>
    <s v="ORD-104623"/>
    <x v="612"/>
    <s v="CUST-2033"/>
    <n v="36"/>
    <s v="Male"/>
    <x v="0"/>
    <x v="0"/>
    <s v="Naperville"/>
    <x v="0"/>
    <n v="7"/>
    <n v="283.83999999999997"/>
    <n v="1986.88"/>
    <x v="1"/>
  </r>
  <r>
    <s v="ORD-104624"/>
    <x v="831"/>
    <s v="CUST-7950"/>
    <n v="28"/>
    <s v="Male"/>
    <x v="3"/>
    <x v="3"/>
    <s v="Colorado Springs"/>
    <x v="1"/>
    <n v="7"/>
    <n v="130.29"/>
    <n v="912.03"/>
    <x v="1"/>
  </r>
  <r>
    <s v="ORD-104625"/>
    <x v="285"/>
    <s v="CUST-2245"/>
    <n v="50"/>
    <s v="Male"/>
    <x v="2"/>
    <x v="8"/>
    <s v="Tampa"/>
    <x v="4"/>
    <n v="3"/>
    <n v="49.78"/>
    <n v="149.34"/>
    <x v="0"/>
  </r>
  <r>
    <s v="ORD-104626"/>
    <x v="544"/>
    <s v="CUST-8208"/>
    <n v="20"/>
    <s v="Other"/>
    <x v="3"/>
    <x v="9"/>
    <s v="San Diego"/>
    <x v="3"/>
    <n v="2"/>
    <n v="80.17"/>
    <n v="160.34"/>
    <x v="0"/>
  </r>
  <r>
    <s v="ORD-104627"/>
    <x v="570"/>
    <s v="CUST-8540"/>
    <n v="57"/>
    <s v="Male"/>
    <x v="3"/>
    <x v="3"/>
    <s v="Boulder"/>
    <x v="4"/>
    <n v="4"/>
    <n v="144.13999999999999"/>
    <n v="576.55999999999995"/>
    <x v="1"/>
  </r>
  <r>
    <s v="ORD-104628"/>
    <x v="921"/>
    <s v="CUST-1903"/>
    <n v="19"/>
    <s v="Female"/>
    <x v="0"/>
    <x v="4"/>
    <s v="Columbus"/>
    <x v="4"/>
    <n v="8"/>
    <n v="47.29"/>
    <n v="378.32"/>
    <x v="0"/>
  </r>
  <r>
    <s v="ORD-104629"/>
    <x v="962"/>
    <s v="CUST-5685"/>
    <n v="48"/>
    <s v="Female"/>
    <x v="1"/>
    <x v="7"/>
    <s v="Buffalo"/>
    <x v="2"/>
    <n v="3"/>
    <n v="260.10000000000002"/>
    <n v="780.3"/>
    <x v="1"/>
  </r>
  <r>
    <s v="ORD-104630"/>
    <x v="184"/>
    <s v="CUST-6459"/>
    <n v="23"/>
    <s v="Male"/>
    <x v="1"/>
    <x v="11"/>
    <s v="Boston"/>
    <x v="3"/>
    <n v="8"/>
    <n v="61.94"/>
    <n v="495.52"/>
    <x v="0"/>
  </r>
  <r>
    <s v="ORD-104631"/>
    <x v="612"/>
    <s v="CUST-2916"/>
    <n v="31"/>
    <s v="Male"/>
    <x v="3"/>
    <x v="10"/>
    <s v="Spokane"/>
    <x v="4"/>
    <n v="4"/>
    <n v="41.08"/>
    <n v="164.32"/>
    <x v="1"/>
  </r>
  <r>
    <s v="ORD-104632"/>
    <x v="1068"/>
    <s v="CUST-6714"/>
    <n v="38"/>
    <s v="Other"/>
    <x v="0"/>
    <x v="4"/>
    <s v="Columbus"/>
    <x v="4"/>
    <n v="3"/>
    <n v="125.07"/>
    <n v="375.21"/>
    <x v="0"/>
  </r>
  <r>
    <s v="ORD-104633"/>
    <x v="171"/>
    <s v="CUST-3629"/>
    <n v="39"/>
    <s v="Female"/>
    <x v="3"/>
    <x v="10"/>
    <s v="Spokane"/>
    <x v="1"/>
    <n v="2"/>
    <n v="87.21"/>
    <n v="174.42"/>
    <x v="0"/>
  </r>
  <r>
    <s v="ORD-104634"/>
    <x v="391"/>
    <s v="CUST-8356"/>
    <n v="48"/>
    <s v="Male"/>
    <x v="1"/>
    <x v="1"/>
    <s v="Pittsburgh"/>
    <x v="0"/>
    <n v="6"/>
    <n v="285.73"/>
    <n v="1714.38"/>
    <x v="1"/>
  </r>
  <r>
    <s v="ORD-104635"/>
    <x v="14"/>
    <s v="CUST-7057"/>
    <n v="53"/>
    <s v="Male"/>
    <x v="1"/>
    <x v="7"/>
    <s v="Buffalo"/>
    <x v="4"/>
    <n v="6"/>
    <n v="56.39"/>
    <n v="338.34"/>
    <x v="0"/>
  </r>
  <r>
    <s v="ORD-104636"/>
    <x v="658"/>
    <s v="CUST-7488"/>
    <n v="73"/>
    <s v="Male"/>
    <x v="0"/>
    <x v="4"/>
    <s v="Cincinnati"/>
    <x v="3"/>
    <n v="4"/>
    <n v="56.13"/>
    <n v="224.52"/>
    <x v="1"/>
  </r>
  <r>
    <s v="ORD-104637"/>
    <x v="287"/>
    <s v="CUST-6110"/>
    <n v="64"/>
    <s v="Male"/>
    <x v="1"/>
    <x v="7"/>
    <s v="Rochester"/>
    <x v="3"/>
    <n v="4"/>
    <n v="92.68"/>
    <n v="370.72"/>
    <x v="1"/>
  </r>
  <r>
    <s v="ORD-104638"/>
    <x v="478"/>
    <s v="CUST-4160"/>
    <n v="54"/>
    <s v="Male"/>
    <x v="1"/>
    <x v="11"/>
    <s v="Springfield"/>
    <x v="0"/>
    <n v="5"/>
    <n v="127.33"/>
    <n v="636.65"/>
    <x v="1"/>
  </r>
  <r>
    <s v="ORD-104639"/>
    <x v="441"/>
    <s v="CUST-3405"/>
    <n v="57"/>
    <s v="Female"/>
    <x v="0"/>
    <x v="0"/>
    <s v="Chicago"/>
    <x v="1"/>
    <n v="3"/>
    <n v="81.260000000000005"/>
    <n v="243.78"/>
    <x v="0"/>
  </r>
  <r>
    <s v="ORD-104640"/>
    <x v="336"/>
    <s v="CUST-6590"/>
    <n v="21"/>
    <s v="Male"/>
    <x v="3"/>
    <x v="3"/>
    <s v="Denver"/>
    <x v="0"/>
    <n v="4"/>
    <n v="326.45"/>
    <n v="1305.8"/>
    <x v="0"/>
  </r>
  <r>
    <s v="ORD-104641"/>
    <x v="350"/>
    <s v="CUST-2546"/>
    <n v="26"/>
    <s v="Female"/>
    <x v="0"/>
    <x v="6"/>
    <s v="Detroit"/>
    <x v="1"/>
    <n v="4"/>
    <n v="155.13"/>
    <n v="620.52"/>
    <x v="1"/>
  </r>
  <r>
    <s v="ORD-104642"/>
    <x v="823"/>
    <s v="CUST-2717"/>
    <n v="41"/>
    <s v="Female"/>
    <x v="2"/>
    <x v="5"/>
    <s v="Savannah"/>
    <x v="2"/>
    <n v="8"/>
    <n v="295.58999999999997"/>
    <n v="2364.7199999999998"/>
    <x v="0"/>
  </r>
  <r>
    <s v="ORD-104643"/>
    <x v="23"/>
    <s v="CUST-7361"/>
    <n v="50"/>
    <s v="Male"/>
    <x v="0"/>
    <x v="0"/>
    <s v="Aurora"/>
    <x v="0"/>
    <n v="1"/>
    <n v="525.44000000000005"/>
    <n v="525.44000000000005"/>
    <x v="0"/>
  </r>
  <r>
    <s v="ORD-104644"/>
    <x v="936"/>
    <s v="CUST-7881"/>
    <n v="51"/>
    <s v="Male"/>
    <x v="0"/>
    <x v="0"/>
    <s v="Aurora"/>
    <x v="4"/>
    <n v="4"/>
    <n v="71.2"/>
    <n v="284.8"/>
    <x v="1"/>
  </r>
  <r>
    <s v="ORD-104645"/>
    <x v="249"/>
    <s v="CUST-5292"/>
    <n v="30"/>
    <s v="Male"/>
    <x v="1"/>
    <x v="7"/>
    <s v="Buffalo"/>
    <x v="2"/>
    <n v="6"/>
    <n v="193.45"/>
    <n v="1160.7"/>
    <x v="1"/>
  </r>
  <r>
    <s v="ORD-104646"/>
    <x v="104"/>
    <s v="CUST-2343"/>
    <n v="66"/>
    <s v="Female"/>
    <x v="1"/>
    <x v="1"/>
    <s v="Pittsburgh"/>
    <x v="1"/>
    <n v="1"/>
    <n v="158.52000000000001"/>
    <n v="158.52000000000001"/>
    <x v="0"/>
  </r>
  <r>
    <s v="ORD-104647"/>
    <x v="40"/>
    <s v="CUST-5797"/>
    <n v="22"/>
    <s v="Female"/>
    <x v="3"/>
    <x v="10"/>
    <s v="Tacoma"/>
    <x v="1"/>
    <n v="3"/>
    <n v="24.16"/>
    <n v="72.48"/>
    <x v="1"/>
  </r>
  <r>
    <s v="ORD-104648"/>
    <x v="527"/>
    <s v="CUST-5958"/>
    <n v="52"/>
    <s v="Female"/>
    <x v="3"/>
    <x v="9"/>
    <s v="San Jose"/>
    <x v="0"/>
    <n v="2"/>
    <n v="281.3"/>
    <n v="562.6"/>
    <x v="0"/>
  </r>
  <r>
    <s v="ORD-104649"/>
    <x v="173"/>
    <s v="CUST-2345"/>
    <n v="39"/>
    <s v="Female"/>
    <x v="0"/>
    <x v="6"/>
    <s v="Grand Rapids"/>
    <x v="0"/>
    <n v="7"/>
    <n v="210.59"/>
    <n v="1474.13"/>
    <x v="1"/>
  </r>
  <r>
    <s v="ORD-104650"/>
    <x v="126"/>
    <s v="CUST-4204"/>
    <n v="59"/>
    <s v="Male"/>
    <x v="3"/>
    <x v="9"/>
    <s v="Los Angeles"/>
    <x v="0"/>
    <n v="1"/>
    <n v="517.64"/>
    <n v="517.64"/>
    <x v="0"/>
  </r>
  <r>
    <s v="ORD-104651"/>
    <x v="178"/>
    <s v="CUST-7088"/>
    <n v="30"/>
    <s v="Male"/>
    <x v="1"/>
    <x v="11"/>
    <s v="Boston"/>
    <x v="4"/>
    <n v="6"/>
    <n v="145.31"/>
    <n v="871.86"/>
    <x v="1"/>
  </r>
  <r>
    <s v="ORD-104652"/>
    <x v="201"/>
    <s v="CUST-9958"/>
    <n v="65"/>
    <s v="Female"/>
    <x v="1"/>
    <x v="11"/>
    <s v="Springfield"/>
    <x v="3"/>
    <n v="1"/>
    <n v="39.119999999999997"/>
    <n v="39.119999999999997"/>
    <x v="0"/>
  </r>
  <r>
    <s v="ORD-104653"/>
    <x v="17"/>
    <s v="CUST-6287"/>
    <n v="40"/>
    <s v="Other"/>
    <x v="1"/>
    <x v="1"/>
    <s v="Pittsburgh"/>
    <x v="1"/>
    <n v="4"/>
    <n v="57.49"/>
    <n v="229.96"/>
    <x v="0"/>
  </r>
  <r>
    <s v="ORD-104654"/>
    <x v="453"/>
    <s v="CUST-8380"/>
    <n v="66"/>
    <s v="Female"/>
    <x v="2"/>
    <x v="2"/>
    <s v="Houston"/>
    <x v="1"/>
    <n v="4"/>
    <n v="105.01"/>
    <n v="420.04"/>
    <x v="0"/>
  </r>
  <r>
    <s v="ORD-104655"/>
    <x v="138"/>
    <s v="CUST-4841"/>
    <n v="50"/>
    <s v="Female"/>
    <x v="1"/>
    <x v="1"/>
    <s v="Pittsburgh"/>
    <x v="3"/>
    <n v="8"/>
    <n v="58.47"/>
    <n v="467.76"/>
    <x v="0"/>
  </r>
  <r>
    <s v="ORD-104656"/>
    <x v="416"/>
    <s v="CUST-3542"/>
    <n v="22"/>
    <s v="Other"/>
    <x v="2"/>
    <x v="5"/>
    <s v="Athens"/>
    <x v="3"/>
    <n v="1"/>
    <n v="38.729999999999997"/>
    <n v="38.729999999999997"/>
    <x v="1"/>
  </r>
  <r>
    <s v="ORD-104657"/>
    <x v="299"/>
    <s v="CUST-3365"/>
    <n v="55"/>
    <s v="Male"/>
    <x v="0"/>
    <x v="4"/>
    <s v="Cincinnati"/>
    <x v="2"/>
    <n v="8"/>
    <n v="163.9"/>
    <n v="1311.2"/>
    <x v="0"/>
  </r>
  <r>
    <s v="ORD-104658"/>
    <x v="1063"/>
    <s v="CUST-4141"/>
    <n v="48"/>
    <s v="Male"/>
    <x v="3"/>
    <x v="10"/>
    <s v="Seattle"/>
    <x v="0"/>
    <n v="3"/>
    <n v="78.459999999999994"/>
    <n v="235.38"/>
    <x v="1"/>
  </r>
  <r>
    <s v="ORD-104659"/>
    <x v="1004"/>
    <s v="CUST-6011"/>
    <n v="51"/>
    <s v="Male"/>
    <x v="1"/>
    <x v="11"/>
    <s v="Worcester"/>
    <x v="1"/>
    <n v="8"/>
    <n v="237.89"/>
    <n v="1903.12"/>
    <x v="0"/>
  </r>
  <r>
    <s v="ORD-104660"/>
    <x v="83"/>
    <s v="CUST-5199"/>
    <n v="19"/>
    <s v="Female"/>
    <x v="2"/>
    <x v="5"/>
    <s v="Athens"/>
    <x v="0"/>
    <n v="5"/>
    <n v="57.84"/>
    <n v="289.2"/>
    <x v="0"/>
  </r>
  <r>
    <s v="ORD-104661"/>
    <x v="682"/>
    <s v="CUST-2654"/>
    <n v="33"/>
    <s v="Female"/>
    <x v="3"/>
    <x v="9"/>
    <s v="San Diego"/>
    <x v="0"/>
    <n v="1"/>
    <n v="70.459999999999994"/>
    <n v="70.459999999999994"/>
    <x v="0"/>
  </r>
  <r>
    <s v="ORD-104662"/>
    <x v="555"/>
    <s v="CUST-5987"/>
    <n v="64"/>
    <s v="Female"/>
    <x v="0"/>
    <x v="6"/>
    <s v="Detroit"/>
    <x v="2"/>
    <n v="2"/>
    <n v="22.35"/>
    <n v="44.7"/>
    <x v="1"/>
  </r>
  <r>
    <s v="ORD-104663"/>
    <x v="393"/>
    <s v="CUST-6330"/>
    <n v="28"/>
    <s v="Male"/>
    <x v="0"/>
    <x v="6"/>
    <s v="Ann Arbor"/>
    <x v="3"/>
    <n v="3"/>
    <n v="45.55"/>
    <n v="136.65"/>
    <x v="0"/>
  </r>
  <r>
    <s v="ORD-104664"/>
    <x v="368"/>
    <s v="CUST-5449"/>
    <n v="35"/>
    <s v="Male"/>
    <x v="0"/>
    <x v="6"/>
    <s v="Ann Arbor"/>
    <x v="1"/>
    <n v="8"/>
    <n v="34.090000000000003"/>
    <n v="272.72000000000003"/>
    <x v="1"/>
  </r>
  <r>
    <s v="ORD-104665"/>
    <x v="263"/>
    <s v="CUST-4125"/>
    <n v="60"/>
    <s v="Male"/>
    <x v="2"/>
    <x v="2"/>
    <s v="Austin"/>
    <x v="2"/>
    <n v="2"/>
    <n v="158.94999999999999"/>
    <n v="317.89999999999998"/>
    <x v="0"/>
  </r>
  <r>
    <s v="ORD-104666"/>
    <x v="827"/>
    <s v="CUST-2576"/>
    <n v="74"/>
    <s v="Female"/>
    <x v="0"/>
    <x v="0"/>
    <s v="Aurora"/>
    <x v="0"/>
    <n v="7"/>
    <n v="462.2"/>
    <n v="3235.4"/>
    <x v="1"/>
  </r>
  <r>
    <s v="ORD-104667"/>
    <x v="288"/>
    <s v="CUST-7739"/>
    <n v="70"/>
    <s v="Male"/>
    <x v="1"/>
    <x v="11"/>
    <s v="Worcester"/>
    <x v="1"/>
    <n v="5"/>
    <n v="138.74"/>
    <n v="693.7"/>
    <x v="1"/>
  </r>
  <r>
    <s v="ORD-104668"/>
    <x v="561"/>
    <s v="CUST-1030"/>
    <n v="22"/>
    <s v="Male"/>
    <x v="0"/>
    <x v="0"/>
    <s v="Naperville"/>
    <x v="0"/>
    <n v="2"/>
    <n v="280.87"/>
    <n v="561.74"/>
    <x v="0"/>
  </r>
  <r>
    <s v="ORD-104669"/>
    <x v="380"/>
    <s v="CUST-6525"/>
    <n v="41"/>
    <s v="Female"/>
    <x v="3"/>
    <x v="3"/>
    <s v="Boulder"/>
    <x v="4"/>
    <n v="3"/>
    <n v="44.89"/>
    <n v="134.66999999999999"/>
    <x v="1"/>
  </r>
  <r>
    <s v="ORD-104670"/>
    <x v="509"/>
    <s v="CUST-7360"/>
    <n v="50"/>
    <s v="Male"/>
    <x v="2"/>
    <x v="2"/>
    <s v="Dallas"/>
    <x v="2"/>
    <n v="7"/>
    <n v="269.45999999999998"/>
    <n v="1886.22"/>
    <x v="0"/>
  </r>
  <r>
    <s v="ORD-104671"/>
    <x v="327"/>
    <s v="CUST-1370"/>
    <n v="65"/>
    <s v="Female"/>
    <x v="1"/>
    <x v="11"/>
    <s v="Boston"/>
    <x v="1"/>
    <n v="1"/>
    <n v="98.83"/>
    <n v="98.83"/>
    <x v="1"/>
  </r>
  <r>
    <s v="ORD-104672"/>
    <x v="1047"/>
    <s v="CUST-5429"/>
    <n v="28"/>
    <s v="Female"/>
    <x v="1"/>
    <x v="11"/>
    <s v="Springfield"/>
    <x v="4"/>
    <n v="7"/>
    <n v="35.57"/>
    <n v="248.99"/>
    <x v="1"/>
  </r>
  <r>
    <s v="ORD-104673"/>
    <x v="75"/>
    <s v="CUST-3934"/>
    <n v="23"/>
    <s v="Male"/>
    <x v="3"/>
    <x v="9"/>
    <s v="San Diego"/>
    <x v="2"/>
    <n v="2"/>
    <n v="286.95999999999998"/>
    <n v="573.91999999999996"/>
    <x v="1"/>
  </r>
  <r>
    <s v="ORD-104674"/>
    <x v="985"/>
    <s v="CUST-2303"/>
    <n v="40"/>
    <s v="Female"/>
    <x v="1"/>
    <x v="11"/>
    <s v="Worcester"/>
    <x v="2"/>
    <n v="2"/>
    <n v="174.51"/>
    <n v="349.02"/>
    <x v="0"/>
  </r>
  <r>
    <s v="ORD-104675"/>
    <x v="514"/>
    <s v="CUST-3743"/>
    <n v="57"/>
    <s v="Male"/>
    <x v="0"/>
    <x v="6"/>
    <s v="Grand Rapids"/>
    <x v="4"/>
    <n v="3"/>
    <n v="27.96"/>
    <n v="83.88"/>
    <x v="0"/>
  </r>
  <r>
    <s v="ORD-104676"/>
    <x v="939"/>
    <s v="CUST-3319"/>
    <n v="34"/>
    <s v="Female"/>
    <x v="3"/>
    <x v="3"/>
    <s v="Colorado Springs"/>
    <x v="4"/>
    <n v="1"/>
    <n v="104.53"/>
    <n v="104.53"/>
    <x v="0"/>
  </r>
  <r>
    <s v="ORD-104677"/>
    <x v="528"/>
    <s v="CUST-2246"/>
    <n v="59"/>
    <s v="Female"/>
    <x v="0"/>
    <x v="4"/>
    <s v="Cleveland"/>
    <x v="0"/>
    <n v="4"/>
    <n v="445.45"/>
    <n v="1781.8"/>
    <x v="0"/>
  </r>
  <r>
    <s v="ORD-104678"/>
    <x v="502"/>
    <s v="CUST-6498"/>
    <n v="71"/>
    <s v="Female"/>
    <x v="1"/>
    <x v="7"/>
    <s v="New York"/>
    <x v="2"/>
    <n v="6"/>
    <n v="288.47000000000003"/>
    <n v="1730.82"/>
    <x v="1"/>
  </r>
  <r>
    <s v="ORD-104679"/>
    <x v="94"/>
    <s v="CUST-7109"/>
    <n v="32"/>
    <s v="Male"/>
    <x v="1"/>
    <x v="7"/>
    <s v="Buffalo"/>
    <x v="0"/>
    <n v="4"/>
    <n v="58.61"/>
    <n v="234.44"/>
    <x v="0"/>
  </r>
  <r>
    <s v="ORD-104680"/>
    <x v="363"/>
    <s v="CUST-2079"/>
    <n v="36"/>
    <s v="Male"/>
    <x v="2"/>
    <x v="2"/>
    <s v="Houston"/>
    <x v="2"/>
    <n v="4"/>
    <n v="150.19"/>
    <n v="600.76"/>
    <x v="0"/>
  </r>
  <r>
    <s v="ORD-104681"/>
    <x v="763"/>
    <s v="CUST-7083"/>
    <n v="39"/>
    <s v="Female"/>
    <x v="0"/>
    <x v="6"/>
    <s v="Detroit"/>
    <x v="3"/>
    <n v="8"/>
    <n v="12.59"/>
    <n v="100.72"/>
    <x v="1"/>
  </r>
  <r>
    <s v="ORD-104682"/>
    <x v="410"/>
    <s v="CUST-1869"/>
    <n v="65"/>
    <s v="Male"/>
    <x v="3"/>
    <x v="10"/>
    <s v="Tacoma"/>
    <x v="3"/>
    <n v="8"/>
    <n v="86.54"/>
    <n v="692.32"/>
    <x v="0"/>
  </r>
  <r>
    <s v="ORD-104683"/>
    <x v="591"/>
    <s v="CUST-6008"/>
    <n v="22"/>
    <s v="Male"/>
    <x v="2"/>
    <x v="2"/>
    <s v="Dallas"/>
    <x v="3"/>
    <n v="5"/>
    <n v="77.989999999999995"/>
    <n v="389.95"/>
    <x v="0"/>
  </r>
  <r>
    <s v="ORD-104684"/>
    <x v="343"/>
    <s v="CUST-8327"/>
    <n v="63"/>
    <s v="Male"/>
    <x v="0"/>
    <x v="6"/>
    <s v="Grand Rapids"/>
    <x v="1"/>
    <n v="1"/>
    <n v="237.48"/>
    <n v="237.48"/>
    <x v="0"/>
  </r>
  <r>
    <s v="ORD-104685"/>
    <x v="156"/>
    <s v="CUST-5631"/>
    <n v="49"/>
    <s v="Male"/>
    <x v="2"/>
    <x v="5"/>
    <s v="Atlanta"/>
    <x v="4"/>
    <n v="1"/>
    <n v="27.85"/>
    <n v="27.85"/>
    <x v="0"/>
  </r>
  <r>
    <s v="ORD-104686"/>
    <x v="1077"/>
    <s v="CUST-1134"/>
    <n v="64"/>
    <s v="Male"/>
    <x v="0"/>
    <x v="6"/>
    <s v="Grand Rapids"/>
    <x v="1"/>
    <n v="4"/>
    <n v="74.16"/>
    <n v="296.64"/>
    <x v="1"/>
  </r>
  <r>
    <s v="ORD-104687"/>
    <x v="9"/>
    <s v="CUST-4444"/>
    <n v="66"/>
    <s v="Female"/>
    <x v="2"/>
    <x v="2"/>
    <s v="Houston"/>
    <x v="0"/>
    <n v="7"/>
    <n v="542.24"/>
    <n v="3795.68"/>
    <x v="1"/>
  </r>
  <r>
    <s v="ORD-104688"/>
    <x v="863"/>
    <s v="CUST-7653"/>
    <n v="65"/>
    <s v="Female"/>
    <x v="3"/>
    <x v="10"/>
    <s v="Tacoma"/>
    <x v="2"/>
    <n v="7"/>
    <n v="183.02"/>
    <n v="1281.1400000000001"/>
    <x v="0"/>
  </r>
  <r>
    <s v="ORD-104689"/>
    <x v="54"/>
    <s v="CUST-2835"/>
    <n v="56"/>
    <s v="Other"/>
    <x v="2"/>
    <x v="2"/>
    <s v="Houston"/>
    <x v="0"/>
    <n v="6"/>
    <n v="321.75"/>
    <n v="1930.5"/>
    <x v="1"/>
  </r>
  <r>
    <s v="ORD-104690"/>
    <x v="151"/>
    <s v="CUST-4930"/>
    <n v="55"/>
    <s v="Male"/>
    <x v="0"/>
    <x v="4"/>
    <s v="Columbus"/>
    <x v="2"/>
    <n v="6"/>
    <n v="282.02"/>
    <n v="1692.12"/>
    <x v="0"/>
  </r>
  <r>
    <s v="ORD-104691"/>
    <x v="621"/>
    <s v="CUST-3978"/>
    <n v="43"/>
    <s v="Male"/>
    <x v="0"/>
    <x v="4"/>
    <s v="Columbus"/>
    <x v="2"/>
    <n v="6"/>
    <n v="243.16"/>
    <n v="1458.96"/>
    <x v="0"/>
  </r>
  <r>
    <s v="ORD-104692"/>
    <x v="550"/>
    <s v="CUST-7165"/>
    <n v="65"/>
    <s v="Female"/>
    <x v="0"/>
    <x v="4"/>
    <s v="Columbus"/>
    <x v="2"/>
    <n v="8"/>
    <n v="201.15"/>
    <n v="1609.2"/>
    <x v="0"/>
  </r>
  <r>
    <s v="ORD-104693"/>
    <x v="789"/>
    <s v="CUST-9505"/>
    <n v="60"/>
    <s v="Male"/>
    <x v="3"/>
    <x v="3"/>
    <s v="Denver"/>
    <x v="0"/>
    <n v="8"/>
    <n v="340.74"/>
    <n v="2725.92"/>
    <x v="1"/>
  </r>
  <r>
    <s v="ORD-104694"/>
    <x v="36"/>
    <s v="CUST-1804"/>
    <n v="21"/>
    <s v="Male"/>
    <x v="3"/>
    <x v="10"/>
    <s v="Tacoma"/>
    <x v="1"/>
    <n v="5"/>
    <n v="59.1"/>
    <n v="295.5"/>
    <x v="0"/>
  </r>
  <r>
    <s v="ORD-104695"/>
    <x v="842"/>
    <s v="CUST-8234"/>
    <n v="56"/>
    <s v="Female"/>
    <x v="3"/>
    <x v="10"/>
    <s v="Spokane"/>
    <x v="0"/>
    <n v="5"/>
    <n v="220.26"/>
    <n v="1101.3"/>
    <x v="1"/>
  </r>
  <r>
    <s v="ORD-104696"/>
    <x v="673"/>
    <s v="CUST-2912"/>
    <n v="25"/>
    <s v="Female"/>
    <x v="1"/>
    <x v="11"/>
    <s v="Boston"/>
    <x v="1"/>
    <n v="3"/>
    <n v="190.16"/>
    <n v="570.48"/>
    <x v="1"/>
  </r>
  <r>
    <s v="ORD-104697"/>
    <x v="356"/>
    <s v="CUST-5847"/>
    <n v="70"/>
    <s v="Male"/>
    <x v="2"/>
    <x v="5"/>
    <s v="Savannah"/>
    <x v="3"/>
    <n v="5"/>
    <n v="51.24"/>
    <n v="256.2"/>
    <x v="0"/>
  </r>
  <r>
    <s v="ORD-104698"/>
    <x v="724"/>
    <s v="CUST-4970"/>
    <n v="59"/>
    <s v="Female"/>
    <x v="1"/>
    <x v="1"/>
    <s v="Allentown"/>
    <x v="1"/>
    <n v="2"/>
    <n v="93.06"/>
    <n v="186.12"/>
    <x v="0"/>
  </r>
  <r>
    <s v="ORD-104699"/>
    <x v="236"/>
    <s v="CUST-2980"/>
    <n v="70"/>
    <s v="Male"/>
    <x v="2"/>
    <x v="8"/>
    <s v="Tampa"/>
    <x v="2"/>
    <n v="6"/>
    <n v="205.33"/>
    <n v="1231.98"/>
    <x v="0"/>
  </r>
  <r>
    <s v="ORD-104700"/>
    <x v="881"/>
    <s v="CUST-8541"/>
    <n v="56"/>
    <s v="Female"/>
    <x v="1"/>
    <x v="11"/>
    <s v="Worcester"/>
    <x v="0"/>
    <n v="5"/>
    <n v="397"/>
    <n v="1985"/>
    <x v="0"/>
  </r>
  <r>
    <s v="ORD-104701"/>
    <x v="363"/>
    <s v="CUST-1439"/>
    <n v="19"/>
    <s v="Male"/>
    <x v="0"/>
    <x v="0"/>
    <s v="Aurora"/>
    <x v="0"/>
    <n v="3"/>
    <n v="308.92"/>
    <n v="926.76"/>
    <x v="1"/>
  </r>
  <r>
    <s v="ORD-104702"/>
    <x v="175"/>
    <s v="CUST-2776"/>
    <n v="58"/>
    <s v="Male"/>
    <x v="2"/>
    <x v="8"/>
    <s v="Orlando"/>
    <x v="4"/>
    <n v="5"/>
    <n v="22.06"/>
    <n v="110.3"/>
    <x v="0"/>
  </r>
  <r>
    <s v="ORD-104703"/>
    <x v="174"/>
    <s v="CUST-6349"/>
    <n v="72"/>
    <s v="Female"/>
    <x v="3"/>
    <x v="10"/>
    <s v="Spokane"/>
    <x v="1"/>
    <n v="6"/>
    <n v="119.15"/>
    <n v="714.9"/>
    <x v="0"/>
  </r>
  <r>
    <s v="ORD-104704"/>
    <x v="305"/>
    <s v="CUST-6046"/>
    <n v="27"/>
    <s v="Female"/>
    <x v="2"/>
    <x v="2"/>
    <s v="Dallas"/>
    <x v="2"/>
    <n v="3"/>
    <n v="161.47999999999999"/>
    <n v="484.44"/>
    <x v="0"/>
  </r>
  <r>
    <s v="ORD-104705"/>
    <x v="80"/>
    <s v="CUST-1387"/>
    <n v="29"/>
    <s v="Male"/>
    <x v="2"/>
    <x v="2"/>
    <s v="Houston"/>
    <x v="3"/>
    <n v="5"/>
    <n v="109.5"/>
    <n v="547.5"/>
    <x v="0"/>
  </r>
  <r>
    <s v="ORD-104706"/>
    <x v="301"/>
    <s v="CUST-3653"/>
    <n v="42"/>
    <s v="Male"/>
    <x v="1"/>
    <x v="1"/>
    <s v="Philadelphia"/>
    <x v="2"/>
    <n v="8"/>
    <n v="137.41999999999999"/>
    <n v="1099.3599999999999"/>
    <x v="1"/>
  </r>
  <r>
    <s v="ORD-104707"/>
    <x v="642"/>
    <s v="CUST-4799"/>
    <n v="46"/>
    <s v="Male"/>
    <x v="1"/>
    <x v="7"/>
    <s v="Rochester"/>
    <x v="4"/>
    <n v="3"/>
    <n v="146.52000000000001"/>
    <n v="439.56"/>
    <x v="1"/>
  </r>
  <r>
    <s v="ORD-104708"/>
    <x v="310"/>
    <s v="CUST-7385"/>
    <n v="64"/>
    <s v="Female"/>
    <x v="0"/>
    <x v="0"/>
    <s v="Chicago"/>
    <x v="2"/>
    <n v="1"/>
    <n v="138.29"/>
    <n v="138.29"/>
    <x v="0"/>
  </r>
  <r>
    <s v="ORD-104709"/>
    <x v="909"/>
    <s v="CUST-7361"/>
    <n v="58"/>
    <s v="Male"/>
    <x v="2"/>
    <x v="5"/>
    <s v="Athens"/>
    <x v="2"/>
    <n v="5"/>
    <n v="207.44"/>
    <n v="1037.2"/>
    <x v="0"/>
  </r>
  <r>
    <s v="ORD-104710"/>
    <x v="909"/>
    <s v="CUST-5096"/>
    <n v="55"/>
    <s v="Female"/>
    <x v="1"/>
    <x v="7"/>
    <s v="Rochester"/>
    <x v="0"/>
    <n v="1"/>
    <n v="487.12"/>
    <n v="487.12"/>
    <x v="1"/>
  </r>
  <r>
    <s v="ORD-104711"/>
    <x v="197"/>
    <s v="CUST-9810"/>
    <n v="54"/>
    <s v="Male"/>
    <x v="3"/>
    <x v="3"/>
    <s v="Denver"/>
    <x v="2"/>
    <n v="1"/>
    <n v="285.33999999999997"/>
    <n v="285.33999999999997"/>
    <x v="0"/>
  </r>
  <r>
    <s v="ORD-104712"/>
    <x v="738"/>
    <s v="CUST-4055"/>
    <n v="24"/>
    <s v="Female"/>
    <x v="1"/>
    <x v="1"/>
    <s v="Pittsburgh"/>
    <x v="2"/>
    <n v="2"/>
    <n v="188.64"/>
    <n v="377.28"/>
    <x v="0"/>
  </r>
  <r>
    <s v="ORD-104713"/>
    <x v="349"/>
    <s v="CUST-7680"/>
    <n v="19"/>
    <s v="Male"/>
    <x v="3"/>
    <x v="10"/>
    <s v="Seattle"/>
    <x v="0"/>
    <n v="5"/>
    <n v="423.31"/>
    <n v="2116.5500000000002"/>
    <x v="0"/>
  </r>
  <r>
    <s v="ORD-104714"/>
    <x v="717"/>
    <s v="CUST-3940"/>
    <n v="20"/>
    <s v="Female"/>
    <x v="1"/>
    <x v="11"/>
    <s v="Boston"/>
    <x v="0"/>
    <n v="1"/>
    <n v="562.47"/>
    <n v="562.47"/>
    <x v="0"/>
  </r>
  <r>
    <s v="ORD-104715"/>
    <x v="337"/>
    <s v="CUST-3349"/>
    <n v="53"/>
    <s v="Male"/>
    <x v="2"/>
    <x v="5"/>
    <s v="Athens"/>
    <x v="4"/>
    <n v="7"/>
    <n v="80.7"/>
    <n v="564.9"/>
    <x v="0"/>
  </r>
  <r>
    <s v="ORD-104716"/>
    <x v="276"/>
    <s v="CUST-1540"/>
    <n v="23"/>
    <s v="Female"/>
    <x v="3"/>
    <x v="3"/>
    <s v="Colorado Springs"/>
    <x v="3"/>
    <n v="8"/>
    <n v="115.1"/>
    <n v="920.8"/>
    <x v="1"/>
  </r>
  <r>
    <s v="ORD-104717"/>
    <x v="214"/>
    <s v="CUST-1939"/>
    <n v="25"/>
    <s v="Male"/>
    <x v="0"/>
    <x v="0"/>
    <s v="Naperville"/>
    <x v="2"/>
    <n v="3"/>
    <n v="212.37"/>
    <n v="637.11"/>
    <x v="0"/>
  </r>
  <r>
    <s v="ORD-104718"/>
    <x v="1011"/>
    <s v="CUST-9677"/>
    <n v="32"/>
    <s v="Male"/>
    <x v="0"/>
    <x v="0"/>
    <s v="Chicago"/>
    <x v="3"/>
    <n v="8"/>
    <n v="46.9"/>
    <n v="375.2"/>
    <x v="0"/>
  </r>
  <r>
    <s v="ORD-104719"/>
    <x v="1078"/>
    <s v="CUST-1491"/>
    <n v="43"/>
    <s v="Female"/>
    <x v="0"/>
    <x v="4"/>
    <s v="Cleveland"/>
    <x v="1"/>
    <n v="7"/>
    <n v="146.24"/>
    <n v="1023.68"/>
    <x v="0"/>
  </r>
  <r>
    <s v="ORD-104720"/>
    <x v="216"/>
    <s v="CUST-2796"/>
    <n v="63"/>
    <s v="Male"/>
    <x v="1"/>
    <x v="11"/>
    <s v="Springfield"/>
    <x v="2"/>
    <n v="6"/>
    <n v="196.68"/>
    <n v="1180.08"/>
    <x v="0"/>
  </r>
  <r>
    <s v="ORD-104721"/>
    <x v="824"/>
    <s v="CUST-4217"/>
    <n v="60"/>
    <s v="Female"/>
    <x v="3"/>
    <x v="9"/>
    <s v="Los Angeles"/>
    <x v="0"/>
    <n v="5"/>
    <n v="418.69"/>
    <n v="2093.4499999999998"/>
    <x v="0"/>
  </r>
  <r>
    <s v="ORD-104722"/>
    <x v="390"/>
    <s v="CUST-1570"/>
    <n v="37"/>
    <s v="Male"/>
    <x v="3"/>
    <x v="9"/>
    <s v="Los Angeles"/>
    <x v="4"/>
    <n v="7"/>
    <n v="104.37"/>
    <n v="730.59"/>
    <x v="1"/>
  </r>
  <r>
    <s v="ORD-104723"/>
    <x v="438"/>
    <s v="CUST-5317"/>
    <n v="36"/>
    <s v="Male"/>
    <x v="1"/>
    <x v="11"/>
    <s v="Boston"/>
    <x v="3"/>
    <n v="8"/>
    <n v="105.36"/>
    <n v="842.88"/>
    <x v="0"/>
  </r>
  <r>
    <s v="ORD-104724"/>
    <x v="227"/>
    <s v="CUST-8510"/>
    <n v="74"/>
    <s v="Male"/>
    <x v="1"/>
    <x v="7"/>
    <s v="Buffalo"/>
    <x v="3"/>
    <n v="3"/>
    <n v="36.14"/>
    <n v="108.42"/>
    <x v="0"/>
  </r>
  <r>
    <s v="ORD-104725"/>
    <x v="507"/>
    <s v="CUST-5492"/>
    <n v="43"/>
    <s v="Female"/>
    <x v="2"/>
    <x v="8"/>
    <s v="Miami"/>
    <x v="2"/>
    <n v="6"/>
    <n v="264.25"/>
    <n v="1585.5"/>
    <x v="0"/>
  </r>
  <r>
    <s v="ORD-104726"/>
    <x v="657"/>
    <s v="CUST-7628"/>
    <n v="38"/>
    <s v="Female"/>
    <x v="0"/>
    <x v="0"/>
    <s v="Chicago"/>
    <x v="3"/>
    <n v="8"/>
    <n v="76.569999999999993"/>
    <n v="612.55999999999995"/>
    <x v="1"/>
  </r>
  <r>
    <s v="ORD-104727"/>
    <x v="475"/>
    <s v="CUST-9050"/>
    <n v="50"/>
    <s v="Male"/>
    <x v="0"/>
    <x v="4"/>
    <s v="Cincinnati"/>
    <x v="4"/>
    <n v="8"/>
    <n v="39.1"/>
    <n v="312.8"/>
    <x v="1"/>
  </r>
  <r>
    <s v="ORD-104728"/>
    <x v="47"/>
    <s v="CUST-7642"/>
    <n v="56"/>
    <s v="Male"/>
    <x v="0"/>
    <x v="0"/>
    <s v="Chicago"/>
    <x v="1"/>
    <n v="3"/>
    <n v="232.53"/>
    <n v="697.59"/>
    <x v="0"/>
  </r>
  <r>
    <s v="ORD-104729"/>
    <x v="739"/>
    <s v="CUST-2158"/>
    <n v="53"/>
    <s v="Male"/>
    <x v="3"/>
    <x v="10"/>
    <s v="Seattle"/>
    <x v="3"/>
    <n v="7"/>
    <n v="51.18"/>
    <n v="358.26"/>
    <x v="0"/>
  </r>
  <r>
    <s v="ORD-104730"/>
    <x v="946"/>
    <s v="CUST-5232"/>
    <n v="73"/>
    <s v="Female"/>
    <x v="2"/>
    <x v="5"/>
    <s v="Athens"/>
    <x v="4"/>
    <n v="7"/>
    <n v="73.44"/>
    <n v="514.08000000000004"/>
    <x v="0"/>
  </r>
  <r>
    <s v="ORD-104731"/>
    <x v="890"/>
    <s v="CUST-4848"/>
    <n v="60"/>
    <s v="Male"/>
    <x v="0"/>
    <x v="6"/>
    <s v="Detroit"/>
    <x v="3"/>
    <n v="4"/>
    <n v="53.16"/>
    <n v="212.64"/>
    <x v="1"/>
  </r>
  <r>
    <s v="ORD-104732"/>
    <x v="734"/>
    <s v="CUST-3990"/>
    <n v="72"/>
    <s v="Male"/>
    <x v="3"/>
    <x v="10"/>
    <s v="Tacoma"/>
    <x v="1"/>
    <n v="1"/>
    <n v="144.68"/>
    <n v="144.68"/>
    <x v="0"/>
  </r>
  <r>
    <s v="ORD-104733"/>
    <x v="277"/>
    <s v="CUST-7833"/>
    <n v="39"/>
    <s v="Male"/>
    <x v="1"/>
    <x v="7"/>
    <s v="New York"/>
    <x v="4"/>
    <n v="8"/>
    <n v="149.83000000000001"/>
    <n v="1198.6400000000001"/>
    <x v="0"/>
  </r>
  <r>
    <s v="ORD-104734"/>
    <x v="412"/>
    <s v="CUST-7703"/>
    <n v="60"/>
    <s v="Female"/>
    <x v="2"/>
    <x v="8"/>
    <s v="Miami"/>
    <x v="1"/>
    <n v="3"/>
    <n v="148.87"/>
    <n v="446.61"/>
    <x v="0"/>
  </r>
  <r>
    <s v="ORD-104735"/>
    <x v="615"/>
    <s v="CUST-8415"/>
    <n v="69"/>
    <s v="Male"/>
    <x v="0"/>
    <x v="6"/>
    <s v="Detroit"/>
    <x v="4"/>
    <n v="8"/>
    <n v="53.97"/>
    <n v="431.76"/>
    <x v="1"/>
  </r>
  <r>
    <s v="ORD-104736"/>
    <x v="1070"/>
    <s v="CUST-4730"/>
    <n v="55"/>
    <s v="Male"/>
    <x v="0"/>
    <x v="6"/>
    <s v="Grand Rapids"/>
    <x v="1"/>
    <n v="5"/>
    <n v="221.03"/>
    <n v="1105.1500000000001"/>
    <x v="0"/>
  </r>
  <r>
    <s v="ORD-104737"/>
    <x v="579"/>
    <s v="CUST-9171"/>
    <n v="70"/>
    <s v="Male"/>
    <x v="0"/>
    <x v="6"/>
    <s v="Detroit"/>
    <x v="4"/>
    <n v="7"/>
    <n v="113.68"/>
    <n v="795.76"/>
    <x v="1"/>
  </r>
  <r>
    <s v="ORD-104738"/>
    <x v="1056"/>
    <s v="CUST-4510"/>
    <n v="27"/>
    <s v="Female"/>
    <x v="1"/>
    <x v="1"/>
    <s v="Pittsburgh"/>
    <x v="4"/>
    <n v="2"/>
    <n v="120.57"/>
    <n v="241.14"/>
    <x v="1"/>
  </r>
  <r>
    <s v="ORD-104739"/>
    <x v="1000"/>
    <s v="CUST-9230"/>
    <n v="24"/>
    <s v="Female"/>
    <x v="3"/>
    <x v="9"/>
    <s v="San Jose"/>
    <x v="1"/>
    <n v="1"/>
    <n v="155.59"/>
    <n v="155.59"/>
    <x v="0"/>
  </r>
  <r>
    <s v="ORD-104740"/>
    <x v="434"/>
    <s v="CUST-9753"/>
    <n v="53"/>
    <s v="Female"/>
    <x v="2"/>
    <x v="2"/>
    <s v="Austin"/>
    <x v="4"/>
    <n v="4"/>
    <n v="68.19"/>
    <n v="272.76"/>
    <x v="0"/>
  </r>
  <r>
    <s v="ORD-104741"/>
    <x v="847"/>
    <s v="CUST-5402"/>
    <n v="67"/>
    <s v="Male"/>
    <x v="0"/>
    <x v="0"/>
    <s v="Aurora"/>
    <x v="2"/>
    <n v="5"/>
    <n v="58.1"/>
    <n v="290.5"/>
    <x v="0"/>
  </r>
  <r>
    <s v="ORD-104742"/>
    <x v="839"/>
    <s v="CUST-8935"/>
    <n v="29"/>
    <s v="Male"/>
    <x v="0"/>
    <x v="0"/>
    <s v="Aurora"/>
    <x v="2"/>
    <n v="4"/>
    <n v="60.88"/>
    <n v="243.52"/>
    <x v="0"/>
  </r>
  <r>
    <s v="ORD-104743"/>
    <x v="917"/>
    <s v="CUST-7428"/>
    <n v="57"/>
    <s v="Female"/>
    <x v="0"/>
    <x v="0"/>
    <s v="Naperville"/>
    <x v="3"/>
    <n v="5"/>
    <n v="49.76"/>
    <n v="248.8"/>
    <x v="0"/>
  </r>
  <r>
    <s v="ORD-104744"/>
    <x v="590"/>
    <s v="CUST-6541"/>
    <n v="70"/>
    <s v="Female"/>
    <x v="1"/>
    <x v="11"/>
    <s v="Boston"/>
    <x v="1"/>
    <n v="7"/>
    <n v="59.9"/>
    <n v="419.3"/>
    <x v="1"/>
  </r>
  <r>
    <s v="ORD-104745"/>
    <x v="923"/>
    <s v="CUST-2740"/>
    <n v="32"/>
    <s v="Male"/>
    <x v="3"/>
    <x v="10"/>
    <s v="Tacoma"/>
    <x v="0"/>
    <n v="6"/>
    <n v="505.37"/>
    <n v="3032.22"/>
    <x v="0"/>
  </r>
  <r>
    <s v="ORD-104746"/>
    <x v="471"/>
    <s v="CUST-7653"/>
    <n v="43"/>
    <s v="Female"/>
    <x v="3"/>
    <x v="9"/>
    <s v="San Jose"/>
    <x v="0"/>
    <n v="2"/>
    <n v="166.71"/>
    <n v="333.42"/>
    <x v="1"/>
  </r>
  <r>
    <s v="ORD-104747"/>
    <x v="970"/>
    <s v="CUST-8429"/>
    <n v="27"/>
    <s v="Male"/>
    <x v="1"/>
    <x v="1"/>
    <s v="Allentown"/>
    <x v="0"/>
    <n v="5"/>
    <n v="585.36"/>
    <n v="2926.8"/>
    <x v="0"/>
  </r>
  <r>
    <s v="ORD-104748"/>
    <x v="5"/>
    <s v="CUST-1888"/>
    <n v="67"/>
    <s v="Male"/>
    <x v="0"/>
    <x v="4"/>
    <s v="Cincinnati"/>
    <x v="1"/>
    <n v="6"/>
    <n v="249.29"/>
    <n v="1495.74"/>
    <x v="1"/>
  </r>
  <r>
    <s v="ORD-104749"/>
    <x v="1065"/>
    <s v="CUST-8505"/>
    <n v="74"/>
    <s v="Female"/>
    <x v="3"/>
    <x v="3"/>
    <s v="Boulder"/>
    <x v="2"/>
    <n v="2"/>
    <n v="283.63"/>
    <n v="567.26"/>
    <x v="0"/>
  </r>
  <r>
    <s v="ORD-104750"/>
    <x v="866"/>
    <s v="CUST-8255"/>
    <n v="43"/>
    <s v="Male"/>
    <x v="0"/>
    <x v="0"/>
    <s v="Chicago"/>
    <x v="3"/>
    <n v="5"/>
    <n v="118.18"/>
    <n v="590.9"/>
    <x v="0"/>
  </r>
  <r>
    <s v="ORD-104751"/>
    <x v="362"/>
    <s v="CUST-2706"/>
    <n v="72"/>
    <s v="Male"/>
    <x v="3"/>
    <x v="3"/>
    <s v="Denver"/>
    <x v="2"/>
    <n v="4"/>
    <n v="268.45999999999998"/>
    <n v="1073.8399999999999"/>
    <x v="0"/>
  </r>
  <r>
    <s v="ORD-104752"/>
    <x v="528"/>
    <s v="CUST-5862"/>
    <n v="56"/>
    <s v="Male"/>
    <x v="3"/>
    <x v="9"/>
    <s v="San Diego"/>
    <x v="4"/>
    <n v="2"/>
    <n v="82.16"/>
    <n v="164.32"/>
    <x v="0"/>
  </r>
  <r>
    <s v="ORD-104753"/>
    <x v="377"/>
    <s v="CUST-5479"/>
    <n v="27"/>
    <s v="Male"/>
    <x v="1"/>
    <x v="7"/>
    <s v="Rochester"/>
    <x v="2"/>
    <n v="3"/>
    <n v="290.77999999999997"/>
    <n v="872.34"/>
    <x v="0"/>
  </r>
  <r>
    <s v="ORD-104754"/>
    <x v="487"/>
    <s v="CUST-4142"/>
    <n v="50"/>
    <s v="Male"/>
    <x v="1"/>
    <x v="7"/>
    <s v="Buffalo"/>
    <x v="3"/>
    <n v="4"/>
    <n v="21.44"/>
    <n v="85.76"/>
    <x v="0"/>
  </r>
  <r>
    <s v="ORD-104755"/>
    <x v="657"/>
    <s v="CUST-3894"/>
    <n v="55"/>
    <s v="Female"/>
    <x v="0"/>
    <x v="6"/>
    <s v="Ann Arbor"/>
    <x v="2"/>
    <n v="1"/>
    <n v="161.71"/>
    <n v="161.71"/>
    <x v="0"/>
  </r>
  <r>
    <s v="ORD-104756"/>
    <x v="594"/>
    <s v="CUST-8765"/>
    <n v="24"/>
    <s v="Male"/>
    <x v="2"/>
    <x v="2"/>
    <s v="Austin"/>
    <x v="2"/>
    <n v="2"/>
    <n v="290.27"/>
    <n v="580.54"/>
    <x v="0"/>
  </r>
  <r>
    <s v="ORD-104757"/>
    <x v="259"/>
    <s v="CUST-4305"/>
    <n v="61"/>
    <s v="Female"/>
    <x v="0"/>
    <x v="0"/>
    <s v="Naperville"/>
    <x v="3"/>
    <n v="2"/>
    <n v="76.599999999999994"/>
    <n v="153.19999999999999"/>
    <x v="1"/>
  </r>
  <r>
    <s v="ORD-104758"/>
    <x v="600"/>
    <s v="CUST-7237"/>
    <n v="32"/>
    <s v="Female"/>
    <x v="0"/>
    <x v="4"/>
    <s v="Cleveland"/>
    <x v="3"/>
    <n v="2"/>
    <n v="87.17"/>
    <n v="174.34"/>
    <x v="1"/>
  </r>
  <r>
    <s v="ORD-104759"/>
    <x v="826"/>
    <s v="CUST-4983"/>
    <n v="58"/>
    <s v="Female"/>
    <x v="0"/>
    <x v="4"/>
    <s v="Cleveland"/>
    <x v="0"/>
    <n v="8"/>
    <n v="490.45"/>
    <n v="3923.6"/>
    <x v="0"/>
  </r>
  <r>
    <s v="ORD-104760"/>
    <x v="1079"/>
    <s v="CUST-3410"/>
    <n v="20"/>
    <s v="Male"/>
    <x v="0"/>
    <x v="6"/>
    <s v="Ann Arbor"/>
    <x v="1"/>
    <n v="5"/>
    <n v="98.43"/>
    <n v="492.15"/>
    <x v="0"/>
  </r>
  <r>
    <s v="ORD-104761"/>
    <x v="820"/>
    <s v="CUST-3846"/>
    <n v="50"/>
    <s v="Female"/>
    <x v="2"/>
    <x v="8"/>
    <s v="Miami"/>
    <x v="1"/>
    <n v="7"/>
    <n v="151.77000000000001"/>
    <n v="1062.3900000000001"/>
    <x v="1"/>
  </r>
  <r>
    <s v="ORD-104762"/>
    <x v="672"/>
    <s v="CUST-9425"/>
    <n v="23"/>
    <s v="Male"/>
    <x v="0"/>
    <x v="4"/>
    <s v="Cleveland"/>
    <x v="1"/>
    <n v="4"/>
    <n v="44.56"/>
    <n v="178.24"/>
    <x v="0"/>
  </r>
  <r>
    <s v="ORD-104763"/>
    <x v="705"/>
    <s v="CUST-7852"/>
    <n v="39"/>
    <s v="Male"/>
    <x v="0"/>
    <x v="6"/>
    <s v="Grand Rapids"/>
    <x v="0"/>
    <n v="4"/>
    <n v="277.85000000000002"/>
    <n v="1111.4000000000001"/>
    <x v="1"/>
  </r>
  <r>
    <s v="ORD-104764"/>
    <x v="575"/>
    <s v="CUST-2339"/>
    <n v="45"/>
    <s v="Male"/>
    <x v="1"/>
    <x v="11"/>
    <s v="Worcester"/>
    <x v="4"/>
    <n v="4"/>
    <n v="76.11"/>
    <n v="304.44"/>
    <x v="0"/>
  </r>
  <r>
    <s v="ORD-104765"/>
    <x v="1080"/>
    <s v="CUST-7267"/>
    <n v="48"/>
    <s v="Male"/>
    <x v="3"/>
    <x v="3"/>
    <s v="Boulder"/>
    <x v="3"/>
    <n v="1"/>
    <n v="55.94"/>
    <n v="55.94"/>
    <x v="1"/>
  </r>
  <r>
    <s v="ORD-104766"/>
    <x v="329"/>
    <s v="CUST-4921"/>
    <n v="69"/>
    <s v="Male"/>
    <x v="1"/>
    <x v="11"/>
    <s v="Springfield"/>
    <x v="1"/>
    <n v="5"/>
    <n v="216.94"/>
    <n v="1084.7"/>
    <x v="1"/>
  </r>
  <r>
    <s v="ORD-104767"/>
    <x v="696"/>
    <s v="CUST-8390"/>
    <n v="26"/>
    <s v="Other"/>
    <x v="3"/>
    <x v="10"/>
    <s v="Seattle"/>
    <x v="0"/>
    <n v="5"/>
    <n v="98.99"/>
    <n v="494.95"/>
    <x v="0"/>
  </r>
  <r>
    <s v="ORD-104768"/>
    <x v="205"/>
    <s v="CUST-2067"/>
    <n v="57"/>
    <s v="Female"/>
    <x v="1"/>
    <x v="1"/>
    <s v="Pittsburgh"/>
    <x v="3"/>
    <n v="8"/>
    <n v="44.49"/>
    <n v="355.92"/>
    <x v="1"/>
  </r>
  <r>
    <s v="ORD-104769"/>
    <x v="314"/>
    <s v="CUST-5224"/>
    <n v="49"/>
    <s v="Other"/>
    <x v="1"/>
    <x v="7"/>
    <s v="Rochester"/>
    <x v="4"/>
    <n v="6"/>
    <n v="61.51"/>
    <n v="369.06"/>
    <x v="1"/>
  </r>
  <r>
    <s v="ORD-104770"/>
    <x v="432"/>
    <s v="CUST-6486"/>
    <n v="38"/>
    <s v="Female"/>
    <x v="2"/>
    <x v="8"/>
    <s v="Miami"/>
    <x v="3"/>
    <n v="2"/>
    <n v="42.45"/>
    <n v="84.9"/>
    <x v="0"/>
  </r>
  <r>
    <s v="ORD-104771"/>
    <x v="377"/>
    <s v="CUST-1800"/>
    <n v="32"/>
    <s v="Female"/>
    <x v="3"/>
    <x v="9"/>
    <s v="San Diego"/>
    <x v="3"/>
    <n v="6"/>
    <n v="40.950000000000003"/>
    <n v="245.7"/>
    <x v="0"/>
  </r>
  <r>
    <s v="ORD-104772"/>
    <x v="896"/>
    <s v="CUST-5821"/>
    <n v="23"/>
    <s v="Male"/>
    <x v="2"/>
    <x v="5"/>
    <s v="Atlanta"/>
    <x v="1"/>
    <n v="6"/>
    <n v="110.23"/>
    <n v="661.38"/>
    <x v="0"/>
  </r>
  <r>
    <s v="ORD-104773"/>
    <x v="266"/>
    <s v="CUST-4572"/>
    <n v="50"/>
    <s v="Male"/>
    <x v="2"/>
    <x v="2"/>
    <s v="Austin"/>
    <x v="1"/>
    <n v="3"/>
    <n v="63.66"/>
    <n v="190.98"/>
    <x v="1"/>
  </r>
  <r>
    <s v="ORD-104774"/>
    <x v="529"/>
    <s v="CUST-8004"/>
    <n v="49"/>
    <s v="Female"/>
    <x v="2"/>
    <x v="2"/>
    <s v="Dallas"/>
    <x v="1"/>
    <n v="6"/>
    <n v="162.05000000000001"/>
    <n v="972.3"/>
    <x v="0"/>
  </r>
  <r>
    <s v="ORD-104775"/>
    <x v="859"/>
    <s v="CUST-8637"/>
    <n v="44"/>
    <s v="Male"/>
    <x v="2"/>
    <x v="5"/>
    <s v="Savannah"/>
    <x v="1"/>
    <n v="3"/>
    <n v="52.6"/>
    <n v="157.80000000000001"/>
    <x v="1"/>
  </r>
  <r>
    <s v="ORD-104776"/>
    <x v="869"/>
    <s v="CUST-4712"/>
    <n v="49"/>
    <s v="Female"/>
    <x v="0"/>
    <x v="4"/>
    <s v="Cleveland"/>
    <x v="4"/>
    <n v="8"/>
    <n v="28.09"/>
    <n v="224.72"/>
    <x v="0"/>
  </r>
  <r>
    <s v="ORD-104777"/>
    <x v="522"/>
    <s v="CUST-8163"/>
    <n v="41"/>
    <s v="Female"/>
    <x v="2"/>
    <x v="5"/>
    <s v="Savannah"/>
    <x v="2"/>
    <n v="4"/>
    <n v="189.54"/>
    <n v="758.16"/>
    <x v="1"/>
  </r>
  <r>
    <s v="ORD-104778"/>
    <x v="366"/>
    <s v="CUST-7963"/>
    <n v="60"/>
    <s v="Female"/>
    <x v="2"/>
    <x v="5"/>
    <s v="Athens"/>
    <x v="4"/>
    <n v="5"/>
    <n v="87.65"/>
    <n v="438.25"/>
    <x v="0"/>
  </r>
  <r>
    <s v="ORD-104779"/>
    <x v="783"/>
    <s v="CUST-8564"/>
    <n v="63"/>
    <s v="Male"/>
    <x v="2"/>
    <x v="8"/>
    <s v="Tampa"/>
    <x v="2"/>
    <n v="2"/>
    <n v="145.07"/>
    <n v="290.14"/>
    <x v="0"/>
  </r>
  <r>
    <s v="ORD-104780"/>
    <x v="91"/>
    <s v="CUST-4593"/>
    <n v="23"/>
    <s v="Male"/>
    <x v="1"/>
    <x v="11"/>
    <s v="Boston"/>
    <x v="0"/>
    <n v="6"/>
    <n v="188.84"/>
    <n v="1133.04"/>
    <x v="1"/>
  </r>
  <r>
    <s v="ORD-104781"/>
    <x v="197"/>
    <s v="CUST-7576"/>
    <n v="47"/>
    <s v="Female"/>
    <x v="0"/>
    <x v="4"/>
    <s v="Columbus"/>
    <x v="1"/>
    <n v="6"/>
    <n v="133.76"/>
    <n v="802.56"/>
    <x v="0"/>
  </r>
  <r>
    <s v="ORD-104782"/>
    <x v="737"/>
    <s v="CUST-7062"/>
    <n v="28"/>
    <s v="Female"/>
    <x v="3"/>
    <x v="3"/>
    <s v="Colorado Springs"/>
    <x v="3"/>
    <n v="1"/>
    <n v="32.119999999999997"/>
    <n v="32.119999999999997"/>
    <x v="0"/>
  </r>
  <r>
    <s v="ORD-104783"/>
    <x v="867"/>
    <s v="CUST-8061"/>
    <n v="42"/>
    <s v="Female"/>
    <x v="0"/>
    <x v="0"/>
    <s v="Aurora"/>
    <x v="3"/>
    <n v="8"/>
    <n v="45.25"/>
    <n v="362"/>
    <x v="1"/>
  </r>
  <r>
    <s v="ORD-104784"/>
    <x v="374"/>
    <s v="CUST-1461"/>
    <n v="43"/>
    <s v="Female"/>
    <x v="2"/>
    <x v="2"/>
    <s v="Austin"/>
    <x v="2"/>
    <n v="1"/>
    <n v="156.55000000000001"/>
    <n v="156.55000000000001"/>
    <x v="1"/>
  </r>
  <r>
    <s v="ORD-104785"/>
    <x v="951"/>
    <s v="CUST-5595"/>
    <n v="69"/>
    <s v="Male"/>
    <x v="2"/>
    <x v="5"/>
    <s v="Atlanta"/>
    <x v="2"/>
    <n v="2"/>
    <n v="219.4"/>
    <n v="438.8"/>
    <x v="0"/>
  </r>
  <r>
    <s v="ORD-104786"/>
    <x v="911"/>
    <s v="CUST-9411"/>
    <n v="27"/>
    <s v="Female"/>
    <x v="0"/>
    <x v="0"/>
    <s v="Naperville"/>
    <x v="4"/>
    <n v="6"/>
    <n v="26.89"/>
    <n v="161.34"/>
    <x v="1"/>
  </r>
  <r>
    <s v="ORD-104787"/>
    <x v="153"/>
    <s v="CUST-1071"/>
    <n v="29"/>
    <s v="Female"/>
    <x v="2"/>
    <x v="2"/>
    <s v="Houston"/>
    <x v="0"/>
    <n v="5"/>
    <n v="292.66000000000003"/>
    <n v="1463.3"/>
    <x v="1"/>
  </r>
  <r>
    <s v="ORD-104788"/>
    <x v="908"/>
    <s v="CUST-3891"/>
    <n v="57"/>
    <s v="Female"/>
    <x v="2"/>
    <x v="8"/>
    <s v="Orlando"/>
    <x v="4"/>
    <n v="4"/>
    <n v="80.010000000000005"/>
    <n v="320.04000000000002"/>
    <x v="0"/>
  </r>
  <r>
    <s v="ORD-104789"/>
    <x v="541"/>
    <s v="CUST-5136"/>
    <n v="57"/>
    <s v="Other"/>
    <x v="3"/>
    <x v="10"/>
    <s v="Spokane"/>
    <x v="2"/>
    <n v="6"/>
    <n v="125.49"/>
    <n v="752.94"/>
    <x v="0"/>
  </r>
  <r>
    <s v="ORD-104790"/>
    <x v="425"/>
    <s v="CUST-3234"/>
    <n v="70"/>
    <s v="Male"/>
    <x v="0"/>
    <x v="0"/>
    <s v="Chicago"/>
    <x v="1"/>
    <n v="5"/>
    <n v="223.39"/>
    <n v="1116.95"/>
    <x v="1"/>
  </r>
  <r>
    <s v="ORD-104791"/>
    <x v="310"/>
    <s v="CUST-2084"/>
    <n v="54"/>
    <s v="Female"/>
    <x v="0"/>
    <x v="6"/>
    <s v="Grand Rapids"/>
    <x v="1"/>
    <n v="4"/>
    <n v="202.16"/>
    <n v="808.64"/>
    <x v="0"/>
  </r>
  <r>
    <s v="ORD-104792"/>
    <x v="441"/>
    <s v="CUST-2461"/>
    <n v="31"/>
    <s v="Male"/>
    <x v="3"/>
    <x v="9"/>
    <s v="San Diego"/>
    <x v="2"/>
    <n v="5"/>
    <n v="245.27"/>
    <n v="1226.3499999999999"/>
    <x v="0"/>
  </r>
  <r>
    <s v="ORD-104793"/>
    <x v="160"/>
    <s v="CUST-4982"/>
    <n v="73"/>
    <s v="Other"/>
    <x v="1"/>
    <x v="11"/>
    <s v="Springfield"/>
    <x v="3"/>
    <n v="4"/>
    <n v="32.43"/>
    <n v="129.72"/>
    <x v="1"/>
  </r>
  <r>
    <s v="ORD-104794"/>
    <x v="399"/>
    <s v="CUST-1695"/>
    <n v="66"/>
    <s v="Female"/>
    <x v="3"/>
    <x v="9"/>
    <s v="San Jose"/>
    <x v="4"/>
    <n v="2"/>
    <n v="99.45"/>
    <n v="198.9"/>
    <x v="0"/>
  </r>
  <r>
    <s v="ORD-104795"/>
    <x v="450"/>
    <s v="CUST-7273"/>
    <n v="60"/>
    <s v="Male"/>
    <x v="3"/>
    <x v="3"/>
    <s v="Denver"/>
    <x v="1"/>
    <n v="3"/>
    <n v="241.16"/>
    <n v="723.48"/>
    <x v="0"/>
  </r>
  <r>
    <s v="ORD-104796"/>
    <x v="462"/>
    <s v="CUST-8558"/>
    <n v="58"/>
    <s v="Female"/>
    <x v="1"/>
    <x v="1"/>
    <s v="Philadelphia"/>
    <x v="0"/>
    <n v="1"/>
    <n v="134.84"/>
    <n v="134.84"/>
    <x v="1"/>
  </r>
  <r>
    <s v="ORD-104797"/>
    <x v="1081"/>
    <s v="CUST-7539"/>
    <n v="54"/>
    <s v="Female"/>
    <x v="1"/>
    <x v="1"/>
    <s v="Philadelphia"/>
    <x v="2"/>
    <n v="8"/>
    <n v="190.28"/>
    <n v="1522.24"/>
    <x v="0"/>
  </r>
  <r>
    <s v="ORD-104798"/>
    <x v="555"/>
    <s v="CUST-7931"/>
    <n v="37"/>
    <s v="Male"/>
    <x v="1"/>
    <x v="7"/>
    <s v="Rochester"/>
    <x v="4"/>
    <n v="6"/>
    <n v="54.42"/>
    <n v="326.52"/>
    <x v="1"/>
  </r>
  <r>
    <s v="ORD-104799"/>
    <x v="602"/>
    <s v="CUST-9574"/>
    <n v="43"/>
    <s v="Male"/>
    <x v="3"/>
    <x v="9"/>
    <s v="San Diego"/>
    <x v="0"/>
    <n v="3"/>
    <n v="177.35"/>
    <n v="532.04999999999995"/>
    <x v="1"/>
  </r>
  <r>
    <s v="ORD-104800"/>
    <x v="485"/>
    <s v="CUST-1943"/>
    <n v="32"/>
    <s v="Male"/>
    <x v="2"/>
    <x v="5"/>
    <s v="Atlanta"/>
    <x v="2"/>
    <n v="6"/>
    <n v="22.81"/>
    <n v="136.86000000000001"/>
    <x v="0"/>
  </r>
  <r>
    <s v="ORD-104801"/>
    <x v="636"/>
    <s v="CUST-4133"/>
    <n v="57"/>
    <s v="Female"/>
    <x v="3"/>
    <x v="9"/>
    <s v="San Jose"/>
    <x v="3"/>
    <n v="4"/>
    <n v="77.64"/>
    <n v="310.56"/>
    <x v="0"/>
  </r>
  <r>
    <s v="ORD-104802"/>
    <x v="598"/>
    <s v="CUST-1402"/>
    <n v="42"/>
    <s v="Female"/>
    <x v="3"/>
    <x v="9"/>
    <s v="Los Angeles"/>
    <x v="4"/>
    <n v="3"/>
    <n v="75.03"/>
    <n v="225.09"/>
    <x v="1"/>
  </r>
  <r>
    <s v="ORD-104803"/>
    <x v="762"/>
    <s v="CUST-4545"/>
    <n v="66"/>
    <s v="Male"/>
    <x v="1"/>
    <x v="7"/>
    <s v="Rochester"/>
    <x v="2"/>
    <n v="7"/>
    <n v="129.54"/>
    <n v="906.78"/>
    <x v="1"/>
  </r>
  <r>
    <s v="ORD-104804"/>
    <x v="920"/>
    <s v="CUST-4857"/>
    <n v="53"/>
    <s v="Male"/>
    <x v="2"/>
    <x v="5"/>
    <s v="Savannah"/>
    <x v="4"/>
    <n v="1"/>
    <n v="24.91"/>
    <n v="24.91"/>
    <x v="1"/>
  </r>
  <r>
    <s v="ORD-104805"/>
    <x v="799"/>
    <s v="CUST-6966"/>
    <n v="61"/>
    <s v="Male"/>
    <x v="2"/>
    <x v="5"/>
    <s v="Savannah"/>
    <x v="3"/>
    <n v="3"/>
    <n v="10.43"/>
    <n v="31.29"/>
    <x v="0"/>
  </r>
  <r>
    <s v="ORD-104806"/>
    <x v="146"/>
    <s v="CUST-2717"/>
    <n v="69"/>
    <s v="Female"/>
    <x v="3"/>
    <x v="9"/>
    <s v="Los Angeles"/>
    <x v="4"/>
    <n v="3"/>
    <n v="28.86"/>
    <n v="86.58"/>
    <x v="1"/>
  </r>
  <r>
    <s v="ORD-104807"/>
    <x v="318"/>
    <s v="CUST-6377"/>
    <n v="57"/>
    <s v="Female"/>
    <x v="0"/>
    <x v="4"/>
    <s v="Cleveland"/>
    <x v="1"/>
    <n v="4"/>
    <n v="152.06"/>
    <n v="608.24"/>
    <x v="0"/>
  </r>
  <r>
    <s v="ORD-104808"/>
    <x v="702"/>
    <s v="CUST-3882"/>
    <n v="18"/>
    <s v="Female"/>
    <x v="1"/>
    <x v="1"/>
    <s v="Philadelphia"/>
    <x v="4"/>
    <n v="8"/>
    <n v="32.72"/>
    <n v="261.76"/>
    <x v="1"/>
  </r>
  <r>
    <s v="ORD-104809"/>
    <x v="560"/>
    <s v="CUST-3460"/>
    <n v="66"/>
    <s v="Female"/>
    <x v="3"/>
    <x v="9"/>
    <s v="San Jose"/>
    <x v="2"/>
    <n v="8"/>
    <n v="111.48"/>
    <n v="891.84"/>
    <x v="0"/>
  </r>
  <r>
    <s v="ORD-104810"/>
    <x v="54"/>
    <s v="CUST-3551"/>
    <n v="45"/>
    <s v="Male"/>
    <x v="1"/>
    <x v="1"/>
    <s v="Philadelphia"/>
    <x v="3"/>
    <n v="7"/>
    <n v="94.71"/>
    <n v="662.97"/>
    <x v="1"/>
  </r>
  <r>
    <s v="ORD-104811"/>
    <x v="401"/>
    <s v="CUST-4405"/>
    <n v="62"/>
    <s v="Male"/>
    <x v="0"/>
    <x v="0"/>
    <s v="Aurora"/>
    <x v="0"/>
    <n v="8"/>
    <n v="262.92"/>
    <n v="2103.36"/>
    <x v="0"/>
  </r>
  <r>
    <s v="ORD-104812"/>
    <x v="446"/>
    <s v="CUST-3855"/>
    <n v="25"/>
    <s v="Female"/>
    <x v="3"/>
    <x v="10"/>
    <s v="Spokane"/>
    <x v="4"/>
    <n v="2"/>
    <n v="130.19"/>
    <n v="260.38"/>
    <x v="0"/>
  </r>
  <r>
    <s v="ORD-104813"/>
    <x v="942"/>
    <s v="CUST-6695"/>
    <n v="53"/>
    <s v="Male"/>
    <x v="2"/>
    <x v="8"/>
    <s v="Orlando"/>
    <x v="3"/>
    <n v="3"/>
    <n v="17.03"/>
    <n v="51.09"/>
    <x v="1"/>
  </r>
  <r>
    <s v="ORD-104814"/>
    <x v="1008"/>
    <s v="CUST-1538"/>
    <n v="55"/>
    <s v="Female"/>
    <x v="2"/>
    <x v="8"/>
    <s v="Miami"/>
    <x v="2"/>
    <n v="8"/>
    <n v="122.05"/>
    <n v="976.4"/>
    <x v="0"/>
  </r>
  <r>
    <s v="ORD-104815"/>
    <x v="223"/>
    <s v="CUST-8005"/>
    <n v="72"/>
    <s v="Male"/>
    <x v="3"/>
    <x v="3"/>
    <s v="Colorado Springs"/>
    <x v="4"/>
    <n v="6"/>
    <n v="144.78"/>
    <n v="868.68"/>
    <x v="1"/>
  </r>
  <r>
    <s v="ORD-104816"/>
    <x v="998"/>
    <s v="CUST-6798"/>
    <n v="52"/>
    <s v="Male"/>
    <x v="2"/>
    <x v="8"/>
    <s v="Orlando"/>
    <x v="3"/>
    <n v="6"/>
    <n v="108.85"/>
    <n v="653.1"/>
    <x v="0"/>
  </r>
  <r>
    <s v="ORD-104817"/>
    <x v="686"/>
    <s v="CUST-8964"/>
    <n v="64"/>
    <s v="Male"/>
    <x v="1"/>
    <x v="1"/>
    <s v="Pittsburgh"/>
    <x v="2"/>
    <n v="1"/>
    <n v="130.97"/>
    <n v="130.97"/>
    <x v="0"/>
  </r>
  <r>
    <s v="ORD-104818"/>
    <x v="429"/>
    <s v="CUST-5588"/>
    <n v="73"/>
    <s v="Male"/>
    <x v="1"/>
    <x v="11"/>
    <s v="Springfield"/>
    <x v="0"/>
    <n v="6"/>
    <n v="388.93"/>
    <n v="2333.58"/>
    <x v="1"/>
  </r>
  <r>
    <s v="ORD-104819"/>
    <x v="812"/>
    <s v="CUST-7763"/>
    <n v="50"/>
    <s v="Male"/>
    <x v="2"/>
    <x v="2"/>
    <s v="Dallas"/>
    <x v="2"/>
    <n v="7"/>
    <n v="288.08"/>
    <n v="2016.56"/>
    <x v="0"/>
  </r>
  <r>
    <s v="ORD-104820"/>
    <x v="142"/>
    <s v="CUST-1759"/>
    <n v="72"/>
    <s v="Female"/>
    <x v="1"/>
    <x v="11"/>
    <s v="Springfield"/>
    <x v="3"/>
    <n v="7"/>
    <n v="102.32"/>
    <n v="716.24"/>
    <x v="1"/>
  </r>
  <r>
    <s v="ORD-104821"/>
    <x v="733"/>
    <s v="CUST-4610"/>
    <n v="50"/>
    <s v="Female"/>
    <x v="0"/>
    <x v="6"/>
    <s v="Grand Rapids"/>
    <x v="0"/>
    <n v="5"/>
    <n v="106.22"/>
    <n v="531.1"/>
    <x v="0"/>
  </r>
  <r>
    <s v="ORD-104822"/>
    <x v="155"/>
    <s v="CUST-6410"/>
    <n v="18"/>
    <s v="Female"/>
    <x v="0"/>
    <x v="0"/>
    <s v="Naperville"/>
    <x v="1"/>
    <n v="3"/>
    <n v="61.52"/>
    <n v="184.56"/>
    <x v="0"/>
  </r>
  <r>
    <s v="ORD-104823"/>
    <x v="66"/>
    <s v="CUST-4673"/>
    <n v="53"/>
    <s v="Male"/>
    <x v="2"/>
    <x v="8"/>
    <s v="Tampa"/>
    <x v="3"/>
    <n v="3"/>
    <n v="108.78"/>
    <n v="326.33999999999997"/>
    <x v="0"/>
  </r>
  <r>
    <s v="ORD-104824"/>
    <x v="105"/>
    <s v="CUST-2571"/>
    <n v="74"/>
    <s v="Female"/>
    <x v="3"/>
    <x v="10"/>
    <s v="Tacoma"/>
    <x v="3"/>
    <n v="2"/>
    <n v="44.66"/>
    <n v="89.32"/>
    <x v="0"/>
  </r>
  <r>
    <s v="ORD-104825"/>
    <x v="927"/>
    <s v="CUST-5518"/>
    <n v="41"/>
    <s v="Female"/>
    <x v="0"/>
    <x v="6"/>
    <s v="Ann Arbor"/>
    <x v="2"/>
    <n v="4"/>
    <n v="271.32"/>
    <n v="1085.28"/>
    <x v="1"/>
  </r>
  <r>
    <s v="ORD-104826"/>
    <x v="536"/>
    <s v="CUST-6431"/>
    <n v="50"/>
    <s v="Female"/>
    <x v="2"/>
    <x v="5"/>
    <s v="Athens"/>
    <x v="1"/>
    <n v="2"/>
    <n v="119.65"/>
    <n v="239.3"/>
    <x v="0"/>
  </r>
  <r>
    <s v="ORD-104827"/>
    <x v="428"/>
    <s v="CUST-6566"/>
    <n v="27"/>
    <s v="Male"/>
    <x v="3"/>
    <x v="3"/>
    <s v="Colorado Springs"/>
    <x v="2"/>
    <n v="2"/>
    <n v="56.33"/>
    <n v="112.66"/>
    <x v="0"/>
  </r>
  <r>
    <s v="ORD-104828"/>
    <x v="245"/>
    <s v="CUST-2077"/>
    <n v="53"/>
    <s v="Male"/>
    <x v="2"/>
    <x v="5"/>
    <s v="Savannah"/>
    <x v="4"/>
    <n v="2"/>
    <n v="31.54"/>
    <n v="63.08"/>
    <x v="0"/>
  </r>
  <r>
    <s v="ORD-104829"/>
    <x v="108"/>
    <s v="CUST-4912"/>
    <n v="31"/>
    <s v="Male"/>
    <x v="1"/>
    <x v="1"/>
    <s v="Allentown"/>
    <x v="1"/>
    <n v="2"/>
    <n v="233.74"/>
    <n v="467.48"/>
    <x v="0"/>
  </r>
  <r>
    <s v="ORD-104830"/>
    <x v="228"/>
    <s v="CUST-5617"/>
    <n v="61"/>
    <s v="Other"/>
    <x v="2"/>
    <x v="5"/>
    <s v="Savannah"/>
    <x v="0"/>
    <n v="8"/>
    <n v="544.92999999999995"/>
    <n v="4359.4399999999996"/>
    <x v="1"/>
  </r>
  <r>
    <s v="ORD-104831"/>
    <x v="1052"/>
    <s v="CUST-1458"/>
    <n v="72"/>
    <s v="Female"/>
    <x v="3"/>
    <x v="10"/>
    <s v="Tacoma"/>
    <x v="4"/>
    <n v="5"/>
    <n v="138"/>
    <n v="690"/>
    <x v="1"/>
  </r>
  <r>
    <s v="ORD-104832"/>
    <x v="555"/>
    <s v="CUST-5465"/>
    <n v="28"/>
    <s v="Male"/>
    <x v="2"/>
    <x v="2"/>
    <s v="Houston"/>
    <x v="1"/>
    <n v="5"/>
    <n v="207.14"/>
    <n v="1035.7"/>
    <x v="1"/>
  </r>
  <r>
    <s v="ORD-104833"/>
    <x v="507"/>
    <s v="CUST-9934"/>
    <n v="58"/>
    <s v="Female"/>
    <x v="3"/>
    <x v="10"/>
    <s v="Spokane"/>
    <x v="1"/>
    <n v="1"/>
    <n v="211.63"/>
    <n v="211.63"/>
    <x v="0"/>
  </r>
  <r>
    <s v="ORD-104834"/>
    <x v="903"/>
    <s v="CUST-6315"/>
    <n v="39"/>
    <s v="Male"/>
    <x v="2"/>
    <x v="8"/>
    <s v="Miami"/>
    <x v="2"/>
    <n v="2"/>
    <n v="189.74"/>
    <n v="379.48"/>
    <x v="0"/>
  </r>
  <r>
    <s v="ORD-104835"/>
    <x v="301"/>
    <s v="CUST-7056"/>
    <n v="71"/>
    <s v="Male"/>
    <x v="3"/>
    <x v="9"/>
    <s v="San Diego"/>
    <x v="1"/>
    <n v="7"/>
    <n v="171.19"/>
    <n v="1198.33"/>
    <x v="0"/>
  </r>
  <r>
    <s v="ORD-104836"/>
    <x v="506"/>
    <s v="CUST-2518"/>
    <n v="60"/>
    <s v="Male"/>
    <x v="2"/>
    <x v="2"/>
    <s v="Houston"/>
    <x v="2"/>
    <n v="2"/>
    <n v="68.11"/>
    <n v="136.22"/>
    <x v="0"/>
  </r>
  <r>
    <s v="ORD-104837"/>
    <x v="931"/>
    <s v="CUST-7223"/>
    <n v="72"/>
    <s v="Female"/>
    <x v="2"/>
    <x v="5"/>
    <s v="Savannah"/>
    <x v="1"/>
    <n v="3"/>
    <n v="131.41"/>
    <n v="394.23"/>
    <x v="1"/>
  </r>
  <r>
    <s v="ORD-104838"/>
    <x v="1004"/>
    <s v="CUST-3152"/>
    <n v="74"/>
    <s v="Male"/>
    <x v="1"/>
    <x v="11"/>
    <s v="Worcester"/>
    <x v="1"/>
    <n v="5"/>
    <n v="157.55000000000001"/>
    <n v="787.75"/>
    <x v="0"/>
  </r>
  <r>
    <s v="ORD-104839"/>
    <x v="625"/>
    <s v="CUST-9580"/>
    <n v="59"/>
    <s v="Male"/>
    <x v="3"/>
    <x v="9"/>
    <s v="Los Angeles"/>
    <x v="0"/>
    <n v="3"/>
    <n v="441.4"/>
    <n v="1324.2"/>
    <x v="0"/>
  </r>
  <r>
    <s v="ORD-104840"/>
    <x v="475"/>
    <s v="CUST-3252"/>
    <n v="19"/>
    <s v="Female"/>
    <x v="2"/>
    <x v="8"/>
    <s v="Tampa"/>
    <x v="3"/>
    <n v="2"/>
    <n v="46.78"/>
    <n v="93.56"/>
    <x v="1"/>
  </r>
  <r>
    <s v="ORD-104841"/>
    <x v="490"/>
    <s v="CUST-5274"/>
    <n v="56"/>
    <s v="Male"/>
    <x v="0"/>
    <x v="6"/>
    <s v="Grand Rapids"/>
    <x v="3"/>
    <n v="4"/>
    <n v="32.5"/>
    <n v="130"/>
    <x v="0"/>
  </r>
  <r>
    <s v="ORD-104842"/>
    <x v="926"/>
    <s v="CUST-5400"/>
    <n v="55"/>
    <s v="Female"/>
    <x v="0"/>
    <x v="6"/>
    <s v="Ann Arbor"/>
    <x v="3"/>
    <n v="8"/>
    <n v="105.78"/>
    <n v="846.24"/>
    <x v="0"/>
  </r>
  <r>
    <s v="ORD-104843"/>
    <x v="214"/>
    <s v="CUST-2451"/>
    <n v="58"/>
    <s v="Female"/>
    <x v="1"/>
    <x v="7"/>
    <s v="Rochester"/>
    <x v="4"/>
    <n v="4"/>
    <n v="122.51"/>
    <n v="490.04"/>
    <x v="1"/>
  </r>
  <r>
    <s v="ORD-104844"/>
    <x v="946"/>
    <s v="CUST-4415"/>
    <n v="30"/>
    <s v="Male"/>
    <x v="0"/>
    <x v="0"/>
    <s v="Aurora"/>
    <x v="0"/>
    <n v="8"/>
    <n v="56.85"/>
    <n v="454.8"/>
    <x v="0"/>
  </r>
  <r>
    <s v="ORD-104845"/>
    <x v="19"/>
    <s v="CUST-3368"/>
    <n v="49"/>
    <s v="Female"/>
    <x v="3"/>
    <x v="9"/>
    <s v="Los Angeles"/>
    <x v="1"/>
    <n v="8"/>
    <n v="194.68"/>
    <n v="1557.44"/>
    <x v="1"/>
  </r>
  <r>
    <s v="ORD-104846"/>
    <x v="823"/>
    <s v="CUST-9399"/>
    <n v="64"/>
    <s v="Male"/>
    <x v="0"/>
    <x v="0"/>
    <s v="Naperville"/>
    <x v="0"/>
    <n v="3"/>
    <n v="149.58000000000001"/>
    <n v="448.74"/>
    <x v="0"/>
  </r>
  <r>
    <s v="ORD-104847"/>
    <x v="864"/>
    <s v="CUST-9504"/>
    <n v="36"/>
    <s v="Female"/>
    <x v="0"/>
    <x v="4"/>
    <s v="Columbus"/>
    <x v="1"/>
    <n v="8"/>
    <n v="138.43"/>
    <n v="1107.44"/>
    <x v="1"/>
  </r>
  <r>
    <s v="ORD-104848"/>
    <x v="449"/>
    <s v="CUST-7805"/>
    <n v="74"/>
    <s v="Male"/>
    <x v="2"/>
    <x v="8"/>
    <s v="Miami"/>
    <x v="0"/>
    <n v="5"/>
    <n v="584.80999999999995"/>
    <n v="2924.05"/>
    <x v="1"/>
  </r>
  <r>
    <s v="ORD-104849"/>
    <x v="559"/>
    <s v="CUST-1279"/>
    <n v="18"/>
    <s v="Female"/>
    <x v="0"/>
    <x v="6"/>
    <s v="Grand Rapids"/>
    <x v="4"/>
    <n v="3"/>
    <n v="52.12"/>
    <n v="156.36000000000001"/>
    <x v="0"/>
  </r>
  <r>
    <s v="ORD-104850"/>
    <x v="557"/>
    <s v="CUST-3038"/>
    <n v="52"/>
    <s v="Female"/>
    <x v="0"/>
    <x v="6"/>
    <s v="Detroit"/>
    <x v="4"/>
    <n v="8"/>
    <n v="81.45"/>
    <n v="651.6"/>
    <x v="0"/>
  </r>
  <r>
    <s v="ORD-104851"/>
    <x v="622"/>
    <s v="CUST-1572"/>
    <n v="32"/>
    <s v="Other"/>
    <x v="1"/>
    <x v="11"/>
    <s v="Springfield"/>
    <x v="3"/>
    <n v="3"/>
    <n v="46.53"/>
    <n v="139.59"/>
    <x v="1"/>
  </r>
  <r>
    <s v="ORD-104852"/>
    <x v="1072"/>
    <s v="CUST-9159"/>
    <n v="32"/>
    <s v="Male"/>
    <x v="2"/>
    <x v="5"/>
    <s v="Atlanta"/>
    <x v="4"/>
    <n v="7"/>
    <n v="82.61"/>
    <n v="578.27"/>
    <x v="1"/>
  </r>
  <r>
    <s v="ORD-104853"/>
    <x v="928"/>
    <s v="CUST-2338"/>
    <n v="58"/>
    <s v="Female"/>
    <x v="0"/>
    <x v="6"/>
    <s v="Ann Arbor"/>
    <x v="3"/>
    <n v="7"/>
    <n v="70.83"/>
    <n v="495.81"/>
    <x v="1"/>
  </r>
  <r>
    <s v="ORD-104854"/>
    <x v="77"/>
    <s v="CUST-3878"/>
    <n v="23"/>
    <s v="Male"/>
    <x v="3"/>
    <x v="9"/>
    <s v="San Jose"/>
    <x v="0"/>
    <n v="7"/>
    <n v="140.27000000000001"/>
    <n v="981.89"/>
    <x v="0"/>
  </r>
  <r>
    <s v="ORD-104855"/>
    <x v="915"/>
    <s v="CUST-3174"/>
    <n v="35"/>
    <s v="Male"/>
    <x v="3"/>
    <x v="10"/>
    <s v="Spokane"/>
    <x v="2"/>
    <n v="4"/>
    <n v="128.88"/>
    <n v="515.52"/>
    <x v="1"/>
  </r>
  <r>
    <s v="ORD-104856"/>
    <x v="877"/>
    <s v="CUST-2904"/>
    <n v="66"/>
    <s v="Female"/>
    <x v="2"/>
    <x v="2"/>
    <s v="Austin"/>
    <x v="0"/>
    <n v="2"/>
    <n v="181.9"/>
    <n v="363.8"/>
    <x v="0"/>
  </r>
  <r>
    <s v="ORD-104857"/>
    <x v="750"/>
    <s v="CUST-9876"/>
    <n v="62"/>
    <s v="Other"/>
    <x v="2"/>
    <x v="2"/>
    <s v="Austin"/>
    <x v="4"/>
    <n v="2"/>
    <n v="128.65"/>
    <n v="257.3"/>
    <x v="0"/>
  </r>
  <r>
    <s v="ORD-104858"/>
    <x v="700"/>
    <s v="CUST-5203"/>
    <n v="40"/>
    <s v="Male"/>
    <x v="2"/>
    <x v="5"/>
    <s v="Athens"/>
    <x v="3"/>
    <n v="3"/>
    <n v="48.7"/>
    <n v="146.1"/>
    <x v="0"/>
  </r>
  <r>
    <s v="ORD-104859"/>
    <x v="847"/>
    <s v="CUST-1902"/>
    <n v="36"/>
    <s v="Female"/>
    <x v="2"/>
    <x v="2"/>
    <s v="Austin"/>
    <x v="0"/>
    <n v="8"/>
    <n v="510.15"/>
    <n v="4081.2"/>
    <x v="0"/>
  </r>
  <r>
    <s v="ORD-104860"/>
    <x v="739"/>
    <s v="CUST-1031"/>
    <n v="34"/>
    <s v="Female"/>
    <x v="2"/>
    <x v="2"/>
    <s v="Dallas"/>
    <x v="2"/>
    <n v="5"/>
    <n v="105.45"/>
    <n v="527.25"/>
    <x v="1"/>
  </r>
  <r>
    <s v="ORD-104861"/>
    <x v="13"/>
    <s v="CUST-8946"/>
    <n v="37"/>
    <s v="Female"/>
    <x v="2"/>
    <x v="5"/>
    <s v="Savannah"/>
    <x v="4"/>
    <n v="6"/>
    <n v="33.18"/>
    <n v="199.08"/>
    <x v="1"/>
  </r>
  <r>
    <s v="ORD-104862"/>
    <x v="1056"/>
    <s v="CUST-9751"/>
    <n v="60"/>
    <s v="Female"/>
    <x v="2"/>
    <x v="8"/>
    <s v="Orlando"/>
    <x v="0"/>
    <n v="4"/>
    <n v="542.29"/>
    <n v="2169.16"/>
    <x v="0"/>
  </r>
  <r>
    <s v="ORD-104863"/>
    <x v="1082"/>
    <s v="CUST-8793"/>
    <n v="53"/>
    <s v="Male"/>
    <x v="1"/>
    <x v="7"/>
    <s v="Rochester"/>
    <x v="0"/>
    <n v="4"/>
    <n v="477.27"/>
    <n v="1909.08"/>
    <x v="1"/>
  </r>
  <r>
    <s v="ORD-104864"/>
    <x v="497"/>
    <s v="CUST-6574"/>
    <n v="34"/>
    <s v="Female"/>
    <x v="0"/>
    <x v="4"/>
    <s v="Cleveland"/>
    <x v="3"/>
    <n v="3"/>
    <n v="92.32"/>
    <n v="276.95999999999998"/>
    <x v="1"/>
  </r>
  <r>
    <s v="ORD-104865"/>
    <x v="524"/>
    <s v="CUST-6931"/>
    <n v="34"/>
    <s v="Female"/>
    <x v="0"/>
    <x v="4"/>
    <s v="Columbus"/>
    <x v="4"/>
    <n v="6"/>
    <n v="146.04"/>
    <n v="876.24"/>
    <x v="1"/>
  </r>
  <r>
    <s v="ORD-104866"/>
    <x v="138"/>
    <s v="CUST-4335"/>
    <n v="72"/>
    <s v="Female"/>
    <x v="0"/>
    <x v="4"/>
    <s v="Columbus"/>
    <x v="4"/>
    <n v="5"/>
    <n v="79.099999999999994"/>
    <n v="395.5"/>
    <x v="0"/>
  </r>
  <r>
    <s v="ORD-104867"/>
    <x v="378"/>
    <s v="CUST-3395"/>
    <n v="20"/>
    <s v="Male"/>
    <x v="1"/>
    <x v="1"/>
    <s v="Pittsburgh"/>
    <x v="2"/>
    <n v="4"/>
    <n v="250.47"/>
    <n v="1001.88"/>
    <x v="0"/>
  </r>
  <r>
    <s v="ORD-104868"/>
    <x v="351"/>
    <s v="CUST-8038"/>
    <n v="33"/>
    <s v="Male"/>
    <x v="3"/>
    <x v="10"/>
    <s v="Seattle"/>
    <x v="4"/>
    <n v="6"/>
    <n v="36.51"/>
    <n v="219.06"/>
    <x v="1"/>
  </r>
  <r>
    <s v="ORD-104869"/>
    <x v="472"/>
    <s v="CUST-6594"/>
    <n v="51"/>
    <s v="Male"/>
    <x v="3"/>
    <x v="10"/>
    <s v="Spokane"/>
    <x v="1"/>
    <n v="3"/>
    <n v="242.95"/>
    <n v="728.85"/>
    <x v="1"/>
  </r>
  <r>
    <s v="ORD-104870"/>
    <x v="46"/>
    <s v="CUST-2435"/>
    <n v="51"/>
    <s v="Female"/>
    <x v="2"/>
    <x v="2"/>
    <s v="Austin"/>
    <x v="0"/>
    <n v="6"/>
    <n v="470.87"/>
    <n v="2825.22"/>
    <x v="0"/>
  </r>
  <r>
    <s v="ORD-104871"/>
    <x v="214"/>
    <s v="CUST-2529"/>
    <n v="51"/>
    <s v="Male"/>
    <x v="1"/>
    <x v="1"/>
    <s v="Allentown"/>
    <x v="2"/>
    <n v="3"/>
    <n v="177.18"/>
    <n v="531.54"/>
    <x v="0"/>
  </r>
  <r>
    <s v="ORD-104872"/>
    <x v="724"/>
    <s v="CUST-5674"/>
    <n v="26"/>
    <s v="Female"/>
    <x v="1"/>
    <x v="11"/>
    <s v="Worcester"/>
    <x v="4"/>
    <n v="4"/>
    <n v="103.83"/>
    <n v="415.32"/>
    <x v="0"/>
  </r>
  <r>
    <s v="ORD-104873"/>
    <x v="630"/>
    <s v="CUST-6560"/>
    <n v="30"/>
    <s v="Female"/>
    <x v="0"/>
    <x v="0"/>
    <s v="Aurora"/>
    <x v="1"/>
    <n v="8"/>
    <n v="183.83"/>
    <n v="1470.64"/>
    <x v="1"/>
  </r>
  <r>
    <s v="ORD-104874"/>
    <x v="468"/>
    <s v="CUST-3090"/>
    <n v="58"/>
    <s v="Male"/>
    <x v="1"/>
    <x v="1"/>
    <s v="Allentown"/>
    <x v="4"/>
    <n v="3"/>
    <n v="54.29"/>
    <n v="162.87"/>
    <x v="0"/>
  </r>
  <r>
    <s v="ORD-104875"/>
    <x v="687"/>
    <s v="CUST-1523"/>
    <n v="73"/>
    <s v="Male"/>
    <x v="1"/>
    <x v="1"/>
    <s v="Allentown"/>
    <x v="3"/>
    <n v="4"/>
    <n v="22.28"/>
    <n v="89.12"/>
    <x v="0"/>
  </r>
  <r>
    <s v="ORD-104876"/>
    <x v="610"/>
    <s v="CUST-5806"/>
    <n v="59"/>
    <s v="Male"/>
    <x v="3"/>
    <x v="9"/>
    <s v="San Diego"/>
    <x v="2"/>
    <n v="8"/>
    <n v="160.76"/>
    <n v="1286.08"/>
    <x v="1"/>
  </r>
  <r>
    <s v="ORD-104877"/>
    <x v="153"/>
    <s v="CUST-8961"/>
    <n v="25"/>
    <s v="Female"/>
    <x v="1"/>
    <x v="7"/>
    <s v="Buffalo"/>
    <x v="3"/>
    <n v="7"/>
    <n v="112.8"/>
    <n v="789.6"/>
    <x v="1"/>
  </r>
  <r>
    <s v="ORD-104878"/>
    <x v="911"/>
    <s v="CUST-3400"/>
    <n v="37"/>
    <s v="Female"/>
    <x v="0"/>
    <x v="4"/>
    <s v="Columbus"/>
    <x v="2"/>
    <n v="5"/>
    <n v="202.41"/>
    <n v="1012.05"/>
    <x v="0"/>
  </r>
  <r>
    <s v="ORD-104879"/>
    <x v="306"/>
    <s v="CUST-8219"/>
    <n v="42"/>
    <s v="Female"/>
    <x v="1"/>
    <x v="11"/>
    <s v="Boston"/>
    <x v="1"/>
    <n v="4"/>
    <n v="39.61"/>
    <n v="158.44"/>
    <x v="1"/>
  </r>
  <r>
    <s v="ORD-104880"/>
    <x v="482"/>
    <s v="CUST-9077"/>
    <n v="50"/>
    <s v="Female"/>
    <x v="1"/>
    <x v="11"/>
    <s v="Worcester"/>
    <x v="2"/>
    <n v="1"/>
    <n v="280.74"/>
    <n v="280.74"/>
    <x v="1"/>
  </r>
  <r>
    <s v="ORD-104881"/>
    <x v="746"/>
    <s v="CUST-1862"/>
    <n v="41"/>
    <s v="Male"/>
    <x v="1"/>
    <x v="7"/>
    <s v="Buffalo"/>
    <x v="3"/>
    <n v="7"/>
    <n v="16.5"/>
    <n v="115.5"/>
    <x v="1"/>
  </r>
  <r>
    <s v="ORD-104882"/>
    <x v="281"/>
    <s v="CUST-4641"/>
    <n v="24"/>
    <s v="Male"/>
    <x v="2"/>
    <x v="8"/>
    <s v="Orlando"/>
    <x v="0"/>
    <n v="1"/>
    <n v="590.6"/>
    <n v="590.6"/>
    <x v="0"/>
  </r>
  <r>
    <s v="ORD-104883"/>
    <x v="575"/>
    <s v="CUST-7733"/>
    <n v="66"/>
    <s v="Female"/>
    <x v="3"/>
    <x v="10"/>
    <s v="Seattle"/>
    <x v="1"/>
    <n v="8"/>
    <n v="248.56"/>
    <n v="1988.48"/>
    <x v="0"/>
  </r>
  <r>
    <s v="ORD-104884"/>
    <x v="936"/>
    <s v="CUST-8389"/>
    <n v="58"/>
    <s v="Female"/>
    <x v="1"/>
    <x v="1"/>
    <s v="Allentown"/>
    <x v="1"/>
    <n v="5"/>
    <n v="204.44"/>
    <n v="1022.2"/>
    <x v="0"/>
  </r>
  <r>
    <s v="ORD-104885"/>
    <x v="781"/>
    <s v="CUST-7363"/>
    <n v="32"/>
    <s v="Female"/>
    <x v="0"/>
    <x v="0"/>
    <s v="Chicago"/>
    <x v="1"/>
    <n v="2"/>
    <n v="143.27000000000001"/>
    <n v="286.54000000000002"/>
    <x v="0"/>
  </r>
  <r>
    <s v="ORD-104886"/>
    <x v="948"/>
    <s v="CUST-8775"/>
    <n v="26"/>
    <s v="Male"/>
    <x v="1"/>
    <x v="7"/>
    <s v="New York"/>
    <x v="1"/>
    <n v="1"/>
    <n v="191.11"/>
    <n v="191.11"/>
    <x v="0"/>
  </r>
  <r>
    <s v="ORD-104887"/>
    <x v="58"/>
    <s v="CUST-1863"/>
    <n v="27"/>
    <s v="Male"/>
    <x v="0"/>
    <x v="4"/>
    <s v="Columbus"/>
    <x v="2"/>
    <n v="1"/>
    <n v="127.41"/>
    <n v="127.41"/>
    <x v="0"/>
  </r>
  <r>
    <s v="ORD-104888"/>
    <x v="441"/>
    <s v="CUST-3857"/>
    <n v="61"/>
    <s v="Male"/>
    <x v="0"/>
    <x v="6"/>
    <s v="Detroit"/>
    <x v="2"/>
    <n v="5"/>
    <n v="257.68"/>
    <n v="1288.4000000000001"/>
    <x v="1"/>
  </r>
  <r>
    <s v="ORD-104889"/>
    <x v="848"/>
    <s v="CUST-5564"/>
    <n v="49"/>
    <s v="Male"/>
    <x v="1"/>
    <x v="11"/>
    <s v="Springfield"/>
    <x v="0"/>
    <n v="5"/>
    <n v="253.82"/>
    <n v="1269.0999999999999"/>
    <x v="1"/>
  </r>
  <r>
    <s v="ORD-104890"/>
    <x v="67"/>
    <s v="CUST-4380"/>
    <n v="42"/>
    <s v="Male"/>
    <x v="2"/>
    <x v="5"/>
    <s v="Savannah"/>
    <x v="4"/>
    <n v="4"/>
    <n v="74.53"/>
    <n v="298.12"/>
    <x v="1"/>
  </r>
  <r>
    <s v="ORD-104891"/>
    <x v="898"/>
    <s v="CUST-8159"/>
    <n v="45"/>
    <s v="Male"/>
    <x v="3"/>
    <x v="3"/>
    <s v="Denver"/>
    <x v="4"/>
    <n v="7"/>
    <n v="138.05000000000001"/>
    <n v="966.35"/>
    <x v="0"/>
  </r>
  <r>
    <s v="ORD-104892"/>
    <x v="148"/>
    <s v="CUST-9077"/>
    <n v="37"/>
    <s v="Female"/>
    <x v="1"/>
    <x v="11"/>
    <s v="Worcester"/>
    <x v="2"/>
    <n v="3"/>
    <n v="231.72"/>
    <n v="695.16"/>
    <x v="0"/>
  </r>
  <r>
    <s v="ORD-104893"/>
    <x v="165"/>
    <s v="CUST-1708"/>
    <n v="41"/>
    <s v="Female"/>
    <x v="3"/>
    <x v="10"/>
    <s v="Seattle"/>
    <x v="2"/>
    <n v="5"/>
    <n v="189.2"/>
    <n v="946"/>
    <x v="0"/>
  </r>
  <r>
    <s v="ORD-104894"/>
    <x v="200"/>
    <s v="CUST-5453"/>
    <n v="32"/>
    <s v="Female"/>
    <x v="3"/>
    <x v="9"/>
    <s v="San Jose"/>
    <x v="4"/>
    <n v="5"/>
    <n v="129.81"/>
    <n v="649.04999999999995"/>
    <x v="1"/>
  </r>
  <r>
    <s v="ORD-104895"/>
    <x v="50"/>
    <s v="CUST-4639"/>
    <n v="22"/>
    <s v="Male"/>
    <x v="1"/>
    <x v="7"/>
    <s v="Buffalo"/>
    <x v="3"/>
    <n v="6"/>
    <n v="35.799999999999997"/>
    <n v="214.8"/>
    <x v="1"/>
  </r>
  <r>
    <s v="ORD-104896"/>
    <x v="945"/>
    <s v="CUST-4033"/>
    <n v="23"/>
    <s v="Male"/>
    <x v="2"/>
    <x v="8"/>
    <s v="Miami"/>
    <x v="2"/>
    <n v="1"/>
    <n v="46.15"/>
    <n v="46.15"/>
    <x v="0"/>
  </r>
  <r>
    <s v="ORD-104897"/>
    <x v="571"/>
    <s v="CUST-4500"/>
    <n v="71"/>
    <s v="Female"/>
    <x v="1"/>
    <x v="1"/>
    <s v="Allentown"/>
    <x v="3"/>
    <n v="1"/>
    <n v="68.430000000000007"/>
    <n v="68.430000000000007"/>
    <x v="0"/>
  </r>
  <r>
    <s v="ORD-104898"/>
    <x v="562"/>
    <s v="CUST-9639"/>
    <n v="63"/>
    <s v="Female"/>
    <x v="2"/>
    <x v="5"/>
    <s v="Athens"/>
    <x v="4"/>
    <n v="7"/>
    <n v="50.22"/>
    <n v="351.54"/>
    <x v="0"/>
  </r>
  <r>
    <s v="ORD-104899"/>
    <x v="478"/>
    <s v="CUST-7112"/>
    <n v="66"/>
    <s v="Female"/>
    <x v="3"/>
    <x v="10"/>
    <s v="Seattle"/>
    <x v="2"/>
    <n v="5"/>
    <n v="278.14999999999998"/>
    <n v="1390.75"/>
    <x v="1"/>
  </r>
  <r>
    <s v="ORD-104900"/>
    <x v="179"/>
    <s v="CUST-5968"/>
    <n v="31"/>
    <s v="Male"/>
    <x v="0"/>
    <x v="4"/>
    <s v="Cleveland"/>
    <x v="3"/>
    <n v="5"/>
    <n v="74.37"/>
    <n v="371.85"/>
    <x v="0"/>
  </r>
  <r>
    <s v="ORD-104901"/>
    <x v="1048"/>
    <s v="CUST-6370"/>
    <n v="21"/>
    <s v="Female"/>
    <x v="3"/>
    <x v="3"/>
    <s v="Colorado Springs"/>
    <x v="3"/>
    <n v="8"/>
    <n v="111.9"/>
    <n v="895.2"/>
    <x v="1"/>
  </r>
  <r>
    <s v="ORD-104902"/>
    <x v="346"/>
    <s v="CUST-1929"/>
    <n v="66"/>
    <s v="Female"/>
    <x v="2"/>
    <x v="5"/>
    <s v="Atlanta"/>
    <x v="1"/>
    <n v="7"/>
    <n v="241.59"/>
    <n v="1691.13"/>
    <x v="0"/>
  </r>
  <r>
    <s v="ORD-104903"/>
    <x v="348"/>
    <s v="CUST-7113"/>
    <n v="24"/>
    <s v="Male"/>
    <x v="0"/>
    <x v="6"/>
    <s v="Detroit"/>
    <x v="2"/>
    <n v="7"/>
    <n v="155.05000000000001"/>
    <n v="1085.3499999999999"/>
    <x v="1"/>
  </r>
  <r>
    <s v="ORD-104904"/>
    <x v="85"/>
    <s v="CUST-8604"/>
    <n v="39"/>
    <s v="Male"/>
    <x v="3"/>
    <x v="9"/>
    <s v="Los Angeles"/>
    <x v="0"/>
    <n v="3"/>
    <n v="450.5"/>
    <n v="1351.5"/>
    <x v="1"/>
  </r>
  <r>
    <s v="ORD-104905"/>
    <x v="514"/>
    <s v="CUST-7318"/>
    <n v="30"/>
    <s v="Male"/>
    <x v="3"/>
    <x v="10"/>
    <s v="Spokane"/>
    <x v="0"/>
    <n v="6"/>
    <n v="162.15"/>
    <n v="972.9"/>
    <x v="0"/>
  </r>
  <r>
    <s v="ORD-104906"/>
    <x v="260"/>
    <s v="CUST-7164"/>
    <n v="22"/>
    <s v="Male"/>
    <x v="1"/>
    <x v="7"/>
    <s v="Buffalo"/>
    <x v="2"/>
    <n v="7"/>
    <n v="96.61"/>
    <n v="676.27"/>
    <x v="1"/>
  </r>
  <r>
    <s v="ORD-104907"/>
    <x v="984"/>
    <s v="CUST-3583"/>
    <n v="63"/>
    <s v="Female"/>
    <x v="2"/>
    <x v="2"/>
    <s v="Austin"/>
    <x v="0"/>
    <n v="4"/>
    <n v="285.05"/>
    <n v="1140.2"/>
    <x v="0"/>
  </r>
  <r>
    <s v="ORD-104908"/>
    <x v="583"/>
    <s v="CUST-7350"/>
    <n v="54"/>
    <s v="Female"/>
    <x v="0"/>
    <x v="0"/>
    <s v="Naperville"/>
    <x v="1"/>
    <n v="5"/>
    <n v="29.15"/>
    <n v="145.75"/>
    <x v="1"/>
  </r>
  <r>
    <s v="ORD-104909"/>
    <x v="318"/>
    <s v="CUST-2271"/>
    <n v="71"/>
    <s v="Male"/>
    <x v="1"/>
    <x v="7"/>
    <s v="Rochester"/>
    <x v="3"/>
    <n v="1"/>
    <n v="78.099999999999994"/>
    <n v="78.099999999999994"/>
    <x v="0"/>
  </r>
  <r>
    <s v="ORD-104910"/>
    <x v="326"/>
    <s v="CUST-7751"/>
    <n v="71"/>
    <s v="Male"/>
    <x v="1"/>
    <x v="1"/>
    <s v="Pittsburgh"/>
    <x v="3"/>
    <n v="4"/>
    <n v="62.34"/>
    <n v="249.36"/>
    <x v="1"/>
  </r>
  <r>
    <s v="ORD-104911"/>
    <x v="915"/>
    <s v="CUST-7818"/>
    <n v="69"/>
    <s v="Female"/>
    <x v="0"/>
    <x v="4"/>
    <s v="Cleveland"/>
    <x v="1"/>
    <n v="3"/>
    <n v="132.78"/>
    <n v="398.34"/>
    <x v="0"/>
  </r>
  <r>
    <s v="ORD-104912"/>
    <x v="928"/>
    <s v="CUST-2381"/>
    <n v="20"/>
    <s v="Male"/>
    <x v="3"/>
    <x v="3"/>
    <s v="Colorado Springs"/>
    <x v="3"/>
    <n v="8"/>
    <n v="42.13"/>
    <n v="337.04"/>
    <x v="0"/>
  </r>
  <r>
    <s v="ORD-104913"/>
    <x v="6"/>
    <s v="CUST-1901"/>
    <n v="22"/>
    <s v="Female"/>
    <x v="0"/>
    <x v="4"/>
    <s v="Cincinnati"/>
    <x v="3"/>
    <n v="7"/>
    <n v="91.8"/>
    <n v="642.6"/>
    <x v="0"/>
  </r>
  <r>
    <s v="ORD-104914"/>
    <x v="403"/>
    <s v="CUST-7191"/>
    <n v="24"/>
    <s v="Male"/>
    <x v="2"/>
    <x v="2"/>
    <s v="Dallas"/>
    <x v="0"/>
    <n v="1"/>
    <n v="324.79000000000002"/>
    <n v="324.79000000000002"/>
    <x v="1"/>
  </r>
  <r>
    <s v="ORD-104915"/>
    <x v="171"/>
    <s v="CUST-1101"/>
    <n v="27"/>
    <s v="Female"/>
    <x v="0"/>
    <x v="6"/>
    <s v="Detroit"/>
    <x v="4"/>
    <n v="7"/>
    <n v="90.55"/>
    <n v="633.85"/>
    <x v="0"/>
  </r>
  <r>
    <s v="ORD-104916"/>
    <x v="820"/>
    <s v="CUST-6220"/>
    <n v="24"/>
    <s v="Female"/>
    <x v="1"/>
    <x v="7"/>
    <s v="New York"/>
    <x v="1"/>
    <n v="2"/>
    <n v="188.81"/>
    <n v="377.62"/>
    <x v="0"/>
  </r>
  <r>
    <s v="ORD-104917"/>
    <x v="286"/>
    <s v="CUST-2833"/>
    <n v="18"/>
    <s v="Female"/>
    <x v="3"/>
    <x v="10"/>
    <s v="Tacoma"/>
    <x v="1"/>
    <n v="8"/>
    <n v="213.91"/>
    <n v="1711.28"/>
    <x v="0"/>
  </r>
  <r>
    <s v="ORD-104918"/>
    <x v="607"/>
    <s v="CUST-5613"/>
    <n v="57"/>
    <s v="Male"/>
    <x v="1"/>
    <x v="11"/>
    <s v="Boston"/>
    <x v="4"/>
    <n v="3"/>
    <n v="115.4"/>
    <n v="346.2"/>
    <x v="0"/>
  </r>
  <r>
    <s v="ORD-104919"/>
    <x v="876"/>
    <s v="CUST-5215"/>
    <n v="67"/>
    <s v="Male"/>
    <x v="2"/>
    <x v="5"/>
    <s v="Athens"/>
    <x v="3"/>
    <n v="2"/>
    <n v="57.59"/>
    <n v="115.18"/>
    <x v="0"/>
  </r>
  <r>
    <s v="ORD-104920"/>
    <x v="802"/>
    <s v="CUST-8941"/>
    <n v="19"/>
    <s v="Female"/>
    <x v="0"/>
    <x v="4"/>
    <s v="Cleveland"/>
    <x v="2"/>
    <n v="7"/>
    <n v="108.52"/>
    <n v="759.64"/>
    <x v="0"/>
  </r>
  <r>
    <s v="ORD-104921"/>
    <x v="470"/>
    <s v="CUST-5512"/>
    <n v="65"/>
    <s v="Male"/>
    <x v="1"/>
    <x v="1"/>
    <s v="Allentown"/>
    <x v="4"/>
    <n v="6"/>
    <n v="127.57"/>
    <n v="765.42"/>
    <x v="0"/>
  </r>
  <r>
    <s v="ORD-104922"/>
    <x v="892"/>
    <s v="CUST-1825"/>
    <n v="39"/>
    <s v="Female"/>
    <x v="2"/>
    <x v="5"/>
    <s v="Savannah"/>
    <x v="0"/>
    <n v="3"/>
    <n v="211.92"/>
    <n v="635.76"/>
    <x v="1"/>
  </r>
  <r>
    <s v="ORD-104923"/>
    <x v="9"/>
    <s v="CUST-7863"/>
    <n v="31"/>
    <s v="Male"/>
    <x v="2"/>
    <x v="2"/>
    <s v="Houston"/>
    <x v="0"/>
    <n v="8"/>
    <n v="396.15"/>
    <n v="3169.2"/>
    <x v="0"/>
  </r>
  <r>
    <s v="ORD-104924"/>
    <x v="499"/>
    <s v="CUST-9154"/>
    <n v="25"/>
    <s v="Female"/>
    <x v="0"/>
    <x v="0"/>
    <s v="Chicago"/>
    <x v="4"/>
    <n v="1"/>
    <n v="69.08"/>
    <n v="69.08"/>
    <x v="1"/>
  </r>
  <r>
    <s v="ORD-104925"/>
    <x v="104"/>
    <s v="CUST-1235"/>
    <n v="33"/>
    <s v="Male"/>
    <x v="3"/>
    <x v="10"/>
    <s v="Spokane"/>
    <x v="3"/>
    <n v="5"/>
    <n v="43.79"/>
    <n v="218.95"/>
    <x v="1"/>
  </r>
  <r>
    <s v="ORD-104926"/>
    <x v="717"/>
    <s v="CUST-9360"/>
    <n v="65"/>
    <s v="Female"/>
    <x v="1"/>
    <x v="11"/>
    <s v="Boston"/>
    <x v="1"/>
    <n v="1"/>
    <n v="30.1"/>
    <n v="30.1"/>
    <x v="1"/>
  </r>
  <r>
    <s v="ORD-104927"/>
    <x v="91"/>
    <s v="CUST-8084"/>
    <n v="32"/>
    <s v="Male"/>
    <x v="3"/>
    <x v="10"/>
    <s v="Spokane"/>
    <x v="3"/>
    <n v="7"/>
    <n v="29.21"/>
    <n v="204.47"/>
    <x v="0"/>
  </r>
  <r>
    <s v="ORD-104928"/>
    <x v="709"/>
    <s v="CUST-8113"/>
    <n v="59"/>
    <s v="Male"/>
    <x v="1"/>
    <x v="1"/>
    <s v="Philadelphia"/>
    <x v="2"/>
    <n v="8"/>
    <n v="54.44"/>
    <n v="435.52"/>
    <x v="0"/>
  </r>
  <r>
    <s v="ORD-104929"/>
    <x v="99"/>
    <s v="CUST-5211"/>
    <n v="71"/>
    <s v="Other"/>
    <x v="2"/>
    <x v="5"/>
    <s v="Savannah"/>
    <x v="3"/>
    <n v="6"/>
    <n v="61.46"/>
    <n v="368.76"/>
    <x v="1"/>
  </r>
  <r>
    <s v="ORD-104930"/>
    <x v="147"/>
    <s v="CUST-5016"/>
    <n v="62"/>
    <s v="Female"/>
    <x v="3"/>
    <x v="9"/>
    <s v="San Diego"/>
    <x v="4"/>
    <n v="5"/>
    <n v="37.590000000000003"/>
    <n v="187.95"/>
    <x v="0"/>
  </r>
  <r>
    <s v="ORD-104931"/>
    <x v="401"/>
    <s v="CUST-3859"/>
    <n v="51"/>
    <s v="Female"/>
    <x v="3"/>
    <x v="9"/>
    <s v="Los Angeles"/>
    <x v="4"/>
    <n v="8"/>
    <n v="118.61"/>
    <n v="948.88"/>
    <x v="0"/>
  </r>
  <r>
    <s v="ORD-104932"/>
    <x v="698"/>
    <s v="CUST-5211"/>
    <n v="66"/>
    <s v="Female"/>
    <x v="2"/>
    <x v="2"/>
    <s v="Dallas"/>
    <x v="2"/>
    <n v="5"/>
    <n v="294.62"/>
    <n v="1473.1"/>
    <x v="1"/>
  </r>
  <r>
    <s v="ORD-104933"/>
    <x v="310"/>
    <s v="CUST-5507"/>
    <n v="59"/>
    <s v="Male"/>
    <x v="1"/>
    <x v="1"/>
    <s v="Philadelphia"/>
    <x v="4"/>
    <n v="2"/>
    <n v="129.72"/>
    <n v="259.44"/>
    <x v="0"/>
  </r>
  <r>
    <s v="ORD-104934"/>
    <x v="107"/>
    <s v="CUST-6347"/>
    <n v="66"/>
    <s v="Female"/>
    <x v="2"/>
    <x v="8"/>
    <s v="Miami"/>
    <x v="1"/>
    <n v="3"/>
    <n v="246.15"/>
    <n v="738.45"/>
    <x v="0"/>
  </r>
  <r>
    <s v="ORD-104935"/>
    <x v="705"/>
    <s v="CUST-6007"/>
    <n v="68"/>
    <s v="Female"/>
    <x v="0"/>
    <x v="0"/>
    <s v="Aurora"/>
    <x v="3"/>
    <n v="7"/>
    <n v="66.62"/>
    <n v="466.34"/>
    <x v="0"/>
  </r>
  <r>
    <s v="ORD-104936"/>
    <x v="226"/>
    <s v="CUST-9582"/>
    <n v="56"/>
    <s v="Other"/>
    <x v="3"/>
    <x v="10"/>
    <s v="Spokane"/>
    <x v="2"/>
    <n v="5"/>
    <n v="189.34"/>
    <n v="946.7"/>
    <x v="1"/>
  </r>
  <r>
    <s v="ORD-104937"/>
    <x v="861"/>
    <s v="CUST-4622"/>
    <n v="71"/>
    <s v="Female"/>
    <x v="1"/>
    <x v="7"/>
    <s v="New York"/>
    <x v="4"/>
    <n v="8"/>
    <n v="101.24"/>
    <n v="809.92"/>
    <x v="0"/>
  </r>
  <r>
    <s v="ORD-104938"/>
    <x v="340"/>
    <s v="CUST-6987"/>
    <n v="61"/>
    <s v="Male"/>
    <x v="1"/>
    <x v="7"/>
    <s v="Buffalo"/>
    <x v="0"/>
    <n v="2"/>
    <n v="558.95000000000005"/>
    <n v="1117.9000000000001"/>
    <x v="0"/>
  </r>
  <r>
    <s v="ORD-104939"/>
    <x v="845"/>
    <s v="CUST-2768"/>
    <n v="58"/>
    <s v="Male"/>
    <x v="0"/>
    <x v="0"/>
    <s v="Chicago"/>
    <x v="2"/>
    <n v="4"/>
    <n v="190.68"/>
    <n v="762.72"/>
    <x v="0"/>
  </r>
  <r>
    <s v="ORD-104940"/>
    <x v="1028"/>
    <s v="CUST-2853"/>
    <n v="40"/>
    <s v="Female"/>
    <x v="3"/>
    <x v="10"/>
    <s v="Seattle"/>
    <x v="1"/>
    <n v="2"/>
    <n v="106.57"/>
    <n v="213.14"/>
    <x v="1"/>
  </r>
  <r>
    <s v="ORD-104941"/>
    <x v="478"/>
    <s v="CUST-6968"/>
    <n v="19"/>
    <s v="Male"/>
    <x v="3"/>
    <x v="3"/>
    <s v="Colorado Springs"/>
    <x v="4"/>
    <n v="2"/>
    <n v="132.69"/>
    <n v="265.38"/>
    <x v="0"/>
  </r>
  <r>
    <s v="ORD-104942"/>
    <x v="37"/>
    <s v="CUST-2515"/>
    <n v="21"/>
    <s v="Male"/>
    <x v="2"/>
    <x v="8"/>
    <s v="Miami"/>
    <x v="0"/>
    <n v="1"/>
    <n v="126.53"/>
    <n v="126.53"/>
    <x v="0"/>
  </r>
  <r>
    <s v="ORD-104943"/>
    <x v="9"/>
    <s v="CUST-1231"/>
    <n v="61"/>
    <s v="Male"/>
    <x v="3"/>
    <x v="3"/>
    <s v="Boulder"/>
    <x v="4"/>
    <n v="8"/>
    <n v="101.84"/>
    <n v="814.72"/>
    <x v="1"/>
  </r>
  <r>
    <s v="ORD-104944"/>
    <x v="403"/>
    <s v="CUST-9620"/>
    <n v="29"/>
    <s v="Male"/>
    <x v="0"/>
    <x v="0"/>
    <s v="Aurora"/>
    <x v="3"/>
    <n v="7"/>
    <n v="91.02"/>
    <n v="637.14"/>
    <x v="1"/>
  </r>
  <r>
    <s v="ORD-104945"/>
    <x v="171"/>
    <s v="CUST-2437"/>
    <n v="37"/>
    <s v="Male"/>
    <x v="1"/>
    <x v="11"/>
    <s v="Worcester"/>
    <x v="4"/>
    <n v="8"/>
    <n v="148.99"/>
    <n v="1191.92"/>
    <x v="0"/>
  </r>
  <r>
    <s v="ORD-104946"/>
    <x v="515"/>
    <s v="CUST-4046"/>
    <n v="45"/>
    <s v="Female"/>
    <x v="2"/>
    <x v="2"/>
    <s v="Austin"/>
    <x v="4"/>
    <n v="1"/>
    <n v="122.21"/>
    <n v="122.21"/>
    <x v="1"/>
  </r>
  <r>
    <s v="ORD-104947"/>
    <x v="739"/>
    <s v="CUST-7249"/>
    <n v="74"/>
    <s v="Male"/>
    <x v="0"/>
    <x v="6"/>
    <s v="Ann Arbor"/>
    <x v="4"/>
    <n v="2"/>
    <n v="70.760000000000005"/>
    <n v="141.52000000000001"/>
    <x v="0"/>
  </r>
  <r>
    <s v="ORD-104948"/>
    <x v="436"/>
    <s v="CUST-9850"/>
    <n v="64"/>
    <s v="Female"/>
    <x v="2"/>
    <x v="8"/>
    <s v="Miami"/>
    <x v="2"/>
    <n v="5"/>
    <n v="203.86"/>
    <n v="1019.3"/>
    <x v="0"/>
  </r>
  <r>
    <s v="ORD-104949"/>
    <x v="944"/>
    <s v="CUST-9004"/>
    <n v="74"/>
    <s v="Male"/>
    <x v="3"/>
    <x v="9"/>
    <s v="San Jose"/>
    <x v="2"/>
    <n v="6"/>
    <n v="248.72"/>
    <n v="1492.32"/>
    <x v="0"/>
  </r>
  <r>
    <s v="ORD-104950"/>
    <x v="182"/>
    <s v="CUST-4066"/>
    <n v="69"/>
    <s v="Male"/>
    <x v="2"/>
    <x v="5"/>
    <s v="Savannah"/>
    <x v="0"/>
    <n v="5"/>
    <n v="133.26"/>
    <n v="666.3"/>
    <x v="0"/>
  </r>
  <r>
    <s v="ORD-104951"/>
    <x v="958"/>
    <s v="CUST-5918"/>
    <n v="58"/>
    <s v="Female"/>
    <x v="3"/>
    <x v="9"/>
    <s v="Los Angeles"/>
    <x v="3"/>
    <n v="8"/>
    <n v="67.94"/>
    <n v="543.52"/>
    <x v="1"/>
  </r>
  <r>
    <s v="ORD-104952"/>
    <x v="660"/>
    <s v="CUST-4420"/>
    <n v="54"/>
    <s v="Female"/>
    <x v="1"/>
    <x v="1"/>
    <s v="Pittsburgh"/>
    <x v="3"/>
    <n v="7"/>
    <n v="52.28"/>
    <n v="365.96"/>
    <x v="0"/>
  </r>
  <r>
    <s v="ORD-104953"/>
    <x v="430"/>
    <s v="CUST-3895"/>
    <n v="72"/>
    <s v="Female"/>
    <x v="0"/>
    <x v="6"/>
    <s v="Grand Rapids"/>
    <x v="4"/>
    <n v="1"/>
    <n v="19.39"/>
    <n v="19.39"/>
    <x v="1"/>
  </r>
  <r>
    <s v="ORD-104954"/>
    <x v="877"/>
    <s v="CUST-6675"/>
    <n v="65"/>
    <s v="Male"/>
    <x v="0"/>
    <x v="6"/>
    <s v="Grand Rapids"/>
    <x v="4"/>
    <n v="6"/>
    <n v="69.040000000000006"/>
    <n v="414.24"/>
    <x v="0"/>
  </r>
  <r>
    <s v="ORD-104955"/>
    <x v="338"/>
    <s v="CUST-4574"/>
    <n v="24"/>
    <s v="Male"/>
    <x v="2"/>
    <x v="2"/>
    <s v="Dallas"/>
    <x v="2"/>
    <n v="8"/>
    <n v="245.88"/>
    <n v="1967.04"/>
    <x v="0"/>
  </r>
  <r>
    <s v="ORD-104956"/>
    <x v="1038"/>
    <s v="CUST-2916"/>
    <n v="22"/>
    <s v="Male"/>
    <x v="1"/>
    <x v="11"/>
    <s v="Boston"/>
    <x v="4"/>
    <n v="6"/>
    <n v="90.22"/>
    <n v="541.32000000000005"/>
    <x v="0"/>
  </r>
  <r>
    <s v="ORD-104957"/>
    <x v="61"/>
    <s v="CUST-3889"/>
    <n v="25"/>
    <s v="Male"/>
    <x v="2"/>
    <x v="8"/>
    <s v="Tampa"/>
    <x v="2"/>
    <n v="5"/>
    <n v="81.680000000000007"/>
    <n v="408.4"/>
    <x v="0"/>
  </r>
  <r>
    <s v="ORD-104958"/>
    <x v="195"/>
    <s v="CUST-2145"/>
    <n v="47"/>
    <s v="Female"/>
    <x v="0"/>
    <x v="4"/>
    <s v="Cincinnati"/>
    <x v="1"/>
    <n v="4"/>
    <n v="100.16"/>
    <n v="400.64"/>
    <x v="1"/>
  </r>
  <r>
    <s v="ORD-104959"/>
    <x v="530"/>
    <s v="CUST-2373"/>
    <n v="21"/>
    <s v="Female"/>
    <x v="2"/>
    <x v="5"/>
    <s v="Atlanta"/>
    <x v="2"/>
    <n v="7"/>
    <n v="64.53"/>
    <n v="451.71"/>
    <x v="1"/>
  </r>
  <r>
    <s v="ORD-104960"/>
    <x v="943"/>
    <s v="CUST-7955"/>
    <n v="68"/>
    <s v="Male"/>
    <x v="0"/>
    <x v="0"/>
    <s v="Aurora"/>
    <x v="0"/>
    <n v="3"/>
    <n v="50.11"/>
    <n v="150.33000000000001"/>
    <x v="0"/>
  </r>
  <r>
    <s v="ORD-104961"/>
    <x v="219"/>
    <s v="CUST-7892"/>
    <n v="60"/>
    <s v="Female"/>
    <x v="3"/>
    <x v="3"/>
    <s v="Boulder"/>
    <x v="4"/>
    <n v="8"/>
    <n v="79.989999999999995"/>
    <n v="639.91999999999996"/>
    <x v="0"/>
  </r>
  <r>
    <s v="ORD-104962"/>
    <x v="409"/>
    <s v="CUST-7504"/>
    <n v="60"/>
    <s v="Male"/>
    <x v="0"/>
    <x v="0"/>
    <s v="Naperville"/>
    <x v="1"/>
    <n v="8"/>
    <n v="218.1"/>
    <n v="1744.8"/>
    <x v="1"/>
  </r>
  <r>
    <s v="ORD-104963"/>
    <x v="418"/>
    <s v="CUST-1591"/>
    <n v="70"/>
    <s v="Male"/>
    <x v="1"/>
    <x v="1"/>
    <s v="Allentown"/>
    <x v="4"/>
    <n v="6"/>
    <n v="145.38"/>
    <n v="872.28"/>
    <x v="1"/>
  </r>
  <r>
    <s v="ORD-104964"/>
    <x v="1045"/>
    <s v="CUST-6400"/>
    <n v="54"/>
    <s v="Female"/>
    <x v="2"/>
    <x v="2"/>
    <s v="Dallas"/>
    <x v="2"/>
    <n v="4"/>
    <n v="77.53"/>
    <n v="310.12"/>
    <x v="1"/>
  </r>
  <r>
    <s v="ORD-104965"/>
    <x v="870"/>
    <s v="CUST-2427"/>
    <n v="38"/>
    <s v="Male"/>
    <x v="2"/>
    <x v="8"/>
    <s v="Miami"/>
    <x v="4"/>
    <n v="7"/>
    <n v="116.05"/>
    <n v="812.35"/>
    <x v="0"/>
  </r>
  <r>
    <s v="ORD-104966"/>
    <x v="1045"/>
    <s v="CUST-1676"/>
    <n v="43"/>
    <s v="Female"/>
    <x v="1"/>
    <x v="1"/>
    <s v="Philadelphia"/>
    <x v="3"/>
    <n v="4"/>
    <n v="28.68"/>
    <n v="114.72"/>
    <x v="1"/>
  </r>
  <r>
    <s v="ORD-104967"/>
    <x v="840"/>
    <s v="CUST-6330"/>
    <n v="73"/>
    <s v="Male"/>
    <x v="1"/>
    <x v="11"/>
    <s v="Worcester"/>
    <x v="3"/>
    <n v="2"/>
    <n v="31.92"/>
    <n v="63.84"/>
    <x v="1"/>
  </r>
  <r>
    <s v="ORD-104968"/>
    <x v="521"/>
    <s v="CUST-4939"/>
    <n v="69"/>
    <s v="Female"/>
    <x v="3"/>
    <x v="9"/>
    <s v="San Jose"/>
    <x v="2"/>
    <n v="5"/>
    <n v="210.85"/>
    <n v="1054.25"/>
    <x v="1"/>
  </r>
  <r>
    <s v="ORD-104969"/>
    <x v="955"/>
    <s v="CUST-4257"/>
    <n v="19"/>
    <s v="Male"/>
    <x v="2"/>
    <x v="8"/>
    <s v="Tampa"/>
    <x v="3"/>
    <n v="8"/>
    <n v="61.58"/>
    <n v="492.64"/>
    <x v="0"/>
  </r>
  <r>
    <s v="ORD-104970"/>
    <x v="11"/>
    <s v="CUST-7883"/>
    <n v="70"/>
    <s v="Female"/>
    <x v="2"/>
    <x v="2"/>
    <s v="Austin"/>
    <x v="4"/>
    <n v="2"/>
    <n v="69.19"/>
    <n v="138.38"/>
    <x v="0"/>
  </r>
  <r>
    <s v="ORD-104971"/>
    <x v="140"/>
    <s v="CUST-7011"/>
    <n v="32"/>
    <s v="Female"/>
    <x v="0"/>
    <x v="6"/>
    <s v="Grand Rapids"/>
    <x v="4"/>
    <n v="1"/>
    <n v="59.89"/>
    <n v="59.89"/>
    <x v="1"/>
  </r>
  <r>
    <s v="ORD-104972"/>
    <x v="859"/>
    <s v="CUST-9284"/>
    <n v="70"/>
    <s v="Male"/>
    <x v="1"/>
    <x v="11"/>
    <s v="Boston"/>
    <x v="4"/>
    <n v="6"/>
    <n v="18.14"/>
    <n v="108.84"/>
    <x v="1"/>
  </r>
  <r>
    <s v="ORD-104973"/>
    <x v="380"/>
    <s v="CUST-8007"/>
    <n v="45"/>
    <s v="Male"/>
    <x v="3"/>
    <x v="3"/>
    <s v="Colorado Springs"/>
    <x v="2"/>
    <n v="1"/>
    <n v="164.37"/>
    <n v="164.37"/>
    <x v="0"/>
  </r>
  <r>
    <s v="ORD-104974"/>
    <x v="32"/>
    <s v="CUST-7988"/>
    <n v="23"/>
    <s v="Female"/>
    <x v="3"/>
    <x v="3"/>
    <s v="Colorado Springs"/>
    <x v="3"/>
    <n v="6"/>
    <n v="48.08"/>
    <n v="288.48"/>
    <x v="1"/>
  </r>
  <r>
    <s v="ORD-104975"/>
    <x v="707"/>
    <s v="CUST-3227"/>
    <n v="42"/>
    <s v="Female"/>
    <x v="2"/>
    <x v="8"/>
    <s v="Orlando"/>
    <x v="0"/>
    <n v="5"/>
    <n v="85.26"/>
    <n v="426.3"/>
    <x v="1"/>
  </r>
  <r>
    <s v="ORD-104976"/>
    <x v="933"/>
    <s v="CUST-5259"/>
    <n v="30"/>
    <s v="Female"/>
    <x v="2"/>
    <x v="5"/>
    <s v="Atlanta"/>
    <x v="2"/>
    <n v="7"/>
    <n v="34.020000000000003"/>
    <n v="238.14"/>
    <x v="0"/>
  </r>
  <r>
    <s v="ORD-104977"/>
    <x v="282"/>
    <s v="CUST-3545"/>
    <n v="18"/>
    <s v="Female"/>
    <x v="3"/>
    <x v="9"/>
    <s v="San Diego"/>
    <x v="4"/>
    <n v="2"/>
    <n v="94.98"/>
    <n v="189.96"/>
    <x v="1"/>
  </r>
  <r>
    <s v="ORD-104978"/>
    <x v="444"/>
    <s v="CUST-8811"/>
    <n v="23"/>
    <s v="Female"/>
    <x v="0"/>
    <x v="6"/>
    <s v="Detroit"/>
    <x v="1"/>
    <n v="8"/>
    <n v="221.31"/>
    <n v="1770.48"/>
    <x v="0"/>
  </r>
  <r>
    <s v="ORD-104979"/>
    <x v="429"/>
    <s v="CUST-6447"/>
    <n v="18"/>
    <s v="Male"/>
    <x v="1"/>
    <x v="11"/>
    <s v="Springfield"/>
    <x v="2"/>
    <n v="8"/>
    <n v="137.88"/>
    <n v="1103.04"/>
    <x v="0"/>
  </r>
  <r>
    <s v="ORD-104980"/>
    <x v="481"/>
    <s v="CUST-1524"/>
    <n v="51"/>
    <s v="Male"/>
    <x v="3"/>
    <x v="3"/>
    <s v="Boulder"/>
    <x v="4"/>
    <n v="3"/>
    <n v="70.55"/>
    <n v="211.65"/>
    <x v="0"/>
  </r>
  <r>
    <s v="ORD-104981"/>
    <x v="58"/>
    <s v="CUST-6468"/>
    <n v="26"/>
    <s v="Female"/>
    <x v="0"/>
    <x v="0"/>
    <s v="Naperville"/>
    <x v="0"/>
    <n v="7"/>
    <n v="529.77"/>
    <n v="3708.39"/>
    <x v="0"/>
  </r>
  <r>
    <s v="ORD-104982"/>
    <x v="592"/>
    <s v="CUST-8987"/>
    <n v="49"/>
    <s v="Male"/>
    <x v="0"/>
    <x v="0"/>
    <s v="Naperville"/>
    <x v="3"/>
    <n v="5"/>
    <n v="72.63"/>
    <n v="363.15"/>
    <x v="0"/>
  </r>
  <r>
    <s v="ORD-104983"/>
    <x v="1008"/>
    <s v="CUST-3254"/>
    <n v="63"/>
    <s v="Other"/>
    <x v="3"/>
    <x v="3"/>
    <s v="Boulder"/>
    <x v="4"/>
    <n v="6"/>
    <n v="61.26"/>
    <n v="367.56"/>
    <x v="0"/>
  </r>
  <r>
    <s v="ORD-104984"/>
    <x v="75"/>
    <s v="CUST-7931"/>
    <n v="60"/>
    <s v="Male"/>
    <x v="1"/>
    <x v="1"/>
    <s v="Philadelphia"/>
    <x v="2"/>
    <n v="7"/>
    <n v="230.97"/>
    <n v="1616.79"/>
    <x v="0"/>
  </r>
  <r>
    <s v="ORD-104985"/>
    <x v="1074"/>
    <s v="CUST-2806"/>
    <n v="42"/>
    <s v="Male"/>
    <x v="1"/>
    <x v="11"/>
    <s v="Boston"/>
    <x v="3"/>
    <n v="2"/>
    <n v="94.4"/>
    <n v="188.8"/>
    <x v="0"/>
  </r>
  <r>
    <s v="ORD-104986"/>
    <x v="133"/>
    <s v="CUST-7773"/>
    <n v="29"/>
    <s v="Female"/>
    <x v="0"/>
    <x v="4"/>
    <s v="Columbus"/>
    <x v="4"/>
    <n v="6"/>
    <n v="18.170000000000002"/>
    <n v="109.02"/>
    <x v="0"/>
  </r>
  <r>
    <s v="ORD-104987"/>
    <x v="506"/>
    <s v="CUST-1202"/>
    <n v="63"/>
    <s v="Male"/>
    <x v="3"/>
    <x v="3"/>
    <s v="Colorado Springs"/>
    <x v="3"/>
    <n v="6"/>
    <n v="59.04"/>
    <n v="354.24"/>
    <x v="1"/>
  </r>
  <r>
    <s v="ORD-104988"/>
    <x v="92"/>
    <s v="CUST-8010"/>
    <n v="62"/>
    <s v="Male"/>
    <x v="2"/>
    <x v="5"/>
    <s v="Atlanta"/>
    <x v="0"/>
    <n v="8"/>
    <n v="169.72"/>
    <n v="1357.76"/>
    <x v="1"/>
  </r>
  <r>
    <s v="ORD-104989"/>
    <x v="885"/>
    <s v="CUST-2732"/>
    <n v="66"/>
    <s v="Male"/>
    <x v="2"/>
    <x v="8"/>
    <s v="Tampa"/>
    <x v="1"/>
    <n v="8"/>
    <n v="240.43"/>
    <n v="1923.44"/>
    <x v="0"/>
  </r>
  <r>
    <s v="ORD-104990"/>
    <x v="404"/>
    <s v="CUST-6756"/>
    <n v="21"/>
    <s v="Male"/>
    <x v="1"/>
    <x v="11"/>
    <s v="Boston"/>
    <x v="4"/>
    <n v="5"/>
    <n v="118.16"/>
    <n v="590.79999999999995"/>
    <x v="0"/>
  </r>
  <r>
    <s v="ORD-104991"/>
    <x v="397"/>
    <s v="CUST-9936"/>
    <n v="63"/>
    <s v="Female"/>
    <x v="2"/>
    <x v="5"/>
    <s v="Savannah"/>
    <x v="1"/>
    <n v="7"/>
    <n v="178.64"/>
    <n v="1250.48"/>
    <x v="0"/>
  </r>
  <r>
    <s v="ORD-104992"/>
    <x v="191"/>
    <s v="CUST-5366"/>
    <n v="36"/>
    <s v="Male"/>
    <x v="3"/>
    <x v="9"/>
    <s v="Los Angeles"/>
    <x v="2"/>
    <n v="2"/>
    <n v="66.3"/>
    <n v="132.6"/>
    <x v="1"/>
  </r>
  <r>
    <s v="ORD-104993"/>
    <x v="937"/>
    <s v="CUST-5078"/>
    <n v="34"/>
    <s v="Female"/>
    <x v="1"/>
    <x v="7"/>
    <s v="Buffalo"/>
    <x v="2"/>
    <n v="8"/>
    <n v="251.56"/>
    <n v="2012.48"/>
    <x v="0"/>
  </r>
  <r>
    <s v="ORD-104994"/>
    <x v="908"/>
    <s v="CUST-7907"/>
    <n v="71"/>
    <s v="Male"/>
    <x v="3"/>
    <x v="9"/>
    <s v="San Jose"/>
    <x v="0"/>
    <n v="7"/>
    <n v="499.9"/>
    <n v="3499.3"/>
    <x v="1"/>
  </r>
  <r>
    <s v="ORD-104995"/>
    <x v="176"/>
    <s v="CUST-4819"/>
    <n v="31"/>
    <s v="Other"/>
    <x v="3"/>
    <x v="3"/>
    <s v="Boulder"/>
    <x v="3"/>
    <n v="5"/>
    <n v="44.25"/>
    <n v="221.25"/>
    <x v="0"/>
  </r>
  <r>
    <s v="ORD-104996"/>
    <x v="331"/>
    <s v="CUST-4325"/>
    <n v="55"/>
    <s v="Male"/>
    <x v="1"/>
    <x v="1"/>
    <s v="Philadelphia"/>
    <x v="1"/>
    <n v="3"/>
    <n v="246.84"/>
    <n v="740.52"/>
    <x v="0"/>
  </r>
  <r>
    <s v="ORD-104997"/>
    <x v="732"/>
    <s v="CUST-4569"/>
    <n v="60"/>
    <s v="Female"/>
    <x v="2"/>
    <x v="2"/>
    <s v="Austin"/>
    <x v="4"/>
    <n v="6"/>
    <n v="114.5"/>
    <n v="687"/>
    <x v="0"/>
  </r>
  <r>
    <s v="ORD-104998"/>
    <x v="375"/>
    <s v="CUST-2857"/>
    <n v="74"/>
    <s v="Female"/>
    <x v="0"/>
    <x v="0"/>
    <s v="Chicago"/>
    <x v="0"/>
    <n v="1"/>
    <n v="290.43"/>
    <n v="290.43"/>
    <x v="0"/>
  </r>
  <r>
    <s v="ORD-104999"/>
    <x v="646"/>
    <s v="CUST-6892"/>
    <n v="24"/>
    <s v="Female"/>
    <x v="2"/>
    <x v="8"/>
    <s v="Tampa"/>
    <x v="1"/>
    <n v="8"/>
    <n v="184.71"/>
    <n v="1477.68"/>
    <x v="1"/>
  </r>
  <r>
    <s v="ORD-105000"/>
    <x v="587"/>
    <s v="CUST-9617"/>
    <n v="53"/>
    <s v="Female"/>
    <x v="2"/>
    <x v="8"/>
    <s v="Tampa"/>
    <x v="3"/>
    <n v="6"/>
    <n v="61.18"/>
    <n v="367.08"/>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100001"/>
    <d v="2022-08-17T00:00:00"/>
    <x v="0"/>
    <n v="65"/>
    <s v="Male"/>
    <s v="Midwest"/>
    <s v="Illinois"/>
    <x v="0"/>
    <s v="Electronics"/>
    <n v="2"/>
    <n v="374.77"/>
    <n v="749.54"/>
    <x v="0"/>
    <x v="0"/>
  </r>
  <r>
    <s v="ORD-100002"/>
    <d v="2022-07-11T00:00:00"/>
    <x v="1"/>
    <n v="32"/>
    <s v="Female"/>
    <s v="Northeast"/>
    <s v="Pennsylvania"/>
    <x v="1"/>
    <s v="Sports"/>
    <n v="7"/>
    <n v="70.7"/>
    <n v="494.9"/>
    <x v="0"/>
    <x v="1"/>
  </r>
  <r>
    <s v="ORD-100003"/>
    <d v="2022-01-14T00:00:00"/>
    <x v="2"/>
    <n v="62"/>
    <s v="Male"/>
    <s v="South"/>
    <s v="Texas"/>
    <x v="2"/>
    <s v="Home"/>
    <n v="2"/>
    <n v="45.97"/>
    <n v="91.94"/>
    <x v="0"/>
    <x v="0"/>
  </r>
  <r>
    <s v="ORD-100004"/>
    <d v="2023-12-06T00:00:00"/>
    <x v="3"/>
    <n v="69"/>
    <s v="Male"/>
    <s v="West"/>
    <s v="Colorado"/>
    <x v="3"/>
    <s v="Beauty"/>
    <n v="2"/>
    <n v="70.72"/>
    <n v="141.44"/>
    <x v="1"/>
    <x v="0"/>
  </r>
  <r>
    <s v="ORD-100005"/>
    <d v="2024-01-11T00:00:00"/>
    <x v="4"/>
    <n v="63"/>
    <s v="Male"/>
    <s v="Midwest"/>
    <s v="Ohio"/>
    <x v="4"/>
    <s v="Clothing"/>
    <n v="2"/>
    <n v="66.319999999999993"/>
    <n v="132.63999999999999"/>
    <x v="0"/>
    <x v="0"/>
  </r>
  <r>
    <s v="ORD-100006"/>
    <d v="2024-01-18T00:00:00"/>
    <x v="5"/>
    <n v="41"/>
    <s v="Male"/>
    <s v="South"/>
    <s v="Georgia"/>
    <x v="5"/>
    <s v="Electronics"/>
    <n v="3"/>
    <n v="343.78"/>
    <n v="1031.3399999999999"/>
    <x v="0"/>
    <x v="2"/>
  </r>
  <r>
    <s v="ORD-100007"/>
    <d v="2024-08-04T00:00:00"/>
    <x v="6"/>
    <n v="35"/>
    <s v="Other"/>
    <s v="Midwest"/>
    <s v="Michigan"/>
    <x v="6"/>
    <s v="Electronics"/>
    <n v="4"/>
    <n v="501.99"/>
    <n v="2007.96"/>
    <x v="1"/>
    <x v="2"/>
  </r>
  <r>
    <s v="ORD-100008"/>
    <d v="2024-04-01T00:00:00"/>
    <x v="7"/>
    <n v="22"/>
    <s v="Male"/>
    <s v="South"/>
    <s v="Texas"/>
    <x v="7"/>
    <s v="Beauty"/>
    <n v="7"/>
    <n v="107.32"/>
    <n v="751.24"/>
    <x v="1"/>
    <x v="3"/>
  </r>
  <r>
    <s v="ORD-100009"/>
    <d v="2022-10-20T00:00:00"/>
    <x v="8"/>
    <n v="26"/>
    <s v="Male"/>
    <s v="South"/>
    <s v="Georgia"/>
    <x v="5"/>
    <s v="Beauty"/>
    <n v="7"/>
    <n v="49.82"/>
    <n v="348.74"/>
    <x v="1"/>
    <x v="1"/>
  </r>
  <r>
    <s v="ORD-100010"/>
    <d v="2022-10-11T00:00:00"/>
    <x v="9"/>
    <n v="49"/>
    <s v="Male"/>
    <s v="Northeast"/>
    <s v="New York"/>
    <x v="8"/>
    <s v="Clothing"/>
    <n v="7"/>
    <n v="95.52"/>
    <n v="668.64"/>
    <x v="0"/>
    <x v="4"/>
  </r>
  <r>
    <s v="ORD-100011"/>
    <d v="2024-08-16T00:00:00"/>
    <x v="10"/>
    <n v="34"/>
    <s v="Other"/>
    <s v="Northeast"/>
    <s v="Pennsylvania"/>
    <x v="9"/>
    <s v="Electronics"/>
    <n v="5"/>
    <n v="472.73"/>
    <n v="2363.65"/>
    <x v="0"/>
    <x v="1"/>
  </r>
  <r>
    <s v="ORD-100012"/>
    <d v="2023-08-25T00:00:00"/>
    <x v="11"/>
    <n v="28"/>
    <s v="Male"/>
    <s v="South"/>
    <s v="Georgia"/>
    <x v="10"/>
    <s v="Sports"/>
    <n v="2"/>
    <n v="220.22"/>
    <n v="440.44"/>
    <x v="0"/>
    <x v="1"/>
  </r>
  <r>
    <s v="ORD-100013"/>
    <d v="2024-11-05T00:00:00"/>
    <x v="12"/>
    <n v="27"/>
    <s v="Male"/>
    <s v="Midwest"/>
    <s v="Michigan"/>
    <x v="11"/>
    <s v="Electronics"/>
    <n v="6"/>
    <n v="318.73"/>
    <n v="1912.38"/>
    <x v="0"/>
    <x v="1"/>
  </r>
  <r>
    <s v="ORD-100014"/>
    <d v="2024-01-14T00:00:00"/>
    <x v="13"/>
    <n v="33"/>
    <s v="Male"/>
    <s v="Northeast"/>
    <s v="New York"/>
    <x v="12"/>
    <s v="Beauty"/>
    <n v="2"/>
    <n v="117.58"/>
    <n v="235.16"/>
    <x v="0"/>
    <x v="1"/>
  </r>
  <r>
    <s v="ORD-100015"/>
    <d v="2022-09-15T00:00:00"/>
    <x v="14"/>
    <n v="60"/>
    <s v="Male"/>
    <s v="Midwest"/>
    <s v="Ohio"/>
    <x v="13"/>
    <s v="Sports"/>
    <n v="7"/>
    <n v="241.8"/>
    <n v="1692.6"/>
    <x v="1"/>
    <x v="0"/>
  </r>
  <r>
    <s v="ORD-100016"/>
    <d v="2023-02-16T00:00:00"/>
    <x v="15"/>
    <n v="43"/>
    <s v="Other"/>
    <s v="South"/>
    <s v="Florida"/>
    <x v="14"/>
    <s v="Beauty"/>
    <n v="2"/>
    <n v="37.270000000000003"/>
    <n v="74.540000000000006"/>
    <x v="0"/>
    <x v="2"/>
  </r>
  <r>
    <s v="ORD-100017"/>
    <d v="2022-02-13T00:00:00"/>
    <x v="16"/>
    <n v="55"/>
    <s v="Male"/>
    <s v="Northeast"/>
    <s v="Pennsylvania"/>
    <x v="9"/>
    <s v="Electronics"/>
    <n v="4"/>
    <n v="87.07"/>
    <n v="348.28"/>
    <x v="0"/>
    <x v="0"/>
  </r>
  <r>
    <s v="ORD-100018"/>
    <d v="2023-11-08T00:00:00"/>
    <x v="17"/>
    <n v="50"/>
    <s v="Male"/>
    <s v="West"/>
    <s v="California"/>
    <x v="15"/>
    <s v="Clothing"/>
    <n v="8"/>
    <n v="47.8"/>
    <n v="382.4"/>
    <x v="0"/>
    <x v="4"/>
  </r>
  <r>
    <s v="ORD-100019"/>
    <d v="2024-04-13T00:00:00"/>
    <x v="18"/>
    <n v="24"/>
    <s v="Male"/>
    <s v="West"/>
    <s v="Washington"/>
    <x v="16"/>
    <s v="Beauty"/>
    <n v="8"/>
    <n v="105.02"/>
    <n v="840.16"/>
    <x v="0"/>
    <x v="3"/>
  </r>
  <r>
    <s v="ORD-100020"/>
    <d v="2022-07-21T00:00:00"/>
    <x v="19"/>
    <n v="43"/>
    <s v="Female"/>
    <s v="Northeast"/>
    <s v="New York"/>
    <x v="8"/>
    <s v="Clothing"/>
    <n v="8"/>
    <n v="33.92"/>
    <n v="271.36"/>
    <x v="0"/>
    <x v="2"/>
  </r>
  <r>
    <s v="ORD-100021"/>
    <d v="2024-08-05T00:00:00"/>
    <x v="20"/>
    <n v="73"/>
    <s v="Female"/>
    <s v="West"/>
    <s v="Colorado"/>
    <x v="3"/>
    <s v="Electronics"/>
    <n v="1"/>
    <n v="582.95000000000005"/>
    <n v="582.95000000000005"/>
    <x v="1"/>
    <x v="0"/>
  </r>
  <r>
    <s v="ORD-100022"/>
    <d v="2023-04-30T00:00:00"/>
    <x v="21"/>
    <n v="44"/>
    <s v="Female"/>
    <s v="Midwest"/>
    <s v="Ohio"/>
    <x v="4"/>
    <s v="Clothing"/>
    <n v="7"/>
    <n v="15.29"/>
    <n v="107.03"/>
    <x v="0"/>
    <x v="2"/>
  </r>
  <r>
    <s v="ORD-100023"/>
    <d v="2024-07-20T00:00:00"/>
    <x v="22"/>
    <n v="45"/>
    <s v="Female"/>
    <s v="West"/>
    <s v="California"/>
    <x v="17"/>
    <s v="Home"/>
    <n v="4"/>
    <n v="291.24"/>
    <n v="1164.96"/>
    <x v="0"/>
    <x v="4"/>
  </r>
  <r>
    <s v="ORD-100024"/>
    <d v="2022-05-05T00:00:00"/>
    <x v="23"/>
    <n v="21"/>
    <s v="Male"/>
    <s v="West"/>
    <s v="Colorado"/>
    <x v="18"/>
    <s v="Clothing"/>
    <n v="1"/>
    <n v="144.71"/>
    <n v="144.71"/>
    <x v="0"/>
    <x v="3"/>
  </r>
  <r>
    <s v="ORD-100025"/>
    <d v="2023-01-16T00:00:00"/>
    <x v="24"/>
    <n v="56"/>
    <s v="Male"/>
    <s v="Midwest"/>
    <s v="Ohio"/>
    <x v="4"/>
    <s v="Sports"/>
    <n v="4"/>
    <n v="153.15"/>
    <n v="612.6"/>
    <x v="0"/>
    <x v="0"/>
  </r>
  <r>
    <s v="ORD-100026"/>
    <d v="2022-06-17T00:00:00"/>
    <x v="25"/>
    <n v="60"/>
    <s v="Female"/>
    <s v="South"/>
    <s v="Florida"/>
    <x v="19"/>
    <s v="Home"/>
    <n v="4"/>
    <n v="94.37"/>
    <n v="377.48"/>
    <x v="0"/>
    <x v="0"/>
  </r>
  <r>
    <s v="ORD-100027"/>
    <d v="2023-09-07T00:00:00"/>
    <x v="26"/>
    <n v="38"/>
    <s v="Female"/>
    <s v="Northeast"/>
    <s v="New York"/>
    <x v="20"/>
    <s v="Sports"/>
    <n v="2"/>
    <n v="36.85"/>
    <n v="73.7"/>
    <x v="0"/>
    <x v="2"/>
  </r>
  <r>
    <s v="ORD-100028"/>
    <d v="2023-06-28T00:00:00"/>
    <x v="27"/>
    <n v="40"/>
    <s v="Female"/>
    <s v="Midwest"/>
    <s v="Ohio"/>
    <x v="21"/>
    <s v="Clothing"/>
    <n v="8"/>
    <n v="127.56"/>
    <n v="1020.48"/>
    <x v="1"/>
    <x v="2"/>
  </r>
  <r>
    <s v="ORD-100029"/>
    <d v="2024-12-19T00:00:00"/>
    <x v="28"/>
    <n v="60"/>
    <s v="Female"/>
    <s v="South"/>
    <s v="Georgia"/>
    <x v="10"/>
    <s v="Clothing"/>
    <n v="5"/>
    <n v="30.58"/>
    <n v="152.9"/>
    <x v="0"/>
    <x v="0"/>
  </r>
  <r>
    <s v="ORD-100030"/>
    <d v="2022-11-15T00:00:00"/>
    <x v="29"/>
    <n v="36"/>
    <s v="Female"/>
    <s v="South"/>
    <s v="Texas"/>
    <x v="7"/>
    <s v="Home"/>
    <n v="8"/>
    <n v="90.31"/>
    <n v="722.48"/>
    <x v="1"/>
    <x v="2"/>
  </r>
  <r>
    <s v="ORD-100031"/>
    <d v="2022-04-15T00:00:00"/>
    <x v="30"/>
    <n v="58"/>
    <s v="Male"/>
    <s v="South"/>
    <s v="Texas"/>
    <x v="2"/>
    <s v="Home"/>
    <n v="3"/>
    <n v="198.39"/>
    <n v="595.16999999999996"/>
    <x v="0"/>
    <x v="0"/>
  </r>
  <r>
    <s v="ORD-100032"/>
    <d v="2024-06-23T00:00:00"/>
    <x v="31"/>
    <n v="53"/>
    <s v="Male"/>
    <s v="Northeast"/>
    <s v="Pennsylvania"/>
    <x v="1"/>
    <s v="Sports"/>
    <n v="1"/>
    <n v="211.96"/>
    <n v="211.96"/>
    <x v="0"/>
    <x v="4"/>
  </r>
  <r>
    <s v="ORD-100033"/>
    <d v="2022-10-31T00:00:00"/>
    <x v="32"/>
    <n v="26"/>
    <s v="Male"/>
    <s v="South"/>
    <s v="Texas"/>
    <x v="22"/>
    <s v="Clothing"/>
    <n v="4"/>
    <n v="105.04"/>
    <n v="420.16"/>
    <x v="0"/>
    <x v="1"/>
  </r>
  <r>
    <s v="ORD-100034"/>
    <d v="2024-04-12T00:00:00"/>
    <x v="33"/>
    <n v="33"/>
    <s v="Female"/>
    <s v="Midwest"/>
    <s v="Ohio"/>
    <x v="4"/>
    <s v="Clothing"/>
    <n v="6"/>
    <n v="120.62"/>
    <n v="723.72"/>
    <x v="0"/>
    <x v="1"/>
  </r>
  <r>
    <s v="ORD-100035"/>
    <d v="2023-05-24T00:00:00"/>
    <x v="34"/>
    <n v="28"/>
    <s v="Female"/>
    <s v="Northeast"/>
    <s v="Massachusetts"/>
    <x v="23"/>
    <s v="Beauty"/>
    <n v="4"/>
    <n v="31.95"/>
    <n v="127.8"/>
    <x v="1"/>
    <x v="1"/>
  </r>
  <r>
    <s v="ORD-100036"/>
    <d v="2023-12-18T00:00:00"/>
    <x v="35"/>
    <n v="70"/>
    <s v="Female"/>
    <s v="Midwest"/>
    <s v="Illinois"/>
    <x v="24"/>
    <s v="Clothing"/>
    <n v="7"/>
    <n v="59.32"/>
    <n v="415.24"/>
    <x v="1"/>
    <x v="0"/>
  </r>
  <r>
    <s v="ORD-100037"/>
    <d v="2023-07-26T00:00:00"/>
    <x v="36"/>
    <n v="59"/>
    <s v="Female"/>
    <s v="South"/>
    <s v="Texas"/>
    <x v="2"/>
    <s v="Home"/>
    <n v="3"/>
    <n v="182.57"/>
    <n v="547.71"/>
    <x v="1"/>
    <x v="0"/>
  </r>
  <r>
    <s v="ORD-100038"/>
    <d v="2022-03-20T00:00:00"/>
    <x v="37"/>
    <n v="56"/>
    <s v="Male"/>
    <s v="South"/>
    <s v="Florida"/>
    <x v="14"/>
    <s v="Sports"/>
    <n v="2"/>
    <n v="108.59"/>
    <n v="217.18"/>
    <x v="0"/>
    <x v="0"/>
  </r>
  <r>
    <s v="ORD-100039"/>
    <d v="2023-06-06T00:00:00"/>
    <x v="38"/>
    <n v="63"/>
    <s v="Male"/>
    <s v="Midwest"/>
    <s v="Ohio"/>
    <x v="21"/>
    <s v="Electronics"/>
    <n v="6"/>
    <n v="392.74"/>
    <n v="2356.44"/>
    <x v="1"/>
    <x v="0"/>
  </r>
  <r>
    <s v="ORD-100040"/>
    <d v="2022-09-13T00:00:00"/>
    <x v="39"/>
    <n v="50"/>
    <s v="Male"/>
    <s v="West"/>
    <s v="Washington"/>
    <x v="16"/>
    <s v="Home"/>
    <n v="3"/>
    <n v="73.72"/>
    <n v="221.16"/>
    <x v="1"/>
    <x v="4"/>
  </r>
  <r>
    <s v="ORD-100041"/>
    <d v="2024-02-16T00:00:00"/>
    <x v="40"/>
    <n v="57"/>
    <s v="Female"/>
    <s v="West"/>
    <s v="Colorado"/>
    <x v="3"/>
    <s v="Home"/>
    <n v="5"/>
    <n v="78.849999999999994"/>
    <n v="394.25"/>
    <x v="1"/>
    <x v="0"/>
  </r>
  <r>
    <s v="ORD-100042"/>
    <d v="2023-10-22T00:00:00"/>
    <x v="41"/>
    <n v="46"/>
    <s v="Male"/>
    <s v="Midwest"/>
    <s v="Michigan"/>
    <x v="6"/>
    <s v="Clothing"/>
    <n v="2"/>
    <n v="53.31"/>
    <n v="106.62"/>
    <x v="1"/>
    <x v="4"/>
  </r>
  <r>
    <s v="ORD-100043"/>
    <d v="2023-11-18T00:00:00"/>
    <x v="42"/>
    <n v="70"/>
    <s v="Female"/>
    <s v="Midwest"/>
    <s v="Michigan"/>
    <x v="6"/>
    <s v="Clothing"/>
    <n v="4"/>
    <n v="34.89"/>
    <n v="139.56"/>
    <x v="0"/>
    <x v="0"/>
  </r>
  <r>
    <s v="ORD-100044"/>
    <d v="2024-08-31T00:00:00"/>
    <x v="43"/>
    <n v="47"/>
    <s v="Male"/>
    <s v="Midwest"/>
    <s v="Michigan"/>
    <x v="11"/>
    <s v="Beauty"/>
    <n v="8"/>
    <n v="53.96"/>
    <n v="431.68"/>
    <x v="0"/>
    <x v="4"/>
  </r>
  <r>
    <s v="ORD-100045"/>
    <d v="2022-01-12T00:00:00"/>
    <x v="44"/>
    <n v="67"/>
    <s v="Male"/>
    <s v="Midwest"/>
    <s v="Michigan"/>
    <x v="11"/>
    <s v="Beauty"/>
    <n v="1"/>
    <n v="71.31"/>
    <n v="71.31"/>
    <x v="1"/>
    <x v="0"/>
  </r>
  <r>
    <s v="ORD-100046"/>
    <d v="2022-09-06T00:00:00"/>
    <x v="45"/>
    <n v="26"/>
    <s v="Female"/>
    <s v="South"/>
    <s v="Florida"/>
    <x v="14"/>
    <s v="Sports"/>
    <n v="7"/>
    <n v="211.03"/>
    <n v="1477.21"/>
    <x v="0"/>
    <x v="1"/>
  </r>
  <r>
    <s v="ORD-100047"/>
    <d v="2022-11-22T00:00:00"/>
    <x v="46"/>
    <n v="46"/>
    <s v="Male"/>
    <s v="Midwest"/>
    <s v="Michigan"/>
    <x v="6"/>
    <s v="Sports"/>
    <n v="8"/>
    <n v="164.15"/>
    <n v="1313.2"/>
    <x v="0"/>
    <x v="4"/>
  </r>
  <r>
    <s v="ORD-100048"/>
    <d v="2022-06-08T00:00:00"/>
    <x v="47"/>
    <n v="33"/>
    <s v="Male"/>
    <s v="South"/>
    <s v="Georgia"/>
    <x v="10"/>
    <s v="Clothing"/>
    <n v="3"/>
    <n v="46.22"/>
    <n v="138.66"/>
    <x v="1"/>
    <x v="1"/>
  </r>
  <r>
    <s v="ORD-100049"/>
    <d v="2023-03-15T00:00:00"/>
    <x v="48"/>
    <n v="44"/>
    <s v="Male"/>
    <s v="West"/>
    <s v="Washington"/>
    <x v="25"/>
    <s v="Clothing"/>
    <n v="7"/>
    <n v="67.58"/>
    <n v="473.06"/>
    <x v="1"/>
    <x v="2"/>
  </r>
  <r>
    <s v="ORD-100050"/>
    <d v="2022-02-10T00:00:00"/>
    <x v="49"/>
    <n v="48"/>
    <s v="Male"/>
    <s v="South"/>
    <s v="Florida"/>
    <x v="26"/>
    <s v="Beauty"/>
    <n v="4"/>
    <n v="63.71"/>
    <n v="254.84"/>
    <x v="0"/>
    <x v="4"/>
  </r>
  <r>
    <s v="ORD-100051"/>
    <d v="2024-09-21T00:00:00"/>
    <x v="50"/>
    <n v="42"/>
    <s v="Male"/>
    <s v="West"/>
    <s v="Colorado"/>
    <x v="3"/>
    <s v="Beauty"/>
    <n v="3"/>
    <n v="117.88"/>
    <n v="353.64"/>
    <x v="0"/>
    <x v="2"/>
  </r>
  <r>
    <s v="ORD-100052"/>
    <d v="2024-03-17T00:00:00"/>
    <x v="51"/>
    <n v="23"/>
    <s v="Female"/>
    <s v="Midwest"/>
    <s v="Ohio"/>
    <x v="4"/>
    <s v="Electronics"/>
    <n v="5"/>
    <n v="258.51"/>
    <n v="1292.55"/>
    <x v="0"/>
    <x v="3"/>
  </r>
  <r>
    <s v="ORD-100053"/>
    <d v="2023-11-01T00:00:00"/>
    <x v="52"/>
    <n v="66"/>
    <s v="Female"/>
    <s v="South"/>
    <s v="Florida"/>
    <x v="26"/>
    <s v="Electronics"/>
    <n v="8"/>
    <n v="60.66"/>
    <n v="485.28"/>
    <x v="0"/>
    <x v="0"/>
  </r>
  <r>
    <s v="ORD-100054"/>
    <d v="2023-12-18T00:00:00"/>
    <x v="53"/>
    <n v="59"/>
    <s v="Male"/>
    <s v="Northeast"/>
    <s v="New York"/>
    <x v="8"/>
    <s v="Clothing"/>
    <n v="1"/>
    <n v="98.88"/>
    <n v="98.88"/>
    <x v="0"/>
    <x v="0"/>
  </r>
  <r>
    <s v="ORD-100055"/>
    <d v="2024-08-27T00:00:00"/>
    <x v="54"/>
    <n v="54"/>
    <s v="Female"/>
    <s v="West"/>
    <s v="Colorado"/>
    <x v="27"/>
    <s v="Home"/>
    <n v="3"/>
    <n v="189.65"/>
    <n v="568.95000000000005"/>
    <x v="1"/>
    <x v="4"/>
  </r>
  <r>
    <s v="ORD-100056"/>
    <d v="2022-08-23T00:00:00"/>
    <x v="55"/>
    <n v="37"/>
    <s v="Male"/>
    <s v="Northeast"/>
    <s v="Massachusetts"/>
    <x v="28"/>
    <s v="Beauty"/>
    <n v="7"/>
    <n v="113.56"/>
    <n v="794.92"/>
    <x v="0"/>
    <x v="2"/>
  </r>
  <r>
    <s v="ORD-100057"/>
    <d v="2023-05-13T00:00:00"/>
    <x v="56"/>
    <n v="62"/>
    <s v="Female"/>
    <s v="Northeast"/>
    <s v="Pennsylvania"/>
    <x v="1"/>
    <s v="Home"/>
    <n v="7"/>
    <n v="205.23"/>
    <n v="1436.61"/>
    <x v="0"/>
    <x v="0"/>
  </r>
  <r>
    <s v="ORD-100058"/>
    <d v="2023-11-30T00:00:00"/>
    <x v="57"/>
    <n v="72"/>
    <s v="Male"/>
    <s v="West"/>
    <s v="California"/>
    <x v="29"/>
    <s v="Home"/>
    <n v="8"/>
    <n v="218.05"/>
    <n v="1744.4"/>
    <x v="0"/>
    <x v="0"/>
  </r>
  <r>
    <s v="ORD-100059"/>
    <d v="2024-12-04T00:00:00"/>
    <x v="58"/>
    <n v="57"/>
    <s v="Female"/>
    <s v="West"/>
    <s v="Washington"/>
    <x v="16"/>
    <s v="Sports"/>
    <n v="5"/>
    <n v="94.13"/>
    <n v="470.65"/>
    <x v="0"/>
    <x v="0"/>
  </r>
  <r>
    <s v="ORD-100060"/>
    <d v="2022-06-27T00:00:00"/>
    <x v="59"/>
    <n v="74"/>
    <s v="Male"/>
    <s v="West"/>
    <s v="Colorado"/>
    <x v="18"/>
    <s v="Beauty"/>
    <n v="6"/>
    <n v="13.16"/>
    <n v="78.959999999999994"/>
    <x v="1"/>
    <x v="0"/>
  </r>
  <r>
    <s v="ORD-100061"/>
    <d v="2023-01-08T00:00:00"/>
    <x v="60"/>
    <n v="31"/>
    <s v="Male"/>
    <s v="South"/>
    <s v="Florida"/>
    <x v="26"/>
    <s v="Sports"/>
    <n v="5"/>
    <n v="147.83000000000001"/>
    <n v="739.15"/>
    <x v="0"/>
    <x v="1"/>
  </r>
  <r>
    <s v="ORD-100062"/>
    <d v="2023-01-27T00:00:00"/>
    <x v="61"/>
    <n v="33"/>
    <s v="Female"/>
    <s v="West"/>
    <s v="Colorado"/>
    <x v="3"/>
    <s v="Beauty"/>
    <n v="8"/>
    <n v="59.3"/>
    <n v="474.4"/>
    <x v="0"/>
    <x v="1"/>
  </r>
  <r>
    <s v="ORD-100063"/>
    <d v="2023-08-26T00:00:00"/>
    <x v="62"/>
    <n v="43"/>
    <s v="Female"/>
    <s v="South"/>
    <s v="Georgia"/>
    <x v="5"/>
    <s v="Home"/>
    <n v="8"/>
    <n v="174.97"/>
    <n v="1399.76"/>
    <x v="0"/>
    <x v="2"/>
  </r>
  <r>
    <s v="ORD-100064"/>
    <d v="2023-11-09T00:00:00"/>
    <x v="63"/>
    <n v="62"/>
    <s v="Male"/>
    <s v="South"/>
    <s v="Florida"/>
    <x v="19"/>
    <s v="Electronics"/>
    <n v="4"/>
    <n v="223.55"/>
    <n v="894.2"/>
    <x v="1"/>
    <x v="0"/>
  </r>
  <r>
    <s v="ORD-100065"/>
    <d v="2023-01-15T00:00:00"/>
    <x v="64"/>
    <n v="31"/>
    <s v="Female"/>
    <s v="South"/>
    <s v="Georgia"/>
    <x v="5"/>
    <s v="Sports"/>
    <n v="5"/>
    <n v="245.52"/>
    <n v="1227.5999999999999"/>
    <x v="1"/>
    <x v="1"/>
  </r>
  <r>
    <s v="ORD-100066"/>
    <d v="2023-08-30T00:00:00"/>
    <x v="65"/>
    <n v="41"/>
    <s v="Male"/>
    <s v="Northeast"/>
    <s v="Pennsylvania"/>
    <x v="9"/>
    <s v="Clothing"/>
    <n v="5"/>
    <n v="21.14"/>
    <n v="105.7"/>
    <x v="0"/>
    <x v="2"/>
  </r>
  <r>
    <s v="ORD-100067"/>
    <d v="2023-08-22T00:00:00"/>
    <x v="66"/>
    <n v="58"/>
    <s v="Female"/>
    <s v="West"/>
    <s v="California"/>
    <x v="17"/>
    <s v="Sports"/>
    <n v="5"/>
    <n v="127.96"/>
    <n v="639.79999999999995"/>
    <x v="0"/>
    <x v="0"/>
  </r>
  <r>
    <s v="ORD-100068"/>
    <d v="2023-01-13T00:00:00"/>
    <x v="67"/>
    <n v="34"/>
    <s v="Female"/>
    <s v="West"/>
    <s v="California"/>
    <x v="17"/>
    <s v="Beauty"/>
    <n v="8"/>
    <n v="18.149999999999999"/>
    <n v="145.19999999999999"/>
    <x v="1"/>
    <x v="1"/>
  </r>
  <r>
    <s v="ORD-100069"/>
    <d v="2022-04-20T00:00:00"/>
    <x v="68"/>
    <n v="27"/>
    <s v="Female"/>
    <s v="South"/>
    <s v="Texas"/>
    <x v="2"/>
    <s v="Electronics"/>
    <n v="7"/>
    <n v="383.47"/>
    <n v="2684.29"/>
    <x v="1"/>
    <x v="1"/>
  </r>
  <r>
    <s v="ORD-100070"/>
    <d v="2023-04-08T00:00:00"/>
    <x v="69"/>
    <n v="42"/>
    <s v="Male"/>
    <s v="West"/>
    <s v="Washington"/>
    <x v="30"/>
    <s v="Beauty"/>
    <n v="5"/>
    <n v="72.55"/>
    <n v="362.75"/>
    <x v="0"/>
    <x v="2"/>
  </r>
  <r>
    <s v="ORD-100071"/>
    <d v="2022-07-23T00:00:00"/>
    <x v="70"/>
    <n v="58"/>
    <s v="Male"/>
    <s v="Northeast"/>
    <s v="New York"/>
    <x v="8"/>
    <s v="Clothing"/>
    <n v="2"/>
    <n v="36.130000000000003"/>
    <n v="72.260000000000005"/>
    <x v="0"/>
    <x v="0"/>
  </r>
  <r>
    <s v="ORD-100072"/>
    <d v="2024-08-20T00:00:00"/>
    <x v="71"/>
    <n v="20"/>
    <s v="Male"/>
    <s v="South"/>
    <s v="Georgia"/>
    <x v="31"/>
    <s v="Electronics"/>
    <n v="4"/>
    <n v="558.15"/>
    <n v="2232.6"/>
    <x v="1"/>
    <x v="3"/>
  </r>
  <r>
    <s v="ORD-100073"/>
    <d v="2023-02-10T00:00:00"/>
    <x v="72"/>
    <n v="25"/>
    <s v="Female"/>
    <s v="Midwest"/>
    <s v="Ohio"/>
    <x v="4"/>
    <s v="Electronics"/>
    <n v="1"/>
    <n v="141.26"/>
    <n v="141.26"/>
    <x v="0"/>
    <x v="1"/>
  </r>
  <r>
    <s v="ORD-100074"/>
    <d v="2023-08-15T00:00:00"/>
    <x v="73"/>
    <n v="25"/>
    <s v="Male"/>
    <s v="South"/>
    <s v="Georgia"/>
    <x v="31"/>
    <s v="Home"/>
    <n v="8"/>
    <n v="142.57"/>
    <n v="1140.56"/>
    <x v="0"/>
    <x v="1"/>
  </r>
  <r>
    <s v="ORD-100075"/>
    <d v="2024-06-03T00:00:00"/>
    <x v="74"/>
    <n v="56"/>
    <s v="Male"/>
    <s v="Northeast"/>
    <s v="New York"/>
    <x v="12"/>
    <s v="Sports"/>
    <n v="1"/>
    <n v="249.9"/>
    <n v="249.9"/>
    <x v="1"/>
    <x v="0"/>
  </r>
  <r>
    <s v="ORD-100076"/>
    <d v="2023-07-06T00:00:00"/>
    <x v="75"/>
    <n v="66"/>
    <s v="Female"/>
    <s v="West"/>
    <s v="Colorado"/>
    <x v="18"/>
    <s v="Beauty"/>
    <n v="5"/>
    <n v="29.96"/>
    <n v="149.80000000000001"/>
    <x v="0"/>
    <x v="0"/>
  </r>
  <r>
    <s v="ORD-100077"/>
    <d v="2024-10-04T00:00:00"/>
    <x v="76"/>
    <n v="48"/>
    <s v="Male"/>
    <s v="South"/>
    <s v="Florida"/>
    <x v="14"/>
    <s v="Electronics"/>
    <n v="3"/>
    <n v="231.39"/>
    <n v="694.17"/>
    <x v="1"/>
    <x v="4"/>
  </r>
  <r>
    <s v="ORD-100078"/>
    <d v="2023-08-14T00:00:00"/>
    <x v="77"/>
    <n v="70"/>
    <s v="Female"/>
    <s v="Northeast"/>
    <s v="Massachusetts"/>
    <x v="23"/>
    <s v="Home"/>
    <n v="5"/>
    <n v="110.52"/>
    <n v="552.6"/>
    <x v="1"/>
    <x v="0"/>
  </r>
  <r>
    <s v="ORD-100079"/>
    <d v="2024-04-07T00:00:00"/>
    <x v="78"/>
    <n v="70"/>
    <s v="Other"/>
    <s v="West"/>
    <s v="Washington"/>
    <x v="25"/>
    <s v="Clothing"/>
    <n v="6"/>
    <n v="99.06"/>
    <n v="594.36"/>
    <x v="0"/>
    <x v="0"/>
  </r>
  <r>
    <s v="ORD-100080"/>
    <d v="2024-06-24T00:00:00"/>
    <x v="79"/>
    <n v="31"/>
    <s v="Male"/>
    <s v="Midwest"/>
    <s v="Ohio"/>
    <x v="21"/>
    <s v="Beauty"/>
    <n v="2"/>
    <n v="13.18"/>
    <n v="26.36"/>
    <x v="1"/>
    <x v="1"/>
  </r>
  <r>
    <s v="ORD-100081"/>
    <d v="2023-05-06T00:00:00"/>
    <x v="80"/>
    <n v="37"/>
    <s v="Female"/>
    <s v="West"/>
    <s v="California"/>
    <x v="17"/>
    <s v="Electronics"/>
    <n v="8"/>
    <n v="570.88"/>
    <n v="4567.04"/>
    <x v="1"/>
    <x v="2"/>
  </r>
  <r>
    <s v="ORD-100082"/>
    <d v="2022-11-12T00:00:00"/>
    <x v="81"/>
    <n v="63"/>
    <s v="Male"/>
    <s v="South"/>
    <s v="Florida"/>
    <x v="26"/>
    <s v="Beauty"/>
    <n v="4"/>
    <n v="60.25"/>
    <n v="241"/>
    <x v="0"/>
    <x v="0"/>
  </r>
  <r>
    <s v="ORD-100083"/>
    <d v="2023-01-26T00:00:00"/>
    <x v="82"/>
    <n v="65"/>
    <s v="Female"/>
    <s v="Northeast"/>
    <s v="Massachusetts"/>
    <x v="32"/>
    <s v="Home"/>
    <n v="5"/>
    <n v="249.75"/>
    <n v="1248.75"/>
    <x v="0"/>
    <x v="0"/>
  </r>
  <r>
    <s v="ORD-100084"/>
    <d v="2023-09-04T00:00:00"/>
    <x v="83"/>
    <n v="73"/>
    <s v="Male"/>
    <s v="West"/>
    <s v="Washington"/>
    <x v="16"/>
    <s v="Sports"/>
    <n v="7"/>
    <n v="124.73"/>
    <n v="873.11"/>
    <x v="0"/>
    <x v="0"/>
  </r>
  <r>
    <s v="ORD-100085"/>
    <d v="2023-01-22T00:00:00"/>
    <x v="84"/>
    <n v="54"/>
    <s v="Male"/>
    <s v="West"/>
    <s v="California"/>
    <x v="29"/>
    <s v="Beauty"/>
    <n v="7"/>
    <n v="52.47"/>
    <n v="367.29"/>
    <x v="1"/>
    <x v="4"/>
  </r>
  <r>
    <s v="ORD-100086"/>
    <d v="2022-11-08T00:00:00"/>
    <x v="85"/>
    <n v="20"/>
    <s v="Male"/>
    <s v="South"/>
    <s v="Texas"/>
    <x v="22"/>
    <s v="Electronics"/>
    <n v="8"/>
    <n v="58.44"/>
    <n v="467.52"/>
    <x v="0"/>
    <x v="3"/>
  </r>
  <r>
    <s v="ORD-100087"/>
    <d v="2022-11-13T00:00:00"/>
    <x v="86"/>
    <n v="48"/>
    <s v="Female"/>
    <s v="South"/>
    <s v="Florida"/>
    <x v="14"/>
    <s v="Beauty"/>
    <n v="2"/>
    <n v="103.69"/>
    <n v="207.38"/>
    <x v="1"/>
    <x v="4"/>
  </r>
  <r>
    <s v="ORD-100088"/>
    <d v="2024-12-28T00:00:00"/>
    <x v="87"/>
    <n v="38"/>
    <s v="Female"/>
    <s v="West"/>
    <s v="Colorado"/>
    <x v="3"/>
    <s v="Sports"/>
    <n v="2"/>
    <n v="74"/>
    <n v="148"/>
    <x v="1"/>
    <x v="2"/>
  </r>
  <r>
    <s v="ORD-100089"/>
    <d v="2023-08-12T00:00:00"/>
    <x v="65"/>
    <n v="65"/>
    <s v="Male"/>
    <s v="Northeast"/>
    <s v="Pennsylvania"/>
    <x v="9"/>
    <s v="Electronics"/>
    <n v="8"/>
    <n v="141.5"/>
    <n v="1132"/>
    <x v="0"/>
    <x v="0"/>
  </r>
  <r>
    <s v="ORD-100090"/>
    <d v="2022-03-01T00:00:00"/>
    <x v="88"/>
    <n v="38"/>
    <s v="Female"/>
    <s v="South"/>
    <s v="Florida"/>
    <x v="26"/>
    <s v="Beauty"/>
    <n v="3"/>
    <n v="36.86"/>
    <n v="110.58"/>
    <x v="0"/>
    <x v="2"/>
  </r>
  <r>
    <s v="ORD-100091"/>
    <d v="2023-01-04T00:00:00"/>
    <x v="89"/>
    <n v="29"/>
    <s v="Male"/>
    <s v="West"/>
    <s v="Colorado"/>
    <x v="18"/>
    <s v="Clothing"/>
    <n v="8"/>
    <n v="138.22999999999999"/>
    <n v="1105.8399999999999"/>
    <x v="0"/>
    <x v="1"/>
  </r>
  <r>
    <s v="ORD-100092"/>
    <d v="2024-08-02T00:00:00"/>
    <x v="90"/>
    <n v="47"/>
    <s v="Male"/>
    <s v="Northeast"/>
    <s v="Massachusetts"/>
    <x v="32"/>
    <s v="Sports"/>
    <n v="3"/>
    <n v="36.99"/>
    <n v="110.97"/>
    <x v="1"/>
    <x v="4"/>
  </r>
  <r>
    <s v="ORD-100093"/>
    <d v="2023-09-05T00:00:00"/>
    <x v="91"/>
    <n v="62"/>
    <s v="Male"/>
    <s v="South"/>
    <s v="Texas"/>
    <x v="22"/>
    <s v="Beauty"/>
    <n v="2"/>
    <n v="36.090000000000003"/>
    <n v="72.180000000000007"/>
    <x v="0"/>
    <x v="0"/>
  </r>
  <r>
    <s v="ORD-100094"/>
    <d v="2023-08-29T00:00:00"/>
    <x v="92"/>
    <n v="19"/>
    <s v="Other"/>
    <s v="West"/>
    <s v="Washington"/>
    <x v="25"/>
    <s v="Sports"/>
    <n v="1"/>
    <n v="229.44"/>
    <n v="229.44"/>
    <x v="1"/>
    <x v="3"/>
  </r>
  <r>
    <s v="ORD-100095"/>
    <d v="2023-08-10T00:00:00"/>
    <x v="16"/>
    <n v="56"/>
    <s v="Female"/>
    <s v="Midwest"/>
    <s v="Michigan"/>
    <x v="33"/>
    <s v="Sports"/>
    <n v="5"/>
    <n v="175.89"/>
    <n v="879.45"/>
    <x v="1"/>
    <x v="0"/>
  </r>
  <r>
    <s v="ORD-100096"/>
    <d v="2022-10-08T00:00:00"/>
    <x v="93"/>
    <n v="75"/>
    <s v="Female"/>
    <s v="Northeast"/>
    <s v="Massachusetts"/>
    <x v="32"/>
    <s v="Electronics"/>
    <n v="6"/>
    <n v="452.8"/>
    <n v="2716.8"/>
    <x v="0"/>
    <x v="0"/>
  </r>
  <r>
    <s v="ORD-100097"/>
    <d v="2023-08-28T00:00:00"/>
    <x v="94"/>
    <n v="65"/>
    <s v="Male"/>
    <s v="Midwest"/>
    <s v="Illinois"/>
    <x v="0"/>
    <s v="Home"/>
    <n v="5"/>
    <n v="252.53"/>
    <n v="1262.6500000000001"/>
    <x v="0"/>
    <x v="0"/>
  </r>
  <r>
    <s v="ORD-100098"/>
    <d v="2024-09-13T00:00:00"/>
    <x v="95"/>
    <n v="65"/>
    <s v="Female"/>
    <s v="Northeast"/>
    <s v="Massachusetts"/>
    <x v="23"/>
    <s v="Clothing"/>
    <n v="4"/>
    <n v="131.12"/>
    <n v="524.48"/>
    <x v="1"/>
    <x v="0"/>
  </r>
  <r>
    <s v="ORD-100099"/>
    <d v="2024-03-24T00:00:00"/>
    <x v="96"/>
    <n v="23"/>
    <s v="Female"/>
    <s v="Northeast"/>
    <s v="Massachusetts"/>
    <x v="28"/>
    <s v="Electronics"/>
    <n v="8"/>
    <n v="252.72"/>
    <n v="2021.76"/>
    <x v="1"/>
    <x v="3"/>
  </r>
  <r>
    <s v="ORD-100100"/>
    <d v="2023-06-21T00:00:00"/>
    <x v="97"/>
    <n v="70"/>
    <s v="Female"/>
    <s v="South"/>
    <s v="Texas"/>
    <x v="7"/>
    <s v="Clothing"/>
    <n v="8"/>
    <n v="18.38"/>
    <n v="147.04"/>
    <x v="1"/>
    <x v="0"/>
  </r>
  <r>
    <s v="ORD-100101"/>
    <d v="2023-11-03T00:00:00"/>
    <x v="98"/>
    <n v="59"/>
    <s v="Male"/>
    <s v="West"/>
    <s v="Colorado"/>
    <x v="27"/>
    <s v="Beauty"/>
    <n v="2"/>
    <n v="25.38"/>
    <n v="50.76"/>
    <x v="1"/>
    <x v="0"/>
  </r>
  <r>
    <s v="ORD-100102"/>
    <d v="2023-09-16T00:00:00"/>
    <x v="99"/>
    <n v="25"/>
    <s v="Male"/>
    <s v="Midwest"/>
    <s v="Ohio"/>
    <x v="21"/>
    <s v="Home"/>
    <n v="7"/>
    <n v="184.46"/>
    <n v="1291.22"/>
    <x v="1"/>
    <x v="1"/>
  </r>
  <r>
    <s v="ORD-100103"/>
    <d v="2024-04-29T00:00:00"/>
    <x v="100"/>
    <n v="71"/>
    <s v="Female"/>
    <s v="West"/>
    <s v="Washington"/>
    <x v="25"/>
    <s v="Home"/>
    <n v="4"/>
    <n v="144.15"/>
    <n v="576.6"/>
    <x v="1"/>
    <x v="0"/>
  </r>
  <r>
    <s v="ORD-100104"/>
    <d v="2024-01-13T00:00:00"/>
    <x v="101"/>
    <n v="61"/>
    <s v="Male"/>
    <s v="South"/>
    <s v="Texas"/>
    <x v="22"/>
    <s v="Home"/>
    <n v="4"/>
    <n v="291.10000000000002"/>
    <n v="1164.4000000000001"/>
    <x v="1"/>
    <x v="0"/>
  </r>
  <r>
    <s v="ORD-100105"/>
    <d v="2024-07-20T00:00:00"/>
    <x v="102"/>
    <n v="60"/>
    <s v="Male"/>
    <s v="Northeast"/>
    <s v="New York"/>
    <x v="20"/>
    <s v="Clothing"/>
    <n v="3"/>
    <n v="121.24"/>
    <n v="363.72"/>
    <x v="0"/>
    <x v="0"/>
  </r>
  <r>
    <s v="ORD-100106"/>
    <d v="2023-03-01T00:00:00"/>
    <x v="103"/>
    <n v="70"/>
    <s v="Female"/>
    <s v="South"/>
    <s v="Texas"/>
    <x v="7"/>
    <s v="Electronics"/>
    <n v="5"/>
    <n v="522.12"/>
    <n v="2610.6"/>
    <x v="0"/>
    <x v="0"/>
  </r>
  <r>
    <s v="ORD-100107"/>
    <d v="2022-09-24T00:00:00"/>
    <x v="104"/>
    <n v="34"/>
    <s v="Female"/>
    <s v="Northeast"/>
    <s v="Pennsylvania"/>
    <x v="1"/>
    <s v="Clothing"/>
    <n v="1"/>
    <n v="63.36"/>
    <n v="63.36"/>
    <x v="1"/>
    <x v="1"/>
  </r>
  <r>
    <s v="ORD-100108"/>
    <d v="2023-10-26T00:00:00"/>
    <x v="105"/>
    <n v="29"/>
    <s v="Male"/>
    <s v="Midwest"/>
    <s v="Michigan"/>
    <x v="6"/>
    <s v="Sports"/>
    <n v="2"/>
    <n v="191.5"/>
    <n v="383"/>
    <x v="0"/>
    <x v="1"/>
  </r>
  <r>
    <s v="ORD-100109"/>
    <d v="2024-01-12T00:00:00"/>
    <x v="106"/>
    <n v="55"/>
    <s v="Male"/>
    <s v="Midwest"/>
    <s v="Michigan"/>
    <x v="33"/>
    <s v="Sports"/>
    <n v="5"/>
    <n v="125.35"/>
    <n v="626.75"/>
    <x v="1"/>
    <x v="0"/>
  </r>
  <r>
    <s v="ORD-100110"/>
    <d v="2022-05-05T00:00:00"/>
    <x v="107"/>
    <n v="72"/>
    <s v="Male"/>
    <s v="Northeast"/>
    <s v="Massachusetts"/>
    <x v="28"/>
    <s v="Beauty"/>
    <n v="2"/>
    <n v="108.92"/>
    <n v="217.84"/>
    <x v="0"/>
    <x v="0"/>
  </r>
  <r>
    <s v="ORD-100111"/>
    <d v="2022-10-31T00:00:00"/>
    <x v="108"/>
    <n v="26"/>
    <s v="Male"/>
    <s v="South"/>
    <s v="Florida"/>
    <x v="14"/>
    <s v="Sports"/>
    <n v="5"/>
    <n v="124.35"/>
    <n v="621.75"/>
    <x v="1"/>
    <x v="1"/>
  </r>
  <r>
    <s v="ORD-100112"/>
    <d v="2022-07-23T00:00:00"/>
    <x v="54"/>
    <n v="72"/>
    <s v="Female"/>
    <s v="Midwest"/>
    <s v="Ohio"/>
    <x v="21"/>
    <s v="Clothing"/>
    <n v="7"/>
    <n v="60.76"/>
    <n v="425.32"/>
    <x v="0"/>
    <x v="0"/>
  </r>
  <r>
    <s v="ORD-100113"/>
    <d v="2024-05-01T00:00:00"/>
    <x v="109"/>
    <n v="38"/>
    <s v="Male"/>
    <s v="South"/>
    <s v="Florida"/>
    <x v="19"/>
    <s v="Beauty"/>
    <n v="2"/>
    <n v="20.03"/>
    <n v="40.06"/>
    <x v="0"/>
    <x v="2"/>
  </r>
  <r>
    <s v="ORD-100114"/>
    <d v="2024-06-03T00:00:00"/>
    <x v="110"/>
    <n v="65"/>
    <s v="Female"/>
    <s v="Midwest"/>
    <s v="Michigan"/>
    <x v="33"/>
    <s v="Sports"/>
    <n v="6"/>
    <n v="174.1"/>
    <n v="1044.5999999999999"/>
    <x v="0"/>
    <x v="0"/>
  </r>
  <r>
    <s v="ORD-100115"/>
    <d v="2024-05-16T00:00:00"/>
    <x v="111"/>
    <n v="36"/>
    <s v="Female"/>
    <s v="South"/>
    <s v="Texas"/>
    <x v="7"/>
    <s v="Sports"/>
    <n v="4"/>
    <n v="55.59"/>
    <n v="222.36"/>
    <x v="0"/>
    <x v="2"/>
  </r>
  <r>
    <s v="ORD-100116"/>
    <d v="2022-08-10T00:00:00"/>
    <x v="112"/>
    <n v="72"/>
    <s v="Female"/>
    <s v="Northeast"/>
    <s v="Massachusetts"/>
    <x v="28"/>
    <s v="Clothing"/>
    <n v="7"/>
    <n v="129.1"/>
    <n v="903.7"/>
    <x v="1"/>
    <x v="0"/>
  </r>
  <r>
    <s v="ORD-100117"/>
    <d v="2022-02-23T00:00:00"/>
    <x v="113"/>
    <n v="19"/>
    <s v="Male"/>
    <s v="South"/>
    <s v="Florida"/>
    <x v="26"/>
    <s v="Electronics"/>
    <n v="3"/>
    <n v="528.41999999999996"/>
    <n v="1585.26"/>
    <x v="0"/>
    <x v="3"/>
  </r>
  <r>
    <s v="ORD-100118"/>
    <d v="2024-03-31T00:00:00"/>
    <x v="114"/>
    <n v="27"/>
    <s v="Female"/>
    <s v="Northeast"/>
    <s v="New York"/>
    <x v="12"/>
    <s v="Sports"/>
    <n v="4"/>
    <n v="106.52"/>
    <n v="426.08"/>
    <x v="0"/>
    <x v="1"/>
  </r>
  <r>
    <s v="ORD-100119"/>
    <d v="2022-11-19T00:00:00"/>
    <x v="115"/>
    <n v="37"/>
    <s v="Female"/>
    <s v="Northeast"/>
    <s v="New York"/>
    <x v="8"/>
    <s v="Clothing"/>
    <n v="1"/>
    <n v="105.99"/>
    <n v="105.99"/>
    <x v="0"/>
    <x v="2"/>
  </r>
  <r>
    <s v="ORD-100120"/>
    <d v="2024-05-18T00:00:00"/>
    <x v="116"/>
    <n v="56"/>
    <s v="Male"/>
    <s v="South"/>
    <s v="Texas"/>
    <x v="7"/>
    <s v="Electronics"/>
    <n v="6"/>
    <n v="286.45"/>
    <n v="1718.7"/>
    <x v="0"/>
    <x v="0"/>
  </r>
  <r>
    <s v="ORD-100121"/>
    <d v="2024-09-23T00:00:00"/>
    <x v="117"/>
    <n v="60"/>
    <s v="Male"/>
    <s v="Midwest"/>
    <s v="Ohio"/>
    <x v="13"/>
    <s v="Electronics"/>
    <n v="1"/>
    <n v="162.43"/>
    <n v="162.43"/>
    <x v="1"/>
    <x v="0"/>
  </r>
  <r>
    <s v="ORD-100122"/>
    <d v="2022-10-09T00:00:00"/>
    <x v="118"/>
    <n v="36"/>
    <s v="Male"/>
    <s v="Northeast"/>
    <s v="Massachusetts"/>
    <x v="28"/>
    <s v="Beauty"/>
    <n v="3"/>
    <n v="24.21"/>
    <n v="72.63"/>
    <x v="0"/>
    <x v="2"/>
  </r>
  <r>
    <s v="ORD-100123"/>
    <d v="2023-04-17T00:00:00"/>
    <x v="119"/>
    <n v="53"/>
    <s v="Female"/>
    <s v="South"/>
    <s v="Texas"/>
    <x v="22"/>
    <s v="Electronics"/>
    <n v="7"/>
    <n v="60.31"/>
    <n v="422.17"/>
    <x v="1"/>
    <x v="4"/>
  </r>
  <r>
    <s v="ORD-100124"/>
    <d v="2023-10-04T00:00:00"/>
    <x v="120"/>
    <n v="54"/>
    <s v="Male"/>
    <s v="West"/>
    <s v="Washington"/>
    <x v="25"/>
    <s v="Beauty"/>
    <n v="1"/>
    <n v="116.28"/>
    <n v="116.28"/>
    <x v="0"/>
    <x v="4"/>
  </r>
  <r>
    <s v="ORD-100125"/>
    <d v="2024-07-31T00:00:00"/>
    <x v="121"/>
    <n v="23"/>
    <s v="Male"/>
    <s v="Northeast"/>
    <s v="New York"/>
    <x v="20"/>
    <s v="Sports"/>
    <n v="7"/>
    <n v="140.51"/>
    <n v="983.57"/>
    <x v="0"/>
    <x v="3"/>
  </r>
  <r>
    <s v="ORD-100126"/>
    <d v="2023-09-28T00:00:00"/>
    <x v="122"/>
    <n v="32"/>
    <s v="Male"/>
    <s v="Midwest"/>
    <s v="Illinois"/>
    <x v="0"/>
    <s v="Electronics"/>
    <n v="4"/>
    <n v="548.26"/>
    <n v="2193.04"/>
    <x v="0"/>
    <x v="1"/>
  </r>
  <r>
    <s v="ORD-100127"/>
    <d v="2022-10-30T00:00:00"/>
    <x v="123"/>
    <n v="24"/>
    <s v="Male"/>
    <s v="Midwest"/>
    <s v="Illinois"/>
    <x v="0"/>
    <s v="Clothing"/>
    <n v="2"/>
    <n v="38.909999999999997"/>
    <n v="77.819999999999993"/>
    <x v="1"/>
    <x v="3"/>
  </r>
  <r>
    <s v="ORD-100128"/>
    <d v="2024-10-08T00:00:00"/>
    <x v="124"/>
    <n v="66"/>
    <s v="Female"/>
    <s v="West"/>
    <s v="Colorado"/>
    <x v="18"/>
    <s v="Sports"/>
    <n v="6"/>
    <n v="218.78"/>
    <n v="1312.68"/>
    <x v="1"/>
    <x v="0"/>
  </r>
  <r>
    <s v="ORD-100129"/>
    <d v="2022-11-06T00:00:00"/>
    <x v="125"/>
    <n v="22"/>
    <s v="Male"/>
    <s v="South"/>
    <s v="Florida"/>
    <x v="14"/>
    <s v="Electronics"/>
    <n v="6"/>
    <n v="329.04"/>
    <n v="1974.24"/>
    <x v="0"/>
    <x v="3"/>
  </r>
  <r>
    <s v="ORD-100130"/>
    <d v="2024-07-14T00:00:00"/>
    <x v="126"/>
    <n v="21"/>
    <s v="Male"/>
    <s v="South"/>
    <s v="Texas"/>
    <x v="7"/>
    <s v="Electronics"/>
    <n v="7"/>
    <n v="304.49"/>
    <n v="2131.4299999999998"/>
    <x v="0"/>
    <x v="3"/>
  </r>
  <r>
    <s v="ORD-100131"/>
    <d v="2022-03-26T00:00:00"/>
    <x v="127"/>
    <n v="69"/>
    <s v="Female"/>
    <s v="Midwest"/>
    <s v="Ohio"/>
    <x v="13"/>
    <s v="Beauty"/>
    <n v="3"/>
    <n v="115.35"/>
    <n v="346.05"/>
    <x v="0"/>
    <x v="0"/>
  </r>
  <r>
    <s v="ORD-100132"/>
    <d v="2023-12-05T00:00:00"/>
    <x v="128"/>
    <n v="50"/>
    <s v="Female"/>
    <s v="Northeast"/>
    <s v="New York"/>
    <x v="12"/>
    <s v="Beauty"/>
    <n v="8"/>
    <n v="67.650000000000006"/>
    <n v="541.20000000000005"/>
    <x v="1"/>
    <x v="4"/>
  </r>
  <r>
    <s v="ORD-100133"/>
    <d v="2024-01-16T00:00:00"/>
    <x v="129"/>
    <n v="36"/>
    <s v="Male"/>
    <s v="South"/>
    <s v="Georgia"/>
    <x v="5"/>
    <s v="Electronics"/>
    <n v="6"/>
    <n v="86.25"/>
    <n v="517.5"/>
    <x v="0"/>
    <x v="2"/>
  </r>
  <r>
    <s v="ORD-100134"/>
    <d v="2024-03-02T00:00:00"/>
    <x v="130"/>
    <n v="34"/>
    <s v="Female"/>
    <s v="Midwest"/>
    <s v="Ohio"/>
    <x v="4"/>
    <s v="Sports"/>
    <n v="3"/>
    <n v="230.85"/>
    <n v="692.55"/>
    <x v="0"/>
    <x v="1"/>
  </r>
  <r>
    <s v="ORD-100135"/>
    <d v="2024-03-13T00:00:00"/>
    <x v="131"/>
    <n v="56"/>
    <s v="Female"/>
    <s v="Northeast"/>
    <s v="Massachusetts"/>
    <x v="28"/>
    <s v="Beauty"/>
    <n v="6"/>
    <n v="99.45"/>
    <n v="596.70000000000005"/>
    <x v="1"/>
    <x v="0"/>
  </r>
  <r>
    <s v="ORD-100136"/>
    <d v="2024-12-14T00:00:00"/>
    <x v="132"/>
    <n v="59"/>
    <s v="Female"/>
    <s v="South"/>
    <s v="Texas"/>
    <x v="22"/>
    <s v="Home"/>
    <n v="3"/>
    <n v="286.33"/>
    <n v="858.99"/>
    <x v="0"/>
    <x v="0"/>
  </r>
  <r>
    <s v="ORD-100137"/>
    <d v="2024-09-22T00:00:00"/>
    <x v="133"/>
    <n v="32"/>
    <s v="Other"/>
    <s v="Midwest"/>
    <s v="Illinois"/>
    <x v="34"/>
    <s v="Electronics"/>
    <n v="1"/>
    <n v="414.06"/>
    <n v="414.06"/>
    <x v="1"/>
    <x v="1"/>
  </r>
  <r>
    <s v="ORD-100138"/>
    <d v="2022-09-26T00:00:00"/>
    <x v="134"/>
    <n v="27"/>
    <s v="Male"/>
    <s v="Midwest"/>
    <s v="Michigan"/>
    <x v="6"/>
    <s v="Electronics"/>
    <n v="7"/>
    <n v="250.36"/>
    <n v="1752.52"/>
    <x v="1"/>
    <x v="1"/>
  </r>
  <r>
    <s v="ORD-100139"/>
    <d v="2024-06-28T00:00:00"/>
    <x v="135"/>
    <n v="66"/>
    <s v="Female"/>
    <s v="West"/>
    <s v="California"/>
    <x v="15"/>
    <s v="Clothing"/>
    <n v="5"/>
    <n v="145.36000000000001"/>
    <n v="726.8"/>
    <x v="1"/>
    <x v="0"/>
  </r>
  <r>
    <s v="ORD-100140"/>
    <d v="2023-02-02T00:00:00"/>
    <x v="136"/>
    <n v="61"/>
    <s v="Female"/>
    <s v="West"/>
    <s v="Washington"/>
    <x v="16"/>
    <s v="Beauty"/>
    <n v="7"/>
    <n v="116.29"/>
    <n v="814.03"/>
    <x v="1"/>
    <x v="0"/>
  </r>
  <r>
    <s v="ORD-100141"/>
    <d v="2022-10-11T00:00:00"/>
    <x v="137"/>
    <n v="21"/>
    <s v="Female"/>
    <s v="South"/>
    <s v="Georgia"/>
    <x v="10"/>
    <s v="Sports"/>
    <n v="2"/>
    <n v="85.56"/>
    <n v="171.12"/>
    <x v="1"/>
    <x v="3"/>
  </r>
  <r>
    <s v="ORD-100142"/>
    <d v="2023-07-13T00:00:00"/>
    <x v="138"/>
    <n v="75"/>
    <s v="Female"/>
    <s v="West"/>
    <s v="California"/>
    <x v="17"/>
    <s v="Beauty"/>
    <n v="6"/>
    <n v="112.35"/>
    <n v="674.1"/>
    <x v="0"/>
    <x v="0"/>
  </r>
  <r>
    <s v="ORD-100143"/>
    <d v="2024-03-22T00:00:00"/>
    <x v="139"/>
    <n v="41"/>
    <s v="Male"/>
    <s v="Northeast"/>
    <s v="Massachusetts"/>
    <x v="23"/>
    <s v="Electronics"/>
    <n v="6"/>
    <n v="561.95000000000005"/>
    <n v="3371.7"/>
    <x v="1"/>
    <x v="2"/>
  </r>
  <r>
    <s v="ORD-100144"/>
    <d v="2023-11-18T00:00:00"/>
    <x v="140"/>
    <n v="26"/>
    <s v="Male"/>
    <s v="West"/>
    <s v="Colorado"/>
    <x v="3"/>
    <s v="Beauty"/>
    <n v="8"/>
    <n v="77.69"/>
    <n v="621.52"/>
    <x v="1"/>
    <x v="1"/>
  </r>
  <r>
    <s v="ORD-100145"/>
    <d v="2022-02-08T00:00:00"/>
    <x v="141"/>
    <n v="31"/>
    <s v="Female"/>
    <s v="West"/>
    <s v="California"/>
    <x v="29"/>
    <s v="Clothing"/>
    <n v="5"/>
    <n v="31.45"/>
    <n v="157.25"/>
    <x v="0"/>
    <x v="1"/>
  </r>
  <r>
    <s v="ORD-100146"/>
    <d v="2024-07-25T00:00:00"/>
    <x v="142"/>
    <n v="25"/>
    <s v="Female"/>
    <s v="West"/>
    <s v="Colorado"/>
    <x v="18"/>
    <s v="Electronics"/>
    <n v="4"/>
    <n v="445.2"/>
    <n v="1780.8"/>
    <x v="0"/>
    <x v="1"/>
  </r>
  <r>
    <s v="ORD-100147"/>
    <d v="2022-01-04T00:00:00"/>
    <x v="143"/>
    <n v="33"/>
    <s v="Female"/>
    <s v="Midwest"/>
    <s v="Michigan"/>
    <x v="11"/>
    <s v="Electronics"/>
    <n v="6"/>
    <n v="87.22"/>
    <n v="523.32000000000005"/>
    <x v="0"/>
    <x v="1"/>
  </r>
  <r>
    <s v="ORD-100148"/>
    <d v="2024-11-05T00:00:00"/>
    <x v="144"/>
    <n v="53"/>
    <s v="Male"/>
    <s v="West"/>
    <s v="California"/>
    <x v="15"/>
    <s v="Beauty"/>
    <n v="6"/>
    <n v="37.9"/>
    <n v="227.4"/>
    <x v="0"/>
    <x v="4"/>
  </r>
  <r>
    <s v="ORD-100149"/>
    <d v="2022-05-19T00:00:00"/>
    <x v="145"/>
    <n v="33"/>
    <s v="Female"/>
    <s v="Northeast"/>
    <s v="Pennsylvania"/>
    <x v="9"/>
    <s v="Home"/>
    <n v="3"/>
    <n v="32.409999999999997"/>
    <n v="97.23"/>
    <x v="0"/>
    <x v="1"/>
  </r>
  <r>
    <s v="ORD-100150"/>
    <d v="2022-12-25T00:00:00"/>
    <x v="146"/>
    <n v="62"/>
    <s v="Male"/>
    <s v="Midwest"/>
    <s v="Illinois"/>
    <x v="24"/>
    <s v="Beauty"/>
    <n v="1"/>
    <n v="42.28"/>
    <n v="42.28"/>
    <x v="0"/>
    <x v="0"/>
  </r>
  <r>
    <s v="ORD-100151"/>
    <d v="2023-02-13T00:00:00"/>
    <x v="147"/>
    <n v="38"/>
    <s v="Female"/>
    <s v="West"/>
    <s v="Colorado"/>
    <x v="27"/>
    <s v="Home"/>
    <n v="1"/>
    <n v="230.92"/>
    <n v="230.92"/>
    <x v="0"/>
    <x v="2"/>
  </r>
  <r>
    <s v="ORD-100152"/>
    <d v="2024-01-02T00:00:00"/>
    <x v="148"/>
    <n v="73"/>
    <s v="Female"/>
    <s v="South"/>
    <s v="Texas"/>
    <x v="22"/>
    <s v="Beauty"/>
    <n v="7"/>
    <n v="91.76"/>
    <n v="642.32000000000005"/>
    <x v="1"/>
    <x v="0"/>
  </r>
  <r>
    <s v="ORD-100153"/>
    <d v="2024-03-02T00:00:00"/>
    <x v="149"/>
    <n v="29"/>
    <s v="Female"/>
    <s v="West"/>
    <s v="Washington"/>
    <x v="30"/>
    <s v="Home"/>
    <n v="2"/>
    <n v="223.58"/>
    <n v="447.16"/>
    <x v="0"/>
    <x v="1"/>
  </r>
  <r>
    <s v="ORD-100154"/>
    <d v="2023-01-05T00:00:00"/>
    <x v="150"/>
    <n v="36"/>
    <s v="Male"/>
    <s v="Northeast"/>
    <s v="Massachusetts"/>
    <x v="28"/>
    <s v="Home"/>
    <n v="5"/>
    <n v="144.86000000000001"/>
    <n v="724.3"/>
    <x v="1"/>
    <x v="2"/>
  </r>
  <r>
    <s v="ORD-100155"/>
    <d v="2022-12-08T00:00:00"/>
    <x v="151"/>
    <n v="40"/>
    <s v="Male"/>
    <s v="South"/>
    <s v="Georgia"/>
    <x v="31"/>
    <s v="Home"/>
    <n v="1"/>
    <n v="41.01"/>
    <n v="41.01"/>
    <x v="1"/>
    <x v="2"/>
  </r>
  <r>
    <s v="ORD-100156"/>
    <d v="2024-01-15T00:00:00"/>
    <x v="152"/>
    <n v="69"/>
    <s v="Female"/>
    <s v="Midwest"/>
    <s v="Illinois"/>
    <x v="24"/>
    <s v="Sports"/>
    <n v="8"/>
    <n v="28"/>
    <n v="224"/>
    <x v="0"/>
    <x v="0"/>
  </r>
  <r>
    <s v="ORD-100157"/>
    <d v="2024-01-21T00:00:00"/>
    <x v="153"/>
    <n v="42"/>
    <s v="Female"/>
    <s v="Northeast"/>
    <s v="Pennsylvania"/>
    <x v="1"/>
    <s v="Beauty"/>
    <n v="6"/>
    <n v="50.92"/>
    <n v="305.52"/>
    <x v="1"/>
    <x v="2"/>
  </r>
  <r>
    <s v="ORD-100158"/>
    <d v="2022-10-09T00:00:00"/>
    <x v="154"/>
    <n v="41"/>
    <s v="Male"/>
    <s v="South"/>
    <s v="Texas"/>
    <x v="2"/>
    <s v="Electronics"/>
    <n v="3"/>
    <n v="324.47000000000003"/>
    <n v="973.41"/>
    <x v="0"/>
    <x v="2"/>
  </r>
  <r>
    <s v="ORD-100159"/>
    <d v="2022-08-30T00:00:00"/>
    <x v="155"/>
    <n v="67"/>
    <s v="Male"/>
    <s v="West"/>
    <s v="California"/>
    <x v="15"/>
    <s v="Home"/>
    <n v="8"/>
    <n v="76.05"/>
    <n v="608.4"/>
    <x v="0"/>
    <x v="0"/>
  </r>
  <r>
    <s v="ORD-100160"/>
    <d v="2022-06-01T00:00:00"/>
    <x v="156"/>
    <n v="29"/>
    <s v="Female"/>
    <s v="West"/>
    <s v="California"/>
    <x v="15"/>
    <s v="Home"/>
    <n v="6"/>
    <n v="218.67"/>
    <n v="1312.02"/>
    <x v="0"/>
    <x v="1"/>
  </r>
  <r>
    <s v="ORD-100161"/>
    <d v="2023-08-18T00:00:00"/>
    <x v="157"/>
    <n v="72"/>
    <s v="Male"/>
    <s v="Midwest"/>
    <s v="Ohio"/>
    <x v="13"/>
    <s v="Clothing"/>
    <n v="2"/>
    <n v="147.99"/>
    <n v="295.98"/>
    <x v="1"/>
    <x v="0"/>
  </r>
  <r>
    <s v="ORD-100162"/>
    <d v="2023-04-30T00:00:00"/>
    <x v="158"/>
    <n v="19"/>
    <s v="Male"/>
    <s v="South"/>
    <s v="Florida"/>
    <x v="14"/>
    <s v="Clothing"/>
    <n v="2"/>
    <n v="23.88"/>
    <n v="47.76"/>
    <x v="0"/>
    <x v="3"/>
  </r>
  <r>
    <s v="ORD-100163"/>
    <d v="2024-09-07T00:00:00"/>
    <x v="159"/>
    <n v="44"/>
    <s v="Female"/>
    <s v="Northeast"/>
    <s v="New York"/>
    <x v="20"/>
    <s v="Electronics"/>
    <n v="8"/>
    <n v="306.20999999999998"/>
    <n v="2449.6799999999998"/>
    <x v="0"/>
    <x v="2"/>
  </r>
  <r>
    <s v="ORD-100164"/>
    <d v="2022-09-20T00:00:00"/>
    <x v="160"/>
    <n v="67"/>
    <s v="Other"/>
    <s v="West"/>
    <s v="Colorado"/>
    <x v="3"/>
    <s v="Electronics"/>
    <n v="3"/>
    <n v="217.27"/>
    <n v="651.80999999999995"/>
    <x v="0"/>
    <x v="0"/>
  </r>
  <r>
    <s v="ORD-100165"/>
    <d v="2023-04-07T00:00:00"/>
    <x v="161"/>
    <n v="51"/>
    <s v="Female"/>
    <s v="Northeast"/>
    <s v="Massachusetts"/>
    <x v="23"/>
    <s v="Sports"/>
    <n v="5"/>
    <n v="48.79"/>
    <n v="243.95"/>
    <x v="0"/>
    <x v="4"/>
  </r>
  <r>
    <s v="ORD-100166"/>
    <d v="2024-12-28T00:00:00"/>
    <x v="42"/>
    <n v="50"/>
    <s v="Female"/>
    <s v="Midwest"/>
    <s v="Illinois"/>
    <x v="0"/>
    <s v="Sports"/>
    <n v="6"/>
    <n v="213.78"/>
    <n v="1282.68"/>
    <x v="0"/>
    <x v="4"/>
  </r>
  <r>
    <s v="ORD-100167"/>
    <d v="2022-02-28T00:00:00"/>
    <x v="162"/>
    <n v="20"/>
    <s v="Female"/>
    <s v="South"/>
    <s v="Georgia"/>
    <x v="10"/>
    <s v="Sports"/>
    <n v="7"/>
    <n v="162.16"/>
    <n v="1135.1199999999999"/>
    <x v="0"/>
    <x v="3"/>
  </r>
  <r>
    <s v="ORD-100168"/>
    <d v="2023-08-17T00:00:00"/>
    <x v="163"/>
    <n v="48"/>
    <s v="Male"/>
    <s v="West"/>
    <s v="Washington"/>
    <x v="16"/>
    <s v="Electronics"/>
    <n v="1"/>
    <n v="136.94"/>
    <n v="136.94"/>
    <x v="0"/>
    <x v="4"/>
  </r>
  <r>
    <s v="ORD-100169"/>
    <d v="2024-08-09T00:00:00"/>
    <x v="164"/>
    <n v="39"/>
    <s v="Female"/>
    <s v="South"/>
    <s v="Georgia"/>
    <x v="31"/>
    <s v="Home"/>
    <n v="7"/>
    <n v="56.61"/>
    <n v="396.27"/>
    <x v="0"/>
    <x v="2"/>
  </r>
  <r>
    <s v="ORD-100170"/>
    <d v="2022-08-06T00:00:00"/>
    <x v="165"/>
    <n v="33"/>
    <s v="Male"/>
    <s v="South"/>
    <s v="Florida"/>
    <x v="19"/>
    <s v="Clothing"/>
    <n v="2"/>
    <n v="21.83"/>
    <n v="43.66"/>
    <x v="1"/>
    <x v="1"/>
  </r>
  <r>
    <s v="ORD-100171"/>
    <d v="2024-05-06T00:00:00"/>
    <x v="166"/>
    <n v="73"/>
    <s v="Female"/>
    <s v="South"/>
    <s v="Georgia"/>
    <x v="5"/>
    <s v="Home"/>
    <n v="4"/>
    <n v="233.67"/>
    <n v="934.68"/>
    <x v="0"/>
    <x v="0"/>
  </r>
  <r>
    <s v="ORD-100172"/>
    <d v="2024-11-20T00:00:00"/>
    <x v="167"/>
    <n v="49"/>
    <s v="Female"/>
    <s v="West"/>
    <s v="California"/>
    <x v="17"/>
    <s v="Beauty"/>
    <n v="8"/>
    <n v="116.34"/>
    <n v="930.72"/>
    <x v="0"/>
    <x v="4"/>
  </r>
  <r>
    <s v="ORD-100173"/>
    <d v="2023-12-24T00:00:00"/>
    <x v="168"/>
    <n v="21"/>
    <s v="Male"/>
    <s v="West"/>
    <s v="Washington"/>
    <x v="30"/>
    <s v="Electronics"/>
    <n v="2"/>
    <n v="287.01"/>
    <n v="574.02"/>
    <x v="1"/>
    <x v="3"/>
  </r>
  <r>
    <s v="ORD-100174"/>
    <d v="2024-01-20T00:00:00"/>
    <x v="169"/>
    <n v="41"/>
    <s v="Male"/>
    <s v="Northeast"/>
    <s v="Pennsylvania"/>
    <x v="9"/>
    <s v="Clothing"/>
    <n v="6"/>
    <n v="89.69"/>
    <n v="538.14"/>
    <x v="0"/>
    <x v="2"/>
  </r>
  <r>
    <s v="ORD-100175"/>
    <d v="2024-10-29T00:00:00"/>
    <x v="170"/>
    <n v="66"/>
    <s v="Female"/>
    <s v="Northeast"/>
    <s v="New York"/>
    <x v="8"/>
    <s v="Beauty"/>
    <n v="6"/>
    <n v="97.44"/>
    <n v="584.64"/>
    <x v="0"/>
    <x v="0"/>
  </r>
  <r>
    <s v="ORD-100176"/>
    <d v="2024-01-19T00:00:00"/>
    <x v="171"/>
    <n v="30"/>
    <s v="Female"/>
    <s v="West"/>
    <s v="Colorado"/>
    <x v="3"/>
    <s v="Electronics"/>
    <n v="1"/>
    <n v="125.37"/>
    <n v="125.37"/>
    <x v="0"/>
    <x v="1"/>
  </r>
  <r>
    <s v="ORD-100177"/>
    <d v="2024-08-28T00:00:00"/>
    <x v="172"/>
    <n v="47"/>
    <s v="Male"/>
    <s v="Midwest"/>
    <s v="Ohio"/>
    <x v="13"/>
    <s v="Home"/>
    <n v="3"/>
    <n v="130.03"/>
    <n v="390.09"/>
    <x v="1"/>
    <x v="4"/>
  </r>
  <r>
    <s v="ORD-100178"/>
    <d v="2023-09-05T00:00:00"/>
    <x v="173"/>
    <n v="50"/>
    <s v="Female"/>
    <s v="West"/>
    <s v="Colorado"/>
    <x v="18"/>
    <s v="Home"/>
    <n v="8"/>
    <n v="248.41"/>
    <n v="1987.28"/>
    <x v="0"/>
    <x v="4"/>
  </r>
  <r>
    <s v="ORD-100179"/>
    <d v="2022-08-13T00:00:00"/>
    <x v="174"/>
    <n v="55"/>
    <s v="Male"/>
    <s v="Northeast"/>
    <s v="Pennsylvania"/>
    <x v="35"/>
    <s v="Home"/>
    <n v="4"/>
    <n v="221.99"/>
    <n v="887.96"/>
    <x v="0"/>
    <x v="0"/>
  </r>
  <r>
    <s v="ORD-100180"/>
    <d v="2022-12-16T00:00:00"/>
    <x v="175"/>
    <n v="58"/>
    <s v="Female"/>
    <s v="West"/>
    <s v="California"/>
    <x v="15"/>
    <s v="Clothing"/>
    <n v="1"/>
    <n v="92.3"/>
    <n v="92.3"/>
    <x v="1"/>
    <x v="0"/>
  </r>
  <r>
    <s v="ORD-100181"/>
    <d v="2023-01-26T00:00:00"/>
    <x v="176"/>
    <n v="46"/>
    <s v="Male"/>
    <s v="Midwest"/>
    <s v="Ohio"/>
    <x v="13"/>
    <s v="Clothing"/>
    <n v="7"/>
    <n v="82.75"/>
    <n v="579.25"/>
    <x v="1"/>
    <x v="4"/>
  </r>
  <r>
    <s v="ORD-100182"/>
    <d v="2024-08-23T00:00:00"/>
    <x v="177"/>
    <n v="63"/>
    <s v="Male"/>
    <s v="Midwest"/>
    <s v="Michigan"/>
    <x v="6"/>
    <s v="Beauty"/>
    <n v="7"/>
    <n v="44.51"/>
    <n v="311.57"/>
    <x v="0"/>
    <x v="0"/>
  </r>
  <r>
    <s v="ORD-100183"/>
    <d v="2024-12-27T00:00:00"/>
    <x v="178"/>
    <n v="52"/>
    <s v="Male"/>
    <s v="South"/>
    <s v="Georgia"/>
    <x v="31"/>
    <s v="Clothing"/>
    <n v="4"/>
    <n v="52.67"/>
    <n v="210.68"/>
    <x v="0"/>
    <x v="4"/>
  </r>
  <r>
    <s v="ORD-100184"/>
    <d v="2023-09-02T00:00:00"/>
    <x v="179"/>
    <n v="63"/>
    <s v="Male"/>
    <s v="West"/>
    <s v="Washington"/>
    <x v="16"/>
    <s v="Home"/>
    <n v="5"/>
    <n v="100.58"/>
    <n v="502.9"/>
    <x v="0"/>
    <x v="0"/>
  </r>
  <r>
    <s v="ORD-100185"/>
    <d v="2024-02-17T00:00:00"/>
    <x v="180"/>
    <n v="70"/>
    <s v="Male"/>
    <s v="Midwest"/>
    <s v="Ohio"/>
    <x v="4"/>
    <s v="Home"/>
    <n v="2"/>
    <n v="116.98"/>
    <n v="233.96"/>
    <x v="0"/>
    <x v="0"/>
  </r>
  <r>
    <s v="ORD-100186"/>
    <d v="2023-06-10T00:00:00"/>
    <x v="181"/>
    <n v="31"/>
    <s v="Male"/>
    <s v="South"/>
    <s v="Georgia"/>
    <x v="5"/>
    <s v="Home"/>
    <n v="3"/>
    <n v="50.58"/>
    <n v="151.74"/>
    <x v="1"/>
    <x v="1"/>
  </r>
  <r>
    <s v="ORD-100187"/>
    <d v="2023-05-06T00:00:00"/>
    <x v="182"/>
    <n v="21"/>
    <s v="Female"/>
    <s v="Midwest"/>
    <s v="Michigan"/>
    <x v="33"/>
    <s v="Electronics"/>
    <n v="2"/>
    <n v="277.32"/>
    <n v="554.64"/>
    <x v="1"/>
    <x v="3"/>
  </r>
  <r>
    <s v="ORD-100188"/>
    <d v="2022-07-25T00:00:00"/>
    <x v="183"/>
    <n v="18"/>
    <s v="Other"/>
    <s v="Midwest"/>
    <s v="Ohio"/>
    <x v="13"/>
    <s v="Beauty"/>
    <n v="8"/>
    <n v="81.56"/>
    <n v="652.48"/>
    <x v="1"/>
    <x v="3"/>
  </r>
  <r>
    <s v="ORD-100189"/>
    <d v="2023-08-12T00:00:00"/>
    <x v="184"/>
    <n v="36"/>
    <s v="Female"/>
    <s v="Northeast"/>
    <s v="Pennsylvania"/>
    <x v="9"/>
    <s v="Clothing"/>
    <n v="1"/>
    <n v="138.29"/>
    <n v="138.29"/>
    <x v="0"/>
    <x v="2"/>
  </r>
  <r>
    <s v="ORD-100190"/>
    <d v="2022-12-27T00:00:00"/>
    <x v="185"/>
    <n v="71"/>
    <s v="Male"/>
    <s v="West"/>
    <s v="California"/>
    <x v="15"/>
    <s v="Home"/>
    <n v="1"/>
    <n v="22.59"/>
    <n v="22.59"/>
    <x v="0"/>
    <x v="0"/>
  </r>
  <r>
    <s v="ORD-100191"/>
    <d v="2022-08-08T00:00:00"/>
    <x v="186"/>
    <n v="36"/>
    <s v="Male"/>
    <s v="West"/>
    <s v="California"/>
    <x v="15"/>
    <s v="Beauty"/>
    <n v="5"/>
    <n v="31.21"/>
    <n v="156.05000000000001"/>
    <x v="0"/>
    <x v="2"/>
  </r>
  <r>
    <s v="ORD-100192"/>
    <d v="2022-11-29T00:00:00"/>
    <x v="187"/>
    <n v="59"/>
    <s v="Male"/>
    <s v="Midwest"/>
    <s v="Illinois"/>
    <x v="0"/>
    <s v="Home"/>
    <n v="5"/>
    <n v="178.98"/>
    <n v="894.9"/>
    <x v="1"/>
    <x v="0"/>
  </r>
  <r>
    <s v="ORD-100193"/>
    <d v="2022-12-26T00:00:00"/>
    <x v="188"/>
    <n v="70"/>
    <s v="Male"/>
    <s v="South"/>
    <s v="Texas"/>
    <x v="22"/>
    <s v="Electronics"/>
    <n v="3"/>
    <n v="589.92999999999995"/>
    <n v="1769.79"/>
    <x v="0"/>
    <x v="0"/>
  </r>
  <r>
    <s v="ORD-100194"/>
    <d v="2023-05-24T00:00:00"/>
    <x v="189"/>
    <n v="34"/>
    <s v="Male"/>
    <s v="West"/>
    <s v="Washington"/>
    <x v="16"/>
    <s v="Home"/>
    <n v="1"/>
    <n v="93.23"/>
    <n v="93.23"/>
    <x v="0"/>
    <x v="1"/>
  </r>
  <r>
    <s v="ORD-100195"/>
    <d v="2023-04-29T00:00:00"/>
    <x v="190"/>
    <n v="60"/>
    <s v="Male"/>
    <s v="South"/>
    <s v="Texas"/>
    <x v="22"/>
    <s v="Sports"/>
    <n v="5"/>
    <n v="178.77"/>
    <n v="893.85"/>
    <x v="1"/>
    <x v="0"/>
  </r>
  <r>
    <s v="ORD-100196"/>
    <d v="2023-08-28T00:00:00"/>
    <x v="191"/>
    <n v="57"/>
    <s v="Male"/>
    <s v="Midwest"/>
    <s v="Ohio"/>
    <x v="4"/>
    <s v="Beauty"/>
    <n v="6"/>
    <n v="55.74"/>
    <n v="334.44"/>
    <x v="0"/>
    <x v="0"/>
  </r>
  <r>
    <s v="ORD-100197"/>
    <d v="2024-08-22T00:00:00"/>
    <x v="192"/>
    <n v="69"/>
    <s v="Female"/>
    <s v="Midwest"/>
    <s v="Illinois"/>
    <x v="0"/>
    <s v="Sports"/>
    <n v="2"/>
    <n v="140.87"/>
    <n v="281.74"/>
    <x v="0"/>
    <x v="0"/>
  </r>
  <r>
    <s v="ORD-100198"/>
    <d v="2024-01-11T00:00:00"/>
    <x v="193"/>
    <n v="54"/>
    <s v="Male"/>
    <s v="Midwest"/>
    <s v="Michigan"/>
    <x v="11"/>
    <s v="Clothing"/>
    <n v="3"/>
    <n v="59.3"/>
    <n v="177.9"/>
    <x v="0"/>
    <x v="4"/>
  </r>
  <r>
    <s v="ORD-100199"/>
    <d v="2022-08-27T00:00:00"/>
    <x v="194"/>
    <n v="63"/>
    <s v="Female"/>
    <s v="Northeast"/>
    <s v="Pennsylvania"/>
    <x v="35"/>
    <s v="Electronics"/>
    <n v="8"/>
    <n v="122.57"/>
    <n v="980.56"/>
    <x v="0"/>
    <x v="0"/>
  </r>
  <r>
    <s v="ORD-100200"/>
    <d v="2022-04-29T00:00:00"/>
    <x v="195"/>
    <n v="61"/>
    <s v="Female"/>
    <s v="Northeast"/>
    <s v="Massachusetts"/>
    <x v="32"/>
    <s v="Electronics"/>
    <n v="4"/>
    <n v="368.07"/>
    <n v="1472.28"/>
    <x v="0"/>
    <x v="0"/>
  </r>
  <r>
    <s v="ORD-100201"/>
    <d v="2023-12-07T00:00:00"/>
    <x v="196"/>
    <n v="52"/>
    <s v="Other"/>
    <s v="Northeast"/>
    <s v="Massachusetts"/>
    <x v="23"/>
    <s v="Home"/>
    <n v="7"/>
    <n v="70.39"/>
    <n v="492.73"/>
    <x v="0"/>
    <x v="4"/>
  </r>
  <r>
    <s v="ORD-100202"/>
    <d v="2024-05-10T00:00:00"/>
    <x v="197"/>
    <n v="75"/>
    <s v="Male"/>
    <s v="West"/>
    <s v="Washington"/>
    <x v="25"/>
    <s v="Sports"/>
    <n v="3"/>
    <n v="170.31"/>
    <n v="510.93"/>
    <x v="0"/>
    <x v="0"/>
  </r>
  <r>
    <s v="ORD-100203"/>
    <d v="2023-01-01T00:00:00"/>
    <x v="198"/>
    <n v="43"/>
    <s v="Female"/>
    <s v="Midwest"/>
    <s v="Illinois"/>
    <x v="24"/>
    <s v="Home"/>
    <n v="8"/>
    <n v="208.58"/>
    <n v="1668.64"/>
    <x v="0"/>
    <x v="2"/>
  </r>
  <r>
    <s v="ORD-100204"/>
    <d v="2024-12-25T00:00:00"/>
    <x v="199"/>
    <n v="70"/>
    <s v="Male"/>
    <s v="West"/>
    <s v="Washington"/>
    <x v="25"/>
    <s v="Home"/>
    <n v="4"/>
    <n v="282.47000000000003"/>
    <n v="1129.8800000000001"/>
    <x v="1"/>
    <x v="0"/>
  </r>
  <r>
    <s v="ORD-100205"/>
    <d v="2022-08-20T00:00:00"/>
    <x v="200"/>
    <n v="69"/>
    <s v="Female"/>
    <s v="Northeast"/>
    <s v="New York"/>
    <x v="8"/>
    <s v="Electronics"/>
    <n v="2"/>
    <n v="376.67"/>
    <n v="753.34"/>
    <x v="0"/>
    <x v="0"/>
  </r>
  <r>
    <s v="ORD-100206"/>
    <d v="2022-04-10T00:00:00"/>
    <x v="201"/>
    <n v="65"/>
    <s v="Male"/>
    <s v="West"/>
    <s v="California"/>
    <x v="15"/>
    <s v="Clothing"/>
    <n v="1"/>
    <n v="33.92"/>
    <n v="33.92"/>
    <x v="1"/>
    <x v="0"/>
  </r>
  <r>
    <s v="ORD-100207"/>
    <d v="2023-04-25T00:00:00"/>
    <x v="202"/>
    <n v="54"/>
    <s v="Female"/>
    <s v="South"/>
    <s v="Texas"/>
    <x v="22"/>
    <s v="Clothing"/>
    <n v="4"/>
    <n v="70.83"/>
    <n v="283.32"/>
    <x v="0"/>
    <x v="4"/>
  </r>
  <r>
    <s v="ORD-100208"/>
    <d v="2022-12-25T00:00:00"/>
    <x v="203"/>
    <n v="53"/>
    <s v="Female"/>
    <s v="South"/>
    <s v="Georgia"/>
    <x v="5"/>
    <s v="Beauty"/>
    <n v="6"/>
    <n v="86.59"/>
    <n v="519.54"/>
    <x v="0"/>
    <x v="4"/>
  </r>
  <r>
    <s v="ORD-100209"/>
    <d v="2023-09-07T00:00:00"/>
    <x v="204"/>
    <n v="29"/>
    <s v="Female"/>
    <s v="West"/>
    <s v="California"/>
    <x v="17"/>
    <s v="Home"/>
    <n v="3"/>
    <n v="245.62"/>
    <n v="736.86"/>
    <x v="1"/>
    <x v="1"/>
  </r>
  <r>
    <s v="ORD-100210"/>
    <d v="2024-04-25T00:00:00"/>
    <x v="174"/>
    <n v="53"/>
    <s v="Female"/>
    <s v="West"/>
    <s v="California"/>
    <x v="29"/>
    <s v="Clothing"/>
    <n v="6"/>
    <n v="102.31"/>
    <n v="613.86"/>
    <x v="1"/>
    <x v="4"/>
  </r>
  <r>
    <s v="ORD-100211"/>
    <d v="2024-01-30T00:00:00"/>
    <x v="205"/>
    <n v="52"/>
    <s v="Female"/>
    <s v="Midwest"/>
    <s v="Illinois"/>
    <x v="34"/>
    <s v="Beauty"/>
    <n v="1"/>
    <n v="106.1"/>
    <n v="106.1"/>
    <x v="0"/>
    <x v="4"/>
  </r>
  <r>
    <s v="ORD-100212"/>
    <d v="2023-03-21T00:00:00"/>
    <x v="206"/>
    <n v="31"/>
    <s v="Female"/>
    <s v="South"/>
    <s v="Florida"/>
    <x v="19"/>
    <s v="Clothing"/>
    <n v="4"/>
    <n v="144.88"/>
    <n v="579.52"/>
    <x v="0"/>
    <x v="1"/>
  </r>
  <r>
    <s v="ORD-100213"/>
    <d v="2024-09-07T00:00:00"/>
    <x v="207"/>
    <n v="62"/>
    <s v="Female"/>
    <s v="Midwest"/>
    <s v="Ohio"/>
    <x v="4"/>
    <s v="Sports"/>
    <n v="6"/>
    <n v="198.37"/>
    <n v="1190.22"/>
    <x v="0"/>
    <x v="0"/>
  </r>
  <r>
    <s v="ORD-100214"/>
    <d v="2024-12-28T00:00:00"/>
    <x v="208"/>
    <n v="37"/>
    <s v="Male"/>
    <s v="West"/>
    <s v="Washington"/>
    <x v="25"/>
    <s v="Beauty"/>
    <n v="6"/>
    <n v="110.58"/>
    <n v="663.48"/>
    <x v="0"/>
    <x v="2"/>
  </r>
  <r>
    <s v="ORD-100215"/>
    <d v="2024-04-27T00:00:00"/>
    <x v="209"/>
    <n v="54"/>
    <s v="Female"/>
    <s v="Midwest"/>
    <s v="Illinois"/>
    <x v="34"/>
    <s v="Sports"/>
    <n v="7"/>
    <n v="87.89"/>
    <n v="615.23"/>
    <x v="0"/>
    <x v="4"/>
  </r>
  <r>
    <s v="ORD-100216"/>
    <d v="2023-04-17T00:00:00"/>
    <x v="210"/>
    <n v="54"/>
    <s v="Female"/>
    <s v="West"/>
    <s v="Colorado"/>
    <x v="18"/>
    <s v="Home"/>
    <n v="5"/>
    <n v="233.74"/>
    <n v="1168.7"/>
    <x v="0"/>
    <x v="4"/>
  </r>
  <r>
    <s v="ORD-100217"/>
    <d v="2024-10-01T00:00:00"/>
    <x v="211"/>
    <n v="28"/>
    <s v="Female"/>
    <s v="South"/>
    <s v="Texas"/>
    <x v="2"/>
    <s v="Sports"/>
    <n v="8"/>
    <n v="62.33"/>
    <n v="498.64"/>
    <x v="1"/>
    <x v="1"/>
  </r>
  <r>
    <s v="ORD-100218"/>
    <d v="2022-05-01T00:00:00"/>
    <x v="212"/>
    <n v="20"/>
    <s v="Female"/>
    <s v="Northeast"/>
    <s v="Pennsylvania"/>
    <x v="1"/>
    <s v="Electronics"/>
    <n v="7"/>
    <n v="125.62"/>
    <n v="879.34"/>
    <x v="1"/>
    <x v="3"/>
  </r>
  <r>
    <s v="ORD-100219"/>
    <d v="2022-05-20T00:00:00"/>
    <x v="213"/>
    <n v="18"/>
    <s v="Male"/>
    <s v="West"/>
    <s v="Washington"/>
    <x v="25"/>
    <s v="Sports"/>
    <n v="8"/>
    <n v="171.64"/>
    <n v="1373.12"/>
    <x v="0"/>
    <x v="3"/>
  </r>
  <r>
    <s v="ORD-100220"/>
    <d v="2024-12-25T00:00:00"/>
    <x v="214"/>
    <n v="18"/>
    <s v="Male"/>
    <s v="South"/>
    <s v="Georgia"/>
    <x v="31"/>
    <s v="Electronics"/>
    <n v="7"/>
    <n v="493.39"/>
    <n v="3453.73"/>
    <x v="1"/>
    <x v="3"/>
  </r>
  <r>
    <s v="ORD-100221"/>
    <d v="2022-08-08T00:00:00"/>
    <x v="215"/>
    <n v="51"/>
    <s v="Male"/>
    <s v="Midwest"/>
    <s v="Michigan"/>
    <x v="11"/>
    <s v="Home"/>
    <n v="6"/>
    <n v="94.85"/>
    <n v="569.1"/>
    <x v="0"/>
    <x v="4"/>
  </r>
  <r>
    <s v="ORD-100222"/>
    <d v="2024-02-04T00:00:00"/>
    <x v="216"/>
    <n v="47"/>
    <s v="Female"/>
    <s v="Midwest"/>
    <s v="Ohio"/>
    <x v="13"/>
    <s v="Electronics"/>
    <n v="1"/>
    <n v="101.43"/>
    <n v="101.43"/>
    <x v="0"/>
    <x v="4"/>
  </r>
  <r>
    <s v="ORD-100223"/>
    <d v="2024-09-01T00:00:00"/>
    <x v="217"/>
    <n v="58"/>
    <s v="Male"/>
    <s v="Midwest"/>
    <s v="Illinois"/>
    <x v="34"/>
    <s v="Beauty"/>
    <n v="6"/>
    <n v="72.239999999999995"/>
    <n v="433.44"/>
    <x v="1"/>
    <x v="0"/>
  </r>
  <r>
    <s v="ORD-100224"/>
    <d v="2022-07-15T00:00:00"/>
    <x v="218"/>
    <n v="20"/>
    <s v="Male"/>
    <s v="West"/>
    <s v="Washington"/>
    <x v="25"/>
    <s v="Electronics"/>
    <n v="5"/>
    <n v="544.62"/>
    <n v="2723.1"/>
    <x v="0"/>
    <x v="3"/>
  </r>
  <r>
    <s v="ORD-100225"/>
    <d v="2022-03-09T00:00:00"/>
    <x v="219"/>
    <n v="72"/>
    <s v="Male"/>
    <s v="Midwest"/>
    <s v="Michigan"/>
    <x v="33"/>
    <s v="Beauty"/>
    <n v="2"/>
    <n v="42.92"/>
    <n v="85.84"/>
    <x v="0"/>
    <x v="0"/>
  </r>
  <r>
    <s v="ORD-100226"/>
    <d v="2024-03-07T00:00:00"/>
    <x v="220"/>
    <n v="39"/>
    <s v="Male"/>
    <s v="Midwest"/>
    <s v="Michigan"/>
    <x v="11"/>
    <s v="Electronics"/>
    <n v="6"/>
    <n v="79.53"/>
    <n v="477.18"/>
    <x v="0"/>
    <x v="2"/>
  </r>
  <r>
    <s v="ORD-100227"/>
    <d v="2022-06-05T00:00:00"/>
    <x v="221"/>
    <n v="56"/>
    <s v="Female"/>
    <s v="West"/>
    <s v="Washington"/>
    <x v="25"/>
    <s v="Home"/>
    <n v="8"/>
    <n v="157.37"/>
    <n v="1258.96"/>
    <x v="0"/>
    <x v="0"/>
  </r>
  <r>
    <s v="ORD-100228"/>
    <d v="2024-02-08T00:00:00"/>
    <x v="222"/>
    <n v="29"/>
    <s v="Female"/>
    <s v="West"/>
    <s v="California"/>
    <x v="15"/>
    <s v="Home"/>
    <n v="4"/>
    <n v="219.67"/>
    <n v="878.68"/>
    <x v="0"/>
    <x v="1"/>
  </r>
  <r>
    <s v="ORD-100229"/>
    <d v="2022-11-12T00:00:00"/>
    <x v="223"/>
    <n v="63"/>
    <s v="Female"/>
    <s v="Midwest"/>
    <s v="Michigan"/>
    <x v="6"/>
    <s v="Home"/>
    <n v="6"/>
    <n v="49.83"/>
    <n v="298.98"/>
    <x v="0"/>
    <x v="0"/>
  </r>
  <r>
    <s v="ORD-100230"/>
    <d v="2023-09-24T00:00:00"/>
    <x v="224"/>
    <n v="41"/>
    <s v="Female"/>
    <s v="Northeast"/>
    <s v="New York"/>
    <x v="8"/>
    <s v="Clothing"/>
    <n v="7"/>
    <n v="75.59"/>
    <n v="529.13"/>
    <x v="0"/>
    <x v="2"/>
  </r>
  <r>
    <s v="ORD-100231"/>
    <d v="2024-04-15T00:00:00"/>
    <x v="225"/>
    <n v="19"/>
    <s v="Male"/>
    <s v="Northeast"/>
    <s v="Pennsylvania"/>
    <x v="9"/>
    <s v="Home"/>
    <n v="7"/>
    <n v="23.46"/>
    <n v="164.22"/>
    <x v="0"/>
    <x v="3"/>
  </r>
  <r>
    <s v="ORD-100232"/>
    <d v="2022-06-23T00:00:00"/>
    <x v="226"/>
    <n v="54"/>
    <s v="Female"/>
    <s v="West"/>
    <s v="California"/>
    <x v="17"/>
    <s v="Home"/>
    <n v="5"/>
    <n v="95.15"/>
    <n v="475.75"/>
    <x v="0"/>
    <x v="4"/>
  </r>
  <r>
    <s v="ORD-100233"/>
    <d v="2022-12-09T00:00:00"/>
    <x v="227"/>
    <n v="35"/>
    <s v="Male"/>
    <s v="West"/>
    <s v="California"/>
    <x v="29"/>
    <s v="Home"/>
    <n v="4"/>
    <n v="221.85"/>
    <n v="887.4"/>
    <x v="0"/>
    <x v="2"/>
  </r>
  <r>
    <s v="ORD-100234"/>
    <d v="2023-02-05T00:00:00"/>
    <x v="228"/>
    <n v="24"/>
    <s v="Male"/>
    <s v="Northeast"/>
    <s v="Massachusetts"/>
    <x v="32"/>
    <s v="Sports"/>
    <n v="7"/>
    <n v="204.94"/>
    <n v="1434.58"/>
    <x v="0"/>
    <x v="3"/>
  </r>
  <r>
    <s v="ORD-100235"/>
    <d v="2023-11-17T00:00:00"/>
    <x v="229"/>
    <n v="70"/>
    <s v="Female"/>
    <s v="Midwest"/>
    <s v="Ohio"/>
    <x v="21"/>
    <s v="Sports"/>
    <n v="4"/>
    <n v="130.16999999999999"/>
    <n v="520.67999999999995"/>
    <x v="0"/>
    <x v="0"/>
  </r>
  <r>
    <s v="ORD-100236"/>
    <d v="2024-03-26T00:00:00"/>
    <x v="165"/>
    <n v="36"/>
    <s v="Female"/>
    <s v="West"/>
    <s v="Colorado"/>
    <x v="3"/>
    <s v="Home"/>
    <n v="7"/>
    <n v="98.48"/>
    <n v="689.36"/>
    <x v="1"/>
    <x v="2"/>
  </r>
  <r>
    <s v="ORD-100237"/>
    <d v="2024-01-18T00:00:00"/>
    <x v="230"/>
    <n v="54"/>
    <s v="Male"/>
    <s v="Midwest"/>
    <s v="Michigan"/>
    <x v="11"/>
    <s v="Electronics"/>
    <n v="8"/>
    <n v="568.64"/>
    <n v="4549.12"/>
    <x v="0"/>
    <x v="4"/>
  </r>
  <r>
    <s v="ORD-100238"/>
    <d v="2023-08-20T00:00:00"/>
    <x v="231"/>
    <n v="70"/>
    <s v="Female"/>
    <s v="West"/>
    <s v="Colorado"/>
    <x v="27"/>
    <s v="Clothing"/>
    <n v="5"/>
    <n v="47.67"/>
    <n v="238.35"/>
    <x v="1"/>
    <x v="0"/>
  </r>
  <r>
    <s v="ORD-100239"/>
    <d v="2024-05-16T00:00:00"/>
    <x v="232"/>
    <n v="22"/>
    <s v="Male"/>
    <s v="West"/>
    <s v="Colorado"/>
    <x v="27"/>
    <s v="Sports"/>
    <n v="7"/>
    <n v="145.04"/>
    <n v="1015.28"/>
    <x v="1"/>
    <x v="3"/>
  </r>
  <r>
    <s v="ORD-100240"/>
    <d v="2024-01-07T00:00:00"/>
    <x v="233"/>
    <n v="56"/>
    <s v="Female"/>
    <s v="Northeast"/>
    <s v="New York"/>
    <x v="8"/>
    <s v="Home"/>
    <n v="3"/>
    <n v="201.16"/>
    <n v="603.48"/>
    <x v="0"/>
    <x v="0"/>
  </r>
  <r>
    <s v="ORD-100241"/>
    <d v="2024-03-29T00:00:00"/>
    <x v="234"/>
    <n v="68"/>
    <s v="Male"/>
    <s v="Northeast"/>
    <s v="New York"/>
    <x v="20"/>
    <s v="Clothing"/>
    <n v="4"/>
    <n v="75.180000000000007"/>
    <n v="300.72000000000003"/>
    <x v="0"/>
    <x v="0"/>
  </r>
  <r>
    <s v="ORD-100242"/>
    <d v="2024-10-21T00:00:00"/>
    <x v="235"/>
    <n v="40"/>
    <s v="Other"/>
    <s v="West"/>
    <s v="California"/>
    <x v="29"/>
    <s v="Beauty"/>
    <n v="2"/>
    <n v="22.77"/>
    <n v="45.54"/>
    <x v="1"/>
    <x v="2"/>
  </r>
  <r>
    <s v="ORD-100243"/>
    <d v="2022-10-18T00:00:00"/>
    <x v="236"/>
    <n v="37"/>
    <s v="Male"/>
    <s v="Midwest"/>
    <s v="Michigan"/>
    <x v="6"/>
    <s v="Home"/>
    <n v="8"/>
    <n v="47.33"/>
    <n v="378.64"/>
    <x v="1"/>
    <x v="2"/>
  </r>
  <r>
    <s v="ORD-100244"/>
    <d v="2024-07-15T00:00:00"/>
    <x v="237"/>
    <n v="22"/>
    <s v="Male"/>
    <s v="Northeast"/>
    <s v="New York"/>
    <x v="20"/>
    <s v="Electronics"/>
    <n v="3"/>
    <n v="561.46"/>
    <n v="1684.38"/>
    <x v="1"/>
    <x v="3"/>
  </r>
  <r>
    <s v="ORD-100245"/>
    <d v="2024-11-22T00:00:00"/>
    <x v="238"/>
    <n v="53"/>
    <s v="Male"/>
    <s v="West"/>
    <s v="Washington"/>
    <x v="25"/>
    <s v="Beauty"/>
    <n v="3"/>
    <n v="30.5"/>
    <n v="91.5"/>
    <x v="1"/>
    <x v="4"/>
  </r>
  <r>
    <s v="ORD-100246"/>
    <d v="2024-03-21T00:00:00"/>
    <x v="239"/>
    <n v="65"/>
    <s v="Female"/>
    <s v="Midwest"/>
    <s v="Ohio"/>
    <x v="13"/>
    <s v="Beauty"/>
    <n v="7"/>
    <n v="10.49"/>
    <n v="73.430000000000007"/>
    <x v="0"/>
    <x v="0"/>
  </r>
  <r>
    <s v="ORD-100247"/>
    <d v="2023-07-25T00:00:00"/>
    <x v="240"/>
    <n v="54"/>
    <s v="Male"/>
    <s v="Midwest"/>
    <s v="Ohio"/>
    <x v="21"/>
    <s v="Clothing"/>
    <n v="8"/>
    <n v="30.38"/>
    <n v="243.04"/>
    <x v="1"/>
    <x v="4"/>
  </r>
  <r>
    <s v="ORD-100248"/>
    <d v="2024-09-29T00:00:00"/>
    <x v="241"/>
    <n v="58"/>
    <s v="Male"/>
    <s v="West"/>
    <s v="Colorado"/>
    <x v="27"/>
    <s v="Sports"/>
    <n v="2"/>
    <n v="100.02"/>
    <n v="200.04"/>
    <x v="1"/>
    <x v="0"/>
  </r>
  <r>
    <s v="ORD-100249"/>
    <d v="2022-12-20T00:00:00"/>
    <x v="242"/>
    <n v="57"/>
    <s v="Female"/>
    <s v="Midwest"/>
    <s v="Ohio"/>
    <x v="4"/>
    <s v="Clothing"/>
    <n v="5"/>
    <n v="30.79"/>
    <n v="153.94999999999999"/>
    <x v="0"/>
    <x v="0"/>
  </r>
  <r>
    <s v="ORD-100250"/>
    <d v="2022-10-17T00:00:00"/>
    <x v="243"/>
    <n v="42"/>
    <s v="Male"/>
    <s v="Midwest"/>
    <s v="Michigan"/>
    <x v="6"/>
    <s v="Beauty"/>
    <n v="3"/>
    <n v="63.53"/>
    <n v="190.59"/>
    <x v="0"/>
    <x v="2"/>
  </r>
  <r>
    <s v="ORD-100251"/>
    <d v="2022-12-21T00:00:00"/>
    <x v="244"/>
    <n v="49"/>
    <s v="Male"/>
    <s v="Midwest"/>
    <s v="Ohio"/>
    <x v="21"/>
    <s v="Sports"/>
    <n v="1"/>
    <n v="219.07"/>
    <n v="219.07"/>
    <x v="1"/>
    <x v="4"/>
  </r>
  <r>
    <s v="ORD-100252"/>
    <d v="2024-09-19T00:00:00"/>
    <x v="245"/>
    <n v="30"/>
    <s v="Female"/>
    <s v="West"/>
    <s v="Washington"/>
    <x v="30"/>
    <s v="Beauty"/>
    <n v="7"/>
    <n v="88.12"/>
    <n v="616.84"/>
    <x v="0"/>
    <x v="1"/>
  </r>
  <r>
    <s v="ORD-100253"/>
    <d v="2022-12-09T00:00:00"/>
    <x v="246"/>
    <n v="54"/>
    <s v="Male"/>
    <s v="Midwest"/>
    <s v="Ohio"/>
    <x v="4"/>
    <s v="Home"/>
    <n v="4"/>
    <n v="170.53"/>
    <n v="682.12"/>
    <x v="0"/>
    <x v="4"/>
  </r>
  <r>
    <s v="ORD-100254"/>
    <d v="2024-07-25T00:00:00"/>
    <x v="85"/>
    <n v="53"/>
    <s v="Female"/>
    <s v="Northeast"/>
    <s v="Massachusetts"/>
    <x v="28"/>
    <s v="Home"/>
    <n v="1"/>
    <n v="232.8"/>
    <n v="232.8"/>
    <x v="0"/>
    <x v="4"/>
  </r>
  <r>
    <s v="ORD-100255"/>
    <d v="2023-03-24T00:00:00"/>
    <x v="72"/>
    <n v="24"/>
    <s v="Female"/>
    <s v="Midwest"/>
    <s v="Ohio"/>
    <x v="4"/>
    <s v="Beauty"/>
    <n v="5"/>
    <n v="48.34"/>
    <n v="241.7"/>
    <x v="1"/>
    <x v="3"/>
  </r>
  <r>
    <s v="ORD-100256"/>
    <d v="2024-06-18T00:00:00"/>
    <x v="247"/>
    <n v="67"/>
    <s v="Female"/>
    <s v="Midwest"/>
    <s v="Michigan"/>
    <x v="11"/>
    <s v="Home"/>
    <n v="7"/>
    <n v="66.47"/>
    <n v="465.29"/>
    <x v="0"/>
    <x v="0"/>
  </r>
  <r>
    <s v="ORD-100257"/>
    <d v="2023-02-28T00:00:00"/>
    <x v="248"/>
    <n v="69"/>
    <s v="Male"/>
    <s v="South"/>
    <s v="Georgia"/>
    <x v="31"/>
    <s v="Sports"/>
    <n v="3"/>
    <n v="94.44"/>
    <n v="283.32"/>
    <x v="1"/>
    <x v="0"/>
  </r>
  <r>
    <s v="ORD-100258"/>
    <d v="2023-08-16T00:00:00"/>
    <x v="249"/>
    <n v="72"/>
    <s v="Female"/>
    <s v="Northeast"/>
    <s v="New York"/>
    <x v="20"/>
    <s v="Electronics"/>
    <n v="5"/>
    <n v="526.88"/>
    <n v="2634.4"/>
    <x v="0"/>
    <x v="0"/>
  </r>
  <r>
    <s v="ORD-100259"/>
    <d v="2022-09-29T00:00:00"/>
    <x v="250"/>
    <n v="27"/>
    <s v="Female"/>
    <s v="Midwest"/>
    <s v="Michigan"/>
    <x v="6"/>
    <s v="Beauty"/>
    <n v="3"/>
    <n v="73.52"/>
    <n v="220.56"/>
    <x v="0"/>
    <x v="1"/>
  </r>
  <r>
    <s v="ORD-100260"/>
    <d v="2024-04-28T00:00:00"/>
    <x v="251"/>
    <n v="46"/>
    <s v="Male"/>
    <s v="Northeast"/>
    <s v="Massachusetts"/>
    <x v="28"/>
    <s v="Home"/>
    <n v="6"/>
    <n v="147.31"/>
    <n v="883.86"/>
    <x v="0"/>
    <x v="4"/>
  </r>
  <r>
    <s v="ORD-100261"/>
    <d v="2022-01-06T00:00:00"/>
    <x v="252"/>
    <n v="64"/>
    <s v="Other"/>
    <s v="South"/>
    <s v="Texas"/>
    <x v="7"/>
    <s v="Beauty"/>
    <n v="4"/>
    <n v="116.49"/>
    <n v="465.96"/>
    <x v="1"/>
    <x v="0"/>
  </r>
  <r>
    <s v="ORD-100262"/>
    <d v="2024-10-10T00:00:00"/>
    <x v="253"/>
    <n v="38"/>
    <s v="Female"/>
    <s v="South"/>
    <s v="Georgia"/>
    <x v="5"/>
    <s v="Clothing"/>
    <n v="8"/>
    <n v="121.42"/>
    <n v="971.36"/>
    <x v="1"/>
    <x v="2"/>
  </r>
  <r>
    <s v="ORD-100263"/>
    <d v="2022-04-10T00:00:00"/>
    <x v="254"/>
    <n v="24"/>
    <s v="Female"/>
    <s v="West"/>
    <s v="California"/>
    <x v="17"/>
    <s v="Clothing"/>
    <n v="8"/>
    <n v="76.63"/>
    <n v="613.04"/>
    <x v="1"/>
    <x v="3"/>
  </r>
  <r>
    <s v="ORD-100264"/>
    <d v="2024-05-26T00:00:00"/>
    <x v="255"/>
    <n v="62"/>
    <s v="Female"/>
    <s v="South"/>
    <s v="Texas"/>
    <x v="22"/>
    <s v="Electronics"/>
    <n v="6"/>
    <n v="187.71"/>
    <n v="1126.26"/>
    <x v="0"/>
    <x v="0"/>
  </r>
  <r>
    <s v="ORD-100265"/>
    <d v="2022-12-05T00:00:00"/>
    <x v="256"/>
    <n v="43"/>
    <s v="Female"/>
    <s v="Midwest"/>
    <s v="Ohio"/>
    <x v="13"/>
    <s v="Electronics"/>
    <n v="2"/>
    <n v="50.6"/>
    <n v="101.2"/>
    <x v="0"/>
    <x v="2"/>
  </r>
  <r>
    <s v="ORD-100266"/>
    <d v="2022-09-29T00:00:00"/>
    <x v="257"/>
    <n v="51"/>
    <s v="Female"/>
    <s v="Northeast"/>
    <s v="New York"/>
    <x v="12"/>
    <s v="Home"/>
    <n v="2"/>
    <n v="296.68"/>
    <n v="593.36"/>
    <x v="0"/>
    <x v="4"/>
  </r>
  <r>
    <s v="ORD-100267"/>
    <d v="2022-09-28T00:00:00"/>
    <x v="258"/>
    <n v="22"/>
    <s v="Male"/>
    <s v="Northeast"/>
    <s v="Pennsylvania"/>
    <x v="1"/>
    <s v="Electronics"/>
    <n v="6"/>
    <n v="252.16"/>
    <n v="1512.96"/>
    <x v="0"/>
    <x v="3"/>
  </r>
  <r>
    <s v="ORD-100268"/>
    <d v="2024-02-23T00:00:00"/>
    <x v="259"/>
    <n v="59"/>
    <s v="Other"/>
    <s v="Midwest"/>
    <s v="Illinois"/>
    <x v="0"/>
    <s v="Sports"/>
    <n v="1"/>
    <n v="160.37"/>
    <n v="160.37"/>
    <x v="0"/>
    <x v="0"/>
  </r>
  <r>
    <s v="ORD-100269"/>
    <d v="2023-12-21T00:00:00"/>
    <x v="260"/>
    <n v="58"/>
    <s v="Female"/>
    <s v="West"/>
    <s v="Colorado"/>
    <x v="18"/>
    <s v="Beauty"/>
    <n v="4"/>
    <n v="19.54"/>
    <n v="78.16"/>
    <x v="0"/>
    <x v="0"/>
  </r>
  <r>
    <s v="ORD-100270"/>
    <d v="2022-09-10T00:00:00"/>
    <x v="261"/>
    <n v="40"/>
    <s v="Other"/>
    <s v="South"/>
    <s v="Texas"/>
    <x v="2"/>
    <s v="Home"/>
    <n v="2"/>
    <n v="89.49"/>
    <n v="178.98"/>
    <x v="1"/>
    <x v="2"/>
  </r>
  <r>
    <s v="ORD-100271"/>
    <d v="2023-08-07T00:00:00"/>
    <x v="262"/>
    <n v="72"/>
    <s v="Female"/>
    <s v="South"/>
    <s v="Texas"/>
    <x v="7"/>
    <s v="Sports"/>
    <n v="4"/>
    <n v="192"/>
    <n v="768"/>
    <x v="0"/>
    <x v="0"/>
  </r>
  <r>
    <s v="ORD-100272"/>
    <d v="2022-04-22T00:00:00"/>
    <x v="263"/>
    <n v="49"/>
    <s v="Male"/>
    <s v="Midwest"/>
    <s v="Ohio"/>
    <x v="13"/>
    <s v="Sports"/>
    <n v="2"/>
    <n v="141.51"/>
    <n v="283.02"/>
    <x v="1"/>
    <x v="4"/>
  </r>
  <r>
    <s v="ORD-100273"/>
    <d v="2024-01-10T00:00:00"/>
    <x v="264"/>
    <n v="26"/>
    <s v="Male"/>
    <s v="West"/>
    <s v="Washington"/>
    <x v="30"/>
    <s v="Clothing"/>
    <n v="8"/>
    <n v="143.85"/>
    <n v="1150.8"/>
    <x v="1"/>
    <x v="1"/>
  </r>
  <r>
    <s v="ORD-100274"/>
    <d v="2022-02-04T00:00:00"/>
    <x v="265"/>
    <n v="18"/>
    <s v="Male"/>
    <s v="Northeast"/>
    <s v="New York"/>
    <x v="20"/>
    <s v="Sports"/>
    <n v="5"/>
    <n v="164.57"/>
    <n v="822.85"/>
    <x v="0"/>
    <x v="3"/>
  </r>
  <r>
    <s v="ORD-100275"/>
    <d v="2024-04-30T00:00:00"/>
    <x v="266"/>
    <n v="62"/>
    <s v="Male"/>
    <s v="Midwest"/>
    <s v="Ohio"/>
    <x v="4"/>
    <s v="Home"/>
    <n v="2"/>
    <n v="163.16999999999999"/>
    <n v="326.33999999999997"/>
    <x v="0"/>
    <x v="0"/>
  </r>
  <r>
    <s v="ORD-100276"/>
    <d v="2022-11-15T00:00:00"/>
    <x v="267"/>
    <n v="38"/>
    <s v="Male"/>
    <s v="Northeast"/>
    <s v="Massachusetts"/>
    <x v="28"/>
    <s v="Beauty"/>
    <n v="4"/>
    <n v="16.37"/>
    <n v="65.48"/>
    <x v="0"/>
    <x v="2"/>
  </r>
  <r>
    <s v="ORD-100277"/>
    <d v="2024-06-08T00:00:00"/>
    <x v="268"/>
    <n v="47"/>
    <s v="Female"/>
    <s v="Northeast"/>
    <s v="Massachusetts"/>
    <x v="28"/>
    <s v="Clothing"/>
    <n v="2"/>
    <n v="16.71"/>
    <n v="33.42"/>
    <x v="0"/>
    <x v="4"/>
  </r>
  <r>
    <s v="ORD-100278"/>
    <d v="2022-01-24T00:00:00"/>
    <x v="269"/>
    <n v="49"/>
    <s v="Female"/>
    <s v="South"/>
    <s v="Texas"/>
    <x v="22"/>
    <s v="Clothing"/>
    <n v="5"/>
    <n v="113.95"/>
    <n v="569.75"/>
    <x v="0"/>
    <x v="4"/>
  </r>
  <r>
    <s v="ORD-100279"/>
    <d v="2022-03-02T00:00:00"/>
    <x v="270"/>
    <n v="69"/>
    <s v="Male"/>
    <s v="Northeast"/>
    <s v="Massachusetts"/>
    <x v="28"/>
    <s v="Sports"/>
    <n v="2"/>
    <n v="134.11000000000001"/>
    <n v="268.22000000000003"/>
    <x v="0"/>
    <x v="0"/>
  </r>
  <r>
    <s v="ORD-100280"/>
    <d v="2022-04-24T00:00:00"/>
    <x v="271"/>
    <n v="72"/>
    <s v="Female"/>
    <s v="South"/>
    <s v="Texas"/>
    <x v="22"/>
    <s v="Electronics"/>
    <n v="2"/>
    <n v="175.62"/>
    <n v="351.24"/>
    <x v="0"/>
    <x v="0"/>
  </r>
  <r>
    <s v="ORD-100281"/>
    <d v="2022-04-01T00:00:00"/>
    <x v="272"/>
    <n v="33"/>
    <s v="Male"/>
    <s v="South"/>
    <s v="Florida"/>
    <x v="19"/>
    <s v="Clothing"/>
    <n v="1"/>
    <n v="89.64"/>
    <n v="89.64"/>
    <x v="1"/>
    <x v="1"/>
  </r>
  <r>
    <s v="ORD-100282"/>
    <d v="2024-05-08T00:00:00"/>
    <x v="273"/>
    <n v="38"/>
    <s v="Male"/>
    <s v="South"/>
    <s v="Florida"/>
    <x v="19"/>
    <s v="Sports"/>
    <n v="6"/>
    <n v="47.46"/>
    <n v="284.76"/>
    <x v="1"/>
    <x v="2"/>
  </r>
  <r>
    <s v="ORD-100283"/>
    <d v="2022-04-18T00:00:00"/>
    <x v="219"/>
    <n v="32"/>
    <s v="Female"/>
    <s v="Northeast"/>
    <s v="Massachusetts"/>
    <x v="23"/>
    <s v="Beauty"/>
    <n v="5"/>
    <n v="95.09"/>
    <n v="475.45"/>
    <x v="0"/>
    <x v="1"/>
  </r>
  <r>
    <s v="ORD-100284"/>
    <d v="2022-06-26T00:00:00"/>
    <x v="274"/>
    <n v="18"/>
    <s v="Male"/>
    <s v="South"/>
    <s v="Georgia"/>
    <x v="31"/>
    <s v="Sports"/>
    <n v="4"/>
    <n v="126.7"/>
    <n v="506.8"/>
    <x v="0"/>
    <x v="3"/>
  </r>
  <r>
    <s v="ORD-100285"/>
    <d v="2024-10-07T00:00:00"/>
    <x v="275"/>
    <n v="64"/>
    <s v="Female"/>
    <s v="Midwest"/>
    <s v="Illinois"/>
    <x v="24"/>
    <s v="Beauty"/>
    <n v="1"/>
    <n v="35.630000000000003"/>
    <n v="35.630000000000003"/>
    <x v="0"/>
    <x v="0"/>
  </r>
  <r>
    <s v="ORD-100286"/>
    <d v="2022-01-20T00:00:00"/>
    <x v="270"/>
    <n v="18"/>
    <s v="Female"/>
    <s v="West"/>
    <s v="Colorado"/>
    <x v="18"/>
    <s v="Home"/>
    <n v="2"/>
    <n v="77.45"/>
    <n v="154.9"/>
    <x v="1"/>
    <x v="3"/>
  </r>
  <r>
    <s v="ORD-100287"/>
    <d v="2024-05-09T00:00:00"/>
    <x v="276"/>
    <n v="21"/>
    <s v="Other"/>
    <s v="Midwest"/>
    <s v="Michigan"/>
    <x v="6"/>
    <s v="Electronics"/>
    <n v="1"/>
    <n v="556.70000000000005"/>
    <n v="556.70000000000005"/>
    <x v="1"/>
    <x v="3"/>
  </r>
  <r>
    <s v="ORD-100288"/>
    <d v="2024-11-30T00:00:00"/>
    <x v="277"/>
    <n v="62"/>
    <s v="Female"/>
    <s v="West"/>
    <s v="Colorado"/>
    <x v="3"/>
    <s v="Sports"/>
    <n v="2"/>
    <n v="136.25"/>
    <n v="272.5"/>
    <x v="1"/>
    <x v="0"/>
  </r>
  <r>
    <s v="ORD-100289"/>
    <d v="2024-03-18T00:00:00"/>
    <x v="278"/>
    <n v="55"/>
    <s v="Female"/>
    <s v="West"/>
    <s v="Colorado"/>
    <x v="3"/>
    <s v="Clothing"/>
    <n v="5"/>
    <n v="50.23"/>
    <n v="251.15"/>
    <x v="0"/>
    <x v="0"/>
  </r>
  <r>
    <s v="ORD-100290"/>
    <d v="2024-03-15T00:00:00"/>
    <x v="279"/>
    <n v="38"/>
    <s v="Male"/>
    <s v="Midwest"/>
    <s v="Illinois"/>
    <x v="24"/>
    <s v="Clothing"/>
    <n v="2"/>
    <n v="35.979999999999997"/>
    <n v="71.959999999999994"/>
    <x v="0"/>
    <x v="2"/>
  </r>
  <r>
    <s v="ORD-100291"/>
    <d v="2024-08-12T00:00:00"/>
    <x v="280"/>
    <n v="44"/>
    <s v="Male"/>
    <s v="South"/>
    <s v="Texas"/>
    <x v="22"/>
    <s v="Home"/>
    <n v="8"/>
    <n v="94.2"/>
    <n v="753.6"/>
    <x v="0"/>
    <x v="2"/>
  </r>
  <r>
    <s v="ORD-100292"/>
    <d v="2022-11-19T00:00:00"/>
    <x v="281"/>
    <n v="70"/>
    <s v="Female"/>
    <s v="Northeast"/>
    <s v="New York"/>
    <x v="20"/>
    <s v="Clothing"/>
    <n v="2"/>
    <n v="111.01"/>
    <n v="222.02"/>
    <x v="1"/>
    <x v="0"/>
  </r>
  <r>
    <s v="ORD-100293"/>
    <d v="2024-03-22T00:00:00"/>
    <x v="282"/>
    <n v="21"/>
    <s v="Female"/>
    <s v="South"/>
    <s v="Texas"/>
    <x v="2"/>
    <s v="Beauty"/>
    <n v="8"/>
    <n v="71.150000000000006"/>
    <n v="569.20000000000005"/>
    <x v="0"/>
    <x v="3"/>
  </r>
  <r>
    <s v="ORD-100294"/>
    <d v="2022-07-13T00:00:00"/>
    <x v="283"/>
    <n v="24"/>
    <s v="Female"/>
    <s v="Midwest"/>
    <s v="Illinois"/>
    <x v="24"/>
    <s v="Electronics"/>
    <n v="4"/>
    <n v="121.89"/>
    <n v="487.56"/>
    <x v="1"/>
    <x v="3"/>
  </r>
  <r>
    <s v="ORD-100295"/>
    <d v="2024-02-02T00:00:00"/>
    <x v="284"/>
    <n v="55"/>
    <s v="Female"/>
    <s v="Northeast"/>
    <s v="New York"/>
    <x v="8"/>
    <s v="Clothing"/>
    <n v="8"/>
    <n v="124.26"/>
    <n v="994.08"/>
    <x v="0"/>
    <x v="0"/>
  </r>
  <r>
    <s v="ORD-100296"/>
    <d v="2023-11-11T00:00:00"/>
    <x v="285"/>
    <n v="20"/>
    <s v="Female"/>
    <s v="Northeast"/>
    <s v="New York"/>
    <x v="12"/>
    <s v="Beauty"/>
    <n v="7"/>
    <n v="64.569999999999993"/>
    <n v="451.99"/>
    <x v="0"/>
    <x v="3"/>
  </r>
  <r>
    <s v="ORD-100297"/>
    <d v="2024-05-23T00:00:00"/>
    <x v="286"/>
    <n v="40"/>
    <s v="Male"/>
    <s v="Midwest"/>
    <s v="Ohio"/>
    <x v="21"/>
    <s v="Beauty"/>
    <n v="3"/>
    <n v="13.81"/>
    <n v="41.43"/>
    <x v="1"/>
    <x v="2"/>
  </r>
  <r>
    <s v="ORD-100298"/>
    <d v="2023-05-19T00:00:00"/>
    <x v="95"/>
    <n v="49"/>
    <s v="Male"/>
    <s v="West"/>
    <s v="California"/>
    <x v="17"/>
    <s v="Home"/>
    <n v="7"/>
    <n v="58.43"/>
    <n v="409.01"/>
    <x v="0"/>
    <x v="4"/>
  </r>
  <r>
    <s v="ORD-100299"/>
    <d v="2024-12-12T00:00:00"/>
    <x v="287"/>
    <n v="58"/>
    <s v="Other"/>
    <s v="Northeast"/>
    <s v="Massachusetts"/>
    <x v="28"/>
    <s v="Home"/>
    <n v="8"/>
    <n v="172.46"/>
    <n v="1379.68"/>
    <x v="0"/>
    <x v="0"/>
  </r>
  <r>
    <s v="ORD-100300"/>
    <d v="2024-10-25T00:00:00"/>
    <x v="288"/>
    <n v="42"/>
    <s v="Male"/>
    <s v="Northeast"/>
    <s v="Massachusetts"/>
    <x v="28"/>
    <s v="Clothing"/>
    <n v="1"/>
    <n v="135.93"/>
    <n v="135.93"/>
    <x v="1"/>
    <x v="2"/>
  </r>
  <r>
    <s v="ORD-100301"/>
    <d v="2022-04-30T00:00:00"/>
    <x v="289"/>
    <n v="51"/>
    <s v="Male"/>
    <s v="Midwest"/>
    <s v="Illinois"/>
    <x v="24"/>
    <s v="Clothing"/>
    <n v="4"/>
    <n v="50.98"/>
    <n v="203.92"/>
    <x v="1"/>
    <x v="4"/>
  </r>
  <r>
    <s v="ORD-100302"/>
    <d v="2022-04-25T00:00:00"/>
    <x v="290"/>
    <n v="54"/>
    <s v="Female"/>
    <s v="West"/>
    <s v="Washington"/>
    <x v="25"/>
    <s v="Clothing"/>
    <n v="4"/>
    <n v="94.99"/>
    <n v="379.96"/>
    <x v="1"/>
    <x v="4"/>
  </r>
  <r>
    <s v="ORD-100303"/>
    <d v="2024-01-05T00:00:00"/>
    <x v="291"/>
    <n v="63"/>
    <s v="Female"/>
    <s v="Midwest"/>
    <s v="Michigan"/>
    <x v="33"/>
    <s v="Beauty"/>
    <n v="5"/>
    <n v="29.31"/>
    <n v="146.55000000000001"/>
    <x v="0"/>
    <x v="0"/>
  </r>
  <r>
    <s v="ORD-100304"/>
    <d v="2022-04-26T00:00:00"/>
    <x v="292"/>
    <n v="56"/>
    <s v="Male"/>
    <s v="West"/>
    <s v="California"/>
    <x v="29"/>
    <s v="Sports"/>
    <n v="4"/>
    <n v="205.48"/>
    <n v="821.92"/>
    <x v="0"/>
    <x v="0"/>
  </r>
  <r>
    <s v="ORD-100305"/>
    <d v="2022-12-30T00:00:00"/>
    <x v="293"/>
    <n v="21"/>
    <s v="Male"/>
    <s v="Midwest"/>
    <s v="Illinois"/>
    <x v="0"/>
    <s v="Home"/>
    <n v="2"/>
    <n v="124.61"/>
    <n v="249.22"/>
    <x v="1"/>
    <x v="3"/>
  </r>
  <r>
    <s v="ORD-100306"/>
    <d v="2024-03-21T00:00:00"/>
    <x v="294"/>
    <n v="39"/>
    <s v="Male"/>
    <s v="Midwest"/>
    <s v="Illinois"/>
    <x v="0"/>
    <s v="Beauty"/>
    <n v="8"/>
    <n v="81.41"/>
    <n v="651.28"/>
    <x v="0"/>
    <x v="2"/>
  </r>
  <r>
    <s v="ORD-100307"/>
    <d v="2024-01-01T00:00:00"/>
    <x v="295"/>
    <n v="60"/>
    <s v="Female"/>
    <s v="Midwest"/>
    <s v="Ohio"/>
    <x v="21"/>
    <s v="Home"/>
    <n v="3"/>
    <n v="69.760000000000005"/>
    <n v="209.28"/>
    <x v="0"/>
    <x v="0"/>
  </r>
  <r>
    <s v="ORD-100308"/>
    <d v="2024-03-12T00:00:00"/>
    <x v="296"/>
    <n v="29"/>
    <s v="Female"/>
    <s v="Midwest"/>
    <s v="Michigan"/>
    <x v="11"/>
    <s v="Electronics"/>
    <n v="8"/>
    <n v="127.35"/>
    <n v="1018.8"/>
    <x v="1"/>
    <x v="1"/>
  </r>
  <r>
    <s v="ORD-100309"/>
    <d v="2023-05-03T00:00:00"/>
    <x v="297"/>
    <n v="38"/>
    <s v="Male"/>
    <s v="Northeast"/>
    <s v="Pennsylvania"/>
    <x v="9"/>
    <s v="Home"/>
    <n v="8"/>
    <n v="23.19"/>
    <n v="185.52"/>
    <x v="0"/>
    <x v="2"/>
  </r>
  <r>
    <s v="ORD-100310"/>
    <d v="2022-05-19T00:00:00"/>
    <x v="298"/>
    <n v="34"/>
    <s v="Female"/>
    <s v="Northeast"/>
    <s v="New York"/>
    <x v="20"/>
    <s v="Beauty"/>
    <n v="7"/>
    <n v="116.6"/>
    <n v="816.2"/>
    <x v="1"/>
    <x v="1"/>
  </r>
  <r>
    <s v="ORD-100311"/>
    <d v="2024-10-06T00:00:00"/>
    <x v="299"/>
    <n v="40"/>
    <s v="Female"/>
    <s v="Northeast"/>
    <s v="Massachusetts"/>
    <x v="28"/>
    <s v="Clothing"/>
    <n v="3"/>
    <n v="75.92"/>
    <n v="227.76"/>
    <x v="1"/>
    <x v="2"/>
  </r>
  <r>
    <s v="ORD-100312"/>
    <d v="2022-03-10T00:00:00"/>
    <x v="300"/>
    <n v="19"/>
    <s v="Male"/>
    <s v="Northeast"/>
    <s v="New York"/>
    <x v="20"/>
    <s v="Clothing"/>
    <n v="7"/>
    <n v="36.72"/>
    <n v="257.04000000000002"/>
    <x v="0"/>
    <x v="3"/>
  </r>
  <r>
    <s v="ORD-100313"/>
    <d v="2022-07-10T00:00:00"/>
    <x v="301"/>
    <n v="56"/>
    <s v="Other"/>
    <s v="West"/>
    <s v="Colorado"/>
    <x v="3"/>
    <s v="Beauty"/>
    <n v="3"/>
    <n v="76.8"/>
    <n v="230.4"/>
    <x v="0"/>
    <x v="0"/>
  </r>
  <r>
    <s v="ORD-100314"/>
    <d v="2022-04-20T00:00:00"/>
    <x v="302"/>
    <n v="39"/>
    <s v="Male"/>
    <s v="Midwest"/>
    <s v="Ohio"/>
    <x v="13"/>
    <s v="Sports"/>
    <n v="5"/>
    <n v="171.94"/>
    <n v="859.7"/>
    <x v="0"/>
    <x v="2"/>
  </r>
  <r>
    <s v="ORD-100315"/>
    <d v="2022-07-16T00:00:00"/>
    <x v="303"/>
    <n v="43"/>
    <s v="Female"/>
    <s v="West"/>
    <s v="California"/>
    <x v="17"/>
    <s v="Home"/>
    <n v="1"/>
    <n v="139.72999999999999"/>
    <n v="139.72999999999999"/>
    <x v="0"/>
    <x v="2"/>
  </r>
  <r>
    <s v="ORD-100316"/>
    <d v="2024-09-10T00:00:00"/>
    <x v="304"/>
    <n v="24"/>
    <s v="Male"/>
    <s v="Midwest"/>
    <s v="Michigan"/>
    <x v="6"/>
    <s v="Electronics"/>
    <n v="8"/>
    <n v="514.07000000000005"/>
    <n v="4112.5600000000004"/>
    <x v="0"/>
    <x v="3"/>
  </r>
  <r>
    <s v="ORD-100317"/>
    <d v="2024-03-25T00:00:00"/>
    <x v="305"/>
    <n v="49"/>
    <s v="Female"/>
    <s v="South"/>
    <s v="Texas"/>
    <x v="7"/>
    <s v="Sports"/>
    <n v="7"/>
    <n v="62.52"/>
    <n v="437.64"/>
    <x v="1"/>
    <x v="4"/>
  </r>
  <r>
    <s v="ORD-100318"/>
    <d v="2024-01-27T00:00:00"/>
    <x v="306"/>
    <n v="46"/>
    <s v="Male"/>
    <s v="West"/>
    <s v="Washington"/>
    <x v="16"/>
    <s v="Clothing"/>
    <n v="5"/>
    <n v="91.17"/>
    <n v="455.85"/>
    <x v="0"/>
    <x v="4"/>
  </r>
  <r>
    <s v="ORD-100319"/>
    <d v="2022-07-18T00:00:00"/>
    <x v="307"/>
    <n v="60"/>
    <s v="Male"/>
    <s v="West"/>
    <s v="Colorado"/>
    <x v="3"/>
    <s v="Sports"/>
    <n v="1"/>
    <n v="213.38"/>
    <n v="213.38"/>
    <x v="1"/>
    <x v="0"/>
  </r>
  <r>
    <s v="ORD-100320"/>
    <d v="2024-05-07T00:00:00"/>
    <x v="308"/>
    <n v="61"/>
    <s v="Female"/>
    <s v="West"/>
    <s v="Colorado"/>
    <x v="3"/>
    <s v="Beauty"/>
    <n v="5"/>
    <n v="18.690000000000001"/>
    <n v="93.45"/>
    <x v="1"/>
    <x v="0"/>
  </r>
  <r>
    <s v="ORD-100321"/>
    <d v="2022-03-13T00:00:00"/>
    <x v="309"/>
    <n v="54"/>
    <s v="Female"/>
    <s v="Midwest"/>
    <s v="Illinois"/>
    <x v="34"/>
    <s v="Clothing"/>
    <n v="3"/>
    <n v="146.24"/>
    <n v="438.72"/>
    <x v="1"/>
    <x v="4"/>
  </r>
  <r>
    <s v="ORD-100322"/>
    <d v="2022-09-16T00:00:00"/>
    <x v="310"/>
    <n v="45"/>
    <s v="Male"/>
    <s v="West"/>
    <s v="California"/>
    <x v="15"/>
    <s v="Clothing"/>
    <n v="5"/>
    <n v="58.17"/>
    <n v="290.85000000000002"/>
    <x v="1"/>
    <x v="4"/>
  </r>
  <r>
    <s v="ORD-100323"/>
    <d v="2022-05-18T00:00:00"/>
    <x v="311"/>
    <n v="42"/>
    <s v="Female"/>
    <s v="South"/>
    <s v="Florida"/>
    <x v="14"/>
    <s v="Beauty"/>
    <n v="1"/>
    <n v="96.52"/>
    <n v="96.52"/>
    <x v="1"/>
    <x v="2"/>
  </r>
  <r>
    <s v="ORD-100324"/>
    <d v="2024-12-06T00:00:00"/>
    <x v="312"/>
    <n v="25"/>
    <s v="Male"/>
    <s v="Midwest"/>
    <s v="Michigan"/>
    <x v="11"/>
    <s v="Sports"/>
    <n v="2"/>
    <n v="232.73"/>
    <n v="465.46"/>
    <x v="0"/>
    <x v="1"/>
  </r>
  <r>
    <s v="ORD-100325"/>
    <d v="2022-07-26T00:00:00"/>
    <x v="313"/>
    <n v="73"/>
    <s v="Female"/>
    <s v="South"/>
    <s v="Florida"/>
    <x v="26"/>
    <s v="Beauty"/>
    <n v="8"/>
    <n v="72.92"/>
    <n v="583.36"/>
    <x v="0"/>
    <x v="0"/>
  </r>
  <r>
    <s v="ORD-100326"/>
    <d v="2022-12-19T00:00:00"/>
    <x v="314"/>
    <n v="43"/>
    <s v="Male"/>
    <s v="West"/>
    <s v="California"/>
    <x v="29"/>
    <s v="Home"/>
    <n v="4"/>
    <n v="33.799999999999997"/>
    <n v="135.19999999999999"/>
    <x v="0"/>
    <x v="2"/>
  </r>
  <r>
    <s v="ORD-100327"/>
    <d v="2023-07-05T00:00:00"/>
    <x v="315"/>
    <n v="19"/>
    <s v="Male"/>
    <s v="South"/>
    <s v="Florida"/>
    <x v="26"/>
    <s v="Beauty"/>
    <n v="2"/>
    <n v="116.97"/>
    <n v="233.94"/>
    <x v="0"/>
    <x v="3"/>
  </r>
  <r>
    <s v="ORD-100328"/>
    <d v="2023-09-08T00:00:00"/>
    <x v="316"/>
    <n v="67"/>
    <s v="Female"/>
    <s v="South"/>
    <s v="Georgia"/>
    <x v="31"/>
    <s v="Sports"/>
    <n v="2"/>
    <n v="63.23"/>
    <n v="126.46"/>
    <x v="0"/>
    <x v="0"/>
  </r>
  <r>
    <s v="ORD-100329"/>
    <d v="2024-04-13T00:00:00"/>
    <x v="317"/>
    <n v="66"/>
    <s v="Female"/>
    <s v="South"/>
    <s v="Texas"/>
    <x v="7"/>
    <s v="Clothing"/>
    <n v="2"/>
    <n v="57"/>
    <n v="114"/>
    <x v="0"/>
    <x v="0"/>
  </r>
  <r>
    <s v="ORD-100330"/>
    <d v="2022-10-05T00:00:00"/>
    <x v="175"/>
    <n v="74"/>
    <s v="Female"/>
    <s v="Midwest"/>
    <s v="Illinois"/>
    <x v="24"/>
    <s v="Electronics"/>
    <n v="4"/>
    <n v="68.19"/>
    <n v="272.76"/>
    <x v="0"/>
    <x v="0"/>
  </r>
  <r>
    <s v="ORD-100331"/>
    <d v="2024-01-09T00:00:00"/>
    <x v="318"/>
    <n v="35"/>
    <s v="Male"/>
    <s v="West"/>
    <s v="Colorado"/>
    <x v="27"/>
    <s v="Electronics"/>
    <n v="1"/>
    <n v="183.07"/>
    <n v="183.07"/>
    <x v="0"/>
    <x v="2"/>
  </r>
  <r>
    <s v="ORD-100332"/>
    <d v="2024-07-02T00:00:00"/>
    <x v="319"/>
    <n v="73"/>
    <s v="Male"/>
    <s v="South"/>
    <s v="Florida"/>
    <x v="19"/>
    <s v="Home"/>
    <n v="2"/>
    <n v="99.82"/>
    <n v="199.64"/>
    <x v="0"/>
    <x v="0"/>
  </r>
  <r>
    <s v="ORD-100333"/>
    <d v="2022-11-30T00:00:00"/>
    <x v="320"/>
    <n v="72"/>
    <s v="Male"/>
    <s v="Midwest"/>
    <s v="Michigan"/>
    <x v="33"/>
    <s v="Home"/>
    <n v="7"/>
    <n v="163.72"/>
    <n v="1146.04"/>
    <x v="1"/>
    <x v="0"/>
  </r>
  <r>
    <s v="ORD-100334"/>
    <d v="2022-01-19T00:00:00"/>
    <x v="321"/>
    <n v="26"/>
    <s v="Female"/>
    <s v="Northeast"/>
    <s v="New York"/>
    <x v="20"/>
    <s v="Sports"/>
    <n v="5"/>
    <n v="183.93"/>
    <n v="919.65"/>
    <x v="1"/>
    <x v="1"/>
  </r>
  <r>
    <s v="ORD-100335"/>
    <d v="2023-07-18T00:00:00"/>
    <x v="322"/>
    <n v="75"/>
    <s v="Male"/>
    <s v="South"/>
    <s v="Florida"/>
    <x v="26"/>
    <s v="Clothing"/>
    <n v="8"/>
    <n v="55.79"/>
    <n v="446.32"/>
    <x v="0"/>
    <x v="0"/>
  </r>
  <r>
    <s v="ORD-100336"/>
    <d v="2024-03-24T00:00:00"/>
    <x v="323"/>
    <n v="18"/>
    <s v="Female"/>
    <s v="South"/>
    <s v="Georgia"/>
    <x v="5"/>
    <s v="Sports"/>
    <n v="5"/>
    <n v="88.65"/>
    <n v="443.25"/>
    <x v="0"/>
    <x v="3"/>
  </r>
  <r>
    <s v="ORD-100337"/>
    <d v="2022-05-11T00:00:00"/>
    <x v="324"/>
    <n v="35"/>
    <s v="Female"/>
    <s v="South"/>
    <s v="Florida"/>
    <x v="14"/>
    <s v="Home"/>
    <n v="4"/>
    <n v="61.98"/>
    <n v="247.92"/>
    <x v="1"/>
    <x v="2"/>
  </r>
  <r>
    <s v="ORD-100338"/>
    <d v="2022-04-27T00:00:00"/>
    <x v="325"/>
    <n v="60"/>
    <s v="Male"/>
    <s v="Midwest"/>
    <s v="Michigan"/>
    <x v="33"/>
    <s v="Beauty"/>
    <n v="5"/>
    <n v="38.54"/>
    <n v="192.7"/>
    <x v="0"/>
    <x v="0"/>
  </r>
  <r>
    <s v="ORD-100339"/>
    <d v="2024-03-06T00:00:00"/>
    <x v="326"/>
    <n v="55"/>
    <s v="Female"/>
    <s v="Midwest"/>
    <s v="Ohio"/>
    <x v="13"/>
    <s v="Clothing"/>
    <n v="8"/>
    <n v="137.38"/>
    <n v="1099.04"/>
    <x v="1"/>
    <x v="0"/>
  </r>
  <r>
    <s v="ORD-100340"/>
    <d v="2024-11-04T00:00:00"/>
    <x v="327"/>
    <n v="72"/>
    <s v="Male"/>
    <s v="Midwest"/>
    <s v="Ohio"/>
    <x v="4"/>
    <s v="Beauty"/>
    <n v="3"/>
    <n v="91.5"/>
    <n v="274.5"/>
    <x v="1"/>
    <x v="0"/>
  </r>
  <r>
    <s v="ORD-100341"/>
    <d v="2023-01-10T00:00:00"/>
    <x v="328"/>
    <n v="59"/>
    <s v="Male"/>
    <s v="South"/>
    <s v="Texas"/>
    <x v="7"/>
    <s v="Home"/>
    <n v="7"/>
    <n v="240.67"/>
    <n v="1684.69"/>
    <x v="0"/>
    <x v="0"/>
  </r>
  <r>
    <s v="ORD-100342"/>
    <d v="2023-06-18T00:00:00"/>
    <x v="329"/>
    <n v="47"/>
    <s v="Female"/>
    <s v="West"/>
    <s v="California"/>
    <x v="15"/>
    <s v="Sports"/>
    <n v="2"/>
    <n v="128.61000000000001"/>
    <n v="257.22000000000003"/>
    <x v="0"/>
    <x v="4"/>
  </r>
  <r>
    <s v="ORD-100343"/>
    <d v="2022-09-03T00:00:00"/>
    <x v="330"/>
    <n v="51"/>
    <s v="Male"/>
    <s v="Northeast"/>
    <s v="New York"/>
    <x v="8"/>
    <s v="Clothing"/>
    <n v="6"/>
    <n v="70.239999999999995"/>
    <n v="421.44"/>
    <x v="0"/>
    <x v="4"/>
  </r>
  <r>
    <s v="ORD-100344"/>
    <d v="2024-07-26T00:00:00"/>
    <x v="331"/>
    <n v="38"/>
    <s v="Female"/>
    <s v="Midwest"/>
    <s v="Illinois"/>
    <x v="34"/>
    <s v="Home"/>
    <n v="3"/>
    <n v="107.76"/>
    <n v="323.27999999999997"/>
    <x v="0"/>
    <x v="2"/>
  </r>
  <r>
    <s v="ORD-100345"/>
    <d v="2024-07-14T00:00:00"/>
    <x v="332"/>
    <n v="31"/>
    <s v="Female"/>
    <s v="Midwest"/>
    <s v="Michigan"/>
    <x v="33"/>
    <s v="Beauty"/>
    <n v="2"/>
    <n v="24.23"/>
    <n v="48.46"/>
    <x v="0"/>
    <x v="1"/>
  </r>
  <r>
    <s v="ORD-100346"/>
    <d v="2024-05-29T00:00:00"/>
    <x v="333"/>
    <n v="45"/>
    <s v="Other"/>
    <s v="West"/>
    <s v="California"/>
    <x v="17"/>
    <s v="Sports"/>
    <n v="4"/>
    <n v="188.05"/>
    <n v="752.2"/>
    <x v="1"/>
    <x v="4"/>
  </r>
  <r>
    <s v="ORD-100347"/>
    <d v="2023-10-22T00:00:00"/>
    <x v="334"/>
    <n v="30"/>
    <s v="Male"/>
    <s v="Northeast"/>
    <s v="Pennsylvania"/>
    <x v="9"/>
    <s v="Clothing"/>
    <n v="4"/>
    <n v="108.63"/>
    <n v="434.52"/>
    <x v="0"/>
    <x v="1"/>
  </r>
  <r>
    <s v="ORD-100348"/>
    <d v="2022-09-22T00:00:00"/>
    <x v="335"/>
    <n v="42"/>
    <s v="Female"/>
    <s v="South"/>
    <s v="Texas"/>
    <x v="2"/>
    <s v="Electronics"/>
    <n v="5"/>
    <n v="571.65"/>
    <n v="2858.25"/>
    <x v="0"/>
    <x v="2"/>
  </r>
  <r>
    <s v="ORD-100349"/>
    <d v="2024-12-01T00:00:00"/>
    <x v="336"/>
    <n v="39"/>
    <s v="Male"/>
    <s v="Midwest"/>
    <s v="Ohio"/>
    <x v="21"/>
    <s v="Home"/>
    <n v="4"/>
    <n v="66.17"/>
    <n v="264.68"/>
    <x v="1"/>
    <x v="2"/>
  </r>
  <r>
    <s v="ORD-100350"/>
    <d v="2024-04-06T00:00:00"/>
    <x v="337"/>
    <n v="32"/>
    <s v="Male"/>
    <s v="Midwest"/>
    <s v="Illinois"/>
    <x v="0"/>
    <s v="Electronics"/>
    <n v="3"/>
    <n v="117.74"/>
    <n v="353.22"/>
    <x v="1"/>
    <x v="1"/>
  </r>
  <r>
    <s v="ORD-100351"/>
    <d v="2022-03-18T00:00:00"/>
    <x v="338"/>
    <n v="74"/>
    <s v="Female"/>
    <s v="Northeast"/>
    <s v="Pennsylvania"/>
    <x v="1"/>
    <s v="Electronics"/>
    <n v="1"/>
    <n v="76.53"/>
    <n v="76.53"/>
    <x v="0"/>
    <x v="0"/>
  </r>
  <r>
    <s v="ORD-100352"/>
    <d v="2024-06-28T00:00:00"/>
    <x v="339"/>
    <n v="25"/>
    <s v="Female"/>
    <s v="West"/>
    <s v="Colorado"/>
    <x v="3"/>
    <s v="Clothing"/>
    <n v="1"/>
    <n v="55.65"/>
    <n v="55.65"/>
    <x v="1"/>
    <x v="1"/>
  </r>
  <r>
    <s v="ORD-100353"/>
    <d v="2024-12-01T00:00:00"/>
    <x v="340"/>
    <n v="57"/>
    <s v="Female"/>
    <s v="Midwest"/>
    <s v="Ohio"/>
    <x v="4"/>
    <s v="Sports"/>
    <n v="2"/>
    <n v="85.02"/>
    <n v="170.04"/>
    <x v="1"/>
    <x v="0"/>
  </r>
  <r>
    <s v="ORD-100354"/>
    <d v="2024-10-16T00:00:00"/>
    <x v="341"/>
    <n v="56"/>
    <s v="Male"/>
    <s v="South"/>
    <s v="Georgia"/>
    <x v="10"/>
    <s v="Home"/>
    <n v="7"/>
    <n v="102.7"/>
    <n v="718.9"/>
    <x v="0"/>
    <x v="0"/>
  </r>
  <r>
    <s v="ORD-100355"/>
    <d v="2024-10-13T00:00:00"/>
    <x v="342"/>
    <n v="62"/>
    <s v="Female"/>
    <s v="South"/>
    <s v="Texas"/>
    <x v="2"/>
    <s v="Electronics"/>
    <n v="2"/>
    <n v="548.78"/>
    <n v="1097.56"/>
    <x v="1"/>
    <x v="0"/>
  </r>
  <r>
    <s v="ORD-100356"/>
    <d v="2024-10-08T00:00:00"/>
    <x v="343"/>
    <n v="23"/>
    <s v="Female"/>
    <s v="Northeast"/>
    <s v="Pennsylvania"/>
    <x v="9"/>
    <s v="Electronics"/>
    <n v="5"/>
    <n v="404.39"/>
    <n v="2021.95"/>
    <x v="0"/>
    <x v="3"/>
  </r>
  <r>
    <s v="ORD-100357"/>
    <d v="2023-08-30T00:00:00"/>
    <x v="344"/>
    <n v="47"/>
    <s v="Male"/>
    <s v="Midwest"/>
    <s v="Illinois"/>
    <x v="34"/>
    <s v="Home"/>
    <n v="6"/>
    <n v="139.28"/>
    <n v="835.68"/>
    <x v="0"/>
    <x v="4"/>
  </r>
  <r>
    <s v="ORD-100358"/>
    <d v="2022-04-04T00:00:00"/>
    <x v="345"/>
    <n v="72"/>
    <s v="Male"/>
    <s v="Midwest"/>
    <s v="Ohio"/>
    <x v="21"/>
    <s v="Beauty"/>
    <n v="5"/>
    <n v="106.63"/>
    <n v="533.15"/>
    <x v="0"/>
    <x v="0"/>
  </r>
  <r>
    <s v="ORD-100359"/>
    <d v="2023-12-03T00:00:00"/>
    <x v="346"/>
    <n v="25"/>
    <s v="Male"/>
    <s v="West"/>
    <s v="Washington"/>
    <x v="16"/>
    <s v="Beauty"/>
    <n v="7"/>
    <n v="81.37"/>
    <n v="569.59"/>
    <x v="1"/>
    <x v="1"/>
  </r>
  <r>
    <s v="ORD-100360"/>
    <d v="2022-08-20T00:00:00"/>
    <x v="347"/>
    <n v="62"/>
    <s v="Female"/>
    <s v="Midwest"/>
    <s v="Illinois"/>
    <x v="34"/>
    <s v="Sports"/>
    <n v="8"/>
    <n v="204.52"/>
    <n v="1636.16"/>
    <x v="1"/>
    <x v="0"/>
  </r>
  <r>
    <s v="ORD-100361"/>
    <d v="2023-01-07T00:00:00"/>
    <x v="348"/>
    <n v="67"/>
    <s v="Male"/>
    <s v="Northeast"/>
    <s v="Pennsylvania"/>
    <x v="9"/>
    <s v="Clothing"/>
    <n v="8"/>
    <n v="139.25"/>
    <n v="1114"/>
    <x v="0"/>
    <x v="0"/>
  </r>
  <r>
    <s v="ORD-100362"/>
    <d v="2024-04-22T00:00:00"/>
    <x v="349"/>
    <n v="20"/>
    <s v="Male"/>
    <s v="South"/>
    <s v="Texas"/>
    <x v="7"/>
    <s v="Sports"/>
    <n v="4"/>
    <n v="244.92"/>
    <n v="979.68"/>
    <x v="1"/>
    <x v="3"/>
  </r>
  <r>
    <s v="ORD-100363"/>
    <d v="2023-11-24T00:00:00"/>
    <x v="350"/>
    <n v="51"/>
    <s v="Female"/>
    <s v="Northeast"/>
    <s v="Massachusetts"/>
    <x v="28"/>
    <s v="Clothing"/>
    <n v="8"/>
    <n v="61.68"/>
    <n v="493.44"/>
    <x v="1"/>
    <x v="4"/>
  </r>
  <r>
    <s v="ORD-100364"/>
    <d v="2024-02-28T00:00:00"/>
    <x v="351"/>
    <n v="71"/>
    <s v="Female"/>
    <s v="Northeast"/>
    <s v="New York"/>
    <x v="12"/>
    <s v="Clothing"/>
    <n v="8"/>
    <n v="130"/>
    <n v="1040"/>
    <x v="1"/>
    <x v="0"/>
  </r>
  <r>
    <s v="ORD-100365"/>
    <d v="2022-06-03T00:00:00"/>
    <x v="352"/>
    <n v="38"/>
    <s v="Male"/>
    <s v="South"/>
    <s v="Texas"/>
    <x v="7"/>
    <s v="Clothing"/>
    <n v="7"/>
    <n v="69.44"/>
    <n v="486.08"/>
    <x v="0"/>
    <x v="2"/>
  </r>
  <r>
    <s v="ORD-100366"/>
    <d v="2024-07-29T00:00:00"/>
    <x v="353"/>
    <n v="69"/>
    <s v="Female"/>
    <s v="Northeast"/>
    <s v="Massachusetts"/>
    <x v="32"/>
    <s v="Home"/>
    <n v="2"/>
    <n v="294.58999999999997"/>
    <n v="589.17999999999995"/>
    <x v="1"/>
    <x v="0"/>
  </r>
  <r>
    <s v="ORD-100367"/>
    <d v="2022-02-06T00:00:00"/>
    <x v="354"/>
    <n v="43"/>
    <s v="Male"/>
    <s v="Northeast"/>
    <s v="New York"/>
    <x v="12"/>
    <s v="Sports"/>
    <n v="5"/>
    <n v="224.73"/>
    <n v="1123.6500000000001"/>
    <x v="0"/>
    <x v="2"/>
  </r>
  <r>
    <s v="ORD-100368"/>
    <d v="2024-07-23T00:00:00"/>
    <x v="355"/>
    <n v="41"/>
    <s v="Female"/>
    <s v="Midwest"/>
    <s v="Ohio"/>
    <x v="21"/>
    <s v="Sports"/>
    <n v="8"/>
    <n v="184.83"/>
    <n v="1478.64"/>
    <x v="0"/>
    <x v="2"/>
  </r>
  <r>
    <s v="ORD-100369"/>
    <d v="2024-07-15T00:00:00"/>
    <x v="356"/>
    <n v="24"/>
    <s v="Female"/>
    <s v="Midwest"/>
    <s v="Illinois"/>
    <x v="34"/>
    <s v="Home"/>
    <n v="5"/>
    <n v="173.35"/>
    <n v="866.75"/>
    <x v="0"/>
    <x v="3"/>
  </r>
  <r>
    <s v="ORD-100370"/>
    <d v="2022-08-06T00:00:00"/>
    <x v="357"/>
    <n v="75"/>
    <s v="Male"/>
    <s v="Midwest"/>
    <s v="Michigan"/>
    <x v="11"/>
    <s v="Beauty"/>
    <n v="2"/>
    <n v="37.97"/>
    <n v="75.94"/>
    <x v="0"/>
    <x v="0"/>
  </r>
  <r>
    <s v="ORD-100371"/>
    <d v="2022-09-05T00:00:00"/>
    <x v="358"/>
    <n v="31"/>
    <s v="Male"/>
    <s v="Midwest"/>
    <s v="Michigan"/>
    <x v="6"/>
    <s v="Electronics"/>
    <n v="7"/>
    <n v="75.58"/>
    <n v="529.05999999999995"/>
    <x v="1"/>
    <x v="1"/>
  </r>
  <r>
    <s v="ORD-100372"/>
    <d v="2022-09-10T00:00:00"/>
    <x v="359"/>
    <n v="47"/>
    <s v="Female"/>
    <s v="Midwest"/>
    <s v="Ohio"/>
    <x v="4"/>
    <s v="Sports"/>
    <n v="1"/>
    <n v="147.24"/>
    <n v="147.24"/>
    <x v="0"/>
    <x v="4"/>
  </r>
  <r>
    <s v="ORD-100373"/>
    <d v="2024-09-16T00:00:00"/>
    <x v="360"/>
    <n v="67"/>
    <s v="Female"/>
    <s v="Midwest"/>
    <s v="Michigan"/>
    <x v="11"/>
    <s v="Clothing"/>
    <n v="3"/>
    <n v="28.98"/>
    <n v="86.94"/>
    <x v="1"/>
    <x v="0"/>
  </r>
  <r>
    <s v="ORD-100374"/>
    <d v="2023-10-22T00:00:00"/>
    <x v="361"/>
    <n v="74"/>
    <s v="Male"/>
    <s v="Midwest"/>
    <s v="Ohio"/>
    <x v="21"/>
    <s v="Home"/>
    <n v="5"/>
    <n v="146.80000000000001"/>
    <n v="734"/>
    <x v="0"/>
    <x v="0"/>
  </r>
  <r>
    <s v="ORD-100375"/>
    <d v="2024-04-25T00:00:00"/>
    <x v="362"/>
    <n v="37"/>
    <s v="Female"/>
    <s v="South"/>
    <s v="Georgia"/>
    <x v="5"/>
    <s v="Sports"/>
    <n v="4"/>
    <n v="66.2"/>
    <n v="264.8"/>
    <x v="1"/>
    <x v="2"/>
  </r>
  <r>
    <s v="ORD-100376"/>
    <d v="2023-08-19T00:00:00"/>
    <x v="363"/>
    <n v="61"/>
    <s v="Male"/>
    <s v="Midwest"/>
    <s v="Michigan"/>
    <x v="11"/>
    <s v="Home"/>
    <n v="2"/>
    <n v="233.02"/>
    <n v="466.04"/>
    <x v="0"/>
    <x v="0"/>
  </r>
  <r>
    <s v="ORD-100377"/>
    <d v="2024-05-04T00:00:00"/>
    <x v="364"/>
    <n v="36"/>
    <s v="Female"/>
    <s v="West"/>
    <s v="California"/>
    <x v="15"/>
    <s v="Electronics"/>
    <n v="1"/>
    <n v="259.48"/>
    <n v="259.48"/>
    <x v="0"/>
    <x v="2"/>
  </r>
  <r>
    <s v="ORD-100378"/>
    <d v="2022-04-26T00:00:00"/>
    <x v="365"/>
    <n v="35"/>
    <s v="Female"/>
    <s v="Midwest"/>
    <s v="Ohio"/>
    <x v="13"/>
    <s v="Home"/>
    <n v="3"/>
    <n v="255.03"/>
    <n v="765.09"/>
    <x v="1"/>
    <x v="2"/>
  </r>
  <r>
    <s v="ORD-100379"/>
    <d v="2023-08-28T00:00:00"/>
    <x v="164"/>
    <n v="66"/>
    <s v="Female"/>
    <s v="South"/>
    <s v="Florida"/>
    <x v="19"/>
    <s v="Sports"/>
    <n v="4"/>
    <n v="190.75"/>
    <n v="763"/>
    <x v="0"/>
    <x v="0"/>
  </r>
  <r>
    <s v="ORD-100380"/>
    <d v="2023-05-02T00:00:00"/>
    <x v="366"/>
    <n v="68"/>
    <s v="Female"/>
    <s v="South"/>
    <s v="Georgia"/>
    <x v="5"/>
    <s v="Electronics"/>
    <n v="7"/>
    <n v="263.16000000000003"/>
    <n v="1842.12"/>
    <x v="1"/>
    <x v="0"/>
  </r>
  <r>
    <s v="ORD-100381"/>
    <d v="2023-10-03T00:00:00"/>
    <x v="367"/>
    <n v="18"/>
    <s v="Female"/>
    <s v="Midwest"/>
    <s v="Michigan"/>
    <x v="6"/>
    <s v="Clothing"/>
    <n v="6"/>
    <n v="116.94"/>
    <n v="701.64"/>
    <x v="0"/>
    <x v="3"/>
  </r>
  <r>
    <s v="ORD-100382"/>
    <d v="2023-02-07T00:00:00"/>
    <x v="368"/>
    <n v="36"/>
    <s v="Male"/>
    <s v="Northeast"/>
    <s v="New York"/>
    <x v="8"/>
    <s v="Sports"/>
    <n v="2"/>
    <n v="106.76"/>
    <n v="213.52"/>
    <x v="0"/>
    <x v="2"/>
  </r>
  <r>
    <s v="ORD-100383"/>
    <d v="2023-06-26T00:00:00"/>
    <x v="369"/>
    <n v="28"/>
    <s v="Female"/>
    <s v="South"/>
    <s v="Texas"/>
    <x v="22"/>
    <s v="Beauty"/>
    <n v="3"/>
    <n v="14.39"/>
    <n v="43.17"/>
    <x v="1"/>
    <x v="1"/>
  </r>
  <r>
    <s v="ORD-100384"/>
    <d v="2022-04-15T00:00:00"/>
    <x v="370"/>
    <n v="49"/>
    <s v="Female"/>
    <s v="South"/>
    <s v="Texas"/>
    <x v="7"/>
    <s v="Home"/>
    <n v="4"/>
    <n v="287.95999999999998"/>
    <n v="1151.8399999999999"/>
    <x v="0"/>
    <x v="4"/>
  </r>
  <r>
    <s v="ORD-100385"/>
    <d v="2024-10-31T00:00:00"/>
    <x v="371"/>
    <n v="44"/>
    <s v="Female"/>
    <s v="West"/>
    <s v="California"/>
    <x v="29"/>
    <s v="Clothing"/>
    <n v="4"/>
    <n v="104.55"/>
    <n v="418.2"/>
    <x v="0"/>
    <x v="2"/>
  </r>
  <r>
    <s v="ORD-100386"/>
    <d v="2023-08-25T00:00:00"/>
    <x v="372"/>
    <n v="66"/>
    <s v="Female"/>
    <s v="West"/>
    <s v="Colorado"/>
    <x v="18"/>
    <s v="Electronics"/>
    <n v="2"/>
    <n v="417.92"/>
    <n v="835.84"/>
    <x v="0"/>
    <x v="0"/>
  </r>
  <r>
    <s v="ORD-100387"/>
    <d v="2023-05-15T00:00:00"/>
    <x v="373"/>
    <n v="61"/>
    <s v="Female"/>
    <s v="West"/>
    <s v="California"/>
    <x v="29"/>
    <s v="Home"/>
    <n v="5"/>
    <n v="26.92"/>
    <n v="134.6"/>
    <x v="0"/>
    <x v="0"/>
  </r>
  <r>
    <s v="ORD-100388"/>
    <d v="2024-02-07T00:00:00"/>
    <x v="374"/>
    <n v="69"/>
    <s v="Female"/>
    <s v="West"/>
    <s v="California"/>
    <x v="29"/>
    <s v="Clothing"/>
    <n v="6"/>
    <n v="84.38"/>
    <n v="506.28"/>
    <x v="1"/>
    <x v="0"/>
  </r>
  <r>
    <s v="ORD-100389"/>
    <d v="2022-12-09T00:00:00"/>
    <x v="375"/>
    <n v="52"/>
    <s v="Male"/>
    <s v="Northeast"/>
    <s v="New York"/>
    <x v="12"/>
    <s v="Clothing"/>
    <n v="7"/>
    <n v="127.81"/>
    <n v="894.67"/>
    <x v="0"/>
    <x v="4"/>
  </r>
  <r>
    <s v="ORD-100390"/>
    <d v="2024-06-10T00:00:00"/>
    <x v="376"/>
    <n v="65"/>
    <s v="Female"/>
    <s v="Northeast"/>
    <s v="Massachusetts"/>
    <x v="28"/>
    <s v="Home"/>
    <n v="1"/>
    <n v="44.51"/>
    <n v="44.51"/>
    <x v="0"/>
    <x v="0"/>
  </r>
  <r>
    <s v="ORD-100391"/>
    <d v="2023-05-31T00:00:00"/>
    <x v="377"/>
    <n v="54"/>
    <s v="Female"/>
    <s v="South"/>
    <s v="Florida"/>
    <x v="26"/>
    <s v="Beauty"/>
    <n v="7"/>
    <n v="57.63"/>
    <n v="403.41"/>
    <x v="0"/>
    <x v="4"/>
  </r>
  <r>
    <s v="ORD-100392"/>
    <d v="2022-08-31T00:00:00"/>
    <x v="378"/>
    <n v="18"/>
    <s v="Female"/>
    <s v="Northeast"/>
    <s v="Pennsylvania"/>
    <x v="9"/>
    <s v="Electronics"/>
    <n v="2"/>
    <n v="246.74"/>
    <n v="493.48"/>
    <x v="0"/>
    <x v="3"/>
  </r>
  <r>
    <s v="ORD-100393"/>
    <d v="2023-08-17T00:00:00"/>
    <x v="379"/>
    <n v="56"/>
    <s v="Male"/>
    <s v="West"/>
    <s v="Washington"/>
    <x v="16"/>
    <s v="Electronics"/>
    <n v="8"/>
    <n v="135.97999999999999"/>
    <n v="1087.8399999999999"/>
    <x v="0"/>
    <x v="0"/>
  </r>
  <r>
    <s v="ORD-100394"/>
    <d v="2024-03-11T00:00:00"/>
    <x v="380"/>
    <n v="36"/>
    <s v="Other"/>
    <s v="Midwest"/>
    <s v="Ohio"/>
    <x v="13"/>
    <s v="Home"/>
    <n v="1"/>
    <n v="174.99"/>
    <n v="174.99"/>
    <x v="0"/>
    <x v="2"/>
  </r>
  <r>
    <s v="ORD-100395"/>
    <d v="2022-09-10T00:00:00"/>
    <x v="381"/>
    <n v="18"/>
    <s v="Female"/>
    <s v="West"/>
    <s v="Colorado"/>
    <x v="18"/>
    <s v="Electronics"/>
    <n v="5"/>
    <n v="165.53"/>
    <n v="827.65"/>
    <x v="1"/>
    <x v="3"/>
  </r>
  <r>
    <s v="ORD-100396"/>
    <d v="2023-12-06T00:00:00"/>
    <x v="382"/>
    <n v="44"/>
    <s v="Female"/>
    <s v="Midwest"/>
    <s v="Illinois"/>
    <x v="24"/>
    <s v="Clothing"/>
    <n v="5"/>
    <n v="41.23"/>
    <n v="206.15"/>
    <x v="0"/>
    <x v="2"/>
  </r>
  <r>
    <s v="ORD-100397"/>
    <d v="2022-04-22T00:00:00"/>
    <x v="383"/>
    <n v="47"/>
    <s v="Female"/>
    <s v="Northeast"/>
    <s v="Massachusetts"/>
    <x v="28"/>
    <s v="Electronics"/>
    <n v="5"/>
    <n v="104.01"/>
    <n v="520.04999999999995"/>
    <x v="1"/>
    <x v="4"/>
  </r>
  <r>
    <s v="ORD-100398"/>
    <d v="2024-09-24T00:00:00"/>
    <x v="384"/>
    <n v="40"/>
    <s v="Male"/>
    <s v="Midwest"/>
    <s v="Illinois"/>
    <x v="34"/>
    <s v="Sports"/>
    <n v="2"/>
    <n v="227.03"/>
    <n v="454.06"/>
    <x v="0"/>
    <x v="2"/>
  </r>
  <r>
    <s v="ORD-100399"/>
    <d v="2024-07-11T00:00:00"/>
    <x v="385"/>
    <n v="57"/>
    <s v="Female"/>
    <s v="Midwest"/>
    <s v="Michigan"/>
    <x v="11"/>
    <s v="Home"/>
    <n v="6"/>
    <n v="288.42"/>
    <n v="1730.52"/>
    <x v="0"/>
    <x v="0"/>
  </r>
  <r>
    <s v="ORD-100400"/>
    <d v="2023-10-04T00:00:00"/>
    <x v="386"/>
    <n v="68"/>
    <s v="Male"/>
    <s v="West"/>
    <s v="Washington"/>
    <x v="16"/>
    <s v="Clothing"/>
    <n v="6"/>
    <n v="133.51"/>
    <n v="801.06"/>
    <x v="0"/>
    <x v="0"/>
  </r>
  <r>
    <s v="ORD-100401"/>
    <d v="2024-01-05T00:00:00"/>
    <x v="387"/>
    <n v="49"/>
    <s v="Female"/>
    <s v="Midwest"/>
    <s v="Michigan"/>
    <x v="11"/>
    <s v="Electronics"/>
    <n v="5"/>
    <n v="522.29"/>
    <n v="2611.4499999999998"/>
    <x v="0"/>
    <x v="4"/>
  </r>
  <r>
    <s v="ORD-100402"/>
    <d v="2023-02-07T00:00:00"/>
    <x v="388"/>
    <n v="64"/>
    <s v="Female"/>
    <s v="Northeast"/>
    <s v="Pennsylvania"/>
    <x v="1"/>
    <s v="Electronics"/>
    <n v="1"/>
    <n v="496.95"/>
    <n v="496.95"/>
    <x v="0"/>
    <x v="0"/>
  </r>
  <r>
    <s v="ORD-100403"/>
    <d v="2023-03-12T00:00:00"/>
    <x v="389"/>
    <n v="53"/>
    <s v="Male"/>
    <s v="West"/>
    <s v="Colorado"/>
    <x v="3"/>
    <s v="Home"/>
    <n v="7"/>
    <n v="82.53"/>
    <n v="577.71"/>
    <x v="1"/>
    <x v="4"/>
  </r>
  <r>
    <s v="ORD-100404"/>
    <d v="2023-08-19T00:00:00"/>
    <x v="390"/>
    <n v="47"/>
    <s v="Female"/>
    <s v="Northeast"/>
    <s v="Massachusetts"/>
    <x v="32"/>
    <s v="Sports"/>
    <n v="1"/>
    <n v="172.42"/>
    <n v="172.42"/>
    <x v="1"/>
    <x v="4"/>
  </r>
  <r>
    <s v="ORD-100405"/>
    <d v="2022-12-06T00:00:00"/>
    <x v="391"/>
    <n v="26"/>
    <s v="Male"/>
    <s v="Midwest"/>
    <s v="Michigan"/>
    <x v="11"/>
    <s v="Clothing"/>
    <n v="8"/>
    <n v="141.79"/>
    <n v="1134.32"/>
    <x v="0"/>
    <x v="1"/>
  </r>
  <r>
    <s v="ORD-100406"/>
    <d v="2024-09-25T00:00:00"/>
    <x v="392"/>
    <n v="22"/>
    <s v="Male"/>
    <s v="Midwest"/>
    <s v="Illinois"/>
    <x v="0"/>
    <s v="Clothing"/>
    <n v="6"/>
    <n v="67.39"/>
    <n v="404.34"/>
    <x v="1"/>
    <x v="3"/>
  </r>
  <r>
    <s v="ORD-100407"/>
    <d v="2022-04-06T00:00:00"/>
    <x v="373"/>
    <n v="59"/>
    <s v="Male"/>
    <s v="South"/>
    <s v="Georgia"/>
    <x v="31"/>
    <s v="Sports"/>
    <n v="3"/>
    <n v="106.63"/>
    <n v="319.89"/>
    <x v="0"/>
    <x v="0"/>
  </r>
  <r>
    <s v="ORD-100408"/>
    <d v="2022-06-09T00:00:00"/>
    <x v="393"/>
    <n v="34"/>
    <s v="Male"/>
    <s v="Midwest"/>
    <s v="Michigan"/>
    <x v="6"/>
    <s v="Home"/>
    <n v="6"/>
    <n v="156.32"/>
    <n v="937.92"/>
    <x v="0"/>
    <x v="1"/>
  </r>
  <r>
    <s v="ORD-100409"/>
    <d v="2022-01-14T00:00:00"/>
    <x v="394"/>
    <n v="74"/>
    <s v="Male"/>
    <s v="Midwest"/>
    <s v="Illinois"/>
    <x v="24"/>
    <s v="Sports"/>
    <n v="5"/>
    <n v="68.650000000000006"/>
    <n v="343.25"/>
    <x v="0"/>
    <x v="0"/>
  </r>
  <r>
    <s v="ORD-100410"/>
    <d v="2024-01-12T00:00:00"/>
    <x v="395"/>
    <n v="60"/>
    <s v="Male"/>
    <s v="South"/>
    <s v="Georgia"/>
    <x v="10"/>
    <s v="Beauty"/>
    <n v="8"/>
    <n v="62.69"/>
    <n v="501.52"/>
    <x v="0"/>
    <x v="0"/>
  </r>
  <r>
    <s v="ORD-100411"/>
    <d v="2024-04-21T00:00:00"/>
    <x v="396"/>
    <n v="33"/>
    <s v="Male"/>
    <s v="Midwest"/>
    <s v="Illinois"/>
    <x v="0"/>
    <s v="Sports"/>
    <n v="1"/>
    <n v="224.88"/>
    <n v="224.88"/>
    <x v="0"/>
    <x v="1"/>
  </r>
  <r>
    <s v="ORD-100412"/>
    <d v="2022-12-07T00:00:00"/>
    <x v="397"/>
    <n v="29"/>
    <s v="Female"/>
    <s v="West"/>
    <s v="Colorado"/>
    <x v="18"/>
    <s v="Electronics"/>
    <n v="5"/>
    <n v="570.99"/>
    <n v="2854.95"/>
    <x v="0"/>
    <x v="1"/>
  </r>
  <r>
    <s v="ORD-100413"/>
    <d v="2024-08-23T00:00:00"/>
    <x v="398"/>
    <n v="28"/>
    <s v="Male"/>
    <s v="West"/>
    <s v="Colorado"/>
    <x v="3"/>
    <s v="Sports"/>
    <n v="3"/>
    <n v="163.34"/>
    <n v="490.02"/>
    <x v="0"/>
    <x v="1"/>
  </r>
  <r>
    <s v="ORD-100414"/>
    <d v="2022-12-10T00:00:00"/>
    <x v="399"/>
    <n v="47"/>
    <s v="Female"/>
    <s v="Northeast"/>
    <s v="New York"/>
    <x v="20"/>
    <s v="Beauty"/>
    <n v="3"/>
    <n v="21.94"/>
    <n v="65.819999999999993"/>
    <x v="0"/>
    <x v="4"/>
  </r>
  <r>
    <s v="ORD-100415"/>
    <d v="2024-10-29T00:00:00"/>
    <x v="400"/>
    <n v="70"/>
    <s v="Male"/>
    <s v="Northeast"/>
    <s v="New York"/>
    <x v="20"/>
    <s v="Sports"/>
    <n v="1"/>
    <n v="221.88"/>
    <n v="221.88"/>
    <x v="0"/>
    <x v="0"/>
  </r>
  <r>
    <s v="ORD-100416"/>
    <d v="2022-08-29T00:00:00"/>
    <x v="252"/>
    <n v="48"/>
    <s v="Female"/>
    <s v="Northeast"/>
    <s v="Pennsylvania"/>
    <x v="9"/>
    <s v="Beauty"/>
    <n v="7"/>
    <n v="50.74"/>
    <n v="355.18"/>
    <x v="0"/>
    <x v="4"/>
  </r>
  <r>
    <s v="ORD-100417"/>
    <d v="2024-12-21T00:00:00"/>
    <x v="401"/>
    <n v="32"/>
    <s v="Female"/>
    <s v="West"/>
    <s v="Washington"/>
    <x v="16"/>
    <s v="Sports"/>
    <n v="2"/>
    <n v="117.86"/>
    <n v="235.72"/>
    <x v="0"/>
    <x v="1"/>
  </r>
  <r>
    <s v="ORD-100418"/>
    <d v="2023-04-22T00:00:00"/>
    <x v="402"/>
    <n v="36"/>
    <s v="Female"/>
    <s v="West"/>
    <s v="Washington"/>
    <x v="25"/>
    <s v="Electronics"/>
    <n v="1"/>
    <n v="367.89"/>
    <n v="367.89"/>
    <x v="0"/>
    <x v="2"/>
  </r>
  <r>
    <s v="ORD-100419"/>
    <d v="2022-01-15T00:00:00"/>
    <x v="403"/>
    <n v="59"/>
    <s v="Male"/>
    <s v="South"/>
    <s v="Florida"/>
    <x v="26"/>
    <s v="Electronics"/>
    <n v="3"/>
    <n v="284.33999999999997"/>
    <n v="853.02"/>
    <x v="0"/>
    <x v="0"/>
  </r>
  <r>
    <s v="ORD-100420"/>
    <d v="2023-06-20T00:00:00"/>
    <x v="404"/>
    <n v="45"/>
    <s v="Female"/>
    <s v="South"/>
    <s v="Georgia"/>
    <x v="31"/>
    <s v="Clothing"/>
    <n v="7"/>
    <n v="89.53"/>
    <n v="626.71"/>
    <x v="0"/>
    <x v="4"/>
  </r>
  <r>
    <s v="ORD-100421"/>
    <d v="2023-01-02T00:00:00"/>
    <x v="405"/>
    <n v="53"/>
    <s v="Female"/>
    <s v="South"/>
    <s v="Florida"/>
    <x v="14"/>
    <s v="Home"/>
    <n v="7"/>
    <n v="226.02"/>
    <n v="1582.14"/>
    <x v="1"/>
    <x v="4"/>
  </r>
  <r>
    <s v="ORD-100422"/>
    <d v="2022-09-01T00:00:00"/>
    <x v="406"/>
    <n v="46"/>
    <s v="Female"/>
    <s v="Midwest"/>
    <s v="Illinois"/>
    <x v="24"/>
    <s v="Sports"/>
    <n v="7"/>
    <n v="200.8"/>
    <n v="1405.6"/>
    <x v="1"/>
    <x v="4"/>
  </r>
  <r>
    <s v="ORD-100423"/>
    <d v="2022-04-17T00:00:00"/>
    <x v="407"/>
    <n v="42"/>
    <s v="Other"/>
    <s v="Northeast"/>
    <s v="New York"/>
    <x v="8"/>
    <s v="Beauty"/>
    <n v="7"/>
    <n v="19.7"/>
    <n v="137.9"/>
    <x v="0"/>
    <x v="2"/>
  </r>
  <r>
    <s v="ORD-100424"/>
    <d v="2024-01-30T00:00:00"/>
    <x v="408"/>
    <n v="56"/>
    <s v="Male"/>
    <s v="West"/>
    <s v="Washington"/>
    <x v="30"/>
    <s v="Sports"/>
    <n v="5"/>
    <n v="183.67"/>
    <n v="918.35"/>
    <x v="0"/>
    <x v="0"/>
  </r>
  <r>
    <s v="ORD-100425"/>
    <d v="2022-12-25T00:00:00"/>
    <x v="409"/>
    <n v="46"/>
    <s v="Male"/>
    <s v="South"/>
    <s v="Texas"/>
    <x v="2"/>
    <s v="Sports"/>
    <n v="4"/>
    <n v="161.49"/>
    <n v="645.96"/>
    <x v="1"/>
    <x v="4"/>
  </r>
  <r>
    <s v="ORD-100426"/>
    <d v="2024-01-07T00:00:00"/>
    <x v="410"/>
    <n v="59"/>
    <s v="Male"/>
    <s v="Midwest"/>
    <s v="Illinois"/>
    <x v="34"/>
    <s v="Beauty"/>
    <n v="6"/>
    <n v="83.66"/>
    <n v="501.96"/>
    <x v="0"/>
    <x v="0"/>
  </r>
  <r>
    <s v="ORD-100427"/>
    <d v="2023-02-15T00:00:00"/>
    <x v="411"/>
    <n v="18"/>
    <s v="Female"/>
    <s v="Northeast"/>
    <s v="New York"/>
    <x v="12"/>
    <s v="Home"/>
    <n v="6"/>
    <n v="117.29"/>
    <n v="703.74"/>
    <x v="1"/>
    <x v="3"/>
  </r>
  <r>
    <s v="ORD-100428"/>
    <d v="2023-04-09T00:00:00"/>
    <x v="412"/>
    <n v="47"/>
    <s v="Female"/>
    <s v="Northeast"/>
    <s v="Massachusetts"/>
    <x v="23"/>
    <s v="Beauty"/>
    <n v="2"/>
    <n v="71.45"/>
    <n v="142.9"/>
    <x v="0"/>
    <x v="4"/>
  </r>
  <r>
    <s v="ORD-100429"/>
    <d v="2023-11-28T00:00:00"/>
    <x v="413"/>
    <n v="69"/>
    <s v="Female"/>
    <s v="South"/>
    <s v="Georgia"/>
    <x v="5"/>
    <s v="Home"/>
    <n v="8"/>
    <n v="290.5"/>
    <n v="2324"/>
    <x v="0"/>
    <x v="0"/>
  </r>
  <r>
    <s v="ORD-100430"/>
    <d v="2023-05-14T00:00:00"/>
    <x v="414"/>
    <n v="67"/>
    <s v="Male"/>
    <s v="West"/>
    <s v="Colorado"/>
    <x v="3"/>
    <s v="Beauty"/>
    <n v="2"/>
    <n v="38.36"/>
    <n v="76.72"/>
    <x v="0"/>
    <x v="0"/>
  </r>
  <r>
    <s v="ORD-100431"/>
    <d v="2023-03-28T00:00:00"/>
    <x v="415"/>
    <n v="69"/>
    <s v="Male"/>
    <s v="South"/>
    <s v="Georgia"/>
    <x v="5"/>
    <s v="Electronics"/>
    <n v="5"/>
    <n v="186.54"/>
    <n v="932.7"/>
    <x v="0"/>
    <x v="0"/>
  </r>
  <r>
    <s v="ORD-100432"/>
    <d v="2023-12-02T00:00:00"/>
    <x v="416"/>
    <n v="53"/>
    <s v="Female"/>
    <s v="West"/>
    <s v="Washington"/>
    <x v="16"/>
    <s v="Clothing"/>
    <n v="5"/>
    <n v="39.68"/>
    <n v="198.4"/>
    <x v="1"/>
    <x v="4"/>
  </r>
  <r>
    <s v="ORD-100433"/>
    <d v="2023-01-25T00:00:00"/>
    <x v="417"/>
    <n v="65"/>
    <s v="Male"/>
    <s v="Midwest"/>
    <s v="Ohio"/>
    <x v="4"/>
    <s v="Clothing"/>
    <n v="4"/>
    <n v="127.72"/>
    <n v="510.88"/>
    <x v="1"/>
    <x v="0"/>
  </r>
  <r>
    <s v="ORD-100434"/>
    <d v="2023-12-31T00:00:00"/>
    <x v="418"/>
    <n v="67"/>
    <s v="Male"/>
    <s v="Northeast"/>
    <s v="Pennsylvania"/>
    <x v="9"/>
    <s v="Beauty"/>
    <n v="1"/>
    <n v="94.07"/>
    <n v="94.07"/>
    <x v="0"/>
    <x v="0"/>
  </r>
  <r>
    <s v="ORD-100435"/>
    <d v="2022-03-28T00:00:00"/>
    <x v="419"/>
    <n v="41"/>
    <s v="Female"/>
    <s v="West"/>
    <s v="Colorado"/>
    <x v="27"/>
    <s v="Beauty"/>
    <n v="3"/>
    <n v="118.28"/>
    <n v="354.84"/>
    <x v="1"/>
    <x v="2"/>
  </r>
  <r>
    <s v="ORD-100436"/>
    <d v="2023-07-28T00:00:00"/>
    <x v="420"/>
    <n v="32"/>
    <s v="Female"/>
    <s v="Midwest"/>
    <s v="Illinois"/>
    <x v="0"/>
    <s v="Beauty"/>
    <n v="8"/>
    <n v="113.36"/>
    <n v="906.88"/>
    <x v="0"/>
    <x v="1"/>
  </r>
  <r>
    <s v="ORD-100437"/>
    <d v="2023-12-13T00:00:00"/>
    <x v="421"/>
    <n v="73"/>
    <s v="Female"/>
    <s v="Midwest"/>
    <s v="Ohio"/>
    <x v="4"/>
    <s v="Sports"/>
    <n v="8"/>
    <n v="92.6"/>
    <n v="740.8"/>
    <x v="0"/>
    <x v="0"/>
  </r>
  <r>
    <s v="ORD-100438"/>
    <d v="2023-03-08T00:00:00"/>
    <x v="6"/>
    <n v="55"/>
    <s v="Male"/>
    <s v="South"/>
    <s v="Georgia"/>
    <x v="31"/>
    <s v="Clothing"/>
    <n v="5"/>
    <n v="47.01"/>
    <n v="235.05"/>
    <x v="0"/>
    <x v="0"/>
  </r>
  <r>
    <s v="ORD-100439"/>
    <d v="2023-12-04T00:00:00"/>
    <x v="422"/>
    <n v="29"/>
    <s v="Female"/>
    <s v="Midwest"/>
    <s v="Ohio"/>
    <x v="13"/>
    <s v="Home"/>
    <n v="6"/>
    <n v="259.20999999999998"/>
    <n v="1555.26"/>
    <x v="0"/>
    <x v="1"/>
  </r>
  <r>
    <s v="ORD-100440"/>
    <d v="2023-01-04T00:00:00"/>
    <x v="423"/>
    <n v="54"/>
    <s v="Female"/>
    <s v="Northeast"/>
    <s v="Pennsylvania"/>
    <x v="35"/>
    <s v="Clothing"/>
    <n v="7"/>
    <n v="130.6"/>
    <n v="914.2"/>
    <x v="0"/>
    <x v="4"/>
  </r>
  <r>
    <s v="ORD-100441"/>
    <d v="2022-11-03T00:00:00"/>
    <x v="424"/>
    <n v="69"/>
    <s v="Male"/>
    <s v="West"/>
    <s v="Washington"/>
    <x v="25"/>
    <s v="Sports"/>
    <n v="6"/>
    <n v="200.63"/>
    <n v="1203.78"/>
    <x v="0"/>
    <x v="0"/>
  </r>
  <r>
    <s v="ORD-100442"/>
    <d v="2022-04-08T00:00:00"/>
    <x v="425"/>
    <n v="24"/>
    <s v="Female"/>
    <s v="Northeast"/>
    <s v="New York"/>
    <x v="20"/>
    <s v="Beauty"/>
    <n v="2"/>
    <n v="59.48"/>
    <n v="118.96"/>
    <x v="0"/>
    <x v="3"/>
  </r>
  <r>
    <s v="ORD-100443"/>
    <d v="2024-01-10T00:00:00"/>
    <x v="426"/>
    <n v="53"/>
    <s v="Female"/>
    <s v="South"/>
    <s v="Florida"/>
    <x v="19"/>
    <s v="Beauty"/>
    <n v="2"/>
    <n v="48.62"/>
    <n v="97.24"/>
    <x v="1"/>
    <x v="4"/>
  </r>
  <r>
    <s v="ORD-100444"/>
    <d v="2023-02-12T00:00:00"/>
    <x v="427"/>
    <n v="29"/>
    <s v="Other"/>
    <s v="South"/>
    <s v="Florida"/>
    <x v="26"/>
    <s v="Sports"/>
    <n v="8"/>
    <n v="198.19"/>
    <n v="1585.52"/>
    <x v="0"/>
    <x v="1"/>
  </r>
  <r>
    <s v="ORD-100445"/>
    <d v="2022-06-10T00:00:00"/>
    <x v="428"/>
    <n v="57"/>
    <s v="Male"/>
    <s v="Midwest"/>
    <s v="Illinois"/>
    <x v="0"/>
    <s v="Home"/>
    <n v="7"/>
    <n v="196.76"/>
    <n v="1377.32"/>
    <x v="0"/>
    <x v="0"/>
  </r>
  <r>
    <s v="ORD-100446"/>
    <d v="2022-05-27T00:00:00"/>
    <x v="429"/>
    <n v="28"/>
    <s v="Male"/>
    <s v="South"/>
    <s v="Florida"/>
    <x v="14"/>
    <s v="Home"/>
    <n v="5"/>
    <n v="189.51"/>
    <n v="947.55"/>
    <x v="0"/>
    <x v="1"/>
  </r>
  <r>
    <s v="ORD-100447"/>
    <d v="2024-06-30T00:00:00"/>
    <x v="430"/>
    <n v="65"/>
    <s v="Female"/>
    <s v="West"/>
    <s v="Washington"/>
    <x v="25"/>
    <s v="Clothing"/>
    <n v="1"/>
    <n v="31.88"/>
    <n v="31.88"/>
    <x v="0"/>
    <x v="0"/>
  </r>
  <r>
    <s v="ORD-100448"/>
    <d v="2023-05-31T00:00:00"/>
    <x v="408"/>
    <n v="31"/>
    <s v="Male"/>
    <s v="Northeast"/>
    <s v="New York"/>
    <x v="8"/>
    <s v="Beauty"/>
    <n v="1"/>
    <n v="12.9"/>
    <n v="12.9"/>
    <x v="0"/>
    <x v="1"/>
  </r>
  <r>
    <s v="ORD-100449"/>
    <d v="2022-06-20T00:00:00"/>
    <x v="431"/>
    <n v="34"/>
    <s v="Female"/>
    <s v="Northeast"/>
    <s v="Pennsylvania"/>
    <x v="35"/>
    <s v="Home"/>
    <n v="4"/>
    <n v="89.27"/>
    <n v="357.08"/>
    <x v="0"/>
    <x v="1"/>
  </r>
  <r>
    <s v="ORD-100450"/>
    <d v="2022-09-16T00:00:00"/>
    <x v="432"/>
    <n v="51"/>
    <s v="Female"/>
    <s v="Northeast"/>
    <s v="New York"/>
    <x v="12"/>
    <s v="Home"/>
    <n v="6"/>
    <n v="261.99"/>
    <n v="1571.94"/>
    <x v="0"/>
    <x v="4"/>
  </r>
  <r>
    <s v="ORD-100451"/>
    <d v="2023-07-12T00:00:00"/>
    <x v="433"/>
    <n v="46"/>
    <s v="Male"/>
    <s v="Midwest"/>
    <s v="Michigan"/>
    <x v="11"/>
    <s v="Beauty"/>
    <n v="7"/>
    <n v="67.58"/>
    <n v="473.06"/>
    <x v="1"/>
    <x v="4"/>
  </r>
  <r>
    <s v="ORD-100452"/>
    <d v="2023-09-27T00:00:00"/>
    <x v="434"/>
    <n v="48"/>
    <s v="Female"/>
    <s v="Northeast"/>
    <s v="Massachusetts"/>
    <x v="32"/>
    <s v="Home"/>
    <n v="7"/>
    <n v="92.75"/>
    <n v="649.25"/>
    <x v="0"/>
    <x v="4"/>
  </r>
  <r>
    <s v="ORD-100453"/>
    <d v="2022-01-01T00:00:00"/>
    <x v="435"/>
    <n v="70"/>
    <s v="Female"/>
    <s v="Midwest"/>
    <s v="Ohio"/>
    <x v="21"/>
    <s v="Beauty"/>
    <n v="1"/>
    <n v="85.65"/>
    <n v="85.65"/>
    <x v="0"/>
    <x v="0"/>
  </r>
  <r>
    <s v="ORD-100454"/>
    <d v="2024-09-04T00:00:00"/>
    <x v="436"/>
    <n v="18"/>
    <s v="Female"/>
    <s v="South"/>
    <s v="Georgia"/>
    <x v="10"/>
    <s v="Electronics"/>
    <n v="6"/>
    <n v="153.71"/>
    <n v="922.26"/>
    <x v="1"/>
    <x v="3"/>
  </r>
  <r>
    <s v="ORD-100455"/>
    <d v="2024-06-14T00:00:00"/>
    <x v="437"/>
    <n v="33"/>
    <s v="Male"/>
    <s v="West"/>
    <s v="Washington"/>
    <x v="25"/>
    <s v="Home"/>
    <n v="2"/>
    <n v="138.22999999999999"/>
    <n v="276.45999999999998"/>
    <x v="0"/>
    <x v="1"/>
  </r>
  <r>
    <s v="ORD-100456"/>
    <d v="2023-07-11T00:00:00"/>
    <x v="438"/>
    <n v="59"/>
    <s v="Female"/>
    <s v="South"/>
    <s v="Florida"/>
    <x v="19"/>
    <s v="Electronics"/>
    <n v="3"/>
    <n v="125.14"/>
    <n v="375.42"/>
    <x v="0"/>
    <x v="0"/>
  </r>
  <r>
    <s v="ORD-100457"/>
    <d v="2024-07-21T00:00:00"/>
    <x v="439"/>
    <n v="35"/>
    <s v="Female"/>
    <s v="West"/>
    <s v="California"/>
    <x v="29"/>
    <s v="Electronics"/>
    <n v="3"/>
    <n v="77.3"/>
    <n v="231.9"/>
    <x v="0"/>
    <x v="2"/>
  </r>
  <r>
    <s v="ORD-100458"/>
    <d v="2023-01-16T00:00:00"/>
    <x v="440"/>
    <n v="36"/>
    <s v="Male"/>
    <s v="West"/>
    <s v="Colorado"/>
    <x v="3"/>
    <s v="Clothing"/>
    <n v="2"/>
    <n v="35.340000000000003"/>
    <n v="70.680000000000007"/>
    <x v="0"/>
    <x v="2"/>
  </r>
  <r>
    <s v="ORD-100459"/>
    <d v="2023-12-02T00:00:00"/>
    <x v="441"/>
    <n v="37"/>
    <s v="Female"/>
    <s v="West"/>
    <s v="Washington"/>
    <x v="16"/>
    <s v="Electronics"/>
    <n v="6"/>
    <n v="94.12"/>
    <n v="564.72"/>
    <x v="1"/>
    <x v="2"/>
  </r>
  <r>
    <s v="ORD-100460"/>
    <d v="2022-10-27T00:00:00"/>
    <x v="442"/>
    <n v="35"/>
    <s v="Female"/>
    <s v="Northeast"/>
    <s v="Pennsylvania"/>
    <x v="35"/>
    <s v="Clothing"/>
    <n v="4"/>
    <n v="135.91999999999999"/>
    <n v="543.67999999999995"/>
    <x v="0"/>
    <x v="2"/>
  </r>
  <r>
    <s v="ORD-100461"/>
    <d v="2024-02-21T00:00:00"/>
    <x v="443"/>
    <n v="25"/>
    <s v="Other"/>
    <s v="Midwest"/>
    <s v="Ohio"/>
    <x v="21"/>
    <s v="Clothing"/>
    <n v="1"/>
    <n v="41.89"/>
    <n v="41.89"/>
    <x v="1"/>
    <x v="1"/>
  </r>
  <r>
    <s v="ORD-100462"/>
    <d v="2022-07-12T00:00:00"/>
    <x v="444"/>
    <n v="60"/>
    <s v="Other"/>
    <s v="West"/>
    <s v="Washington"/>
    <x v="30"/>
    <s v="Home"/>
    <n v="6"/>
    <n v="64.41"/>
    <n v="386.46"/>
    <x v="1"/>
    <x v="0"/>
  </r>
  <r>
    <s v="ORD-100463"/>
    <d v="2024-12-02T00:00:00"/>
    <x v="445"/>
    <n v="34"/>
    <s v="Female"/>
    <s v="South"/>
    <s v="Texas"/>
    <x v="22"/>
    <s v="Electronics"/>
    <n v="4"/>
    <n v="585.29999999999995"/>
    <n v="2341.1999999999998"/>
    <x v="0"/>
    <x v="1"/>
  </r>
  <r>
    <s v="ORD-100464"/>
    <d v="2024-06-08T00:00:00"/>
    <x v="446"/>
    <n v="18"/>
    <s v="Male"/>
    <s v="South"/>
    <s v="Georgia"/>
    <x v="10"/>
    <s v="Beauty"/>
    <n v="4"/>
    <n v="10.98"/>
    <n v="43.92"/>
    <x v="0"/>
    <x v="3"/>
  </r>
  <r>
    <s v="ORD-100465"/>
    <d v="2024-08-31T00:00:00"/>
    <x v="447"/>
    <n v="41"/>
    <s v="Female"/>
    <s v="Midwest"/>
    <s v="Illinois"/>
    <x v="34"/>
    <s v="Electronics"/>
    <n v="6"/>
    <n v="561.97"/>
    <n v="3371.82"/>
    <x v="1"/>
    <x v="2"/>
  </r>
  <r>
    <s v="ORD-100466"/>
    <d v="2022-05-03T00:00:00"/>
    <x v="448"/>
    <n v="40"/>
    <s v="Female"/>
    <s v="Northeast"/>
    <s v="New York"/>
    <x v="20"/>
    <s v="Clothing"/>
    <n v="6"/>
    <n v="147.53"/>
    <n v="885.18"/>
    <x v="1"/>
    <x v="2"/>
  </r>
  <r>
    <s v="ORD-100467"/>
    <d v="2023-12-13T00:00:00"/>
    <x v="449"/>
    <n v="64"/>
    <s v="Male"/>
    <s v="West"/>
    <s v="Washington"/>
    <x v="30"/>
    <s v="Clothing"/>
    <n v="5"/>
    <n v="136.32"/>
    <n v="681.6"/>
    <x v="0"/>
    <x v="0"/>
  </r>
  <r>
    <s v="ORD-100468"/>
    <d v="2024-06-15T00:00:00"/>
    <x v="450"/>
    <n v="52"/>
    <s v="Female"/>
    <s v="Midwest"/>
    <s v="Michigan"/>
    <x v="33"/>
    <s v="Sports"/>
    <n v="6"/>
    <n v="94.45"/>
    <n v="566.70000000000005"/>
    <x v="0"/>
    <x v="4"/>
  </r>
  <r>
    <s v="ORD-100469"/>
    <d v="2022-11-25T00:00:00"/>
    <x v="451"/>
    <n v="51"/>
    <s v="Male"/>
    <s v="South"/>
    <s v="Florida"/>
    <x v="14"/>
    <s v="Home"/>
    <n v="8"/>
    <n v="20.2"/>
    <n v="161.6"/>
    <x v="1"/>
    <x v="4"/>
  </r>
  <r>
    <s v="ORD-100470"/>
    <d v="2024-02-16T00:00:00"/>
    <x v="452"/>
    <n v="74"/>
    <s v="Male"/>
    <s v="South"/>
    <s v="Georgia"/>
    <x v="10"/>
    <s v="Home"/>
    <n v="2"/>
    <n v="204.32"/>
    <n v="408.64"/>
    <x v="0"/>
    <x v="0"/>
  </r>
  <r>
    <s v="ORD-100471"/>
    <d v="2024-03-04T00:00:00"/>
    <x v="453"/>
    <n v="51"/>
    <s v="Female"/>
    <s v="Midwest"/>
    <s v="Michigan"/>
    <x v="6"/>
    <s v="Home"/>
    <n v="7"/>
    <n v="199.45"/>
    <n v="1396.15"/>
    <x v="0"/>
    <x v="4"/>
  </r>
  <r>
    <s v="ORD-100472"/>
    <d v="2024-12-07T00:00:00"/>
    <x v="454"/>
    <n v="20"/>
    <s v="Female"/>
    <s v="Midwest"/>
    <s v="Illinois"/>
    <x v="24"/>
    <s v="Clothing"/>
    <n v="2"/>
    <n v="80.52"/>
    <n v="161.04"/>
    <x v="0"/>
    <x v="3"/>
  </r>
  <r>
    <s v="ORD-100473"/>
    <d v="2024-03-06T00:00:00"/>
    <x v="455"/>
    <n v="51"/>
    <s v="Female"/>
    <s v="South"/>
    <s v="Texas"/>
    <x v="22"/>
    <s v="Clothing"/>
    <n v="2"/>
    <n v="16.77"/>
    <n v="33.54"/>
    <x v="1"/>
    <x v="4"/>
  </r>
  <r>
    <s v="ORD-100474"/>
    <d v="2024-10-03T00:00:00"/>
    <x v="456"/>
    <n v="47"/>
    <s v="Female"/>
    <s v="Northeast"/>
    <s v="Massachusetts"/>
    <x v="28"/>
    <s v="Beauty"/>
    <n v="6"/>
    <n v="97.37"/>
    <n v="584.22"/>
    <x v="0"/>
    <x v="4"/>
  </r>
  <r>
    <s v="ORD-100475"/>
    <d v="2023-06-29T00:00:00"/>
    <x v="457"/>
    <n v="20"/>
    <s v="Female"/>
    <s v="South"/>
    <s v="Texas"/>
    <x v="2"/>
    <s v="Sports"/>
    <n v="2"/>
    <n v="43.28"/>
    <n v="86.56"/>
    <x v="0"/>
    <x v="3"/>
  </r>
  <r>
    <s v="ORD-100476"/>
    <d v="2024-02-29T00:00:00"/>
    <x v="458"/>
    <n v="30"/>
    <s v="Female"/>
    <s v="Midwest"/>
    <s v="Michigan"/>
    <x v="11"/>
    <s v="Clothing"/>
    <n v="7"/>
    <n v="115.72"/>
    <n v="810.04"/>
    <x v="1"/>
    <x v="1"/>
  </r>
  <r>
    <s v="ORD-100477"/>
    <d v="2024-01-04T00:00:00"/>
    <x v="459"/>
    <n v="62"/>
    <s v="Female"/>
    <s v="Northeast"/>
    <s v="New York"/>
    <x v="8"/>
    <s v="Sports"/>
    <n v="7"/>
    <n v="136.08000000000001"/>
    <n v="952.56"/>
    <x v="1"/>
    <x v="0"/>
  </r>
  <r>
    <s v="ORD-100478"/>
    <d v="2024-12-29T00:00:00"/>
    <x v="460"/>
    <n v="40"/>
    <s v="Female"/>
    <s v="South"/>
    <s v="Florida"/>
    <x v="26"/>
    <s v="Beauty"/>
    <n v="6"/>
    <n v="76.930000000000007"/>
    <n v="461.58"/>
    <x v="0"/>
    <x v="2"/>
  </r>
  <r>
    <s v="ORD-100479"/>
    <d v="2023-03-15T00:00:00"/>
    <x v="461"/>
    <n v="67"/>
    <s v="Female"/>
    <s v="South"/>
    <s v="Florida"/>
    <x v="26"/>
    <s v="Beauty"/>
    <n v="7"/>
    <n v="10.02"/>
    <n v="70.14"/>
    <x v="0"/>
    <x v="0"/>
  </r>
  <r>
    <s v="ORD-100480"/>
    <d v="2023-08-06T00:00:00"/>
    <x v="462"/>
    <n v="51"/>
    <s v="Male"/>
    <s v="South"/>
    <s v="Texas"/>
    <x v="22"/>
    <s v="Clothing"/>
    <n v="4"/>
    <n v="130.52000000000001"/>
    <n v="522.08000000000004"/>
    <x v="0"/>
    <x v="4"/>
  </r>
  <r>
    <s v="ORD-100481"/>
    <d v="2023-07-20T00:00:00"/>
    <x v="463"/>
    <n v="53"/>
    <s v="Female"/>
    <s v="Midwest"/>
    <s v="Illinois"/>
    <x v="24"/>
    <s v="Beauty"/>
    <n v="6"/>
    <n v="27.17"/>
    <n v="163.02000000000001"/>
    <x v="0"/>
    <x v="4"/>
  </r>
  <r>
    <s v="ORD-100482"/>
    <d v="2023-05-27T00:00:00"/>
    <x v="464"/>
    <n v="34"/>
    <s v="Female"/>
    <s v="Northeast"/>
    <s v="Pennsylvania"/>
    <x v="35"/>
    <s v="Sports"/>
    <n v="4"/>
    <n v="188.88"/>
    <n v="755.52"/>
    <x v="1"/>
    <x v="1"/>
  </r>
  <r>
    <s v="ORD-100483"/>
    <d v="2024-09-15T00:00:00"/>
    <x v="465"/>
    <n v="49"/>
    <s v="Female"/>
    <s v="Northeast"/>
    <s v="Pennsylvania"/>
    <x v="9"/>
    <s v="Home"/>
    <n v="1"/>
    <n v="224.62"/>
    <n v="224.62"/>
    <x v="0"/>
    <x v="4"/>
  </r>
  <r>
    <s v="ORD-100484"/>
    <d v="2022-06-10T00:00:00"/>
    <x v="466"/>
    <n v="67"/>
    <s v="Male"/>
    <s v="West"/>
    <s v="Washington"/>
    <x v="25"/>
    <s v="Clothing"/>
    <n v="1"/>
    <n v="100.57"/>
    <n v="100.57"/>
    <x v="1"/>
    <x v="0"/>
  </r>
  <r>
    <s v="ORD-100485"/>
    <d v="2022-04-21T00:00:00"/>
    <x v="467"/>
    <n v="51"/>
    <s v="Male"/>
    <s v="Midwest"/>
    <s v="Ohio"/>
    <x v="13"/>
    <s v="Clothing"/>
    <n v="3"/>
    <n v="21.82"/>
    <n v="65.459999999999994"/>
    <x v="1"/>
    <x v="4"/>
  </r>
  <r>
    <s v="ORD-100486"/>
    <d v="2024-03-15T00:00:00"/>
    <x v="468"/>
    <n v="66"/>
    <s v="Female"/>
    <s v="Northeast"/>
    <s v="New York"/>
    <x v="20"/>
    <s v="Home"/>
    <n v="7"/>
    <n v="61.44"/>
    <n v="430.08"/>
    <x v="0"/>
    <x v="0"/>
  </r>
  <r>
    <s v="ORD-100487"/>
    <d v="2024-09-01T00:00:00"/>
    <x v="469"/>
    <n v="53"/>
    <s v="Male"/>
    <s v="Northeast"/>
    <s v="Massachusetts"/>
    <x v="28"/>
    <s v="Beauty"/>
    <n v="3"/>
    <n v="93.82"/>
    <n v="281.45999999999998"/>
    <x v="0"/>
    <x v="4"/>
  </r>
  <r>
    <s v="ORD-100488"/>
    <d v="2023-02-10T00:00:00"/>
    <x v="470"/>
    <n v="43"/>
    <s v="Female"/>
    <s v="Midwest"/>
    <s v="Michigan"/>
    <x v="11"/>
    <s v="Sports"/>
    <n v="4"/>
    <n v="75.73"/>
    <n v="302.92"/>
    <x v="0"/>
    <x v="2"/>
  </r>
  <r>
    <s v="ORD-100489"/>
    <d v="2024-05-30T00:00:00"/>
    <x v="471"/>
    <n v="61"/>
    <s v="Female"/>
    <s v="Northeast"/>
    <s v="New York"/>
    <x v="12"/>
    <s v="Beauty"/>
    <n v="7"/>
    <n v="50.18"/>
    <n v="351.26"/>
    <x v="0"/>
    <x v="0"/>
  </r>
  <r>
    <s v="ORD-100490"/>
    <d v="2023-12-07T00:00:00"/>
    <x v="472"/>
    <n v="67"/>
    <s v="Male"/>
    <s v="South"/>
    <s v="Georgia"/>
    <x v="31"/>
    <s v="Sports"/>
    <n v="3"/>
    <n v="121.31"/>
    <n v="363.93"/>
    <x v="1"/>
    <x v="0"/>
  </r>
  <r>
    <s v="ORD-100491"/>
    <d v="2023-04-24T00:00:00"/>
    <x v="304"/>
    <n v="61"/>
    <s v="Male"/>
    <s v="Northeast"/>
    <s v="New York"/>
    <x v="12"/>
    <s v="Electronics"/>
    <n v="4"/>
    <n v="571.91999999999996"/>
    <n v="2287.6799999999998"/>
    <x v="1"/>
    <x v="0"/>
  </r>
  <r>
    <s v="ORD-100492"/>
    <d v="2023-08-13T00:00:00"/>
    <x v="473"/>
    <n v="39"/>
    <s v="Female"/>
    <s v="Northeast"/>
    <s v="Massachusetts"/>
    <x v="32"/>
    <s v="Beauty"/>
    <n v="1"/>
    <n v="46.51"/>
    <n v="46.51"/>
    <x v="1"/>
    <x v="2"/>
  </r>
  <r>
    <s v="ORD-100493"/>
    <d v="2023-03-10T00:00:00"/>
    <x v="474"/>
    <n v="52"/>
    <s v="Female"/>
    <s v="South"/>
    <s v="Georgia"/>
    <x v="31"/>
    <s v="Sports"/>
    <n v="3"/>
    <n v="179.87"/>
    <n v="539.61"/>
    <x v="1"/>
    <x v="4"/>
  </r>
  <r>
    <s v="ORD-100494"/>
    <d v="2024-02-11T00:00:00"/>
    <x v="475"/>
    <n v="20"/>
    <s v="Male"/>
    <s v="Northeast"/>
    <s v="Massachusetts"/>
    <x v="23"/>
    <s v="Sports"/>
    <n v="5"/>
    <n v="32.21"/>
    <n v="161.05000000000001"/>
    <x v="1"/>
    <x v="3"/>
  </r>
  <r>
    <s v="ORD-100495"/>
    <d v="2022-01-18T00:00:00"/>
    <x v="476"/>
    <n v="42"/>
    <s v="Female"/>
    <s v="South"/>
    <s v="Texas"/>
    <x v="2"/>
    <s v="Home"/>
    <n v="7"/>
    <n v="84.73"/>
    <n v="593.11"/>
    <x v="0"/>
    <x v="2"/>
  </r>
  <r>
    <s v="ORD-100496"/>
    <d v="2022-07-23T00:00:00"/>
    <x v="477"/>
    <n v="49"/>
    <s v="Female"/>
    <s v="Northeast"/>
    <s v="New York"/>
    <x v="8"/>
    <s v="Sports"/>
    <n v="8"/>
    <n v="148.96"/>
    <n v="1191.68"/>
    <x v="1"/>
    <x v="4"/>
  </r>
  <r>
    <s v="ORD-100497"/>
    <d v="2022-03-23T00:00:00"/>
    <x v="478"/>
    <n v="51"/>
    <s v="Male"/>
    <s v="West"/>
    <s v="Washington"/>
    <x v="30"/>
    <s v="Clothing"/>
    <n v="1"/>
    <n v="61.82"/>
    <n v="61.82"/>
    <x v="0"/>
    <x v="4"/>
  </r>
  <r>
    <s v="ORD-100498"/>
    <d v="2023-09-12T00:00:00"/>
    <x v="479"/>
    <n v="50"/>
    <s v="Male"/>
    <s v="Northeast"/>
    <s v="Pennsylvania"/>
    <x v="35"/>
    <s v="Beauty"/>
    <n v="1"/>
    <n v="113.86"/>
    <n v="113.86"/>
    <x v="1"/>
    <x v="4"/>
  </r>
  <r>
    <s v="ORD-100499"/>
    <d v="2023-04-07T00:00:00"/>
    <x v="68"/>
    <n v="39"/>
    <s v="Female"/>
    <s v="Midwest"/>
    <s v="Illinois"/>
    <x v="0"/>
    <s v="Beauty"/>
    <n v="4"/>
    <n v="55.91"/>
    <n v="223.64"/>
    <x v="0"/>
    <x v="2"/>
  </r>
  <r>
    <s v="ORD-100500"/>
    <d v="2024-05-23T00:00:00"/>
    <x v="480"/>
    <n v="56"/>
    <s v="Male"/>
    <s v="Midwest"/>
    <s v="Illinois"/>
    <x v="0"/>
    <s v="Clothing"/>
    <n v="4"/>
    <n v="131.44999999999999"/>
    <n v="525.79999999999995"/>
    <x v="0"/>
    <x v="0"/>
  </r>
  <r>
    <s v="ORD-100501"/>
    <d v="2024-12-08T00:00:00"/>
    <x v="481"/>
    <n v="45"/>
    <s v="Other"/>
    <s v="Midwest"/>
    <s v="Michigan"/>
    <x v="11"/>
    <s v="Clothing"/>
    <n v="6"/>
    <n v="24.15"/>
    <n v="144.9"/>
    <x v="0"/>
    <x v="4"/>
  </r>
  <r>
    <s v="ORD-100502"/>
    <d v="2022-08-31T00:00:00"/>
    <x v="482"/>
    <n v="38"/>
    <s v="Female"/>
    <s v="Midwest"/>
    <s v="Michigan"/>
    <x v="33"/>
    <s v="Home"/>
    <n v="7"/>
    <n v="289.13"/>
    <n v="2023.91"/>
    <x v="0"/>
    <x v="2"/>
  </r>
  <r>
    <s v="ORD-100503"/>
    <d v="2023-07-15T00:00:00"/>
    <x v="483"/>
    <n v="67"/>
    <s v="Male"/>
    <s v="Midwest"/>
    <s v="Illinois"/>
    <x v="24"/>
    <s v="Sports"/>
    <n v="5"/>
    <n v="159.29"/>
    <n v="796.45"/>
    <x v="1"/>
    <x v="0"/>
  </r>
  <r>
    <s v="ORD-100504"/>
    <d v="2023-04-21T00:00:00"/>
    <x v="484"/>
    <n v="61"/>
    <s v="Male"/>
    <s v="Northeast"/>
    <s v="Pennsylvania"/>
    <x v="35"/>
    <s v="Clothing"/>
    <n v="8"/>
    <n v="111.12"/>
    <n v="888.96"/>
    <x v="0"/>
    <x v="0"/>
  </r>
  <r>
    <s v="ORD-100505"/>
    <d v="2024-03-04T00:00:00"/>
    <x v="485"/>
    <n v="48"/>
    <s v="Male"/>
    <s v="Midwest"/>
    <s v="Illinois"/>
    <x v="24"/>
    <s v="Beauty"/>
    <n v="1"/>
    <n v="111.8"/>
    <n v="111.8"/>
    <x v="1"/>
    <x v="4"/>
  </r>
  <r>
    <s v="ORD-100506"/>
    <d v="2023-04-01T00:00:00"/>
    <x v="486"/>
    <n v="66"/>
    <s v="Male"/>
    <s v="Midwest"/>
    <s v="Ohio"/>
    <x v="13"/>
    <s v="Beauty"/>
    <n v="6"/>
    <n v="105.35"/>
    <n v="632.1"/>
    <x v="1"/>
    <x v="0"/>
  </r>
  <r>
    <s v="ORD-100507"/>
    <d v="2024-05-25T00:00:00"/>
    <x v="487"/>
    <n v="67"/>
    <s v="Male"/>
    <s v="West"/>
    <s v="Colorado"/>
    <x v="27"/>
    <s v="Beauty"/>
    <n v="1"/>
    <n v="67.27"/>
    <n v="67.27"/>
    <x v="0"/>
    <x v="0"/>
  </r>
  <r>
    <s v="ORD-100508"/>
    <d v="2022-03-28T00:00:00"/>
    <x v="488"/>
    <n v="51"/>
    <s v="Female"/>
    <s v="Northeast"/>
    <s v="Pennsylvania"/>
    <x v="35"/>
    <s v="Sports"/>
    <n v="1"/>
    <n v="63.67"/>
    <n v="63.67"/>
    <x v="0"/>
    <x v="4"/>
  </r>
  <r>
    <s v="ORD-100509"/>
    <d v="2023-09-16T00:00:00"/>
    <x v="489"/>
    <n v="47"/>
    <s v="Male"/>
    <s v="South"/>
    <s v="Georgia"/>
    <x v="10"/>
    <s v="Sports"/>
    <n v="3"/>
    <n v="126.62"/>
    <n v="379.86"/>
    <x v="1"/>
    <x v="4"/>
  </r>
  <r>
    <s v="ORD-100510"/>
    <d v="2022-07-05T00:00:00"/>
    <x v="490"/>
    <n v="25"/>
    <s v="Male"/>
    <s v="Midwest"/>
    <s v="Ohio"/>
    <x v="21"/>
    <s v="Home"/>
    <n v="8"/>
    <n v="26.98"/>
    <n v="215.84"/>
    <x v="0"/>
    <x v="1"/>
  </r>
  <r>
    <s v="ORD-100511"/>
    <d v="2023-02-18T00:00:00"/>
    <x v="491"/>
    <n v="23"/>
    <s v="Male"/>
    <s v="Midwest"/>
    <s v="Michigan"/>
    <x v="11"/>
    <s v="Electronics"/>
    <n v="2"/>
    <n v="112.79"/>
    <n v="225.58"/>
    <x v="0"/>
    <x v="3"/>
  </r>
  <r>
    <s v="ORD-100512"/>
    <d v="2024-01-14T00:00:00"/>
    <x v="492"/>
    <n v="51"/>
    <s v="Female"/>
    <s v="Midwest"/>
    <s v="Ohio"/>
    <x v="13"/>
    <s v="Beauty"/>
    <n v="1"/>
    <n v="94.51"/>
    <n v="94.51"/>
    <x v="1"/>
    <x v="4"/>
  </r>
  <r>
    <s v="ORD-100513"/>
    <d v="2022-11-04T00:00:00"/>
    <x v="493"/>
    <n v="73"/>
    <s v="Male"/>
    <s v="Northeast"/>
    <s v="Massachusetts"/>
    <x v="32"/>
    <s v="Home"/>
    <n v="8"/>
    <n v="100.86"/>
    <n v="806.88"/>
    <x v="0"/>
    <x v="0"/>
  </r>
  <r>
    <s v="ORD-100514"/>
    <d v="2022-09-27T00:00:00"/>
    <x v="486"/>
    <n v="18"/>
    <s v="Female"/>
    <s v="South"/>
    <s v="Texas"/>
    <x v="22"/>
    <s v="Beauty"/>
    <n v="8"/>
    <n v="69.790000000000006"/>
    <n v="558.32000000000005"/>
    <x v="0"/>
    <x v="3"/>
  </r>
  <r>
    <s v="ORD-100515"/>
    <d v="2024-10-07T00:00:00"/>
    <x v="494"/>
    <n v="31"/>
    <s v="Female"/>
    <s v="West"/>
    <s v="Washington"/>
    <x v="16"/>
    <s v="Beauty"/>
    <n v="2"/>
    <n v="76.13"/>
    <n v="152.26"/>
    <x v="0"/>
    <x v="1"/>
  </r>
  <r>
    <s v="ORD-100516"/>
    <d v="2023-07-24T00:00:00"/>
    <x v="495"/>
    <n v="21"/>
    <s v="Male"/>
    <s v="Northeast"/>
    <s v="Pennsylvania"/>
    <x v="35"/>
    <s v="Electronics"/>
    <n v="3"/>
    <n v="519.61"/>
    <n v="1558.83"/>
    <x v="1"/>
    <x v="3"/>
  </r>
  <r>
    <s v="ORD-100517"/>
    <d v="2023-09-04T00:00:00"/>
    <x v="496"/>
    <n v="23"/>
    <s v="Male"/>
    <s v="West"/>
    <s v="California"/>
    <x v="17"/>
    <s v="Home"/>
    <n v="3"/>
    <n v="290.56"/>
    <n v="871.68"/>
    <x v="1"/>
    <x v="3"/>
  </r>
  <r>
    <s v="ORD-100518"/>
    <d v="2024-01-08T00:00:00"/>
    <x v="497"/>
    <n v="23"/>
    <s v="Female"/>
    <s v="South"/>
    <s v="Florida"/>
    <x v="26"/>
    <s v="Electronics"/>
    <n v="7"/>
    <n v="513.82000000000005"/>
    <n v="3596.74"/>
    <x v="0"/>
    <x v="3"/>
  </r>
  <r>
    <s v="ORD-100519"/>
    <d v="2024-08-22T00:00:00"/>
    <x v="498"/>
    <n v="25"/>
    <s v="Female"/>
    <s v="South"/>
    <s v="Florida"/>
    <x v="14"/>
    <s v="Beauty"/>
    <n v="4"/>
    <n v="86.54"/>
    <n v="346.16"/>
    <x v="1"/>
    <x v="1"/>
  </r>
  <r>
    <s v="ORD-100520"/>
    <d v="2022-08-12T00:00:00"/>
    <x v="499"/>
    <n v="23"/>
    <s v="Female"/>
    <s v="South"/>
    <s v="Florida"/>
    <x v="14"/>
    <s v="Home"/>
    <n v="5"/>
    <n v="167.11"/>
    <n v="835.55"/>
    <x v="1"/>
    <x v="3"/>
  </r>
  <r>
    <s v="ORD-100521"/>
    <d v="2023-12-26T00:00:00"/>
    <x v="500"/>
    <n v="57"/>
    <s v="Female"/>
    <s v="West"/>
    <s v="Washington"/>
    <x v="25"/>
    <s v="Sports"/>
    <n v="4"/>
    <n v="182.98"/>
    <n v="731.92"/>
    <x v="1"/>
    <x v="0"/>
  </r>
  <r>
    <s v="ORD-100522"/>
    <d v="2022-01-04T00:00:00"/>
    <x v="501"/>
    <n v="19"/>
    <s v="Male"/>
    <s v="Northeast"/>
    <s v="Pennsylvania"/>
    <x v="1"/>
    <s v="Sports"/>
    <n v="7"/>
    <n v="115.23"/>
    <n v="806.61"/>
    <x v="0"/>
    <x v="3"/>
  </r>
  <r>
    <s v="ORD-100523"/>
    <d v="2023-03-11T00:00:00"/>
    <x v="502"/>
    <n v="58"/>
    <s v="Male"/>
    <s v="South"/>
    <s v="Florida"/>
    <x v="19"/>
    <s v="Home"/>
    <n v="5"/>
    <n v="161.87"/>
    <n v="809.35"/>
    <x v="0"/>
    <x v="0"/>
  </r>
  <r>
    <s v="ORD-100524"/>
    <d v="2022-01-13T00:00:00"/>
    <x v="230"/>
    <n v="61"/>
    <s v="Male"/>
    <s v="West"/>
    <s v="Colorado"/>
    <x v="18"/>
    <s v="Sports"/>
    <n v="1"/>
    <n v="211.37"/>
    <n v="211.37"/>
    <x v="0"/>
    <x v="0"/>
  </r>
  <r>
    <s v="ORD-100525"/>
    <d v="2023-11-24T00:00:00"/>
    <x v="181"/>
    <n v="48"/>
    <s v="Female"/>
    <s v="Midwest"/>
    <s v="Ohio"/>
    <x v="4"/>
    <s v="Beauty"/>
    <n v="6"/>
    <n v="60.87"/>
    <n v="365.22"/>
    <x v="1"/>
    <x v="4"/>
  </r>
  <r>
    <s v="ORD-100526"/>
    <d v="2022-04-25T00:00:00"/>
    <x v="503"/>
    <n v="37"/>
    <s v="Female"/>
    <s v="South"/>
    <s v="Georgia"/>
    <x v="5"/>
    <s v="Electronics"/>
    <n v="4"/>
    <n v="367.57"/>
    <n v="1470.28"/>
    <x v="0"/>
    <x v="2"/>
  </r>
  <r>
    <s v="ORD-100527"/>
    <d v="2023-12-26T00:00:00"/>
    <x v="504"/>
    <n v="27"/>
    <s v="Male"/>
    <s v="Northeast"/>
    <s v="Massachusetts"/>
    <x v="32"/>
    <s v="Sports"/>
    <n v="3"/>
    <n v="151.33000000000001"/>
    <n v="453.99"/>
    <x v="0"/>
    <x v="1"/>
  </r>
  <r>
    <s v="ORD-100528"/>
    <d v="2022-08-28T00:00:00"/>
    <x v="505"/>
    <n v="63"/>
    <s v="Female"/>
    <s v="Northeast"/>
    <s v="Massachusetts"/>
    <x v="32"/>
    <s v="Electronics"/>
    <n v="8"/>
    <n v="532.38"/>
    <n v="4259.04"/>
    <x v="0"/>
    <x v="0"/>
  </r>
  <r>
    <s v="ORD-100529"/>
    <d v="2023-09-12T00:00:00"/>
    <x v="506"/>
    <n v="51"/>
    <s v="Male"/>
    <s v="Northeast"/>
    <s v="Massachusetts"/>
    <x v="23"/>
    <s v="Clothing"/>
    <n v="2"/>
    <n v="74.91"/>
    <n v="149.82"/>
    <x v="0"/>
    <x v="4"/>
  </r>
  <r>
    <s v="ORD-100530"/>
    <d v="2024-09-15T00:00:00"/>
    <x v="507"/>
    <n v="27"/>
    <s v="Male"/>
    <s v="West"/>
    <s v="Colorado"/>
    <x v="18"/>
    <s v="Home"/>
    <n v="6"/>
    <n v="60.12"/>
    <n v="360.72"/>
    <x v="1"/>
    <x v="1"/>
  </r>
  <r>
    <s v="ORD-100531"/>
    <d v="2024-11-23T00:00:00"/>
    <x v="508"/>
    <n v="31"/>
    <s v="Female"/>
    <s v="West"/>
    <s v="Washington"/>
    <x v="30"/>
    <s v="Sports"/>
    <n v="2"/>
    <n v="20.95"/>
    <n v="41.9"/>
    <x v="1"/>
    <x v="1"/>
  </r>
  <r>
    <s v="ORD-100532"/>
    <d v="2022-06-28T00:00:00"/>
    <x v="509"/>
    <n v="47"/>
    <s v="Female"/>
    <s v="Northeast"/>
    <s v="Pennsylvania"/>
    <x v="9"/>
    <s v="Home"/>
    <n v="1"/>
    <n v="181.72"/>
    <n v="181.72"/>
    <x v="0"/>
    <x v="4"/>
  </r>
  <r>
    <s v="ORD-100533"/>
    <d v="2023-03-06T00:00:00"/>
    <x v="510"/>
    <n v="30"/>
    <s v="Male"/>
    <s v="South"/>
    <s v="Georgia"/>
    <x v="31"/>
    <s v="Beauty"/>
    <n v="2"/>
    <n v="39.99"/>
    <n v="79.98"/>
    <x v="0"/>
    <x v="1"/>
  </r>
  <r>
    <s v="ORD-100534"/>
    <d v="2022-08-23T00:00:00"/>
    <x v="511"/>
    <n v="57"/>
    <s v="Female"/>
    <s v="Northeast"/>
    <s v="New York"/>
    <x v="12"/>
    <s v="Home"/>
    <n v="6"/>
    <n v="95.89"/>
    <n v="575.34"/>
    <x v="1"/>
    <x v="0"/>
  </r>
  <r>
    <s v="ORD-100535"/>
    <d v="2023-08-04T00:00:00"/>
    <x v="512"/>
    <n v="28"/>
    <s v="Male"/>
    <s v="South"/>
    <s v="Georgia"/>
    <x v="31"/>
    <s v="Electronics"/>
    <n v="3"/>
    <n v="65.95"/>
    <n v="197.85"/>
    <x v="1"/>
    <x v="1"/>
  </r>
  <r>
    <s v="ORD-100536"/>
    <d v="2022-04-14T00:00:00"/>
    <x v="513"/>
    <n v="42"/>
    <s v="Male"/>
    <s v="West"/>
    <s v="Washington"/>
    <x v="25"/>
    <s v="Sports"/>
    <n v="8"/>
    <n v="161.75"/>
    <n v="1294"/>
    <x v="0"/>
    <x v="2"/>
  </r>
  <r>
    <s v="ORD-100537"/>
    <d v="2023-02-10T00:00:00"/>
    <x v="514"/>
    <n v="23"/>
    <s v="Other"/>
    <s v="West"/>
    <s v="Colorado"/>
    <x v="3"/>
    <s v="Electronics"/>
    <n v="8"/>
    <n v="103.49"/>
    <n v="827.92"/>
    <x v="0"/>
    <x v="3"/>
  </r>
  <r>
    <s v="ORD-100538"/>
    <d v="2024-08-11T00:00:00"/>
    <x v="515"/>
    <n v="32"/>
    <s v="Female"/>
    <s v="Midwest"/>
    <s v="Michigan"/>
    <x v="6"/>
    <s v="Home"/>
    <n v="7"/>
    <n v="71.34"/>
    <n v="499.38"/>
    <x v="1"/>
    <x v="1"/>
  </r>
  <r>
    <s v="ORD-100539"/>
    <d v="2023-11-08T00:00:00"/>
    <x v="516"/>
    <n v="47"/>
    <s v="Female"/>
    <s v="Northeast"/>
    <s v="Massachusetts"/>
    <x v="23"/>
    <s v="Home"/>
    <n v="8"/>
    <n v="149.15"/>
    <n v="1193.2"/>
    <x v="0"/>
    <x v="4"/>
  </r>
  <r>
    <s v="ORD-100540"/>
    <d v="2023-12-15T00:00:00"/>
    <x v="517"/>
    <n v="50"/>
    <s v="Male"/>
    <s v="Northeast"/>
    <s v="Massachusetts"/>
    <x v="28"/>
    <s v="Electronics"/>
    <n v="5"/>
    <n v="343.01"/>
    <n v="1715.05"/>
    <x v="0"/>
    <x v="4"/>
  </r>
  <r>
    <s v="ORD-100541"/>
    <d v="2024-04-26T00:00:00"/>
    <x v="518"/>
    <n v="57"/>
    <s v="Male"/>
    <s v="Midwest"/>
    <s v="Ohio"/>
    <x v="21"/>
    <s v="Electronics"/>
    <n v="6"/>
    <n v="164.53"/>
    <n v="987.18"/>
    <x v="1"/>
    <x v="0"/>
  </r>
  <r>
    <s v="ORD-100542"/>
    <d v="2024-06-01T00:00:00"/>
    <x v="519"/>
    <n v="54"/>
    <s v="Female"/>
    <s v="Midwest"/>
    <s v="Illinois"/>
    <x v="0"/>
    <s v="Electronics"/>
    <n v="8"/>
    <n v="112.88"/>
    <n v="903.04"/>
    <x v="0"/>
    <x v="4"/>
  </r>
  <r>
    <s v="ORD-100543"/>
    <d v="2023-10-29T00:00:00"/>
    <x v="520"/>
    <n v="70"/>
    <s v="Male"/>
    <s v="South"/>
    <s v="Florida"/>
    <x v="19"/>
    <s v="Sports"/>
    <n v="2"/>
    <n v="177.67"/>
    <n v="355.34"/>
    <x v="0"/>
    <x v="0"/>
  </r>
  <r>
    <s v="ORD-100544"/>
    <d v="2024-02-16T00:00:00"/>
    <x v="521"/>
    <n v="49"/>
    <s v="Female"/>
    <s v="Northeast"/>
    <s v="New York"/>
    <x v="8"/>
    <s v="Clothing"/>
    <n v="1"/>
    <n v="117.21"/>
    <n v="117.21"/>
    <x v="1"/>
    <x v="4"/>
  </r>
  <r>
    <s v="ORD-100545"/>
    <d v="2024-07-16T00:00:00"/>
    <x v="522"/>
    <n v="36"/>
    <s v="Male"/>
    <s v="West"/>
    <s v="California"/>
    <x v="17"/>
    <s v="Home"/>
    <n v="5"/>
    <n v="179.68"/>
    <n v="898.4"/>
    <x v="1"/>
    <x v="2"/>
  </r>
  <r>
    <s v="ORD-100546"/>
    <d v="2023-09-16T00:00:00"/>
    <x v="523"/>
    <n v="63"/>
    <s v="Other"/>
    <s v="South"/>
    <s v="Texas"/>
    <x v="7"/>
    <s v="Electronics"/>
    <n v="7"/>
    <n v="516.20000000000005"/>
    <n v="3613.4"/>
    <x v="1"/>
    <x v="0"/>
  </r>
  <r>
    <s v="ORD-100547"/>
    <d v="2022-05-08T00:00:00"/>
    <x v="524"/>
    <n v="75"/>
    <s v="Female"/>
    <s v="Northeast"/>
    <s v="New York"/>
    <x v="12"/>
    <s v="Sports"/>
    <n v="6"/>
    <n v="45.23"/>
    <n v="271.38"/>
    <x v="0"/>
    <x v="0"/>
  </r>
  <r>
    <s v="ORD-100548"/>
    <d v="2022-03-05T00:00:00"/>
    <x v="525"/>
    <n v="45"/>
    <s v="Female"/>
    <s v="West"/>
    <s v="Colorado"/>
    <x v="27"/>
    <s v="Beauty"/>
    <n v="7"/>
    <n v="51.97"/>
    <n v="363.79"/>
    <x v="0"/>
    <x v="4"/>
  </r>
  <r>
    <s v="ORD-100549"/>
    <d v="2022-12-22T00:00:00"/>
    <x v="526"/>
    <n v="26"/>
    <s v="Male"/>
    <s v="West"/>
    <s v="Washington"/>
    <x v="16"/>
    <s v="Clothing"/>
    <n v="5"/>
    <n v="149.66"/>
    <n v="748.3"/>
    <x v="1"/>
    <x v="1"/>
  </r>
  <r>
    <s v="ORD-100550"/>
    <d v="2022-10-03T00:00:00"/>
    <x v="527"/>
    <n v="22"/>
    <s v="Female"/>
    <s v="Midwest"/>
    <s v="Michigan"/>
    <x v="6"/>
    <s v="Beauty"/>
    <n v="3"/>
    <n v="19.309999999999999"/>
    <n v="57.93"/>
    <x v="1"/>
    <x v="3"/>
  </r>
  <r>
    <s v="ORD-100551"/>
    <d v="2024-05-01T00:00:00"/>
    <x v="528"/>
    <n v="75"/>
    <s v="Female"/>
    <s v="West"/>
    <s v="Colorado"/>
    <x v="3"/>
    <s v="Beauty"/>
    <n v="7"/>
    <n v="70.73"/>
    <n v="495.11"/>
    <x v="0"/>
    <x v="0"/>
  </r>
  <r>
    <s v="ORD-100552"/>
    <d v="2023-12-29T00:00:00"/>
    <x v="529"/>
    <n v="29"/>
    <s v="Male"/>
    <s v="Northeast"/>
    <s v="Pennsylvania"/>
    <x v="35"/>
    <s v="Clothing"/>
    <n v="5"/>
    <n v="70.459999999999994"/>
    <n v="352.3"/>
    <x v="0"/>
    <x v="1"/>
  </r>
  <r>
    <s v="ORD-100553"/>
    <d v="2024-01-22T00:00:00"/>
    <x v="530"/>
    <n v="20"/>
    <s v="Female"/>
    <s v="South"/>
    <s v="Texas"/>
    <x v="7"/>
    <s v="Beauty"/>
    <n v="2"/>
    <n v="25.63"/>
    <n v="51.26"/>
    <x v="1"/>
    <x v="3"/>
  </r>
  <r>
    <s v="ORD-100554"/>
    <d v="2023-07-27T00:00:00"/>
    <x v="531"/>
    <n v="51"/>
    <s v="Male"/>
    <s v="Northeast"/>
    <s v="New York"/>
    <x v="20"/>
    <s v="Electronics"/>
    <n v="5"/>
    <n v="387.17"/>
    <n v="1935.85"/>
    <x v="1"/>
    <x v="4"/>
  </r>
  <r>
    <s v="ORD-100555"/>
    <d v="2024-12-31T00:00:00"/>
    <x v="532"/>
    <n v="48"/>
    <s v="Male"/>
    <s v="West"/>
    <s v="Colorado"/>
    <x v="18"/>
    <s v="Home"/>
    <n v="7"/>
    <n v="118.82"/>
    <n v="831.74"/>
    <x v="1"/>
    <x v="4"/>
  </r>
  <r>
    <s v="ORD-100556"/>
    <d v="2023-08-27T00:00:00"/>
    <x v="533"/>
    <n v="28"/>
    <s v="Male"/>
    <s v="South"/>
    <s v="Georgia"/>
    <x v="5"/>
    <s v="Home"/>
    <n v="1"/>
    <n v="196.2"/>
    <n v="196.2"/>
    <x v="0"/>
    <x v="1"/>
  </r>
  <r>
    <s v="ORD-100557"/>
    <d v="2022-04-16T00:00:00"/>
    <x v="534"/>
    <n v="69"/>
    <s v="Female"/>
    <s v="Northeast"/>
    <s v="Massachusetts"/>
    <x v="32"/>
    <s v="Electronics"/>
    <n v="3"/>
    <n v="328.08"/>
    <n v="984.24"/>
    <x v="1"/>
    <x v="0"/>
  </r>
  <r>
    <s v="ORD-100558"/>
    <d v="2023-07-24T00:00:00"/>
    <x v="535"/>
    <n v="26"/>
    <s v="Female"/>
    <s v="South"/>
    <s v="Florida"/>
    <x v="19"/>
    <s v="Electronics"/>
    <n v="3"/>
    <n v="550.57000000000005"/>
    <n v="1651.71"/>
    <x v="1"/>
    <x v="1"/>
  </r>
  <r>
    <s v="ORD-100559"/>
    <d v="2024-07-03T00:00:00"/>
    <x v="536"/>
    <n v="69"/>
    <s v="Male"/>
    <s v="Midwest"/>
    <s v="Ohio"/>
    <x v="4"/>
    <s v="Sports"/>
    <n v="1"/>
    <n v="98.86"/>
    <n v="98.86"/>
    <x v="0"/>
    <x v="0"/>
  </r>
  <r>
    <s v="ORD-100560"/>
    <d v="2022-10-25T00:00:00"/>
    <x v="537"/>
    <n v="71"/>
    <s v="Female"/>
    <s v="West"/>
    <s v="Washington"/>
    <x v="25"/>
    <s v="Beauty"/>
    <n v="3"/>
    <n v="33.19"/>
    <n v="99.57"/>
    <x v="1"/>
    <x v="0"/>
  </r>
  <r>
    <s v="ORD-100561"/>
    <d v="2023-12-08T00:00:00"/>
    <x v="538"/>
    <n v="59"/>
    <s v="Male"/>
    <s v="Northeast"/>
    <s v="New York"/>
    <x v="8"/>
    <s v="Beauty"/>
    <n v="7"/>
    <n v="62.39"/>
    <n v="436.73"/>
    <x v="0"/>
    <x v="0"/>
  </r>
  <r>
    <s v="ORD-100562"/>
    <d v="2024-12-26T00:00:00"/>
    <x v="539"/>
    <n v="42"/>
    <s v="Female"/>
    <s v="West"/>
    <s v="Washington"/>
    <x v="16"/>
    <s v="Clothing"/>
    <n v="7"/>
    <n v="16.600000000000001"/>
    <n v="116.2"/>
    <x v="1"/>
    <x v="2"/>
  </r>
  <r>
    <s v="ORD-100563"/>
    <d v="2024-07-08T00:00:00"/>
    <x v="540"/>
    <n v="61"/>
    <s v="Male"/>
    <s v="Northeast"/>
    <s v="New York"/>
    <x v="12"/>
    <s v="Home"/>
    <n v="7"/>
    <n v="190.94"/>
    <n v="1336.58"/>
    <x v="1"/>
    <x v="0"/>
  </r>
  <r>
    <s v="ORD-100564"/>
    <d v="2023-07-13T00:00:00"/>
    <x v="270"/>
    <n v="35"/>
    <s v="Male"/>
    <s v="Northeast"/>
    <s v="Massachusetts"/>
    <x v="28"/>
    <s v="Sports"/>
    <n v="7"/>
    <n v="126.05"/>
    <n v="882.35"/>
    <x v="1"/>
    <x v="2"/>
  </r>
  <r>
    <s v="ORD-100565"/>
    <d v="2023-05-11T00:00:00"/>
    <x v="541"/>
    <n v="51"/>
    <s v="Male"/>
    <s v="Midwest"/>
    <s v="Ohio"/>
    <x v="13"/>
    <s v="Electronics"/>
    <n v="1"/>
    <n v="507.43"/>
    <n v="507.43"/>
    <x v="0"/>
    <x v="4"/>
  </r>
  <r>
    <s v="ORD-100566"/>
    <d v="2022-07-20T00:00:00"/>
    <x v="542"/>
    <n v="24"/>
    <s v="Female"/>
    <s v="South"/>
    <s v="Texas"/>
    <x v="7"/>
    <s v="Home"/>
    <n v="5"/>
    <n v="74.06"/>
    <n v="370.3"/>
    <x v="0"/>
    <x v="3"/>
  </r>
  <r>
    <s v="ORD-100567"/>
    <d v="2022-07-08T00:00:00"/>
    <x v="543"/>
    <n v="56"/>
    <s v="Female"/>
    <s v="Midwest"/>
    <s v="Michigan"/>
    <x v="11"/>
    <s v="Electronics"/>
    <n v="2"/>
    <n v="97.51"/>
    <n v="195.02"/>
    <x v="1"/>
    <x v="0"/>
  </r>
  <r>
    <s v="ORD-100568"/>
    <d v="2024-02-09T00:00:00"/>
    <x v="544"/>
    <n v="75"/>
    <s v="Male"/>
    <s v="Midwest"/>
    <s v="Ohio"/>
    <x v="21"/>
    <s v="Beauty"/>
    <n v="2"/>
    <n v="80.27"/>
    <n v="160.54"/>
    <x v="1"/>
    <x v="0"/>
  </r>
  <r>
    <s v="ORD-100569"/>
    <d v="2023-07-21T00:00:00"/>
    <x v="545"/>
    <n v="62"/>
    <s v="Female"/>
    <s v="South"/>
    <s v="Florida"/>
    <x v="19"/>
    <s v="Electronics"/>
    <n v="5"/>
    <n v="477.41"/>
    <n v="2387.0500000000002"/>
    <x v="0"/>
    <x v="0"/>
  </r>
  <r>
    <s v="ORD-100570"/>
    <d v="2023-11-13T00:00:00"/>
    <x v="546"/>
    <n v="34"/>
    <s v="Female"/>
    <s v="South"/>
    <s v="Texas"/>
    <x v="22"/>
    <s v="Electronics"/>
    <n v="8"/>
    <n v="588.67999999999995"/>
    <n v="4709.4399999999996"/>
    <x v="0"/>
    <x v="1"/>
  </r>
  <r>
    <s v="ORD-100571"/>
    <d v="2024-03-15T00:00:00"/>
    <x v="547"/>
    <n v="59"/>
    <s v="Female"/>
    <s v="Midwest"/>
    <s v="Michigan"/>
    <x v="6"/>
    <s v="Clothing"/>
    <n v="2"/>
    <n v="138.19999999999999"/>
    <n v="276.39999999999998"/>
    <x v="1"/>
    <x v="0"/>
  </r>
  <r>
    <s v="ORD-100572"/>
    <d v="2022-07-31T00:00:00"/>
    <x v="548"/>
    <n v="22"/>
    <s v="Male"/>
    <s v="South"/>
    <s v="Florida"/>
    <x v="19"/>
    <s v="Beauty"/>
    <n v="3"/>
    <n v="81.819999999999993"/>
    <n v="245.46"/>
    <x v="0"/>
    <x v="3"/>
  </r>
  <r>
    <s v="ORD-100573"/>
    <d v="2022-03-19T00:00:00"/>
    <x v="549"/>
    <n v="35"/>
    <s v="Male"/>
    <s v="South"/>
    <s v="Florida"/>
    <x v="14"/>
    <s v="Electronics"/>
    <n v="8"/>
    <n v="312.98"/>
    <n v="2503.84"/>
    <x v="0"/>
    <x v="2"/>
  </r>
  <r>
    <s v="ORD-100574"/>
    <d v="2022-05-24T00:00:00"/>
    <x v="550"/>
    <n v="32"/>
    <s v="Male"/>
    <s v="West"/>
    <s v="California"/>
    <x v="15"/>
    <s v="Sports"/>
    <n v="6"/>
    <n v="96.69"/>
    <n v="580.14"/>
    <x v="0"/>
    <x v="1"/>
  </r>
  <r>
    <s v="ORD-100575"/>
    <d v="2022-04-24T00:00:00"/>
    <x v="551"/>
    <n v="41"/>
    <s v="Female"/>
    <s v="South"/>
    <s v="Texas"/>
    <x v="22"/>
    <s v="Home"/>
    <n v="4"/>
    <n v="69.45"/>
    <n v="277.8"/>
    <x v="0"/>
    <x v="2"/>
  </r>
  <r>
    <s v="ORD-100576"/>
    <d v="2024-02-26T00:00:00"/>
    <x v="552"/>
    <n v="37"/>
    <s v="Female"/>
    <s v="Northeast"/>
    <s v="Pennsylvania"/>
    <x v="9"/>
    <s v="Home"/>
    <n v="8"/>
    <n v="43.76"/>
    <n v="350.08"/>
    <x v="1"/>
    <x v="2"/>
  </r>
  <r>
    <s v="ORD-100577"/>
    <d v="2023-01-24T00:00:00"/>
    <x v="553"/>
    <n v="20"/>
    <s v="Male"/>
    <s v="Midwest"/>
    <s v="Ohio"/>
    <x v="21"/>
    <s v="Electronics"/>
    <n v="5"/>
    <n v="324.83"/>
    <n v="1624.15"/>
    <x v="1"/>
    <x v="3"/>
  </r>
  <r>
    <s v="ORD-100578"/>
    <d v="2024-07-09T00:00:00"/>
    <x v="554"/>
    <n v="20"/>
    <s v="Male"/>
    <s v="South"/>
    <s v="Georgia"/>
    <x v="10"/>
    <s v="Beauty"/>
    <n v="2"/>
    <n v="33.28"/>
    <n v="66.56"/>
    <x v="1"/>
    <x v="3"/>
  </r>
  <r>
    <s v="ORD-100579"/>
    <d v="2024-12-07T00:00:00"/>
    <x v="555"/>
    <n v="61"/>
    <s v="Female"/>
    <s v="Midwest"/>
    <s v="Michigan"/>
    <x v="11"/>
    <s v="Clothing"/>
    <n v="2"/>
    <n v="19.98"/>
    <n v="39.96"/>
    <x v="0"/>
    <x v="0"/>
  </r>
  <r>
    <s v="ORD-100580"/>
    <d v="2022-02-09T00:00:00"/>
    <x v="556"/>
    <n v="57"/>
    <s v="Male"/>
    <s v="Midwest"/>
    <s v="Illinois"/>
    <x v="24"/>
    <s v="Electronics"/>
    <n v="5"/>
    <n v="501.41"/>
    <n v="2507.0500000000002"/>
    <x v="0"/>
    <x v="0"/>
  </r>
  <r>
    <s v="ORD-100581"/>
    <d v="2022-12-16T00:00:00"/>
    <x v="557"/>
    <n v="70"/>
    <s v="Female"/>
    <s v="Northeast"/>
    <s v="Massachusetts"/>
    <x v="28"/>
    <s v="Sports"/>
    <n v="4"/>
    <n v="34.520000000000003"/>
    <n v="138.08000000000001"/>
    <x v="0"/>
    <x v="0"/>
  </r>
  <r>
    <s v="ORD-100582"/>
    <d v="2023-11-22T00:00:00"/>
    <x v="558"/>
    <n v="38"/>
    <s v="Male"/>
    <s v="Midwest"/>
    <s v="Ohio"/>
    <x v="4"/>
    <s v="Electronics"/>
    <n v="3"/>
    <n v="234.53"/>
    <n v="703.59"/>
    <x v="0"/>
    <x v="2"/>
  </r>
  <r>
    <s v="ORD-100583"/>
    <d v="2022-10-17T00:00:00"/>
    <x v="559"/>
    <n v="28"/>
    <s v="Female"/>
    <s v="Midwest"/>
    <s v="Ohio"/>
    <x v="4"/>
    <s v="Sports"/>
    <n v="1"/>
    <n v="50.68"/>
    <n v="50.68"/>
    <x v="1"/>
    <x v="1"/>
  </r>
  <r>
    <s v="ORD-100584"/>
    <d v="2024-02-10T00:00:00"/>
    <x v="560"/>
    <n v="19"/>
    <s v="Female"/>
    <s v="Northeast"/>
    <s v="New York"/>
    <x v="8"/>
    <s v="Clothing"/>
    <n v="2"/>
    <n v="110.41"/>
    <n v="220.82"/>
    <x v="0"/>
    <x v="3"/>
  </r>
  <r>
    <s v="ORD-100585"/>
    <d v="2023-08-05T00:00:00"/>
    <x v="561"/>
    <n v="62"/>
    <s v="Female"/>
    <s v="West"/>
    <s v="Colorado"/>
    <x v="3"/>
    <s v="Clothing"/>
    <n v="3"/>
    <n v="101.38"/>
    <n v="304.14"/>
    <x v="0"/>
    <x v="0"/>
  </r>
  <r>
    <s v="ORD-100586"/>
    <d v="2024-04-23T00:00:00"/>
    <x v="410"/>
    <n v="29"/>
    <s v="Female"/>
    <s v="Northeast"/>
    <s v="Pennsylvania"/>
    <x v="1"/>
    <s v="Beauty"/>
    <n v="2"/>
    <n v="78.989999999999995"/>
    <n v="157.97999999999999"/>
    <x v="1"/>
    <x v="1"/>
  </r>
  <r>
    <s v="ORD-100587"/>
    <d v="2023-12-14T00:00:00"/>
    <x v="562"/>
    <n v="18"/>
    <s v="Female"/>
    <s v="Midwest"/>
    <s v="Illinois"/>
    <x v="0"/>
    <s v="Electronics"/>
    <n v="6"/>
    <n v="524.5"/>
    <n v="3147"/>
    <x v="1"/>
    <x v="3"/>
  </r>
  <r>
    <s v="ORD-100588"/>
    <d v="2024-11-05T00:00:00"/>
    <x v="563"/>
    <n v="47"/>
    <s v="Female"/>
    <s v="Midwest"/>
    <s v="Ohio"/>
    <x v="4"/>
    <s v="Clothing"/>
    <n v="2"/>
    <n v="122.54"/>
    <n v="245.08"/>
    <x v="1"/>
    <x v="4"/>
  </r>
  <r>
    <s v="ORD-100589"/>
    <d v="2024-08-29T00:00:00"/>
    <x v="564"/>
    <n v="29"/>
    <s v="Male"/>
    <s v="Northeast"/>
    <s v="New York"/>
    <x v="12"/>
    <s v="Home"/>
    <n v="5"/>
    <n v="78.69"/>
    <n v="393.45"/>
    <x v="0"/>
    <x v="1"/>
  </r>
  <r>
    <s v="ORD-100590"/>
    <d v="2024-07-17T00:00:00"/>
    <x v="565"/>
    <n v="24"/>
    <s v="Female"/>
    <s v="Midwest"/>
    <s v="Illinois"/>
    <x v="24"/>
    <s v="Beauty"/>
    <n v="2"/>
    <n v="17.79"/>
    <n v="35.58"/>
    <x v="0"/>
    <x v="3"/>
  </r>
  <r>
    <s v="ORD-100591"/>
    <d v="2024-06-29T00:00:00"/>
    <x v="566"/>
    <n v="44"/>
    <s v="Male"/>
    <s v="South"/>
    <s v="Texas"/>
    <x v="2"/>
    <s v="Home"/>
    <n v="4"/>
    <n v="47.46"/>
    <n v="189.84"/>
    <x v="1"/>
    <x v="2"/>
  </r>
  <r>
    <s v="ORD-100592"/>
    <d v="2023-02-14T00:00:00"/>
    <x v="567"/>
    <n v="75"/>
    <s v="Male"/>
    <s v="West"/>
    <s v="Colorado"/>
    <x v="27"/>
    <s v="Electronics"/>
    <n v="7"/>
    <n v="129.72"/>
    <n v="908.04"/>
    <x v="1"/>
    <x v="0"/>
  </r>
  <r>
    <s v="ORD-100593"/>
    <d v="2024-07-20T00:00:00"/>
    <x v="568"/>
    <n v="42"/>
    <s v="Male"/>
    <s v="West"/>
    <s v="Colorado"/>
    <x v="3"/>
    <s v="Home"/>
    <n v="5"/>
    <n v="76.62"/>
    <n v="383.1"/>
    <x v="0"/>
    <x v="2"/>
  </r>
  <r>
    <s v="ORD-100594"/>
    <d v="2022-05-03T00:00:00"/>
    <x v="569"/>
    <n v="26"/>
    <s v="Male"/>
    <s v="West"/>
    <s v="Washington"/>
    <x v="16"/>
    <s v="Clothing"/>
    <n v="6"/>
    <n v="44.68"/>
    <n v="268.08"/>
    <x v="0"/>
    <x v="1"/>
  </r>
  <r>
    <s v="ORD-100595"/>
    <d v="2022-11-18T00:00:00"/>
    <x v="570"/>
    <n v="54"/>
    <s v="Other"/>
    <s v="Midwest"/>
    <s v="Illinois"/>
    <x v="34"/>
    <s v="Sports"/>
    <n v="8"/>
    <n v="218.31"/>
    <n v="1746.48"/>
    <x v="0"/>
    <x v="4"/>
  </r>
  <r>
    <s v="ORD-100596"/>
    <d v="2024-08-27T00:00:00"/>
    <x v="571"/>
    <n v="35"/>
    <s v="Male"/>
    <s v="West"/>
    <s v="Colorado"/>
    <x v="3"/>
    <s v="Clothing"/>
    <n v="6"/>
    <n v="73.62"/>
    <n v="441.72"/>
    <x v="0"/>
    <x v="2"/>
  </r>
  <r>
    <s v="ORD-100597"/>
    <d v="2022-11-02T00:00:00"/>
    <x v="572"/>
    <n v="44"/>
    <s v="Other"/>
    <s v="Northeast"/>
    <s v="Massachusetts"/>
    <x v="28"/>
    <s v="Sports"/>
    <n v="1"/>
    <n v="117.91"/>
    <n v="117.91"/>
    <x v="0"/>
    <x v="2"/>
  </r>
  <r>
    <s v="ORD-100598"/>
    <d v="2022-07-20T00:00:00"/>
    <x v="573"/>
    <n v="49"/>
    <s v="Male"/>
    <s v="Northeast"/>
    <s v="Pennsylvania"/>
    <x v="9"/>
    <s v="Beauty"/>
    <n v="4"/>
    <n v="24.6"/>
    <n v="98.4"/>
    <x v="0"/>
    <x v="4"/>
  </r>
  <r>
    <s v="ORD-100599"/>
    <d v="2022-07-05T00:00:00"/>
    <x v="574"/>
    <n v="48"/>
    <s v="Female"/>
    <s v="Midwest"/>
    <s v="Michigan"/>
    <x v="6"/>
    <s v="Sports"/>
    <n v="1"/>
    <n v="244.58"/>
    <n v="244.58"/>
    <x v="0"/>
    <x v="4"/>
  </r>
  <r>
    <s v="ORD-100600"/>
    <d v="2022-10-11T00:00:00"/>
    <x v="575"/>
    <n v="29"/>
    <s v="Female"/>
    <s v="South"/>
    <s v="Georgia"/>
    <x v="31"/>
    <s v="Electronics"/>
    <n v="2"/>
    <n v="261.68"/>
    <n v="523.36"/>
    <x v="1"/>
    <x v="1"/>
  </r>
  <r>
    <s v="ORD-100601"/>
    <d v="2024-12-23T00:00:00"/>
    <x v="576"/>
    <n v="36"/>
    <s v="Male"/>
    <s v="South"/>
    <s v="Georgia"/>
    <x v="5"/>
    <s v="Sports"/>
    <n v="4"/>
    <n v="201.17"/>
    <n v="804.68"/>
    <x v="0"/>
    <x v="2"/>
  </r>
  <r>
    <s v="ORD-100602"/>
    <d v="2023-11-19T00:00:00"/>
    <x v="577"/>
    <n v="50"/>
    <s v="Female"/>
    <s v="South"/>
    <s v="Texas"/>
    <x v="2"/>
    <s v="Beauty"/>
    <n v="6"/>
    <n v="61.19"/>
    <n v="367.14"/>
    <x v="0"/>
    <x v="4"/>
  </r>
  <r>
    <s v="ORD-100603"/>
    <d v="2024-01-21T00:00:00"/>
    <x v="578"/>
    <n v="59"/>
    <s v="Female"/>
    <s v="Northeast"/>
    <s v="Pennsylvania"/>
    <x v="9"/>
    <s v="Clothing"/>
    <n v="3"/>
    <n v="147.47"/>
    <n v="442.41"/>
    <x v="0"/>
    <x v="0"/>
  </r>
  <r>
    <s v="ORD-100604"/>
    <d v="2022-08-21T00:00:00"/>
    <x v="579"/>
    <n v="65"/>
    <s v="Female"/>
    <s v="Midwest"/>
    <s v="Michigan"/>
    <x v="33"/>
    <s v="Home"/>
    <n v="6"/>
    <n v="271.42"/>
    <n v="1628.52"/>
    <x v="0"/>
    <x v="0"/>
  </r>
  <r>
    <s v="ORD-100605"/>
    <d v="2024-05-16T00:00:00"/>
    <x v="580"/>
    <n v="21"/>
    <s v="Male"/>
    <s v="South"/>
    <s v="Florida"/>
    <x v="26"/>
    <s v="Sports"/>
    <n v="2"/>
    <n v="128.13999999999999"/>
    <n v="256.27999999999997"/>
    <x v="0"/>
    <x v="3"/>
  </r>
  <r>
    <s v="ORD-100606"/>
    <d v="2024-12-27T00:00:00"/>
    <x v="581"/>
    <n v="46"/>
    <s v="Female"/>
    <s v="Northeast"/>
    <s v="New York"/>
    <x v="20"/>
    <s v="Electronics"/>
    <n v="2"/>
    <n v="264.88"/>
    <n v="529.76"/>
    <x v="0"/>
    <x v="4"/>
  </r>
  <r>
    <s v="ORD-100607"/>
    <d v="2022-06-07T00:00:00"/>
    <x v="582"/>
    <n v="28"/>
    <s v="Male"/>
    <s v="Midwest"/>
    <s v="Ohio"/>
    <x v="4"/>
    <s v="Clothing"/>
    <n v="1"/>
    <n v="54.58"/>
    <n v="54.58"/>
    <x v="1"/>
    <x v="1"/>
  </r>
  <r>
    <s v="ORD-100608"/>
    <d v="2022-09-28T00:00:00"/>
    <x v="583"/>
    <n v="40"/>
    <s v="Male"/>
    <s v="Northeast"/>
    <s v="Massachusetts"/>
    <x v="23"/>
    <s v="Electronics"/>
    <n v="1"/>
    <n v="529.49"/>
    <n v="529.49"/>
    <x v="0"/>
    <x v="2"/>
  </r>
  <r>
    <s v="ORD-100609"/>
    <d v="2024-11-30T00:00:00"/>
    <x v="584"/>
    <n v="44"/>
    <s v="Female"/>
    <s v="South"/>
    <s v="Florida"/>
    <x v="14"/>
    <s v="Sports"/>
    <n v="8"/>
    <n v="125.34"/>
    <n v="1002.72"/>
    <x v="0"/>
    <x v="2"/>
  </r>
  <r>
    <s v="ORD-100610"/>
    <d v="2023-09-20T00:00:00"/>
    <x v="585"/>
    <n v="68"/>
    <s v="Male"/>
    <s v="West"/>
    <s v="Washington"/>
    <x v="16"/>
    <s v="Electronics"/>
    <n v="3"/>
    <n v="244.22"/>
    <n v="732.66"/>
    <x v="0"/>
    <x v="0"/>
  </r>
  <r>
    <s v="ORD-100611"/>
    <d v="2022-12-07T00:00:00"/>
    <x v="586"/>
    <n v="63"/>
    <s v="Female"/>
    <s v="Midwest"/>
    <s v="Illinois"/>
    <x v="0"/>
    <s v="Clothing"/>
    <n v="3"/>
    <n v="47.12"/>
    <n v="141.36000000000001"/>
    <x v="0"/>
    <x v="0"/>
  </r>
  <r>
    <s v="ORD-100612"/>
    <d v="2023-10-11T00:00:00"/>
    <x v="587"/>
    <n v="46"/>
    <s v="Male"/>
    <s v="Midwest"/>
    <s v="Illinois"/>
    <x v="0"/>
    <s v="Electronics"/>
    <n v="6"/>
    <n v="587.91"/>
    <n v="3527.46"/>
    <x v="0"/>
    <x v="4"/>
  </r>
  <r>
    <s v="ORD-100613"/>
    <d v="2024-07-07T00:00:00"/>
    <x v="588"/>
    <n v="28"/>
    <s v="Female"/>
    <s v="Northeast"/>
    <s v="New York"/>
    <x v="20"/>
    <s v="Beauty"/>
    <n v="3"/>
    <n v="114.26"/>
    <n v="342.78"/>
    <x v="1"/>
    <x v="1"/>
  </r>
  <r>
    <s v="ORD-100614"/>
    <d v="2022-11-16T00:00:00"/>
    <x v="589"/>
    <n v="65"/>
    <s v="Female"/>
    <s v="South"/>
    <s v="Georgia"/>
    <x v="5"/>
    <s v="Home"/>
    <n v="8"/>
    <n v="270.87"/>
    <n v="2166.96"/>
    <x v="1"/>
    <x v="0"/>
  </r>
  <r>
    <s v="ORD-100615"/>
    <d v="2022-10-29T00:00:00"/>
    <x v="590"/>
    <n v="39"/>
    <s v="Female"/>
    <s v="West"/>
    <s v="California"/>
    <x v="17"/>
    <s v="Sports"/>
    <n v="2"/>
    <n v="90.86"/>
    <n v="181.72"/>
    <x v="0"/>
    <x v="2"/>
  </r>
  <r>
    <s v="ORD-100616"/>
    <d v="2023-03-28T00:00:00"/>
    <x v="591"/>
    <n v="40"/>
    <s v="Male"/>
    <s v="Northeast"/>
    <s v="Pennsylvania"/>
    <x v="9"/>
    <s v="Clothing"/>
    <n v="4"/>
    <n v="120.47"/>
    <n v="481.88"/>
    <x v="1"/>
    <x v="2"/>
  </r>
  <r>
    <s v="ORD-100617"/>
    <d v="2023-02-05T00:00:00"/>
    <x v="592"/>
    <n v="23"/>
    <s v="Female"/>
    <s v="West"/>
    <s v="Colorado"/>
    <x v="18"/>
    <s v="Electronics"/>
    <n v="7"/>
    <n v="156.94999999999999"/>
    <n v="1098.6500000000001"/>
    <x v="0"/>
    <x v="3"/>
  </r>
  <r>
    <s v="ORD-100618"/>
    <d v="2024-11-13T00:00:00"/>
    <x v="442"/>
    <n v="60"/>
    <s v="Male"/>
    <s v="Midwest"/>
    <s v="Michigan"/>
    <x v="6"/>
    <s v="Home"/>
    <n v="7"/>
    <n v="124.39"/>
    <n v="870.73"/>
    <x v="0"/>
    <x v="0"/>
  </r>
  <r>
    <s v="ORD-100619"/>
    <d v="2023-12-21T00:00:00"/>
    <x v="593"/>
    <n v="46"/>
    <s v="Female"/>
    <s v="Northeast"/>
    <s v="New York"/>
    <x v="12"/>
    <s v="Beauty"/>
    <n v="7"/>
    <n v="98.41"/>
    <n v="688.87"/>
    <x v="0"/>
    <x v="4"/>
  </r>
  <r>
    <s v="ORD-100620"/>
    <d v="2024-05-18T00:00:00"/>
    <x v="594"/>
    <n v="26"/>
    <s v="Female"/>
    <s v="Northeast"/>
    <s v="New York"/>
    <x v="8"/>
    <s v="Home"/>
    <n v="8"/>
    <n v="296.75"/>
    <n v="2374"/>
    <x v="0"/>
    <x v="1"/>
  </r>
  <r>
    <s v="ORD-100621"/>
    <d v="2023-11-18T00:00:00"/>
    <x v="595"/>
    <n v="55"/>
    <s v="Female"/>
    <s v="Northeast"/>
    <s v="New York"/>
    <x v="20"/>
    <s v="Home"/>
    <n v="7"/>
    <n v="68.97"/>
    <n v="482.79"/>
    <x v="0"/>
    <x v="0"/>
  </r>
  <r>
    <s v="ORD-100622"/>
    <d v="2022-10-08T00:00:00"/>
    <x v="596"/>
    <n v="29"/>
    <s v="Female"/>
    <s v="South"/>
    <s v="Georgia"/>
    <x v="31"/>
    <s v="Electronics"/>
    <n v="5"/>
    <n v="509.02"/>
    <n v="2545.1"/>
    <x v="0"/>
    <x v="1"/>
  </r>
  <r>
    <s v="ORD-100623"/>
    <d v="2024-08-07T00:00:00"/>
    <x v="273"/>
    <n v="19"/>
    <s v="Female"/>
    <s v="Midwest"/>
    <s v="Ohio"/>
    <x v="21"/>
    <s v="Beauty"/>
    <n v="2"/>
    <n v="81.92"/>
    <n v="163.84"/>
    <x v="1"/>
    <x v="3"/>
  </r>
  <r>
    <s v="ORD-100624"/>
    <d v="2024-05-04T00:00:00"/>
    <x v="219"/>
    <n v="49"/>
    <s v="Female"/>
    <s v="Midwest"/>
    <s v="Illinois"/>
    <x v="24"/>
    <s v="Home"/>
    <n v="8"/>
    <n v="298.41000000000003"/>
    <n v="2387.2800000000002"/>
    <x v="0"/>
    <x v="4"/>
  </r>
  <r>
    <s v="ORD-100625"/>
    <d v="2024-01-11T00:00:00"/>
    <x v="597"/>
    <n v="54"/>
    <s v="Male"/>
    <s v="South"/>
    <s v="Georgia"/>
    <x v="5"/>
    <s v="Beauty"/>
    <n v="2"/>
    <n v="51.05"/>
    <n v="102.1"/>
    <x v="1"/>
    <x v="4"/>
  </r>
  <r>
    <s v="ORD-100626"/>
    <d v="2022-02-05T00:00:00"/>
    <x v="598"/>
    <n v="28"/>
    <s v="Female"/>
    <s v="Midwest"/>
    <s v="Ohio"/>
    <x v="21"/>
    <s v="Clothing"/>
    <n v="6"/>
    <n v="37.049999999999997"/>
    <n v="222.3"/>
    <x v="0"/>
    <x v="1"/>
  </r>
  <r>
    <s v="ORD-100627"/>
    <d v="2024-05-09T00:00:00"/>
    <x v="599"/>
    <n v="21"/>
    <s v="Male"/>
    <s v="Northeast"/>
    <s v="Pennsylvania"/>
    <x v="1"/>
    <s v="Clothing"/>
    <n v="2"/>
    <n v="95.83"/>
    <n v="191.66"/>
    <x v="0"/>
    <x v="3"/>
  </r>
  <r>
    <s v="ORD-100628"/>
    <d v="2023-10-23T00:00:00"/>
    <x v="600"/>
    <n v="70"/>
    <s v="Female"/>
    <s v="South"/>
    <s v="Florida"/>
    <x v="14"/>
    <s v="Home"/>
    <n v="2"/>
    <n v="169.64"/>
    <n v="339.28"/>
    <x v="0"/>
    <x v="0"/>
  </r>
  <r>
    <s v="ORD-100629"/>
    <d v="2022-10-22T00:00:00"/>
    <x v="601"/>
    <n v="26"/>
    <s v="Female"/>
    <s v="South"/>
    <s v="Florida"/>
    <x v="26"/>
    <s v="Home"/>
    <n v="3"/>
    <n v="48.68"/>
    <n v="146.04"/>
    <x v="0"/>
    <x v="1"/>
  </r>
  <r>
    <s v="ORD-100630"/>
    <d v="2023-03-29T00:00:00"/>
    <x v="602"/>
    <n v="68"/>
    <s v="Female"/>
    <s v="Northeast"/>
    <s v="Massachusetts"/>
    <x v="32"/>
    <s v="Electronics"/>
    <n v="2"/>
    <n v="500.36"/>
    <n v="1000.72"/>
    <x v="1"/>
    <x v="0"/>
  </r>
  <r>
    <s v="ORD-100631"/>
    <d v="2024-09-09T00:00:00"/>
    <x v="603"/>
    <n v="37"/>
    <s v="Female"/>
    <s v="Midwest"/>
    <s v="Ohio"/>
    <x v="13"/>
    <s v="Sports"/>
    <n v="6"/>
    <n v="59.61"/>
    <n v="357.66"/>
    <x v="0"/>
    <x v="2"/>
  </r>
  <r>
    <s v="ORD-100632"/>
    <d v="2022-08-31T00:00:00"/>
    <x v="604"/>
    <n v="26"/>
    <s v="Female"/>
    <s v="Midwest"/>
    <s v="Michigan"/>
    <x v="33"/>
    <s v="Home"/>
    <n v="3"/>
    <n v="78.760000000000005"/>
    <n v="236.28"/>
    <x v="1"/>
    <x v="1"/>
  </r>
  <r>
    <s v="ORD-100633"/>
    <d v="2024-05-20T00:00:00"/>
    <x v="605"/>
    <n v="22"/>
    <s v="Male"/>
    <s v="West"/>
    <s v="Washington"/>
    <x v="25"/>
    <s v="Clothing"/>
    <n v="2"/>
    <n v="19.43"/>
    <n v="38.86"/>
    <x v="1"/>
    <x v="3"/>
  </r>
  <r>
    <s v="ORD-100634"/>
    <d v="2022-05-02T00:00:00"/>
    <x v="606"/>
    <n v="25"/>
    <s v="Female"/>
    <s v="Northeast"/>
    <s v="New York"/>
    <x v="20"/>
    <s v="Electronics"/>
    <n v="2"/>
    <n v="480.3"/>
    <n v="960.6"/>
    <x v="1"/>
    <x v="1"/>
  </r>
  <r>
    <s v="ORD-100635"/>
    <d v="2023-02-25T00:00:00"/>
    <x v="607"/>
    <n v="29"/>
    <s v="Female"/>
    <s v="Northeast"/>
    <s v="New York"/>
    <x v="8"/>
    <s v="Home"/>
    <n v="6"/>
    <n v="118.62"/>
    <n v="711.72"/>
    <x v="1"/>
    <x v="1"/>
  </r>
  <r>
    <s v="ORD-100636"/>
    <d v="2023-05-11T00:00:00"/>
    <x v="608"/>
    <n v="54"/>
    <s v="Male"/>
    <s v="Northeast"/>
    <s v="Pennsylvania"/>
    <x v="1"/>
    <s v="Clothing"/>
    <n v="5"/>
    <n v="38.19"/>
    <n v="190.95"/>
    <x v="1"/>
    <x v="4"/>
  </r>
  <r>
    <s v="ORD-100637"/>
    <d v="2022-01-09T00:00:00"/>
    <x v="609"/>
    <n v="31"/>
    <s v="Female"/>
    <s v="West"/>
    <s v="Washington"/>
    <x v="30"/>
    <s v="Sports"/>
    <n v="3"/>
    <n v="121.12"/>
    <n v="363.36"/>
    <x v="1"/>
    <x v="1"/>
  </r>
  <r>
    <s v="ORD-100638"/>
    <d v="2023-01-06T00:00:00"/>
    <x v="610"/>
    <n v="42"/>
    <s v="Male"/>
    <s v="Midwest"/>
    <s v="Ohio"/>
    <x v="4"/>
    <s v="Home"/>
    <n v="2"/>
    <n v="150.44999999999999"/>
    <n v="300.89999999999998"/>
    <x v="0"/>
    <x v="2"/>
  </r>
  <r>
    <s v="ORD-100639"/>
    <d v="2024-10-12T00:00:00"/>
    <x v="611"/>
    <n v="63"/>
    <s v="Male"/>
    <s v="Northeast"/>
    <s v="New York"/>
    <x v="20"/>
    <s v="Beauty"/>
    <n v="2"/>
    <n v="52.33"/>
    <n v="104.66"/>
    <x v="0"/>
    <x v="0"/>
  </r>
  <r>
    <s v="ORD-100640"/>
    <d v="2023-10-01T00:00:00"/>
    <x v="612"/>
    <n v="32"/>
    <s v="Female"/>
    <s v="South"/>
    <s v="Florida"/>
    <x v="19"/>
    <s v="Electronics"/>
    <n v="8"/>
    <n v="566.5"/>
    <n v="4532"/>
    <x v="0"/>
    <x v="1"/>
  </r>
  <r>
    <s v="ORD-100641"/>
    <d v="2022-01-27T00:00:00"/>
    <x v="352"/>
    <n v="61"/>
    <s v="Male"/>
    <s v="West"/>
    <s v="Colorado"/>
    <x v="18"/>
    <s v="Electronics"/>
    <n v="2"/>
    <n v="128.85"/>
    <n v="257.7"/>
    <x v="0"/>
    <x v="0"/>
  </r>
  <r>
    <s v="ORD-100642"/>
    <d v="2022-07-28T00:00:00"/>
    <x v="613"/>
    <n v="22"/>
    <s v="Male"/>
    <s v="Midwest"/>
    <s v="Ohio"/>
    <x v="4"/>
    <s v="Sports"/>
    <n v="7"/>
    <n v="48.24"/>
    <n v="337.68"/>
    <x v="1"/>
    <x v="3"/>
  </r>
  <r>
    <s v="ORD-100643"/>
    <d v="2024-10-19T00:00:00"/>
    <x v="614"/>
    <n v="66"/>
    <s v="Female"/>
    <s v="South"/>
    <s v="Georgia"/>
    <x v="31"/>
    <s v="Home"/>
    <n v="8"/>
    <n v="206.67"/>
    <n v="1653.36"/>
    <x v="1"/>
    <x v="0"/>
  </r>
  <r>
    <s v="ORD-100644"/>
    <d v="2024-09-19T00:00:00"/>
    <x v="615"/>
    <n v="35"/>
    <s v="Male"/>
    <s v="West"/>
    <s v="California"/>
    <x v="17"/>
    <s v="Home"/>
    <n v="8"/>
    <n v="159.24"/>
    <n v="1273.92"/>
    <x v="1"/>
    <x v="2"/>
  </r>
  <r>
    <s v="ORD-100645"/>
    <d v="2022-10-03T00:00:00"/>
    <x v="616"/>
    <n v="24"/>
    <s v="Female"/>
    <s v="Northeast"/>
    <s v="Massachusetts"/>
    <x v="28"/>
    <s v="Electronics"/>
    <n v="3"/>
    <n v="260.45"/>
    <n v="781.35"/>
    <x v="1"/>
    <x v="3"/>
  </r>
  <r>
    <s v="ORD-100646"/>
    <d v="2022-11-09T00:00:00"/>
    <x v="617"/>
    <n v="57"/>
    <s v="Female"/>
    <s v="Northeast"/>
    <s v="Pennsylvania"/>
    <x v="9"/>
    <s v="Beauty"/>
    <n v="8"/>
    <n v="32.21"/>
    <n v="257.68"/>
    <x v="1"/>
    <x v="0"/>
  </r>
  <r>
    <s v="ORD-100647"/>
    <d v="2024-10-01T00:00:00"/>
    <x v="618"/>
    <n v="34"/>
    <s v="Female"/>
    <s v="Northeast"/>
    <s v="New York"/>
    <x v="20"/>
    <s v="Electronics"/>
    <n v="7"/>
    <n v="297.56"/>
    <n v="2082.92"/>
    <x v="1"/>
    <x v="1"/>
  </r>
  <r>
    <s v="ORD-100648"/>
    <d v="2024-06-25T00:00:00"/>
    <x v="619"/>
    <n v="20"/>
    <s v="Male"/>
    <s v="South"/>
    <s v="Georgia"/>
    <x v="10"/>
    <s v="Beauty"/>
    <n v="7"/>
    <n v="24.79"/>
    <n v="173.53"/>
    <x v="1"/>
    <x v="3"/>
  </r>
  <r>
    <s v="ORD-100649"/>
    <d v="2024-09-25T00:00:00"/>
    <x v="620"/>
    <n v="54"/>
    <s v="Female"/>
    <s v="West"/>
    <s v="Washington"/>
    <x v="30"/>
    <s v="Clothing"/>
    <n v="1"/>
    <n v="67.84"/>
    <n v="67.84"/>
    <x v="0"/>
    <x v="4"/>
  </r>
  <r>
    <s v="ORD-100650"/>
    <d v="2024-02-13T00:00:00"/>
    <x v="621"/>
    <n v="67"/>
    <s v="Other"/>
    <s v="South"/>
    <s v="Texas"/>
    <x v="2"/>
    <s v="Sports"/>
    <n v="1"/>
    <n v="49.49"/>
    <n v="49.49"/>
    <x v="0"/>
    <x v="0"/>
  </r>
  <r>
    <s v="ORD-100651"/>
    <d v="2022-02-25T00:00:00"/>
    <x v="622"/>
    <n v="42"/>
    <s v="Male"/>
    <s v="South"/>
    <s v="Florida"/>
    <x v="26"/>
    <s v="Home"/>
    <n v="1"/>
    <n v="205.15"/>
    <n v="205.15"/>
    <x v="0"/>
    <x v="2"/>
  </r>
  <r>
    <s v="ORD-100652"/>
    <d v="2023-10-02T00:00:00"/>
    <x v="623"/>
    <n v="62"/>
    <s v="Male"/>
    <s v="South"/>
    <s v="Texas"/>
    <x v="22"/>
    <s v="Clothing"/>
    <n v="1"/>
    <n v="87.69"/>
    <n v="87.69"/>
    <x v="0"/>
    <x v="0"/>
  </r>
  <r>
    <s v="ORD-100653"/>
    <d v="2024-05-15T00:00:00"/>
    <x v="624"/>
    <n v="75"/>
    <s v="Male"/>
    <s v="Northeast"/>
    <s v="Pennsylvania"/>
    <x v="35"/>
    <s v="Sports"/>
    <n v="1"/>
    <n v="246.73"/>
    <n v="246.73"/>
    <x v="0"/>
    <x v="0"/>
  </r>
  <r>
    <s v="ORD-100654"/>
    <d v="2024-03-10T00:00:00"/>
    <x v="625"/>
    <n v="54"/>
    <s v="Male"/>
    <s v="West"/>
    <s v="California"/>
    <x v="15"/>
    <s v="Clothing"/>
    <n v="6"/>
    <n v="82.06"/>
    <n v="492.36"/>
    <x v="1"/>
    <x v="4"/>
  </r>
  <r>
    <s v="ORD-100655"/>
    <d v="2023-11-27T00:00:00"/>
    <x v="626"/>
    <n v="57"/>
    <s v="Male"/>
    <s v="West"/>
    <s v="California"/>
    <x v="29"/>
    <s v="Electronics"/>
    <n v="4"/>
    <n v="208.05"/>
    <n v="832.2"/>
    <x v="0"/>
    <x v="0"/>
  </r>
  <r>
    <s v="ORD-100656"/>
    <d v="2024-04-03T00:00:00"/>
    <x v="627"/>
    <n v="57"/>
    <s v="Female"/>
    <s v="Northeast"/>
    <s v="Pennsylvania"/>
    <x v="9"/>
    <s v="Electronics"/>
    <n v="6"/>
    <n v="200.35"/>
    <n v="1202.0999999999999"/>
    <x v="0"/>
    <x v="0"/>
  </r>
  <r>
    <s v="ORD-100657"/>
    <d v="2024-12-23T00:00:00"/>
    <x v="628"/>
    <n v="45"/>
    <s v="Male"/>
    <s v="Northeast"/>
    <s v="Pennsylvania"/>
    <x v="35"/>
    <s v="Sports"/>
    <n v="5"/>
    <n v="119.57"/>
    <n v="597.85"/>
    <x v="0"/>
    <x v="4"/>
  </r>
  <r>
    <s v="ORD-100658"/>
    <d v="2023-02-14T00:00:00"/>
    <x v="629"/>
    <n v="43"/>
    <s v="Male"/>
    <s v="West"/>
    <s v="Colorado"/>
    <x v="18"/>
    <s v="Clothing"/>
    <n v="1"/>
    <n v="99.76"/>
    <n v="99.76"/>
    <x v="0"/>
    <x v="2"/>
  </r>
  <r>
    <s v="ORD-100659"/>
    <d v="2023-01-18T00:00:00"/>
    <x v="630"/>
    <n v="31"/>
    <s v="Female"/>
    <s v="West"/>
    <s v="Washington"/>
    <x v="30"/>
    <s v="Sports"/>
    <n v="7"/>
    <n v="234.97"/>
    <n v="1644.79"/>
    <x v="1"/>
    <x v="1"/>
  </r>
  <r>
    <s v="ORD-100660"/>
    <d v="2022-05-03T00:00:00"/>
    <x v="631"/>
    <n v="30"/>
    <s v="Male"/>
    <s v="Midwest"/>
    <s v="Illinois"/>
    <x v="24"/>
    <s v="Home"/>
    <n v="7"/>
    <n v="134.87"/>
    <n v="944.09"/>
    <x v="1"/>
    <x v="1"/>
  </r>
  <r>
    <s v="ORD-100661"/>
    <d v="2022-05-12T00:00:00"/>
    <x v="632"/>
    <n v="72"/>
    <s v="Male"/>
    <s v="South"/>
    <s v="Georgia"/>
    <x v="10"/>
    <s v="Home"/>
    <n v="4"/>
    <n v="133.63999999999999"/>
    <n v="534.55999999999995"/>
    <x v="0"/>
    <x v="0"/>
  </r>
  <r>
    <s v="ORD-100662"/>
    <d v="2023-01-29T00:00:00"/>
    <x v="633"/>
    <n v="33"/>
    <s v="Female"/>
    <s v="South"/>
    <s v="Florida"/>
    <x v="26"/>
    <s v="Sports"/>
    <n v="7"/>
    <n v="117.06"/>
    <n v="819.42"/>
    <x v="1"/>
    <x v="1"/>
  </r>
  <r>
    <s v="ORD-100663"/>
    <d v="2023-02-18T00:00:00"/>
    <x v="634"/>
    <n v="35"/>
    <s v="Male"/>
    <s v="South"/>
    <s v="Florida"/>
    <x v="14"/>
    <s v="Sports"/>
    <n v="3"/>
    <n v="168.19"/>
    <n v="504.57"/>
    <x v="0"/>
    <x v="2"/>
  </r>
  <r>
    <s v="ORD-100664"/>
    <d v="2024-09-22T00:00:00"/>
    <x v="635"/>
    <n v="21"/>
    <s v="Female"/>
    <s v="Northeast"/>
    <s v="Massachusetts"/>
    <x v="28"/>
    <s v="Home"/>
    <n v="2"/>
    <n v="272.16000000000003"/>
    <n v="544.32000000000005"/>
    <x v="0"/>
    <x v="3"/>
  </r>
  <r>
    <s v="ORD-100665"/>
    <d v="2024-01-15T00:00:00"/>
    <x v="636"/>
    <n v="43"/>
    <s v="Female"/>
    <s v="Midwest"/>
    <s v="Illinois"/>
    <x v="24"/>
    <s v="Sports"/>
    <n v="2"/>
    <n v="140.05000000000001"/>
    <n v="280.10000000000002"/>
    <x v="1"/>
    <x v="2"/>
  </r>
  <r>
    <s v="ORD-100666"/>
    <d v="2024-12-11T00:00:00"/>
    <x v="637"/>
    <n v="49"/>
    <s v="Female"/>
    <s v="Midwest"/>
    <s v="Michigan"/>
    <x v="33"/>
    <s v="Home"/>
    <n v="6"/>
    <n v="253.05"/>
    <n v="1518.3"/>
    <x v="1"/>
    <x v="4"/>
  </r>
  <r>
    <s v="ORD-100667"/>
    <d v="2023-04-29T00:00:00"/>
    <x v="638"/>
    <n v="31"/>
    <s v="Male"/>
    <s v="Midwest"/>
    <s v="Illinois"/>
    <x v="34"/>
    <s v="Beauty"/>
    <n v="7"/>
    <n v="37.97"/>
    <n v="265.79000000000002"/>
    <x v="0"/>
    <x v="1"/>
  </r>
  <r>
    <s v="ORD-100668"/>
    <d v="2024-10-01T00:00:00"/>
    <x v="514"/>
    <n v="41"/>
    <s v="Female"/>
    <s v="Northeast"/>
    <s v="Massachusetts"/>
    <x v="28"/>
    <s v="Beauty"/>
    <n v="8"/>
    <n v="85.1"/>
    <n v="680.8"/>
    <x v="1"/>
    <x v="2"/>
  </r>
  <r>
    <s v="ORD-100669"/>
    <d v="2022-10-24T00:00:00"/>
    <x v="639"/>
    <n v="48"/>
    <s v="Female"/>
    <s v="South"/>
    <s v="Texas"/>
    <x v="7"/>
    <s v="Sports"/>
    <n v="1"/>
    <n v="213.54"/>
    <n v="213.54"/>
    <x v="1"/>
    <x v="4"/>
  </r>
  <r>
    <s v="ORD-100670"/>
    <d v="2022-04-22T00:00:00"/>
    <x v="640"/>
    <n v="34"/>
    <s v="Female"/>
    <s v="South"/>
    <s v="Georgia"/>
    <x v="5"/>
    <s v="Home"/>
    <n v="2"/>
    <n v="169.77"/>
    <n v="339.54"/>
    <x v="0"/>
    <x v="1"/>
  </r>
  <r>
    <s v="ORD-100671"/>
    <d v="2024-06-25T00:00:00"/>
    <x v="641"/>
    <n v="18"/>
    <s v="Female"/>
    <s v="West"/>
    <s v="Washington"/>
    <x v="16"/>
    <s v="Electronics"/>
    <n v="4"/>
    <n v="213.58"/>
    <n v="854.32"/>
    <x v="1"/>
    <x v="3"/>
  </r>
  <r>
    <s v="ORD-100672"/>
    <d v="2022-11-25T00:00:00"/>
    <x v="642"/>
    <n v="58"/>
    <s v="Male"/>
    <s v="West"/>
    <s v="California"/>
    <x v="29"/>
    <s v="Electronics"/>
    <n v="8"/>
    <n v="309.10000000000002"/>
    <n v="2472.8000000000002"/>
    <x v="0"/>
    <x v="0"/>
  </r>
  <r>
    <s v="ORD-100673"/>
    <d v="2023-11-13T00:00:00"/>
    <x v="643"/>
    <n v="74"/>
    <s v="Female"/>
    <s v="Northeast"/>
    <s v="New York"/>
    <x v="12"/>
    <s v="Home"/>
    <n v="2"/>
    <n v="118.52"/>
    <n v="237.04"/>
    <x v="1"/>
    <x v="0"/>
  </r>
  <r>
    <s v="ORD-100674"/>
    <d v="2023-11-01T00:00:00"/>
    <x v="644"/>
    <n v="62"/>
    <s v="Male"/>
    <s v="Northeast"/>
    <s v="Pennsylvania"/>
    <x v="9"/>
    <s v="Clothing"/>
    <n v="8"/>
    <n v="121.79"/>
    <n v="974.32"/>
    <x v="0"/>
    <x v="0"/>
  </r>
  <r>
    <s v="ORD-100675"/>
    <d v="2024-03-31T00:00:00"/>
    <x v="645"/>
    <n v="58"/>
    <s v="Male"/>
    <s v="Northeast"/>
    <s v="New York"/>
    <x v="8"/>
    <s v="Clothing"/>
    <n v="3"/>
    <n v="129.34"/>
    <n v="388.02"/>
    <x v="1"/>
    <x v="0"/>
  </r>
  <r>
    <s v="ORD-100676"/>
    <d v="2023-10-17T00:00:00"/>
    <x v="646"/>
    <n v="48"/>
    <s v="Female"/>
    <s v="Midwest"/>
    <s v="Ohio"/>
    <x v="4"/>
    <s v="Sports"/>
    <n v="6"/>
    <n v="203.89"/>
    <n v="1223.3399999999999"/>
    <x v="0"/>
    <x v="4"/>
  </r>
  <r>
    <s v="ORD-100677"/>
    <d v="2024-04-28T00:00:00"/>
    <x v="647"/>
    <n v="29"/>
    <s v="Male"/>
    <s v="West"/>
    <s v="Colorado"/>
    <x v="3"/>
    <s v="Electronics"/>
    <n v="1"/>
    <n v="557.71"/>
    <n v="557.71"/>
    <x v="1"/>
    <x v="1"/>
  </r>
  <r>
    <s v="ORD-100678"/>
    <d v="2023-04-14T00:00:00"/>
    <x v="648"/>
    <n v="47"/>
    <s v="Male"/>
    <s v="Midwest"/>
    <s v="Illinois"/>
    <x v="34"/>
    <s v="Sports"/>
    <n v="7"/>
    <n v="158.09"/>
    <n v="1106.6300000000001"/>
    <x v="0"/>
    <x v="4"/>
  </r>
  <r>
    <s v="ORD-100679"/>
    <d v="2024-01-24T00:00:00"/>
    <x v="649"/>
    <n v="54"/>
    <s v="Male"/>
    <s v="West"/>
    <s v="Washington"/>
    <x v="30"/>
    <s v="Beauty"/>
    <n v="2"/>
    <n v="34.69"/>
    <n v="69.38"/>
    <x v="0"/>
    <x v="4"/>
  </r>
  <r>
    <s v="ORD-100680"/>
    <d v="2023-06-30T00:00:00"/>
    <x v="650"/>
    <n v="65"/>
    <s v="Female"/>
    <s v="Midwest"/>
    <s v="Ohio"/>
    <x v="4"/>
    <s v="Sports"/>
    <n v="4"/>
    <n v="248.9"/>
    <n v="995.6"/>
    <x v="0"/>
    <x v="0"/>
  </r>
  <r>
    <s v="ORD-100681"/>
    <d v="2023-01-23T00:00:00"/>
    <x v="651"/>
    <n v="29"/>
    <s v="Male"/>
    <s v="Midwest"/>
    <s v="Illinois"/>
    <x v="34"/>
    <s v="Home"/>
    <n v="4"/>
    <n v="192.95"/>
    <n v="771.8"/>
    <x v="1"/>
    <x v="1"/>
  </r>
  <r>
    <s v="ORD-100682"/>
    <d v="2024-01-28T00:00:00"/>
    <x v="652"/>
    <n v="23"/>
    <s v="Male"/>
    <s v="Midwest"/>
    <s v="Ohio"/>
    <x v="13"/>
    <s v="Beauty"/>
    <n v="4"/>
    <n v="88.47"/>
    <n v="353.88"/>
    <x v="1"/>
    <x v="3"/>
  </r>
  <r>
    <s v="ORD-100683"/>
    <d v="2023-06-09T00:00:00"/>
    <x v="653"/>
    <n v="24"/>
    <s v="Female"/>
    <s v="Northeast"/>
    <s v="Massachusetts"/>
    <x v="23"/>
    <s v="Beauty"/>
    <n v="6"/>
    <n v="119.64"/>
    <n v="717.84"/>
    <x v="1"/>
    <x v="3"/>
  </r>
  <r>
    <s v="ORD-100684"/>
    <d v="2022-04-04T00:00:00"/>
    <x v="654"/>
    <n v="34"/>
    <s v="Female"/>
    <s v="West"/>
    <s v="Washington"/>
    <x v="16"/>
    <s v="Home"/>
    <n v="3"/>
    <n v="291.06"/>
    <n v="873.18"/>
    <x v="0"/>
    <x v="1"/>
  </r>
  <r>
    <s v="ORD-100685"/>
    <d v="2023-01-03T00:00:00"/>
    <x v="655"/>
    <n v="28"/>
    <s v="Female"/>
    <s v="South"/>
    <s v="Florida"/>
    <x v="19"/>
    <s v="Electronics"/>
    <n v="6"/>
    <n v="440.64"/>
    <n v="2643.84"/>
    <x v="0"/>
    <x v="1"/>
  </r>
  <r>
    <s v="ORD-100686"/>
    <d v="2023-06-18T00:00:00"/>
    <x v="656"/>
    <n v="38"/>
    <s v="Male"/>
    <s v="Midwest"/>
    <s v="Ohio"/>
    <x v="21"/>
    <s v="Home"/>
    <n v="7"/>
    <n v="99.22"/>
    <n v="694.54"/>
    <x v="1"/>
    <x v="2"/>
  </r>
  <r>
    <s v="ORD-100687"/>
    <d v="2023-06-25T00:00:00"/>
    <x v="657"/>
    <n v="38"/>
    <s v="Male"/>
    <s v="Midwest"/>
    <s v="Ohio"/>
    <x v="13"/>
    <s v="Beauty"/>
    <n v="3"/>
    <n v="71.12"/>
    <n v="213.36"/>
    <x v="1"/>
    <x v="2"/>
  </r>
  <r>
    <s v="ORD-100688"/>
    <d v="2024-06-20T00:00:00"/>
    <x v="658"/>
    <n v="30"/>
    <s v="Male"/>
    <s v="Midwest"/>
    <s v="Illinois"/>
    <x v="24"/>
    <s v="Beauty"/>
    <n v="5"/>
    <n v="27.99"/>
    <n v="139.94999999999999"/>
    <x v="0"/>
    <x v="1"/>
  </r>
  <r>
    <s v="ORD-100689"/>
    <d v="2022-08-26T00:00:00"/>
    <x v="659"/>
    <n v="20"/>
    <s v="Male"/>
    <s v="West"/>
    <s v="Washington"/>
    <x v="16"/>
    <s v="Electronics"/>
    <n v="3"/>
    <n v="118.01"/>
    <n v="354.03"/>
    <x v="0"/>
    <x v="3"/>
  </r>
  <r>
    <s v="ORD-100690"/>
    <d v="2023-08-05T00:00:00"/>
    <x v="660"/>
    <n v="71"/>
    <s v="Male"/>
    <s v="South"/>
    <s v="Georgia"/>
    <x v="5"/>
    <s v="Sports"/>
    <n v="4"/>
    <n v="154.22"/>
    <n v="616.88"/>
    <x v="1"/>
    <x v="0"/>
  </r>
  <r>
    <s v="ORD-100691"/>
    <d v="2024-12-13T00:00:00"/>
    <x v="661"/>
    <n v="44"/>
    <s v="Female"/>
    <s v="Midwest"/>
    <s v="Ohio"/>
    <x v="13"/>
    <s v="Electronics"/>
    <n v="6"/>
    <n v="64.28"/>
    <n v="385.68"/>
    <x v="1"/>
    <x v="2"/>
  </r>
  <r>
    <s v="ORD-100692"/>
    <d v="2022-09-07T00:00:00"/>
    <x v="662"/>
    <n v="41"/>
    <s v="Female"/>
    <s v="Northeast"/>
    <s v="Massachusetts"/>
    <x v="23"/>
    <s v="Electronics"/>
    <n v="2"/>
    <n v="303.13"/>
    <n v="606.26"/>
    <x v="1"/>
    <x v="2"/>
  </r>
  <r>
    <s v="ORD-100693"/>
    <d v="2024-09-09T00:00:00"/>
    <x v="663"/>
    <n v="58"/>
    <s v="Female"/>
    <s v="Northeast"/>
    <s v="Massachusetts"/>
    <x v="23"/>
    <s v="Sports"/>
    <n v="8"/>
    <n v="94.73"/>
    <n v="757.84"/>
    <x v="1"/>
    <x v="0"/>
  </r>
  <r>
    <s v="ORD-100694"/>
    <d v="2022-09-22T00:00:00"/>
    <x v="664"/>
    <n v="73"/>
    <s v="Male"/>
    <s v="South"/>
    <s v="Florida"/>
    <x v="19"/>
    <s v="Electronics"/>
    <n v="7"/>
    <n v="100.9"/>
    <n v="706.3"/>
    <x v="0"/>
    <x v="0"/>
  </r>
  <r>
    <s v="ORD-100695"/>
    <d v="2023-05-07T00:00:00"/>
    <x v="665"/>
    <n v="23"/>
    <s v="Male"/>
    <s v="Midwest"/>
    <s v="Illinois"/>
    <x v="34"/>
    <s v="Beauty"/>
    <n v="5"/>
    <n v="81.19"/>
    <n v="405.95"/>
    <x v="1"/>
    <x v="3"/>
  </r>
  <r>
    <s v="ORD-100696"/>
    <d v="2022-11-12T00:00:00"/>
    <x v="666"/>
    <n v="37"/>
    <s v="Female"/>
    <s v="West"/>
    <s v="Colorado"/>
    <x v="27"/>
    <s v="Sports"/>
    <n v="3"/>
    <n v="102.58"/>
    <n v="307.74"/>
    <x v="0"/>
    <x v="2"/>
  </r>
  <r>
    <s v="ORD-100697"/>
    <d v="2024-01-23T00:00:00"/>
    <x v="667"/>
    <n v="30"/>
    <s v="Female"/>
    <s v="West"/>
    <s v="Washington"/>
    <x v="16"/>
    <s v="Sports"/>
    <n v="7"/>
    <n v="40.75"/>
    <n v="285.25"/>
    <x v="0"/>
    <x v="1"/>
  </r>
  <r>
    <s v="ORD-100698"/>
    <d v="2024-01-25T00:00:00"/>
    <x v="668"/>
    <n v="45"/>
    <s v="Female"/>
    <s v="Northeast"/>
    <s v="New York"/>
    <x v="12"/>
    <s v="Home"/>
    <n v="8"/>
    <n v="209.4"/>
    <n v="1675.2"/>
    <x v="1"/>
    <x v="4"/>
  </r>
  <r>
    <s v="ORD-100699"/>
    <d v="2022-11-14T00:00:00"/>
    <x v="85"/>
    <n v="51"/>
    <s v="Female"/>
    <s v="Northeast"/>
    <s v="Massachusetts"/>
    <x v="32"/>
    <s v="Beauty"/>
    <n v="2"/>
    <n v="109.79"/>
    <n v="219.58"/>
    <x v="0"/>
    <x v="4"/>
  </r>
  <r>
    <s v="ORD-100700"/>
    <d v="2022-11-01T00:00:00"/>
    <x v="669"/>
    <n v="61"/>
    <s v="Female"/>
    <s v="Midwest"/>
    <s v="Michigan"/>
    <x v="6"/>
    <s v="Home"/>
    <n v="1"/>
    <n v="174.28"/>
    <n v="174.28"/>
    <x v="1"/>
    <x v="0"/>
  </r>
  <r>
    <s v="ORD-100701"/>
    <d v="2024-11-17T00:00:00"/>
    <x v="670"/>
    <n v="50"/>
    <s v="Male"/>
    <s v="Northeast"/>
    <s v="Massachusetts"/>
    <x v="28"/>
    <s v="Sports"/>
    <n v="5"/>
    <n v="101.76"/>
    <n v="508.8"/>
    <x v="0"/>
    <x v="4"/>
  </r>
  <r>
    <s v="ORD-100702"/>
    <d v="2024-10-28T00:00:00"/>
    <x v="671"/>
    <n v="25"/>
    <s v="Female"/>
    <s v="West"/>
    <s v="California"/>
    <x v="17"/>
    <s v="Beauty"/>
    <n v="1"/>
    <n v="19.16"/>
    <n v="19.16"/>
    <x v="1"/>
    <x v="1"/>
  </r>
  <r>
    <s v="ORD-100703"/>
    <d v="2023-09-02T00:00:00"/>
    <x v="672"/>
    <n v="55"/>
    <s v="Female"/>
    <s v="West"/>
    <s v="Colorado"/>
    <x v="27"/>
    <s v="Home"/>
    <n v="3"/>
    <n v="79.099999999999994"/>
    <n v="237.3"/>
    <x v="0"/>
    <x v="0"/>
  </r>
  <r>
    <s v="ORD-100704"/>
    <d v="2023-06-16T00:00:00"/>
    <x v="673"/>
    <n v="45"/>
    <s v="Female"/>
    <s v="Northeast"/>
    <s v="Massachusetts"/>
    <x v="23"/>
    <s v="Electronics"/>
    <n v="3"/>
    <n v="410.69"/>
    <n v="1232.07"/>
    <x v="0"/>
    <x v="4"/>
  </r>
  <r>
    <s v="ORD-100705"/>
    <d v="2024-04-09T00:00:00"/>
    <x v="674"/>
    <n v="37"/>
    <s v="Female"/>
    <s v="South"/>
    <s v="Georgia"/>
    <x v="5"/>
    <s v="Beauty"/>
    <n v="5"/>
    <n v="19.64"/>
    <n v="98.2"/>
    <x v="0"/>
    <x v="2"/>
  </r>
  <r>
    <s v="ORD-100706"/>
    <d v="2023-01-26T00:00:00"/>
    <x v="675"/>
    <n v="70"/>
    <s v="Male"/>
    <s v="Midwest"/>
    <s v="Illinois"/>
    <x v="24"/>
    <s v="Beauty"/>
    <n v="3"/>
    <n v="81.47"/>
    <n v="244.41"/>
    <x v="0"/>
    <x v="0"/>
  </r>
  <r>
    <s v="ORD-100707"/>
    <d v="2023-01-26T00:00:00"/>
    <x v="676"/>
    <n v="37"/>
    <s v="Female"/>
    <s v="Midwest"/>
    <s v="Ohio"/>
    <x v="21"/>
    <s v="Electronics"/>
    <n v="2"/>
    <n v="141.36000000000001"/>
    <n v="282.72000000000003"/>
    <x v="0"/>
    <x v="2"/>
  </r>
  <r>
    <s v="ORD-100708"/>
    <d v="2024-06-30T00:00:00"/>
    <x v="677"/>
    <n v="48"/>
    <s v="Male"/>
    <s v="West"/>
    <s v="Colorado"/>
    <x v="3"/>
    <s v="Clothing"/>
    <n v="5"/>
    <n v="91.87"/>
    <n v="459.35"/>
    <x v="1"/>
    <x v="4"/>
  </r>
  <r>
    <s v="ORD-100709"/>
    <d v="2022-04-15T00:00:00"/>
    <x v="678"/>
    <n v="18"/>
    <s v="Male"/>
    <s v="West"/>
    <s v="Washington"/>
    <x v="16"/>
    <s v="Sports"/>
    <n v="5"/>
    <n v="28.51"/>
    <n v="142.55000000000001"/>
    <x v="0"/>
    <x v="3"/>
  </r>
  <r>
    <s v="ORD-100710"/>
    <d v="2024-11-17T00:00:00"/>
    <x v="470"/>
    <n v="32"/>
    <s v="Female"/>
    <s v="Northeast"/>
    <s v="Massachusetts"/>
    <x v="28"/>
    <s v="Home"/>
    <n v="2"/>
    <n v="95"/>
    <n v="190"/>
    <x v="1"/>
    <x v="1"/>
  </r>
  <r>
    <s v="ORD-100711"/>
    <d v="2024-08-27T00:00:00"/>
    <x v="679"/>
    <n v="49"/>
    <s v="Female"/>
    <s v="South"/>
    <s v="Florida"/>
    <x v="14"/>
    <s v="Beauty"/>
    <n v="1"/>
    <n v="27.75"/>
    <n v="27.75"/>
    <x v="1"/>
    <x v="4"/>
  </r>
  <r>
    <s v="ORD-100712"/>
    <d v="2024-08-19T00:00:00"/>
    <x v="680"/>
    <n v="46"/>
    <s v="Male"/>
    <s v="Midwest"/>
    <s v="Michigan"/>
    <x v="11"/>
    <s v="Home"/>
    <n v="8"/>
    <n v="56.72"/>
    <n v="453.76"/>
    <x v="0"/>
    <x v="4"/>
  </r>
  <r>
    <s v="ORD-100713"/>
    <d v="2024-03-10T00:00:00"/>
    <x v="681"/>
    <n v="71"/>
    <s v="Female"/>
    <s v="South"/>
    <s v="Florida"/>
    <x v="19"/>
    <s v="Sports"/>
    <n v="4"/>
    <n v="84.97"/>
    <n v="339.88"/>
    <x v="1"/>
    <x v="0"/>
  </r>
  <r>
    <s v="ORD-100714"/>
    <d v="2024-09-15T00:00:00"/>
    <x v="682"/>
    <n v="29"/>
    <s v="Male"/>
    <s v="West"/>
    <s v="California"/>
    <x v="29"/>
    <s v="Beauty"/>
    <n v="5"/>
    <n v="35.82"/>
    <n v="179.1"/>
    <x v="0"/>
    <x v="1"/>
  </r>
  <r>
    <s v="ORD-100715"/>
    <d v="2022-02-07T00:00:00"/>
    <x v="683"/>
    <n v="74"/>
    <s v="Male"/>
    <s v="Midwest"/>
    <s v="Illinois"/>
    <x v="0"/>
    <s v="Electronics"/>
    <n v="2"/>
    <n v="235.75"/>
    <n v="471.5"/>
    <x v="0"/>
    <x v="0"/>
  </r>
  <r>
    <s v="ORD-100716"/>
    <d v="2023-04-10T00:00:00"/>
    <x v="684"/>
    <n v="53"/>
    <s v="Male"/>
    <s v="South"/>
    <s v="Florida"/>
    <x v="26"/>
    <s v="Electronics"/>
    <n v="5"/>
    <n v="542.97"/>
    <n v="2714.85"/>
    <x v="1"/>
    <x v="4"/>
  </r>
  <r>
    <s v="ORD-100717"/>
    <d v="2024-11-21T00:00:00"/>
    <x v="685"/>
    <n v="63"/>
    <s v="Male"/>
    <s v="West"/>
    <s v="Washington"/>
    <x v="25"/>
    <s v="Electronics"/>
    <n v="2"/>
    <n v="502.99"/>
    <n v="1005.98"/>
    <x v="0"/>
    <x v="0"/>
  </r>
  <r>
    <s v="ORD-100718"/>
    <d v="2022-08-04T00:00:00"/>
    <x v="686"/>
    <n v="58"/>
    <s v="Male"/>
    <s v="Midwest"/>
    <s v="Ohio"/>
    <x v="4"/>
    <s v="Home"/>
    <n v="8"/>
    <n v="233.35"/>
    <n v="1866.8"/>
    <x v="0"/>
    <x v="0"/>
  </r>
  <r>
    <s v="ORD-100719"/>
    <d v="2022-07-23T00:00:00"/>
    <x v="687"/>
    <n v="59"/>
    <s v="Male"/>
    <s v="Midwest"/>
    <s v="Illinois"/>
    <x v="24"/>
    <s v="Beauty"/>
    <n v="7"/>
    <n v="94.61"/>
    <n v="662.27"/>
    <x v="0"/>
    <x v="0"/>
  </r>
  <r>
    <s v="ORD-100720"/>
    <d v="2024-08-28T00:00:00"/>
    <x v="688"/>
    <n v="36"/>
    <s v="Female"/>
    <s v="Northeast"/>
    <s v="Massachusetts"/>
    <x v="32"/>
    <s v="Beauty"/>
    <n v="6"/>
    <n v="79.239999999999995"/>
    <n v="475.44"/>
    <x v="0"/>
    <x v="2"/>
  </r>
  <r>
    <s v="ORD-100721"/>
    <d v="2024-12-20T00:00:00"/>
    <x v="689"/>
    <n v="68"/>
    <s v="Male"/>
    <s v="West"/>
    <s v="Washington"/>
    <x v="16"/>
    <s v="Beauty"/>
    <n v="6"/>
    <n v="113.81"/>
    <n v="682.86"/>
    <x v="0"/>
    <x v="0"/>
  </r>
  <r>
    <s v="ORD-100722"/>
    <d v="2022-01-21T00:00:00"/>
    <x v="690"/>
    <n v="22"/>
    <s v="Male"/>
    <s v="South"/>
    <s v="Florida"/>
    <x v="19"/>
    <s v="Beauty"/>
    <n v="1"/>
    <n v="53.26"/>
    <n v="53.26"/>
    <x v="0"/>
    <x v="3"/>
  </r>
  <r>
    <s v="ORD-100723"/>
    <d v="2022-11-06T00:00:00"/>
    <x v="691"/>
    <n v="58"/>
    <s v="Other"/>
    <s v="South"/>
    <s v="Florida"/>
    <x v="26"/>
    <s v="Sports"/>
    <n v="5"/>
    <n v="185.96"/>
    <n v="929.8"/>
    <x v="0"/>
    <x v="0"/>
  </r>
  <r>
    <s v="ORD-100724"/>
    <d v="2023-12-06T00:00:00"/>
    <x v="692"/>
    <n v="70"/>
    <s v="Male"/>
    <s v="Midwest"/>
    <s v="Michigan"/>
    <x v="6"/>
    <s v="Beauty"/>
    <n v="4"/>
    <n v="107.63"/>
    <n v="430.52"/>
    <x v="1"/>
    <x v="0"/>
  </r>
  <r>
    <s v="ORD-100725"/>
    <d v="2024-06-24T00:00:00"/>
    <x v="693"/>
    <n v="74"/>
    <s v="Female"/>
    <s v="West"/>
    <s v="California"/>
    <x v="29"/>
    <s v="Electronics"/>
    <n v="1"/>
    <n v="345.59"/>
    <n v="345.59"/>
    <x v="0"/>
    <x v="0"/>
  </r>
  <r>
    <s v="ORD-100726"/>
    <d v="2022-09-16T00:00:00"/>
    <x v="694"/>
    <n v="52"/>
    <s v="Male"/>
    <s v="Northeast"/>
    <s v="Pennsylvania"/>
    <x v="9"/>
    <s v="Home"/>
    <n v="6"/>
    <n v="231.97"/>
    <n v="1391.82"/>
    <x v="0"/>
    <x v="4"/>
  </r>
  <r>
    <s v="ORD-100727"/>
    <d v="2022-02-27T00:00:00"/>
    <x v="695"/>
    <n v="55"/>
    <s v="Male"/>
    <s v="South"/>
    <s v="Georgia"/>
    <x v="31"/>
    <s v="Sports"/>
    <n v="2"/>
    <n v="188.36"/>
    <n v="376.72"/>
    <x v="1"/>
    <x v="0"/>
  </r>
  <r>
    <s v="ORD-100728"/>
    <d v="2023-06-16T00:00:00"/>
    <x v="696"/>
    <n v="40"/>
    <s v="Male"/>
    <s v="Northeast"/>
    <s v="Massachusetts"/>
    <x v="32"/>
    <s v="Sports"/>
    <n v="1"/>
    <n v="124.22"/>
    <n v="124.22"/>
    <x v="1"/>
    <x v="2"/>
  </r>
  <r>
    <s v="ORD-100729"/>
    <d v="2024-12-28T00:00:00"/>
    <x v="697"/>
    <n v="40"/>
    <s v="Male"/>
    <s v="Midwest"/>
    <s v="Michigan"/>
    <x v="6"/>
    <s v="Sports"/>
    <n v="4"/>
    <n v="44.2"/>
    <n v="176.8"/>
    <x v="0"/>
    <x v="2"/>
  </r>
  <r>
    <s v="ORD-100730"/>
    <d v="2023-01-30T00:00:00"/>
    <x v="698"/>
    <n v="47"/>
    <s v="Male"/>
    <s v="West"/>
    <s v="Washington"/>
    <x v="25"/>
    <s v="Electronics"/>
    <n v="1"/>
    <n v="283.69"/>
    <n v="283.69"/>
    <x v="0"/>
    <x v="4"/>
  </r>
  <r>
    <s v="ORD-100731"/>
    <d v="2023-03-16T00:00:00"/>
    <x v="699"/>
    <n v="22"/>
    <s v="Male"/>
    <s v="West"/>
    <s v="Colorado"/>
    <x v="18"/>
    <s v="Sports"/>
    <n v="7"/>
    <n v="220.56"/>
    <n v="1543.92"/>
    <x v="0"/>
    <x v="3"/>
  </r>
  <r>
    <s v="ORD-100732"/>
    <d v="2024-05-17T00:00:00"/>
    <x v="700"/>
    <n v="62"/>
    <s v="Female"/>
    <s v="West"/>
    <s v="Colorado"/>
    <x v="27"/>
    <s v="Clothing"/>
    <n v="3"/>
    <n v="83.28"/>
    <n v="249.84"/>
    <x v="0"/>
    <x v="0"/>
  </r>
  <r>
    <s v="ORD-100733"/>
    <d v="2024-07-26T00:00:00"/>
    <x v="701"/>
    <n v="63"/>
    <s v="Female"/>
    <s v="Northeast"/>
    <s v="Pennsylvania"/>
    <x v="1"/>
    <s v="Beauty"/>
    <n v="8"/>
    <n v="13.59"/>
    <n v="108.72"/>
    <x v="0"/>
    <x v="0"/>
  </r>
  <r>
    <s v="ORD-100734"/>
    <d v="2024-01-27T00:00:00"/>
    <x v="702"/>
    <n v="56"/>
    <s v="Female"/>
    <s v="Northeast"/>
    <s v="New York"/>
    <x v="20"/>
    <s v="Sports"/>
    <n v="5"/>
    <n v="29.26"/>
    <n v="146.30000000000001"/>
    <x v="0"/>
    <x v="0"/>
  </r>
  <r>
    <s v="ORD-100735"/>
    <d v="2024-01-31T00:00:00"/>
    <x v="703"/>
    <n v="41"/>
    <s v="Male"/>
    <s v="West"/>
    <s v="California"/>
    <x v="17"/>
    <s v="Clothing"/>
    <n v="7"/>
    <n v="21.57"/>
    <n v="150.99"/>
    <x v="1"/>
    <x v="2"/>
  </r>
  <r>
    <s v="ORD-100736"/>
    <d v="2023-08-04T00:00:00"/>
    <x v="704"/>
    <n v="29"/>
    <s v="Female"/>
    <s v="West"/>
    <s v="California"/>
    <x v="17"/>
    <s v="Sports"/>
    <n v="6"/>
    <n v="35.54"/>
    <n v="213.24"/>
    <x v="0"/>
    <x v="1"/>
  </r>
  <r>
    <s v="ORD-100737"/>
    <d v="2024-09-12T00:00:00"/>
    <x v="705"/>
    <n v="54"/>
    <s v="Male"/>
    <s v="South"/>
    <s v="Florida"/>
    <x v="26"/>
    <s v="Sports"/>
    <n v="3"/>
    <n v="195.25"/>
    <n v="585.75"/>
    <x v="0"/>
    <x v="4"/>
  </r>
  <r>
    <s v="ORD-100738"/>
    <d v="2024-08-01T00:00:00"/>
    <x v="706"/>
    <n v="60"/>
    <s v="Male"/>
    <s v="South"/>
    <s v="Texas"/>
    <x v="7"/>
    <s v="Sports"/>
    <n v="7"/>
    <n v="109.06"/>
    <n v="763.42"/>
    <x v="1"/>
    <x v="0"/>
  </r>
  <r>
    <s v="ORD-100739"/>
    <d v="2023-11-26T00:00:00"/>
    <x v="707"/>
    <n v="20"/>
    <s v="Female"/>
    <s v="West"/>
    <s v="Colorado"/>
    <x v="27"/>
    <s v="Electronics"/>
    <n v="3"/>
    <n v="438.96"/>
    <n v="1316.88"/>
    <x v="0"/>
    <x v="3"/>
  </r>
  <r>
    <s v="ORD-100740"/>
    <d v="2023-09-25T00:00:00"/>
    <x v="708"/>
    <n v="59"/>
    <s v="Female"/>
    <s v="Midwest"/>
    <s v="Michigan"/>
    <x v="11"/>
    <s v="Sports"/>
    <n v="1"/>
    <n v="240.18"/>
    <n v="240.18"/>
    <x v="0"/>
    <x v="0"/>
  </r>
  <r>
    <s v="ORD-100741"/>
    <d v="2024-09-01T00:00:00"/>
    <x v="709"/>
    <n v="75"/>
    <s v="Male"/>
    <s v="Midwest"/>
    <s v="Illinois"/>
    <x v="34"/>
    <s v="Clothing"/>
    <n v="4"/>
    <n v="127.01"/>
    <n v="508.04"/>
    <x v="1"/>
    <x v="0"/>
  </r>
  <r>
    <s v="ORD-100742"/>
    <d v="2024-06-28T00:00:00"/>
    <x v="710"/>
    <n v="69"/>
    <s v="Female"/>
    <s v="South"/>
    <s v="Florida"/>
    <x v="14"/>
    <s v="Electronics"/>
    <n v="8"/>
    <n v="524.09"/>
    <n v="4192.72"/>
    <x v="0"/>
    <x v="0"/>
  </r>
  <r>
    <s v="ORD-100743"/>
    <d v="2024-06-14T00:00:00"/>
    <x v="711"/>
    <n v="44"/>
    <s v="Male"/>
    <s v="South"/>
    <s v="Florida"/>
    <x v="26"/>
    <s v="Electronics"/>
    <n v="2"/>
    <n v="588.88"/>
    <n v="1177.76"/>
    <x v="0"/>
    <x v="2"/>
  </r>
  <r>
    <s v="ORD-100744"/>
    <d v="2023-08-08T00:00:00"/>
    <x v="712"/>
    <n v="29"/>
    <s v="Male"/>
    <s v="Northeast"/>
    <s v="New York"/>
    <x v="20"/>
    <s v="Beauty"/>
    <n v="3"/>
    <n v="16.48"/>
    <n v="49.44"/>
    <x v="1"/>
    <x v="1"/>
  </r>
  <r>
    <s v="ORD-100745"/>
    <d v="2023-01-07T00:00:00"/>
    <x v="713"/>
    <n v="63"/>
    <s v="Male"/>
    <s v="West"/>
    <s v="California"/>
    <x v="29"/>
    <s v="Clothing"/>
    <n v="7"/>
    <n v="135.56"/>
    <n v="948.92"/>
    <x v="0"/>
    <x v="0"/>
  </r>
  <r>
    <s v="ORD-100746"/>
    <d v="2022-09-05T00:00:00"/>
    <x v="714"/>
    <n v="30"/>
    <s v="Male"/>
    <s v="Midwest"/>
    <s v="Ohio"/>
    <x v="13"/>
    <s v="Sports"/>
    <n v="7"/>
    <n v="238.35"/>
    <n v="1668.45"/>
    <x v="0"/>
    <x v="1"/>
  </r>
  <r>
    <s v="ORD-100747"/>
    <d v="2023-10-14T00:00:00"/>
    <x v="715"/>
    <n v="53"/>
    <s v="Male"/>
    <s v="West"/>
    <s v="California"/>
    <x v="29"/>
    <s v="Clothing"/>
    <n v="1"/>
    <n v="51.34"/>
    <n v="51.34"/>
    <x v="1"/>
    <x v="4"/>
  </r>
  <r>
    <s v="ORD-100748"/>
    <d v="2022-07-27T00:00:00"/>
    <x v="716"/>
    <n v="66"/>
    <s v="Female"/>
    <s v="Midwest"/>
    <s v="Ohio"/>
    <x v="13"/>
    <s v="Beauty"/>
    <n v="8"/>
    <n v="19.23"/>
    <n v="153.84"/>
    <x v="1"/>
    <x v="0"/>
  </r>
  <r>
    <s v="ORD-100749"/>
    <d v="2023-02-21T00:00:00"/>
    <x v="717"/>
    <n v="41"/>
    <s v="Female"/>
    <s v="Midwest"/>
    <s v="Illinois"/>
    <x v="0"/>
    <s v="Beauty"/>
    <n v="8"/>
    <n v="14.6"/>
    <n v="116.8"/>
    <x v="1"/>
    <x v="2"/>
  </r>
  <r>
    <s v="ORD-100750"/>
    <d v="2023-08-16T00:00:00"/>
    <x v="718"/>
    <n v="18"/>
    <s v="Male"/>
    <s v="West"/>
    <s v="Washington"/>
    <x v="30"/>
    <s v="Home"/>
    <n v="7"/>
    <n v="299.79000000000002"/>
    <n v="2098.5300000000002"/>
    <x v="1"/>
    <x v="3"/>
  </r>
  <r>
    <s v="ORD-100751"/>
    <d v="2023-03-12T00:00:00"/>
    <x v="719"/>
    <n v="36"/>
    <s v="Male"/>
    <s v="Northeast"/>
    <s v="Massachusetts"/>
    <x v="23"/>
    <s v="Beauty"/>
    <n v="2"/>
    <n v="101.35"/>
    <n v="202.7"/>
    <x v="1"/>
    <x v="2"/>
  </r>
  <r>
    <s v="ORD-100752"/>
    <d v="2023-07-27T00:00:00"/>
    <x v="720"/>
    <n v="31"/>
    <s v="Female"/>
    <s v="South"/>
    <s v="Georgia"/>
    <x v="31"/>
    <s v="Home"/>
    <n v="8"/>
    <n v="96.44"/>
    <n v="771.52"/>
    <x v="1"/>
    <x v="1"/>
  </r>
  <r>
    <s v="ORD-100753"/>
    <d v="2023-10-21T00:00:00"/>
    <x v="721"/>
    <n v="31"/>
    <s v="Male"/>
    <s v="South"/>
    <s v="Texas"/>
    <x v="7"/>
    <s v="Clothing"/>
    <n v="1"/>
    <n v="97.19"/>
    <n v="97.19"/>
    <x v="0"/>
    <x v="1"/>
  </r>
  <r>
    <s v="ORD-100754"/>
    <d v="2022-01-20T00:00:00"/>
    <x v="722"/>
    <n v="44"/>
    <s v="Female"/>
    <s v="West"/>
    <s v="Washington"/>
    <x v="30"/>
    <s v="Electronics"/>
    <n v="2"/>
    <n v="346.26"/>
    <n v="692.52"/>
    <x v="1"/>
    <x v="2"/>
  </r>
  <r>
    <s v="ORD-100755"/>
    <d v="2024-06-30T00:00:00"/>
    <x v="723"/>
    <n v="40"/>
    <s v="Other"/>
    <s v="West"/>
    <s v="Colorado"/>
    <x v="27"/>
    <s v="Beauty"/>
    <n v="3"/>
    <n v="102.31"/>
    <n v="306.93"/>
    <x v="1"/>
    <x v="2"/>
  </r>
  <r>
    <s v="ORD-100756"/>
    <d v="2022-01-18T00:00:00"/>
    <x v="724"/>
    <n v="47"/>
    <s v="Male"/>
    <s v="Midwest"/>
    <s v="Ohio"/>
    <x v="4"/>
    <s v="Clothing"/>
    <n v="1"/>
    <n v="117.39"/>
    <n v="117.39"/>
    <x v="1"/>
    <x v="4"/>
  </r>
  <r>
    <s v="ORD-100757"/>
    <d v="2024-01-03T00:00:00"/>
    <x v="725"/>
    <n v="23"/>
    <s v="Female"/>
    <s v="South"/>
    <s v="Georgia"/>
    <x v="10"/>
    <s v="Clothing"/>
    <n v="8"/>
    <n v="145.59"/>
    <n v="1164.72"/>
    <x v="0"/>
    <x v="3"/>
  </r>
  <r>
    <s v="ORD-100758"/>
    <d v="2024-10-06T00:00:00"/>
    <x v="726"/>
    <n v="18"/>
    <s v="Male"/>
    <s v="West"/>
    <s v="California"/>
    <x v="29"/>
    <s v="Sports"/>
    <n v="8"/>
    <n v="59.21"/>
    <n v="473.68"/>
    <x v="0"/>
    <x v="3"/>
  </r>
  <r>
    <s v="ORD-100759"/>
    <d v="2022-12-26T00:00:00"/>
    <x v="727"/>
    <n v="55"/>
    <s v="Male"/>
    <s v="Northeast"/>
    <s v="New York"/>
    <x v="20"/>
    <s v="Sports"/>
    <n v="4"/>
    <n v="222.63"/>
    <n v="890.52"/>
    <x v="1"/>
    <x v="0"/>
  </r>
  <r>
    <s v="ORD-100760"/>
    <d v="2023-07-16T00:00:00"/>
    <x v="728"/>
    <n v="72"/>
    <s v="Female"/>
    <s v="South"/>
    <s v="Georgia"/>
    <x v="5"/>
    <s v="Beauty"/>
    <n v="1"/>
    <n v="113.17"/>
    <n v="113.17"/>
    <x v="1"/>
    <x v="0"/>
  </r>
  <r>
    <s v="ORD-100761"/>
    <d v="2022-04-17T00:00:00"/>
    <x v="729"/>
    <n v="45"/>
    <s v="Female"/>
    <s v="West"/>
    <s v="Washington"/>
    <x v="25"/>
    <s v="Sports"/>
    <n v="8"/>
    <n v="133.97999999999999"/>
    <n v="1071.8399999999999"/>
    <x v="0"/>
    <x v="4"/>
  </r>
  <r>
    <s v="ORD-100762"/>
    <d v="2022-03-31T00:00:00"/>
    <x v="273"/>
    <n v="21"/>
    <s v="Male"/>
    <s v="West"/>
    <s v="Colorado"/>
    <x v="27"/>
    <s v="Home"/>
    <n v="1"/>
    <n v="129.72"/>
    <n v="129.72"/>
    <x v="0"/>
    <x v="3"/>
  </r>
  <r>
    <s v="ORD-100763"/>
    <d v="2022-02-21T00:00:00"/>
    <x v="730"/>
    <n v="62"/>
    <s v="Male"/>
    <s v="Northeast"/>
    <s v="New York"/>
    <x v="8"/>
    <s v="Clothing"/>
    <n v="6"/>
    <n v="56.96"/>
    <n v="341.76"/>
    <x v="1"/>
    <x v="0"/>
  </r>
  <r>
    <s v="ORD-100764"/>
    <d v="2022-07-18T00:00:00"/>
    <x v="731"/>
    <n v="48"/>
    <s v="Male"/>
    <s v="Northeast"/>
    <s v="Pennsylvania"/>
    <x v="9"/>
    <s v="Home"/>
    <n v="5"/>
    <n v="89.2"/>
    <n v="446"/>
    <x v="0"/>
    <x v="4"/>
  </r>
  <r>
    <s v="ORD-100765"/>
    <d v="2023-11-29T00:00:00"/>
    <x v="732"/>
    <n v="70"/>
    <s v="Male"/>
    <s v="Midwest"/>
    <s v="Illinois"/>
    <x v="0"/>
    <s v="Sports"/>
    <n v="8"/>
    <n v="195.74"/>
    <n v="1565.92"/>
    <x v="1"/>
    <x v="0"/>
  </r>
  <r>
    <s v="ORD-100766"/>
    <d v="2022-09-13T00:00:00"/>
    <x v="733"/>
    <n v="21"/>
    <s v="Female"/>
    <s v="West"/>
    <s v="Washington"/>
    <x v="30"/>
    <s v="Electronics"/>
    <n v="3"/>
    <n v="84.1"/>
    <n v="252.3"/>
    <x v="1"/>
    <x v="3"/>
  </r>
  <r>
    <s v="ORD-100767"/>
    <d v="2022-04-23T00:00:00"/>
    <x v="734"/>
    <n v="57"/>
    <s v="Female"/>
    <s v="Northeast"/>
    <s v="New York"/>
    <x v="12"/>
    <s v="Electronics"/>
    <n v="1"/>
    <n v="212.2"/>
    <n v="212.2"/>
    <x v="0"/>
    <x v="0"/>
  </r>
  <r>
    <s v="ORD-100768"/>
    <d v="2022-07-16T00:00:00"/>
    <x v="735"/>
    <n v="32"/>
    <s v="Female"/>
    <s v="Northeast"/>
    <s v="Massachusetts"/>
    <x v="32"/>
    <s v="Beauty"/>
    <n v="7"/>
    <n v="106.79"/>
    <n v="747.53"/>
    <x v="1"/>
    <x v="1"/>
  </r>
  <r>
    <s v="ORD-100769"/>
    <d v="2023-11-27T00:00:00"/>
    <x v="736"/>
    <n v="47"/>
    <s v="Female"/>
    <s v="Midwest"/>
    <s v="Illinois"/>
    <x v="24"/>
    <s v="Electronics"/>
    <n v="2"/>
    <n v="376.09"/>
    <n v="752.18"/>
    <x v="1"/>
    <x v="4"/>
  </r>
  <r>
    <s v="ORD-100770"/>
    <d v="2022-09-16T00:00:00"/>
    <x v="737"/>
    <n v="34"/>
    <s v="Male"/>
    <s v="West"/>
    <s v="Colorado"/>
    <x v="18"/>
    <s v="Beauty"/>
    <n v="3"/>
    <n v="36.75"/>
    <n v="110.25"/>
    <x v="1"/>
    <x v="1"/>
  </r>
  <r>
    <s v="ORD-100771"/>
    <d v="2022-05-04T00:00:00"/>
    <x v="738"/>
    <n v="37"/>
    <s v="Female"/>
    <s v="South"/>
    <s v="Florida"/>
    <x v="14"/>
    <s v="Sports"/>
    <n v="3"/>
    <n v="53.9"/>
    <n v="161.69999999999999"/>
    <x v="0"/>
    <x v="2"/>
  </r>
  <r>
    <s v="ORD-100772"/>
    <d v="2023-12-04T00:00:00"/>
    <x v="739"/>
    <n v="41"/>
    <s v="Other"/>
    <s v="Midwest"/>
    <s v="Illinois"/>
    <x v="24"/>
    <s v="Sports"/>
    <n v="1"/>
    <n v="117.07"/>
    <n v="117.07"/>
    <x v="0"/>
    <x v="2"/>
  </r>
  <r>
    <s v="ORD-100773"/>
    <d v="2023-02-15T00:00:00"/>
    <x v="740"/>
    <n v="68"/>
    <s v="Male"/>
    <s v="Midwest"/>
    <s v="Michigan"/>
    <x v="6"/>
    <s v="Beauty"/>
    <n v="6"/>
    <n v="103.72"/>
    <n v="622.32000000000005"/>
    <x v="0"/>
    <x v="0"/>
  </r>
  <r>
    <s v="ORD-100774"/>
    <d v="2023-11-19T00:00:00"/>
    <x v="741"/>
    <n v="44"/>
    <s v="Male"/>
    <s v="Northeast"/>
    <s v="Massachusetts"/>
    <x v="23"/>
    <s v="Beauty"/>
    <n v="4"/>
    <n v="111.19"/>
    <n v="444.76"/>
    <x v="1"/>
    <x v="2"/>
  </r>
  <r>
    <s v="ORD-100775"/>
    <d v="2023-04-17T00:00:00"/>
    <x v="742"/>
    <n v="57"/>
    <s v="Male"/>
    <s v="West"/>
    <s v="Colorado"/>
    <x v="27"/>
    <s v="Beauty"/>
    <n v="4"/>
    <n v="54.03"/>
    <n v="216.12"/>
    <x v="1"/>
    <x v="0"/>
  </r>
  <r>
    <s v="ORD-100776"/>
    <d v="2022-01-14T00:00:00"/>
    <x v="743"/>
    <n v="18"/>
    <s v="Male"/>
    <s v="Northeast"/>
    <s v="Pennsylvania"/>
    <x v="1"/>
    <s v="Clothing"/>
    <n v="5"/>
    <n v="74.459999999999994"/>
    <n v="372.3"/>
    <x v="1"/>
    <x v="3"/>
  </r>
  <r>
    <s v="ORD-100777"/>
    <d v="2024-01-08T00:00:00"/>
    <x v="744"/>
    <n v="19"/>
    <s v="Male"/>
    <s v="South"/>
    <s v="Texas"/>
    <x v="2"/>
    <s v="Home"/>
    <n v="3"/>
    <n v="115.15"/>
    <n v="345.45"/>
    <x v="0"/>
    <x v="3"/>
  </r>
  <r>
    <s v="ORD-100778"/>
    <d v="2023-01-01T00:00:00"/>
    <x v="745"/>
    <n v="19"/>
    <s v="Male"/>
    <s v="South"/>
    <s v="Texas"/>
    <x v="2"/>
    <s v="Clothing"/>
    <n v="7"/>
    <n v="103.41"/>
    <n v="723.87"/>
    <x v="1"/>
    <x v="3"/>
  </r>
  <r>
    <s v="ORD-100779"/>
    <d v="2023-11-25T00:00:00"/>
    <x v="746"/>
    <n v="37"/>
    <s v="Male"/>
    <s v="South"/>
    <s v="Florida"/>
    <x v="14"/>
    <s v="Clothing"/>
    <n v="7"/>
    <n v="133.58000000000001"/>
    <n v="935.06"/>
    <x v="0"/>
    <x v="2"/>
  </r>
  <r>
    <s v="ORD-100780"/>
    <d v="2022-10-23T00:00:00"/>
    <x v="747"/>
    <n v="68"/>
    <s v="Male"/>
    <s v="West"/>
    <s v="Colorado"/>
    <x v="27"/>
    <s v="Home"/>
    <n v="7"/>
    <n v="293.55"/>
    <n v="2054.85"/>
    <x v="0"/>
    <x v="0"/>
  </r>
  <r>
    <s v="ORD-100781"/>
    <d v="2022-04-05T00:00:00"/>
    <x v="748"/>
    <n v="72"/>
    <s v="Female"/>
    <s v="Midwest"/>
    <s v="Ohio"/>
    <x v="4"/>
    <s v="Electronics"/>
    <n v="5"/>
    <n v="530.07000000000005"/>
    <n v="2650.35"/>
    <x v="1"/>
    <x v="0"/>
  </r>
  <r>
    <s v="ORD-100782"/>
    <d v="2024-09-28T00:00:00"/>
    <x v="749"/>
    <n v="64"/>
    <s v="Male"/>
    <s v="West"/>
    <s v="Colorado"/>
    <x v="18"/>
    <s v="Electronics"/>
    <n v="3"/>
    <n v="329.74"/>
    <n v="989.22"/>
    <x v="1"/>
    <x v="0"/>
  </r>
  <r>
    <s v="ORD-100783"/>
    <d v="2024-11-08T00:00:00"/>
    <x v="750"/>
    <n v="49"/>
    <s v="Female"/>
    <s v="Midwest"/>
    <s v="Ohio"/>
    <x v="13"/>
    <s v="Home"/>
    <n v="8"/>
    <n v="220.38"/>
    <n v="1763.04"/>
    <x v="0"/>
    <x v="4"/>
  </r>
  <r>
    <s v="ORD-100784"/>
    <d v="2023-07-04T00:00:00"/>
    <x v="751"/>
    <n v="58"/>
    <s v="Female"/>
    <s v="Northeast"/>
    <s v="New York"/>
    <x v="8"/>
    <s v="Clothing"/>
    <n v="8"/>
    <n v="131.53"/>
    <n v="1052.24"/>
    <x v="0"/>
    <x v="0"/>
  </r>
  <r>
    <s v="ORD-100785"/>
    <d v="2023-09-19T00:00:00"/>
    <x v="752"/>
    <n v="74"/>
    <s v="Male"/>
    <s v="Midwest"/>
    <s v="Ohio"/>
    <x v="21"/>
    <s v="Sports"/>
    <n v="2"/>
    <n v="50.9"/>
    <n v="101.8"/>
    <x v="0"/>
    <x v="0"/>
  </r>
  <r>
    <s v="ORD-100786"/>
    <d v="2024-06-29T00:00:00"/>
    <x v="753"/>
    <n v="40"/>
    <s v="Male"/>
    <s v="Northeast"/>
    <s v="Massachusetts"/>
    <x v="28"/>
    <s v="Sports"/>
    <n v="6"/>
    <n v="118"/>
    <n v="708"/>
    <x v="0"/>
    <x v="2"/>
  </r>
  <r>
    <s v="ORD-100787"/>
    <d v="2024-04-17T00:00:00"/>
    <x v="191"/>
    <n v="69"/>
    <s v="Female"/>
    <s v="South"/>
    <s v="Florida"/>
    <x v="19"/>
    <s v="Clothing"/>
    <n v="8"/>
    <n v="46.56"/>
    <n v="372.48"/>
    <x v="1"/>
    <x v="0"/>
  </r>
  <r>
    <s v="ORD-100788"/>
    <d v="2024-01-06T00:00:00"/>
    <x v="754"/>
    <n v="36"/>
    <s v="Female"/>
    <s v="Northeast"/>
    <s v="Massachusetts"/>
    <x v="23"/>
    <s v="Electronics"/>
    <n v="2"/>
    <n v="89.24"/>
    <n v="178.48"/>
    <x v="0"/>
    <x v="2"/>
  </r>
  <r>
    <s v="ORD-100789"/>
    <d v="2023-02-15T00:00:00"/>
    <x v="755"/>
    <n v="30"/>
    <s v="Female"/>
    <s v="South"/>
    <s v="Florida"/>
    <x v="14"/>
    <s v="Home"/>
    <n v="4"/>
    <n v="217.58"/>
    <n v="870.32"/>
    <x v="1"/>
    <x v="1"/>
  </r>
  <r>
    <s v="ORD-100790"/>
    <d v="2023-06-19T00:00:00"/>
    <x v="756"/>
    <n v="67"/>
    <s v="Male"/>
    <s v="South"/>
    <s v="Florida"/>
    <x v="26"/>
    <s v="Sports"/>
    <n v="1"/>
    <n v="128.56"/>
    <n v="128.56"/>
    <x v="0"/>
    <x v="0"/>
  </r>
  <r>
    <s v="ORD-100791"/>
    <d v="2022-11-02T00:00:00"/>
    <x v="757"/>
    <n v="32"/>
    <s v="Male"/>
    <s v="Midwest"/>
    <s v="Ohio"/>
    <x v="4"/>
    <s v="Sports"/>
    <n v="8"/>
    <n v="186.18"/>
    <n v="1489.44"/>
    <x v="0"/>
    <x v="1"/>
  </r>
  <r>
    <s v="ORD-100792"/>
    <d v="2022-06-25T00:00:00"/>
    <x v="758"/>
    <n v="72"/>
    <s v="Male"/>
    <s v="West"/>
    <s v="California"/>
    <x v="29"/>
    <s v="Beauty"/>
    <n v="1"/>
    <n v="51.22"/>
    <n v="51.22"/>
    <x v="0"/>
    <x v="0"/>
  </r>
  <r>
    <s v="ORD-100793"/>
    <d v="2022-09-20T00:00:00"/>
    <x v="759"/>
    <n v="65"/>
    <s v="Male"/>
    <s v="South"/>
    <s v="Florida"/>
    <x v="19"/>
    <s v="Beauty"/>
    <n v="7"/>
    <n v="85.43"/>
    <n v="598.01"/>
    <x v="0"/>
    <x v="0"/>
  </r>
  <r>
    <s v="ORD-100794"/>
    <d v="2023-09-06T00:00:00"/>
    <x v="760"/>
    <n v="55"/>
    <s v="Male"/>
    <s v="Northeast"/>
    <s v="New York"/>
    <x v="8"/>
    <s v="Home"/>
    <n v="7"/>
    <n v="294.45"/>
    <n v="2061.15"/>
    <x v="0"/>
    <x v="0"/>
  </r>
  <r>
    <s v="ORD-100795"/>
    <d v="2024-03-11T00:00:00"/>
    <x v="761"/>
    <n v="52"/>
    <s v="Male"/>
    <s v="West"/>
    <s v="California"/>
    <x v="29"/>
    <s v="Sports"/>
    <n v="8"/>
    <n v="166.97"/>
    <n v="1335.76"/>
    <x v="0"/>
    <x v="4"/>
  </r>
  <r>
    <s v="ORD-100796"/>
    <d v="2022-12-18T00:00:00"/>
    <x v="762"/>
    <n v="61"/>
    <s v="Female"/>
    <s v="Northeast"/>
    <s v="Pennsylvania"/>
    <x v="9"/>
    <s v="Beauty"/>
    <n v="1"/>
    <n v="30.54"/>
    <n v="30.54"/>
    <x v="0"/>
    <x v="0"/>
  </r>
  <r>
    <s v="ORD-100797"/>
    <d v="2024-03-01T00:00:00"/>
    <x v="763"/>
    <n v="31"/>
    <s v="Male"/>
    <s v="Northeast"/>
    <s v="Massachusetts"/>
    <x v="23"/>
    <s v="Home"/>
    <n v="1"/>
    <n v="68.11"/>
    <n v="68.11"/>
    <x v="1"/>
    <x v="1"/>
  </r>
  <r>
    <s v="ORD-100798"/>
    <d v="2024-04-21T00:00:00"/>
    <x v="764"/>
    <n v="28"/>
    <s v="Other"/>
    <s v="Midwest"/>
    <s v="Michigan"/>
    <x v="6"/>
    <s v="Beauty"/>
    <n v="2"/>
    <n v="52.79"/>
    <n v="105.58"/>
    <x v="1"/>
    <x v="1"/>
  </r>
  <r>
    <s v="ORD-100799"/>
    <d v="2023-02-27T00:00:00"/>
    <x v="765"/>
    <n v="73"/>
    <s v="Male"/>
    <s v="West"/>
    <s v="Colorado"/>
    <x v="18"/>
    <s v="Beauty"/>
    <n v="3"/>
    <n v="76.41"/>
    <n v="229.23"/>
    <x v="1"/>
    <x v="0"/>
  </r>
  <r>
    <s v="ORD-100800"/>
    <d v="2023-02-20T00:00:00"/>
    <x v="766"/>
    <n v="63"/>
    <s v="Female"/>
    <s v="South"/>
    <s v="Texas"/>
    <x v="2"/>
    <s v="Clothing"/>
    <n v="8"/>
    <n v="23.64"/>
    <n v="189.12"/>
    <x v="0"/>
    <x v="0"/>
  </r>
  <r>
    <s v="ORD-100801"/>
    <d v="2023-05-21T00:00:00"/>
    <x v="767"/>
    <n v="39"/>
    <s v="Female"/>
    <s v="West"/>
    <s v="Washington"/>
    <x v="16"/>
    <s v="Sports"/>
    <n v="1"/>
    <n v="189.58"/>
    <n v="189.58"/>
    <x v="0"/>
    <x v="2"/>
  </r>
  <r>
    <s v="ORD-100802"/>
    <d v="2024-07-23T00:00:00"/>
    <x v="768"/>
    <n v="62"/>
    <s v="Female"/>
    <s v="South"/>
    <s v="Florida"/>
    <x v="14"/>
    <s v="Clothing"/>
    <n v="7"/>
    <n v="48.63"/>
    <n v="340.41"/>
    <x v="1"/>
    <x v="0"/>
  </r>
  <r>
    <s v="ORD-100803"/>
    <d v="2024-06-03T00:00:00"/>
    <x v="228"/>
    <n v="42"/>
    <s v="Female"/>
    <s v="Midwest"/>
    <s v="Michigan"/>
    <x v="11"/>
    <s v="Electronics"/>
    <n v="7"/>
    <n v="434.25"/>
    <n v="3039.75"/>
    <x v="0"/>
    <x v="2"/>
  </r>
  <r>
    <s v="ORD-100804"/>
    <d v="2022-11-20T00:00:00"/>
    <x v="769"/>
    <n v="74"/>
    <s v="Female"/>
    <s v="South"/>
    <s v="Georgia"/>
    <x v="10"/>
    <s v="Clothing"/>
    <n v="8"/>
    <n v="70.52"/>
    <n v="564.16"/>
    <x v="1"/>
    <x v="0"/>
  </r>
  <r>
    <s v="ORD-100805"/>
    <d v="2022-09-06T00:00:00"/>
    <x v="770"/>
    <n v="22"/>
    <s v="Female"/>
    <s v="South"/>
    <s v="Florida"/>
    <x v="26"/>
    <s v="Clothing"/>
    <n v="5"/>
    <n v="43"/>
    <n v="215"/>
    <x v="0"/>
    <x v="3"/>
  </r>
  <r>
    <s v="ORD-100806"/>
    <d v="2022-02-24T00:00:00"/>
    <x v="771"/>
    <n v="58"/>
    <s v="Female"/>
    <s v="West"/>
    <s v="Washington"/>
    <x v="16"/>
    <s v="Beauty"/>
    <n v="4"/>
    <n v="53.63"/>
    <n v="214.52"/>
    <x v="0"/>
    <x v="0"/>
  </r>
  <r>
    <s v="ORD-100807"/>
    <d v="2022-08-23T00:00:00"/>
    <x v="245"/>
    <n v="38"/>
    <s v="Female"/>
    <s v="West"/>
    <s v="Washington"/>
    <x v="16"/>
    <s v="Electronics"/>
    <n v="2"/>
    <n v="351.64"/>
    <n v="703.28"/>
    <x v="0"/>
    <x v="2"/>
  </r>
  <r>
    <s v="ORD-100808"/>
    <d v="2024-06-15T00:00:00"/>
    <x v="772"/>
    <n v="48"/>
    <s v="Female"/>
    <s v="Midwest"/>
    <s v="Illinois"/>
    <x v="24"/>
    <s v="Sports"/>
    <n v="2"/>
    <n v="60.76"/>
    <n v="121.52"/>
    <x v="0"/>
    <x v="4"/>
  </r>
  <r>
    <s v="ORD-100809"/>
    <d v="2024-03-11T00:00:00"/>
    <x v="773"/>
    <n v="22"/>
    <s v="Female"/>
    <s v="Northeast"/>
    <s v="Pennsylvania"/>
    <x v="35"/>
    <s v="Clothing"/>
    <n v="8"/>
    <n v="63.34"/>
    <n v="506.72"/>
    <x v="0"/>
    <x v="3"/>
  </r>
  <r>
    <s v="ORD-100810"/>
    <d v="2022-03-12T00:00:00"/>
    <x v="774"/>
    <n v="31"/>
    <s v="Male"/>
    <s v="Northeast"/>
    <s v="Pennsylvania"/>
    <x v="9"/>
    <s v="Electronics"/>
    <n v="7"/>
    <n v="429.69"/>
    <n v="3007.83"/>
    <x v="0"/>
    <x v="1"/>
  </r>
  <r>
    <s v="ORD-100811"/>
    <d v="2022-01-10T00:00:00"/>
    <x v="168"/>
    <n v="67"/>
    <s v="Male"/>
    <s v="Midwest"/>
    <s v="Illinois"/>
    <x v="34"/>
    <s v="Clothing"/>
    <n v="4"/>
    <n v="27.34"/>
    <n v="109.36"/>
    <x v="0"/>
    <x v="0"/>
  </r>
  <r>
    <s v="ORD-100812"/>
    <d v="2022-01-30T00:00:00"/>
    <x v="775"/>
    <n v="70"/>
    <s v="Male"/>
    <s v="Northeast"/>
    <s v="New York"/>
    <x v="8"/>
    <s v="Clothing"/>
    <n v="3"/>
    <n v="20.94"/>
    <n v="62.82"/>
    <x v="0"/>
    <x v="0"/>
  </r>
  <r>
    <s v="ORD-100813"/>
    <d v="2023-11-01T00:00:00"/>
    <x v="776"/>
    <n v="53"/>
    <s v="Female"/>
    <s v="Midwest"/>
    <s v="Michigan"/>
    <x v="6"/>
    <s v="Beauty"/>
    <n v="2"/>
    <n v="35.56"/>
    <n v="71.12"/>
    <x v="0"/>
    <x v="4"/>
  </r>
  <r>
    <s v="ORD-100814"/>
    <d v="2023-10-25T00:00:00"/>
    <x v="777"/>
    <n v="18"/>
    <s v="Male"/>
    <s v="South"/>
    <s v="Texas"/>
    <x v="22"/>
    <s v="Clothing"/>
    <n v="8"/>
    <n v="44.71"/>
    <n v="357.68"/>
    <x v="1"/>
    <x v="3"/>
  </r>
  <r>
    <s v="ORD-100815"/>
    <d v="2023-07-25T00:00:00"/>
    <x v="778"/>
    <n v="20"/>
    <s v="Male"/>
    <s v="Midwest"/>
    <s v="Ohio"/>
    <x v="21"/>
    <s v="Sports"/>
    <n v="8"/>
    <n v="246.11"/>
    <n v="1968.88"/>
    <x v="0"/>
    <x v="3"/>
  </r>
  <r>
    <s v="ORD-100816"/>
    <d v="2022-12-18T00:00:00"/>
    <x v="779"/>
    <n v="24"/>
    <s v="Female"/>
    <s v="West"/>
    <s v="Colorado"/>
    <x v="18"/>
    <s v="Clothing"/>
    <n v="6"/>
    <n v="38.67"/>
    <n v="232.02"/>
    <x v="1"/>
    <x v="3"/>
  </r>
  <r>
    <s v="ORD-100817"/>
    <d v="2023-10-14T00:00:00"/>
    <x v="780"/>
    <n v="22"/>
    <s v="Male"/>
    <s v="West"/>
    <s v="Washington"/>
    <x v="30"/>
    <s v="Clothing"/>
    <n v="1"/>
    <n v="46.4"/>
    <n v="46.4"/>
    <x v="1"/>
    <x v="3"/>
  </r>
  <r>
    <s v="ORD-100818"/>
    <d v="2022-09-12T00:00:00"/>
    <x v="781"/>
    <n v="33"/>
    <s v="Female"/>
    <s v="Midwest"/>
    <s v="Michigan"/>
    <x v="33"/>
    <s v="Electronics"/>
    <n v="3"/>
    <n v="255.99"/>
    <n v="767.97"/>
    <x v="0"/>
    <x v="1"/>
  </r>
  <r>
    <s v="ORD-100819"/>
    <d v="2022-11-07T00:00:00"/>
    <x v="782"/>
    <n v="31"/>
    <s v="Female"/>
    <s v="Midwest"/>
    <s v="Michigan"/>
    <x v="11"/>
    <s v="Beauty"/>
    <n v="6"/>
    <n v="24.77"/>
    <n v="148.62"/>
    <x v="0"/>
    <x v="1"/>
  </r>
  <r>
    <s v="ORD-100820"/>
    <d v="2022-03-23T00:00:00"/>
    <x v="783"/>
    <n v="68"/>
    <s v="Other"/>
    <s v="South"/>
    <s v="Texas"/>
    <x v="2"/>
    <s v="Home"/>
    <n v="6"/>
    <n v="87.83"/>
    <n v="526.98"/>
    <x v="0"/>
    <x v="0"/>
  </r>
  <r>
    <s v="ORD-100821"/>
    <d v="2023-05-24T00:00:00"/>
    <x v="784"/>
    <n v="56"/>
    <s v="Female"/>
    <s v="South"/>
    <s v="Texas"/>
    <x v="22"/>
    <s v="Electronics"/>
    <n v="2"/>
    <n v="528.42999999999995"/>
    <n v="1056.8599999999999"/>
    <x v="0"/>
    <x v="0"/>
  </r>
  <r>
    <s v="ORD-100822"/>
    <d v="2023-01-30T00:00:00"/>
    <x v="785"/>
    <n v="58"/>
    <s v="Other"/>
    <s v="Midwest"/>
    <s v="Illinois"/>
    <x v="24"/>
    <s v="Clothing"/>
    <n v="4"/>
    <n v="46.9"/>
    <n v="187.6"/>
    <x v="0"/>
    <x v="0"/>
  </r>
  <r>
    <s v="ORD-100823"/>
    <d v="2024-08-14T00:00:00"/>
    <x v="786"/>
    <n v="28"/>
    <s v="Female"/>
    <s v="Midwest"/>
    <s v="Ohio"/>
    <x v="4"/>
    <s v="Sports"/>
    <n v="4"/>
    <n v="89.71"/>
    <n v="358.84"/>
    <x v="0"/>
    <x v="1"/>
  </r>
  <r>
    <s v="ORD-100824"/>
    <d v="2023-02-17T00:00:00"/>
    <x v="787"/>
    <n v="73"/>
    <s v="Female"/>
    <s v="Northeast"/>
    <s v="Massachusetts"/>
    <x v="32"/>
    <s v="Beauty"/>
    <n v="3"/>
    <n v="61.78"/>
    <n v="185.34"/>
    <x v="0"/>
    <x v="0"/>
  </r>
  <r>
    <s v="ORD-100825"/>
    <d v="2024-06-06T00:00:00"/>
    <x v="788"/>
    <n v="70"/>
    <s v="Female"/>
    <s v="West"/>
    <s v="California"/>
    <x v="29"/>
    <s v="Beauty"/>
    <n v="2"/>
    <n v="93.47"/>
    <n v="186.94"/>
    <x v="1"/>
    <x v="0"/>
  </r>
  <r>
    <s v="ORD-100826"/>
    <d v="2022-11-09T00:00:00"/>
    <x v="789"/>
    <n v="34"/>
    <s v="Male"/>
    <s v="South"/>
    <s v="Florida"/>
    <x v="26"/>
    <s v="Beauty"/>
    <n v="8"/>
    <n v="17.91"/>
    <n v="143.28"/>
    <x v="0"/>
    <x v="1"/>
  </r>
  <r>
    <s v="ORD-100827"/>
    <d v="2024-08-19T00:00:00"/>
    <x v="790"/>
    <n v="27"/>
    <s v="Female"/>
    <s v="Northeast"/>
    <s v="New York"/>
    <x v="12"/>
    <s v="Home"/>
    <n v="8"/>
    <n v="133.28"/>
    <n v="1066.24"/>
    <x v="0"/>
    <x v="1"/>
  </r>
  <r>
    <s v="ORD-100828"/>
    <d v="2024-03-19T00:00:00"/>
    <x v="791"/>
    <n v="42"/>
    <s v="Female"/>
    <s v="Northeast"/>
    <s v="Massachusetts"/>
    <x v="23"/>
    <s v="Electronics"/>
    <n v="7"/>
    <n v="562.66999999999996"/>
    <n v="3938.69"/>
    <x v="0"/>
    <x v="2"/>
  </r>
  <r>
    <s v="ORD-100829"/>
    <d v="2024-06-12T00:00:00"/>
    <x v="792"/>
    <n v="67"/>
    <s v="Female"/>
    <s v="South"/>
    <s v="Georgia"/>
    <x v="5"/>
    <s v="Beauty"/>
    <n v="6"/>
    <n v="86.61"/>
    <n v="519.66"/>
    <x v="1"/>
    <x v="0"/>
  </r>
  <r>
    <s v="ORD-100830"/>
    <d v="2024-05-18T00:00:00"/>
    <x v="793"/>
    <n v="33"/>
    <s v="Male"/>
    <s v="South"/>
    <s v="Georgia"/>
    <x v="5"/>
    <s v="Electronics"/>
    <n v="3"/>
    <n v="193.73"/>
    <n v="581.19000000000005"/>
    <x v="0"/>
    <x v="1"/>
  </r>
  <r>
    <s v="ORD-100831"/>
    <d v="2022-10-29T00:00:00"/>
    <x v="794"/>
    <n v="33"/>
    <s v="Female"/>
    <s v="Midwest"/>
    <s v="Illinois"/>
    <x v="24"/>
    <s v="Electronics"/>
    <n v="7"/>
    <n v="268.72000000000003"/>
    <n v="1881.04"/>
    <x v="0"/>
    <x v="1"/>
  </r>
  <r>
    <s v="ORD-100832"/>
    <d v="2022-06-14T00:00:00"/>
    <x v="795"/>
    <n v="30"/>
    <s v="Female"/>
    <s v="Midwest"/>
    <s v="Ohio"/>
    <x v="21"/>
    <s v="Home"/>
    <n v="7"/>
    <n v="184.1"/>
    <n v="1288.7"/>
    <x v="1"/>
    <x v="1"/>
  </r>
  <r>
    <s v="ORD-100833"/>
    <d v="2022-07-02T00:00:00"/>
    <x v="796"/>
    <n v="58"/>
    <s v="Female"/>
    <s v="South"/>
    <s v="Texas"/>
    <x v="22"/>
    <s v="Clothing"/>
    <n v="7"/>
    <n v="109.37"/>
    <n v="765.59"/>
    <x v="0"/>
    <x v="0"/>
  </r>
  <r>
    <s v="ORD-100834"/>
    <d v="2022-12-11T00:00:00"/>
    <x v="797"/>
    <n v="18"/>
    <s v="Male"/>
    <s v="West"/>
    <s v="Colorado"/>
    <x v="27"/>
    <s v="Home"/>
    <n v="7"/>
    <n v="67.78"/>
    <n v="474.46"/>
    <x v="0"/>
    <x v="3"/>
  </r>
  <r>
    <s v="ORD-100835"/>
    <d v="2022-10-03T00:00:00"/>
    <x v="798"/>
    <n v="49"/>
    <s v="Male"/>
    <s v="Northeast"/>
    <s v="Massachusetts"/>
    <x v="28"/>
    <s v="Clothing"/>
    <n v="3"/>
    <n v="42.13"/>
    <n v="126.39"/>
    <x v="1"/>
    <x v="4"/>
  </r>
  <r>
    <s v="ORD-100836"/>
    <d v="2023-01-28T00:00:00"/>
    <x v="799"/>
    <n v="75"/>
    <s v="Female"/>
    <s v="West"/>
    <s v="Colorado"/>
    <x v="18"/>
    <s v="Electronics"/>
    <n v="3"/>
    <n v="93.9"/>
    <n v="281.7"/>
    <x v="0"/>
    <x v="0"/>
  </r>
  <r>
    <s v="ORD-100837"/>
    <d v="2022-09-13T00:00:00"/>
    <x v="800"/>
    <n v="22"/>
    <s v="Male"/>
    <s v="Midwest"/>
    <s v="Ohio"/>
    <x v="21"/>
    <s v="Electronics"/>
    <n v="1"/>
    <n v="83.58"/>
    <n v="83.58"/>
    <x v="1"/>
    <x v="3"/>
  </r>
  <r>
    <s v="ORD-100838"/>
    <d v="2022-01-15T00:00:00"/>
    <x v="801"/>
    <n v="24"/>
    <s v="Male"/>
    <s v="Northeast"/>
    <s v="Massachusetts"/>
    <x v="28"/>
    <s v="Sports"/>
    <n v="5"/>
    <n v="234.39"/>
    <n v="1171.95"/>
    <x v="0"/>
    <x v="3"/>
  </r>
  <r>
    <s v="ORD-100839"/>
    <d v="2023-11-22T00:00:00"/>
    <x v="802"/>
    <n v="39"/>
    <s v="Male"/>
    <s v="South"/>
    <s v="Florida"/>
    <x v="19"/>
    <s v="Home"/>
    <n v="7"/>
    <n v="125.96"/>
    <n v="881.72"/>
    <x v="0"/>
    <x v="2"/>
  </r>
  <r>
    <s v="ORD-100840"/>
    <d v="2023-12-31T00:00:00"/>
    <x v="803"/>
    <n v="69"/>
    <s v="Male"/>
    <s v="West"/>
    <s v="Colorado"/>
    <x v="27"/>
    <s v="Clothing"/>
    <n v="1"/>
    <n v="96.26"/>
    <n v="96.26"/>
    <x v="1"/>
    <x v="0"/>
  </r>
  <r>
    <s v="ORD-100841"/>
    <d v="2023-07-27T00:00:00"/>
    <x v="804"/>
    <n v="41"/>
    <s v="Male"/>
    <s v="West"/>
    <s v="Colorado"/>
    <x v="27"/>
    <s v="Clothing"/>
    <n v="1"/>
    <n v="148.13"/>
    <n v="148.13"/>
    <x v="1"/>
    <x v="2"/>
  </r>
  <r>
    <s v="ORD-100842"/>
    <d v="2023-10-22T00:00:00"/>
    <x v="805"/>
    <n v="58"/>
    <s v="Male"/>
    <s v="Northeast"/>
    <s v="Pennsylvania"/>
    <x v="35"/>
    <s v="Beauty"/>
    <n v="4"/>
    <n v="76.739999999999995"/>
    <n v="306.95999999999998"/>
    <x v="0"/>
    <x v="0"/>
  </r>
  <r>
    <s v="ORD-100843"/>
    <d v="2022-06-16T00:00:00"/>
    <x v="236"/>
    <n v="45"/>
    <s v="Female"/>
    <s v="West"/>
    <s v="Colorado"/>
    <x v="18"/>
    <s v="Electronics"/>
    <n v="7"/>
    <n v="211.62"/>
    <n v="1481.34"/>
    <x v="0"/>
    <x v="4"/>
  </r>
  <r>
    <s v="ORD-100844"/>
    <d v="2022-10-21T00:00:00"/>
    <x v="806"/>
    <n v="74"/>
    <s v="Female"/>
    <s v="Northeast"/>
    <s v="New York"/>
    <x v="20"/>
    <s v="Electronics"/>
    <n v="5"/>
    <n v="507.79"/>
    <n v="2538.9499999999998"/>
    <x v="1"/>
    <x v="0"/>
  </r>
  <r>
    <s v="ORD-100845"/>
    <d v="2024-08-14T00:00:00"/>
    <x v="807"/>
    <n v="75"/>
    <s v="Male"/>
    <s v="Northeast"/>
    <s v="Massachusetts"/>
    <x v="28"/>
    <s v="Sports"/>
    <n v="4"/>
    <n v="75.97"/>
    <n v="303.88"/>
    <x v="0"/>
    <x v="0"/>
  </r>
  <r>
    <s v="ORD-100846"/>
    <d v="2022-07-03T00:00:00"/>
    <x v="808"/>
    <n v="45"/>
    <s v="Other"/>
    <s v="Northeast"/>
    <s v="New York"/>
    <x v="20"/>
    <s v="Beauty"/>
    <n v="5"/>
    <n v="34.24"/>
    <n v="171.2"/>
    <x v="0"/>
    <x v="4"/>
  </r>
  <r>
    <s v="ORD-100847"/>
    <d v="2024-09-02T00:00:00"/>
    <x v="809"/>
    <n v="60"/>
    <s v="Male"/>
    <s v="West"/>
    <s v="California"/>
    <x v="15"/>
    <s v="Home"/>
    <n v="4"/>
    <n v="280.89999999999998"/>
    <n v="1123.5999999999999"/>
    <x v="1"/>
    <x v="0"/>
  </r>
  <r>
    <s v="ORD-100848"/>
    <d v="2022-05-13T00:00:00"/>
    <x v="810"/>
    <n v="42"/>
    <s v="Female"/>
    <s v="West"/>
    <s v="Colorado"/>
    <x v="18"/>
    <s v="Sports"/>
    <n v="7"/>
    <n v="205.94"/>
    <n v="1441.58"/>
    <x v="0"/>
    <x v="2"/>
  </r>
  <r>
    <s v="ORD-100849"/>
    <d v="2022-08-25T00:00:00"/>
    <x v="811"/>
    <n v="23"/>
    <s v="Male"/>
    <s v="South"/>
    <s v="Georgia"/>
    <x v="5"/>
    <s v="Clothing"/>
    <n v="2"/>
    <n v="92.33"/>
    <n v="184.66"/>
    <x v="0"/>
    <x v="3"/>
  </r>
  <r>
    <s v="ORD-100850"/>
    <d v="2023-10-04T00:00:00"/>
    <x v="812"/>
    <n v="54"/>
    <s v="Female"/>
    <s v="South"/>
    <s v="Texas"/>
    <x v="7"/>
    <s v="Sports"/>
    <n v="4"/>
    <n v="214.84"/>
    <n v="859.36"/>
    <x v="1"/>
    <x v="4"/>
  </r>
  <r>
    <s v="ORD-100851"/>
    <d v="2023-10-17T00:00:00"/>
    <x v="813"/>
    <n v="69"/>
    <s v="Female"/>
    <s v="Midwest"/>
    <s v="Michigan"/>
    <x v="11"/>
    <s v="Sports"/>
    <n v="4"/>
    <n v="44.51"/>
    <n v="178.04"/>
    <x v="0"/>
    <x v="0"/>
  </r>
  <r>
    <s v="ORD-100852"/>
    <d v="2024-08-01T00:00:00"/>
    <x v="814"/>
    <n v="27"/>
    <s v="Female"/>
    <s v="South"/>
    <s v="Texas"/>
    <x v="22"/>
    <s v="Beauty"/>
    <n v="3"/>
    <n v="76.16"/>
    <n v="228.48"/>
    <x v="0"/>
    <x v="1"/>
  </r>
  <r>
    <s v="ORD-100853"/>
    <d v="2022-03-12T00:00:00"/>
    <x v="815"/>
    <n v="37"/>
    <s v="Female"/>
    <s v="Northeast"/>
    <s v="Massachusetts"/>
    <x v="28"/>
    <s v="Sports"/>
    <n v="8"/>
    <n v="165.15"/>
    <n v="1321.2"/>
    <x v="0"/>
    <x v="2"/>
  </r>
  <r>
    <s v="ORD-100854"/>
    <d v="2023-08-20T00:00:00"/>
    <x v="816"/>
    <n v="21"/>
    <s v="Other"/>
    <s v="South"/>
    <s v="Texas"/>
    <x v="7"/>
    <s v="Clothing"/>
    <n v="4"/>
    <n v="109.56"/>
    <n v="438.24"/>
    <x v="0"/>
    <x v="3"/>
  </r>
  <r>
    <s v="ORD-100855"/>
    <d v="2023-01-02T00:00:00"/>
    <x v="817"/>
    <n v="64"/>
    <s v="Male"/>
    <s v="Midwest"/>
    <s v="Illinois"/>
    <x v="0"/>
    <s v="Beauty"/>
    <n v="6"/>
    <n v="56.47"/>
    <n v="338.82"/>
    <x v="0"/>
    <x v="0"/>
  </r>
  <r>
    <s v="ORD-100856"/>
    <d v="2023-12-15T00:00:00"/>
    <x v="818"/>
    <n v="43"/>
    <s v="Male"/>
    <s v="South"/>
    <s v="Florida"/>
    <x v="14"/>
    <s v="Clothing"/>
    <n v="7"/>
    <n v="28.14"/>
    <n v="196.98"/>
    <x v="0"/>
    <x v="2"/>
  </r>
  <r>
    <s v="ORD-100857"/>
    <d v="2022-04-21T00:00:00"/>
    <x v="819"/>
    <n v="47"/>
    <s v="Female"/>
    <s v="Midwest"/>
    <s v="Ohio"/>
    <x v="13"/>
    <s v="Beauty"/>
    <n v="5"/>
    <n v="108.69"/>
    <n v="543.45000000000005"/>
    <x v="0"/>
    <x v="4"/>
  </r>
  <r>
    <s v="ORD-100858"/>
    <d v="2023-02-05T00:00:00"/>
    <x v="820"/>
    <n v="41"/>
    <s v="Female"/>
    <s v="Northeast"/>
    <s v="Pennsylvania"/>
    <x v="1"/>
    <s v="Beauty"/>
    <n v="7"/>
    <n v="84.74"/>
    <n v="593.17999999999995"/>
    <x v="0"/>
    <x v="2"/>
  </r>
  <r>
    <s v="ORD-100859"/>
    <d v="2022-04-26T00:00:00"/>
    <x v="821"/>
    <n v="40"/>
    <s v="Other"/>
    <s v="Midwest"/>
    <s v="Illinois"/>
    <x v="24"/>
    <s v="Sports"/>
    <n v="6"/>
    <n v="156.47999999999999"/>
    <n v="938.88"/>
    <x v="1"/>
    <x v="2"/>
  </r>
  <r>
    <s v="ORD-100860"/>
    <d v="2024-04-07T00:00:00"/>
    <x v="822"/>
    <n v="20"/>
    <s v="Male"/>
    <s v="West"/>
    <s v="Washington"/>
    <x v="16"/>
    <s v="Sports"/>
    <n v="3"/>
    <n v="170.14"/>
    <n v="510.42"/>
    <x v="0"/>
    <x v="3"/>
  </r>
  <r>
    <s v="ORD-100861"/>
    <d v="2022-07-03T00:00:00"/>
    <x v="823"/>
    <n v="73"/>
    <s v="Female"/>
    <s v="West"/>
    <s v="Washington"/>
    <x v="30"/>
    <s v="Beauty"/>
    <n v="6"/>
    <n v="11.28"/>
    <n v="67.680000000000007"/>
    <x v="0"/>
    <x v="0"/>
  </r>
  <r>
    <s v="ORD-100862"/>
    <d v="2022-09-07T00:00:00"/>
    <x v="824"/>
    <n v="59"/>
    <s v="Female"/>
    <s v="Midwest"/>
    <s v="Illinois"/>
    <x v="0"/>
    <s v="Sports"/>
    <n v="8"/>
    <n v="82.96"/>
    <n v="663.68"/>
    <x v="1"/>
    <x v="0"/>
  </r>
  <r>
    <s v="ORD-100863"/>
    <d v="2023-01-06T00:00:00"/>
    <x v="825"/>
    <n v="48"/>
    <s v="Other"/>
    <s v="West"/>
    <s v="Washington"/>
    <x v="30"/>
    <s v="Clothing"/>
    <n v="2"/>
    <n v="58.91"/>
    <n v="117.82"/>
    <x v="1"/>
    <x v="4"/>
  </r>
  <r>
    <s v="ORD-100864"/>
    <d v="2023-01-14T00:00:00"/>
    <x v="826"/>
    <n v="70"/>
    <s v="Female"/>
    <s v="West"/>
    <s v="Colorado"/>
    <x v="18"/>
    <s v="Sports"/>
    <n v="8"/>
    <n v="34.700000000000003"/>
    <n v="277.60000000000002"/>
    <x v="1"/>
    <x v="0"/>
  </r>
  <r>
    <s v="ORD-100865"/>
    <d v="2022-09-12T00:00:00"/>
    <x v="827"/>
    <n v="60"/>
    <s v="Female"/>
    <s v="Midwest"/>
    <s v="Michigan"/>
    <x v="11"/>
    <s v="Clothing"/>
    <n v="1"/>
    <n v="89.89"/>
    <n v="89.89"/>
    <x v="1"/>
    <x v="0"/>
  </r>
  <r>
    <s v="ORD-100866"/>
    <d v="2022-09-09T00:00:00"/>
    <x v="828"/>
    <n v="26"/>
    <s v="Female"/>
    <s v="Midwest"/>
    <s v="Illinois"/>
    <x v="0"/>
    <s v="Home"/>
    <n v="1"/>
    <n v="43.69"/>
    <n v="43.69"/>
    <x v="0"/>
    <x v="1"/>
  </r>
  <r>
    <s v="ORD-100867"/>
    <d v="2023-09-04T00:00:00"/>
    <x v="829"/>
    <n v="52"/>
    <s v="Male"/>
    <s v="Northeast"/>
    <s v="New York"/>
    <x v="20"/>
    <s v="Electronics"/>
    <n v="5"/>
    <n v="412.54"/>
    <n v="2062.6999999999998"/>
    <x v="0"/>
    <x v="4"/>
  </r>
  <r>
    <s v="ORD-100868"/>
    <d v="2024-10-01T00:00:00"/>
    <x v="830"/>
    <n v="51"/>
    <s v="Female"/>
    <s v="South"/>
    <s v="Georgia"/>
    <x v="5"/>
    <s v="Sports"/>
    <n v="4"/>
    <n v="178.22"/>
    <n v="712.88"/>
    <x v="1"/>
    <x v="4"/>
  </r>
  <r>
    <s v="ORD-100869"/>
    <d v="2022-04-02T00:00:00"/>
    <x v="831"/>
    <n v="20"/>
    <s v="Male"/>
    <s v="South"/>
    <s v="Texas"/>
    <x v="2"/>
    <s v="Sports"/>
    <n v="4"/>
    <n v="156.11000000000001"/>
    <n v="624.44000000000005"/>
    <x v="0"/>
    <x v="3"/>
  </r>
  <r>
    <s v="ORD-100870"/>
    <d v="2024-05-14T00:00:00"/>
    <x v="832"/>
    <n v="53"/>
    <s v="Male"/>
    <s v="West"/>
    <s v="Colorado"/>
    <x v="3"/>
    <s v="Beauty"/>
    <n v="8"/>
    <n v="19.16"/>
    <n v="153.28"/>
    <x v="0"/>
    <x v="4"/>
  </r>
  <r>
    <s v="ORD-100871"/>
    <d v="2024-05-21T00:00:00"/>
    <x v="331"/>
    <n v="52"/>
    <s v="Male"/>
    <s v="South"/>
    <s v="Georgia"/>
    <x v="5"/>
    <s v="Clothing"/>
    <n v="6"/>
    <n v="91.09"/>
    <n v="546.54"/>
    <x v="1"/>
    <x v="4"/>
  </r>
  <r>
    <s v="ORD-100872"/>
    <d v="2024-11-13T00:00:00"/>
    <x v="833"/>
    <n v="44"/>
    <s v="Female"/>
    <s v="South"/>
    <s v="Florida"/>
    <x v="26"/>
    <s v="Electronics"/>
    <n v="4"/>
    <n v="92.64"/>
    <n v="370.56"/>
    <x v="0"/>
    <x v="2"/>
  </r>
  <r>
    <s v="ORD-100873"/>
    <d v="2022-08-14T00:00:00"/>
    <x v="834"/>
    <n v="44"/>
    <s v="Male"/>
    <s v="Northeast"/>
    <s v="Massachusetts"/>
    <x v="32"/>
    <s v="Home"/>
    <n v="3"/>
    <n v="263.27999999999997"/>
    <n v="789.84"/>
    <x v="0"/>
    <x v="2"/>
  </r>
  <r>
    <s v="ORD-100874"/>
    <d v="2022-01-21T00:00:00"/>
    <x v="835"/>
    <n v="42"/>
    <s v="Other"/>
    <s v="Midwest"/>
    <s v="Ohio"/>
    <x v="4"/>
    <s v="Electronics"/>
    <n v="3"/>
    <n v="339.56"/>
    <n v="1018.68"/>
    <x v="1"/>
    <x v="2"/>
  </r>
  <r>
    <s v="ORD-100875"/>
    <d v="2024-09-29T00:00:00"/>
    <x v="836"/>
    <n v="51"/>
    <s v="Male"/>
    <s v="South"/>
    <s v="Georgia"/>
    <x v="31"/>
    <s v="Sports"/>
    <n v="2"/>
    <n v="226.21"/>
    <n v="452.42"/>
    <x v="0"/>
    <x v="4"/>
  </r>
  <r>
    <s v="ORD-100876"/>
    <d v="2024-03-08T00:00:00"/>
    <x v="837"/>
    <n v="40"/>
    <s v="Female"/>
    <s v="West"/>
    <s v="Washington"/>
    <x v="30"/>
    <s v="Clothing"/>
    <n v="5"/>
    <n v="16.28"/>
    <n v="81.400000000000006"/>
    <x v="0"/>
    <x v="2"/>
  </r>
  <r>
    <s v="ORD-100877"/>
    <d v="2022-11-15T00:00:00"/>
    <x v="838"/>
    <n v="27"/>
    <s v="Male"/>
    <s v="South"/>
    <s v="Texas"/>
    <x v="7"/>
    <s v="Home"/>
    <n v="4"/>
    <n v="209.9"/>
    <n v="839.6"/>
    <x v="0"/>
    <x v="1"/>
  </r>
  <r>
    <s v="ORD-100878"/>
    <d v="2024-07-26T00:00:00"/>
    <x v="839"/>
    <n v="46"/>
    <s v="Other"/>
    <s v="West"/>
    <s v="Colorado"/>
    <x v="27"/>
    <s v="Home"/>
    <n v="7"/>
    <n v="165.77"/>
    <n v="1160.3900000000001"/>
    <x v="1"/>
    <x v="4"/>
  </r>
  <r>
    <s v="ORD-100879"/>
    <d v="2023-04-14T00:00:00"/>
    <x v="35"/>
    <n v="58"/>
    <s v="Female"/>
    <s v="South"/>
    <s v="Florida"/>
    <x v="26"/>
    <s v="Electronics"/>
    <n v="2"/>
    <n v="92.18"/>
    <n v="184.36"/>
    <x v="0"/>
    <x v="0"/>
  </r>
  <r>
    <s v="ORD-100880"/>
    <d v="2022-07-11T00:00:00"/>
    <x v="840"/>
    <n v="54"/>
    <s v="Male"/>
    <s v="South"/>
    <s v="Georgia"/>
    <x v="31"/>
    <s v="Electronics"/>
    <n v="7"/>
    <n v="422.37"/>
    <n v="2956.59"/>
    <x v="1"/>
    <x v="4"/>
  </r>
  <r>
    <s v="ORD-100881"/>
    <d v="2022-10-07T00:00:00"/>
    <x v="841"/>
    <n v="49"/>
    <s v="Female"/>
    <s v="Northeast"/>
    <s v="Massachusetts"/>
    <x v="23"/>
    <s v="Sports"/>
    <n v="4"/>
    <n v="229.5"/>
    <n v="918"/>
    <x v="1"/>
    <x v="4"/>
  </r>
  <r>
    <s v="ORD-100882"/>
    <d v="2024-05-20T00:00:00"/>
    <x v="842"/>
    <n v="65"/>
    <s v="Male"/>
    <s v="Northeast"/>
    <s v="Pennsylvania"/>
    <x v="35"/>
    <s v="Clothing"/>
    <n v="4"/>
    <n v="38.6"/>
    <n v="154.4"/>
    <x v="0"/>
    <x v="0"/>
  </r>
  <r>
    <s v="ORD-100883"/>
    <d v="2022-10-01T00:00:00"/>
    <x v="843"/>
    <n v="40"/>
    <s v="Female"/>
    <s v="West"/>
    <s v="Washington"/>
    <x v="16"/>
    <s v="Clothing"/>
    <n v="6"/>
    <n v="145.91"/>
    <n v="875.46"/>
    <x v="0"/>
    <x v="2"/>
  </r>
  <r>
    <s v="ORD-100884"/>
    <d v="2023-05-27T00:00:00"/>
    <x v="844"/>
    <n v="72"/>
    <s v="Female"/>
    <s v="Northeast"/>
    <s v="Massachusetts"/>
    <x v="32"/>
    <s v="Beauty"/>
    <n v="5"/>
    <n v="39.119999999999997"/>
    <n v="195.6"/>
    <x v="0"/>
    <x v="0"/>
  </r>
  <r>
    <s v="ORD-100885"/>
    <d v="2024-03-17T00:00:00"/>
    <x v="845"/>
    <n v="37"/>
    <s v="Female"/>
    <s v="Northeast"/>
    <s v="Massachusetts"/>
    <x v="28"/>
    <s v="Beauty"/>
    <n v="1"/>
    <n v="49.13"/>
    <n v="49.13"/>
    <x v="1"/>
    <x v="2"/>
  </r>
  <r>
    <s v="ORD-100886"/>
    <d v="2023-11-04T00:00:00"/>
    <x v="846"/>
    <n v="40"/>
    <s v="Male"/>
    <s v="South"/>
    <s v="Georgia"/>
    <x v="10"/>
    <s v="Beauty"/>
    <n v="6"/>
    <n v="10.98"/>
    <n v="65.88"/>
    <x v="0"/>
    <x v="2"/>
  </r>
  <r>
    <s v="ORD-100887"/>
    <d v="2023-02-09T00:00:00"/>
    <x v="847"/>
    <n v="51"/>
    <s v="Female"/>
    <s v="Midwest"/>
    <s v="Ohio"/>
    <x v="4"/>
    <s v="Beauty"/>
    <n v="1"/>
    <n v="27.12"/>
    <n v="27.12"/>
    <x v="1"/>
    <x v="4"/>
  </r>
  <r>
    <s v="ORD-100888"/>
    <d v="2023-04-09T00:00:00"/>
    <x v="848"/>
    <n v="43"/>
    <s v="Male"/>
    <s v="South"/>
    <s v="Florida"/>
    <x v="19"/>
    <s v="Sports"/>
    <n v="5"/>
    <n v="45"/>
    <n v="225"/>
    <x v="0"/>
    <x v="2"/>
  </r>
  <r>
    <s v="ORD-100889"/>
    <d v="2024-06-18T00:00:00"/>
    <x v="849"/>
    <n v="26"/>
    <s v="Male"/>
    <s v="West"/>
    <s v="California"/>
    <x v="29"/>
    <s v="Clothing"/>
    <n v="2"/>
    <n v="40.590000000000003"/>
    <n v="81.180000000000007"/>
    <x v="0"/>
    <x v="1"/>
  </r>
  <r>
    <s v="ORD-100890"/>
    <d v="2024-03-19T00:00:00"/>
    <x v="850"/>
    <n v="65"/>
    <s v="Male"/>
    <s v="Northeast"/>
    <s v="New York"/>
    <x v="12"/>
    <s v="Clothing"/>
    <n v="8"/>
    <n v="144.56"/>
    <n v="1156.48"/>
    <x v="1"/>
    <x v="0"/>
  </r>
  <r>
    <s v="ORD-100891"/>
    <d v="2022-09-01T00:00:00"/>
    <x v="851"/>
    <n v="49"/>
    <s v="Female"/>
    <s v="Midwest"/>
    <s v="Ohio"/>
    <x v="21"/>
    <s v="Sports"/>
    <n v="7"/>
    <n v="50.23"/>
    <n v="351.61"/>
    <x v="1"/>
    <x v="4"/>
  </r>
  <r>
    <s v="ORD-100892"/>
    <d v="2022-02-13T00:00:00"/>
    <x v="852"/>
    <n v="27"/>
    <s v="Male"/>
    <s v="Northeast"/>
    <s v="Pennsylvania"/>
    <x v="1"/>
    <s v="Electronics"/>
    <n v="6"/>
    <n v="286.32"/>
    <n v="1717.92"/>
    <x v="0"/>
    <x v="1"/>
  </r>
  <r>
    <s v="ORD-100893"/>
    <d v="2022-01-17T00:00:00"/>
    <x v="853"/>
    <n v="48"/>
    <s v="Male"/>
    <s v="West"/>
    <s v="California"/>
    <x v="29"/>
    <s v="Clothing"/>
    <n v="3"/>
    <n v="113.45"/>
    <n v="340.35"/>
    <x v="0"/>
    <x v="4"/>
  </r>
  <r>
    <s v="ORD-100894"/>
    <d v="2023-07-30T00:00:00"/>
    <x v="854"/>
    <n v="73"/>
    <s v="Male"/>
    <s v="Midwest"/>
    <s v="Michigan"/>
    <x v="6"/>
    <s v="Clothing"/>
    <n v="8"/>
    <n v="110.37"/>
    <n v="882.96"/>
    <x v="1"/>
    <x v="0"/>
  </r>
  <r>
    <s v="ORD-100895"/>
    <d v="2024-10-25T00:00:00"/>
    <x v="855"/>
    <n v="30"/>
    <s v="Other"/>
    <s v="Midwest"/>
    <s v="Illinois"/>
    <x v="24"/>
    <s v="Clothing"/>
    <n v="7"/>
    <n v="20.18"/>
    <n v="141.26"/>
    <x v="1"/>
    <x v="1"/>
  </r>
  <r>
    <s v="ORD-100896"/>
    <d v="2022-10-27T00:00:00"/>
    <x v="856"/>
    <n v="19"/>
    <s v="Female"/>
    <s v="Northeast"/>
    <s v="New York"/>
    <x v="20"/>
    <s v="Beauty"/>
    <n v="5"/>
    <n v="87.02"/>
    <n v="435.1"/>
    <x v="1"/>
    <x v="3"/>
  </r>
  <r>
    <s v="ORD-100897"/>
    <d v="2023-03-31T00:00:00"/>
    <x v="857"/>
    <n v="45"/>
    <s v="Male"/>
    <s v="West"/>
    <s v="Colorado"/>
    <x v="3"/>
    <s v="Home"/>
    <n v="2"/>
    <n v="95.39"/>
    <n v="190.78"/>
    <x v="0"/>
    <x v="4"/>
  </r>
  <r>
    <s v="ORD-100898"/>
    <d v="2023-12-20T00:00:00"/>
    <x v="858"/>
    <n v="33"/>
    <s v="Male"/>
    <s v="Northeast"/>
    <s v="New York"/>
    <x v="8"/>
    <s v="Electronics"/>
    <n v="1"/>
    <n v="413.24"/>
    <n v="413.24"/>
    <x v="0"/>
    <x v="1"/>
  </r>
  <r>
    <s v="ORD-100899"/>
    <d v="2023-08-08T00:00:00"/>
    <x v="859"/>
    <n v="35"/>
    <s v="Female"/>
    <s v="Northeast"/>
    <s v="Massachusetts"/>
    <x v="23"/>
    <s v="Home"/>
    <n v="8"/>
    <n v="121.8"/>
    <n v="974.4"/>
    <x v="0"/>
    <x v="2"/>
  </r>
  <r>
    <s v="ORD-100900"/>
    <d v="2022-07-18T00:00:00"/>
    <x v="860"/>
    <n v="61"/>
    <s v="Female"/>
    <s v="Midwest"/>
    <s v="Ohio"/>
    <x v="21"/>
    <s v="Home"/>
    <n v="6"/>
    <n v="86.71"/>
    <n v="520.26"/>
    <x v="0"/>
    <x v="0"/>
  </r>
  <r>
    <s v="ORD-100901"/>
    <d v="2024-02-26T00:00:00"/>
    <x v="861"/>
    <n v="74"/>
    <s v="Male"/>
    <s v="Northeast"/>
    <s v="New York"/>
    <x v="12"/>
    <s v="Clothing"/>
    <n v="4"/>
    <n v="110.13"/>
    <n v="440.52"/>
    <x v="1"/>
    <x v="0"/>
  </r>
  <r>
    <s v="ORD-100902"/>
    <d v="2022-06-03T00:00:00"/>
    <x v="862"/>
    <n v="57"/>
    <s v="Male"/>
    <s v="West"/>
    <s v="California"/>
    <x v="15"/>
    <s v="Clothing"/>
    <n v="1"/>
    <n v="32.26"/>
    <n v="32.26"/>
    <x v="0"/>
    <x v="0"/>
  </r>
  <r>
    <s v="ORD-100903"/>
    <d v="2023-06-02T00:00:00"/>
    <x v="863"/>
    <n v="75"/>
    <s v="Male"/>
    <s v="Northeast"/>
    <s v="Massachusetts"/>
    <x v="23"/>
    <s v="Beauty"/>
    <n v="7"/>
    <n v="67.61"/>
    <n v="473.27"/>
    <x v="1"/>
    <x v="0"/>
  </r>
  <r>
    <s v="ORD-100904"/>
    <d v="2022-02-14T00:00:00"/>
    <x v="864"/>
    <n v="56"/>
    <s v="Male"/>
    <s v="Midwest"/>
    <s v="Ohio"/>
    <x v="4"/>
    <s v="Sports"/>
    <n v="1"/>
    <n v="202.71"/>
    <n v="202.71"/>
    <x v="1"/>
    <x v="0"/>
  </r>
  <r>
    <s v="ORD-100905"/>
    <d v="2024-03-25T00:00:00"/>
    <x v="865"/>
    <n v="61"/>
    <s v="Female"/>
    <s v="Northeast"/>
    <s v="New York"/>
    <x v="20"/>
    <s v="Sports"/>
    <n v="7"/>
    <n v="149.37"/>
    <n v="1045.5899999999999"/>
    <x v="0"/>
    <x v="0"/>
  </r>
  <r>
    <s v="ORD-100906"/>
    <d v="2023-07-11T00:00:00"/>
    <x v="248"/>
    <n v="29"/>
    <s v="Male"/>
    <s v="Midwest"/>
    <s v="Michigan"/>
    <x v="11"/>
    <s v="Electronics"/>
    <n v="8"/>
    <n v="327.10000000000002"/>
    <n v="2616.8000000000002"/>
    <x v="1"/>
    <x v="1"/>
  </r>
  <r>
    <s v="ORD-100907"/>
    <d v="2023-06-15T00:00:00"/>
    <x v="866"/>
    <n v="72"/>
    <s v="Male"/>
    <s v="South"/>
    <s v="Georgia"/>
    <x v="10"/>
    <s v="Clothing"/>
    <n v="4"/>
    <n v="21.16"/>
    <n v="84.64"/>
    <x v="0"/>
    <x v="0"/>
  </r>
  <r>
    <s v="ORD-100908"/>
    <d v="2022-03-22T00:00:00"/>
    <x v="867"/>
    <n v="74"/>
    <s v="Male"/>
    <s v="Midwest"/>
    <s v="Ohio"/>
    <x v="4"/>
    <s v="Clothing"/>
    <n v="4"/>
    <n v="87.17"/>
    <n v="348.68"/>
    <x v="0"/>
    <x v="0"/>
  </r>
  <r>
    <s v="ORD-100909"/>
    <d v="2023-12-13T00:00:00"/>
    <x v="868"/>
    <n v="38"/>
    <s v="Male"/>
    <s v="South"/>
    <s v="Georgia"/>
    <x v="10"/>
    <s v="Beauty"/>
    <n v="5"/>
    <n v="45.71"/>
    <n v="228.55"/>
    <x v="0"/>
    <x v="2"/>
  </r>
  <r>
    <s v="ORD-100910"/>
    <d v="2022-01-22T00:00:00"/>
    <x v="869"/>
    <n v="32"/>
    <s v="Female"/>
    <s v="South"/>
    <s v="Texas"/>
    <x v="22"/>
    <s v="Electronics"/>
    <n v="2"/>
    <n v="447.43"/>
    <n v="894.86"/>
    <x v="1"/>
    <x v="1"/>
  </r>
  <r>
    <s v="ORD-100911"/>
    <d v="2023-06-12T00:00:00"/>
    <x v="870"/>
    <n v="70"/>
    <s v="Male"/>
    <s v="South"/>
    <s v="Florida"/>
    <x v="19"/>
    <s v="Sports"/>
    <n v="7"/>
    <n v="55.8"/>
    <n v="390.6"/>
    <x v="0"/>
    <x v="0"/>
  </r>
  <r>
    <s v="ORD-100912"/>
    <d v="2024-06-07T00:00:00"/>
    <x v="871"/>
    <n v="27"/>
    <s v="Female"/>
    <s v="Northeast"/>
    <s v="Massachusetts"/>
    <x v="23"/>
    <s v="Beauty"/>
    <n v="3"/>
    <n v="99.72"/>
    <n v="299.16000000000003"/>
    <x v="0"/>
    <x v="1"/>
  </r>
  <r>
    <s v="ORD-100913"/>
    <d v="2024-10-01T00:00:00"/>
    <x v="872"/>
    <n v="59"/>
    <s v="Male"/>
    <s v="South"/>
    <s v="Texas"/>
    <x v="2"/>
    <s v="Beauty"/>
    <n v="4"/>
    <n v="17.64"/>
    <n v="70.56"/>
    <x v="0"/>
    <x v="0"/>
  </r>
  <r>
    <s v="ORD-100914"/>
    <d v="2023-05-18T00:00:00"/>
    <x v="873"/>
    <n v="59"/>
    <s v="Other"/>
    <s v="Northeast"/>
    <s v="Pennsylvania"/>
    <x v="9"/>
    <s v="Clothing"/>
    <n v="1"/>
    <n v="96.44"/>
    <n v="96.44"/>
    <x v="0"/>
    <x v="0"/>
  </r>
  <r>
    <s v="ORD-100915"/>
    <d v="2022-02-12T00:00:00"/>
    <x v="874"/>
    <n v="70"/>
    <s v="Male"/>
    <s v="Northeast"/>
    <s v="New York"/>
    <x v="8"/>
    <s v="Electronics"/>
    <n v="5"/>
    <n v="128.44999999999999"/>
    <n v="642.25"/>
    <x v="1"/>
    <x v="0"/>
  </r>
  <r>
    <s v="ORD-100916"/>
    <d v="2022-01-28T00:00:00"/>
    <x v="875"/>
    <n v="68"/>
    <s v="Male"/>
    <s v="South"/>
    <s v="Georgia"/>
    <x v="10"/>
    <s v="Clothing"/>
    <n v="3"/>
    <n v="79.86"/>
    <n v="239.58"/>
    <x v="0"/>
    <x v="0"/>
  </r>
  <r>
    <s v="ORD-100917"/>
    <d v="2024-06-28T00:00:00"/>
    <x v="876"/>
    <n v="37"/>
    <s v="Male"/>
    <s v="Midwest"/>
    <s v="Illinois"/>
    <x v="24"/>
    <s v="Sports"/>
    <n v="5"/>
    <n v="164.32"/>
    <n v="821.6"/>
    <x v="0"/>
    <x v="2"/>
  </r>
  <r>
    <s v="ORD-100918"/>
    <d v="2022-04-02T00:00:00"/>
    <x v="877"/>
    <n v="52"/>
    <s v="Male"/>
    <s v="West"/>
    <s v="California"/>
    <x v="17"/>
    <s v="Clothing"/>
    <n v="1"/>
    <n v="45.6"/>
    <n v="45.6"/>
    <x v="0"/>
    <x v="4"/>
  </r>
  <r>
    <s v="ORD-100919"/>
    <d v="2023-12-25T00:00:00"/>
    <x v="878"/>
    <n v="32"/>
    <s v="Female"/>
    <s v="West"/>
    <s v="Colorado"/>
    <x v="18"/>
    <s v="Electronics"/>
    <n v="8"/>
    <n v="143.26"/>
    <n v="1146.08"/>
    <x v="0"/>
    <x v="1"/>
  </r>
  <r>
    <s v="ORD-100920"/>
    <d v="2022-07-28T00:00:00"/>
    <x v="879"/>
    <n v="40"/>
    <s v="Male"/>
    <s v="South"/>
    <s v="Texas"/>
    <x v="22"/>
    <s v="Electronics"/>
    <n v="1"/>
    <n v="382.48"/>
    <n v="382.48"/>
    <x v="0"/>
    <x v="2"/>
  </r>
  <r>
    <s v="ORD-100921"/>
    <d v="2024-12-22T00:00:00"/>
    <x v="880"/>
    <n v="56"/>
    <s v="Male"/>
    <s v="West"/>
    <s v="California"/>
    <x v="15"/>
    <s v="Home"/>
    <n v="5"/>
    <n v="117.55"/>
    <n v="587.75"/>
    <x v="0"/>
    <x v="0"/>
  </r>
  <r>
    <s v="ORD-100922"/>
    <d v="2024-10-19T00:00:00"/>
    <x v="868"/>
    <n v="34"/>
    <s v="Female"/>
    <s v="Northeast"/>
    <s v="New York"/>
    <x v="8"/>
    <s v="Clothing"/>
    <n v="6"/>
    <n v="34.950000000000003"/>
    <n v="209.7"/>
    <x v="0"/>
    <x v="1"/>
  </r>
  <r>
    <s v="ORD-100923"/>
    <d v="2024-09-06T00:00:00"/>
    <x v="881"/>
    <n v="25"/>
    <s v="Female"/>
    <s v="South"/>
    <s v="Texas"/>
    <x v="2"/>
    <s v="Home"/>
    <n v="3"/>
    <n v="70.92"/>
    <n v="212.76"/>
    <x v="0"/>
    <x v="1"/>
  </r>
  <r>
    <s v="ORD-100924"/>
    <d v="2023-10-16T00:00:00"/>
    <x v="882"/>
    <n v="45"/>
    <s v="Female"/>
    <s v="West"/>
    <s v="Colorado"/>
    <x v="18"/>
    <s v="Home"/>
    <n v="3"/>
    <n v="244.6"/>
    <n v="733.8"/>
    <x v="1"/>
    <x v="4"/>
  </r>
  <r>
    <s v="ORD-100925"/>
    <d v="2023-05-19T00:00:00"/>
    <x v="883"/>
    <n v="44"/>
    <s v="Female"/>
    <s v="West"/>
    <s v="Colorado"/>
    <x v="18"/>
    <s v="Clothing"/>
    <n v="7"/>
    <n v="26.29"/>
    <n v="184.03"/>
    <x v="1"/>
    <x v="2"/>
  </r>
  <r>
    <s v="ORD-100926"/>
    <d v="2024-12-15T00:00:00"/>
    <x v="884"/>
    <n v="62"/>
    <s v="Male"/>
    <s v="South"/>
    <s v="Texas"/>
    <x v="2"/>
    <s v="Electronics"/>
    <n v="6"/>
    <n v="357.11"/>
    <n v="2142.66"/>
    <x v="1"/>
    <x v="0"/>
  </r>
  <r>
    <s v="ORD-100927"/>
    <d v="2022-08-14T00:00:00"/>
    <x v="885"/>
    <n v="40"/>
    <s v="Male"/>
    <s v="Midwest"/>
    <s v="Ohio"/>
    <x v="21"/>
    <s v="Clothing"/>
    <n v="7"/>
    <n v="47.74"/>
    <n v="334.18"/>
    <x v="1"/>
    <x v="2"/>
  </r>
  <r>
    <s v="ORD-100928"/>
    <d v="2022-04-25T00:00:00"/>
    <x v="886"/>
    <n v="25"/>
    <s v="Other"/>
    <s v="Midwest"/>
    <s v="Ohio"/>
    <x v="13"/>
    <s v="Electronics"/>
    <n v="7"/>
    <n v="254.43"/>
    <n v="1781.01"/>
    <x v="1"/>
    <x v="1"/>
  </r>
  <r>
    <s v="ORD-100929"/>
    <d v="2022-06-01T00:00:00"/>
    <x v="887"/>
    <n v="71"/>
    <s v="Female"/>
    <s v="Midwest"/>
    <s v="Illinois"/>
    <x v="24"/>
    <s v="Home"/>
    <n v="3"/>
    <n v="42.12"/>
    <n v="126.36"/>
    <x v="0"/>
    <x v="0"/>
  </r>
  <r>
    <s v="ORD-100930"/>
    <d v="2024-05-02T00:00:00"/>
    <x v="888"/>
    <n v="66"/>
    <s v="Male"/>
    <s v="Midwest"/>
    <s v="Michigan"/>
    <x v="11"/>
    <s v="Home"/>
    <n v="8"/>
    <n v="135.22999999999999"/>
    <n v="1081.8399999999999"/>
    <x v="0"/>
    <x v="0"/>
  </r>
  <r>
    <s v="ORD-100931"/>
    <d v="2022-01-28T00:00:00"/>
    <x v="889"/>
    <n v="25"/>
    <s v="Male"/>
    <s v="Northeast"/>
    <s v="Pennsylvania"/>
    <x v="1"/>
    <s v="Sports"/>
    <n v="3"/>
    <n v="22.5"/>
    <n v="67.5"/>
    <x v="1"/>
    <x v="1"/>
  </r>
  <r>
    <s v="ORD-100932"/>
    <d v="2024-07-19T00:00:00"/>
    <x v="890"/>
    <n v="54"/>
    <s v="Female"/>
    <s v="Midwest"/>
    <s v="Ohio"/>
    <x v="4"/>
    <s v="Home"/>
    <n v="2"/>
    <n v="166.02"/>
    <n v="332.04"/>
    <x v="1"/>
    <x v="4"/>
  </r>
  <r>
    <s v="ORD-100933"/>
    <d v="2022-09-14T00:00:00"/>
    <x v="891"/>
    <n v="43"/>
    <s v="Female"/>
    <s v="Midwest"/>
    <s v="Ohio"/>
    <x v="4"/>
    <s v="Sports"/>
    <n v="2"/>
    <n v="207.81"/>
    <n v="415.62"/>
    <x v="0"/>
    <x v="2"/>
  </r>
  <r>
    <s v="ORD-100934"/>
    <d v="2023-10-04T00:00:00"/>
    <x v="892"/>
    <n v="70"/>
    <s v="Male"/>
    <s v="Northeast"/>
    <s v="Massachusetts"/>
    <x v="28"/>
    <s v="Beauty"/>
    <n v="4"/>
    <n v="39.69"/>
    <n v="158.76"/>
    <x v="0"/>
    <x v="0"/>
  </r>
  <r>
    <s v="ORD-100935"/>
    <d v="2024-01-13T00:00:00"/>
    <x v="893"/>
    <n v="19"/>
    <s v="Male"/>
    <s v="Midwest"/>
    <s v="Michigan"/>
    <x v="33"/>
    <s v="Electronics"/>
    <n v="4"/>
    <n v="378.41"/>
    <n v="1513.64"/>
    <x v="1"/>
    <x v="3"/>
  </r>
  <r>
    <s v="ORD-100936"/>
    <d v="2023-09-26T00:00:00"/>
    <x v="894"/>
    <n v="53"/>
    <s v="Male"/>
    <s v="Northeast"/>
    <s v="New York"/>
    <x v="20"/>
    <s v="Electronics"/>
    <n v="1"/>
    <n v="360.06"/>
    <n v="360.06"/>
    <x v="1"/>
    <x v="4"/>
  </r>
  <r>
    <s v="ORD-100937"/>
    <d v="2022-04-04T00:00:00"/>
    <x v="895"/>
    <n v="38"/>
    <s v="Male"/>
    <s v="South"/>
    <s v="Texas"/>
    <x v="22"/>
    <s v="Home"/>
    <n v="7"/>
    <n v="160.06"/>
    <n v="1120.42"/>
    <x v="0"/>
    <x v="2"/>
  </r>
  <r>
    <s v="ORD-100938"/>
    <d v="2024-03-11T00:00:00"/>
    <x v="896"/>
    <n v="26"/>
    <s v="Female"/>
    <s v="Northeast"/>
    <s v="Massachusetts"/>
    <x v="32"/>
    <s v="Sports"/>
    <n v="2"/>
    <n v="135.5"/>
    <n v="271"/>
    <x v="1"/>
    <x v="1"/>
  </r>
  <r>
    <s v="ORD-100939"/>
    <d v="2022-02-18T00:00:00"/>
    <x v="897"/>
    <n v="48"/>
    <s v="Female"/>
    <s v="Northeast"/>
    <s v="Massachusetts"/>
    <x v="23"/>
    <s v="Clothing"/>
    <n v="8"/>
    <n v="25.63"/>
    <n v="205.04"/>
    <x v="1"/>
    <x v="4"/>
  </r>
  <r>
    <s v="ORD-100940"/>
    <d v="2023-04-20T00:00:00"/>
    <x v="898"/>
    <n v="69"/>
    <s v="Female"/>
    <s v="Midwest"/>
    <s v="Michigan"/>
    <x v="33"/>
    <s v="Sports"/>
    <n v="6"/>
    <n v="122.92"/>
    <n v="737.52"/>
    <x v="0"/>
    <x v="0"/>
  </r>
  <r>
    <s v="ORD-100941"/>
    <d v="2023-08-19T00:00:00"/>
    <x v="426"/>
    <n v="57"/>
    <s v="Female"/>
    <s v="West"/>
    <s v="California"/>
    <x v="15"/>
    <s v="Beauty"/>
    <n v="4"/>
    <n v="32.97"/>
    <n v="131.88"/>
    <x v="1"/>
    <x v="0"/>
  </r>
  <r>
    <s v="ORD-100942"/>
    <d v="2022-06-03T00:00:00"/>
    <x v="899"/>
    <n v="54"/>
    <s v="Female"/>
    <s v="West"/>
    <s v="California"/>
    <x v="17"/>
    <s v="Clothing"/>
    <n v="5"/>
    <n v="88.86"/>
    <n v="444.3"/>
    <x v="1"/>
    <x v="4"/>
  </r>
  <r>
    <s v="ORD-100943"/>
    <d v="2022-06-28T00:00:00"/>
    <x v="900"/>
    <n v="24"/>
    <s v="Male"/>
    <s v="Midwest"/>
    <s v="Ohio"/>
    <x v="4"/>
    <s v="Electronics"/>
    <n v="5"/>
    <n v="367.08"/>
    <n v="1835.4"/>
    <x v="0"/>
    <x v="3"/>
  </r>
  <r>
    <s v="ORD-100944"/>
    <d v="2022-05-26T00:00:00"/>
    <x v="901"/>
    <n v="63"/>
    <s v="Female"/>
    <s v="South"/>
    <s v="Florida"/>
    <x v="26"/>
    <s v="Beauty"/>
    <n v="3"/>
    <n v="113.38"/>
    <n v="340.14"/>
    <x v="1"/>
    <x v="0"/>
  </r>
  <r>
    <s v="ORD-100945"/>
    <d v="2024-09-26T00:00:00"/>
    <x v="902"/>
    <n v="41"/>
    <s v="Female"/>
    <s v="West"/>
    <s v="Washington"/>
    <x v="30"/>
    <s v="Clothing"/>
    <n v="8"/>
    <n v="64.510000000000005"/>
    <n v="516.08000000000004"/>
    <x v="1"/>
    <x v="2"/>
  </r>
  <r>
    <s v="ORD-100946"/>
    <d v="2023-10-05T00:00:00"/>
    <x v="903"/>
    <n v="23"/>
    <s v="Female"/>
    <s v="West"/>
    <s v="Washington"/>
    <x v="30"/>
    <s v="Electronics"/>
    <n v="1"/>
    <n v="457.57"/>
    <n v="457.57"/>
    <x v="0"/>
    <x v="3"/>
  </r>
  <r>
    <s v="ORD-100947"/>
    <d v="2022-01-17T00:00:00"/>
    <x v="33"/>
    <n v="72"/>
    <s v="Male"/>
    <s v="West"/>
    <s v="California"/>
    <x v="15"/>
    <s v="Beauty"/>
    <n v="2"/>
    <n v="34.54"/>
    <n v="69.08"/>
    <x v="1"/>
    <x v="0"/>
  </r>
  <r>
    <s v="ORD-100948"/>
    <d v="2022-07-11T00:00:00"/>
    <x v="904"/>
    <n v="47"/>
    <s v="Male"/>
    <s v="West"/>
    <s v="California"/>
    <x v="17"/>
    <s v="Clothing"/>
    <n v="2"/>
    <n v="138.86000000000001"/>
    <n v="277.72000000000003"/>
    <x v="1"/>
    <x v="4"/>
  </r>
  <r>
    <s v="ORD-100949"/>
    <d v="2024-06-06T00:00:00"/>
    <x v="905"/>
    <n v="43"/>
    <s v="Male"/>
    <s v="South"/>
    <s v="Florida"/>
    <x v="14"/>
    <s v="Beauty"/>
    <n v="4"/>
    <n v="87.25"/>
    <n v="349"/>
    <x v="0"/>
    <x v="2"/>
  </r>
  <r>
    <s v="ORD-100950"/>
    <d v="2023-07-25T00:00:00"/>
    <x v="906"/>
    <n v="20"/>
    <s v="Female"/>
    <s v="West"/>
    <s v="California"/>
    <x v="15"/>
    <s v="Clothing"/>
    <n v="6"/>
    <n v="91.71"/>
    <n v="550.26"/>
    <x v="1"/>
    <x v="3"/>
  </r>
  <r>
    <s v="ORD-100951"/>
    <d v="2024-02-18T00:00:00"/>
    <x v="907"/>
    <n v="69"/>
    <s v="Male"/>
    <s v="West"/>
    <s v="Washington"/>
    <x v="25"/>
    <s v="Electronics"/>
    <n v="4"/>
    <n v="527.41"/>
    <n v="2109.64"/>
    <x v="1"/>
    <x v="0"/>
  </r>
  <r>
    <s v="ORD-100952"/>
    <d v="2024-05-16T00:00:00"/>
    <x v="908"/>
    <n v="34"/>
    <s v="Female"/>
    <s v="Northeast"/>
    <s v="New York"/>
    <x v="8"/>
    <s v="Home"/>
    <n v="7"/>
    <n v="42.88"/>
    <n v="300.16000000000003"/>
    <x v="1"/>
    <x v="1"/>
  </r>
  <r>
    <s v="ORD-100953"/>
    <d v="2024-07-13T00:00:00"/>
    <x v="909"/>
    <n v="51"/>
    <s v="Male"/>
    <s v="South"/>
    <s v="Texas"/>
    <x v="2"/>
    <s v="Electronics"/>
    <n v="7"/>
    <n v="238.11"/>
    <n v="1666.77"/>
    <x v="1"/>
    <x v="4"/>
  </r>
  <r>
    <s v="ORD-100954"/>
    <d v="2022-12-03T00:00:00"/>
    <x v="910"/>
    <n v="40"/>
    <s v="Female"/>
    <s v="West"/>
    <s v="Washington"/>
    <x v="30"/>
    <s v="Clothing"/>
    <n v="7"/>
    <n v="62.88"/>
    <n v="440.16"/>
    <x v="1"/>
    <x v="2"/>
  </r>
  <r>
    <s v="ORD-100955"/>
    <d v="2024-03-07T00:00:00"/>
    <x v="911"/>
    <n v="53"/>
    <s v="Female"/>
    <s v="Midwest"/>
    <s v="Illinois"/>
    <x v="0"/>
    <s v="Sports"/>
    <n v="3"/>
    <n v="94.46"/>
    <n v="283.38"/>
    <x v="1"/>
    <x v="4"/>
  </r>
  <r>
    <s v="ORD-100956"/>
    <d v="2023-10-11T00:00:00"/>
    <x v="912"/>
    <n v="27"/>
    <s v="Female"/>
    <s v="Midwest"/>
    <s v="Ohio"/>
    <x v="21"/>
    <s v="Electronics"/>
    <n v="7"/>
    <n v="194.54"/>
    <n v="1361.78"/>
    <x v="1"/>
    <x v="1"/>
  </r>
  <r>
    <s v="ORD-100957"/>
    <d v="2024-07-11T00:00:00"/>
    <x v="913"/>
    <n v="58"/>
    <s v="Male"/>
    <s v="Northeast"/>
    <s v="New York"/>
    <x v="8"/>
    <s v="Clothing"/>
    <n v="7"/>
    <n v="109.02"/>
    <n v="763.14"/>
    <x v="1"/>
    <x v="0"/>
  </r>
  <r>
    <s v="ORD-100958"/>
    <d v="2024-02-13T00:00:00"/>
    <x v="506"/>
    <n v="40"/>
    <s v="Male"/>
    <s v="Midwest"/>
    <s v="Michigan"/>
    <x v="11"/>
    <s v="Electronics"/>
    <n v="6"/>
    <n v="497.58"/>
    <n v="2985.48"/>
    <x v="0"/>
    <x v="2"/>
  </r>
  <r>
    <s v="ORD-100959"/>
    <d v="2023-09-21T00:00:00"/>
    <x v="309"/>
    <n v="70"/>
    <s v="Female"/>
    <s v="West"/>
    <s v="Colorado"/>
    <x v="27"/>
    <s v="Beauty"/>
    <n v="7"/>
    <n v="48.69"/>
    <n v="340.83"/>
    <x v="1"/>
    <x v="0"/>
  </r>
  <r>
    <s v="ORD-100960"/>
    <d v="2024-05-22T00:00:00"/>
    <x v="914"/>
    <n v="66"/>
    <s v="Male"/>
    <s v="Midwest"/>
    <s v="Ohio"/>
    <x v="21"/>
    <s v="Home"/>
    <n v="3"/>
    <n v="174.77"/>
    <n v="524.30999999999995"/>
    <x v="0"/>
    <x v="0"/>
  </r>
  <r>
    <s v="ORD-100961"/>
    <d v="2024-06-11T00:00:00"/>
    <x v="915"/>
    <n v="36"/>
    <s v="Female"/>
    <s v="West"/>
    <s v="Colorado"/>
    <x v="27"/>
    <s v="Sports"/>
    <n v="2"/>
    <n v="248.93"/>
    <n v="497.86"/>
    <x v="1"/>
    <x v="2"/>
  </r>
  <r>
    <s v="ORD-100962"/>
    <d v="2022-08-01T00:00:00"/>
    <x v="916"/>
    <n v="59"/>
    <s v="Male"/>
    <s v="West"/>
    <s v="California"/>
    <x v="29"/>
    <s v="Sports"/>
    <n v="2"/>
    <n v="165.71"/>
    <n v="331.42"/>
    <x v="0"/>
    <x v="0"/>
  </r>
  <r>
    <s v="ORD-100963"/>
    <d v="2022-03-08T00:00:00"/>
    <x v="917"/>
    <n v="72"/>
    <s v="Male"/>
    <s v="Midwest"/>
    <s v="Ohio"/>
    <x v="13"/>
    <s v="Beauty"/>
    <n v="2"/>
    <n v="31.51"/>
    <n v="63.02"/>
    <x v="0"/>
    <x v="0"/>
  </r>
  <r>
    <s v="ORD-100964"/>
    <d v="2022-09-12T00:00:00"/>
    <x v="918"/>
    <n v="68"/>
    <s v="Female"/>
    <s v="West"/>
    <s v="Colorado"/>
    <x v="18"/>
    <s v="Beauty"/>
    <n v="1"/>
    <n v="113.36"/>
    <n v="113.36"/>
    <x v="1"/>
    <x v="0"/>
  </r>
  <r>
    <s v="ORD-100965"/>
    <d v="2024-11-05T00:00:00"/>
    <x v="919"/>
    <n v="35"/>
    <s v="Female"/>
    <s v="South"/>
    <s v="Florida"/>
    <x v="26"/>
    <s v="Clothing"/>
    <n v="1"/>
    <n v="136.53"/>
    <n v="136.53"/>
    <x v="0"/>
    <x v="2"/>
  </r>
  <r>
    <s v="ORD-100966"/>
    <d v="2022-02-01T00:00:00"/>
    <x v="920"/>
    <n v="27"/>
    <s v="Female"/>
    <s v="South"/>
    <s v="Florida"/>
    <x v="19"/>
    <s v="Sports"/>
    <n v="7"/>
    <n v="75.62"/>
    <n v="529.34"/>
    <x v="1"/>
    <x v="1"/>
  </r>
  <r>
    <s v="ORD-100967"/>
    <d v="2023-01-30T00:00:00"/>
    <x v="921"/>
    <n v="71"/>
    <s v="Male"/>
    <s v="West"/>
    <s v="California"/>
    <x v="15"/>
    <s v="Beauty"/>
    <n v="3"/>
    <n v="54.34"/>
    <n v="163.02000000000001"/>
    <x v="0"/>
    <x v="0"/>
  </r>
  <r>
    <s v="ORD-100968"/>
    <d v="2022-11-21T00:00:00"/>
    <x v="922"/>
    <n v="32"/>
    <s v="Male"/>
    <s v="Midwest"/>
    <s v="Michigan"/>
    <x v="33"/>
    <s v="Sports"/>
    <n v="7"/>
    <n v="213.9"/>
    <n v="1497.3"/>
    <x v="1"/>
    <x v="1"/>
  </r>
  <r>
    <s v="ORD-100969"/>
    <d v="2023-06-17T00:00:00"/>
    <x v="923"/>
    <n v="38"/>
    <s v="Male"/>
    <s v="Northeast"/>
    <s v="New York"/>
    <x v="20"/>
    <s v="Electronics"/>
    <n v="3"/>
    <n v="65.3"/>
    <n v="195.9"/>
    <x v="1"/>
    <x v="2"/>
  </r>
  <r>
    <s v="ORD-100970"/>
    <d v="2022-06-11T00:00:00"/>
    <x v="924"/>
    <n v="19"/>
    <s v="Female"/>
    <s v="Midwest"/>
    <s v="Ohio"/>
    <x v="13"/>
    <s v="Home"/>
    <n v="3"/>
    <n v="87.12"/>
    <n v="261.36"/>
    <x v="1"/>
    <x v="3"/>
  </r>
  <r>
    <s v="ORD-100971"/>
    <d v="2023-09-01T00:00:00"/>
    <x v="925"/>
    <n v="52"/>
    <s v="Female"/>
    <s v="West"/>
    <s v="Washington"/>
    <x v="30"/>
    <s v="Electronics"/>
    <n v="5"/>
    <n v="95.63"/>
    <n v="478.15"/>
    <x v="0"/>
    <x v="4"/>
  </r>
  <r>
    <s v="ORD-100972"/>
    <d v="2022-02-17T00:00:00"/>
    <x v="926"/>
    <n v="25"/>
    <s v="Male"/>
    <s v="Northeast"/>
    <s v="New York"/>
    <x v="8"/>
    <s v="Home"/>
    <n v="5"/>
    <n v="270.49"/>
    <n v="1352.45"/>
    <x v="0"/>
    <x v="1"/>
  </r>
  <r>
    <s v="ORD-100973"/>
    <d v="2024-10-09T00:00:00"/>
    <x v="927"/>
    <n v="71"/>
    <s v="Male"/>
    <s v="Northeast"/>
    <s v="Massachusetts"/>
    <x v="23"/>
    <s v="Beauty"/>
    <n v="2"/>
    <n v="63.52"/>
    <n v="127.04"/>
    <x v="1"/>
    <x v="0"/>
  </r>
  <r>
    <s v="ORD-100974"/>
    <d v="2023-03-07T00:00:00"/>
    <x v="928"/>
    <n v="42"/>
    <s v="Female"/>
    <s v="West"/>
    <s v="California"/>
    <x v="17"/>
    <s v="Home"/>
    <n v="1"/>
    <n v="273.02"/>
    <n v="273.02"/>
    <x v="1"/>
    <x v="2"/>
  </r>
  <r>
    <s v="ORD-100975"/>
    <d v="2022-03-06T00:00:00"/>
    <x v="929"/>
    <n v="39"/>
    <s v="Other"/>
    <s v="West"/>
    <s v="Colorado"/>
    <x v="18"/>
    <s v="Sports"/>
    <n v="1"/>
    <n v="56.43"/>
    <n v="56.43"/>
    <x v="1"/>
    <x v="2"/>
  </r>
  <r>
    <s v="ORD-100976"/>
    <d v="2022-09-07T00:00:00"/>
    <x v="930"/>
    <n v="56"/>
    <s v="Male"/>
    <s v="Northeast"/>
    <s v="Pennsylvania"/>
    <x v="9"/>
    <s v="Clothing"/>
    <n v="4"/>
    <n v="132.03"/>
    <n v="528.12"/>
    <x v="0"/>
    <x v="0"/>
  </r>
  <r>
    <s v="ORD-100977"/>
    <d v="2023-03-21T00:00:00"/>
    <x v="931"/>
    <n v="38"/>
    <s v="Male"/>
    <s v="Northeast"/>
    <s v="Pennsylvania"/>
    <x v="9"/>
    <s v="Clothing"/>
    <n v="5"/>
    <n v="51.94"/>
    <n v="259.7"/>
    <x v="0"/>
    <x v="2"/>
  </r>
  <r>
    <s v="ORD-100978"/>
    <d v="2022-07-08T00:00:00"/>
    <x v="932"/>
    <n v="63"/>
    <s v="Female"/>
    <s v="South"/>
    <s v="Florida"/>
    <x v="14"/>
    <s v="Beauty"/>
    <n v="7"/>
    <n v="66.39"/>
    <n v="464.73"/>
    <x v="0"/>
    <x v="0"/>
  </r>
  <r>
    <s v="ORD-100979"/>
    <d v="2023-01-31T00:00:00"/>
    <x v="933"/>
    <n v="29"/>
    <s v="Male"/>
    <s v="South"/>
    <s v="Florida"/>
    <x v="19"/>
    <s v="Sports"/>
    <n v="5"/>
    <n v="58.1"/>
    <n v="290.5"/>
    <x v="0"/>
    <x v="1"/>
  </r>
  <r>
    <s v="ORD-100980"/>
    <d v="2024-09-26T00:00:00"/>
    <x v="934"/>
    <n v="74"/>
    <s v="Male"/>
    <s v="South"/>
    <s v="Florida"/>
    <x v="14"/>
    <s v="Electronics"/>
    <n v="7"/>
    <n v="286.12"/>
    <n v="2002.84"/>
    <x v="0"/>
    <x v="0"/>
  </r>
  <r>
    <s v="ORD-100981"/>
    <d v="2024-02-05T00:00:00"/>
    <x v="48"/>
    <n v="46"/>
    <s v="Male"/>
    <s v="Northeast"/>
    <s v="Pennsylvania"/>
    <x v="35"/>
    <s v="Sports"/>
    <n v="7"/>
    <n v="87.5"/>
    <n v="612.5"/>
    <x v="1"/>
    <x v="4"/>
  </r>
  <r>
    <s v="ORD-100982"/>
    <d v="2024-12-22T00:00:00"/>
    <x v="935"/>
    <n v="43"/>
    <s v="Male"/>
    <s v="Midwest"/>
    <s v="Ohio"/>
    <x v="21"/>
    <s v="Clothing"/>
    <n v="6"/>
    <n v="48.12"/>
    <n v="288.72000000000003"/>
    <x v="0"/>
    <x v="2"/>
  </r>
  <r>
    <s v="ORD-100983"/>
    <d v="2024-02-01T00:00:00"/>
    <x v="936"/>
    <n v="27"/>
    <s v="Female"/>
    <s v="Northeast"/>
    <s v="New York"/>
    <x v="20"/>
    <s v="Electronics"/>
    <n v="6"/>
    <n v="167.57"/>
    <n v="1005.42"/>
    <x v="0"/>
    <x v="1"/>
  </r>
  <r>
    <s v="ORD-100984"/>
    <d v="2023-10-21T00:00:00"/>
    <x v="292"/>
    <n v="53"/>
    <s v="Male"/>
    <s v="South"/>
    <s v="Georgia"/>
    <x v="10"/>
    <s v="Sports"/>
    <n v="4"/>
    <n v="43.67"/>
    <n v="174.68"/>
    <x v="0"/>
    <x v="4"/>
  </r>
  <r>
    <s v="ORD-100985"/>
    <d v="2022-06-03T00:00:00"/>
    <x v="689"/>
    <n v="61"/>
    <s v="Female"/>
    <s v="South"/>
    <s v="Florida"/>
    <x v="19"/>
    <s v="Clothing"/>
    <n v="1"/>
    <n v="123.37"/>
    <n v="123.37"/>
    <x v="0"/>
    <x v="0"/>
  </r>
  <r>
    <s v="ORD-100986"/>
    <d v="2023-07-17T00:00:00"/>
    <x v="937"/>
    <n v="25"/>
    <s v="Male"/>
    <s v="Midwest"/>
    <s v="Michigan"/>
    <x v="6"/>
    <s v="Sports"/>
    <n v="7"/>
    <n v="74.38"/>
    <n v="520.66"/>
    <x v="0"/>
    <x v="1"/>
  </r>
  <r>
    <s v="ORD-100987"/>
    <d v="2022-02-06T00:00:00"/>
    <x v="938"/>
    <n v="47"/>
    <s v="Male"/>
    <s v="West"/>
    <s v="California"/>
    <x v="15"/>
    <s v="Sports"/>
    <n v="1"/>
    <n v="97.6"/>
    <n v="97.6"/>
    <x v="0"/>
    <x v="4"/>
  </r>
  <r>
    <s v="ORD-100988"/>
    <d v="2024-08-20T00:00:00"/>
    <x v="939"/>
    <n v="71"/>
    <s v="Female"/>
    <s v="South"/>
    <s v="Florida"/>
    <x v="26"/>
    <s v="Home"/>
    <n v="7"/>
    <n v="42.33"/>
    <n v="296.31"/>
    <x v="1"/>
    <x v="0"/>
  </r>
  <r>
    <s v="ORD-100989"/>
    <d v="2024-10-08T00:00:00"/>
    <x v="940"/>
    <n v="43"/>
    <s v="Male"/>
    <s v="West"/>
    <s v="Washington"/>
    <x v="30"/>
    <s v="Electronics"/>
    <n v="6"/>
    <n v="565.74"/>
    <n v="3394.44"/>
    <x v="0"/>
    <x v="2"/>
  </r>
  <r>
    <s v="ORD-100990"/>
    <d v="2023-04-04T00:00:00"/>
    <x v="148"/>
    <n v="70"/>
    <s v="Male"/>
    <s v="Northeast"/>
    <s v="Massachusetts"/>
    <x v="28"/>
    <s v="Beauty"/>
    <n v="4"/>
    <n v="28.72"/>
    <n v="114.88"/>
    <x v="0"/>
    <x v="0"/>
  </r>
  <r>
    <s v="ORD-100991"/>
    <d v="2024-01-26T00:00:00"/>
    <x v="941"/>
    <n v="18"/>
    <s v="Female"/>
    <s v="Northeast"/>
    <s v="Massachusetts"/>
    <x v="23"/>
    <s v="Electronics"/>
    <n v="1"/>
    <n v="570.92999999999995"/>
    <n v="570.92999999999995"/>
    <x v="0"/>
    <x v="3"/>
  </r>
  <r>
    <s v="ORD-100992"/>
    <d v="2023-11-06T00:00:00"/>
    <x v="942"/>
    <n v="35"/>
    <s v="Female"/>
    <s v="Midwest"/>
    <s v="Michigan"/>
    <x v="6"/>
    <s v="Electronics"/>
    <n v="3"/>
    <n v="225.63"/>
    <n v="676.89"/>
    <x v="0"/>
    <x v="2"/>
  </r>
  <r>
    <s v="ORD-100993"/>
    <d v="2024-04-26T00:00:00"/>
    <x v="943"/>
    <n v="60"/>
    <s v="Male"/>
    <s v="Midwest"/>
    <s v="Michigan"/>
    <x v="6"/>
    <s v="Beauty"/>
    <n v="5"/>
    <n v="45.41"/>
    <n v="227.05"/>
    <x v="1"/>
    <x v="0"/>
  </r>
  <r>
    <s v="ORD-100994"/>
    <d v="2023-04-08T00:00:00"/>
    <x v="944"/>
    <n v="34"/>
    <s v="Female"/>
    <s v="Northeast"/>
    <s v="Massachusetts"/>
    <x v="28"/>
    <s v="Clothing"/>
    <n v="4"/>
    <n v="108.82"/>
    <n v="435.28"/>
    <x v="0"/>
    <x v="1"/>
  </r>
  <r>
    <s v="ORD-100995"/>
    <d v="2024-10-09T00:00:00"/>
    <x v="945"/>
    <n v="31"/>
    <s v="Male"/>
    <s v="Midwest"/>
    <s v="Ohio"/>
    <x v="21"/>
    <s v="Clothing"/>
    <n v="8"/>
    <n v="29.11"/>
    <n v="232.88"/>
    <x v="0"/>
    <x v="1"/>
  </r>
  <r>
    <s v="ORD-100996"/>
    <d v="2024-12-16T00:00:00"/>
    <x v="946"/>
    <n v="72"/>
    <s v="Male"/>
    <s v="South"/>
    <s v="Georgia"/>
    <x v="31"/>
    <s v="Clothing"/>
    <n v="2"/>
    <n v="138.41"/>
    <n v="276.82"/>
    <x v="0"/>
    <x v="0"/>
  </r>
  <r>
    <s v="ORD-100997"/>
    <d v="2024-01-15T00:00:00"/>
    <x v="947"/>
    <n v="46"/>
    <s v="Female"/>
    <s v="Midwest"/>
    <s v="Ohio"/>
    <x v="4"/>
    <s v="Electronics"/>
    <n v="5"/>
    <n v="282.7"/>
    <n v="1413.5"/>
    <x v="1"/>
    <x v="4"/>
  </r>
  <r>
    <s v="ORD-100998"/>
    <d v="2022-07-29T00:00:00"/>
    <x v="948"/>
    <n v="47"/>
    <s v="Female"/>
    <s v="Northeast"/>
    <s v="New York"/>
    <x v="8"/>
    <s v="Beauty"/>
    <n v="3"/>
    <n v="39.340000000000003"/>
    <n v="118.02"/>
    <x v="0"/>
    <x v="4"/>
  </r>
  <r>
    <s v="ORD-100999"/>
    <d v="2024-12-23T00:00:00"/>
    <x v="949"/>
    <n v="40"/>
    <s v="Male"/>
    <s v="Northeast"/>
    <s v="Massachusetts"/>
    <x v="32"/>
    <s v="Clothing"/>
    <n v="3"/>
    <n v="68.59"/>
    <n v="205.77"/>
    <x v="0"/>
    <x v="2"/>
  </r>
  <r>
    <s v="ORD-101000"/>
    <d v="2023-11-15T00:00:00"/>
    <x v="950"/>
    <n v="46"/>
    <s v="Male"/>
    <s v="Northeast"/>
    <s v="New York"/>
    <x v="12"/>
    <s v="Beauty"/>
    <n v="7"/>
    <n v="31.33"/>
    <n v="219.31"/>
    <x v="0"/>
    <x v="4"/>
  </r>
  <r>
    <s v="ORD-101001"/>
    <d v="2022-12-28T00:00:00"/>
    <x v="951"/>
    <n v="51"/>
    <s v="Female"/>
    <s v="West"/>
    <s v="California"/>
    <x v="15"/>
    <s v="Electronics"/>
    <n v="4"/>
    <n v="577.42999999999995"/>
    <n v="2309.7199999999998"/>
    <x v="0"/>
    <x v="4"/>
  </r>
  <r>
    <s v="ORD-101002"/>
    <d v="2022-04-19T00:00:00"/>
    <x v="952"/>
    <n v="54"/>
    <s v="Male"/>
    <s v="Northeast"/>
    <s v="Pennsylvania"/>
    <x v="1"/>
    <s v="Home"/>
    <n v="4"/>
    <n v="267.13"/>
    <n v="1068.52"/>
    <x v="1"/>
    <x v="4"/>
  </r>
  <r>
    <s v="ORD-101003"/>
    <d v="2024-04-08T00:00:00"/>
    <x v="953"/>
    <n v="43"/>
    <s v="Male"/>
    <s v="South"/>
    <s v="Florida"/>
    <x v="19"/>
    <s v="Clothing"/>
    <n v="4"/>
    <n v="61.93"/>
    <n v="247.72"/>
    <x v="0"/>
    <x v="2"/>
  </r>
  <r>
    <s v="ORD-101004"/>
    <d v="2023-08-13T00:00:00"/>
    <x v="954"/>
    <n v="24"/>
    <s v="Male"/>
    <s v="West"/>
    <s v="Colorado"/>
    <x v="27"/>
    <s v="Clothing"/>
    <n v="3"/>
    <n v="57.54"/>
    <n v="172.62"/>
    <x v="0"/>
    <x v="3"/>
  </r>
  <r>
    <s v="ORD-101005"/>
    <d v="2023-01-19T00:00:00"/>
    <x v="955"/>
    <n v="75"/>
    <s v="Male"/>
    <s v="Northeast"/>
    <s v="Pennsylvania"/>
    <x v="35"/>
    <s v="Beauty"/>
    <n v="6"/>
    <n v="12.29"/>
    <n v="73.739999999999995"/>
    <x v="1"/>
    <x v="0"/>
  </r>
  <r>
    <s v="ORD-101006"/>
    <d v="2022-06-07T00:00:00"/>
    <x v="956"/>
    <n v="61"/>
    <s v="Female"/>
    <s v="Northeast"/>
    <s v="Pennsylvania"/>
    <x v="35"/>
    <s v="Beauty"/>
    <n v="1"/>
    <n v="63.71"/>
    <n v="63.71"/>
    <x v="0"/>
    <x v="0"/>
  </r>
  <r>
    <s v="ORD-101007"/>
    <d v="2022-08-13T00:00:00"/>
    <x v="957"/>
    <n v="70"/>
    <s v="Male"/>
    <s v="South"/>
    <s v="Texas"/>
    <x v="7"/>
    <s v="Sports"/>
    <n v="3"/>
    <n v="193.65"/>
    <n v="580.95000000000005"/>
    <x v="1"/>
    <x v="0"/>
  </r>
  <r>
    <s v="ORD-101008"/>
    <d v="2022-07-24T00:00:00"/>
    <x v="958"/>
    <n v="69"/>
    <s v="Female"/>
    <s v="West"/>
    <s v="Washington"/>
    <x v="30"/>
    <s v="Home"/>
    <n v="5"/>
    <n v="205.75"/>
    <n v="1028.75"/>
    <x v="0"/>
    <x v="0"/>
  </r>
  <r>
    <s v="ORD-101009"/>
    <d v="2024-07-28T00:00:00"/>
    <x v="959"/>
    <n v="70"/>
    <s v="Male"/>
    <s v="South"/>
    <s v="Georgia"/>
    <x v="5"/>
    <s v="Sports"/>
    <n v="8"/>
    <n v="45.94"/>
    <n v="367.52"/>
    <x v="1"/>
    <x v="0"/>
  </r>
  <r>
    <s v="ORD-101010"/>
    <d v="2022-02-12T00:00:00"/>
    <x v="960"/>
    <n v="44"/>
    <s v="Female"/>
    <s v="Midwest"/>
    <s v="Ohio"/>
    <x v="21"/>
    <s v="Electronics"/>
    <n v="4"/>
    <n v="367.67"/>
    <n v="1470.68"/>
    <x v="1"/>
    <x v="2"/>
  </r>
  <r>
    <s v="ORD-101011"/>
    <d v="2024-06-01T00:00:00"/>
    <x v="961"/>
    <n v="31"/>
    <s v="Female"/>
    <s v="Midwest"/>
    <s v="Ohio"/>
    <x v="13"/>
    <s v="Electronics"/>
    <n v="5"/>
    <n v="532.42999999999995"/>
    <n v="2662.15"/>
    <x v="1"/>
    <x v="1"/>
  </r>
  <r>
    <s v="ORD-101012"/>
    <d v="2024-07-09T00:00:00"/>
    <x v="962"/>
    <n v="29"/>
    <s v="Male"/>
    <s v="South"/>
    <s v="Florida"/>
    <x v="26"/>
    <s v="Sports"/>
    <n v="7"/>
    <n v="237.41"/>
    <n v="1661.87"/>
    <x v="0"/>
    <x v="1"/>
  </r>
  <r>
    <s v="ORD-101013"/>
    <d v="2023-01-26T00:00:00"/>
    <x v="963"/>
    <n v="55"/>
    <s v="Female"/>
    <s v="South"/>
    <s v="Georgia"/>
    <x v="10"/>
    <s v="Beauty"/>
    <n v="8"/>
    <n v="72.33"/>
    <n v="578.64"/>
    <x v="1"/>
    <x v="0"/>
  </r>
  <r>
    <s v="ORD-101014"/>
    <d v="2023-12-12T00:00:00"/>
    <x v="964"/>
    <n v="25"/>
    <s v="Other"/>
    <s v="West"/>
    <s v="Colorado"/>
    <x v="3"/>
    <s v="Beauty"/>
    <n v="3"/>
    <n v="67.55"/>
    <n v="202.65"/>
    <x v="0"/>
    <x v="1"/>
  </r>
  <r>
    <s v="ORD-101015"/>
    <d v="2022-11-30T00:00:00"/>
    <x v="965"/>
    <n v="49"/>
    <s v="Male"/>
    <s v="South"/>
    <s v="Texas"/>
    <x v="22"/>
    <s v="Electronics"/>
    <n v="4"/>
    <n v="205.66"/>
    <n v="822.64"/>
    <x v="0"/>
    <x v="4"/>
  </r>
  <r>
    <s v="ORD-101016"/>
    <d v="2022-04-19T00:00:00"/>
    <x v="966"/>
    <n v="37"/>
    <s v="Male"/>
    <s v="South"/>
    <s v="Georgia"/>
    <x v="10"/>
    <s v="Electronics"/>
    <n v="5"/>
    <n v="125.75"/>
    <n v="628.75"/>
    <x v="1"/>
    <x v="2"/>
  </r>
  <r>
    <s v="ORD-101017"/>
    <d v="2024-10-25T00:00:00"/>
    <x v="967"/>
    <n v="23"/>
    <s v="Female"/>
    <s v="Midwest"/>
    <s v="Michigan"/>
    <x v="33"/>
    <s v="Beauty"/>
    <n v="2"/>
    <n v="41.99"/>
    <n v="83.98"/>
    <x v="0"/>
    <x v="3"/>
  </r>
  <r>
    <s v="ORD-101018"/>
    <d v="2023-12-28T00:00:00"/>
    <x v="968"/>
    <n v="69"/>
    <s v="Female"/>
    <s v="West"/>
    <s v="Washington"/>
    <x v="16"/>
    <s v="Electronics"/>
    <n v="5"/>
    <n v="556.11"/>
    <n v="2780.55"/>
    <x v="0"/>
    <x v="0"/>
  </r>
  <r>
    <s v="ORD-101019"/>
    <d v="2022-12-21T00:00:00"/>
    <x v="969"/>
    <n v="61"/>
    <s v="Female"/>
    <s v="Midwest"/>
    <s v="Michigan"/>
    <x v="33"/>
    <s v="Home"/>
    <n v="3"/>
    <n v="136.57"/>
    <n v="409.71"/>
    <x v="0"/>
    <x v="0"/>
  </r>
  <r>
    <s v="ORD-101020"/>
    <d v="2023-09-17T00:00:00"/>
    <x v="61"/>
    <n v="37"/>
    <s v="Female"/>
    <s v="West"/>
    <s v="Colorado"/>
    <x v="3"/>
    <s v="Beauty"/>
    <n v="7"/>
    <n v="20.56"/>
    <n v="143.91999999999999"/>
    <x v="0"/>
    <x v="2"/>
  </r>
  <r>
    <s v="ORD-101021"/>
    <d v="2023-10-04T00:00:00"/>
    <x v="970"/>
    <n v="61"/>
    <s v="Female"/>
    <s v="West"/>
    <s v="Washington"/>
    <x v="16"/>
    <s v="Beauty"/>
    <n v="7"/>
    <n v="115.76"/>
    <n v="810.32"/>
    <x v="0"/>
    <x v="0"/>
  </r>
  <r>
    <s v="ORD-101022"/>
    <d v="2022-02-24T00:00:00"/>
    <x v="971"/>
    <n v="23"/>
    <s v="Female"/>
    <s v="South"/>
    <s v="Texas"/>
    <x v="7"/>
    <s v="Sports"/>
    <n v="6"/>
    <n v="49.27"/>
    <n v="295.62"/>
    <x v="0"/>
    <x v="3"/>
  </r>
  <r>
    <s v="ORD-101023"/>
    <d v="2023-08-24T00:00:00"/>
    <x v="972"/>
    <n v="66"/>
    <s v="Female"/>
    <s v="Midwest"/>
    <s v="Ohio"/>
    <x v="13"/>
    <s v="Electronics"/>
    <n v="8"/>
    <n v="494.11"/>
    <n v="3952.88"/>
    <x v="1"/>
    <x v="0"/>
  </r>
  <r>
    <s v="ORD-101024"/>
    <d v="2024-07-31T00:00:00"/>
    <x v="538"/>
    <n v="23"/>
    <s v="Male"/>
    <s v="Northeast"/>
    <s v="Massachusetts"/>
    <x v="28"/>
    <s v="Electronics"/>
    <n v="5"/>
    <n v="360.99"/>
    <n v="1804.95"/>
    <x v="1"/>
    <x v="3"/>
  </r>
  <r>
    <s v="ORD-101025"/>
    <d v="2022-05-05T00:00:00"/>
    <x v="973"/>
    <n v="65"/>
    <s v="Female"/>
    <s v="Northeast"/>
    <s v="Pennsylvania"/>
    <x v="1"/>
    <s v="Sports"/>
    <n v="3"/>
    <n v="149.27000000000001"/>
    <n v="447.81"/>
    <x v="1"/>
    <x v="0"/>
  </r>
  <r>
    <s v="ORD-101026"/>
    <d v="2022-10-07T00:00:00"/>
    <x v="974"/>
    <n v="75"/>
    <s v="Female"/>
    <s v="Midwest"/>
    <s v="Ohio"/>
    <x v="13"/>
    <s v="Home"/>
    <n v="1"/>
    <n v="245.57"/>
    <n v="245.57"/>
    <x v="1"/>
    <x v="0"/>
  </r>
  <r>
    <s v="ORD-101027"/>
    <d v="2023-02-16T00:00:00"/>
    <x v="975"/>
    <n v="22"/>
    <s v="Male"/>
    <s v="Northeast"/>
    <s v="Pennsylvania"/>
    <x v="1"/>
    <s v="Clothing"/>
    <n v="4"/>
    <n v="28.99"/>
    <n v="115.96"/>
    <x v="0"/>
    <x v="3"/>
  </r>
  <r>
    <s v="ORD-101028"/>
    <d v="2024-11-01T00:00:00"/>
    <x v="976"/>
    <n v="43"/>
    <s v="Male"/>
    <s v="Northeast"/>
    <s v="Massachusetts"/>
    <x v="32"/>
    <s v="Beauty"/>
    <n v="3"/>
    <n v="100.23"/>
    <n v="300.69"/>
    <x v="1"/>
    <x v="2"/>
  </r>
  <r>
    <s v="ORD-101029"/>
    <d v="2023-06-18T00:00:00"/>
    <x v="977"/>
    <n v="72"/>
    <s v="Female"/>
    <s v="Northeast"/>
    <s v="Massachusetts"/>
    <x v="23"/>
    <s v="Electronics"/>
    <n v="3"/>
    <n v="127.93"/>
    <n v="383.79"/>
    <x v="1"/>
    <x v="0"/>
  </r>
  <r>
    <s v="ORD-101030"/>
    <d v="2023-05-08T00:00:00"/>
    <x v="956"/>
    <n v="50"/>
    <s v="Female"/>
    <s v="Midwest"/>
    <s v="Ohio"/>
    <x v="21"/>
    <s v="Home"/>
    <n v="5"/>
    <n v="206.91"/>
    <n v="1034.55"/>
    <x v="1"/>
    <x v="4"/>
  </r>
  <r>
    <s v="ORD-101031"/>
    <d v="2024-10-06T00:00:00"/>
    <x v="978"/>
    <n v="60"/>
    <s v="Male"/>
    <s v="West"/>
    <s v="Colorado"/>
    <x v="3"/>
    <s v="Beauty"/>
    <n v="7"/>
    <n v="99.48"/>
    <n v="696.36"/>
    <x v="0"/>
    <x v="0"/>
  </r>
  <r>
    <s v="ORD-101032"/>
    <d v="2023-08-04T00:00:00"/>
    <x v="979"/>
    <n v="25"/>
    <s v="Female"/>
    <s v="Northeast"/>
    <s v="Pennsylvania"/>
    <x v="35"/>
    <s v="Electronics"/>
    <n v="8"/>
    <n v="73.45"/>
    <n v="587.6"/>
    <x v="1"/>
    <x v="1"/>
  </r>
  <r>
    <s v="ORD-101033"/>
    <d v="2022-10-13T00:00:00"/>
    <x v="980"/>
    <n v="74"/>
    <s v="Female"/>
    <s v="South"/>
    <s v="Texas"/>
    <x v="2"/>
    <s v="Home"/>
    <n v="4"/>
    <n v="117.67"/>
    <n v="470.68"/>
    <x v="1"/>
    <x v="0"/>
  </r>
  <r>
    <s v="ORD-101034"/>
    <d v="2024-03-10T00:00:00"/>
    <x v="981"/>
    <n v="22"/>
    <s v="Male"/>
    <s v="Midwest"/>
    <s v="Ohio"/>
    <x v="13"/>
    <s v="Sports"/>
    <n v="6"/>
    <n v="125.68"/>
    <n v="754.08"/>
    <x v="1"/>
    <x v="3"/>
  </r>
  <r>
    <s v="ORD-101035"/>
    <d v="2022-10-14T00:00:00"/>
    <x v="982"/>
    <n v="68"/>
    <s v="Female"/>
    <s v="South"/>
    <s v="Florida"/>
    <x v="19"/>
    <s v="Beauty"/>
    <n v="7"/>
    <n v="115.88"/>
    <n v="811.16"/>
    <x v="1"/>
    <x v="0"/>
  </r>
  <r>
    <s v="ORD-101036"/>
    <d v="2023-01-05T00:00:00"/>
    <x v="983"/>
    <n v="67"/>
    <s v="Female"/>
    <s v="South"/>
    <s v="Texas"/>
    <x v="7"/>
    <s v="Home"/>
    <n v="6"/>
    <n v="183.66"/>
    <n v="1101.96"/>
    <x v="1"/>
    <x v="0"/>
  </r>
  <r>
    <s v="ORD-101037"/>
    <d v="2022-05-19T00:00:00"/>
    <x v="984"/>
    <n v="19"/>
    <s v="Female"/>
    <s v="Midwest"/>
    <s v="Illinois"/>
    <x v="24"/>
    <s v="Electronics"/>
    <n v="8"/>
    <n v="563.83000000000004"/>
    <n v="4510.6400000000003"/>
    <x v="0"/>
    <x v="3"/>
  </r>
  <r>
    <s v="ORD-101038"/>
    <d v="2023-04-20T00:00:00"/>
    <x v="985"/>
    <n v="24"/>
    <s v="Female"/>
    <s v="Midwest"/>
    <s v="Michigan"/>
    <x v="6"/>
    <s v="Beauty"/>
    <n v="2"/>
    <n v="16.809999999999999"/>
    <n v="33.619999999999997"/>
    <x v="0"/>
    <x v="3"/>
  </r>
  <r>
    <s v="ORD-101039"/>
    <d v="2022-03-18T00:00:00"/>
    <x v="986"/>
    <n v="46"/>
    <s v="Female"/>
    <s v="Northeast"/>
    <s v="New York"/>
    <x v="20"/>
    <s v="Electronics"/>
    <n v="8"/>
    <n v="257.7"/>
    <n v="2061.6"/>
    <x v="1"/>
    <x v="4"/>
  </r>
  <r>
    <s v="ORD-101040"/>
    <d v="2023-02-14T00:00:00"/>
    <x v="790"/>
    <n v="34"/>
    <s v="Female"/>
    <s v="South"/>
    <s v="Texas"/>
    <x v="2"/>
    <s v="Clothing"/>
    <n v="7"/>
    <n v="124.87"/>
    <n v="874.09"/>
    <x v="1"/>
    <x v="1"/>
  </r>
  <r>
    <s v="ORD-101041"/>
    <d v="2023-01-29T00:00:00"/>
    <x v="987"/>
    <n v="55"/>
    <s v="Male"/>
    <s v="Northeast"/>
    <s v="New York"/>
    <x v="8"/>
    <s v="Clothing"/>
    <n v="1"/>
    <n v="63.54"/>
    <n v="63.54"/>
    <x v="0"/>
    <x v="0"/>
  </r>
  <r>
    <s v="ORD-101042"/>
    <d v="2022-05-28T00:00:00"/>
    <x v="988"/>
    <n v="29"/>
    <s v="Female"/>
    <s v="West"/>
    <s v="California"/>
    <x v="17"/>
    <s v="Sports"/>
    <n v="8"/>
    <n v="135.19999999999999"/>
    <n v="1081.5999999999999"/>
    <x v="0"/>
    <x v="1"/>
  </r>
  <r>
    <s v="ORD-101043"/>
    <d v="2022-10-10T00:00:00"/>
    <x v="989"/>
    <n v="46"/>
    <s v="Male"/>
    <s v="West"/>
    <s v="California"/>
    <x v="15"/>
    <s v="Electronics"/>
    <n v="3"/>
    <n v="480.31"/>
    <n v="1440.93"/>
    <x v="0"/>
    <x v="4"/>
  </r>
  <r>
    <s v="ORD-101044"/>
    <d v="2022-08-30T00:00:00"/>
    <x v="990"/>
    <n v="32"/>
    <s v="Male"/>
    <s v="South"/>
    <s v="Texas"/>
    <x v="2"/>
    <s v="Home"/>
    <n v="5"/>
    <n v="129.32"/>
    <n v="646.6"/>
    <x v="0"/>
    <x v="1"/>
  </r>
  <r>
    <s v="ORD-101045"/>
    <d v="2022-11-20T00:00:00"/>
    <x v="991"/>
    <n v="22"/>
    <s v="Female"/>
    <s v="Midwest"/>
    <s v="Michigan"/>
    <x v="11"/>
    <s v="Sports"/>
    <n v="5"/>
    <n v="111.82"/>
    <n v="559.1"/>
    <x v="0"/>
    <x v="3"/>
  </r>
  <r>
    <s v="ORD-101046"/>
    <d v="2022-08-16T00:00:00"/>
    <x v="992"/>
    <n v="34"/>
    <s v="Female"/>
    <s v="Northeast"/>
    <s v="Massachusetts"/>
    <x v="32"/>
    <s v="Home"/>
    <n v="4"/>
    <n v="113.67"/>
    <n v="454.68"/>
    <x v="1"/>
    <x v="1"/>
  </r>
  <r>
    <s v="ORD-101047"/>
    <d v="2022-10-13T00:00:00"/>
    <x v="993"/>
    <n v="53"/>
    <s v="Female"/>
    <s v="South"/>
    <s v="Georgia"/>
    <x v="10"/>
    <s v="Clothing"/>
    <n v="8"/>
    <n v="24.84"/>
    <n v="198.72"/>
    <x v="1"/>
    <x v="4"/>
  </r>
  <r>
    <s v="ORD-101048"/>
    <d v="2022-03-14T00:00:00"/>
    <x v="994"/>
    <n v="22"/>
    <s v="Female"/>
    <s v="Northeast"/>
    <s v="Pennsylvania"/>
    <x v="35"/>
    <s v="Clothing"/>
    <n v="5"/>
    <n v="112.65"/>
    <n v="563.25"/>
    <x v="0"/>
    <x v="3"/>
  </r>
  <r>
    <s v="ORD-101049"/>
    <d v="2024-10-14T00:00:00"/>
    <x v="144"/>
    <n v="32"/>
    <s v="Female"/>
    <s v="West"/>
    <s v="Washington"/>
    <x v="16"/>
    <s v="Clothing"/>
    <n v="1"/>
    <n v="140.72"/>
    <n v="140.72"/>
    <x v="0"/>
    <x v="1"/>
  </r>
  <r>
    <s v="ORD-101050"/>
    <d v="2023-02-06T00:00:00"/>
    <x v="995"/>
    <n v="56"/>
    <s v="Female"/>
    <s v="Northeast"/>
    <s v="Pennsylvania"/>
    <x v="35"/>
    <s v="Electronics"/>
    <n v="7"/>
    <n v="471.12"/>
    <n v="3297.84"/>
    <x v="1"/>
    <x v="0"/>
  </r>
  <r>
    <s v="ORD-101051"/>
    <d v="2024-05-30T00:00:00"/>
    <x v="996"/>
    <n v="53"/>
    <s v="Male"/>
    <s v="West"/>
    <s v="California"/>
    <x v="15"/>
    <s v="Home"/>
    <n v="6"/>
    <n v="74.22"/>
    <n v="445.32"/>
    <x v="0"/>
    <x v="4"/>
  </r>
  <r>
    <s v="ORD-101052"/>
    <d v="2022-04-29T00:00:00"/>
    <x v="997"/>
    <n v="32"/>
    <s v="Male"/>
    <s v="Northeast"/>
    <s v="New York"/>
    <x v="20"/>
    <s v="Sports"/>
    <n v="1"/>
    <n v="247.92"/>
    <n v="247.92"/>
    <x v="0"/>
    <x v="1"/>
  </r>
  <r>
    <s v="ORD-101053"/>
    <d v="2023-05-27T00:00:00"/>
    <x v="543"/>
    <n v="22"/>
    <s v="Male"/>
    <s v="West"/>
    <s v="California"/>
    <x v="29"/>
    <s v="Electronics"/>
    <n v="6"/>
    <n v="242.32"/>
    <n v="1453.92"/>
    <x v="1"/>
    <x v="3"/>
  </r>
  <r>
    <s v="ORD-101054"/>
    <d v="2023-05-16T00:00:00"/>
    <x v="998"/>
    <n v="26"/>
    <s v="Female"/>
    <s v="West"/>
    <s v="Colorado"/>
    <x v="3"/>
    <s v="Electronics"/>
    <n v="2"/>
    <n v="187.61"/>
    <n v="375.22"/>
    <x v="0"/>
    <x v="1"/>
  </r>
  <r>
    <s v="ORD-101055"/>
    <d v="2024-10-10T00:00:00"/>
    <x v="999"/>
    <n v="75"/>
    <s v="Female"/>
    <s v="Midwest"/>
    <s v="Ohio"/>
    <x v="13"/>
    <s v="Home"/>
    <n v="6"/>
    <n v="238.46"/>
    <n v="1430.76"/>
    <x v="0"/>
    <x v="0"/>
  </r>
  <r>
    <s v="ORD-101056"/>
    <d v="2023-05-16T00:00:00"/>
    <x v="475"/>
    <n v="75"/>
    <s v="Male"/>
    <s v="Northeast"/>
    <s v="New York"/>
    <x v="20"/>
    <s v="Beauty"/>
    <n v="8"/>
    <n v="40.78"/>
    <n v="326.24"/>
    <x v="0"/>
    <x v="0"/>
  </r>
  <r>
    <s v="ORD-101057"/>
    <d v="2022-10-08T00:00:00"/>
    <x v="1000"/>
    <n v="32"/>
    <s v="Male"/>
    <s v="Midwest"/>
    <s v="Illinois"/>
    <x v="34"/>
    <s v="Clothing"/>
    <n v="1"/>
    <n v="147.02000000000001"/>
    <n v="147.02000000000001"/>
    <x v="1"/>
    <x v="1"/>
  </r>
  <r>
    <s v="ORD-101058"/>
    <d v="2024-07-18T00:00:00"/>
    <x v="1001"/>
    <n v="19"/>
    <s v="Female"/>
    <s v="Northeast"/>
    <s v="Massachusetts"/>
    <x v="32"/>
    <s v="Sports"/>
    <n v="7"/>
    <n v="89.09"/>
    <n v="623.63"/>
    <x v="1"/>
    <x v="3"/>
  </r>
  <r>
    <s v="ORD-101059"/>
    <d v="2022-05-03T00:00:00"/>
    <x v="1002"/>
    <n v="72"/>
    <s v="Female"/>
    <s v="West"/>
    <s v="California"/>
    <x v="29"/>
    <s v="Beauty"/>
    <n v="8"/>
    <n v="14.89"/>
    <n v="119.12"/>
    <x v="0"/>
    <x v="0"/>
  </r>
  <r>
    <s v="ORD-101060"/>
    <d v="2023-01-13T00:00:00"/>
    <x v="1003"/>
    <n v="52"/>
    <s v="Male"/>
    <s v="South"/>
    <s v="Texas"/>
    <x v="7"/>
    <s v="Home"/>
    <n v="1"/>
    <n v="274.82"/>
    <n v="274.82"/>
    <x v="1"/>
    <x v="4"/>
  </r>
  <r>
    <s v="ORD-101061"/>
    <d v="2023-11-20T00:00:00"/>
    <x v="1004"/>
    <n v="69"/>
    <s v="Female"/>
    <s v="Midwest"/>
    <s v="Illinois"/>
    <x v="34"/>
    <s v="Sports"/>
    <n v="7"/>
    <n v="219.12"/>
    <n v="1533.84"/>
    <x v="1"/>
    <x v="0"/>
  </r>
  <r>
    <s v="ORD-101062"/>
    <d v="2022-04-27T00:00:00"/>
    <x v="1005"/>
    <n v="53"/>
    <s v="Male"/>
    <s v="South"/>
    <s v="Georgia"/>
    <x v="31"/>
    <s v="Beauty"/>
    <n v="5"/>
    <n v="27.88"/>
    <n v="139.4"/>
    <x v="0"/>
    <x v="4"/>
  </r>
  <r>
    <s v="ORD-101063"/>
    <d v="2023-05-03T00:00:00"/>
    <x v="1006"/>
    <n v="18"/>
    <s v="Male"/>
    <s v="South"/>
    <s v="Texas"/>
    <x v="2"/>
    <s v="Sports"/>
    <n v="5"/>
    <n v="97.63"/>
    <n v="488.15"/>
    <x v="0"/>
    <x v="3"/>
  </r>
  <r>
    <s v="ORD-101064"/>
    <d v="2023-07-16T00:00:00"/>
    <x v="1007"/>
    <n v="35"/>
    <s v="Female"/>
    <s v="Northeast"/>
    <s v="New York"/>
    <x v="20"/>
    <s v="Sports"/>
    <n v="6"/>
    <n v="212.28"/>
    <n v="1273.68"/>
    <x v="1"/>
    <x v="2"/>
  </r>
  <r>
    <s v="ORD-101065"/>
    <d v="2024-06-27T00:00:00"/>
    <x v="571"/>
    <n v="19"/>
    <s v="Male"/>
    <s v="West"/>
    <s v="California"/>
    <x v="29"/>
    <s v="Beauty"/>
    <n v="4"/>
    <n v="54.95"/>
    <n v="219.8"/>
    <x v="0"/>
    <x v="3"/>
  </r>
  <r>
    <s v="ORD-101066"/>
    <d v="2022-06-12T00:00:00"/>
    <x v="1008"/>
    <n v="75"/>
    <s v="Female"/>
    <s v="South"/>
    <s v="Texas"/>
    <x v="22"/>
    <s v="Clothing"/>
    <n v="5"/>
    <n v="118.41"/>
    <n v="592.04999999999995"/>
    <x v="0"/>
    <x v="0"/>
  </r>
  <r>
    <s v="ORD-101067"/>
    <d v="2024-10-10T00:00:00"/>
    <x v="1009"/>
    <n v="32"/>
    <s v="Female"/>
    <s v="Midwest"/>
    <s v="Michigan"/>
    <x v="11"/>
    <s v="Electronics"/>
    <n v="4"/>
    <n v="112.95"/>
    <n v="451.8"/>
    <x v="0"/>
    <x v="1"/>
  </r>
  <r>
    <s v="ORD-101068"/>
    <d v="2024-11-03T00:00:00"/>
    <x v="1010"/>
    <n v="55"/>
    <s v="Male"/>
    <s v="Midwest"/>
    <s v="Illinois"/>
    <x v="0"/>
    <s v="Home"/>
    <n v="5"/>
    <n v="24.51"/>
    <n v="122.55"/>
    <x v="1"/>
    <x v="0"/>
  </r>
  <r>
    <s v="ORD-101069"/>
    <d v="2023-12-25T00:00:00"/>
    <x v="1011"/>
    <n v="63"/>
    <s v="Male"/>
    <s v="Midwest"/>
    <s v="Ohio"/>
    <x v="4"/>
    <s v="Electronics"/>
    <n v="8"/>
    <n v="112.25"/>
    <n v="898"/>
    <x v="0"/>
    <x v="0"/>
  </r>
  <r>
    <s v="ORD-101070"/>
    <d v="2023-02-22T00:00:00"/>
    <x v="1012"/>
    <n v="54"/>
    <s v="Male"/>
    <s v="West"/>
    <s v="California"/>
    <x v="15"/>
    <s v="Beauty"/>
    <n v="5"/>
    <n v="25.74"/>
    <n v="128.69999999999999"/>
    <x v="0"/>
    <x v="4"/>
  </r>
  <r>
    <s v="ORD-101071"/>
    <d v="2024-01-08T00:00:00"/>
    <x v="270"/>
    <n v="44"/>
    <s v="Female"/>
    <s v="South"/>
    <s v="Florida"/>
    <x v="26"/>
    <s v="Sports"/>
    <n v="1"/>
    <n v="56.87"/>
    <n v="56.87"/>
    <x v="0"/>
    <x v="2"/>
  </r>
  <r>
    <s v="ORD-101072"/>
    <d v="2022-11-04T00:00:00"/>
    <x v="1013"/>
    <n v="24"/>
    <s v="Female"/>
    <s v="South"/>
    <s v="Georgia"/>
    <x v="5"/>
    <s v="Sports"/>
    <n v="6"/>
    <n v="236.19"/>
    <n v="1417.14"/>
    <x v="0"/>
    <x v="3"/>
  </r>
  <r>
    <s v="ORD-101073"/>
    <d v="2022-03-08T00:00:00"/>
    <x v="1014"/>
    <n v="42"/>
    <s v="Female"/>
    <s v="Northeast"/>
    <s v="New York"/>
    <x v="8"/>
    <s v="Sports"/>
    <n v="7"/>
    <n v="143.96"/>
    <n v="1007.72"/>
    <x v="0"/>
    <x v="2"/>
  </r>
  <r>
    <s v="ORD-101074"/>
    <d v="2024-12-16T00:00:00"/>
    <x v="111"/>
    <n v="56"/>
    <s v="Male"/>
    <s v="West"/>
    <s v="Washington"/>
    <x v="16"/>
    <s v="Clothing"/>
    <n v="5"/>
    <n v="137.99"/>
    <n v="689.95"/>
    <x v="0"/>
    <x v="0"/>
  </r>
  <r>
    <s v="ORD-101075"/>
    <d v="2024-01-12T00:00:00"/>
    <x v="1015"/>
    <n v="47"/>
    <s v="Male"/>
    <s v="Northeast"/>
    <s v="Pennsylvania"/>
    <x v="1"/>
    <s v="Beauty"/>
    <n v="7"/>
    <n v="49.81"/>
    <n v="348.67"/>
    <x v="0"/>
    <x v="4"/>
  </r>
  <r>
    <s v="ORD-101076"/>
    <d v="2024-11-01T00:00:00"/>
    <x v="1016"/>
    <n v="41"/>
    <s v="Female"/>
    <s v="Midwest"/>
    <s v="Ohio"/>
    <x v="21"/>
    <s v="Clothing"/>
    <n v="3"/>
    <n v="139.97"/>
    <n v="419.91"/>
    <x v="0"/>
    <x v="2"/>
  </r>
  <r>
    <s v="ORD-101077"/>
    <d v="2024-04-14T00:00:00"/>
    <x v="1017"/>
    <n v="56"/>
    <s v="Male"/>
    <s v="South"/>
    <s v="Florida"/>
    <x v="26"/>
    <s v="Electronics"/>
    <n v="2"/>
    <n v="274.68"/>
    <n v="549.36"/>
    <x v="0"/>
    <x v="0"/>
  </r>
  <r>
    <s v="ORD-101078"/>
    <d v="2022-10-31T00:00:00"/>
    <x v="1018"/>
    <n v="58"/>
    <s v="Female"/>
    <s v="Midwest"/>
    <s v="Illinois"/>
    <x v="34"/>
    <s v="Electronics"/>
    <n v="3"/>
    <n v="116.43"/>
    <n v="349.29"/>
    <x v="0"/>
    <x v="0"/>
  </r>
  <r>
    <s v="ORD-101079"/>
    <d v="2024-08-20T00:00:00"/>
    <x v="1019"/>
    <n v="26"/>
    <s v="Female"/>
    <s v="West"/>
    <s v="California"/>
    <x v="15"/>
    <s v="Clothing"/>
    <n v="2"/>
    <n v="32.869999999999997"/>
    <n v="65.739999999999995"/>
    <x v="1"/>
    <x v="1"/>
  </r>
  <r>
    <s v="ORD-101080"/>
    <d v="2024-03-05T00:00:00"/>
    <x v="1020"/>
    <n v="40"/>
    <s v="Male"/>
    <s v="Midwest"/>
    <s v="Michigan"/>
    <x v="6"/>
    <s v="Electronics"/>
    <n v="6"/>
    <n v="543.58000000000004"/>
    <n v="3261.48"/>
    <x v="1"/>
    <x v="2"/>
  </r>
  <r>
    <s v="ORD-101081"/>
    <d v="2022-08-09T00:00:00"/>
    <x v="1021"/>
    <n v="22"/>
    <s v="Female"/>
    <s v="South"/>
    <s v="Florida"/>
    <x v="26"/>
    <s v="Beauty"/>
    <n v="7"/>
    <n v="41.82"/>
    <n v="292.74"/>
    <x v="0"/>
    <x v="3"/>
  </r>
  <r>
    <s v="ORD-101082"/>
    <d v="2022-10-03T00:00:00"/>
    <x v="1022"/>
    <n v="64"/>
    <s v="Female"/>
    <s v="Northeast"/>
    <s v="New York"/>
    <x v="8"/>
    <s v="Sports"/>
    <n v="6"/>
    <n v="175"/>
    <n v="1050"/>
    <x v="0"/>
    <x v="0"/>
  </r>
  <r>
    <s v="ORD-101083"/>
    <d v="2023-10-19T00:00:00"/>
    <x v="1023"/>
    <n v="29"/>
    <s v="Female"/>
    <s v="South"/>
    <s v="Texas"/>
    <x v="2"/>
    <s v="Home"/>
    <n v="8"/>
    <n v="115.51"/>
    <n v="924.08"/>
    <x v="0"/>
    <x v="1"/>
  </r>
  <r>
    <s v="ORD-101084"/>
    <d v="2024-12-11T00:00:00"/>
    <x v="1024"/>
    <n v="72"/>
    <s v="Female"/>
    <s v="South"/>
    <s v="Florida"/>
    <x v="26"/>
    <s v="Home"/>
    <n v="3"/>
    <n v="286.98"/>
    <n v="860.94"/>
    <x v="0"/>
    <x v="0"/>
  </r>
  <r>
    <s v="ORD-101085"/>
    <d v="2023-03-08T00:00:00"/>
    <x v="1025"/>
    <n v="51"/>
    <s v="Male"/>
    <s v="South"/>
    <s v="Texas"/>
    <x v="22"/>
    <s v="Home"/>
    <n v="3"/>
    <n v="53.19"/>
    <n v="159.57"/>
    <x v="0"/>
    <x v="4"/>
  </r>
  <r>
    <s v="ORD-101086"/>
    <d v="2024-06-17T00:00:00"/>
    <x v="1026"/>
    <n v="74"/>
    <s v="Male"/>
    <s v="South"/>
    <s v="Georgia"/>
    <x v="10"/>
    <s v="Clothing"/>
    <n v="5"/>
    <n v="34.04"/>
    <n v="170.2"/>
    <x v="0"/>
    <x v="0"/>
  </r>
  <r>
    <s v="ORD-101087"/>
    <d v="2024-11-07T00:00:00"/>
    <x v="1027"/>
    <n v="19"/>
    <s v="Female"/>
    <s v="Northeast"/>
    <s v="Pennsylvania"/>
    <x v="9"/>
    <s v="Clothing"/>
    <n v="1"/>
    <n v="80.930000000000007"/>
    <n v="80.930000000000007"/>
    <x v="1"/>
    <x v="3"/>
  </r>
  <r>
    <s v="ORD-101088"/>
    <d v="2024-01-27T00:00:00"/>
    <x v="1028"/>
    <n v="36"/>
    <s v="Female"/>
    <s v="West"/>
    <s v="Colorado"/>
    <x v="27"/>
    <s v="Sports"/>
    <n v="3"/>
    <n v="211.14"/>
    <n v="633.41999999999996"/>
    <x v="0"/>
    <x v="2"/>
  </r>
  <r>
    <s v="ORD-101089"/>
    <d v="2022-08-13T00:00:00"/>
    <x v="1029"/>
    <n v="46"/>
    <s v="Female"/>
    <s v="West"/>
    <s v="Washington"/>
    <x v="25"/>
    <s v="Clothing"/>
    <n v="5"/>
    <n v="113.77"/>
    <n v="568.85"/>
    <x v="0"/>
    <x v="4"/>
  </r>
  <r>
    <s v="ORD-101090"/>
    <d v="2023-12-26T00:00:00"/>
    <x v="1030"/>
    <n v="65"/>
    <s v="Female"/>
    <s v="Northeast"/>
    <s v="Massachusetts"/>
    <x v="23"/>
    <s v="Sports"/>
    <n v="6"/>
    <n v="83.5"/>
    <n v="501"/>
    <x v="1"/>
    <x v="0"/>
  </r>
  <r>
    <s v="ORD-101091"/>
    <d v="2024-11-16T00:00:00"/>
    <x v="1031"/>
    <n v="63"/>
    <s v="Female"/>
    <s v="Northeast"/>
    <s v="Massachusetts"/>
    <x v="23"/>
    <s v="Sports"/>
    <n v="6"/>
    <n v="63.79"/>
    <n v="382.74"/>
    <x v="0"/>
    <x v="0"/>
  </r>
  <r>
    <s v="ORD-101092"/>
    <d v="2022-03-14T00:00:00"/>
    <x v="1032"/>
    <n v="33"/>
    <s v="Male"/>
    <s v="West"/>
    <s v="California"/>
    <x v="15"/>
    <s v="Clothing"/>
    <n v="5"/>
    <n v="78.47"/>
    <n v="392.35"/>
    <x v="0"/>
    <x v="1"/>
  </r>
  <r>
    <s v="ORD-101093"/>
    <d v="2023-01-19T00:00:00"/>
    <x v="1033"/>
    <n v="36"/>
    <s v="Male"/>
    <s v="Northeast"/>
    <s v="Pennsylvania"/>
    <x v="9"/>
    <s v="Clothing"/>
    <n v="1"/>
    <n v="73.63"/>
    <n v="73.63"/>
    <x v="0"/>
    <x v="2"/>
  </r>
  <r>
    <s v="ORD-101094"/>
    <d v="2023-03-04T00:00:00"/>
    <x v="1034"/>
    <n v="20"/>
    <s v="Male"/>
    <s v="South"/>
    <s v="Georgia"/>
    <x v="31"/>
    <s v="Sports"/>
    <n v="4"/>
    <n v="166.67"/>
    <n v="666.68"/>
    <x v="0"/>
    <x v="3"/>
  </r>
  <r>
    <s v="ORD-101095"/>
    <d v="2023-01-04T00:00:00"/>
    <x v="1035"/>
    <n v="71"/>
    <s v="Male"/>
    <s v="South"/>
    <s v="Georgia"/>
    <x v="31"/>
    <s v="Beauty"/>
    <n v="7"/>
    <n v="75.760000000000005"/>
    <n v="530.32000000000005"/>
    <x v="0"/>
    <x v="0"/>
  </r>
  <r>
    <s v="ORD-101096"/>
    <d v="2023-08-29T00:00:00"/>
    <x v="1036"/>
    <n v="32"/>
    <s v="Male"/>
    <s v="South"/>
    <s v="Florida"/>
    <x v="26"/>
    <s v="Home"/>
    <n v="4"/>
    <n v="205.48"/>
    <n v="821.92"/>
    <x v="0"/>
    <x v="1"/>
  </r>
  <r>
    <s v="ORD-101097"/>
    <d v="2024-08-09T00:00:00"/>
    <x v="202"/>
    <n v="60"/>
    <s v="Male"/>
    <s v="West"/>
    <s v="Colorado"/>
    <x v="3"/>
    <s v="Beauty"/>
    <n v="8"/>
    <n v="76.12"/>
    <n v="608.96"/>
    <x v="1"/>
    <x v="0"/>
  </r>
  <r>
    <s v="ORD-101098"/>
    <d v="2022-03-01T00:00:00"/>
    <x v="1037"/>
    <n v="35"/>
    <s v="Female"/>
    <s v="West"/>
    <s v="California"/>
    <x v="15"/>
    <s v="Home"/>
    <n v="5"/>
    <n v="209"/>
    <n v="1045"/>
    <x v="0"/>
    <x v="2"/>
  </r>
  <r>
    <s v="ORD-101099"/>
    <d v="2024-06-24T00:00:00"/>
    <x v="1038"/>
    <n v="43"/>
    <s v="Male"/>
    <s v="Northeast"/>
    <s v="Massachusetts"/>
    <x v="32"/>
    <s v="Clothing"/>
    <n v="6"/>
    <n v="100.9"/>
    <n v="605.4"/>
    <x v="0"/>
    <x v="2"/>
  </r>
  <r>
    <s v="ORD-101100"/>
    <d v="2024-07-05T00:00:00"/>
    <x v="1039"/>
    <n v="32"/>
    <s v="Female"/>
    <s v="Midwest"/>
    <s v="Michigan"/>
    <x v="33"/>
    <s v="Electronics"/>
    <n v="6"/>
    <n v="121.07"/>
    <n v="726.42"/>
    <x v="0"/>
    <x v="1"/>
  </r>
  <r>
    <s v="ORD-101101"/>
    <d v="2022-02-13T00:00:00"/>
    <x v="1040"/>
    <n v="23"/>
    <s v="Female"/>
    <s v="South"/>
    <s v="Florida"/>
    <x v="14"/>
    <s v="Electronics"/>
    <n v="1"/>
    <n v="335.26"/>
    <n v="335.26"/>
    <x v="0"/>
    <x v="3"/>
  </r>
  <r>
    <s v="ORD-101102"/>
    <d v="2023-02-11T00:00:00"/>
    <x v="1041"/>
    <n v="71"/>
    <s v="Female"/>
    <s v="Midwest"/>
    <s v="Ohio"/>
    <x v="4"/>
    <s v="Home"/>
    <n v="6"/>
    <n v="135.75"/>
    <n v="814.5"/>
    <x v="0"/>
    <x v="0"/>
  </r>
  <r>
    <s v="ORD-101103"/>
    <d v="2023-05-25T00:00:00"/>
    <x v="860"/>
    <n v="20"/>
    <s v="Female"/>
    <s v="Northeast"/>
    <s v="Pennsylvania"/>
    <x v="35"/>
    <s v="Beauty"/>
    <n v="1"/>
    <n v="27.26"/>
    <n v="27.26"/>
    <x v="0"/>
    <x v="3"/>
  </r>
  <r>
    <s v="ORD-101104"/>
    <d v="2023-04-17T00:00:00"/>
    <x v="1042"/>
    <n v="20"/>
    <s v="Male"/>
    <s v="Northeast"/>
    <s v="Massachusetts"/>
    <x v="28"/>
    <s v="Beauty"/>
    <n v="3"/>
    <n v="100.01"/>
    <n v="300.02999999999997"/>
    <x v="1"/>
    <x v="3"/>
  </r>
  <r>
    <s v="ORD-101105"/>
    <d v="2022-06-23T00:00:00"/>
    <x v="1043"/>
    <n v="22"/>
    <s v="Female"/>
    <s v="West"/>
    <s v="California"/>
    <x v="17"/>
    <s v="Sports"/>
    <n v="3"/>
    <n v="41.98"/>
    <n v="125.94"/>
    <x v="0"/>
    <x v="3"/>
  </r>
  <r>
    <s v="ORD-101106"/>
    <d v="2024-03-12T00:00:00"/>
    <x v="1044"/>
    <n v="71"/>
    <s v="Female"/>
    <s v="South"/>
    <s v="Florida"/>
    <x v="26"/>
    <s v="Sports"/>
    <n v="1"/>
    <n v="89.5"/>
    <n v="89.5"/>
    <x v="0"/>
    <x v="0"/>
  </r>
  <r>
    <s v="ORD-101107"/>
    <d v="2022-07-24T00:00:00"/>
    <x v="1045"/>
    <n v="59"/>
    <s v="Female"/>
    <s v="West"/>
    <s v="Washington"/>
    <x v="16"/>
    <s v="Electronics"/>
    <n v="4"/>
    <n v="581.79"/>
    <n v="2327.16"/>
    <x v="0"/>
    <x v="0"/>
  </r>
  <r>
    <s v="ORD-101108"/>
    <d v="2024-09-16T00:00:00"/>
    <x v="1046"/>
    <n v="62"/>
    <s v="Female"/>
    <s v="Midwest"/>
    <s v="Ohio"/>
    <x v="4"/>
    <s v="Beauty"/>
    <n v="7"/>
    <n v="114.66"/>
    <n v="802.62"/>
    <x v="1"/>
    <x v="0"/>
  </r>
  <r>
    <s v="ORD-101109"/>
    <d v="2022-08-10T00:00:00"/>
    <x v="1047"/>
    <n v="32"/>
    <s v="Female"/>
    <s v="Northeast"/>
    <s v="Massachusetts"/>
    <x v="23"/>
    <s v="Beauty"/>
    <n v="6"/>
    <n v="62.45"/>
    <n v="374.7"/>
    <x v="0"/>
    <x v="1"/>
  </r>
  <r>
    <s v="ORD-101110"/>
    <d v="2023-09-29T00:00:00"/>
    <x v="1048"/>
    <n v="27"/>
    <s v="Female"/>
    <s v="Northeast"/>
    <s v="New York"/>
    <x v="12"/>
    <s v="Clothing"/>
    <n v="4"/>
    <n v="131.75"/>
    <n v="527"/>
    <x v="0"/>
    <x v="1"/>
  </r>
  <r>
    <s v="ORD-101111"/>
    <d v="2023-05-27T00:00:00"/>
    <x v="1049"/>
    <n v="27"/>
    <s v="Male"/>
    <s v="West"/>
    <s v="Colorado"/>
    <x v="18"/>
    <s v="Sports"/>
    <n v="4"/>
    <n v="33.549999999999997"/>
    <n v="134.19999999999999"/>
    <x v="0"/>
    <x v="1"/>
  </r>
  <r>
    <s v="ORD-101112"/>
    <d v="2024-04-23T00:00:00"/>
    <x v="1050"/>
    <n v="65"/>
    <s v="Male"/>
    <s v="Midwest"/>
    <s v="Illinois"/>
    <x v="34"/>
    <s v="Sports"/>
    <n v="7"/>
    <n v="220.43"/>
    <n v="1543.01"/>
    <x v="0"/>
    <x v="0"/>
  </r>
  <r>
    <s v="ORD-101113"/>
    <d v="2023-03-05T00:00:00"/>
    <x v="1051"/>
    <n v="52"/>
    <s v="Female"/>
    <s v="Midwest"/>
    <s v="Ohio"/>
    <x v="21"/>
    <s v="Beauty"/>
    <n v="2"/>
    <n v="111.34"/>
    <n v="222.68"/>
    <x v="0"/>
    <x v="4"/>
  </r>
  <r>
    <s v="ORD-101114"/>
    <d v="2022-06-08T00:00:00"/>
    <x v="1052"/>
    <n v="26"/>
    <s v="Female"/>
    <s v="Midwest"/>
    <s v="Michigan"/>
    <x v="11"/>
    <s v="Electronics"/>
    <n v="3"/>
    <n v="158.55000000000001"/>
    <n v="475.65"/>
    <x v="1"/>
    <x v="1"/>
  </r>
  <r>
    <s v="ORD-101115"/>
    <d v="2022-08-21T00:00:00"/>
    <x v="1053"/>
    <n v="74"/>
    <s v="Male"/>
    <s v="Midwest"/>
    <s v="Michigan"/>
    <x v="11"/>
    <s v="Beauty"/>
    <n v="3"/>
    <n v="92.39"/>
    <n v="277.17"/>
    <x v="0"/>
    <x v="0"/>
  </r>
  <r>
    <s v="ORD-101116"/>
    <d v="2024-03-28T00:00:00"/>
    <x v="1054"/>
    <n v="36"/>
    <s v="Male"/>
    <s v="South"/>
    <s v="Georgia"/>
    <x v="5"/>
    <s v="Home"/>
    <n v="6"/>
    <n v="192.23"/>
    <n v="1153.3800000000001"/>
    <x v="0"/>
    <x v="2"/>
  </r>
  <r>
    <s v="ORD-101117"/>
    <d v="2022-12-06T00:00:00"/>
    <x v="1055"/>
    <n v="36"/>
    <s v="Female"/>
    <s v="Midwest"/>
    <s v="Michigan"/>
    <x v="11"/>
    <s v="Home"/>
    <n v="5"/>
    <n v="152.19"/>
    <n v="760.95"/>
    <x v="0"/>
    <x v="2"/>
  </r>
  <r>
    <s v="ORD-101118"/>
    <d v="2023-11-08T00:00:00"/>
    <x v="1056"/>
    <n v="28"/>
    <s v="Female"/>
    <s v="West"/>
    <s v="California"/>
    <x v="29"/>
    <s v="Beauty"/>
    <n v="3"/>
    <n v="26.54"/>
    <n v="79.62"/>
    <x v="0"/>
    <x v="1"/>
  </r>
  <r>
    <s v="ORD-101119"/>
    <d v="2022-01-12T00:00:00"/>
    <x v="1057"/>
    <n v="62"/>
    <s v="Male"/>
    <s v="Northeast"/>
    <s v="Pennsylvania"/>
    <x v="35"/>
    <s v="Home"/>
    <n v="2"/>
    <n v="37.11"/>
    <n v="74.22"/>
    <x v="0"/>
    <x v="0"/>
  </r>
  <r>
    <s v="ORD-101120"/>
    <d v="2022-11-17T00:00:00"/>
    <x v="1058"/>
    <n v="40"/>
    <s v="Female"/>
    <s v="Midwest"/>
    <s v="Ohio"/>
    <x v="13"/>
    <s v="Electronics"/>
    <n v="4"/>
    <n v="201.02"/>
    <n v="804.08"/>
    <x v="1"/>
    <x v="2"/>
  </r>
  <r>
    <s v="ORD-101121"/>
    <d v="2024-05-22T00:00:00"/>
    <x v="1059"/>
    <n v="41"/>
    <s v="Female"/>
    <s v="West"/>
    <s v="Washington"/>
    <x v="30"/>
    <s v="Sports"/>
    <n v="4"/>
    <n v="37.82"/>
    <n v="151.28"/>
    <x v="0"/>
    <x v="2"/>
  </r>
  <r>
    <s v="ORD-101122"/>
    <d v="2023-03-20T00:00:00"/>
    <x v="1060"/>
    <n v="29"/>
    <s v="Male"/>
    <s v="Northeast"/>
    <s v="New York"/>
    <x v="12"/>
    <s v="Sports"/>
    <n v="7"/>
    <n v="95.94"/>
    <n v="671.58"/>
    <x v="1"/>
    <x v="1"/>
  </r>
  <r>
    <s v="ORD-101123"/>
    <d v="2023-07-22T00:00:00"/>
    <x v="1061"/>
    <n v="31"/>
    <s v="Male"/>
    <s v="Midwest"/>
    <s v="Illinois"/>
    <x v="24"/>
    <s v="Sports"/>
    <n v="3"/>
    <n v="52.97"/>
    <n v="158.91"/>
    <x v="0"/>
    <x v="1"/>
  </r>
  <r>
    <s v="ORD-101124"/>
    <d v="2022-01-01T00:00:00"/>
    <x v="1062"/>
    <n v="22"/>
    <s v="Female"/>
    <s v="Northeast"/>
    <s v="New York"/>
    <x v="12"/>
    <s v="Beauty"/>
    <n v="7"/>
    <n v="83.13"/>
    <n v="581.91"/>
    <x v="0"/>
    <x v="3"/>
  </r>
  <r>
    <s v="ORD-101125"/>
    <d v="2024-10-21T00:00:00"/>
    <x v="1063"/>
    <n v="33"/>
    <s v="Female"/>
    <s v="West"/>
    <s v="Washington"/>
    <x v="30"/>
    <s v="Beauty"/>
    <n v="6"/>
    <n v="44.29"/>
    <n v="265.74"/>
    <x v="0"/>
    <x v="1"/>
  </r>
  <r>
    <s v="ORD-101126"/>
    <d v="2024-12-22T00:00:00"/>
    <x v="1064"/>
    <n v="74"/>
    <s v="Female"/>
    <s v="Midwest"/>
    <s v="Illinois"/>
    <x v="0"/>
    <s v="Home"/>
    <n v="3"/>
    <n v="255.17"/>
    <n v="765.51"/>
    <x v="0"/>
    <x v="0"/>
  </r>
  <r>
    <s v="ORD-101127"/>
    <d v="2024-09-30T00:00:00"/>
    <x v="1065"/>
    <n v="61"/>
    <s v="Male"/>
    <s v="West"/>
    <s v="Colorado"/>
    <x v="27"/>
    <s v="Clothing"/>
    <n v="1"/>
    <n v="131.93"/>
    <n v="131.93"/>
    <x v="1"/>
    <x v="0"/>
  </r>
  <r>
    <s v="ORD-101128"/>
    <d v="2023-12-10T00:00:00"/>
    <x v="1066"/>
    <n v="31"/>
    <s v="Female"/>
    <s v="Midwest"/>
    <s v="Ohio"/>
    <x v="21"/>
    <s v="Clothing"/>
    <n v="1"/>
    <n v="41.44"/>
    <n v="41.44"/>
    <x v="0"/>
    <x v="1"/>
  </r>
  <r>
    <s v="ORD-101129"/>
    <d v="2023-02-04T00:00:00"/>
    <x v="1067"/>
    <n v="55"/>
    <s v="Male"/>
    <s v="Northeast"/>
    <s v="Massachusetts"/>
    <x v="32"/>
    <s v="Sports"/>
    <n v="1"/>
    <n v="159.56"/>
    <n v="159.56"/>
    <x v="0"/>
    <x v="0"/>
  </r>
  <r>
    <s v="ORD-101130"/>
    <d v="2023-07-18T00:00:00"/>
    <x v="1068"/>
    <n v="43"/>
    <s v="Male"/>
    <s v="South"/>
    <s v="Florida"/>
    <x v="14"/>
    <s v="Electronics"/>
    <n v="1"/>
    <n v="524.75"/>
    <n v="524.75"/>
    <x v="1"/>
    <x v="2"/>
  </r>
  <r>
    <s v="ORD-101131"/>
    <d v="2024-07-19T00:00:00"/>
    <x v="1069"/>
    <n v="29"/>
    <s v="Male"/>
    <s v="Northeast"/>
    <s v="New York"/>
    <x v="20"/>
    <s v="Electronics"/>
    <n v="3"/>
    <n v="438.1"/>
    <n v="1314.3"/>
    <x v="0"/>
    <x v="1"/>
  </r>
  <r>
    <s v="ORD-101132"/>
    <d v="2022-09-27T00:00:00"/>
    <x v="1070"/>
    <n v="44"/>
    <s v="Female"/>
    <s v="Northeast"/>
    <s v="New York"/>
    <x v="20"/>
    <s v="Electronics"/>
    <n v="6"/>
    <n v="103.61"/>
    <n v="621.66"/>
    <x v="0"/>
    <x v="2"/>
  </r>
  <r>
    <s v="ORD-101133"/>
    <d v="2023-02-02T00:00:00"/>
    <x v="1071"/>
    <n v="39"/>
    <s v="Female"/>
    <s v="South"/>
    <s v="Georgia"/>
    <x v="10"/>
    <s v="Sports"/>
    <n v="6"/>
    <n v="138.76"/>
    <n v="832.56"/>
    <x v="1"/>
    <x v="2"/>
  </r>
  <r>
    <s v="ORD-101134"/>
    <d v="2024-04-05T00:00:00"/>
    <x v="1072"/>
    <n v="71"/>
    <s v="Female"/>
    <s v="Northeast"/>
    <s v="New York"/>
    <x v="8"/>
    <s v="Sports"/>
    <n v="3"/>
    <n v="187.66"/>
    <n v="562.98"/>
    <x v="0"/>
    <x v="0"/>
  </r>
  <r>
    <s v="ORD-101135"/>
    <d v="2024-06-27T00:00:00"/>
    <x v="1073"/>
    <n v="35"/>
    <s v="Female"/>
    <s v="West"/>
    <s v="California"/>
    <x v="15"/>
    <s v="Electronics"/>
    <n v="5"/>
    <n v="200.57"/>
    <n v="1002.85"/>
    <x v="0"/>
    <x v="2"/>
  </r>
  <r>
    <s v="ORD-101136"/>
    <d v="2023-12-01T00:00:00"/>
    <x v="1074"/>
    <n v="54"/>
    <s v="Female"/>
    <s v="Northeast"/>
    <s v="Pennsylvania"/>
    <x v="35"/>
    <s v="Electronics"/>
    <n v="2"/>
    <n v="554.91"/>
    <n v="1109.82"/>
    <x v="0"/>
    <x v="4"/>
  </r>
  <r>
    <s v="ORD-101137"/>
    <d v="2022-06-26T00:00:00"/>
    <x v="1075"/>
    <n v="38"/>
    <s v="Female"/>
    <s v="Northeast"/>
    <s v="New York"/>
    <x v="8"/>
    <s v="Clothing"/>
    <n v="6"/>
    <n v="77.150000000000006"/>
    <n v="462.9"/>
    <x v="1"/>
    <x v="2"/>
  </r>
  <r>
    <s v="ORD-101138"/>
    <d v="2023-05-21T00:00:00"/>
    <x v="1076"/>
    <n v="71"/>
    <s v="Female"/>
    <s v="Midwest"/>
    <s v="Michigan"/>
    <x v="11"/>
    <s v="Clothing"/>
    <n v="5"/>
    <n v="22.2"/>
    <n v="111"/>
    <x v="1"/>
    <x v="0"/>
  </r>
  <r>
    <s v="ORD-101139"/>
    <d v="2022-12-31T00:00:00"/>
    <x v="1077"/>
    <n v="26"/>
    <s v="Female"/>
    <s v="West"/>
    <s v="California"/>
    <x v="17"/>
    <s v="Home"/>
    <n v="4"/>
    <n v="69.59"/>
    <n v="278.36"/>
    <x v="0"/>
    <x v="1"/>
  </r>
  <r>
    <s v="ORD-101140"/>
    <d v="2024-06-19T00:00:00"/>
    <x v="1078"/>
    <n v="23"/>
    <s v="Female"/>
    <s v="South"/>
    <s v="Florida"/>
    <x v="14"/>
    <s v="Sports"/>
    <n v="8"/>
    <n v="210.79"/>
    <n v="1686.32"/>
    <x v="1"/>
    <x v="3"/>
  </r>
  <r>
    <s v="ORD-101141"/>
    <d v="2022-12-16T00:00:00"/>
    <x v="1079"/>
    <n v="71"/>
    <s v="Female"/>
    <s v="Midwest"/>
    <s v="Michigan"/>
    <x v="11"/>
    <s v="Clothing"/>
    <n v="7"/>
    <n v="61.83"/>
    <n v="432.81"/>
    <x v="1"/>
    <x v="0"/>
  </r>
  <r>
    <s v="ORD-101142"/>
    <d v="2023-08-15T00:00:00"/>
    <x v="1080"/>
    <n v="39"/>
    <s v="Female"/>
    <s v="South"/>
    <s v="Texas"/>
    <x v="7"/>
    <s v="Clothing"/>
    <n v="5"/>
    <n v="44.46"/>
    <n v="222.3"/>
    <x v="0"/>
    <x v="2"/>
  </r>
  <r>
    <s v="ORD-101143"/>
    <d v="2022-08-25T00:00:00"/>
    <x v="1081"/>
    <n v="60"/>
    <s v="Female"/>
    <s v="West"/>
    <s v="California"/>
    <x v="29"/>
    <s v="Sports"/>
    <n v="6"/>
    <n v="105.63"/>
    <n v="633.78"/>
    <x v="0"/>
    <x v="0"/>
  </r>
  <r>
    <s v="ORD-101144"/>
    <d v="2022-03-11T00:00:00"/>
    <x v="1082"/>
    <n v="62"/>
    <s v="Male"/>
    <s v="South"/>
    <s v="Texas"/>
    <x v="2"/>
    <s v="Beauty"/>
    <n v="8"/>
    <n v="46.82"/>
    <n v="374.56"/>
    <x v="1"/>
    <x v="0"/>
  </r>
  <r>
    <s v="ORD-101145"/>
    <d v="2022-07-25T00:00:00"/>
    <x v="1083"/>
    <n v="40"/>
    <s v="Male"/>
    <s v="West"/>
    <s v="Colorado"/>
    <x v="3"/>
    <s v="Electronics"/>
    <n v="8"/>
    <n v="495.07"/>
    <n v="3960.56"/>
    <x v="0"/>
    <x v="2"/>
  </r>
  <r>
    <s v="ORD-101146"/>
    <d v="2024-06-09T00:00:00"/>
    <x v="1084"/>
    <n v="48"/>
    <s v="Female"/>
    <s v="South"/>
    <s v="Georgia"/>
    <x v="31"/>
    <s v="Sports"/>
    <n v="6"/>
    <n v="130.99"/>
    <n v="785.94"/>
    <x v="0"/>
    <x v="4"/>
  </r>
  <r>
    <s v="ORD-101147"/>
    <d v="2022-03-24T00:00:00"/>
    <x v="1085"/>
    <n v="66"/>
    <s v="Female"/>
    <s v="Northeast"/>
    <s v="Massachusetts"/>
    <x v="32"/>
    <s v="Home"/>
    <n v="7"/>
    <n v="186.06"/>
    <n v="1302.42"/>
    <x v="0"/>
    <x v="0"/>
  </r>
  <r>
    <s v="ORD-101148"/>
    <d v="2022-12-07T00:00:00"/>
    <x v="1086"/>
    <n v="74"/>
    <s v="Female"/>
    <s v="Midwest"/>
    <s v="Michigan"/>
    <x v="33"/>
    <s v="Clothing"/>
    <n v="6"/>
    <n v="121.46"/>
    <n v="728.76"/>
    <x v="0"/>
    <x v="0"/>
  </r>
  <r>
    <s v="ORD-101149"/>
    <d v="2022-07-05T00:00:00"/>
    <x v="1087"/>
    <n v="68"/>
    <s v="Female"/>
    <s v="South"/>
    <s v="Florida"/>
    <x v="26"/>
    <s v="Clothing"/>
    <n v="8"/>
    <n v="15.11"/>
    <n v="120.88"/>
    <x v="0"/>
    <x v="0"/>
  </r>
  <r>
    <s v="ORD-101150"/>
    <d v="2022-12-19T00:00:00"/>
    <x v="1088"/>
    <n v="37"/>
    <s v="Male"/>
    <s v="Midwest"/>
    <s v="Illinois"/>
    <x v="34"/>
    <s v="Electronics"/>
    <n v="4"/>
    <n v="134.78"/>
    <n v="539.12"/>
    <x v="0"/>
    <x v="2"/>
  </r>
  <r>
    <s v="ORD-101151"/>
    <d v="2024-02-06T00:00:00"/>
    <x v="1089"/>
    <n v="48"/>
    <s v="Male"/>
    <s v="Northeast"/>
    <s v="Massachusetts"/>
    <x v="28"/>
    <s v="Beauty"/>
    <n v="4"/>
    <n v="110.41"/>
    <n v="441.64"/>
    <x v="1"/>
    <x v="4"/>
  </r>
  <r>
    <s v="ORD-101152"/>
    <d v="2024-08-07T00:00:00"/>
    <x v="226"/>
    <n v="66"/>
    <s v="Female"/>
    <s v="West"/>
    <s v="California"/>
    <x v="29"/>
    <s v="Clothing"/>
    <n v="7"/>
    <n v="119.39"/>
    <n v="835.73"/>
    <x v="1"/>
    <x v="0"/>
  </r>
  <r>
    <s v="ORD-101153"/>
    <d v="2024-05-19T00:00:00"/>
    <x v="1090"/>
    <n v="52"/>
    <s v="Male"/>
    <s v="West"/>
    <s v="Colorado"/>
    <x v="18"/>
    <s v="Sports"/>
    <n v="1"/>
    <n v="70.989999999999995"/>
    <n v="70.989999999999995"/>
    <x v="1"/>
    <x v="4"/>
  </r>
  <r>
    <s v="ORD-101154"/>
    <d v="2023-04-27T00:00:00"/>
    <x v="868"/>
    <n v="41"/>
    <s v="Male"/>
    <s v="Northeast"/>
    <s v="Pennsylvania"/>
    <x v="9"/>
    <s v="Beauty"/>
    <n v="2"/>
    <n v="81.010000000000005"/>
    <n v="162.02000000000001"/>
    <x v="0"/>
    <x v="2"/>
  </r>
  <r>
    <s v="ORD-101155"/>
    <d v="2023-01-20T00:00:00"/>
    <x v="1091"/>
    <n v="31"/>
    <s v="Male"/>
    <s v="Northeast"/>
    <s v="Massachusetts"/>
    <x v="32"/>
    <s v="Clothing"/>
    <n v="7"/>
    <n v="35.35"/>
    <n v="247.45"/>
    <x v="0"/>
    <x v="1"/>
  </r>
  <r>
    <s v="ORD-101156"/>
    <d v="2024-09-11T00:00:00"/>
    <x v="1092"/>
    <n v="34"/>
    <s v="Female"/>
    <s v="West"/>
    <s v="California"/>
    <x v="17"/>
    <s v="Beauty"/>
    <n v="2"/>
    <n v="61.14"/>
    <n v="122.28"/>
    <x v="0"/>
    <x v="1"/>
  </r>
  <r>
    <s v="ORD-101157"/>
    <d v="2022-07-27T00:00:00"/>
    <x v="1093"/>
    <n v="69"/>
    <s v="Female"/>
    <s v="Midwest"/>
    <s v="Ohio"/>
    <x v="4"/>
    <s v="Sports"/>
    <n v="7"/>
    <n v="177.85"/>
    <n v="1244.95"/>
    <x v="0"/>
    <x v="0"/>
  </r>
  <r>
    <s v="ORD-101158"/>
    <d v="2024-04-02T00:00:00"/>
    <x v="1094"/>
    <n v="67"/>
    <s v="Male"/>
    <s v="West"/>
    <s v="Washington"/>
    <x v="30"/>
    <s v="Electronics"/>
    <n v="8"/>
    <n v="326.13"/>
    <n v="2609.04"/>
    <x v="1"/>
    <x v="0"/>
  </r>
  <r>
    <s v="ORD-101159"/>
    <d v="2023-11-18T00:00:00"/>
    <x v="1095"/>
    <n v="41"/>
    <s v="Male"/>
    <s v="Midwest"/>
    <s v="Ohio"/>
    <x v="13"/>
    <s v="Beauty"/>
    <n v="2"/>
    <n v="26.54"/>
    <n v="53.08"/>
    <x v="0"/>
    <x v="2"/>
  </r>
  <r>
    <s v="ORD-101160"/>
    <d v="2023-06-13T00:00:00"/>
    <x v="1096"/>
    <n v="50"/>
    <s v="Female"/>
    <s v="West"/>
    <s v="Washington"/>
    <x v="25"/>
    <s v="Beauty"/>
    <n v="5"/>
    <n v="14.38"/>
    <n v="71.900000000000006"/>
    <x v="1"/>
    <x v="4"/>
  </r>
  <r>
    <s v="ORD-101161"/>
    <d v="2024-07-31T00:00:00"/>
    <x v="1097"/>
    <n v="21"/>
    <s v="Female"/>
    <s v="South"/>
    <s v="Florida"/>
    <x v="26"/>
    <s v="Home"/>
    <n v="5"/>
    <n v="234.71"/>
    <n v="1173.55"/>
    <x v="0"/>
    <x v="3"/>
  </r>
  <r>
    <s v="ORD-101162"/>
    <d v="2023-07-02T00:00:00"/>
    <x v="1098"/>
    <n v="36"/>
    <s v="Male"/>
    <s v="Northeast"/>
    <s v="Massachusetts"/>
    <x v="32"/>
    <s v="Home"/>
    <n v="1"/>
    <n v="186.82"/>
    <n v="186.82"/>
    <x v="0"/>
    <x v="2"/>
  </r>
  <r>
    <s v="ORD-101163"/>
    <d v="2022-03-16T00:00:00"/>
    <x v="522"/>
    <n v="65"/>
    <s v="Male"/>
    <s v="Midwest"/>
    <s v="Illinois"/>
    <x v="0"/>
    <s v="Electronics"/>
    <n v="3"/>
    <n v="449.73"/>
    <n v="1349.19"/>
    <x v="1"/>
    <x v="0"/>
  </r>
  <r>
    <s v="ORD-101164"/>
    <d v="2024-06-01T00:00:00"/>
    <x v="1099"/>
    <n v="40"/>
    <s v="Other"/>
    <s v="Midwest"/>
    <s v="Michigan"/>
    <x v="11"/>
    <s v="Sports"/>
    <n v="8"/>
    <n v="29.35"/>
    <n v="234.8"/>
    <x v="0"/>
    <x v="2"/>
  </r>
  <r>
    <s v="ORD-101165"/>
    <d v="2022-03-20T00:00:00"/>
    <x v="1100"/>
    <n v="56"/>
    <s v="Other"/>
    <s v="Northeast"/>
    <s v="Massachusetts"/>
    <x v="28"/>
    <s v="Electronics"/>
    <n v="6"/>
    <n v="560.09"/>
    <n v="3360.54"/>
    <x v="1"/>
    <x v="0"/>
  </r>
  <r>
    <s v="ORD-101166"/>
    <d v="2024-05-15T00:00:00"/>
    <x v="1101"/>
    <n v="19"/>
    <s v="Male"/>
    <s v="South"/>
    <s v="Georgia"/>
    <x v="5"/>
    <s v="Electronics"/>
    <n v="7"/>
    <n v="580.84"/>
    <n v="4065.88"/>
    <x v="1"/>
    <x v="3"/>
  </r>
  <r>
    <s v="ORD-101167"/>
    <d v="2023-06-19T00:00:00"/>
    <x v="1102"/>
    <n v="57"/>
    <s v="Female"/>
    <s v="Midwest"/>
    <s v="Michigan"/>
    <x v="33"/>
    <s v="Home"/>
    <n v="8"/>
    <n v="80.260000000000005"/>
    <n v="642.08000000000004"/>
    <x v="1"/>
    <x v="0"/>
  </r>
  <r>
    <s v="ORD-101168"/>
    <d v="2023-07-17T00:00:00"/>
    <x v="1103"/>
    <n v="35"/>
    <s v="Female"/>
    <s v="Northeast"/>
    <s v="Pennsylvania"/>
    <x v="35"/>
    <s v="Clothing"/>
    <n v="5"/>
    <n v="51.81"/>
    <n v="259.05"/>
    <x v="0"/>
    <x v="2"/>
  </r>
  <r>
    <s v="ORD-101169"/>
    <d v="2022-02-08T00:00:00"/>
    <x v="629"/>
    <n v="60"/>
    <s v="Male"/>
    <s v="South"/>
    <s v="Florida"/>
    <x v="14"/>
    <s v="Home"/>
    <n v="2"/>
    <n v="81.97"/>
    <n v="163.94"/>
    <x v="0"/>
    <x v="0"/>
  </r>
  <r>
    <s v="ORD-101170"/>
    <d v="2023-10-27T00:00:00"/>
    <x v="1104"/>
    <n v="22"/>
    <s v="Female"/>
    <s v="West"/>
    <s v="Colorado"/>
    <x v="27"/>
    <s v="Sports"/>
    <n v="6"/>
    <n v="144.54"/>
    <n v="867.24"/>
    <x v="0"/>
    <x v="3"/>
  </r>
  <r>
    <s v="ORD-101171"/>
    <d v="2022-01-26T00:00:00"/>
    <x v="1105"/>
    <n v="39"/>
    <s v="Male"/>
    <s v="West"/>
    <s v="California"/>
    <x v="29"/>
    <s v="Beauty"/>
    <n v="4"/>
    <n v="68.55"/>
    <n v="274.2"/>
    <x v="0"/>
    <x v="2"/>
  </r>
  <r>
    <s v="ORD-101172"/>
    <d v="2024-03-09T00:00:00"/>
    <x v="1106"/>
    <n v="43"/>
    <s v="Male"/>
    <s v="Northeast"/>
    <s v="Pennsylvania"/>
    <x v="35"/>
    <s v="Sports"/>
    <n v="6"/>
    <n v="39.11"/>
    <n v="234.66"/>
    <x v="1"/>
    <x v="2"/>
  </r>
  <r>
    <s v="ORD-101173"/>
    <d v="2024-12-20T00:00:00"/>
    <x v="1107"/>
    <n v="37"/>
    <s v="Male"/>
    <s v="South"/>
    <s v="Florida"/>
    <x v="14"/>
    <s v="Beauty"/>
    <n v="1"/>
    <n v="27.15"/>
    <n v="27.15"/>
    <x v="0"/>
    <x v="2"/>
  </r>
  <r>
    <s v="ORD-101174"/>
    <d v="2023-12-22T00:00:00"/>
    <x v="1108"/>
    <n v="44"/>
    <s v="Other"/>
    <s v="Northeast"/>
    <s v="Massachusetts"/>
    <x v="28"/>
    <s v="Beauty"/>
    <n v="4"/>
    <n v="51.28"/>
    <n v="205.12"/>
    <x v="0"/>
    <x v="2"/>
  </r>
  <r>
    <s v="ORD-101175"/>
    <d v="2024-02-15T00:00:00"/>
    <x v="1109"/>
    <n v="24"/>
    <s v="Male"/>
    <s v="Midwest"/>
    <s v="Illinois"/>
    <x v="0"/>
    <s v="Home"/>
    <n v="3"/>
    <n v="262.17"/>
    <n v="786.51"/>
    <x v="1"/>
    <x v="3"/>
  </r>
  <r>
    <s v="ORD-101176"/>
    <d v="2024-04-01T00:00:00"/>
    <x v="1110"/>
    <n v="40"/>
    <s v="Female"/>
    <s v="West"/>
    <s v="Colorado"/>
    <x v="27"/>
    <s v="Home"/>
    <n v="6"/>
    <n v="196.48"/>
    <n v="1178.8800000000001"/>
    <x v="1"/>
    <x v="2"/>
  </r>
  <r>
    <s v="ORD-101177"/>
    <d v="2023-10-13T00:00:00"/>
    <x v="1111"/>
    <n v="52"/>
    <s v="Female"/>
    <s v="Midwest"/>
    <s v="Ohio"/>
    <x v="21"/>
    <s v="Beauty"/>
    <n v="5"/>
    <n v="100.88"/>
    <n v="504.4"/>
    <x v="0"/>
    <x v="4"/>
  </r>
  <r>
    <s v="ORD-101178"/>
    <d v="2022-12-30T00:00:00"/>
    <x v="1112"/>
    <n v="36"/>
    <s v="Male"/>
    <s v="South"/>
    <s v="Florida"/>
    <x v="14"/>
    <s v="Clothing"/>
    <n v="2"/>
    <n v="66.75"/>
    <n v="133.5"/>
    <x v="1"/>
    <x v="2"/>
  </r>
  <r>
    <s v="ORD-101179"/>
    <d v="2024-05-06T00:00:00"/>
    <x v="1113"/>
    <n v="30"/>
    <s v="Female"/>
    <s v="Midwest"/>
    <s v="Illinois"/>
    <x v="0"/>
    <s v="Sports"/>
    <n v="2"/>
    <n v="157.9"/>
    <n v="315.8"/>
    <x v="1"/>
    <x v="1"/>
  </r>
  <r>
    <s v="ORD-101180"/>
    <d v="2022-02-16T00:00:00"/>
    <x v="1114"/>
    <n v="57"/>
    <s v="Male"/>
    <s v="West"/>
    <s v="Colorado"/>
    <x v="3"/>
    <s v="Home"/>
    <n v="1"/>
    <n v="228.03"/>
    <n v="228.03"/>
    <x v="1"/>
    <x v="0"/>
  </r>
  <r>
    <s v="ORD-101181"/>
    <d v="2024-03-08T00:00:00"/>
    <x v="1115"/>
    <n v="73"/>
    <s v="Male"/>
    <s v="Midwest"/>
    <s v="Ohio"/>
    <x v="21"/>
    <s v="Clothing"/>
    <n v="3"/>
    <n v="78.739999999999995"/>
    <n v="236.22"/>
    <x v="1"/>
    <x v="0"/>
  </r>
  <r>
    <s v="ORD-101182"/>
    <d v="2023-02-14T00:00:00"/>
    <x v="1116"/>
    <n v="26"/>
    <s v="Male"/>
    <s v="Northeast"/>
    <s v="New York"/>
    <x v="12"/>
    <s v="Beauty"/>
    <n v="8"/>
    <n v="36.96"/>
    <n v="295.68"/>
    <x v="1"/>
    <x v="1"/>
  </r>
  <r>
    <s v="ORD-101183"/>
    <d v="2023-05-11T00:00:00"/>
    <x v="1117"/>
    <n v="47"/>
    <s v="Female"/>
    <s v="Northeast"/>
    <s v="Pennsylvania"/>
    <x v="35"/>
    <s v="Clothing"/>
    <n v="4"/>
    <n v="77.400000000000006"/>
    <n v="309.60000000000002"/>
    <x v="1"/>
    <x v="4"/>
  </r>
  <r>
    <s v="ORD-101184"/>
    <d v="2022-01-15T00:00:00"/>
    <x v="1118"/>
    <n v="61"/>
    <s v="Female"/>
    <s v="West"/>
    <s v="Washington"/>
    <x v="25"/>
    <s v="Beauty"/>
    <n v="5"/>
    <n v="107.17"/>
    <n v="535.85"/>
    <x v="0"/>
    <x v="0"/>
  </r>
  <r>
    <s v="ORD-101185"/>
    <d v="2024-12-29T00:00:00"/>
    <x v="1119"/>
    <n v="46"/>
    <s v="Female"/>
    <s v="Northeast"/>
    <s v="Massachusetts"/>
    <x v="32"/>
    <s v="Electronics"/>
    <n v="6"/>
    <n v="269.69"/>
    <n v="1618.14"/>
    <x v="1"/>
    <x v="4"/>
  </r>
  <r>
    <s v="ORD-101186"/>
    <d v="2024-06-20T00:00:00"/>
    <x v="1120"/>
    <n v="68"/>
    <s v="Male"/>
    <s v="Midwest"/>
    <s v="Ohio"/>
    <x v="13"/>
    <s v="Electronics"/>
    <n v="3"/>
    <n v="251.56"/>
    <n v="754.68"/>
    <x v="1"/>
    <x v="0"/>
  </r>
  <r>
    <s v="ORD-101187"/>
    <d v="2022-10-18T00:00:00"/>
    <x v="1121"/>
    <n v="68"/>
    <s v="Female"/>
    <s v="South"/>
    <s v="Texas"/>
    <x v="22"/>
    <s v="Electronics"/>
    <n v="8"/>
    <n v="544.55999999999995"/>
    <n v="4356.4799999999996"/>
    <x v="0"/>
    <x v="0"/>
  </r>
  <r>
    <s v="ORD-101188"/>
    <d v="2023-05-17T00:00:00"/>
    <x v="1122"/>
    <n v="39"/>
    <s v="Male"/>
    <s v="West"/>
    <s v="Washington"/>
    <x v="16"/>
    <s v="Home"/>
    <n v="5"/>
    <n v="186.44"/>
    <n v="932.2"/>
    <x v="1"/>
    <x v="2"/>
  </r>
  <r>
    <s v="ORD-101189"/>
    <d v="2022-10-31T00:00:00"/>
    <x v="1123"/>
    <n v="36"/>
    <s v="Male"/>
    <s v="South"/>
    <s v="Georgia"/>
    <x v="31"/>
    <s v="Home"/>
    <n v="5"/>
    <n v="284.54000000000002"/>
    <n v="1422.7"/>
    <x v="0"/>
    <x v="2"/>
  </r>
  <r>
    <s v="ORD-101190"/>
    <d v="2023-09-17T00:00:00"/>
    <x v="1124"/>
    <n v="63"/>
    <s v="Male"/>
    <s v="South"/>
    <s v="Texas"/>
    <x v="7"/>
    <s v="Clothing"/>
    <n v="3"/>
    <n v="97.01"/>
    <n v="291.02999999999997"/>
    <x v="1"/>
    <x v="0"/>
  </r>
  <r>
    <s v="ORD-101191"/>
    <d v="2023-06-11T00:00:00"/>
    <x v="1125"/>
    <n v="19"/>
    <s v="Female"/>
    <s v="South"/>
    <s v="Texas"/>
    <x v="7"/>
    <s v="Electronics"/>
    <n v="5"/>
    <n v="250.29"/>
    <n v="1251.45"/>
    <x v="0"/>
    <x v="3"/>
  </r>
  <r>
    <s v="ORD-101192"/>
    <d v="2024-11-24T00:00:00"/>
    <x v="1126"/>
    <n v="48"/>
    <s v="Female"/>
    <s v="Midwest"/>
    <s v="Ohio"/>
    <x v="13"/>
    <s v="Clothing"/>
    <n v="6"/>
    <n v="85.65"/>
    <n v="513.9"/>
    <x v="0"/>
    <x v="4"/>
  </r>
  <r>
    <s v="ORD-101193"/>
    <d v="2024-09-20T00:00:00"/>
    <x v="1127"/>
    <n v="73"/>
    <s v="Female"/>
    <s v="Midwest"/>
    <s v="Ohio"/>
    <x v="21"/>
    <s v="Electronics"/>
    <n v="2"/>
    <n v="238.3"/>
    <n v="476.6"/>
    <x v="0"/>
    <x v="0"/>
  </r>
  <r>
    <s v="ORD-101194"/>
    <d v="2023-04-05T00:00:00"/>
    <x v="1128"/>
    <n v="35"/>
    <s v="Female"/>
    <s v="Northeast"/>
    <s v="Pennsylvania"/>
    <x v="1"/>
    <s v="Home"/>
    <n v="8"/>
    <n v="148.61000000000001"/>
    <n v="1188.8800000000001"/>
    <x v="1"/>
    <x v="2"/>
  </r>
  <r>
    <s v="ORD-101195"/>
    <d v="2022-01-25T00:00:00"/>
    <x v="336"/>
    <n v="75"/>
    <s v="Male"/>
    <s v="Midwest"/>
    <s v="Ohio"/>
    <x v="13"/>
    <s v="Electronics"/>
    <n v="7"/>
    <n v="394.52"/>
    <n v="2761.64"/>
    <x v="1"/>
    <x v="0"/>
  </r>
  <r>
    <s v="ORD-101196"/>
    <d v="2024-11-05T00:00:00"/>
    <x v="989"/>
    <n v="35"/>
    <s v="Female"/>
    <s v="Northeast"/>
    <s v="New York"/>
    <x v="20"/>
    <s v="Sports"/>
    <n v="4"/>
    <n v="76.28"/>
    <n v="305.12"/>
    <x v="1"/>
    <x v="2"/>
  </r>
  <r>
    <s v="ORD-101197"/>
    <d v="2023-01-10T00:00:00"/>
    <x v="1129"/>
    <n v="32"/>
    <s v="Female"/>
    <s v="West"/>
    <s v="California"/>
    <x v="17"/>
    <s v="Sports"/>
    <n v="5"/>
    <n v="146.94999999999999"/>
    <n v="734.75"/>
    <x v="0"/>
    <x v="1"/>
  </r>
  <r>
    <s v="ORD-101198"/>
    <d v="2023-01-25T00:00:00"/>
    <x v="761"/>
    <n v="75"/>
    <s v="Female"/>
    <s v="South"/>
    <s v="Texas"/>
    <x v="2"/>
    <s v="Clothing"/>
    <n v="4"/>
    <n v="94.07"/>
    <n v="376.28"/>
    <x v="0"/>
    <x v="0"/>
  </r>
  <r>
    <s v="ORD-101199"/>
    <d v="2024-08-08T00:00:00"/>
    <x v="1130"/>
    <n v="52"/>
    <s v="Female"/>
    <s v="Northeast"/>
    <s v="Massachusetts"/>
    <x v="28"/>
    <s v="Electronics"/>
    <n v="4"/>
    <n v="313.06"/>
    <n v="1252.24"/>
    <x v="0"/>
    <x v="4"/>
  </r>
  <r>
    <s v="ORD-101200"/>
    <d v="2024-09-01T00:00:00"/>
    <x v="1131"/>
    <n v="24"/>
    <s v="Female"/>
    <s v="Midwest"/>
    <s v="Michigan"/>
    <x v="6"/>
    <s v="Home"/>
    <n v="1"/>
    <n v="182.88"/>
    <n v="182.88"/>
    <x v="1"/>
    <x v="3"/>
  </r>
  <r>
    <s v="ORD-101201"/>
    <d v="2022-08-17T00:00:00"/>
    <x v="1132"/>
    <n v="67"/>
    <s v="Female"/>
    <s v="West"/>
    <s v="California"/>
    <x v="29"/>
    <s v="Beauty"/>
    <n v="5"/>
    <n v="64.19"/>
    <n v="320.95"/>
    <x v="0"/>
    <x v="0"/>
  </r>
  <r>
    <s v="ORD-101202"/>
    <d v="2024-11-04T00:00:00"/>
    <x v="1133"/>
    <n v="50"/>
    <s v="Male"/>
    <s v="South"/>
    <s v="Florida"/>
    <x v="14"/>
    <s v="Clothing"/>
    <n v="6"/>
    <n v="52.16"/>
    <n v="312.95999999999998"/>
    <x v="0"/>
    <x v="4"/>
  </r>
  <r>
    <s v="ORD-101203"/>
    <d v="2023-09-25T00:00:00"/>
    <x v="1134"/>
    <n v="25"/>
    <s v="Other"/>
    <s v="Midwest"/>
    <s v="Ohio"/>
    <x v="4"/>
    <s v="Home"/>
    <n v="8"/>
    <n v="158.82"/>
    <n v="1270.56"/>
    <x v="0"/>
    <x v="1"/>
  </r>
  <r>
    <s v="ORD-101204"/>
    <d v="2024-06-03T00:00:00"/>
    <x v="1135"/>
    <n v="24"/>
    <s v="Female"/>
    <s v="West"/>
    <s v="Washington"/>
    <x v="30"/>
    <s v="Sports"/>
    <n v="3"/>
    <n v="64.53"/>
    <n v="193.59"/>
    <x v="0"/>
    <x v="3"/>
  </r>
  <r>
    <s v="ORD-101205"/>
    <d v="2023-04-20T00:00:00"/>
    <x v="1136"/>
    <n v="37"/>
    <s v="Female"/>
    <s v="South"/>
    <s v="Georgia"/>
    <x v="31"/>
    <s v="Electronics"/>
    <n v="5"/>
    <n v="560.15"/>
    <n v="2800.75"/>
    <x v="0"/>
    <x v="2"/>
  </r>
  <r>
    <s v="ORD-101206"/>
    <d v="2022-11-13T00:00:00"/>
    <x v="1137"/>
    <n v="28"/>
    <s v="Male"/>
    <s v="West"/>
    <s v="California"/>
    <x v="17"/>
    <s v="Sports"/>
    <n v="3"/>
    <n v="94.91"/>
    <n v="284.73"/>
    <x v="0"/>
    <x v="1"/>
  </r>
  <r>
    <s v="ORD-101207"/>
    <d v="2024-08-28T00:00:00"/>
    <x v="1138"/>
    <n v="67"/>
    <s v="Female"/>
    <s v="Midwest"/>
    <s v="Ohio"/>
    <x v="21"/>
    <s v="Home"/>
    <n v="6"/>
    <n v="60.6"/>
    <n v="363.6"/>
    <x v="0"/>
    <x v="0"/>
  </r>
  <r>
    <s v="ORD-101208"/>
    <d v="2023-12-26T00:00:00"/>
    <x v="1139"/>
    <n v="46"/>
    <s v="Male"/>
    <s v="West"/>
    <s v="Washington"/>
    <x v="25"/>
    <s v="Beauty"/>
    <n v="1"/>
    <n v="116.55"/>
    <n v="116.55"/>
    <x v="0"/>
    <x v="4"/>
  </r>
  <r>
    <s v="ORD-101209"/>
    <d v="2022-10-14T00:00:00"/>
    <x v="1140"/>
    <n v="67"/>
    <s v="Male"/>
    <s v="Midwest"/>
    <s v="Illinois"/>
    <x v="0"/>
    <s v="Home"/>
    <n v="5"/>
    <n v="253.11"/>
    <n v="1265.55"/>
    <x v="0"/>
    <x v="0"/>
  </r>
  <r>
    <s v="ORD-101210"/>
    <d v="2024-05-25T00:00:00"/>
    <x v="924"/>
    <n v="38"/>
    <s v="Female"/>
    <s v="Midwest"/>
    <s v="Illinois"/>
    <x v="0"/>
    <s v="Sports"/>
    <n v="8"/>
    <n v="216.97"/>
    <n v="1735.76"/>
    <x v="0"/>
    <x v="2"/>
  </r>
  <r>
    <s v="ORD-101211"/>
    <d v="2023-05-13T00:00:00"/>
    <x v="1141"/>
    <n v="38"/>
    <s v="Female"/>
    <s v="West"/>
    <s v="California"/>
    <x v="15"/>
    <s v="Beauty"/>
    <n v="8"/>
    <n v="37.479999999999997"/>
    <n v="299.83999999999997"/>
    <x v="1"/>
    <x v="2"/>
  </r>
  <r>
    <s v="ORD-101212"/>
    <d v="2024-02-08T00:00:00"/>
    <x v="1142"/>
    <n v="24"/>
    <s v="Male"/>
    <s v="South"/>
    <s v="Florida"/>
    <x v="14"/>
    <s v="Home"/>
    <n v="8"/>
    <n v="278.61"/>
    <n v="2228.88"/>
    <x v="0"/>
    <x v="3"/>
  </r>
  <r>
    <s v="ORD-101213"/>
    <d v="2022-10-03T00:00:00"/>
    <x v="1143"/>
    <n v="38"/>
    <s v="Other"/>
    <s v="West"/>
    <s v="California"/>
    <x v="17"/>
    <s v="Sports"/>
    <n v="5"/>
    <n v="152.04"/>
    <n v="760.2"/>
    <x v="0"/>
    <x v="2"/>
  </r>
  <r>
    <s v="ORD-101214"/>
    <d v="2024-06-16T00:00:00"/>
    <x v="1144"/>
    <n v="38"/>
    <s v="Female"/>
    <s v="South"/>
    <s v="Georgia"/>
    <x v="5"/>
    <s v="Home"/>
    <n v="1"/>
    <n v="59.33"/>
    <n v="59.33"/>
    <x v="1"/>
    <x v="2"/>
  </r>
  <r>
    <s v="ORD-101215"/>
    <d v="2023-10-05T00:00:00"/>
    <x v="611"/>
    <n v="75"/>
    <s v="Female"/>
    <s v="Midwest"/>
    <s v="Illinois"/>
    <x v="34"/>
    <s v="Beauty"/>
    <n v="4"/>
    <n v="60.69"/>
    <n v="242.76"/>
    <x v="0"/>
    <x v="0"/>
  </r>
  <r>
    <s v="ORD-101216"/>
    <d v="2023-06-15T00:00:00"/>
    <x v="1145"/>
    <n v="56"/>
    <s v="Female"/>
    <s v="Northeast"/>
    <s v="New York"/>
    <x v="8"/>
    <s v="Beauty"/>
    <n v="7"/>
    <n v="53.59"/>
    <n v="375.13"/>
    <x v="0"/>
    <x v="0"/>
  </r>
  <r>
    <s v="ORD-101217"/>
    <d v="2022-04-09T00:00:00"/>
    <x v="1146"/>
    <n v="21"/>
    <s v="Female"/>
    <s v="South"/>
    <s v="Texas"/>
    <x v="7"/>
    <s v="Beauty"/>
    <n v="1"/>
    <n v="115.58"/>
    <n v="115.58"/>
    <x v="1"/>
    <x v="3"/>
  </r>
  <r>
    <s v="ORD-101218"/>
    <d v="2023-11-01T00:00:00"/>
    <x v="1147"/>
    <n v="49"/>
    <s v="Male"/>
    <s v="South"/>
    <s v="Georgia"/>
    <x v="10"/>
    <s v="Electronics"/>
    <n v="2"/>
    <n v="585.83000000000004"/>
    <n v="1171.6600000000001"/>
    <x v="1"/>
    <x v="4"/>
  </r>
  <r>
    <s v="ORD-101219"/>
    <d v="2024-12-25T00:00:00"/>
    <x v="1148"/>
    <n v="69"/>
    <s v="Female"/>
    <s v="Northeast"/>
    <s v="Pennsylvania"/>
    <x v="35"/>
    <s v="Sports"/>
    <n v="4"/>
    <n v="192.94"/>
    <n v="771.76"/>
    <x v="1"/>
    <x v="0"/>
  </r>
  <r>
    <s v="ORD-101220"/>
    <d v="2024-06-01T00:00:00"/>
    <x v="1149"/>
    <n v="47"/>
    <s v="Male"/>
    <s v="Midwest"/>
    <s v="Michigan"/>
    <x v="6"/>
    <s v="Electronics"/>
    <n v="3"/>
    <n v="406.31"/>
    <n v="1218.93"/>
    <x v="0"/>
    <x v="4"/>
  </r>
  <r>
    <s v="ORD-101221"/>
    <d v="2024-12-16T00:00:00"/>
    <x v="1150"/>
    <n v="74"/>
    <s v="Male"/>
    <s v="South"/>
    <s v="Texas"/>
    <x v="7"/>
    <s v="Beauty"/>
    <n v="1"/>
    <n v="10.94"/>
    <n v="10.94"/>
    <x v="0"/>
    <x v="0"/>
  </r>
  <r>
    <s v="ORD-101222"/>
    <d v="2022-11-05T00:00:00"/>
    <x v="1151"/>
    <n v="72"/>
    <s v="Male"/>
    <s v="South"/>
    <s v="Georgia"/>
    <x v="31"/>
    <s v="Clothing"/>
    <n v="6"/>
    <n v="135.59"/>
    <n v="813.54"/>
    <x v="1"/>
    <x v="0"/>
  </r>
  <r>
    <s v="ORD-101223"/>
    <d v="2022-11-09T00:00:00"/>
    <x v="1152"/>
    <n v="67"/>
    <s v="Male"/>
    <s v="South"/>
    <s v="Texas"/>
    <x v="2"/>
    <s v="Electronics"/>
    <n v="1"/>
    <n v="478.7"/>
    <n v="478.7"/>
    <x v="0"/>
    <x v="0"/>
  </r>
  <r>
    <s v="ORD-101224"/>
    <d v="2022-05-22T00:00:00"/>
    <x v="1153"/>
    <n v="73"/>
    <s v="Male"/>
    <s v="Midwest"/>
    <s v="Michigan"/>
    <x v="33"/>
    <s v="Clothing"/>
    <n v="5"/>
    <n v="37.04"/>
    <n v="185.2"/>
    <x v="1"/>
    <x v="0"/>
  </r>
  <r>
    <s v="ORD-101225"/>
    <d v="2023-04-23T00:00:00"/>
    <x v="1154"/>
    <n v="67"/>
    <s v="Male"/>
    <s v="Midwest"/>
    <s v="Ohio"/>
    <x v="4"/>
    <s v="Beauty"/>
    <n v="1"/>
    <n v="58.83"/>
    <n v="58.83"/>
    <x v="1"/>
    <x v="0"/>
  </r>
  <r>
    <s v="ORD-101226"/>
    <d v="2023-03-04T00:00:00"/>
    <x v="49"/>
    <n v="21"/>
    <s v="Male"/>
    <s v="West"/>
    <s v="California"/>
    <x v="17"/>
    <s v="Beauty"/>
    <n v="2"/>
    <n v="20.21"/>
    <n v="40.42"/>
    <x v="0"/>
    <x v="3"/>
  </r>
  <r>
    <s v="ORD-101227"/>
    <d v="2024-11-23T00:00:00"/>
    <x v="1155"/>
    <n v="28"/>
    <s v="Female"/>
    <s v="Northeast"/>
    <s v="Massachusetts"/>
    <x v="28"/>
    <s v="Sports"/>
    <n v="6"/>
    <n v="192.43"/>
    <n v="1154.58"/>
    <x v="0"/>
    <x v="1"/>
  </r>
  <r>
    <s v="ORD-101228"/>
    <d v="2023-01-27T00:00:00"/>
    <x v="1156"/>
    <n v="23"/>
    <s v="Female"/>
    <s v="South"/>
    <s v="Florida"/>
    <x v="26"/>
    <s v="Sports"/>
    <n v="2"/>
    <n v="237.33"/>
    <n v="474.66"/>
    <x v="0"/>
    <x v="3"/>
  </r>
  <r>
    <s v="ORD-101229"/>
    <d v="2024-02-18T00:00:00"/>
    <x v="1157"/>
    <n v="43"/>
    <s v="Other"/>
    <s v="Northeast"/>
    <s v="Massachusetts"/>
    <x v="32"/>
    <s v="Home"/>
    <n v="2"/>
    <n v="141.56"/>
    <n v="283.12"/>
    <x v="1"/>
    <x v="2"/>
  </r>
  <r>
    <s v="ORD-101230"/>
    <d v="2023-09-08T00:00:00"/>
    <x v="1158"/>
    <n v="62"/>
    <s v="Male"/>
    <s v="West"/>
    <s v="Washington"/>
    <x v="25"/>
    <s v="Home"/>
    <n v="6"/>
    <n v="32.700000000000003"/>
    <n v="196.2"/>
    <x v="1"/>
    <x v="0"/>
  </r>
  <r>
    <s v="ORD-101231"/>
    <d v="2022-12-30T00:00:00"/>
    <x v="1054"/>
    <n v="26"/>
    <s v="Female"/>
    <s v="Midwest"/>
    <s v="Michigan"/>
    <x v="6"/>
    <s v="Electronics"/>
    <n v="1"/>
    <n v="377.91"/>
    <n v="377.91"/>
    <x v="0"/>
    <x v="1"/>
  </r>
  <r>
    <s v="ORD-101232"/>
    <d v="2023-08-24T00:00:00"/>
    <x v="1159"/>
    <n v="57"/>
    <s v="Male"/>
    <s v="Midwest"/>
    <s v="Ohio"/>
    <x v="4"/>
    <s v="Clothing"/>
    <n v="3"/>
    <n v="115.17"/>
    <n v="345.51"/>
    <x v="1"/>
    <x v="0"/>
  </r>
  <r>
    <s v="ORD-101233"/>
    <d v="2023-01-07T00:00:00"/>
    <x v="1160"/>
    <n v="74"/>
    <s v="Female"/>
    <s v="Midwest"/>
    <s v="Illinois"/>
    <x v="34"/>
    <s v="Clothing"/>
    <n v="5"/>
    <n v="69.489999999999995"/>
    <n v="347.45"/>
    <x v="0"/>
    <x v="0"/>
  </r>
  <r>
    <s v="ORD-101234"/>
    <d v="2023-06-28T00:00:00"/>
    <x v="1161"/>
    <n v="19"/>
    <s v="Female"/>
    <s v="South"/>
    <s v="Texas"/>
    <x v="22"/>
    <s v="Electronics"/>
    <n v="3"/>
    <n v="552.47"/>
    <n v="1657.41"/>
    <x v="0"/>
    <x v="3"/>
  </r>
  <r>
    <s v="ORD-101235"/>
    <d v="2024-02-12T00:00:00"/>
    <x v="1162"/>
    <n v="28"/>
    <s v="Male"/>
    <s v="Northeast"/>
    <s v="Massachusetts"/>
    <x v="23"/>
    <s v="Electronics"/>
    <n v="7"/>
    <n v="593.51"/>
    <n v="4154.57"/>
    <x v="0"/>
    <x v="1"/>
  </r>
  <r>
    <s v="ORD-101236"/>
    <d v="2024-09-01T00:00:00"/>
    <x v="1163"/>
    <n v="44"/>
    <s v="Female"/>
    <s v="West"/>
    <s v="California"/>
    <x v="15"/>
    <s v="Electronics"/>
    <n v="5"/>
    <n v="311.93"/>
    <n v="1559.65"/>
    <x v="1"/>
    <x v="2"/>
  </r>
  <r>
    <s v="ORD-101237"/>
    <d v="2023-06-11T00:00:00"/>
    <x v="1164"/>
    <n v="38"/>
    <s v="Female"/>
    <s v="South"/>
    <s v="Georgia"/>
    <x v="5"/>
    <s v="Electronics"/>
    <n v="8"/>
    <n v="321.04000000000002"/>
    <n v="2568.3200000000002"/>
    <x v="1"/>
    <x v="2"/>
  </r>
  <r>
    <s v="ORD-101238"/>
    <d v="2023-02-06T00:00:00"/>
    <x v="1165"/>
    <n v="32"/>
    <s v="Female"/>
    <s v="Midwest"/>
    <s v="Illinois"/>
    <x v="0"/>
    <s v="Electronics"/>
    <n v="2"/>
    <n v="444.5"/>
    <n v="889"/>
    <x v="0"/>
    <x v="1"/>
  </r>
  <r>
    <s v="ORD-101239"/>
    <d v="2022-08-04T00:00:00"/>
    <x v="20"/>
    <n v="32"/>
    <s v="Male"/>
    <s v="South"/>
    <s v="Florida"/>
    <x v="14"/>
    <s v="Beauty"/>
    <n v="5"/>
    <n v="93.59"/>
    <n v="467.95"/>
    <x v="0"/>
    <x v="1"/>
  </r>
  <r>
    <s v="ORD-101240"/>
    <d v="2024-05-14T00:00:00"/>
    <x v="1166"/>
    <n v="60"/>
    <s v="Male"/>
    <s v="Northeast"/>
    <s v="Pennsylvania"/>
    <x v="35"/>
    <s v="Electronics"/>
    <n v="4"/>
    <n v="588.74"/>
    <n v="2354.96"/>
    <x v="0"/>
    <x v="0"/>
  </r>
  <r>
    <s v="ORD-101241"/>
    <d v="2022-03-11T00:00:00"/>
    <x v="1167"/>
    <n v="28"/>
    <s v="Male"/>
    <s v="Northeast"/>
    <s v="Pennsylvania"/>
    <x v="35"/>
    <s v="Beauty"/>
    <n v="6"/>
    <n v="30.65"/>
    <n v="183.9"/>
    <x v="1"/>
    <x v="1"/>
  </r>
  <r>
    <s v="ORD-101242"/>
    <d v="2024-04-10T00:00:00"/>
    <x v="1168"/>
    <n v="31"/>
    <s v="Male"/>
    <s v="South"/>
    <s v="Georgia"/>
    <x v="31"/>
    <s v="Electronics"/>
    <n v="5"/>
    <n v="410.5"/>
    <n v="2052.5"/>
    <x v="0"/>
    <x v="1"/>
  </r>
  <r>
    <s v="ORD-101243"/>
    <d v="2023-11-22T00:00:00"/>
    <x v="1169"/>
    <n v="75"/>
    <s v="Male"/>
    <s v="South"/>
    <s v="Florida"/>
    <x v="14"/>
    <s v="Beauty"/>
    <n v="2"/>
    <n v="83.48"/>
    <n v="166.96"/>
    <x v="0"/>
    <x v="0"/>
  </r>
  <r>
    <s v="ORD-101244"/>
    <d v="2024-11-29T00:00:00"/>
    <x v="1170"/>
    <n v="22"/>
    <s v="Female"/>
    <s v="West"/>
    <s v="Colorado"/>
    <x v="3"/>
    <s v="Sports"/>
    <n v="3"/>
    <n v="41.75"/>
    <n v="125.25"/>
    <x v="1"/>
    <x v="3"/>
  </r>
  <r>
    <s v="ORD-101245"/>
    <d v="2022-08-16T00:00:00"/>
    <x v="1171"/>
    <n v="53"/>
    <s v="Female"/>
    <s v="Midwest"/>
    <s v="Ohio"/>
    <x v="21"/>
    <s v="Beauty"/>
    <n v="7"/>
    <n v="70.86"/>
    <n v="496.02"/>
    <x v="1"/>
    <x v="4"/>
  </r>
  <r>
    <s v="ORD-101246"/>
    <d v="2024-10-30T00:00:00"/>
    <x v="1172"/>
    <n v="43"/>
    <s v="Female"/>
    <s v="Midwest"/>
    <s v="Illinois"/>
    <x v="0"/>
    <s v="Clothing"/>
    <n v="1"/>
    <n v="41.82"/>
    <n v="41.82"/>
    <x v="1"/>
    <x v="2"/>
  </r>
  <r>
    <s v="ORD-101247"/>
    <d v="2024-12-12T00:00:00"/>
    <x v="1173"/>
    <n v="54"/>
    <s v="Female"/>
    <s v="Northeast"/>
    <s v="Pennsylvania"/>
    <x v="35"/>
    <s v="Sports"/>
    <n v="4"/>
    <n v="179.55"/>
    <n v="718.2"/>
    <x v="1"/>
    <x v="4"/>
  </r>
  <r>
    <s v="ORD-101248"/>
    <d v="2022-12-08T00:00:00"/>
    <x v="197"/>
    <n v="28"/>
    <s v="Male"/>
    <s v="Midwest"/>
    <s v="Michigan"/>
    <x v="11"/>
    <s v="Sports"/>
    <n v="4"/>
    <n v="213.94"/>
    <n v="855.76"/>
    <x v="1"/>
    <x v="1"/>
  </r>
  <r>
    <s v="ORD-101249"/>
    <d v="2022-11-08T00:00:00"/>
    <x v="1174"/>
    <n v="57"/>
    <s v="Male"/>
    <s v="Midwest"/>
    <s v="Ohio"/>
    <x v="4"/>
    <s v="Beauty"/>
    <n v="5"/>
    <n v="52.87"/>
    <n v="264.35000000000002"/>
    <x v="0"/>
    <x v="0"/>
  </r>
  <r>
    <s v="ORD-101250"/>
    <d v="2024-05-12T00:00:00"/>
    <x v="1175"/>
    <n v="47"/>
    <s v="Male"/>
    <s v="South"/>
    <s v="Texas"/>
    <x v="2"/>
    <s v="Home"/>
    <n v="5"/>
    <n v="78.45"/>
    <n v="392.25"/>
    <x v="1"/>
    <x v="4"/>
  </r>
  <r>
    <s v="ORD-101251"/>
    <d v="2022-05-17T00:00:00"/>
    <x v="1176"/>
    <n v="66"/>
    <s v="Male"/>
    <s v="Midwest"/>
    <s v="Ohio"/>
    <x v="4"/>
    <s v="Clothing"/>
    <n v="7"/>
    <n v="121.15"/>
    <n v="848.05"/>
    <x v="1"/>
    <x v="0"/>
  </r>
  <r>
    <s v="ORD-101252"/>
    <d v="2024-03-11T00:00:00"/>
    <x v="1177"/>
    <n v="33"/>
    <s v="Female"/>
    <s v="Northeast"/>
    <s v="New York"/>
    <x v="20"/>
    <s v="Clothing"/>
    <n v="7"/>
    <n v="31.67"/>
    <n v="221.69"/>
    <x v="1"/>
    <x v="1"/>
  </r>
  <r>
    <s v="ORD-101253"/>
    <d v="2022-11-07T00:00:00"/>
    <x v="1178"/>
    <n v="46"/>
    <s v="Male"/>
    <s v="South"/>
    <s v="Florida"/>
    <x v="19"/>
    <s v="Electronics"/>
    <n v="5"/>
    <n v="338.33"/>
    <n v="1691.65"/>
    <x v="1"/>
    <x v="4"/>
  </r>
  <r>
    <s v="ORD-101254"/>
    <d v="2024-08-22T00:00:00"/>
    <x v="1179"/>
    <n v="60"/>
    <s v="Male"/>
    <s v="Northeast"/>
    <s v="Pennsylvania"/>
    <x v="9"/>
    <s v="Sports"/>
    <n v="8"/>
    <n v="55.35"/>
    <n v="442.8"/>
    <x v="1"/>
    <x v="0"/>
  </r>
  <r>
    <s v="ORD-101255"/>
    <d v="2023-12-01T00:00:00"/>
    <x v="1180"/>
    <n v="20"/>
    <s v="Male"/>
    <s v="South"/>
    <s v="Texas"/>
    <x v="7"/>
    <s v="Beauty"/>
    <n v="7"/>
    <n v="74.349999999999994"/>
    <n v="520.45000000000005"/>
    <x v="1"/>
    <x v="3"/>
  </r>
  <r>
    <s v="ORD-101256"/>
    <d v="2024-09-24T00:00:00"/>
    <x v="1181"/>
    <n v="32"/>
    <s v="Female"/>
    <s v="Northeast"/>
    <s v="Pennsylvania"/>
    <x v="9"/>
    <s v="Sports"/>
    <n v="6"/>
    <n v="75.5"/>
    <n v="453"/>
    <x v="1"/>
    <x v="1"/>
  </r>
  <r>
    <s v="ORD-101257"/>
    <d v="2024-10-09T00:00:00"/>
    <x v="1182"/>
    <n v="44"/>
    <s v="Male"/>
    <s v="Northeast"/>
    <s v="Massachusetts"/>
    <x v="28"/>
    <s v="Home"/>
    <n v="5"/>
    <n v="199.27"/>
    <n v="996.35"/>
    <x v="0"/>
    <x v="2"/>
  </r>
  <r>
    <s v="ORD-101258"/>
    <d v="2023-05-30T00:00:00"/>
    <x v="1183"/>
    <n v="23"/>
    <s v="Male"/>
    <s v="West"/>
    <s v="California"/>
    <x v="15"/>
    <s v="Beauty"/>
    <n v="4"/>
    <n v="75.02"/>
    <n v="300.08"/>
    <x v="1"/>
    <x v="3"/>
  </r>
  <r>
    <s v="ORD-101259"/>
    <d v="2022-08-01T00:00:00"/>
    <x v="470"/>
    <n v="53"/>
    <s v="Female"/>
    <s v="West"/>
    <s v="Colorado"/>
    <x v="18"/>
    <s v="Beauty"/>
    <n v="1"/>
    <n v="76.180000000000007"/>
    <n v="76.180000000000007"/>
    <x v="0"/>
    <x v="4"/>
  </r>
  <r>
    <s v="ORD-101260"/>
    <d v="2022-07-21T00:00:00"/>
    <x v="1184"/>
    <n v="25"/>
    <s v="Other"/>
    <s v="Midwest"/>
    <s v="Ohio"/>
    <x v="13"/>
    <s v="Sports"/>
    <n v="7"/>
    <n v="207.52"/>
    <n v="1452.64"/>
    <x v="1"/>
    <x v="1"/>
  </r>
  <r>
    <s v="ORD-101261"/>
    <d v="2022-03-23T00:00:00"/>
    <x v="863"/>
    <n v="59"/>
    <s v="Female"/>
    <s v="West"/>
    <s v="Colorado"/>
    <x v="18"/>
    <s v="Electronics"/>
    <n v="7"/>
    <n v="497.24"/>
    <n v="3480.68"/>
    <x v="1"/>
    <x v="0"/>
  </r>
  <r>
    <s v="ORD-101262"/>
    <d v="2024-06-03T00:00:00"/>
    <x v="1185"/>
    <n v="31"/>
    <s v="Female"/>
    <s v="Northeast"/>
    <s v="Pennsylvania"/>
    <x v="35"/>
    <s v="Electronics"/>
    <n v="5"/>
    <n v="556.37"/>
    <n v="2781.85"/>
    <x v="1"/>
    <x v="1"/>
  </r>
  <r>
    <s v="ORD-101263"/>
    <d v="2024-07-24T00:00:00"/>
    <x v="1186"/>
    <n v="40"/>
    <s v="Female"/>
    <s v="South"/>
    <s v="Florida"/>
    <x v="19"/>
    <s v="Home"/>
    <n v="8"/>
    <n v="239.44"/>
    <n v="1915.52"/>
    <x v="0"/>
    <x v="2"/>
  </r>
  <r>
    <s v="ORD-101264"/>
    <d v="2023-06-23T00:00:00"/>
    <x v="1187"/>
    <n v="31"/>
    <s v="Female"/>
    <s v="South"/>
    <s v="Georgia"/>
    <x v="31"/>
    <s v="Home"/>
    <n v="3"/>
    <n v="256.52"/>
    <n v="769.56"/>
    <x v="1"/>
    <x v="1"/>
  </r>
  <r>
    <s v="ORD-101265"/>
    <d v="2023-11-15T00:00:00"/>
    <x v="1188"/>
    <n v="57"/>
    <s v="Female"/>
    <s v="Midwest"/>
    <s v="Ohio"/>
    <x v="21"/>
    <s v="Electronics"/>
    <n v="2"/>
    <n v="401.7"/>
    <n v="803.4"/>
    <x v="0"/>
    <x v="0"/>
  </r>
  <r>
    <s v="ORD-101266"/>
    <d v="2024-10-15T00:00:00"/>
    <x v="1189"/>
    <n v="66"/>
    <s v="Male"/>
    <s v="South"/>
    <s v="Georgia"/>
    <x v="31"/>
    <s v="Home"/>
    <n v="6"/>
    <n v="245.65"/>
    <n v="1473.9"/>
    <x v="1"/>
    <x v="0"/>
  </r>
  <r>
    <s v="ORD-101267"/>
    <d v="2022-11-23T00:00:00"/>
    <x v="1190"/>
    <n v="38"/>
    <s v="Male"/>
    <s v="Midwest"/>
    <s v="Michigan"/>
    <x v="6"/>
    <s v="Sports"/>
    <n v="5"/>
    <n v="194.06"/>
    <n v="970.3"/>
    <x v="0"/>
    <x v="2"/>
  </r>
  <r>
    <s v="ORD-101268"/>
    <d v="2024-03-26T00:00:00"/>
    <x v="1191"/>
    <n v="30"/>
    <s v="Male"/>
    <s v="West"/>
    <s v="Washington"/>
    <x v="25"/>
    <s v="Home"/>
    <n v="6"/>
    <n v="131.09"/>
    <n v="786.54"/>
    <x v="1"/>
    <x v="1"/>
  </r>
  <r>
    <s v="ORD-101269"/>
    <d v="2022-08-01T00:00:00"/>
    <x v="1192"/>
    <n v="57"/>
    <s v="Female"/>
    <s v="Northeast"/>
    <s v="Massachusetts"/>
    <x v="23"/>
    <s v="Beauty"/>
    <n v="1"/>
    <n v="37.049999999999997"/>
    <n v="37.049999999999997"/>
    <x v="0"/>
    <x v="0"/>
  </r>
  <r>
    <s v="ORD-101270"/>
    <d v="2023-07-15T00:00:00"/>
    <x v="1193"/>
    <n v="49"/>
    <s v="Male"/>
    <s v="Midwest"/>
    <s v="Illinois"/>
    <x v="24"/>
    <s v="Beauty"/>
    <n v="4"/>
    <n v="25.99"/>
    <n v="103.96"/>
    <x v="0"/>
    <x v="4"/>
  </r>
  <r>
    <s v="ORD-101271"/>
    <d v="2022-02-12T00:00:00"/>
    <x v="1194"/>
    <n v="71"/>
    <s v="Male"/>
    <s v="Midwest"/>
    <s v="Ohio"/>
    <x v="4"/>
    <s v="Sports"/>
    <n v="7"/>
    <n v="164.27"/>
    <n v="1149.8900000000001"/>
    <x v="1"/>
    <x v="0"/>
  </r>
  <r>
    <s v="ORD-101272"/>
    <d v="2024-03-03T00:00:00"/>
    <x v="1195"/>
    <n v="63"/>
    <s v="Female"/>
    <s v="South"/>
    <s v="Florida"/>
    <x v="26"/>
    <s v="Home"/>
    <n v="6"/>
    <n v="272.01"/>
    <n v="1632.06"/>
    <x v="1"/>
    <x v="0"/>
  </r>
  <r>
    <s v="ORD-101273"/>
    <d v="2023-10-18T00:00:00"/>
    <x v="1196"/>
    <n v="40"/>
    <s v="Male"/>
    <s v="Midwest"/>
    <s v="Ohio"/>
    <x v="13"/>
    <s v="Clothing"/>
    <n v="3"/>
    <n v="28.04"/>
    <n v="84.12"/>
    <x v="1"/>
    <x v="2"/>
  </r>
  <r>
    <s v="ORD-101274"/>
    <d v="2024-11-05T00:00:00"/>
    <x v="1197"/>
    <n v="52"/>
    <s v="Male"/>
    <s v="Midwest"/>
    <s v="Michigan"/>
    <x v="6"/>
    <s v="Sports"/>
    <n v="4"/>
    <n v="127.02"/>
    <n v="508.08"/>
    <x v="0"/>
    <x v="4"/>
  </r>
  <r>
    <s v="ORD-101275"/>
    <d v="2022-04-19T00:00:00"/>
    <x v="1198"/>
    <n v="57"/>
    <s v="Male"/>
    <s v="West"/>
    <s v="California"/>
    <x v="17"/>
    <s v="Electronics"/>
    <n v="8"/>
    <n v="357.45"/>
    <n v="2859.6"/>
    <x v="0"/>
    <x v="0"/>
  </r>
  <r>
    <s v="ORD-101276"/>
    <d v="2023-12-13T00:00:00"/>
    <x v="1199"/>
    <n v="73"/>
    <s v="Female"/>
    <s v="Northeast"/>
    <s v="Pennsylvania"/>
    <x v="35"/>
    <s v="Electronics"/>
    <n v="5"/>
    <n v="363.36"/>
    <n v="1816.8"/>
    <x v="1"/>
    <x v="0"/>
  </r>
  <r>
    <s v="ORD-101277"/>
    <d v="2022-02-26T00:00:00"/>
    <x v="1200"/>
    <n v="45"/>
    <s v="Female"/>
    <s v="Midwest"/>
    <s v="Ohio"/>
    <x v="4"/>
    <s v="Beauty"/>
    <n v="5"/>
    <n v="69.22"/>
    <n v="346.1"/>
    <x v="1"/>
    <x v="4"/>
  </r>
  <r>
    <s v="ORD-101278"/>
    <d v="2023-11-08T00:00:00"/>
    <x v="1201"/>
    <n v="54"/>
    <s v="Female"/>
    <s v="West"/>
    <s v="California"/>
    <x v="15"/>
    <s v="Sports"/>
    <n v="6"/>
    <n v="218.43"/>
    <n v="1310.58"/>
    <x v="1"/>
    <x v="4"/>
  </r>
  <r>
    <s v="ORD-101279"/>
    <d v="2022-04-19T00:00:00"/>
    <x v="1202"/>
    <n v="55"/>
    <s v="Male"/>
    <s v="Northeast"/>
    <s v="Pennsylvania"/>
    <x v="1"/>
    <s v="Sports"/>
    <n v="7"/>
    <n v="187.99"/>
    <n v="1315.93"/>
    <x v="1"/>
    <x v="0"/>
  </r>
  <r>
    <s v="ORD-101280"/>
    <d v="2023-05-25T00:00:00"/>
    <x v="219"/>
    <n v="71"/>
    <s v="Male"/>
    <s v="West"/>
    <s v="Colorado"/>
    <x v="3"/>
    <s v="Home"/>
    <n v="2"/>
    <n v="46.37"/>
    <n v="92.74"/>
    <x v="0"/>
    <x v="0"/>
  </r>
  <r>
    <s v="ORD-101281"/>
    <d v="2024-03-04T00:00:00"/>
    <x v="1203"/>
    <n v="42"/>
    <s v="Female"/>
    <s v="Midwest"/>
    <s v="Ohio"/>
    <x v="4"/>
    <s v="Electronics"/>
    <n v="5"/>
    <n v="245.34"/>
    <n v="1226.7"/>
    <x v="1"/>
    <x v="2"/>
  </r>
  <r>
    <s v="ORD-101282"/>
    <d v="2023-06-01T00:00:00"/>
    <x v="1204"/>
    <n v="23"/>
    <s v="Male"/>
    <s v="West"/>
    <s v="California"/>
    <x v="17"/>
    <s v="Home"/>
    <n v="2"/>
    <n v="115.12"/>
    <n v="230.24"/>
    <x v="1"/>
    <x v="3"/>
  </r>
  <r>
    <s v="ORD-101283"/>
    <d v="2024-12-08T00:00:00"/>
    <x v="1205"/>
    <n v="19"/>
    <s v="Female"/>
    <s v="Northeast"/>
    <s v="Pennsylvania"/>
    <x v="1"/>
    <s v="Home"/>
    <n v="2"/>
    <n v="67.180000000000007"/>
    <n v="134.36000000000001"/>
    <x v="1"/>
    <x v="3"/>
  </r>
  <r>
    <s v="ORD-101284"/>
    <d v="2024-12-19T00:00:00"/>
    <x v="443"/>
    <n v="18"/>
    <s v="Male"/>
    <s v="South"/>
    <s v="Texas"/>
    <x v="7"/>
    <s v="Sports"/>
    <n v="6"/>
    <n v="217.65"/>
    <n v="1305.9000000000001"/>
    <x v="1"/>
    <x v="3"/>
  </r>
  <r>
    <s v="ORD-101285"/>
    <d v="2023-01-22T00:00:00"/>
    <x v="1206"/>
    <n v="29"/>
    <s v="Female"/>
    <s v="South"/>
    <s v="Texas"/>
    <x v="7"/>
    <s v="Clothing"/>
    <n v="6"/>
    <n v="92.49"/>
    <n v="554.94000000000005"/>
    <x v="1"/>
    <x v="1"/>
  </r>
  <r>
    <s v="ORD-101286"/>
    <d v="2022-12-30T00:00:00"/>
    <x v="1207"/>
    <n v="27"/>
    <s v="Female"/>
    <s v="West"/>
    <s v="California"/>
    <x v="15"/>
    <s v="Electronics"/>
    <n v="2"/>
    <n v="493.96"/>
    <n v="987.92"/>
    <x v="0"/>
    <x v="1"/>
  </r>
  <r>
    <s v="ORD-101287"/>
    <d v="2023-08-20T00:00:00"/>
    <x v="1208"/>
    <n v="40"/>
    <s v="Female"/>
    <s v="Midwest"/>
    <s v="Illinois"/>
    <x v="34"/>
    <s v="Clothing"/>
    <n v="3"/>
    <n v="149.63999999999999"/>
    <n v="448.92"/>
    <x v="1"/>
    <x v="2"/>
  </r>
  <r>
    <s v="ORD-101288"/>
    <d v="2024-07-20T00:00:00"/>
    <x v="1209"/>
    <n v="71"/>
    <s v="Male"/>
    <s v="West"/>
    <s v="California"/>
    <x v="15"/>
    <s v="Sports"/>
    <n v="2"/>
    <n v="97.82"/>
    <n v="195.64"/>
    <x v="0"/>
    <x v="0"/>
  </r>
  <r>
    <s v="ORD-101289"/>
    <d v="2023-05-06T00:00:00"/>
    <x v="1210"/>
    <n v="30"/>
    <s v="Female"/>
    <s v="Northeast"/>
    <s v="Massachusetts"/>
    <x v="23"/>
    <s v="Beauty"/>
    <n v="2"/>
    <n v="103.26"/>
    <n v="206.52"/>
    <x v="0"/>
    <x v="1"/>
  </r>
  <r>
    <s v="ORD-101290"/>
    <d v="2023-10-19T00:00:00"/>
    <x v="1211"/>
    <n v="54"/>
    <s v="Female"/>
    <s v="West"/>
    <s v="Colorado"/>
    <x v="18"/>
    <s v="Clothing"/>
    <n v="5"/>
    <n v="58.24"/>
    <n v="291.2"/>
    <x v="0"/>
    <x v="4"/>
  </r>
  <r>
    <s v="ORD-101291"/>
    <d v="2023-02-10T00:00:00"/>
    <x v="1212"/>
    <n v="58"/>
    <s v="Male"/>
    <s v="West"/>
    <s v="Washington"/>
    <x v="25"/>
    <s v="Beauty"/>
    <n v="1"/>
    <n v="64.040000000000006"/>
    <n v="64.040000000000006"/>
    <x v="0"/>
    <x v="0"/>
  </r>
  <r>
    <s v="ORD-101292"/>
    <d v="2024-09-18T00:00:00"/>
    <x v="1213"/>
    <n v="37"/>
    <s v="Female"/>
    <s v="South"/>
    <s v="Georgia"/>
    <x v="5"/>
    <s v="Electronics"/>
    <n v="1"/>
    <n v="153.44"/>
    <n v="153.44"/>
    <x v="0"/>
    <x v="2"/>
  </r>
  <r>
    <s v="ORD-101293"/>
    <d v="2022-12-22T00:00:00"/>
    <x v="23"/>
    <n v="65"/>
    <s v="Male"/>
    <s v="Northeast"/>
    <s v="New York"/>
    <x v="20"/>
    <s v="Beauty"/>
    <n v="4"/>
    <n v="48.69"/>
    <n v="194.76"/>
    <x v="0"/>
    <x v="0"/>
  </r>
  <r>
    <s v="ORD-101294"/>
    <d v="2024-06-07T00:00:00"/>
    <x v="1214"/>
    <n v="51"/>
    <s v="Female"/>
    <s v="South"/>
    <s v="Georgia"/>
    <x v="5"/>
    <s v="Electronics"/>
    <n v="4"/>
    <n v="104.26"/>
    <n v="417.04"/>
    <x v="1"/>
    <x v="4"/>
  </r>
  <r>
    <s v="ORD-101295"/>
    <d v="2023-03-30T00:00:00"/>
    <x v="1215"/>
    <n v="22"/>
    <s v="Female"/>
    <s v="West"/>
    <s v="California"/>
    <x v="15"/>
    <s v="Sports"/>
    <n v="1"/>
    <n v="30.4"/>
    <n v="30.4"/>
    <x v="0"/>
    <x v="3"/>
  </r>
  <r>
    <s v="ORD-101296"/>
    <d v="2022-08-27T00:00:00"/>
    <x v="1216"/>
    <n v="18"/>
    <s v="Female"/>
    <s v="South"/>
    <s v="Texas"/>
    <x v="22"/>
    <s v="Clothing"/>
    <n v="6"/>
    <n v="138.87"/>
    <n v="833.22"/>
    <x v="0"/>
    <x v="3"/>
  </r>
  <r>
    <s v="ORD-101297"/>
    <d v="2022-11-16T00:00:00"/>
    <x v="1217"/>
    <n v="56"/>
    <s v="Male"/>
    <s v="South"/>
    <s v="Florida"/>
    <x v="14"/>
    <s v="Sports"/>
    <n v="5"/>
    <n v="67.12"/>
    <n v="335.6"/>
    <x v="1"/>
    <x v="0"/>
  </r>
  <r>
    <s v="ORD-101298"/>
    <d v="2023-07-13T00:00:00"/>
    <x v="1218"/>
    <n v="62"/>
    <s v="Male"/>
    <s v="West"/>
    <s v="Washington"/>
    <x v="16"/>
    <s v="Clothing"/>
    <n v="8"/>
    <n v="49.21"/>
    <n v="393.68"/>
    <x v="0"/>
    <x v="0"/>
  </r>
  <r>
    <s v="ORD-101299"/>
    <d v="2024-03-20T00:00:00"/>
    <x v="381"/>
    <n v="62"/>
    <s v="Female"/>
    <s v="Midwest"/>
    <s v="Michigan"/>
    <x v="11"/>
    <s v="Clothing"/>
    <n v="2"/>
    <n v="101.08"/>
    <n v="202.16"/>
    <x v="0"/>
    <x v="0"/>
  </r>
  <r>
    <s v="ORD-101300"/>
    <d v="2024-09-27T00:00:00"/>
    <x v="1219"/>
    <n v="29"/>
    <s v="Female"/>
    <s v="Midwest"/>
    <s v="Michigan"/>
    <x v="6"/>
    <s v="Beauty"/>
    <n v="5"/>
    <n v="68.989999999999995"/>
    <n v="344.95"/>
    <x v="0"/>
    <x v="1"/>
  </r>
  <r>
    <s v="ORD-101301"/>
    <d v="2023-06-20T00:00:00"/>
    <x v="1220"/>
    <n v="66"/>
    <s v="Male"/>
    <s v="Midwest"/>
    <s v="Illinois"/>
    <x v="0"/>
    <s v="Beauty"/>
    <n v="4"/>
    <n v="23.98"/>
    <n v="95.92"/>
    <x v="1"/>
    <x v="0"/>
  </r>
  <r>
    <s v="ORD-101302"/>
    <d v="2024-08-18T00:00:00"/>
    <x v="1221"/>
    <n v="24"/>
    <s v="Male"/>
    <s v="Northeast"/>
    <s v="Massachusetts"/>
    <x v="23"/>
    <s v="Electronics"/>
    <n v="2"/>
    <n v="182.96"/>
    <n v="365.92"/>
    <x v="1"/>
    <x v="3"/>
  </r>
  <r>
    <s v="ORD-101303"/>
    <d v="2024-06-16T00:00:00"/>
    <x v="1222"/>
    <n v="46"/>
    <s v="Female"/>
    <s v="Northeast"/>
    <s v="Pennsylvania"/>
    <x v="9"/>
    <s v="Clothing"/>
    <n v="4"/>
    <n v="112.86"/>
    <n v="451.44"/>
    <x v="0"/>
    <x v="4"/>
  </r>
  <r>
    <s v="ORD-101304"/>
    <d v="2022-01-30T00:00:00"/>
    <x v="1223"/>
    <n v="39"/>
    <s v="Female"/>
    <s v="South"/>
    <s v="Texas"/>
    <x v="22"/>
    <s v="Beauty"/>
    <n v="4"/>
    <n v="109.17"/>
    <n v="436.68"/>
    <x v="0"/>
    <x v="2"/>
  </r>
  <r>
    <s v="ORD-101305"/>
    <d v="2024-02-18T00:00:00"/>
    <x v="1224"/>
    <n v="36"/>
    <s v="Female"/>
    <s v="Midwest"/>
    <s v="Illinois"/>
    <x v="0"/>
    <s v="Clothing"/>
    <n v="6"/>
    <n v="103.83"/>
    <n v="622.98"/>
    <x v="0"/>
    <x v="2"/>
  </r>
  <r>
    <s v="ORD-101306"/>
    <d v="2024-06-21T00:00:00"/>
    <x v="1225"/>
    <n v="71"/>
    <s v="Male"/>
    <s v="South"/>
    <s v="Georgia"/>
    <x v="10"/>
    <s v="Clothing"/>
    <n v="6"/>
    <n v="22.66"/>
    <n v="135.96"/>
    <x v="1"/>
    <x v="0"/>
  </r>
  <r>
    <s v="ORD-101307"/>
    <d v="2024-04-19T00:00:00"/>
    <x v="1226"/>
    <n v="52"/>
    <s v="Male"/>
    <s v="Midwest"/>
    <s v="Michigan"/>
    <x v="6"/>
    <s v="Home"/>
    <n v="1"/>
    <n v="60.18"/>
    <n v="60.18"/>
    <x v="0"/>
    <x v="4"/>
  </r>
  <r>
    <s v="ORD-101308"/>
    <d v="2023-04-24T00:00:00"/>
    <x v="1227"/>
    <n v="42"/>
    <s v="Male"/>
    <s v="Northeast"/>
    <s v="Massachusetts"/>
    <x v="28"/>
    <s v="Electronics"/>
    <n v="4"/>
    <n v="469.2"/>
    <n v="1876.8"/>
    <x v="0"/>
    <x v="2"/>
  </r>
  <r>
    <s v="ORD-101309"/>
    <d v="2022-06-01T00:00:00"/>
    <x v="1228"/>
    <n v="59"/>
    <s v="Female"/>
    <s v="West"/>
    <s v="Colorado"/>
    <x v="18"/>
    <s v="Beauty"/>
    <n v="5"/>
    <n v="85.42"/>
    <n v="427.1"/>
    <x v="0"/>
    <x v="0"/>
  </r>
  <r>
    <s v="ORD-101310"/>
    <d v="2023-05-02T00:00:00"/>
    <x v="1229"/>
    <n v="57"/>
    <s v="Male"/>
    <s v="West"/>
    <s v="Washington"/>
    <x v="25"/>
    <s v="Beauty"/>
    <n v="6"/>
    <n v="34.619999999999997"/>
    <n v="207.72"/>
    <x v="0"/>
    <x v="0"/>
  </r>
  <r>
    <s v="ORD-101311"/>
    <d v="2022-12-24T00:00:00"/>
    <x v="641"/>
    <n v="34"/>
    <s v="Female"/>
    <s v="South"/>
    <s v="Georgia"/>
    <x v="10"/>
    <s v="Beauty"/>
    <n v="5"/>
    <n v="25.84"/>
    <n v="129.19999999999999"/>
    <x v="0"/>
    <x v="1"/>
  </r>
  <r>
    <s v="ORD-101312"/>
    <d v="2023-04-10T00:00:00"/>
    <x v="1230"/>
    <n v="26"/>
    <s v="Female"/>
    <s v="South"/>
    <s v="Texas"/>
    <x v="22"/>
    <s v="Beauty"/>
    <n v="7"/>
    <n v="60.66"/>
    <n v="424.62"/>
    <x v="0"/>
    <x v="1"/>
  </r>
  <r>
    <s v="ORD-101313"/>
    <d v="2024-03-06T00:00:00"/>
    <x v="1231"/>
    <n v="41"/>
    <s v="Male"/>
    <s v="West"/>
    <s v="California"/>
    <x v="15"/>
    <s v="Sports"/>
    <n v="4"/>
    <n v="76.58"/>
    <n v="306.32"/>
    <x v="1"/>
    <x v="2"/>
  </r>
  <r>
    <s v="ORD-101314"/>
    <d v="2023-02-03T00:00:00"/>
    <x v="1232"/>
    <n v="75"/>
    <s v="Male"/>
    <s v="West"/>
    <s v="Washington"/>
    <x v="30"/>
    <s v="Home"/>
    <n v="4"/>
    <n v="129.99"/>
    <n v="519.96"/>
    <x v="0"/>
    <x v="0"/>
  </r>
  <r>
    <s v="ORD-101315"/>
    <d v="2024-07-15T00:00:00"/>
    <x v="39"/>
    <n v="75"/>
    <s v="Female"/>
    <s v="West"/>
    <s v="California"/>
    <x v="17"/>
    <s v="Clothing"/>
    <n v="6"/>
    <n v="89.48"/>
    <n v="536.88"/>
    <x v="0"/>
    <x v="0"/>
  </r>
  <r>
    <s v="ORD-101316"/>
    <d v="2024-02-27T00:00:00"/>
    <x v="1233"/>
    <n v="45"/>
    <s v="Male"/>
    <s v="West"/>
    <s v="California"/>
    <x v="15"/>
    <s v="Clothing"/>
    <n v="7"/>
    <n v="91.6"/>
    <n v="641.20000000000005"/>
    <x v="0"/>
    <x v="4"/>
  </r>
  <r>
    <s v="ORD-101317"/>
    <d v="2022-11-16T00:00:00"/>
    <x v="1234"/>
    <n v="54"/>
    <s v="Female"/>
    <s v="Midwest"/>
    <s v="Illinois"/>
    <x v="34"/>
    <s v="Home"/>
    <n v="8"/>
    <n v="88.8"/>
    <n v="710.4"/>
    <x v="1"/>
    <x v="4"/>
  </r>
  <r>
    <s v="ORD-101318"/>
    <d v="2024-09-23T00:00:00"/>
    <x v="600"/>
    <n v="57"/>
    <s v="Female"/>
    <s v="Northeast"/>
    <s v="Pennsylvania"/>
    <x v="1"/>
    <s v="Electronics"/>
    <n v="2"/>
    <n v="61.81"/>
    <n v="123.62"/>
    <x v="1"/>
    <x v="0"/>
  </r>
  <r>
    <s v="ORD-101319"/>
    <d v="2022-04-19T00:00:00"/>
    <x v="1235"/>
    <n v="72"/>
    <s v="Male"/>
    <s v="South"/>
    <s v="Texas"/>
    <x v="7"/>
    <s v="Clothing"/>
    <n v="4"/>
    <n v="56.52"/>
    <n v="226.08"/>
    <x v="0"/>
    <x v="0"/>
  </r>
  <r>
    <s v="ORD-101320"/>
    <d v="2023-10-09T00:00:00"/>
    <x v="1236"/>
    <n v="48"/>
    <s v="Male"/>
    <s v="Midwest"/>
    <s v="Ohio"/>
    <x v="21"/>
    <s v="Electronics"/>
    <n v="3"/>
    <n v="545.45000000000005"/>
    <n v="1636.35"/>
    <x v="0"/>
    <x v="4"/>
  </r>
  <r>
    <s v="ORD-101321"/>
    <d v="2024-04-30T00:00:00"/>
    <x v="1237"/>
    <n v="52"/>
    <s v="Female"/>
    <s v="West"/>
    <s v="California"/>
    <x v="15"/>
    <s v="Sports"/>
    <n v="8"/>
    <n v="180.97"/>
    <n v="1447.76"/>
    <x v="0"/>
    <x v="4"/>
  </r>
  <r>
    <s v="ORD-101322"/>
    <d v="2023-05-26T00:00:00"/>
    <x v="1238"/>
    <n v="60"/>
    <s v="Female"/>
    <s v="West"/>
    <s v="California"/>
    <x v="17"/>
    <s v="Clothing"/>
    <n v="7"/>
    <n v="78.83"/>
    <n v="551.80999999999995"/>
    <x v="0"/>
    <x v="0"/>
  </r>
  <r>
    <s v="ORD-101323"/>
    <d v="2022-02-10T00:00:00"/>
    <x v="1239"/>
    <n v="46"/>
    <s v="Female"/>
    <s v="Midwest"/>
    <s v="Ohio"/>
    <x v="4"/>
    <s v="Beauty"/>
    <n v="6"/>
    <n v="107.42"/>
    <n v="644.52"/>
    <x v="1"/>
    <x v="4"/>
  </r>
  <r>
    <s v="ORD-101324"/>
    <d v="2024-01-28T00:00:00"/>
    <x v="451"/>
    <n v="29"/>
    <s v="Male"/>
    <s v="South"/>
    <s v="Georgia"/>
    <x v="31"/>
    <s v="Clothing"/>
    <n v="2"/>
    <n v="149.04"/>
    <n v="298.08"/>
    <x v="1"/>
    <x v="1"/>
  </r>
  <r>
    <s v="ORD-101325"/>
    <d v="2023-02-08T00:00:00"/>
    <x v="1240"/>
    <n v="36"/>
    <s v="Female"/>
    <s v="Northeast"/>
    <s v="Massachusetts"/>
    <x v="28"/>
    <s v="Beauty"/>
    <n v="1"/>
    <n v="78.400000000000006"/>
    <n v="78.400000000000006"/>
    <x v="0"/>
    <x v="2"/>
  </r>
  <r>
    <s v="ORD-101326"/>
    <d v="2022-12-13T00:00:00"/>
    <x v="1241"/>
    <n v="72"/>
    <s v="Male"/>
    <s v="South"/>
    <s v="Georgia"/>
    <x v="10"/>
    <s v="Beauty"/>
    <n v="6"/>
    <n v="109.64"/>
    <n v="657.84"/>
    <x v="0"/>
    <x v="0"/>
  </r>
  <r>
    <s v="ORD-101327"/>
    <d v="2023-05-05T00:00:00"/>
    <x v="1242"/>
    <n v="34"/>
    <s v="Male"/>
    <s v="West"/>
    <s v="Washington"/>
    <x v="25"/>
    <s v="Home"/>
    <n v="8"/>
    <n v="204.63"/>
    <n v="1637.04"/>
    <x v="0"/>
    <x v="1"/>
  </r>
  <r>
    <s v="ORD-101328"/>
    <d v="2022-03-06T00:00:00"/>
    <x v="1243"/>
    <n v="73"/>
    <s v="Other"/>
    <s v="Northeast"/>
    <s v="Pennsylvania"/>
    <x v="9"/>
    <s v="Electronics"/>
    <n v="5"/>
    <n v="259.37"/>
    <n v="1296.8499999999999"/>
    <x v="1"/>
    <x v="0"/>
  </r>
  <r>
    <s v="ORD-101329"/>
    <d v="2024-02-18T00:00:00"/>
    <x v="1244"/>
    <n v="20"/>
    <s v="Female"/>
    <s v="South"/>
    <s v="Georgia"/>
    <x v="31"/>
    <s v="Home"/>
    <n v="6"/>
    <n v="244.88"/>
    <n v="1469.28"/>
    <x v="1"/>
    <x v="3"/>
  </r>
  <r>
    <s v="ORD-101330"/>
    <d v="2024-05-19T00:00:00"/>
    <x v="1245"/>
    <n v="63"/>
    <s v="Male"/>
    <s v="South"/>
    <s v="Georgia"/>
    <x v="31"/>
    <s v="Sports"/>
    <n v="4"/>
    <n v="132.43"/>
    <n v="529.72"/>
    <x v="0"/>
    <x v="0"/>
  </r>
  <r>
    <s v="ORD-101331"/>
    <d v="2024-07-10T00:00:00"/>
    <x v="1246"/>
    <n v="69"/>
    <s v="Female"/>
    <s v="South"/>
    <s v="Georgia"/>
    <x v="10"/>
    <s v="Electronics"/>
    <n v="3"/>
    <n v="493.42"/>
    <n v="1480.26"/>
    <x v="0"/>
    <x v="0"/>
  </r>
  <r>
    <s v="ORD-101332"/>
    <d v="2022-06-02T00:00:00"/>
    <x v="1247"/>
    <n v="41"/>
    <s v="Male"/>
    <s v="Midwest"/>
    <s v="Illinois"/>
    <x v="24"/>
    <s v="Electronics"/>
    <n v="1"/>
    <n v="455.08"/>
    <n v="455.08"/>
    <x v="0"/>
    <x v="2"/>
  </r>
  <r>
    <s v="ORD-101333"/>
    <d v="2022-05-25T00:00:00"/>
    <x v="1248"/>
    <n v="55"/>
    <s v="Female"/>
    <s v="West"/>
    <s v="Colorado"/>
    <x v="27"/>
    <s v="Electronics"/>
    <n v="2"/>
    <n v="80.89"/>
    <n v="161.78"/>
    <x v="0"/>
    <x v="0"/>
  </r>
  <r>
    <s v="ORD-101334"/>
    <d v="2022-06-16T00:00:00"/>
    <x v="1249"/>
    <n v="23"/>
    <s v="Female"/>
    <s v="Northeast"/>
    <s v="New York"/>
    <x v="20"/>
    <s v="Clothing"/>
    <n v="4"/>
    <n v="21.75"/>
    <n v="87"/>
    <x v="0"/>
    <x v="3"/>
  </r>
  <r>
    <s v="ORD-101335"/>
    <d v="2023-10-19T00:00:00"/>
    <x v="1250"/>
    <n v="30"/>
    <s v="Male"/>
    <s v="Midwest"/>
    <s v="Michigan"/>
    <x v="6"/>
    <s v="Sports"/>
    <n v="3"/>
    <n v="127.92"/>
    <n v="383.76"/>
    <x v="1"/>
    <x v="1"/>
  </r>
  <r>
    <s v="ORD-101336"/>
    <d v="2022-05-06T00:00:00"/>
    <x v="1251"/>
    <n v="29"/>
    <s v="Female"/>
    <s v="Northeast"/>
    <s v="New York"/>
    <x v="8"/>
    <s v="Home"/>
    <n v="3"/>
    <n v="265.89"/>
    <n v="797.67"/>
    <x v="0"/>
    <x v="1"/>
  </r>
  <r>
    <s v="ORD-101337"/>
    <d v="2023-01-23T00:00:00"/>
    <x v="1252"/>
    <n v="62"/>
    <s v="Female"/>
    <s v="Midwest"/>
    <s v="Illinois"/>
    <x v="34"/>
    <s v="Clothing"/>
    <n v="3"/>
    <n v="68.28"/>
    <n v="204.84"/>
    <x v="1"/>
    <x v="0"/>
  </r>
  <r>
    <s v="ORD-101338"/>
    <d v="2023-08-31T00:00:00"/>
    <x v="1253"/>
    <n v="50"/>
    <s v="Female"/>
    <s v="Midwest"/>
    <s v="Ohio"/>
    <x v="21"/>
    <s v="Home"/>
    <n v="4"/>
    <n v="168.55"/>
    <n v="674.2"/>
    <x v="1"/>
    <x v="4"/>
  </r>
  <r>
    <s v="ORD-101339"/>
    <d v="2023-05-31T00:00:00"/>
    <x v="1254"/>
    <n v="66"/>
    <s v="Male"/>
    <s v="Northeast"/>
    <s v="New York"/>
    <x v="20"/>
    <s v="Home"/>
    <n v="1"/>
    <n v="193.56"/>
    <n v="193.56"/>
    <x v="1"/>
    <x v="0"/>
  </r>
  <r>
    <s v="ORD-101340"/>
    <d v="2022-06-13T00:00:00"/>
    <x v="591"/>
    <n v="18"/>
    <s v="Other"/>
    <s v="Northeast"/>
    <s v="Massachusetts"/>
    <x v="28"/>
    <s v="Home"/>
    <n v="2"/>
    <n v="179.38"/>
    <n v="358.76"/>
    <x v="1"/>
    <x v="3"/>
  </r>
  <r>
    <s v="ORD-101341"/>
    <d v="2023-10-16T00:00:00"/>
    <x v="1255"/>
    <n v="40"/>
    <s v="Female"/>
    <s v="West"/>
    <s v="Washington"/>
    <x v="16"/>
    <s v="Home"/>
    <n v="8"/>
    <n v="107.77"/>
    <n v="862.16"/>
    <x v="1"/>
    <x v="2"/>
  </r>
  <r>
    <s v="ORD-101342"/>
    <d v="2023-01-25T00:00:00"/>
    <x v="1256"/>
    <n v="55"/>
    <s v="Male"/>
    <s v="South"/>
    <s v="Florida"/>
    <x v="26"/>
    <s v="Beauty"/>
    <n v="6"/>
    <n v="111.58"/>
    <n v="669.48"/>
    <x v="1"/>
    <x v="0"/>
  </r>
  <r>
    <s v="ORD-101343"/>
    <d v="2024-04-05T00:00:00"/>
    <x v="823"/>
    <n v="73"/>
    <s v="Female"/>
    <s v="West"/>
    <s v="California"/>
    <x v="17"/>
    <s v="Beauty"/>
    <n v="7"/>
    <n v="114.46"/>
    <n v="801.22"/>
    <x v="1"/>
    <x v="0"/>
  </r>
  <r>
    <s v="ORD-101344"/>
    <d v="2023-10-11T00:00:00"/>
    <x v="1257"/>
    <n v="73"/>
    <s v="Female"/>
    <s v="West"/>
    <s v="Washington"/>
    <x v="25"/>
    <s v="Beauty"/>
    <n v="3"/>
    <n v="26.61"/>
    <n v="79.83"/>
    <x v="1"/>
    <x v="0"/>
  </r>
  <r>
    <s v="ORD-101345"/>
    <d v="2023-03-21T00:00:00"/>
    <x v="1258"/>
    <n v="19"/>
    <s v="Male"/>
    <s v="Midwest"/>
    <s v="Ohio"/>
    <x v="21"/>
    <s v="Clothing"/>
    <n v="1"/>
    <n v="82.14"/>
    <n v="82.14"/>
    <x v="0"/>
    <x v="3"/>
  </r>
  <r>
    <s v="ORD-101346"/>
    <d v="2023-07-23T00:00:00"/>
    <x v="1259"/>
    <n v="30"/>
    <s v="Female"/>
    <s v="West"/>
    <s v="Washington"/>
    <x v="16"/>
    <s v="Clothing"/>
    <n v="8"/>
    <n v="145.83000000000001"/>
    <n v="1166.6400000000001"/>
    <x v="0"/>
    <x v="1"/>
  </r>
  <r>
    <s v="ORD-101347"/>
    <d v="2022-08-06T00:00:00"/>
    <x v="1260"/>
    <n v="38"/>
    <s v="Female"/>
    <s v="South"/>
    <s v="Texas"/>
    <x v="2"/>
    <s v="Sports"/>
    <n v="8"/>
    <n v="204.83"/>
    <n v="1638.64"/>
    <x v="0"/>
    <x v="2"/>
  </r>
  <r>
    <s v="ORD-101348"/>
    <d v="2022-01-27T00:00:00"/>
    <x v="1261"/>
    <n v="58"/>
    <s v="Male"/>
    <s v="South"/>
    <s v="Georgia"/>
    <x v="5"/>
    <s v="Beauty"/>
    <n v="2"/>
    <n v="75.900000000000006"/>
    <n v="151.80000000000001"/>
    <x v="0"/>
    <x v="0"/>
  </r>
  <r>
    <s v="ORD-101349"/>
    <d v="2023-11-30T00:00:00"/>
    <x v="1262"/>
    <n v="69"/>
    <s v="Female"/>
    <s v="Midwest"/>
    <s v="Ohio"/>
    <x v="13"/>
    <s v="Beauty"/>
    <n v="2"/>
    <n v="11.95"/>
    <n v="23.9"/>
    <x v="0"/>
    <x v="0"/>
  </r>
  <r>
    <s v="ORD-101350"/>
    <d v="2023-05-20T00:00:00"/>
    <x v="1263"/>
    <n v="38"/>
    <s v="Female"/>
    <s v="South"/>
    <s v="Georgia"/>
    <x v="31"/>
    <s v="Home"/>
    <n v="6"/>
    <n v="181.62"/>
    <n v="1089.72"/>
    <x v="0"/>
    <x v="2"/>
  </r>
  <r>
    <s v="ORD-101351"/>
    <d v="2023-02-03T00:00:00"/>
    <x v="1264"/>
    <n v="38"/>
    <s v="Female"/>
    <s v="Midwest"/>
    <s v="Michigan"/>
    <x v="11"/>
    <s v="Sports"/>
    <n v="4"/>
    <n v="207.06"/>
    <n v="828.24"/>
    <x v="0"/>
    <x v="2"/>
  </r>
  <r>
    <s v="ORD-101352"/>
    <d v="2024-08-20T00:00:00"/>
    <x v="1265"/>
    <n v="38"/>
    <s v="Female"/>
    <s v="Northeast"/>
    <s v="Massachusetts"/>
    <x v="23"/>
    <s v="Sports"/>
    <n v="6"/>
    <n v="38.700000000000003"/>
    <n v="232.2"/>
    <x v="0"/>
    <x v="2"/>
  </r>
  <r>
    <s v="ORD-101353"/>
    <d v="2023-06-29T00:00:00"/>
    <x v="1260"/>
    <n v="46"/>
    <s v="Male"/>
    <s v="Midwest"/>
    <s v="Ohio"/>
    <x v="13"/>
    <s v="Clothing"/>
    <n v="6"/>
    <n v="129.44999999999999"/>
    <n v="776.7"/>
    <x v="0"/>
    <x v="4"/>
  </r>
  <r>
    <s v="ORD-101354"/>
    <d v="2023-05-21T00:00:00"/>
    <x v="1266"/>
    <n v="58"/>
    <s v="Male"/>
    <s v="South"/>
    <s v="Georgia"/>
    <x v="31"/>
    <s v="Sports"/>
    <n v="3"/>
    <n v="200.25"/>
    <n v="600.75"/>
    <x v="1"/>
    <x v="0"/>
  </r>
  <r>
    <s v="ORD-101355"/>
    <d v="2024-09-19T00:00:00"/>
    <x v="1267"/>
    <n v="56"/>
    <s v="Female"/>
    <s v="Midwest"/>
    <s v="Michigan"/>
    <x v="33"/>
    <s v="Sports"/>
    <n v="2"/>
    <n v="87.99"/>
    <n v="175.98"/>
    <x v="0"/>
    <x v="0"/>
  </r>
  <r>
    <s v="ORD-101356"/>
    <d v="2023-02-04T00:00:00"/>
    <x v="1268"/>
    <n v="69"/>
    <s v="Female"/>
    <s v="Midwest"/>
    <s v="Ohio"/>
    <x v="21"/>
    <s v="Electronics"/>
    <n v="5"/>
    <n v="193.54"/>
    <n v="967.7"/>
    <x v="0"/>
    <x v="0"/>
  </r>
  <r>
    <s v="ORD-101357"/>
    <d v="2022-02-21T00:00:00"/>
    <x v="1269"/>
    <n v="59"/>
    <s v="Female"/>
    <s v="West"/>
    <s v="California"/>
    <x v="29"/>
    <s v="Beauty"/>
    <n v="3"/>
    <n v="59.14"/>
    <n v="177.42"/>
    <x v="0"/>
    <x v="0"/>
  </r>
  <r>
    <s v="ORD-101358"/>
    <d v="2022-11-18T00:00:00"/>
    <x v="1270"/>
    <n v="66"/>
    <s v="Male"/>
    <s v="South"/>
    <s v="Florida"/>
    <x v="26"/>
    <s v="Clothing"/>
    <n v="8"/>
    <n v="53.44"/>
    <n v="427.52"/>
    <x v="0"/>
    <x v="0"/>
  </r>
  <r>
    <s v="ORD-101359"/>
    <d v="2023-10-24T00:00:00"/>
    <x v="1271"/>
    <n v="25"/>
    <s v="Male"/>
    <s v="South"/>
    <s v="Georgia"/>
    <x v="31"/>
    <s v="Home"/>
    <n v="3"/>
    <n v="108.28"/>
    <n v="324.83999999999997"/>
    <x v="1"/>
    <x v="1"/>
  </r>
  <r>
    <s v="ORD-101360"/>
    <d v="2022-02-22T00:00:00"/>
    <x v="1272"/>
    <n v="59"/>
    <s v="Male"/>
    <s v="Midwest"/>
    <s v="Ohio"/>
    <x v="13"/>
    <s v="Electronics"/>
    <n v="5"/>
    <n v="228.21"/>
    <n v="1141.05"/>
    <x v="1"/>
    <x v="0"/>
  </r>
  <r>
    <s v="ORD-101361"/>
    <d v="2022-03-22T00:00:00"/>
    <x v="1273"/>
    <n v="21"/>
    <s v="Female"/>
    <s v="Midwest"/>
    <s v="Ohio"/>
    <x v="4"/>
    <s v="Electronics"/>
    <n v="3"/>
    <n v="133.36000000000001"/>
    <n v="400.08"/>
    <x v="0"/>
    <x v="3"/>
  </r>
  <r>
    <s v="ORD-101362"/>
    <d v="2023-04-27T00:00:00"/>
    <x v="1274"/>
    <n v="66"/>
    <s v="Male"/>
    <s v="South"/>
    <s v="Florida"/>
    <x v="19"/>
    <s v="Beauty"/>
    <n v="6"/>
    <n v="92.59"/>
    <n v="555.54"/>
    <x v="0"/>
    <x v="0"/>
  </r>
  <r>
    <s v="ORD-101363"/>
    <d v="2022-05-08T00:00:00"/>
    <x v="1275"/>
    <n v="44"/>
    <s v="Female"/>
    <s v="West"/>
    <s v="Colorado"/>
    <x v="3"/>
    <s v="Sports"/>
    <n v="2"/>
    <n v="207.3"/>
    <n v="414.6"/>
    <x v="0"/>
    <x v="2"/>
  </r>
  <r>
    <s v="ORD-101364"/>
    <d v="2022-08-25T00:00:00"/>
    <x v="1276"/>
    <n v="32"/>
    <s v="Male"/>
    <s v="Northeast"/>
    <s v="New York"/>
    <x v="12"/>
    <s v="Clothing"/>
    <n v="8"/>
    <n v="20.72"/>
    <n v="165.76"/>
    <x v="0"/>
    <x v="1"/>
  </r>
  <r>
    <s v="ORD-101365"/>
    <d v="2023-04-22T00:00:00"/>
    <x v="1277"/>
    <n v="73"/>
    <s v="Male"/>
    <s v="South"/>
    <s v="Florida"/>
    <x v="26"/>
    <s v="Beauty"/>
    <n v="1"/>
    <n v="66.13"/>
    <n v="66.13"/>
    <x v="0"/>
    <x v="0"/>
  </r>
  <r>
    <s v="ORD-101366"/>
    <d v="2022-02-18T00:00:00"/>
    <x v="1278"/>
    <n v="53"/>
    <s v="Male"/>
    <s v="Midwest"/>
    <s v="Michigan"/>
    <x v="33"/>
    <s v="Clothing"/>
    <n v="4"/>
    <n v="93.67"/>
    <n v="374.68"/>
    <x v="0"/>
    <x v="4"/>
  </r>
  <r>
    <s v="ORD-101367"/>
    <d v="2022-06-15T00:00:00"/>
    <x v="1279"/>
    <n v="50"/>
    <s v="Female"/>
    <s v="Midwest"/>
    <s v="Ohio"/>
    <x v="4"/>
    <s v="Clothing"/>
    <n v="1"/>
    <n v="138.55000000000001"/>
    <n v="138.55000000000001"/>
    <x v="1"/>
    <x v="4"/>
  </r>
  <r>
    <s v="ORD-101368"/>
    <d v="2023-07-31T00:00:00"/>
    <x v="1280"/>
    <n v="53"/>
    <s v="Male"/>
    <s v="West"/>
    <s v="California"/>
    <x v="17"/>
    <s v="Sports"/>
    <n v="5"/>
    <n v="96.93"/>
    <n v="484.65"/>
    <x v="0"/>
    <x v="4"/>
  </r>
  <r>
    <s v="ORD-101369"/>
    <d v="2023-06-18T00:00:00"/>
    <x v="1281"/>
    <n v="25"/>
    <s v="Female"/>
    <s v="West"/>
    <s v="California"/>
    <x v="29"/>
    <s v="Sports"/>
    <n v="7"/>
    <n v="67.06"/>
    <n v="469.42"/>
    <x v="0"/>
    <x v="1"/>
  </r>
  <r>
    <s v="ORD-101370"/>
    <d v="2024-03-04T00:00:00"/>
    <x v="1282"/>
    <n v="65"/>
    <s v="Female"/>
    <s v="Midwest"/>
    <s v="Illinois"/>
    <x v="0"/>
    <s v="Home"/>
    <n v="4"/>
    <n v="268.26"/>
    <n v="1073.04"/>
    <x v="1"/>
    <x v="0"/>
  </r>
  <r>
    <s v="ORD-101371"/>
    <d v="2024-01-10T00:00:00"/>
    <x v="1283"/>
    <n v="21"/>
    <s v="Female"/>
    <s v="Midwest"/>
    <s v="Michigan"/>
    <x v="6"/>
    <s v="Clothing"/>
    <n v="1"/>
    <n v="56.84"/>
    <n v="56.84"/>
    <x v="0"/>
    <x v="3"/>
  </r>
  <r>
    <s v="ORD-101372"/>
    <d v="2023-01-06T00:00:00"/>
    <x v="1284"/>
    <n v="31"/>
    <s v="Female"/>
    <s v="West"/>
    <s v="Colorado"/>
    <x v="27"/>
    <s v="Beauty"/>
    <n v="7"/>
    <n v="76.2"/>
    <n v="533.4"/>
    <x v="0"/>
    <x v="1"/>
  </r>
  <r>
    <s v="ORD-101373"/>
    <d v="2024-10-03T00:00:00"/>
    <x v="1285"/>
    <n v="53"/>
    <s v="Female"/>
    <s v="Midwest"/>
    <s v="Illinois"/>
    <x v="0"/>
    <s v="Electronics"/>
    <n v="1"/>
    <n v="518.97"/>
    <n v="518.97"/>
    <x v="1"/>
    <x v="4"/>
  </r>
  <r>
    <s v="ORD-101374"/>
    <d v="2022-01-23T00:00:00"/>
    <x v="1286"/>
    <n v="18"/>
    <s v="Male"/>
    <s v="West"/>
    <s v="Colorado"/>
    <x v="18"/>
    <s v="Clothing"/>
    <n v="2"/>
    <n v="22.23"/>
    <n v="44.46"/>
    <x v="0"/>
    <x v="3"/>
  </r>
  <r>
    <s v="ORD-101375"/>
    <d v="2023-01-26T00:00:00"/>
    <x v="1287"/>
    <n v="65"/>
    <s v="Female"/>
    <s v="Northeast"/>
    <s v="Massachusetts"/>
    <x v="32"/>
    <s v="Electronics"/>
    <n v="5"/>
    <n v="473.74"/>
    <n v="2368.6999999999998"/>
    <x v="1"/>
    <x v="0"/>
  </r>
  <r>
    <s v="ORD-101376"/>
    <d v="2023-09-11T00:00:00"/>
    <x v="1288"/>
    <n v="34"/>
    <s v="Male"/>
    <s v="Midwest"/>
    <s v="Illinois"/>
    <x v="0"/>
    <s v="Electronics"/>
    <n v="8"/>
    <n v="146.02000000000001"/>
    <n v="1168.1600000000001"/>
    <x v="0"/>
    <x v="1"/>
  </r>
  <r>
    <s v="ORD-101377"/>
    <d v="2023-04-26T00:00:00"/>
    <x v="1289"/>
    <n v="73"/>
    <s v="Female"/>
    <s v="South"/>
    <s v="Florida"/>
    <x v="19"/>
    <s v="Sports"/>
    <n v="8"/>
    <n v="34.56"/>
    <n v="276.48"/>
    <x v="1"/>
    <x v="0"/>
  </r>
  <r>
    <s v="ORD-101378"/>
    <d v="2023-03-18T00:00:00"/>
    <x v="1290"/>
    <n v="43"/>
    <s v="Female"/>
    <s v="Northeast"/>
    <s v="New York"/>
    <x v="20"/>
    <s v="Beauty"/>
    <n v="8"/>
    <n v="55.37"/>
    <n v="442.96"/>
    <x v="1"/>
    <x v="2"/>
  </r>
  <r>
    <s v="ORD-101379"/>
    <d v="2022-04-01T00:00:00"/>
    <x v="1291"/>
    <n v="67"/>
    <s v="Female"/>
    <s v="South"/>
    <s v="Georgia"/>
    <x v="31"/>
    <s v="Clothing"/>
    <n v="5"/>
    <n v="18.3"/>
    <n v="91.5"/>
    <x v="0"/>
    <x v="0"/>
  </r>
  <r>
    <s v="ORD-101380"/>
    <d v="2023-01-21T00:00:00"/>
    <x v="1292"/>
    <n v="62"/>
    <s v="Male"/>
    <s v="Northeast"/>
    <s v="Pennsylvania"/>
    <x v="1"/>
    <s v="Sports"/>
    <n v="7"/>
    <n v="148.56"/>
    <n v="1039.92"/>
    <x v="1"/>
    <x v="0"/>
  </r>
  <r>
    <s v="ORD-101381"/>
    <d v="2023-04-20T00:00:00"/>
    <x v="1293"/>
    <n v="36"/>
    <s v="Male"/>
    <s v="South"/>
    <s v="Florida"/>
    <x v="26"/>
    <s v="Sports"/>
    <n v="3"/>
    <n v="105.85"/>
    <n v="317.55"/>
    <x v="1"/>
    <x v="2"/>
  </r>
  <r>
    <s v="ORD-101382"/>
    <d v="2022-10-26T00:00:00"/>
    <x v="1240"/>
    <n v="65"/>
    <s v="Female"/>
    <s v="West"/>
    <s v="California"/>
    <x v="15"/>
    <s v="Beauty"/>
    <n v="6"/>
    <n v="61.42"/>
    <n v="368.52"/>
    <x v="0"/>
    <x v="0"/>
  </r>
  <r>
    <s v="ORD-101383"/>
    <d v="2023-08-22T00:00:00"/>
    <x v="1294"/>
    <n v="70"/>
    <s v="Female"/>
    <s v="West"/>
    <s v="Colorado"/>
    <x v="18"/>
    <s v="Beauty"/>
    <n v="6"/>
    <n v="115.75"/>
    <n v="694.5"/>
    <x v="0"/>
    <x v="0"/>
  </r>
  <r>
    <s v="ORD-101384"/>
    <d v="2023-06-03T00:00:00"/>
    <x v="1295"/>
    <n v="39"/>
    <s v="Female"/>
    <s v="West"/>
    <s v="Washington"/>
    <x v="30"/>
    <s v="Clothing"/>
    <n v="1"/>
    <n v="61.37"/>
    <n v="61.37"/>
    <x v="1"/>
    <x v="2"/>
  </r>
  <r>
    <s v="ORD-101385"/>
    <d v="2022-10-25T00:00:00"/>
    <x v="721"/>
    <n v="52"/>
    <s v="Female"/>
    <s v="Midwest"/>
    <s v="Michigan"/>
    <x v="33"/>
    <s v="Clothing"/>
    <n v="7"/>
    <n v="26.04"/>
    <n v="182.28"/>
    <x v="0"/>
    <x v="4"/>
  </r>
  <r>
    <s v="ORD-101386"/>
    <d v="2022-08-18T00:00:00"/>
    <x v="1296"/>
    <n v="52"/>
    <s v="Male"/>
    <s v="Northeast"/>
    <s v="Pennsylvania"/>
    <x v="1"/>
    <s v="Home"/>
    <n v="3"/>
    <n v="227.12"/>
    <n v="681.36"/>
    <x v="1"/>
    <x v="4"/>
  </r>
  <r>
    <s v="ORD-101387"/>
    <d v="2023-11-17T00:00:00"/>
    <x v="1297"/>
    <n v="25"/>
    <s v="Male"/>
    <s v="South"/>
    <s v="Georgia"/>
    <x v="31"/>
    <s v="Sports"/>
    <n v="7"/>
    <n v="70.39"/>
    <n v="492.73"/>
    <x v="0"/>
    <x v="1"/>
  </r>
  <r>
    <s v="ORD-101388"/>
    <d v="2024-04-15T00:00:00"/>
    <x v="1298"/>
    <n v="32"/>
    <s v="Female"/>
    <s v="West"/>
    <s v="California"/>
    <x v="15"/>
    <s v="Clothing"/>
    <n v="1"/>
    <n v="135.58000000000001"/>
    <n v="135.58000000000001"/>
    <x v="1"/>
    <x v="1"/>
  </r>
  <r>
    <s v="ORD-101389"/>
    <d v="2022-08-09T00:00:00"/>
    <x v="1299"/>
    <n v="27"/>
    <s v="Female"/>
    <s v="South"/>
    <s v="Texas"/>
    <x v="22"/>
    <s v="Home"/>
    <n v="4"/>
    <n v="171.75"/>
    <n v="687"/>
    <x v="0"/>
    <x v="1"/>
  </r>
  <r>
    <s v="ORD-101390"/>
    <d v="2023-01-27T00:00:00"/>
    <x v="1300"/>
    <n v="19"/>
    <s v="Male"/>
    <s v="Northeast"/>
    <s v="New York"/>
    <x v="8"/>
    <s v="Electronics"/>
    <n v="2"/>
    <n v="189.39"/>
    <n v="378.78"/>
    <x v="1"/>
    <x v="3"/>
  </r>
  <r>
    <s v="ORD-101391"/>
    <d v="2024-05-14T00:00:00"/>
    <x v="1301"/>
    <n v="60"/>
    <s v="Male"/>
    <s v="South"/>
    <s v="Florida"/>
    <x v="26"/>
    <s v="Home"/>
    <n v="4"/>
    <n v="105.06"/>
    <n v="420.24"/>
    <x v="1"/>
    <x v="0"/>
  </r>
  <r>
    <s v="ORD-101392"/>
    <d v="2024-09-06T00:00:00"/>
    <x v="147"/>
    <n v="61"/>
    <s v="Female"/>
    <s v="Northeast"/>
    <s v="Massachusetts"/>
    <x v="32"/>
    <s v="Home"/>
    <n v="1"/>
    <n v="91.62"/>
    <n v="91.62"/>
    <x v="0"/>
    <x v="0"/>
  </r>
  <r>
    <s v="ORD-101393"/>
    <d v="2024-02-25T00:00:00"/>
    <x v="1302"/>
    <n v="67"/>
    <s v="Male"/>
    <s v="South"/>
    <s v="Georgia"/>
    <x v="31"/>
    <s v="Electronics"/>
    <n v="7"/>
    <n v="71.27"/>
    <n v="498.89"/>
    <x v="0"/>
    <x v="0"/>
  </r>
  <r>
    <s v="ORD-101394"/>
    <d v="2022-06-27T00:00:00"/>
    <x v="526"/>
    <n v="34"/>
    <s v="Female"/>
    <s v="Northeast"/>
    <s v="New York"/>
    <x v="12"/>
    <s v="Electronics"/>
    <n v="8"/>
    <n v="258.92"/>
    <n v="2071.36"/>
    <x v="0"/>
    <x v="1"/>
  </r>
  <r>
    <s v="ORD-101395"/>
    <d v="2024-08-19T00:00:00"/>
    <x v="1303"/>
    <n v="38"/>
    <s v="Male"/>
    <s v="West"/>
    <s v="California"/>
    <x v="15"/>
    <s v="Beauty"/>
    <n v="2"/>
    <n v="11.13"/>
    <n v="22.26"/>
    <x v="0"/>
    <x v="2"/>
  </r>
  <r>
    <s v="ORD-101396"/>
    <d v="2022-02-27T00:00:00"/>
    <x v="1304"/>
    <n v="46"/>
    <s v="Male"/>
    <s v="Midwest"/>
    <s v="Ohio"/>
    <x v="21"/>
    <s v="Sports"/>
    <n v="7"/>
    <n v="204.3"/>
    <n v="1430.1"/>
    <x v="0"/>
    <x v="4"/>
  </r>
  <r>
    <s v="ORD-101397"/>
    <d v="2022-04-10T00:00:00"/>
    <x v="1305"/>
    <n v="55"/>
    <s v="Male"/>
    <s v="West"/>
    <s v="California"/>
    <x v="29"/>
    <s v="Home"/>
    <n v="3"/>
    <n v="31.15"/>
    <n v="93.45"/>
    <x v="1"/>
    <x v="0"/>
  </r>
  <r>
    <s v="ORD-101398"/>
    <d v="2024-05-23T00:00:00"/>
    <x v="1306"/>
    <n v="61"/>
    <s v="Male"/>
    <s v="Northeast"/>
    <s v="New York"/>
    <x v="20"/>
    <s v="Beauty"/>
    <n v="4"/>
    <n v="10.63"/>
    <n v="42.52"/>
    <x v="1"/>
    <x v="0"/>
  </r>
  <r>
    <s v="ORD-101399"/>
    <d v="2022-12-28T00:00:00"/>
    <x v="134"/>
    <n v="20"/>
    <s v="Male"/>
    <s v="Midwest"/>
    <s v="Ohio"/>
    <x v="13"/>
    <s v="Sports"/>
    <n v="8"/>
    <n v="72.61"/>
    <n v="580.88"/>
    <x v="0"/>
    <x v="3"/>
  </r>
  <r>
    <s v="ORD-101400"/>
    <d v="2022-08-26T00:00:00"/>
    <x v="1307"/>
    <n v="28"/>
    <s v="Male"/>
    <s v="Northeast"/>
    <s v="Massachusetts"/>
    <x v="32"/>
    <s v="Home"/>
    <n v="7"/>
    <n v="25.75"/>
    <n v="180.25"/>
    <x v="0"/>
    <x v="1"/>
  </r>
  <r>
    <s v="ORD-101401"/>
    <d v="2024-01-25T00:00:00"/>
    <x v="1308"/>
    <n v="24"/>
    <s v="Male"/>
    <s v="Northeast"/>
    <s v="Massachusetts"/>
    <x v="32"/>
    <s v="Sports"/>
    <n v="7"/>
    <n v="35.4"/>
    <n v="247.8"/>
    <x v="0"/>
    <x v="3"/>
  </r>
  <r>
    <s v="ORD-101402"/>
    <d v="2024-01-03T00:00:00"/>
    <x v="1309"/>
    <n v="43"/>
    <s v="Female"/>
    <s v="Midwest"/>
    <s v="Illinois"/>
    <x v="24"/>
    <s v="Electronics"/>
    <n v="3"/>
    <n v="97.51"/>
    <n v="292.52999999999997"/>
    <x v="0"/>
    <x v="2"/>
  </r>
  <r>
    <s v="ORD-101403"/>
    <d v="2023-02-07T00:00:00"/>
    <x v="1310"/>
    <n v="60"/>
    <s v="Other"/>
    <s v="South"/>
    <s v="Georgia"/>
    <x v="31"/>
    <s v="Beauty"/>
    <n v="2"/>
    <n v="116.8"/>
    <n v="233.6"/>
    <x v="1"/>
    <x v="0"/>
  </r>
  <r>
    <s v="ORD-101404"/>
    <d v="2024-04-26T00:00:00"/>
    <x v="1311"/>
    <n v="53"/>
    <s v="Male"/>
    <s v="Midwest"/>
    <s v="Illinois"/>
    <x v="34"/>
    <s v="Clothing"/>
    <n v="7"/>
    <n v="16.510000000000002"/>
    <n v="115.57"/>
    <x v="0"/>
    <x v="4"/>
  </r>
  <r>
    <s v="ORD-101405"/>
    <d v="2022-01-25T00:00:00"/>
    <x v="1312"/>
    <n v="51"/>
    <s v="Female"/>
    <s v="Northeast"/>
    <s v="Massachusetts"/>
    <x v="23"/>
    <s v="Home"/>
    <n v="4"/>
    <n v="260.95999999999998"/>
    <n v="1043.8399999999999"/>
    <x v="1"/>
    <x v="4"/>
  </r>
  <r>
    <s v="ORD-101406"/>
    <d v="2023-01-22T00:00:00"/>
    <x v="1313"/>
    <n v="48"/>
    <s v="Male"/>
    <s v="Northeast"/>
    <s v="New York"/>
    <x v="20"/>
    <s v="Sports"/>
    <n v="2"/>
    <n v="53.61"/>
    <n v="107.22"/>
    <x v="0"/>
    <x v="4"/>
  </r>
  <r>
    <s v="ORD-101407"/>
    <d v="2024-11-10T00:00:00"/>
    <x v="1314"/>
    <n v="73"/>
    <s v="Female"/>
    <s v="West"/>
    <s v="Colorado"/>
    <x v="3"/>
    <s v="Sports"/>
    <n v="3"/>
    <n v="76.83"/>
    <n v="230.49"/>
    <x v="1"/>
    <x v="0"/>
  </r>
  <r>
    <s v="ORD-101408"/>
    <d v="2024-01-11T00:00:00"/>
    <x v="1315"/>
    <n v="70"/>
    <s v="Male"/>
    <s v="Northeast"/>
    <s v="Massachusetts"/>
    <x v="23"/>
    <s v="Home"/>
    <n v="7"/>
    <n v="27.75"/>
    <n v="194.25"/>
    <x v="1"/>
    <x v="0"/>
  </r>
  <r>
    <s v="ORD-101409"/>
    <d v="2024-02-05T00:00:00"/>
    <x v="1316"/>
    <n v="46"/>
    <s v="Female"/>
    <s v="Midwest"/>
    <s v="Michigan"/>
    <x v="33"/>
    <s v="Beauty"/>
    <n v="7"/>
    <n v="81.06"/>
    <n v="567.41999999999996"/>
    <x v="1"/>
    <x v="4"/>
  </r>
  <r>
    <s v="ORD-101410"/>
    <d v="2022-11-19T00:00:00"/>
    <x v="1317"/>
    <n v="56"/>
    <s v="Female"/>
    <s v="West"/>
    <s v="California"/>
    <x v="29"/>
    <s v="Sports"/>
    <n v="1"/>
    <n v="115.98"/>
    <n v="115.98"/>
    <x v="0"/>
    <x v="0"/>
  </r>
  <r>
    <s v="ORD-101411"/>
    <d v="2022-10-26T00:00:00"/>
    <x v="1318"/>
    <n v="41"/>
    <s v="Male"/>
    <s v="South"/>
    <s v="Florida"/>
    <x v="14"/>
    <s v="Home"/>
    <n v="5"/>
    <n v="254.17"/>
    <n v="1270.8499999999999"/>
    <x v="1"/>
    <x v="2"/>
  </r>
  <r>
    <s v="ORD-101412"/>
    <d v="2023-09-24T00:00:00"/>
    <x v="1319"/>
    <n v="50"/>
    <s v="Female"/>
    <s v="Midwest"/>
    <s v="Ohio"/>
    <x v="21"/>
    <s v="Electronics"/>
    <n v="8"/>
    <n v="586.37"/>
    <n v="4690.96"/>
    <x v="0"/>
    <x v="4"/>
  </r>
  <r>
    <s v="ORD-101413"/>
    <d v="2022-05-09T00:00:00"/>
    <x v="1320"/>
    <n v="58"/>
    <s v="Male"/>
    <s v="South"/>
    <s v="Florida"/>
    <x v="14"/>
    <s v="Sports"/>
    <n v="4"/>
    <n v="92"/>
    <n v="368"/>
    <x v="1"/>
    <x v="0"/>
  </r>
  <r>
    <s v="ORD-101414"/>
    <d v="2023-05-06T00:00:00"/>
    <x v="1321"/>
    <n v="40"/>
    <s v="Other"/>
    <s v="Midwest"/>
    <s v="Ohio"/>
    <x v="13"/>
    <s v="Beauty"/>
    <n v="5"/>
    <n v="39.03"/>
    <n v="195.15"/>
    <x v="0"/>
    <x v="2"/>
  </r>
  <r>
    <s v="ORD-101415"/>
    <d v="2023-01-21T00:00:00"/>
    <x v="1322"/>
    <n v="69"/>
    <s v="Female"/>
    <s v="South"/>
    <s v="Texas"/>
    <x v="7"/>
    <s v="Home"/>
    <n v="6"/>
    <n v="77.25"/>
    <n v="463.5"/>
    <x v="0"/>
    <x v="0"/>
  </r>
  <r>
    <s v="ORD-101416"/>
    <d v="2024-12-01T00:00:00"/>
    <x v="1323"/>
    <n v="25"/>
    <s v="Female"/>
    <s v="South"/>
    <s v="Georgia"/>
    <x v="10"/>
    <s v="Clothing"/>
    <n v="6"/>
    <n v="39.72"/>
    <n v="238.32"/>
    <x v="1"/>
    <x v="1"/>
  </r>
  <r>
    <s v="ORD-101417"/>
    <d v="2024-10-14T00:00:00"/>
    <x v="1324"/>
    <n v="33"/>
    <s v="Male"/>
    <s v="South"/>
    <s v="Georgia"/>
    <x v="31"/>
    <s v="Sports"/>
    <n v="6"/>
    <n v="53.66"/>
    <n v="321.95999999999998"/>
    <x v="1"/>
    <x v="1"/>
  </r>
  <r>
    <s v="ORD-101418"/>
    <d v="2023-06-02T00:00:00"/>
    <x v="1325"/>
    <n v="42"/>
    <s v="Female"/>
    <s v="West"/>
    <s v="California"/>
    <x v="17"/>
    <s v="Clothing"/>
    <n v="5"/>
    <n v="140.25"/>
    <n v="701.25"/>
    <x v="0"/>
    <x v="2"/>
  </r>
  <r>
    <s v="ORD-101419"/>
    <d v="2023-07-22T00:00:00"/>
    <x v="1326"/>
    <n v="54"/>
    <s v="Male"/>
    <s v="South"/>
    <s v="Texas"/>
    <x v="22"/>
    <s v="Beauty"/>
    <n v="2"/>
    <n v="62.4"/>
    <n v="124.8"/>
    <x v="0"/>
    <x v="4"/>
  </r>
  <r>
    <s v="ORD-101420"/>
    <d v="2022-09-02T00:00:00"/>
    <x v="1327"/>
    <n v="29"/>
    <s v="Male"/>
    <s v="Northeast"/>
    <s v="New York"/>
    <x v="8"/>
    <s v="Home"/>
    <n v="2"/>
    <n v="173.58"/>
    <n v="347.16"/>
    <x v="0"/>
    <x v="1"/>
  </r>
  <r>
    <s v="ORD-101421"/>
    <d v="2022-07-16T00:00:00"/>
    <x v="1328"/>
    <n v="31"/>
    <s v="Male"/>
    <s v="Northeast"/>
    <s v="New York"/>
    <x v="8"/>
    <s v="Home"/>
    <n v="5"/>
    <n v="99.57"/>
    <n v="497.85"/>
    <x v="0"/>
    <x v="1"/>
  </r>
  <r>
    <s v="ORD-101422"/>
    <d v="2023-03-28T00:00:00"/>
    <x v="1329"/>
    <n v="53"/>
    <s v="Male"/>
    <s v="Midwest"/>
    <s v="Illinois"/>
    <x v="24"/>
    <s v="Sports"/>
    <n v="6"/>
    <n v="195.34"/>
    <n v="1172.04"/>
    <x v="0"/>
    <x v="4"/>
  </r>
  <r>
    <s v="ORD-101423"/>
    <d v="2024-02-24T00:00:00"/>
    <x v="1028"/>
    <n v="52"/>
    <s v="Female"/>
    <s v="Midwest"/>
    <s v="Illinois"/>
    <x v="0"/>
    <s v="Sports"/>
    <n v="5"/>
    <n v="206.2"/>
    <n v="1031"/>
    <x v="0"/>
    <x v="4"/>
  </r>
  <r>
    <s v="ORD-101424"/>
    <d v="2023-05-20T00:00:00"/>
    <x v="1330"/>
    <n v="32"/>
    <s v="Male"/>
    <s v="Midwest"/>
    <s v="Illinois"/>
    <x v="24"/>
    <s v="Home"/>
    <n v="2"/>
    <n v="20.89"/>
    <n v="41.78"/>
    <x v="1"/>
    <x v="1"/>
  </r>
  <r>
    <s v="ORD-101425"/>
    <d v="2024-06-10T00:00:00"/>
    <x v="1331"/>
    <n v="46"/>
    <s v="Male"/>
    <s v="Northeast"/>
    <s v="New York"/>
    <x v="20"/>
    <s v="Beauty"/>
    <n v="8"/>
    <n v="26.54"/>
    <n v="212.32"/>
    <x v="1"/>
    <x v="4"/>
  </r>
  <r>
    <s v="ORD-101426"/>
    <d v="2024-02-18T00:00:00"/>
    <x v="1332"/>
    <n v="52"/>
    <s v="Female"/>
    <s v="Midwest"/>
    <s v="Michigan"/>
    <x v="6"/>
    <s v="Beauty"/>
    <n v="6"/>
    <n v="45.43"/>
    <n v="272.58"/>
    <x v="0"/>
    <x v="4"/>
  </r>
  <r>
    <s v="ORD-101427"/>
    <d v="2024-03-05T00:00:00"/>
    <x v="1333"/>
    <n v="56"/>
    <s v="Male"/>
    <s v="Midwest"/>
    <s v="Michigan"/>
    <x v="33"/>
    <s v="Sports"/>
    <n v="7"/>
    <n v="58.73"/>
    <n v="411.11"/>
    <x v="0"/>
    <x v="0"/>
  </r>
  <r>
    <s v="ORD-101428"/>
    <d v="2023-03-23T00:00:00"/>
    <x v="1334"/>
    <n v="40"/>
    <s v="Male"/>
    <s v="Midwest"/>
    <s v="Michigan"/>
    <x v="6"/>
    <s v="Clothing"/>
    <n v="7"/>
    <n v="96.06"/>
    <n v="672.42"/>
    <x v="0"/>
    <x v="2"/>
  </r>
  <r>
    <s v="ORD-101429"/>
    <d v="2022-02-19T00:00:00"/>
    <x v="1335"/>
    <n v="59"/>
    <s v="Female"/>
    <s v="West"/>
    <s v="Colorado"/>
    <x v="3"/>
    <s v="Beauty"/>
    <n v="6"/>
    <n v="49.55"/>
    <n v="297.3"/>
    <x v="0"/>
    <x v="0"/>
  </r>
  <r>
    <s v="ORD-101430"/>
    <d v="2024-06-12T00:00:00"/>
    <x v="1336"/>
    <n v="45"/>
    <s v="Male"/>
    <s v="South"/>
    <s v="Florida"/>
    <x v="19"/>
    <s v="Home"/>
    <n v="6"/>
    <n v="275.25"/>
    <n v="1651.5"/>
    <x v="0"/>
    <x v="4"/>
  </r>
  <r>
    <s v="ORD-101431"/>
    <d v="2022-11-20T00:00:00"/>
    <x v="1190"/>
    <n v="32"/>
    <s v="Female"/>
    <s v="Midwest"/>
    <s v="Illinois"/>
    <x v="34"/>
    <s v="Home"/>
    <n v="1"/>
    <n v="233"/>
    <n v="233"/>
    <x v="0"/>
    <x v="1"/>
  </r>
  <r>
    <s v="ORD-101432"/>
    <d v="2022-11-22T00:00:00"/>
    <x v="1337"/>
    <n v="57"/>
    <s v="Female"/>
    <s v="Northeast"/>
    <s v="Massachusetts"/>
    <x v="23"/>
    <s v="Sports"/>
    <n v="5"/>
    <n v="124.21"/>
    <n v="621.04999999999995"/>
    <x v="0"/>
    <x v="0"/>
  </r>
  <r>
    <s v="ORD-101433"/>
    <d v="2024-06-11T00:00:00"/>
    <x v="614"/>
    <n v="73"/>
    <s v="Female"/>
    <s v="Midwest"/>
    <s v="Ohio"/>
    <x v="21"/>
    <s v="Clothing"/>
    <n v="2"/>
    <n v="46.3"/>
    <n v="92.6"/>
    <x v="0"/>
    <x v="0"/>
  </r>
  <r>
    <s v="ORD-101434"/>
    <d v="2022-04-17T00:00:00"/>
    <x v="1338"/>
    <n v="36"/>
    <s v="Female"/>
    <s v="West"/>
    <s v="California"/>
    <x v="17"/>
    <s v="Electronics"/>
    <n v="4"/>
    <n v="381.45"/>
    <n v="1525.8"/>
    <x v="0"/>
    <x v="2"/>
  </r>
  <r>
    <s v="ORD-101435"/>
    <d v="2022-07-27T00:00:00"/>
    <x v="1339"/>
    <n v="70"/>
    <s v="Female"/>
    <s v="Northeast"/>
    <s v="Massachusetts"/>
    <x v="28"/>
    <s v="Home"/>
    <n v="3"/>
    <n v="62.76"/>
    <n v="188.28"/>
    <x v="1"/>
    <x v="0"/>
  </r>
  <r>
    <s v="ORD-101436"/>
    <d v="2023-05-19T00:00:00"/>
    <x v="1340"/>
    <n v="38"/>
    <s v="Female"/>
    <s v="South"/>
    <s v="Georgia"/>
    <x v="10"/>
    <s v="Sports"/>
    <n v="1"/>
    <n v="110.58"/>
    <n v="110.58"/>
    <x v="0"/>
    <x v="2"/>
  </r>
  <r>
    <s v="ORD-101437"/>
    <d v="2024-08-18T00:00:00"/>
    <x v="1341"/>
    <n v="72"/>
    <s v="Male"/>
    <s v="South"/>
    <s v="Georgia"/>
    <x v="31"/>
    <s v="Beauty"/>
    <n v="4"/>
    <n v="60.04"/>
    <n v="240.16"/>
    <x v="1"/>
    <x v="0"/>
  </r>
  <r>
    <s v="ORD-101438"/>
    <d v="2023-05-24T00:00:00"/>
    <x v="1342"/>
    <n v="58"/>
    <s v="Female"/>
    <s v="Northeast"/>
    <s v="New York"/>
    <x v="20"/>
    <s v="Clothing"/>
    <n v="1"/>
    <n v="53.77"/>
    <n v="53.77"/>
    <x v="0"/>
    <x v="0"/>
  </r>
  <r>
    <s v="ORD-101439"/>
    <d v="2024-09-30T00:00:00"/>
    <x v="1343"/>
    <n v="53"/>
    <s v="Female"/>
    <s v="West"/>
    <s v="Colorado"/>
    <x v="27"/>
    <s v="Sports"/>
    <n v="6"/>
    <n v="200.87"/>
    <n v="1205.22"/>
    <x v="0"/>
    <x v="4"/>
  </r>
  <r>
    <s v="ORD-101440"/>
    <d v="2024-04-09T00:00:00"/>
    <x v="1344"/>
    <n v="51"/>
    <s v="Female"/>
    <s v="Midwest"/>
    <s v="Michigan"/>
    <x v="6"/>
    <s v="Clothing"/>
    <n v="1"/>
    <n v="42.93"/>
    <n v="42.93"/>
    <x v="0"/>
    <x v="4"/>
  </r>
  <r>
    <s v="ORD-101441"/>
    <d v="2024-01-23T00:00:00"/>
    <x v="1345"/>
    <n v="25"/>
    <s v="Female"/>
    <s v="West"/>
    <s v="Washington"/>
    <x v="16"/>
    <s v="Home"/>
    <n v="6"/>
    <n v="26.69"/>
    <n v="160.13999999999999"/>
    <x v="0"/>
    <x v="1"/>
  </r>
  <r>
    <s v="ORD-101442"/>
    <d v="2022-02-02T00:00:00"/>
    <x v="1346"/>
    <n v="45"/>
    <s v="Female"/>
    <s v="Midwest"/>
    <s v="Ohio"/>
    <x v="13"/>
    <s v="Clothing"/>
    <n v="5"/>
    <n v="68.510000000000005"/>
    <n v="342.55"/>
    <x v="0"/>
    <x v="4"/>
  </r>
  <r>
    <s v="ORD-101443"/>
    <d v="2023-04-11T00:00:00"/>
    <x v="1347"/>
    <n v="34"/>
    <s v="Female"/>
    <s v="West"/>
    <s v="Colorado"/>
    <x v="27"/>
    <s v="Home"/>
    <n v="4"/>
    <n v="149.72"/>
    <n v="598.88"/>
    <x v="0"/>
    <x v="1"/>
  </r>
  <r>
    <s v="ORD-101444"/>
    <d v="2022-04-16T00:00:00"/>
    <x v="1348"/>
    <n v="27"/>
    <s v="Female"/>
    <s v="Northeast"/>
    <s v="Massachusetts"/>
    <x v="32"/>
    <s v="Electronics"/>
    <n v="6"/>
    <n v="305.8"/>
    <n v="1834.8"/>
    <x v="0"/>
    <x v="1"/>
  </r>
  <r>
    <s v="ORD-101445"/>
    <d v="2024-06-06T00:00:00"/>
    <x v="193"/>
    <n v="56"/>
    <s v="Male"/>
    <s v="West"/>
    <s v="California"/>
    <x v="29"/>
    <s v="Electronics"/>
    <n v="6"/>
    <n v="232.3"/>
    <n v="1393.8"/>
    <x v="0"/>
    <x v="0"/>
  </r>
  <r>
    <s v="ORD-101446"/>
    <d v="2024-11-03T00:00:00"/>
    <x v="1349"/>
    <n v="18"/>
    <s v="Other"/>
    <s v="Midwest"/>
    <s v="Michigan"/>
    <x v="11"/>
    <s v="Sports"/>
    <n v="5"/>
    <n v="33.770000000000003"/>
    <n v="168.85"/>
    <x v="0"/>
    <x v="3"/>
  </r>
  <r>
    <s v="ORD-101447"/>
    <d v="2024-12-03T00:00:00"/>
    <x v="1350"/>
    <n v="19"/>
    <s v="Male"/>
    <s v="South"/>
    <s v="Georgia"/>
    <x v="31"/>
    <s v="Home"/>
    <n v="6"/>
    <n v="99.78"/>
    <n v="598.67999999999995"/>
    <x v="0"/>
    <x v="3"/>
  </r>
  <r>
    <s v="ORD-101448"/>
    <d v="2024-11-24T00:00:00"/>
    <x v="1351"/>
    <n v="74"/>
    <s v="Male"/>
    <s v="West"/>
    <s v="Washington"/>
    <x v="30"/>
    <s v="Electronics"/>
    <n v="2"/>
    <n v="599.25"/>
    <n v="1198.5"/>
    <x v="0"/>
    <x v="0"/>
  </r>
  <r>
    <s v="ORD-101449"/>
    <d v="2024-02-13T00:00:00"/>
    <x v="1352"/>
    <n v="60"/>
    <s v="Female"/>
    <s v="South"/>
    <s v="Texas"/>
    <x v="2"/>
    <s v="Clothing"/>
    <n v="2"/>
    <n v="98.28"/>
    <n v="196.56"/>
    <x v="0"/>
    <x v="0"/>
  </r>
  <r>
    <s v="ORD-101450"/>
    <d v="2023-03-28T00:00:00"/>
    <x v="147"/>
    <n v="20"/>
    <s v="Male"/>
    <s v="Midwest"/>
    <s v="Illinois"/>
    <x v="34"/>
    <s v="Sports"/>
    <n v="4"/>
    <n v="116.05"/>
    <n v="464.2"/>
    <x v="1"/>
    <x v="3"/>
  </r>
  <r>
    <s v="ORD-101451"/>
    <d v="2022-11-07T00:00:00"/>
    <x v="1353"/>
    <n v="53"/>
    <s v="Female"/>
    <s v="Midwest"/>
    <s v="Illinois"/>
    <x v="24"/>
    <s v="Clothing"/>
    <n v="1"/>
    <n v="50.84"/>
    <n v="50.84"/>
    <x v="0"/>
    <x v="4"/>
  </r>
  <r>
    <s v="ORD-101452"/>
    <d v="2022-05-16T00:00:00"/>
    <x v="1354"/>
    <n v="47"/>
    <s v="Female"/>
    <s v="Midwest"/>
    <s v="Michigan"/>
    <x v="6"/>
    <s v="Electronics"/>
    <n v="2"/>
    <n v="418.18"/>
    <n v="836.36"/>
    <x v="1"/>
    <x v="4"/>
  </r>
  <r>
    <s v="ORD-101453"/>
    <d v="2023-12-03T00:00:00"/>
    <x v="1355"/>
    <n v="72"/>
    <s v="Male"/>
    <s v="South"/>
    <s v="Georgia"/>
    <x v="5"/>
    <s v="Sports"/>
    <n v="6"/>
    <n v="165.25"/>
    <n v="991.5"/>
    <x v="0"/>
    <x v="0"/>
  </r>
  <r>
    <s v="ORD-101454"/>
    <d v="2022-11-15T00:00:00"/>
    <x v="806"/>
    <n v="61"/>
    <s v="Male"/>
    <s v="Midwest"/>
    <s v="Illinois"/>
    <x v="24"/>
    <s v="Beauty"/>
    <n v="8"/>
    <n v="39.94"/>
    <n v="319.52"/>
    <x v="1"/>
    <x v="0"/>
  </r>
  <r>
    <s v="ORD-101455"/>
    <d v="2023-09-08T00:00:00"/>
    <x v="1356"/>
    <n v="64"/>
    <s v="Other"/>
    <s v="Northeast"/>
    <s v="Pennsylvania"/>
    <x v="35"/>
    <s v="Home"/>
    <n v="2"/>
    <n v="250.74"/>
    <n v="501.48"/>
    <x v="0"/>
    <x v="0"/>
  </r>
  <r>
    <s v="ORD-101456"/>
    <d v="2023-03-25T00:00:00"/>
    <x v="968"/>
    <n v="47"/>
    <s v="Female"/>
    <s v="Northeast"/>
    <s v="Pennsylvania"/>
    <x v="9"/>
    <s v="Sports"/>
    <n v="6"/>
    <n v="114.91"/>
    <n v="689.46"/>
    <x v="0"/>
    <x v="4"/>
  </r>
  <r>
    <s v="ORD-101457"/>
    <d v="2023-11-10T00:00:00"/>
    <x v="1357"/>
    <n v="23"/>
    <s v="Male"/>
    <s v="West"/>
    <s v="Colorado"/>
    <x v="3"/>
    <s v="Home"/>
    <n v="1"/>
    <n v="141.97"/>
    <n v="141.97"/>
    <x v="1"/>
    <x v="3"/>
  </r>
  <r>
    <s v="ORD-101458"/>
    <d v="2022-11-12T00:00:00"/>
    <x v="594"/>
    <n v="48"/>
    <s v="Other"/>
    <s v="South"/>
    <s v="Florida"/>
    <x v="19"/>
    <s v="Home"/>
    <n v="4"/>
    <n v="156.22999999999999"/>
    <n v="624.91999999999996"/>
    <x v="1"/>
    <x v="4"/>
  </r>
  <r>
    <s v="ORD-101459"/>
    <d v="2024-03-22T00:00:00"/>
    <x v="1358"/>
    <n v="43"/>
    <s v="Male"/>
    <s v="Midwest"/>
    <s v="Ohio"/>
    <x v="4"/>
    <s v="Sports"/>
    <n v="3"/>
    <n v="97.31"/>
    <n v="291.93"/>
    <x v="0"/>
    <x v="2"/>
  </r>
  <r>
    <s v="ORD-101460"/>
    <d v="2024-02-11T00:00:00"/>
    <x v="1359"/>
    <n v="24"/>
    <s v="Male"/>
    <s v="Northeast"/>
    <s v="New York"/>
    <x v="12"/>
    <s v="Beauty"/>
    <n v="8"/>
    <n v="108.62"/>
    <n v="868.96"/>
    <x v="1"/>
    <x v="3"/>
  </r>
  <r>
    <s v="ORD-101461"/>
    <d v="2022-11-08T00:00:00"/>
    <x v="67"/>
    <n v="18"/>
    <s v="Male"/>
    <s v="Northeast"/>
    <s v="New York"/>
    <x v="20"/>
    <s v="Home"/>
    <n v="6"/>
    <n v="206.5"/>
    <n v="1239"/>
    <x v="0"/>
    <x v="3"/>
  </r>
  <r>
    <s v="ORD-101462"/>
    <d v="2022-12-05T00:00:00"/>
    <x v="1360"/>
    <n v="39"/>
    <s v="Male"/>
    <s v="Northeast"/>
    <s v="New York"/>
    <x v="12"/>
    <s v="Electronics"/>
    <n v="4"/>
    <n v="484.25"/>
    <n v="1937"/>
    <x v="1"/>
    <x v="2"/>
  </r>
  <r>
    <s v="ORD-101463"/>
    <d v="2024-10-01T00:00:00"/>
    <x v="1361"/>
    <n v="35"/>
    <s v="Female"/>
    <s v="Northeast"/>
    <s v="Pennsylvania"/>
    <x v="35"/>
    <s v="Clothing"/>
    <n v="2"/>
    <n v="77.42"/>
    <n v="154.84"/>
    <x v="1"/>
    <x v="2"/>
  </r>
  <r>
    <s v="ORD-101464"/>
    <d v="2022-11-19T00:00:00"/>
    <x v="1362"/>
    <n v="24"/>
    <s v="Female"/>
    <s v="Midwest"/>
    <s v="Michigan"/>
    <x v="6"/>
    <s v="Electronics"/>
    <n v="7"/>
    <n v="518.69000000000005"/>
    <n v="3630.83"/>
    <x v="1"/>
    <x v="3"/>
  </r>
  <r>
    <s v="ORD-101465"/>
    <d v="2024-08-26T00:00:00"/>
    <x v="1363"/>
    <n v="40"/>
    <s v="Female"/>
    <s v="South"/>
    <s v="Florida"/>
    <x v="14"/>
    <s v="Beauty"/>
    <n v="7"/>
    <n v="98.77"/>
    <n v="691.39"/>
    <x v="0"/>
    <x v="2"/>
  </r>
  <r>
    <s v="ORD-101466"/>
    <d v="2023-09-26T00:00:00"/>
    <x v="1364"/>
    <n v="31"/>
    <s v="Male"/>
    <s v="Midwest"/>
    <s v="Michigan"/>
    <x v="33"/>
    <s v="Electronics"/>
    <n v="2"/>
    <n v="82.31"/>
    <n v="164.62"/>
    <x v="1"/>
    <x v="1"/>
  </r>
  <r>
    <s v="ORD-101467"/>
    <d v="2022-10-30T00:00:00"/>
    <x v="1365"/>
    <n v="46"/>
    <s v="Male"/>
    <s v="Northeast"/>
    <s v="Massachusetts"/>
    <x v="32"/>
    <s v="Home"/>
    <n v="4"/>
    <n v="221.22"/>
    <n v="884.88"/>
    <x v="0"/>
    <x v="4"/>
  </r>
  <r>
    <s v="ORD-101468"/>
    <d v="2022-09-09T00:00:00"/>
    <x v="1366"/>
    <n v="63"/>
    <s v="Male"/>
    <s v="West"/>
    <s v="Colorado"/>
    <x v="3"/>
    <s v="Home"/>
    <n v="3"/>
    <n v="129.41999999999999"/>
    <n v="388.26"/>
    <x v="0"/>
    <x v="0"/>
  </r>
  <r>
    <s v="ORD-101469"/>
    <d v="2022-04-11T00:00:00"/>
    <x v="1367"/>
    <n v="71"/>
    <s v="Female"/>
    <s v="South"/>
    <s v="Florida"/>
    <x v="19"/>
    <s v="Beauty"/>
    <n v="8"/>
    <n v="82.42"/>
    <n v="659.36"/>
    <x v="0"/>
    <x v="0"/>
  </r>
  <r>
    <s v="ORD-101470"/>
    <d v="2023-10-25T00:00:00"/>
    <x v="1368"/>
    <n v="26"/>
    <s v="Female"/>
    <s v="West"/>
    <s v="Colorado"/>
    <x v="27"/>
    <s v="Sports"/>
    <n v="3"/>
    <n v="21.71"/>
    <n v="65.13"/>
    <x v="1"/>
    <x v="1"/>
  </r>
  <r>
    <s v="ORD-101471"/>
    <d v="2023-05-29T00:00:00"/>
    <x v="1369"/>
    <n v="23"/>
    <s v="Female"/>
    <s v="South"/>
    <s v="Texas"/>
    <x v="2"/>
    <s v="Clothing"/>
    <n v="4"/>
    <n v="84.23"/>
    <n v="336.92"/>
    <x v="0"/>
    <x v="3"/>
  </r>
  <r>
    <s v="ORD-101472"/>
    <d v="2023-07-24T00:00:00"/>
    <x v="1370"/>
    <n v="64"/>
    <s v="Male"/>
    <s v="Northeast"/>
    <s v="New York"/>
    <x v="12"/>
    <s v="Home"/>
    <n v="6"/>
    <n v="244.06"/>
    <n v="1464.36"/>
    <x v="0"/>
    <x v="0"/>
  </r>
  <r>
    <s v="ORD-101473"/>
    <d v="2022-01-06T00:00:00"/>
    <x v="1371"/>
    <n v="48"/>
    <s v="Female"/>
    <s v="Midwest"/>
    <s v="Illinois"/>
    <x v="24"/>
    <s v="Home"/>
    <n v="5"/>
    <n v="168.64"/>
    <n v="843.2"/>
    <x v="1"/>
    <x v="4"/>
  </r>
  <r>
    <s v="ORD-101474"/>
    <d v="2023-02-07T00:00:00"/>
    <x v="1372"/>
    <n v="67"/>
    <s v="Female"/>
    <s v="Northeast"/>
    <s v="Massachusetts"/>
    <x v="28"/>
    <s v="Sports"/>
    <n v="5"/>
    <n v="143.91999999999999"/>
    <n v="719.6"/>
    <x v="1"/>
    <x v="0"/>
  </r>
  <r>
    <s v="ORD-101475"/>
    <d v="2022-04-02T00:00:00"/>
    <x v="1373"/>
    <n v="39"/>
    <s v="Male"/>
    <s v="Northeast"/>
    <s v="Massachusetts"/>
    <x v="32"/>
    <s v="Beauty"/>
    <n v="4"/>
    <n v="111.54"/>
    <n v="446.16"/>
    <x v="1"/>
    <x v="2"/>
  </r>
  <r>
    <s v="ORD-101476"/>
    <d v="2023-04-02T00:00:00"/>
    <x v="1374"/>
    <n v="34"/>
    <s v="Male"/>
    <s v="Northeast"/>
    <s v="New York"/>
    <x v="12"/>
    <s v="Sports"/>
    <n v="5"/>
    <n v="110.81"/>
    <n v="554.04999999999995"/>
    <x v="0"/>
    <x v="1"/>
  </r>
  <r>
    <s v="ORD-101477"/>
    <d v="2023-04-15T00:00:00"/>
    <x v="1375"/>
    <n v="32"/>
    <s v="Female"/>
    <s v="West"/>
    <s v="California"/>
    <x v="29"/>
    <s v="Electronics"/>
    <n v="7"/>
    <n v="76.27"/>
    <n v="533.89"/>
    <x v="0"/>
    <x v="1"/>
  </r>
  <r>
    <s v="ORD-101478"/>
    <d v="2023-07-15T00:00:00"/>
    <x v="1376"/>
    <n v="70"/>
    <s v="Female"/>
    <s v="West"/>
    <s v="California"/>
    <x v="15"/>
    <s v="Home"/>
    <n v="1"/>
    <n v="159.06"/>
    <n v="159.06"/>
    <x v="0"/>
    <x v="0"/>
  </r>
  <r>
    <s v="ORD-101479"/>
    <d v="2024-12-29T00:00:00"/>
    <x v="1377"/>
    <n v="67"/>
    <s v="Male"/>
    <s v="Midwest"/>
    <s v="Ohio"/>
    <x v="13"/>
    <s v="Home"/>
    <n v="3"/>
    <n v="172.62"/>
    <n v="517.86"/>
    <x v="0"/>
    <x v="0"/>
  </r>
  <r>
    <s v="ORD-101480"/>
    <d v="2024-05-29T00:00:00"/>
    <x v="1378"/>
    <n v="39"/>
    <s v="Female"/>
    <s v="West"/>
    <s v="California"/>
    <x v="17"/>
    <s v="Clothing"/>
    <n v="5"/>
    <n v="37.82"/>
    <n v="189.1"/>
    <x v="0"/>
    <x v="2"/>
  </r>
  <r>
    <s v="ORD-101481"/>
    <d v="2023-06-11T00:00:00"/>
    <x v="1379"/>
    <n v="28"/>
    <s v="Female"/>
    <s v="Midwest"/>
    <s v="Michigan"/>
    <x v="33"/>
    <s v="Home"/>
    <n v="2"/>
    <n v="234.23"/>
    <n v="468.46"/>
    <x v="0"/>
    <x v="1"/>
  </r>
  <r>
    <s v="ORD-101482"/>
    <d v="2022-05-21T00:00:00"/>
    <x v="1380"/>
    <n v="27"/>
    <s v="Female"/>
    <s v="Northeast"/>
    <s v="New York"/>
    <x v="8"/>
    <s v="Home"/>
    <n v="3"/>
    <n v="51.74"/>
    <n v="155.22"/>
    <x v="0"/>
    <x v="1"/>
  </r>
  <r>
    <s v="ORD-101483"/>
    <d v="2022-09-06T00:00:00"/>
    <x v="1381"/>
    <n v="67"/>
    <s v="Female"/>
    <s v="West"/>
    <s v="Colorado"/>
    <x v="3"/>
    <s v="Beauty"/>
    <n v="5"/>
    <n v="96.4"/>
    <n v="482"/>
    <x v="0"/>
    <x v="0"/>
  </r>
  <r>
    <s v="ORD-101484"/>
    <d v="2022-07-08T00:00:00"/>
    <x v="1382"/>
    <n v="29"/>
    <s v="Male"/>
    <s v="Midwest"/>
    <s v="Michigan"/>
    <x v="6"/>
    <s v="Electronics"/>
    <n v="2"/>
    <n v="595.66999999999996"/>
    <n v="1191.3399999999999"/>
    <x v="0"/>
    <x v="1"/>
  </r>
  <r>
    <s v="ORD-101485"/>
    <d v="2023-12-02T00:00:00"/>
    <x v="1383"/>
    <n v="51"/>
    <s v="Female"/>
    <s v="Midwest"/>
    <s v="Ohio"/>
    <x v="13"/>
    <s v="Home"/>
    <n v="1"/>
    <n v="115.25"/>
    <n v="115.25"/>
    <x v="0"/>
    <x v="4"/>
  </r>
  <r>
    <s v="ORD-101486"/>
    <d v="2024-06-04T00:00:00"/>
    <x v="1384"/>
    <n v="69"/>
    <s v="Female"/>
    <s v="West"/>
    <s v="California"/>
    <x v="17"/>
    <s v="Clothing"/>
    <n v="8"/>
    <n v="119.42"/>
    <n v="955.36"/>
    <x v="1"/>
    <x v="0"/>
  </r>
  <r>
    <s v="ORD-101487"/>
    <d v="2022-05-18T00:00:00"/>
    <x v="1385"/>
    <n v="71"/>
    <s v="Female"/>
    <s v="West"/>
    <s v="Colorado"/>
    <x v="27"/>
    <s v="Beauty"/>
    <n v="6"/>
    <n v="80.680000000000007"/>
    <n v="484.08"/>
    <x v="0"/>
    <x v="0"/>
  </r>
  <r>
    <s v="ORD-101488"/>
    <d v="2022-03-27T00:00:00"/>
    <x v="1386"/>
    <n v="46"/>
    <s v="Male"/>
    <s v="South"/>
    <s v="Texas"/>
    <x v="7"/>
    <s v="Home"/>
    <n v="6"/>
    <n v="136.35"/>
    <n v="818.1"/>
    <x v="1"/>
    <x v="4"/>
  </r>
  <r>
    <s v="ORD-101489"/>
    <d v="2023-10-08T00:00:00"/>
    <x v="1387"/>
    <n v="23"/>
    <s v="Male"/>
    <s v="Northeast"/>
    <s v="Pennsylvania"/>
    <x v="9"/>
    <s v="Sports"/>
    <n v="2"/>
    <n v="156.36000000000001"/>
    <n v="312.72000000000003"/>
    <x v="0"/>
    <x v="3"/>
  </r>
  <r>
    <s v="ORD-101490"/>
    <d v="2023-11-29T00:00:00"/>
    <x v="1388"/>
    <n v="57"/>
    <s v="Female"/>
    <s v="South"/>
    <s v="Texas"/>
    <x v="22"/>
    <s v="Sports"/>
    <n v="7"/>
    <n v="87.49"/>
    <n v="612.42999999999995"/>
    <x v="1"/>
    <x v="0"/>
  </r>
  <r>
    <s v="ORD-101491"/>
    <d v="2022-04-23T00:00:00"/>
    <x v="327"/>
    <n v="60"/>
    <s v="Other"/>
    <s v="Midwest"/>
    <s v="Michigan"/>
    <x v="6"/>
    <s v="Beauty"/>
    <n v="3"/>
    <n v="40.869999999999997"/>
    <n v="122.61"/>
    <x v="1"/>
    <x v="0"/>
  </r>
  <r>
    <s v="ORD-101492"/>
    <d v="2022-06-02T00:00:00"/>
    <x v="1389"/>
    <n v="41"/>
    <s v="Male"/>
    <s v="South"/>
    <s v="Georgia"/>
    <x v="31"/>
    <s v="Beauty"/>
    <n v="1"/>
    <n v="12.88"/>
    <n v="12.88"/>
    <x v="0"/>
    <x v="2"/>
  </r>
  <r>
    <s v="ORD-101493"/>
    <d v="2023-01-14T00:00:00"/>
    <x v="1390"/>
    <n v="73"/>
    <s v="Male"/>
    <s v="Northeast"/>
    <s v="Massachusetts"/>
    <x v="23"/>
    <s v="Electronics"/>
    <n v="5"/>
    <n v="472.4"/>
    <n v="2362"/>
    <x v="0"/>
    <x v="0"/>
  </r>
  <r>
    <s v="ORD-101494"/>
    <d v="2022-09-11T00:00:00"/>
    <x v="1391"/>
    <n v="54"/>
    <s v="Male"/>
    <s v="Northeast"/>
    <s v="New York"/>
    <x v="8"/>
    <s v="Home"/>
    <n v="5"/>
    <n v="255.61"/>
    <n v="1278.05"/>
    <x v="0"/>
    <x v="4"/>
  </r>
  <r>
    <s v="ORD-101495"/>
    <d v="2022-06-13T00:00:00"/>
    <x v="1392"/>
    <n v="54"/>
    <s v="Female"/>
    <s v="South"/>
    <s v="Georgia"/>
    <x v="5"/>
    <s v="Home"/>
    <n v="2"/>
    <n v="270.69"/>
    <n v="541.38"/>
    <x v="1"/>
    <x v="4"/>
  </r>
  <r>
    <s v="ORD-101496"/>
    <d v="2022-03-25T00:00:00"/>
    <x v="1393"/>
    <n v="74"/>
    <s v="Male"/>
    <s v="South"/>
    <s v="Florida"/>
    <x v="14"/>
    <s v="Electronics"/>
    <n v="3"/>
    <n v="87.81"/>
    <n v="263.43"/>
    <x v="1"/>
    <x v="0"/>
  </r>
  <r>
    <s v="ORD-101497"/>
    <d v="2022-01-09T00:00:00"/>
    <x v="1394"/>
    <n v="75"/>
    <s v="Male"/>
    <s v="West"/>
    <s v="Washington"/>
    <x v="16"/>
    <s v="Sports"/>
    <n v="2"/>
    <n v="80.78"/>
    <n v="161.56"/>
    <x v="0"/>
    <x v="0"/>
  </r>
  <r>
    <s v="ORD-101498"/>
    <d v="2023-05-23T00:00:00"/>
    <x v="1395"/>
    <n v="39"/>
    <s v="Male"/>
    <s v="Northeast"/>
    <s v="Pennsylvania"/>
    <x v="1"/>
    <s v="Beauty"/>
    <n v="4"/>
    <n v="90.16"/>
    <n v="360.64"/>
    <x v="0"/>
    <x v="2"/>
  </r>
  <r>
    <s v="ORD-101499"/>
    <d v="2024-11-09T00:00:00"/>
    <x v="1396"/>
    <n v="44"/>
    <s v="Male"/>
    <s v="South"/>
    <s v="Georgia"/>
    <x v="5"/>
    <s v="Clothing"/>
    <n v="8"/>
    <n v="88.92"/>
    <n v="711.36"/>
    <x v="0"/>
    <x v="2"/>
  </r>
  <r>
    <s v="ORD-101500"/>
    <d v="2023-03-09T00:00:00"/>
    <x v="641"/>
    <n v="30"/>
    <s v="Female"/>
    <s v="South"/>
    <s v="Florida"/>
    <x v="19"/>
    <s v="Beauty"/>
    <n v="7"/>
    <n v="110.18"/>
    <n v="771.26"/>
    <x v="0"/>
    <x v="1"/>
  </r>
  <r>
    <s v="ORD-101501"/>
    <d v="2023-05-26T00:00:00"/>
    <x v="1397"/>
    <n v="63"/>
    <s v="Male"/>
    <s v="West"/>
    <s v="California"/>
    <x v="17"/>
    <s v="Beauty"/>
    <n v="4"/>
    <n v="92.15"/>
    <n v="368.6"/>
    <x v="1"/>
    <x v="0"/>
  </r>
  <r>
    <s v="ORD-101502"/>
    <d v="2023-01-13T00:00:00"/>
    <x v="1029"/>
    <n v="60"/>
    <s v="Male"/>
    <s v="Northeast"/>
    <s v="New York"/>
    <x v="8"/>
    <s v="Electronics"/>
    <n v="2"/>
    <n v="426.24"/>
    <n v="852.48"/>
    <x v="0"/>
    <x v="0"/>
  </r>
  <r>
    <s v="ORD-101503"/>
    <d v="2023-03-23T00:00:00"/>
    <x v="1398"/>
    <n v="25"/>
    <s v="Female"/>
    <s v="Midwest"/>
    <s v="Michigan"/>
    <x v="33"/>
    <s v="Electronics"/>
    <n v="7"/>
    <n v="108.82"/>
    <n v="761.74"/>
    <x v="0"/>
    <x v="1"/>
  </r>
  <r>
    <s v="ORD-101504"/>
    <d v="2022-10-23T00:00:00"/>
    <x v="1399"/>
    <n v="64"/>
    <s v="Female"/>
    <s v="Northeast"/>
    <s v="Massachusetts"/>
    <x v="32"/>
    <s v="Beauty"/>
    <n v="7"/>
    <n v="82.55"/>
    <n v="577.85"/>
    <x v="1"/>
    <x v="0"/>
  </r>
  <r>
    <s v="ORD-101505"/>
    <d v="2024-06-27T00:00:00"/>
    <x v="1400"/>
    <n v="72"/>
    <s v="Female"/>
    <s v="Midwest"/>
    <s v="Ohio"/>
    <x v="21"/>
    <s v="Clothing"/>
    <n v="4"/>
    <n v="81.14"/>
    <n v="324.56"/>
    <x v="1"/>
    <x v="0"/>
  </r>
  <r>
    <s v="ORD-101506"/>
    <d v="2024-06-14T00:00:00"/>
    <x v="1401"/>
    <n v="34"/>
    <s v="Male"/>
    <s v="West"/>
    <s v="California"/>
    <x v="17"/>
    <s v="Electronics"/>
    <n v="8"/>
    <n v="338.36"/>
    <n v="2706.88"/>
    <x v="0"/>
    <x v="1"/>
  </r>
  <r>
    <s v="ORD-101507"/>
    <d v="2022-08-15T00:00:00"/>
    <x v="1402"/>
    <n v="27"/>
    <s v="Male"/>
    <s v="Midwest"/>
    <s v="Ohio"/>
    <x v="4"/>
    <s v="Beauty"/>
    <n v="2"/>
    <n v="74.510000000000005"/>
    <n v="149.02000000000001"/>
    <x v="0"/>
    <x v="1"/>
  </r>
  <r>
    <s v="ORD-101508"/>
    <d v="2023-04-05T00:00:00"/>
    <x v="1403"/>
    <n v="30"/>
    <s v="Female"/>
    <s v="South"/>
    <s v="Florida"/>
    <x v="26"/>
    <s v="Home"/>
    <n v="3"/>
    <n v="154.5"/>
    <n v="463.5"/>
    <x v="0"/>
    <x v="1"/>
  </r>
  <r>
    <s v="ORD-101509"/>
    <d v="2022-10-01T00:00:00"/>
    <x v="1404"/>
    <n v="67"/>
    <s v="Male"/>
    <s v="West"/>
    <s v="Washington"/>
    <x v="25"/>
    <s v="Sports"/>
    <n v="3"/>
    <n v="45.26"/>
    <n v="135.78"/>
    <x v="1"/>
    <x v="0"/>
  </r>
  <r>
    <s v="ORD-101510"/>
    <d v="2024-12-05T00:00:00"/>
    <x v="1405"/>
    <n v="62"/>
    <s v="Male"/>
    <s v="South"/>
    <s v="Georgia"/>
    <x v="31"/>
    <s v="Electronics"/>
    <n v="2"/>
    <n v="361.94"/>
    <n v="723.88"/>
    <x v="1"/>
    <x v="0"/>
  </r>
  <r>
    <s v="ORD-101511"/>
    <d v="2023-05-10T00:00:00"/>
    <x v="1406"/>
    <n v="34"/>
    <s v="Female"/>
    <s v="Midwest"/>
    <s v="Michigan"/>
    <x v="6"/>
    <s v="Sports"/>
    <n v="1"/>
    <n v="54.29"/>
    <n v="54.29"/>
    <x v="0"/>
    <x v="1"/>
  </r>
  <r>
    <s v="ORD-101512"/>
    <d v="2024-05-09T00:00:00"/>
    <x v="622"/>
    <n v="18"/>
    <s v="Female"/>
    <s v="Midwest"/>
    <s v="Illinois"/>
    <x v="0"/>
    <s v="Home"/>
    <n v="7"/>
    <n v="90.33"/>
    <n v="632.30999999999995"/>
    <x v="1"/>
    <x v="3"/>
  </r>
  <r>
    <s v="ORD-101513"/>
    <d v="2023-02-13T00:00:00"/>
    <x v="1407"/>
    <n v="60"/>
    <s v="Female"/>
    <s v="South"/>
    <s v="Texas"/>
    <x v="22"/>
    <s v="Beauty"/>
    <n v="4"/>
    <n v="107.93"/>
    <n v="431.72"/>
    <x v="0"/>
    <x v="0"/>
  </r>
  <r>
    <s v="ORD-101514"/>
    <d v="2023-11-20T00:00:00"/>
    <x v="1408"/>
    <n v="48"/>
    <s v="Female"/>
    <s v="South"/>
    <s v="Florida"/>
    <x v="19"/>
    <s v="Beauty"/>
    <n v="1"/>
    <n v="85.87"/>
    <n v="85.87"/>
    <x v="0"/>
    <x v="4"/>
  </r>
  <r>
    <s v="ORD-101515"/>
    <d v="2022-10-08T00:00:00"/>
    <x v="1409"/>
    <n v="44"/>
    <s v="Female"/>
    <s v="Midwest"/>
    <s v="Ohio"/>
    <x v="21"/>
    <s v="Sports"/>
    <n v="2"/>
    <n v="43.6"/>
    <n v="87.2"/>
    <x v="1"/>
    <x v="2"/>
  </r>
  <r>
    <s v="ORD-101516"/>
    <d v="2024-06-22T00:00:00"/>
    <x v="1410"/>
    <n v="32"/>
    <s v="Female"/>
    <s v="Midwest"/>
    <s v="Ohio"/>
    <x v="4"/>
    <s v="Electronics"/>
    <n v="5"/>
    <n v="56.43"/>
    <n v="282.14999999999998"/>
    <x v="0"/>
    <x v="1"/>
  </r>
  <r>
    <s v="ORD-101517"/>
    <d v="2022-09-04T00:00:00"/>
    <x v="1411"/>
    <n v="59"/>
    <s v="Female"/>
    <s v="West"/>
    <s v="California"/>
    <x v="17"/>
    <s v="Home"/>
    <n v="4"/>
    <n v="191.3"/>
    <n v="765.2"/>
    <x v="0"/>
    <x v="0"/>
  </r>
  <r>
    <s v="ORD-101518"/>
    <d v="2023-05-28T00:00:00"/>
    <x v="233"/>
    <n v="65"/>
    <s v="Female"/>
    <s v="Midwest"/>
    <s v="Illinois"/>
    <x v="34"/>
    <s v="Home"/>
    <n v="3"/>
    <n v="204.04"/>
    <n v="612.12"/>
    <x v="1"/>
    <x v="0"/>
  </r>
  <r>
    <s v="ORD-101519"/>
    <d v="2022-01-14T00:00:00"/>
    <x v="1412"/>
    <n v="70"/>
    <s v="Other"/>
    <s v="West"/>
    <s v="Washington"/>
    <x v="25"/>
    <s v="Electronics"/>
    <n v="4"/>
    <n v="558.65"/>
    <n v="2234.6"/>
    <x v="0"/>
    <x v="0"/>
  </r>
  <r>
    <s v="ORD-101520"/>
    <d v="2024-05-24T00:00:00"/>
    <x v="1413"/>
    <n v="40"/>
    <s v="Female"/>
    <s v="Midwest"/>
    <s v="Illinois"/>
    <x v="0"/>
    <s v="Electronics"/>
    <n v="1"/>
    <n v="417.01"/>
    <n v="417.01"/>
    <x v="0"/>
    <x v="2"/>
  </r>
  <r>
    <s v="ORD-101521"/>
    <d v="2022-11-18T00:00:00"/>
    <x v="1414"/>
    <n v="65"/>
    <s v="Male"/>
    <s v="Midwest"/>
    <s v="Illinois"/>
    <x v="24"/>
    <s v="Clothing"/>
    <n v="3"/>
    <n v="54.82"/>
    <n v="164.46"/>
    <x v="0"/>
    <x v="0"/>
  </r>
  <r>
    <s v="ORD-101522"/>
    <d v="2024-07-09T00:00:00"/>
    <x v="730"/>
    <n v="57"/>
    <s v="Male"/>
    <s v="Northeast"/>
    <s v="Pennsylvania"/>
    <x v="9"/>
    <s v="Clothing"/>
    <n v="6"/>
    <n v="99.66"/>
    <n v="597.96"/>
    <x v="1"/>
    <x v="0"/>
  </r>
  <r>
    <s v="ORD-101523"/>
    <d v="2023-09-06T00:00:00"/>
    <x v="1415"/>
    <n v="27"/>
    <s v="Female"/>
    <s v="Midwest"/>
    <s v="Ohio"/>
    <x v="21"/>
    <s v="Electronics"/>
    <n v="3"/>
    <n v="255.99"/>
    <n v="767.97"/>
    <x v="0"/>
    <x v="1"/>
  </r>
  <r>
    <s v="ORD-101524"/>
    <d v="2024-05-10T00:00:00"/>
    <x v="1416"/>
    <n v="23"/>
    <s v="Female"/>
    <s v="Midwest"/>
    <s v="Illinois"/>
    <x v="24"/>
    <s v="Beauty"/>
    <n v="2"/>
    <n v="57.81"/>
    <n v="115.62"/>
    <x v="1"/>
    <x v="3"/>
  </r>
  <r>
    <s v="ORD-101525"/>
    <d v="2022-12-07T00:00:00"/>
    <x v="1417"/>
    <n v="63"/>
    <s v="Female"/>
    <s v="South"/>
    <s v="Florida"/>
    <x v="19"/>
    <s v="Sports"/>
    <n v="4"/>
    <n v="239.33"/>
    <n v="957.32"/>
    <x v="0"/>
    <x v="0"/>
  </r>
  <r>
    <s v="ORD-101526"/>
    <d v="2024-06-30T00:00:00"/>
    <x v="1418"/>
    <n v="38"/>
    <s v="Male"/>
    <s v="Midwest"/>
    <s v="Michigan"/>
    <x v="33"/>
    <s v="Clothing"/>
    <n v="7"/>
    <n v="54.9"/>
    <n v="384.3"/>
    <x v="1"/>
    <x v="2"/>
  </r>
  <r>
    <s v="ORD-101527"/>
    <d v="2024-08-10T00:00:00"/>
    <x v="1419"/>
    <n v="73"/>
    <s v="Female"/>
    <s v="Midwest"/>
    <s v="Illinois"/>
    <x v="24"/>
    <s v="Sports"/>
    <n v="2"/>
    <n v="148.81"/>
    <n v="297.62"/>
    <x v="0"/>
    <x v="0"/>
  </r>
  <r>
    <s v="ORD-101528"/>
    <d v="2022-10-04T00:00:00"/>
    <x v="1420"/>
    <n v="51"/>
    <s v="Male"/>
    <s v="Midwest"/>
    <s v="Illinois"/>
    <x v="24"/>
    <s v="Electronics"/>
    <n v="2"/>
    <n v="182.82"/>
    <n v="365.64"/>
    <x v="0"/>
    <x v="4"/>
  </r>
  <r>
    <s v="ORD-101529"/>
    <d v="2023-11-26T00:00:00"/>
    <x v="1421"/>
    <n v="52"/>
    <s v="Male"/>
    <s v="South"/>
    <s v="Florida"/>
    <x v="14"/>
    <s v="Clothing"/>
    <n v="3"/>
    <n v="20.94"/>
    <n v="62.82"/>
    <x v="0"/>
    <x v="4"/>
  </r>
  <r>
    <s v="ORD-101530"/>
    <d v="2023-02-25T00:00:00"/>
    <x v="1327"/>
    <n v="69"/>
    <s v="Female"/>
    <s v="Northeast"/>
    <s v="Pennsylvania"/>
    <x v="1"/>
    <s v="Sports"/>
    <n v="8"/>
    <n v="36.43"/>
    <n v="291.44"/>
    <x v="1"/>
    <x v="0"/>
  </r>
  <r>
    <s v="ORD-101531"/>
    <d v="2022-06-14T00:00:00"/>
    <x v="1422"/>
    <n v="47"/>
    <s v="Male"/>
    <s v="South"/>
    <s v="Florida"/>
    <x v="19"/>
    <s v="Electronics"/>
    <n v="1"/>
    <n v="479.03"/>
    <n v="479.03"/>
    <x v="1"/>
    <x v="4"/>
  </r>
  <r>
    <s v="ORD-101532"/>
    <d v="2022-02-19T00:00:00"/>
    <x v="1423"/>
    <n v="23"/>
    <s v="Male"/>
    <s v="Northeast"/>
    <s v="New York"/>
    <x v="12"/>
    <s v="Clothing"/>
    <n v="8"/>
    <n v="143.66999999999999"/>
    <n v="1149.3599999999999"/>
    <x v="0"/>
    <x v="3"/>
  </r>
  <r>
    <s v="ORD-101533"/>
    <d v="2024-01-31T00:00:00"/>
    <x v="1424"/>
    <n v="68"/>
    <s v="Female"/>
    <s v="Northeast"/>
    <s v="Pennsylvania"/>
    <x v="1"/>
    <s v="Home"/>
    <n v="6"/>
    <n v="126.13"/>
    <n v="756.78"/>
    <x v="0"/>
    <x v="0"/>
  </r>
  <r>
    <s v="ORD-101534"/>
    <d v="2024-10-29T00:00:00"/>
    <x v="917"/>
    <n v="66"/>
    <s v="Male"/>
    <s v="Midwest"/>
    <s v="Illinois"/>
    <x v="0"/>
    <s v="Clothing"/>
    <n v="8"/>
    <n v="53.77"/>
    <n v="430.16"/>
    <x v="0"/>
    <x v="0"/>
  </r>
  <r>
    <s v="ORD-101535"/>
    <d v="2022-06-06T00:00:00"/>
    <x v="1425"/>
    <n v="29"/>
    <s v="Female"/>
    <s v="South"/>
    <s v="Georgia"/>
    <x v="5"/>
    <s v="Electronics"/>
    <n v="6"/>
    <n v="258.69"/>
    <n v="1552.14"/>
    <x v="0"/>
    <x v="1"/>
  </r>
  <r>
    <s v="ORD-101536"/>
    <d v="2024-06-09T00:00:00"/>
    <x v="1426"/>
    <n v="19"/>
    <s v="Male"/>
    <s v="Northeast"/>
    <s v="New York"/>
    <x v="12"/>
    <s v="Home"/>
    <n v="4"/>
    <n v="125.81"/>
    <n v="503.24"/>
    <x v="1"/>
    <x v="3"/>
  </r>
  <r>
    <s v="ORD-101537"/>
    <d v="2022-07-01T00:00:00"/>
    <x v="1427"/>
    <n v="64"/>
    <s v="Female"/>
    <s v="Midwest"/>
    <s v="Ohio"/>
    <x v="21"/>
    <s v="Sports"/>
    <n v="2"/>
    <n v="74.23"/>
    <n v="148.46"/>
    <x v="0"/>
    <x v="0"/>
  </r>
  <r>
    <s v="ORD-101538"/>
    <d v="2023-07-06T00:00:00"/>
    <x v="1273"/>
    <n v="32"/>
    <s v="Other"/>
    <s v="South"/>
    <s v="Georgia"/>
    <x v="10"/>
    <s v="Home"/>
    <n v="5"/>
    <n v="250.04"/>
    <n v="1250.2"/>
    <x v="1"/>
    <x v="1"/>
  </r>
  <r>
    <s v="ORD-101539"/>
    <d v="2024-02-08T00:00:00"/>
    <x v="147"/>
    <n v="53"/>
    <s v="Female"/>
    <s v="West"/>
    <s v="California"/>
    <x v="29"/>
    <s v="Clothing"/>
    <n v="4"/>
    <n v="70.37"/>
    <n v="281.48"/>
    <x v="1"/>
    <x v="4"/>
  </r>
  <r>
    <s v="ORD-101540"/>
    <d v="2024-07-31T00:00:00"/>
    <x v="1428"/>
    <n v="68"/>
    <s v="Other"/>
    <s v="Midwest"/>
    <s v="Illinois"/>
    <x v="24"/>
    <s v="Electronics"/>
    <n v="5"/>
    <n v="491.1"/>
    <n v="2455.5"/>
    <x v="1"/>
    <x v="0"/>
  </r>
  <r>
    <s v="ORD-101541"/>
    <d v="2024-03-13T00:00:00"/>
    <x v="1429"/>
    <n v="71"/>
    <s v="Female"/>
    <s v="Northeast"/>
    <s v="Massachusetts"/>
    <x v="28"/>
    <s v="Home"/>
    <n v="3"/>
    <n v="173.29"/>
    <n v="519.87"/>
    <x v="0"/>
    <x v="0"/>
  </r>
  <r>
    <s v="ORD-101542"/>
    <d v="2023-05-25T00:00:00"/>
    <x v="1430"/>
    <n v="30"/>
    <s v="Male"/>
    <s v="Midwest"/>
    <s v="Michigan"/>
    <x v="11"/>
    <s v="Electronics"/>
    <n v="7"/>
    <n v="197.29"/>
    <n v="1381.03"/>
    <x v="0"/>
    <x v="1"/>
  </r>
  <r>
    <s v="ORD-101543"/>
    <d v="2022-05-15T00:00:00"/>
    <x v="1055"/>
    <n v="62"/>
    <s v="Male"/>
    <s v="South"/>
    <s v="Georgia"/>
    <x v="10"/>
    <s v="Sports"/>
    <n v="5"/>
    <n v="113.76"/>
    <n v="568.79999999999995"/>
    <x v="0"/>
    <x v="0"/>
  </r>
  <r>
    <s v="ORD-101544"/>
    <d v="2023-05-13T00:00:00"/>
    <x v="400"/>
    <n v="66"/>
    <s v="Female"/>
    <s v="South"/>
    <s v="Georgia"/>
    <x v="5"/>
    <s v="Sports"/>
    <n v="7"/>
    <n v="69.19"/>
    <n v="484.33"/>
    <x v="0"/>
    <x v="0"/>
  </r>
  <r>
    <s v="ORD-101545"/>
    <d v="2023-05-31T00:00:00"/>
    <x v="1431"/>
    <n v="47"/>
    <s v="Female"/>
    <s v="West"/>
    <s v="Washington"/>
    <x v="30"/>
    <s v="Beauty"/>
    <n v="3"/>
    <n v="49.01"/>
    <n v="147.03"/>
    <x v="1"/>
    <x v="4"/>
  </r>
  <r>
    <s v="ORD-101546"/>
    <d v="2023-08-19T00:00:00"/>
    <x v="1432"/>
    <n v="29"/>
    <s v="Male"/>
    <s v="Midwest"/>
    <s v="Michigan"/>
    <x v="11"/>
    <s v="Home"/>
    <n v="6"/>
    <n v="172.17"/>
    <n v="1033.02"/>
    <x v="0"/>
    <x v="1"/>
  </r>
  <r>
    <s v="ORD-101547"/>
    <d v="2023-01-28T00:00:00"/>
    <x v="1433"/>
    <n v="60"/>
    <s v="Male"/>
    <s v="West"/>
    <s v="Washington"/>
    <x v="16"/>
    <s v="Home"/>
    <n v="5"/>
    <n v="163.63"/>
    <n v="818.15"/>
    <x v="1"/>
    <x v="0"/>
  </r>
  <r>
    <s v="ORD-101548"/>
    <d v="2024-12-22T00:00:00"/>
    <x v="1434"/>
    <n v="19"/>
    <s v="Female"/>
    <s v="Northeast"/>
    <s v="Massachusetts"/>
    <x v="23"/>
    <s v="Sports"/>
    <n v="3"/>
    <n v="211"/>
    <n v="633"/>
    <x v="0"/>
    <x v="3"/>
  </r>
  <r>
    <s v="ORD-101549"/>
    <d v="2022-10-02T00:00:00"/>
    <x v="1435"/>
    <n v="57"/>
    <s v="Female"/>
    <s v="Northeast"/>
    <s v="Pennsylvania"/>
    <x v="9"/>
    <s v="Home"/>
    <n v="1"/>
    <n v="101.11"/>
    <n v="101.11"/>
    <x v="1"/>
    <x v="0"/>
  </r>
  <r>
    <s v="ORD-101550"/>
    <d v="2023-08-20T00:00:00"/>
    <x v="84"/>
    <n v="31"/>
    <s v="Female"/>
    <s v="Midwest"/>
    <s v="Ohio"/>
    <x v="4"/>
    <s v="Sports"/>
    <n v="5"/>
    <n v="155.04"/>
    <n v="775.2"/>
    <x v="1"/>
    <x v="1"/>
  </r>
  <r>
    <s v="ORD-101551"/>
    <d v="2022-09-08T00:00:00"/>
    <x v="437"/>
    <n v="64"/>
    <s v="Male"/>
    <s v="Midwest"/>
    <s v="Illinois"/>
    <x v="24"/>
    <s v="Electronics"/>
    <n v="8"/>
    <n v="339.42"/>
    <n v="2715.36"/>
    <x v="1"/>
    <x v="0"/>
  </r>
  <r>
    <s v="ORD-101552"/>
    <d v="2022-09-11T00:00:00"/>
    <x v="1436"/>
    <n v="21"/>
    <s v="Female"/>
    <s v="Midwest"/>
    <s v="Illinois"/>
    <x v="0"/>
    <s v="Electronics"/>
    <n v="4"/>
    <n v="320.92"/>
    <n v="1283.68"/>
    <x v="0"/>
    <x v="3"/>
  </r>
  <r>
    <s v="ORD-101553"/>
    <d v="2023-10-24T00:00:00"/>
    <x v="529"/>
    <n v="20"/>
    <s v="Female"/>
    <s v="Northeast"/>
    <s v="Pennsylvania"/>
    <x v="1"/>
    <s v="Electronics"/>
    <n v="8"/>
    <n v="467.12"/>
    <n v="3736.96"/>
    <x v="0"/>
    <x v="3"/>
  </r>
  <r>
    <s v="ORD-101554"/>
    <d v="2024-03-08T00:00:00"/>
    <x v="1437"/>
    <n v="47"/>
    <s v="Other"/>
    <s v="West"/>
    <s v="Colorado"/>
    <x v="18"/>
    <s v="Sports"/>
    <n v="1"/>
    <n v="22.45"/>
    <n v="22.45"/>
    <x v="0"/>
    <x v="4"/>
  </r>
  <r>
    <s v="ORD-101555"/>
    <d v="2022-02-24T00:00:00"/>
    <x v="1438"/>
    <n v="55"/>
    <s v="Male"/>
    <s v="West"/>
    <s v="California"/>
    <x v="15"/>
    <s v="Clothing"/>
    <n v="1"/>
    <n v="47.99"/>
    <n v="47.99"/>
    <x v="0"/>
    <x v="0"/>
  </r>
  <r>
    <s v="ORD-101556"/>
    <d v="2024-08-25T00:00:00"/>
    <x v="1439"/>
    <n v="34"/>
    <s v="Female"/>
    <s v="Northeast"/>
    <s v="Pennsylvania"/>
    <x v="35"/>
    <s v="Electronics"/>
    <n v="4"/>
    <n v="265.47000000000003"/>
    <n v="1061.8800000000001"/>
    <x v="1"/>
    <x v="1"/>
  </r>
  <r>
    <s v="ORD-101557"/>
    <d v="2023-12-10T00:00:00"/>
    <x v="1440"/>
    <n v="74"/>
    <s v="Male"/>
    <s v="South"/>
    <s v="Georgia"/>
    <x v="10"/>
    <s v="Electronics"/>
    <n v="5"/>
    <n v="109.87"/>
    <n v="549.35"/>
    <x v="0"/>
    <x v="0"/>
  </r>
  <r>
    <s v="ORD-101558"/>
    <d v="2023-04-19T00:00:00"/>
    <x v="1441"/>
    <n v="51"/>
    <s v="Male"/>
    <s v="Northeast"/>
    <s v="Pennsylvania"/>
    <x v="1"/>
    <s v="Beauty"/>
    <n v="4"/>
    <n v="28.77"/>
    <n v="115.08"/>
    <x v="1"/>
    <x v="4"/>
  </r>
  <r>
    <s v="ORD-101559"/>
    <d v="2023-03-18T00:00:00"/>
    <x v="1442"/>
    <n v="27"/>
    <s v="Male"/>
    <s v="West"/>
    <s v="Washington"/>
    <x v="16"/>
    <s v="Home"/>
    <n v="7"/>
    <n v="41.49"/>
    <n v="290.43"/>
    <x v="0"/>
    <x v="1"/>
  </r>
  <r>
    <s v="ORD-101560"/>
    <d v="2022-03-16T00:00:00"/>
    <x v="1443"/>
    <n v="26"/>
    <s v="Female"/>
    <s v="West"/>
    <s v="Colorado"/>
    <x v="3"/>
    <s v="Home"/>
    <n v="1"/>
    <n v="237.85"/>
    <n v="237.85"/>
    <x v="0"/>
    <x v="1"/>
  </r>
  <r>
    <s v="ORD-101561"/>
    <d v="2024-10-05T00:00:00"/>
    <x v="1444"/>
    <n v="45"/>
    <s v="Male"/>
    <s v="Northeast"/>
    <s v="Pennsylvania"/>
    <x v="9"/>
    <s v="Electronics"/>
    <n v="2"/>
    <n v="460.49"/>
    <n v="920.98"/>
    <x v="0"/>
    <x v="4"/>
  </r>
  <r>
    <s v="ORD-101562"/>
    <d v="2022-02-06T00:00:00"/>
    <x v="1445"/>
    <n v="30"/>
    <s v="Female"/>
    <s v="Northeast"/>
    <s v="Pennsylvania"/>
    <x v="1"/>
    <s v="Home"/>
    <n v="7"/>
    <n v="131.38999999999999"/>
    <n v="919.73"/>
    <x v="1"/>
    <x v="1"/>
  </r>
  <r>
    <s v="ORD-101563"/>
    <d v="2022-02-25T00:00:00"/>
    <x v="1446"/>
    <n v="27"/>
    <s v="Female"/>
    <s v="Northeast"/>
    <s v="Massachusetts"/>
    <x v="28"/>
    <s v="Clothing"/>
    <n v="2"/>
    <n v="143.63"/>
    <n v="287.26"/>
    <x v="1"/>
    <x v="1"/>
  </r>
  <r>
    <s v="ORD-101564"/>
    <d v="2023-06-05T00:00:00"/>
    <x v="1447"/>
    <n v="40"/>
    <s v="Male"/>
    <s v="West"/>
    <s v="Colorado"/>
    <x v="18"/>
    <s v="Clothing"/>
    <n v="7"/>
    <n v="92.23"/>
    <n v="645.61"/>
    <x v="0"/>
    <x v="2"/>
  </r>
  <r>
    <s v="ORD-101565"/>
    <d v="2024-09-20T00:00:00"/>
    <x v="1448"/>
    <n v="66"/>
    <s v="Female"/>
    <s v="Midwest"/>
    <s v="Michigan"/>
    <x v="33"/>
    <s v="Sports"/>
    <n v="5"/>
    <n v="86.79"/>
    <n v="433.95"/>
    <x v="1"/>
    <x v="0"/>
  </r>
  <r>
    <s v="ORD-101566"/>
    <d v="2022-08-26T00:00:00"/>
    <x v="1449"/>
    <n v="37"/>
    <s v="Female"/>
    <s v="Northeast"/>
    <s v="Pennsylvania"/>
    <x v="35"/>
    <s v="Clothing"/>
    <n v="6"/>
    <n v="55.29"/>
    <n v="331.74"/>
    <x v="0"/>
    <x v="2"/>
  </r>
  <r>
    <s v="ORD-101567"/>
    <d v="2024-12-18T00:00:00"/>
    <x v="245"/>
    <n v="44"/>
    <s v="Male"/>
    <s v="Midwest"/>
    <s v="Michigan"/>
    <x v="6"/>
    <s v="Sports"/>
    <n v="2"/>
    <n v="32.28"/>
    <n v="64.56"/>
    <x v="1"/>
    <x v="2"/>
  </r>
  <r>
    <s v="ORD-101568"/>
    <d v="2024-07-13T00:00:00"/>
    <x v="1450"/>
    <n v="56"/>
    <s v="Female"/>
    <s v="South"/>
    <s v="Georgia"/>
    <x v="5"/>
    <s v="Electronics"/>
    <n v="5"/>
    <n v="207.17"/>
    <n v="1035.8499999999999"/>
    <x v="0"/>
    <x v="0"/>
  </r>
  <r>
    <s v="ORD-101569"/>
    <d v="2022-02-02T00:00:00"/>
    <x v="1451"/>
    <n v="34"/>
    <s v="Female"/>
    <s v="Midwest"/>
    <s v="Ohio"/>
    <x v="13"/>
    <s v="Sports"/>
    <n v="7"/>
    <n v="196.32"/>
    <n v="1374.24"/>
    <x v="0"/>
    <x v="1"/>
  </r>
  <r>
    <s v="ORD-101570"/>
    <d v="2024-02-09T00:00:00"/>
    <x v="1452"/>
    <n v="71"/>
    <s v="Female"/>
    <s v="West"/>
    <s v="California"/>
    <x v="15"/>
    <s v="Home"/>
    <n v="3"/>
    <n v="169.87"/>
    <n v="509.61"/>
    <x v="0"/>
    <x v="0"/>
  </r>
  <r>
    <s v="ORD-101571"/>
    <d v="2024-02-26T00:00:00"/>
    <x v="1453"/>
    <n v="27"/>
    <s v="Male"/>
    <s v="Northeast"/>
    <s v="Massachusetts"/>
    <x v="23"/>
    <s v="Sports"/>
    <n v="5"/>
    <n v="150.97999999999999"/>
    <n v="754.9"/>
    <x v="1"/>
    <x v="1"/>
  </r>
  <r>
    <s v="ORD-101572"/>
    <d v="2023-02-03T00:00:00"/>
    <x v="1454"/>
    <n v="74"/>
    <s v="Male"/>
    <s v="Midwest"/>
    <s v="Illinois"/>
    <x v="34"/>
    <s v="Clothing"/>
    <n v="7"/>
    <n v="69.569999999999993"/>
    <n v="486.99"/>
    <x v="0"/>
    <x v="0"/>
  </r>
  <r>
    <s v="ORD-101573"/>
    <d v="2022-04-23T00:00:00"/>
    <x v="1455"/>
    <n v="57"/>
    <s v="Female"/>
    <s v="West"/>
    <s v="California"/>
    <x v="29"/>
    <s v="Electronics"/>
    <n v="8"/>
    <n v="470.09"/>
    <n v="3760.72"/>
    <x v="1"/>
    <x v="0"/>
  </r>
  <r>
    <s v="ORD-101574"/>
    <d v="2022-03-04T00:00:00"/>
    <x v="1456"/>
    <n v="29"/>
    <s v="Female"/>
    <s v="South"/>
    <s v="Georgia"/>
    <x v="5"/>
    <s v="Clothing"/>
    <n v="4"/>
    <n v="58.98"/>
    <n v="235.92"/>
    <x v="1"/>
    <x v="1"/>
  </r>
  <r>
    <s v="ORD-101575"/>
    <d v="2024-01-11T00:00:00"/>
    <x v="1457"/>
    <n v="75"/>
    <s v="Female"/>
    <s v="Midwest"/>
    <s v="Michigan"/>
    <x v="11"/>
    <s v="Electronics"/>
    <n v="5"/>
    <n v="505.41"/>
    <n v="2527.0500000000002"/>
    <x v="1"/>
    <x v="0"/>
  </r>
  <r>
    <s v="ORD-101576"/>
    <d v="2024-04-14T00:00:00"/>
    <x v="1458"/>
    <n v="27"/>
    <s v="Female"/>
    <s v="West"/>
    <s v="Washington"/>
    <x v="25"/>
    <s v="Sports"/>
    <n v="3"/>
    <n v="113.43"/>
    <n v="340.29"/>
    <x v="1"/>
    <x v="1"/>
  </r>
  <r>
    <s v="ORD-101577"/>
    <d v="2022-10-28T00:00:00"/>
    <x v="1459"/>
    <n v="60"/>
    <s v="Male"/>
    <s v="West"/>
    <s v="Colorado"/>
    <x v="27"/>
    <s v="Home"/>
    <n v="7"/>
    <n v="196.5"/>
    <n v="1375.5"/>
    <x v="1"/>
    <x v="0"/>
  </r>
  <r>
    <s v="ORD-101578"/>
    <d v="2023-03-20T00:00:00"/>
    <x v="1460"/>
    <n v="53"/>
    <s v="Female"/>
    <s v="West"/>
    <s v="California"/>
    <x v="15"/>
    <s v="Clothing"/>
    <n v="4"/>
    <n v="123.98"/>
    <n v="495.92"/>
    <x v="0"/>
    <x v="4"/>
  </r>
  <r>
    <s v="ORD-101579"/>
    <d v="2023-11-21T00:00:00"/>
    <x v="1461"/>
    <n v="34"/>
    <s v="Female"/>
    <s v="South"/>
    <s v="Florida"/>
    <x v="14"/>
    <s v="Clothing"/>
    <n v="4"/>
    <n v="94.33"/>
    <n v="377.32"/>
    <x v="1"/>
    <x v="1"/>
  </r>
  <r>
    <s v="ORD-101580"/>
    <d v="2024-11-08T00:00:00"/>
    <x v="787"/>
    <n v="58"/>
    <s v="Female"/>
    <s v="Northeast"/>
    <s v="New York"/>
    <x v="20"/>
    <s v="Clothing"/>
    <n v="1"/>
    <n v="15.88"/>
    <n v="15.88"/>
    <x v="1"/>
    <x v="0"/>
  </r>
  <r>
    <s v="ORD-101581"/>
    <d v="2024-06-08T00:00:00"/>
    <x v="1462"/>
    <n v="74"/>
    <s v="Male"/>
    <s v="Northeast"/>
    <s v="New York"/>
    <x v="20"/>
    <s v="Sports"/>
    <n v="4"/>
    <n v="37.26"/>
    <n v="149.04"/>
    <x v="1"/>
    <x v="0"/>
  </r>
  <r>
    <s v="ORD-101582"/>
    <d v="2023-11-17T00:00:00"/>
    <x v="1463"/>
    <n v="21"/>
    <s v="Female"/>
    <s v="West"/>
    <s v="Colorado"/>
    <x v="3"/>
    <s v="Sports"/>
    <n v="5"/>
    <n v="38.42"/>
    <n v="192.1"/>
    <x v="1"/>
    <x v="3"/>
  </r>
  <r>
    <s v="ORD-101583"/>
    <d v="2022-05-30T00:00:00"/>
    <x v="1464"/>
    <n v="21"/>
    <s v="Male"/>
    <s v="Midwest"/>
    <s v="Michigan"/>
    <x v="11"/>
    <s v="Clothing"/>
    <n v="8"/>
    <n v="101.68"/>
    <n v="813.44"/>
    <x v="1"/>
    <x v="3"/>
  </r>
  <r>
    <s v="ORD-101584"/>
    <d v="2022-04-14T00:00:00"/>
    <x v="1465"/>
    <n v="32"/>
    <s v="Female"/>
    <s v="South"/>
    <s v="Texas"/>
    <x v="22"/>
    <s v="Beauty"/>
    <n v="8"/>
    <n v="75.87"/>
    <n v="606.96"/>
    <x v="0"/>
    <x v="1"/>
  </r>
  <r>
    <s v="ORD-101585"/>
    <d v="2022-04-30T00:00:00"/>
    <x v="1466"/>
    <n v="74"/>
    <s v="Male"/>
    <s v="West"/>
    <s v="Washington"/>
    <x v="30"/>
    <s v="Clothing"/>
    <n v="3"/>
    <n v="61.51"/>
    <n v="184.53"/>
    <x v="0"/>
    <x v="0"/>
  </r>
  <r>
    <s v="ORD-101586"/>
    <d v="2022-07-08T00:00:00"/>
    <x v="1467"/>
    <n v="64"/>
    <s v="Female"/>
    <s v="West"/>
    <s v="Washington"/>
    <x v="25"/>
    <s v="Clothing"/>
    <n v="2"/>
    <n v="118.83"/>
    <n v="237.66"/>
    <x v="0"/>
    <x v="0"/>
  </r>
  <r>
    <s v="ORD-101587"/>
    <d v="2024-03-24T00:00:00"/>
    <x v="212"/>
    <n v="61"/>
    <s v="Female"/>
    <s v="Northeast"/>
    <s v="New York"/>
    <x v="8"/>
    <s v="Clothing"/>
    <n v="8"/>
    <n v="46.34"/>
    <n v="370.72"/>
    <x v="1"/>
    <x v="0"/>
  </r>
  <r>
    <s v="ORD-101588"/>
    <d v="2023-10-06T00:00:00"/>
    <x v="1468"/>
    <n v="63"/>
    <s v="Female"/>
    <s v="Midwest"/>
    <s v="Ohio"/>
    <x v="21"/>
    <s v="Electronics"/>
    <n v="8"/>
    <n v="349.58"/>
    <n v="2796.64"/>
    <x v="0"/>
    <x v="0"/>
  </r>
  <r>
    <s v="ORD-101589"/>
    <d v="2022-01-22T00:00:00"/>
    <x v="1469"/>
    <n v="72"/>
    <s v="Other"/>
    <s v="Midwest"/>
    <s v="Michigan"/>
    <x v="33"/>
    <s v="Electronics"/>
    <n v="3"/>
    <n v="50.26"/>
    <n v="150.78"/>
    <x v="0"/>
    <x v="0"/>
  </r>
  <r>
    <s v="ORD-101590"/>
    <d v="2024-05-14T00:00:00"/>
    <x v="1470"/>
    <n v="70"/>
    <s v="Female"/>
    <s v="South"/>
    <s v="Texas"/>
    <x v="22"/>
    <s v="Beauty"/>
    <n v="6"/>
    <n v="51.36"/>
    <n v="308.16000000000003"/>
    <x v="0"/>
    <x v="0"/>
  </r>
  <r>
    <s v="ORD-101591"/>
    <d v="2024-07-05T00:00:00"/>
    <x v="1471"/>
    <n v="75"/>
    <s v="Female"/>
    <s v="South"/>
    <s v="Florida"/>
    <x v="26"/>
    <s v="Sports"/>
    <n v="1"/>
    <n v="186.98"/>
    <n v="186.98"/>
    <x v="0"/>
    <x v="0"/>
  </r>
  <r>
    <s v="ORD-101592"/>
    <d v="2023-10-24T00:00:00"/>
    <x v="1472"/>
    <n v="27"/>
    <s v="Female"/>
    <s v="South"/>
    <s v="Georgia"/>
    <x v="10"/>
    <s v="Electronics"/>
    <n v="7"/>
    <n v="201.47"/>
    <n v="1410.29"/>
    <x v="1"/>
    <x v="1"/>
  </r>
  <r>
    <s v="ORD-101593"/>
    <d v="2023-04-30T00:00:00"/>
    <x v="1473"/>
    <n v="31"/>
    <s v="Female"/>
    <s v="Northeast"/>
    <s v="Massachusetts"/>
    <x v="32"/>
    <s v="Sports"/>
    <n v="2"/>
    <n v="233.37"/>
    <n v="466.74"/>
    <x v="1"/>
    <x v="1"/>
  </r>
  <r>
    <s v="ORD-101594"/>
    <d v="2024-10-20T00:00:00"/>
    <x v="1474"/>
    <n v="28"/>
    <s v="Female"/>
    <s v="Northeast"/>
    <s v="New York"/>
    <x v="8"/>
    <s v="Electronics"/>
    <n v="8"/>
    <n v="541.85"/>
    <n v="4334.8"/>
    <x v="0"/>
    <x v="1"/>
  </r>
  <r>
    <s v="ORD-101595"/>
    <d v="2023-01-09T00:00:00"/>
    <x v="323"/>
    <n v="58"/>
    <s v="Male"/>
    <s v="West"/>
    <s v="California"/>
    <x v="15"/>
    <s v="Sports"/>
    <n v="6"/>
    <n v="188.95"/>
    <n v="1133.7"/>
    <x v="0"/>
    <x v="0"/>
  </r>
  <r>
    <s v="ORD-101596"/>
    <d v="2024-06-15T00:00:00"/>
    <x v="697"/>
    <n v="66"/>
    <s v="Male"/>
    <s v="Midwest"/>
    <s v="Michigan"/>
    <x v="33"/>
    <s v="Electronics"/>
    <n v="3"/>
    <n v="348.93"/>
    <n v="1046.79"/>
    <x v="1"/>
    <x v="0"/>
  </r>
  <r>
    <s v="ORD-101597"/>
    <d v="2024-04-16T00:00:00"/>
    <x v="1475"/>
    <n v="39"/>
    <s v="Male"/>
    <s v="West"/>
    <s v="Colorado"/>
    <x v="3"/>
    <s v="Beauty"/>
    <n v="7"/>
    <n v="54.31"/>
    <n v="380.17"/>
    <x v="1"/>
    <x v="2"/>
  </r>
  <r>
    <s v="ORD-101598"/>
    <d v="2022-09-01T00:00:00"/>
    <x v="1476"/>
    <n v="48"/>
    <s v="Female"/>
    <s v="West"/>
    <s v="Washington"/>
    <x v="25"/>
    <s v="Beauty"/>
    <n v="3"/>
    <n v="104.61"/>
    <n v="313.83"/>
    <x v="0"/>
    <x v="4"/>
  </r>
  <r>
    <s v="ORD-101599"/>
    <d v="2022-01-05T00:00:00"/>
    <x v="1477"/>
    <n v="52"/>
    <s v="Male"/>
    <s v="Midwest"/>
    <s v="Illinois"/>
    <x v="24"/>
    <s v="Home"/>
    <n v="6"/>
    <n v="208.69"/>
    <n v="1252.1400000000001"/>
    <x v="0"/>
    <x v="4"/>
  </r>
  <r>
    <s v="ORD-101600"/>
    <d v="2024-03-16T00:00:00"/>
    <x v="1478"/>
    <n v="18"/>
    <s v="Female"/>
    <s v="West"/>
    <s v="California"/>
    <x v="15"/>
    <s v="Home"/>
    <n v="7"/>
    <n v="179.44"/>
    <n v="1256.08"/>
    <x v="1"/>
    <x v="3"/>
  </r>
  <r>
    <s v="ORD-101601"/>
    <d v="2024-12-06T00:00:00"/>
    <x v="1479"/>
    <n v="22"/>
    <s v="Other"/>
    <s v="Midwest"/>
    <s v="Ohio"/>
    <x v="13"/>
    <s v="Beauty"/>
    <n v="8"/>
    <n v="93.05"/>
    <n v="744.4"/>
    <x v="1"/>
    <x v="3"/>
  </r>
  <r>
    <s v="ORD-101602"/>
    <d v="2024-12-30T00:00:00"/>
    <x v="253"/>
    <n v="33"/>
    <s v="Male"/>
    <s v="South"/>
    <s v="Georgia"/>
    <x v="10"/>
    <s v="Clothing"/>
    <n v="3"/>
    <n v="135.44"/>
    <n v="406.32"/>
    <x v="0"/>
    <x v="1"/>
  </r>
  <r>
    <s v="ORD-101603"/>
    <d v="2023-11-09T00:00:00"/>
    <x v="1480"/>
    <n v="56"/>
    <s v="Female"/>
    <s v="Midwest"/>
    <s v="Michigan"/>
    <x v="11"/>
    <s v="Beauty"/>
    <n v="5"/>
    <n v="65.81"/>
    <n v="329.05"/>
    <x v="0"/>
    <x v="0"/>
  </r>
  <r>
    <s v="ORD-101604"/>
    <d v="2022-09-24T00:00:00"/>
    <x v="1481"/>
    <n v="74"/>
    <s v="Female"/>
    <s v="Northeast"/>
    <s v="Pennsylvania"/>
    <x v="1"/>
    <s v="Home"/>
    <n v="6"/>
    <n v="146.52000000000001"/>
    <n v="879.12"/>
    <x v="0"/>
    <x v="0"/>
  </r>
  <r>
    <s v="ORD-101605"/>
    <d v="2024-07-26T00:00:00"/>
    <x v="1482"/>
    <n v="62"/>
    <s v="Female"/>
    <s v="Northeast"/>
    <s v="Massachusetts"/>
    <x v="23"/>
    <s v="Clothing"/>
    <n v="7"/>
    <n v="75.42"/>
    <n v="527.94000000000005"/>
    <x v="0"/>
    <x v="0"/>
  </r>
  <r>
    <s v="ORD-101606"/>
    <d v="2023-01-18T00:00:00"/>
    <x v="1483"/>
    <n v="57"/>
    <s v="Male"/>
    <s v="West"/>
    <s v="California"/>
    <x v="15"/>
    <s v="Electronics"/>
    <n v="8"/>
    <n v="322.19"/>
    <n v="2577.52"/>
    <x v="0"/>
    <x v="0"/>
  </r>
  <r>
    <s v="ORD-101607"/>
    <d v="2024-02-27T00:00:00"/>
    <x v="1484"/>
    <n v="27"/>
    <s v="Female"/>
    <s v="West"/>
    <s v="Colorado"/>
    <x v="27"/>
    <s v="Clothing"/>
    <n v="3"/>
    <n v="58.22"/>
    <n v="174.66"/>
    <x v="0"/>
    <x v="1"/>
  </r>
  <r>
    <s v="ORD-101608"/>
    <d v="2024-10-08T00:00:00"/>
    <x v="1485"/>
    <n v="68"/>
    <s v="Female"/>
    <s v="South"/>
    <s v="Georgia"/>
    <x v="5"/>
    <s v="Electronics"/>
    <n v="7"/>
    <n v="403.95"/>
    <n v="2827.65"/>
    <x v="1"/>
    <x v="0"/>
  </r>
  <r>
    <s v="ORD-101609"/>
    <d v="2023-05-02T00:00:00"/>
    <x v="1486"/>
    <n v="21"/>
    <s v="Female"/>
    <s v="Northeast"/>
    <s v="Pennsylvania"/>
    <x v="35"/>
    <s v="Beauty"/>
    <n v="7"/>
    <n v="90.05"/>
    <n v="630.35"/>
    <x v="0"/>
    <x v="3"/>
  </r>
  <r>
    <s v="ORD-101610"/>
    <d v="2024-07-24T00:00:00"/>
    <x v="1487"/>
    <n v="19"/>
    <s v="Female"/>
    <s v="Midwest"/>
    <s v="Ohio"/>
    <x v="13"/>
    <s v="Clothing"/>
    <n v="6"/>
    <n v="130.09"/>
    <n v="780.54"/>
    <x v="0"/>
    <x v="3"/>
  </r>
  <r>
    <s v="ORD-101611"/>
    <d v="2023-01-09T00:00:00"/>
    <x v="1488"/>
    <n v="43"/>
    <s v="Male"/>
    <s v="West"/>
    <s v="California"/>
    <x v="17"/>
    <s v="Home"/>
    <n v="5"/>
    <n v="71.989999999999995"/>
    <n v="359.95"/>
    <x v="0"/>
    <x v="2"/>
  </r>
  <r>
    <s v="ORD-101612"/>
    <d v="2022-09-30T00:00:00"/>
    <x v="1489"/>
    <n v="65"/>
    <s v="Female"/>
    <s v="South"/>
    <s v="Florida"/>
    <x v="19"/>
    <s v="Clothing"/>
    <n v="2"/>
    <n v="60.93"/>
    <n v="121.86"/>
    <x v="0"/>
    <x v="0"/>
  </r>
  <r>
    <s v="ORD-101613"/>
    <d v="2022-06-13T00:00:00"/>
    <x v="1490"/>
    <n v="29"/>
    <s v="Female"/>
    <s v="South"/>
    <s v="Georgia"/>
    <x v="31"/>
    <s v="Clothing"/>
    <n v="6"/>
    <n v="67.53"/>
    <n v="405.18"/>
    <x v="1"/>
    <x v="1"/>
  </r>
  <r>
    <s v="ORD-101614"/>
    <d v="2022-12-18T00:00:00"/>
    <x v="1491"/>
    <n v="55"/>
    <s v="Male"/>
    <s v="Midwest"/>
    <s v="Ohio"/>
    <x v="13"/>
    <s v="Sports"/>
    <n v="6"/>
    <n v="43.51"/>
    <n v="261.06"/>
    <x v="1"/>
    <x v="0"/>
  </r>
  <r>
    <s v="ORD-101615"/>
    <d v="2024-10-30T00:00:00"/>
    <x v="1492"/>
    <n v="53"/>
    <s v="Female"/>
    <s v="South"/>
    <s v="Florida"/>
    <x v="19"/>
    <s v="Beauty"/>
    <n v="5"/>
    <n v="115.19"/>
    <n v="575.95000000000005"/>
    <x v="1"/>
    <x v="4"/>
  </r>
  <r>
    <s v="ORD-101616"/>
    <d v="2023-10-27T00:00:00"/>
    <x v="1493"/>
    <n v="57"/>
    <s v="Male"/>
    <s v="West"/>
    <s v="Colorado"/>
    <x v="27"/>
    <s v="Home"/>
    <n v="4"/>
    <n v="22.13"/>
    <n v="88.52"/>
    <x v="0"/>
    <x v="0"/>
  </r>
  <r>
    <s v="ORD-101617"/>
    <d v="2022-09-03T00:00:00"/>
    <x v="362"/>
    <n v="70"/>
    <s v="Female"/>
    <s v="Northeast"/>
    <s v="Massachusetts"/>
    <x v="28"/>
    <s v="Beauty"/>
    <n v="3"/>
    <n v="15.16"/>
    <n v="45.48"/>
    <x v="0"/>
    <x v="0"/>
  </r>
  <r>
    <s v="ORD-101618"/>
    <d v="2023-11-15T00:00:00"/>
    <x v="1494"/>
    <n v="35"/>
    <s v="Female"/>
    <s v="Northeast"/>
    <s v="Massachusetts"/>
    <x v="23"/>
    <s v="Beauty"/>
    <n v="5"/>
    <n v="19.7"/>
    <n v="98.5"/>
    <x v="0"/>
    <x v="2"/>
  </r>
  <r>
    <s v="ORD-101619"/>
    <d v="2022-08-09T00:00:00"/>
    <x v="1495"/>
    <n v="70"/>
    <s v="Male"/>
    <s v="Northeast"/>
    <s v="New York"/>
    <x v="12"/>
    <s v="Clothing"/>
    <n v="6"/>
    <n v="98.62"/>
    <n v="591.72"/>
    <x v="0"/>
    <x v="0"/>
  </r>
  <r>
    <s v="ORD-101620"/>
    <d v="2024-05-09T00:00:00"/>
    <x v="1496"/>
    <n v="64"/>
    <s v="Female"/>
    <s v="Northeast"/>
    <s v="New York"/>
    <x v="20"/>
    <s v="Beauty"/>
    <n v="6"/>
    <n v="15.04"/>
    <n v="90.24"/>
    <x v="1"/>
    <x v="0"/>
  </r>
  <r>
    <s v="ORD-101621"/>
    <d v="2023-06-29T00:00:00"/>
    <x v="888"/>
    <n v="62"/>
    <s v="Female"/>
    <s v="Northeast"/>
    <s v="Massachusetts"/>
    <x v="23"/>
    <s v="Electronics"/>
    <n v="6"/>
    <n v="147.53"/>
    <n v="885.18"/>
    <x v="0"/>
    <x v="0"/>
  </r>
  <r>
    <s v="ORD-101622"/>
    <d v="2024-12-19T00:00:00"/>
    <x v="1497"/>
    <n v="62"/>
    <s v="Female"/>
    <s v="West"/>
    <s v="Colorado"/>
    <x v="3"/>
    <s v="Sports"/>
    <n v="3"/>
    <n v="194.29"/>
    <n v="582.87"/>
    <x v="0"/>
    <x v="0"/>
  </r>
  <r>
    <s v="ORD-101623"/>
    <d v="2024-01-10T00:00:00"/>
    <x v="1498"/>
    <n v="33"/>
    <s v="Female"/>
    <s v="South"/>
    <s v="Florida"/>
    <x v="19"/>
    <s v="Clothing"/>
    <n v="6"/>
    <n v="90.25"/>
    <n v="541.5"/>
    <x v="1"/>
    <x v="1"/>
  </r>
  <r>
    <s v="ORD-101624"/>
    <d v="2024-05-26T00:00:00"/>
    <x v="1499"/>
    <n v="21"/>
    <s v="Female"/>
    <s v="West"/>
    <s v="Washington"/>
    <x v="30"/>
    <s v="Beauty"/>
    <n v="5"/>
    <n v="42.85"/>
    <n v="214.25"/>
    <x v="0"/>
    <x v="3"/>
  </r>
  <r>
    <s v="ORD-101625"/>
    <d v="2024-10-06T00:00:00"/>
    <x v="1500"/>
    <n v="50"/>
    <s v="Male"/>
    <s v="South"/>
    <s v="Georgia"/>
    <x v="5"/>
    <s v="Home"/>
    <n v="7"/>
    <n v="290.07"/>
    <n v="2030.49"/>
    <x v="1"/>
    <x v="4"/>
  </r>
  <r>
    <s v="ORD-101626"/>
    <d v="2023-10-12T00:00:00"/>
    <x v="991"/>
    <n v="29"/>
    <s v="Female"/>
    <s v="South"/>
    <s v="Georgia"/>
    <x v="10"/>
    <s v="Electronics"/>
    <n v="7"/>
    <n v="591.96"/>
    <n v="4143.72"/>
    <x v="0"/>
    <x v="1"/>
  </r>
  <r>
    <s v="ORD-101627"/>
    <d v="2022-01-13T00:00:00"/>
    <x v="1501"/>
    <n v="20"/>
    <s v="Male"/>
    <s v="South"/>
    <s v="Florida"/>
    <x v="14"/>
    <s v="Clothing"/>
    <n v="4"/>
    <n v="24.82"/>
    <n v="99.28"/>
    <x v="0"/>
    <x v="3"/>
  </r>
  <r>
    <s v="ORD-101628"/>
    <d v="2022-08-26T00:00:00"/>
    <x v="566"/>
    <n v="73"/>
    <s v="Male"/>
    <s v="Midwest"/>
    <s v="Illinois"/>
    <x v="34"/>
    <s v="Home"/>
    <n v="8"/>
    <n v="29.46"/>
    <n v="235.68"/>
    <x v="0"/>
    <x v="0"/>
  </r>
  <r>
    <s v="ORD-101629"/>
    <d v="2024-05-21T00:00:00"/>
    <x v="1502"/>
    <n v="61"/>
    <s v="Male"/>
    <s v="South"/>
    <s v="Florida"/>
    <x v="14"/>
    <s v="Sports"/>
    <n v="7"/>
    <n v="108.74"/>
    <n v="761.18"/>
    <x v="1"/>
    <x v="0"/>
  </r>
  <r>
    <s v="ORD-101630"/>
    <d v="2024-10-01T00:00:00"/>
    <x v="1503"/>
    <n v="49"/>
    <s v="Other"/>
    <s v="Midwest"/>
    <s v="Ohio"/>
    <x v="21"/>
    <s v="Beauty"/>
    <n v="5"/>
    <n v="80.75"/>
    <n v="403.75"/>
    <x v="0"/>
    <x v="4"/>
  </r>
  <r>
    <s v="ORD-101631"/>
    <d v="2022-01-14T00:00:00"/>
    <x v="500"/>
    <n v="41"/>
    <s v="Female"/>
    <s v="Midwest"/>
    <s v="Ohio"/>
    <x v="21"/>
    <s v="Clothing"/>
    <n v="2"/>
    <n v="85.99"/>
    <n v="171.98"/>
    <x v="1"/>
    <x v="2"/>
  </r>
  <r>
    <s v="ORD-101632"/>
    <d v="2022-12-21T00:00:00"/>
    <x v="1504"/>
    <n v="69"/>
    <s v="Female"/>
    <s v="Midwest"/>
    <s v="Illinois"/>
    <x v="24"/>
    <s v="Clothing"/>
    <n v="4"/>
    <n v="96.89"/>
    <n v="387.56"/>
    <x v="1"/>
    <x v="0"/>
  </r>
  <r>
    <s v="ORD-101633"/>
    <d v="2022-01-15T00:00:00"/>
    <x v="1505"/>
    <n v="57"/>
    <s v="Male"/>
    <s v="West"/>
    <s v="Colorado"/>
    <x v="3"/>
    <s v="Electronics"/>
    <n v="4"/>
    <n v="278.45"/>
    <n v="1113.8"/>
    <x v="0"/>
    <x v="0"/>
  </r>
  <r>
    <s v="ORD-101634"/>
    <d v="2023-02-22T00:00:00"/>
    <x v="1506"/>
    <n v="40"/>
    <s v="Male"/>
    <s v="Midwest"/>
    <s v="Ohio"/>
    <x v="21"/>
    <s v="Sports"/>
    <n v="2"/>
    <n v="172.99"/>
    <n v="345.98"/>
    <x v="0"/>
    <x v="2"/>
  </r>
  <r>
    <s v="ORD-101635"/>
    <d v="2023-01-06T00:00:00"/>
    <x v="1507"/>
    <n v="48"/>
    <s v="Male"/>
    <s v="South"/>
    <s v="Georgia"/>
    <x v="31"/>
    <s v="Sports"/>
    <n v="5"/>
    <n v="131.28"/>
    <n v="656.4"/>
    <x v="0"/>
    <x v="4"/>
  </r>
  <r>
    <s v="ORD-101636"/>
    <d v="2022-03-08T00:00:00"/>
    <x v="1508"/>
    <n v="27"/>
    <s v="Female"/>
    <s v="West"/>
    <s v="Washington"/>
    <x v="30"/>
    <s v="Sports"/>
    <n v="4"/>
    <n v="187.8"/>
    <n v="751.2"/>
    <x v="0"/>
    <x v="1"/>
  </r>
  <r>
    <s v="ORD-101637"/>
    <d v="2023-01-08T00:00:00"/>
    <x v="1509"/>
    <n v="25"/>
    <s v="Female"/>
    <s v="Midwest"/>
    <s v="Illinois"/>
    <x v="34"/>
    <s v="Clothing"/>
    <n v="4"/>
    <n v="74.790000000000006"/>
    <n v="299.16000000000003"/>
    <x v="1"/>
    <x v="1"/>
  </r>
  <r>
    <s v="ORD-101638"/>
    <d v="2023-03-21T00:00:00"/>
    <x v="1510"/>
    <n v="71"/>
    <s v="Female"/>
    <s v="South"/>
    <s v="Texas"/>
    <x v="2"/>
    <s v="Clothing"/>
    <n v="4"/>
    <n v="115.03"/>
    <n v="460.12"/>
    <x v="1"/>
    <x v="0"/>
  </r>
  <r>
    <s v="ORD-101639"/>
    <d v="2022-07-26T00:00:00"/>
    <x v="1511"/>
    <n v="69"/>
    <s v="Male"/>
    <s v="Northeast"/>
    <s v="Pennsylvania"/>
    <x v="35"/>
    <s v="Clothing"/>
    <n v="3"/>
    <n v="46.92"/>
    <n v="140.76"/>
    <x v="0"/>
    <x v="0"/>
  </r>
  <r>
    <s v="ORD-101640"/>
    <d v="2024-01-15T00:00:00"/>
    <x v="1512"/>
    <n v="68"/>
    <s v="Female"/>
    <s v="Midwest"/>
    <s v="Ohio"/>
    <x v="13"/>
    <s v="Home"/>
    <n v="5"/>
    <n v="137.01"/>
    <n v="685.05"/>
    <x v="0"/>
    <x v="0"/>
  </r>
  <r>
    <s v="ORD-101641"/>
    <d v="2024-08-06T00:00:00"/>
    <x v="1513"/>
    <n v="32"/>
    <s v="Male"/>
    <s v="West"/>
    <s v="Washington"/>
    <x v="25"/>
    <s v="Electronics"/>
    <n v="6"/>
    <n v="193.57"/>
    <n v="1161.42"/>
    <x v="0"/>
    <x v="1"/>
  </r>
  <r>
    <s v="ORD-101642"/>
    <d v="2024-10-17T00:00:00"/>
    <x v="1514"/>
    <n v="29"/>
    <s v="Female"/>
    <s v="West"/>
    <s v="California"/>
    <x v="17"/>
    <s v="Sports"/>
    <n v="3"/>
    <n v="121.23"/>
    <n v="363.69"/>
    <x v="0"/>
    <x v="1"/>
  </r>
  <r>
    <s v="ORD-101643"/>
    <d v="2023-11-10T00:00:00"/>
    <x v="1515"/>
    <n v="60"/>
    <s v="Female"/>
    <s v="West"/>
    <s v="Colorado"/>
    <x v="27"/>
    <s v="Electronics"/>
    <n v="4"/>
    <n v="319.68"/>
    <n v="1278.72"/>
    <x v="1"/>
    <x v="0"/>
  </r>
  <r>
    <s v="ORD-101644"/>
    <d v="2023-11-01T00:00:00"/>
    <x v="1516"/>
    <n v="55"/>
    <s v="Female"/>
    <s v="Midwest"/>
    <s v="Illinois"/>
    <x v="24"/>
    <s v="Electronics"/>
    <n v="2"/>
    <n v="124.09"/>
    <n v="248.18"/>
    <x v="0"/>
    <x v="0"/>
  </r>
  <r>
    <s v="ORD-101645"/>
    <d v="2022-04-22T00:00:00"/>
    <x v="1209"/>
    <n v="30"/>
    <s v="Male"/>
    <s v="Northeast"/>
    <s v="Massachusetts"/>
    <x v="28"/>
    <s v="Beauty"/>
    <n v="8"/>
    <n v="67.05"/>
    <n v="536.4"/>
    <x v="0"/>
    <x v="1"/>
  </r>
  <r>
    <s v="ORD-101646"/>
    <d v="2024-06-16T00:00:00"/>
    <x v="1517"/>
    <n v="61"/>
    <s v="Male"/>
    <s v="South"/>
    <s v="Georgia"/>
    <x v="5"/>
    <s v="Home"/>
    <n v="3"/>
    <n v="86.3"/>
    <n v="258.89999999999998"/>
    <x v="0"/>
    <x v="0"/>
  </r>
  <r>
    <s v="ORD-101647"/>
    <d v="2022-05-05T00:00:00"/>
    <x v="1518"/>
    <n v="30"/>
    <s v="Male"/>
    <s v="South"/>
    <s v="Texas"/>
    <x v="22"/>
    <s v="Electronics"/>
    <n v="6"/>
    <n v="110.21"/>
    <n v="661.26"/>
    <x v="0"/>
    <x v="1"/>
  </r>
  <r>
    <s v="ORD-101648"/>
    <d v="2022-11-30T00:00:00"/>
    <x v="1519"/>
    <n v="73"/>
    <s v="Female"/>
    <s v="Northeast"/>
    <s v="New York"/>
    <x v="8"/>
    <s v="Sports"/>
    <n v="3"/>
    <n v="199.22"/>
    <n v="597.66"/>
    <x v="1"/>
    <x v="0"/>
  </r>
  <r>
    <s v="ORD-101649"/>
    <d v="2023-12-15T00:00:00"/>
    <x v="1520"/>
    <n v="23"/>
    <s v="Male"/>
    <s v="West"/>
    <s v="Washington"/>
    <x v="30"/>
    <s v="Sports"/>
    <n v="4"/>
    <n v="33.04"/>
    <n v="132.16"/>
    <x v="1"/>
    <x v="3"/>
  </r>
  <r>
    <s v="ORD-101650"/>
    <d v="2022-01-11T00:00:00"/>
    <x v="1379"/>
    <n v="48"/>
    <s v="Male"/>
    <s v="West"/>
    <s v="California"/>
    <x v="15"/>
    <s v="Electronics"/>
    <n v="3"/>
    <n v="268.8"/>
    <n v="806.4"/>
    <x v="1"/>
    <x v="4"/>
  </r>
  <r>
    <s v="ORD-101651"/>
    <d v="2022-11-07T00:00:00"/>
    <x v="1521"/>
    <n v="31"/>
    <s v="Male"/>
    <s v="West"/>
    <s v="Washington"/>
    <x v="16"/>
    <s v="Clothing"/>
    <n v="1"/>
    <n v="30.55"/>
    <n v="30.55"/>
    <x v="1"/>
    <x v="1"/>
  </r>
  <r>
    <s v="ORD-101652"/>
    <d v="2022-07-02T00:00:00"/>
    <x v="1522"/>
    <n v="25"/>
    <s v="Male"/>
    <s v="Northeast"/>
    <s v="New York"/>
    <x v="8"/>
    <s v="Electronics"/>
    <n v="2"/>
    <n v="389.63"/>
    <n v="779.26"/>
    <x v="0"/>
    <x v="1"/>
  </r>
  <r>
    <s v="ORD-101653"/>
    <d v="2022-10-06T00:00:00"/>
    <x v="1105"/>
    <n v="60"/>
    <s v="Female"/>
    <s v="West"/>
    <s v="California"/>
    <x v="17"/>
    <s v="Sports"/>
    <n v="4"/>
    <n v="28.52"/>
    <n v="114.08"/>
    <x v="0"/>
    <x v="0"/>
  </r>
  <r>
    <s v="ORD-101654"/>
    <d v="2024-06-02T00:00:00"/>
    <x v="339"/>
    <n v="39"/>
    <s v="Male"/>
    <s v="Northeast"/>
    <s v="Pennsylvania"/>
    <x v="1"/>
    <s v="Beauty"/>
    <n v="5"/>
    <n v="95.43"/>
    <n v="477.15"/>
    <x v="0"/>
    <x v="2"/>
  </r>
  <r>
    <s v="ORD-101655"/>
    <d v="2023-08-01T00:00:00"/>
    <x v="1523"/>
    <n v="24"/>
    <s v="Male"/>
    <s v="Northeast"/>
    <s v="Pennsylvania"/>
    <x v="9"/>
    <s v="Beauty"/>
    <n v="3"/>
    <n v="111.41"/>
    <n v="334.23"/>
    <x v="1"/>
    <x v="3"/>
  </r>
  <r>
    <s v="ORD-101656"/>
    <d v="2023-10-31T00:00:00"/>
    <x v="1524"/>
    <n v="27"/>
    <s v="Female"/>
    <s v="West"/>
    <s v="California"/>
    <x v="17"/>
    <s v="Sports"/>
    <n v="4"/>
    <n v="181.14"/>
    <n v="724.56"/>
    <x v="0"/>
    <x v="1"/>
  </r>
  <r>
    <s v="ORD-101657"/>
    <d v="2023-12-18T00:00:00"/>
    <x v="1525"/>
    <n v="71"/>
    <s v="Female"/>
    <s v="Northeast"/>
    <s v="New York"/>
    <x v="12"/>
    <s v="Sports"/>
    <n v="6"/>
    <n v="49.49"/>
    <n v="296.94"/>
    <x v="1"/>
    <x v="0"/>
  </r>
  <r>
    <s v="ORD-101658"/>
    <d v="2024-10-13T00:00:00"/>
    <x v="1526"/>
    <n v="67"/>
    <s v="Male"/>
    <s v="West"/>
    <s v="California"/>
    <x v="17"/>
    <s v="Home"/>
    <n v="4"/>
    <n v="138.68"/>
    <n v="554.72"/>
    <x v="0"/>
    <x v="0"/>
  </r>
  <r>
    <s v="ORD-101659"/>
    <d v="2023-10-31T00:00:00"/>
    <x v="1527"/>
    <n v="41"/>
    <s v="Male"/>
    <s v="Midwest"/>
    <s v="Illinois"/>
    <x v="24"/>
    <s v="Home"/>
    <n v="2"/>
    <n v="268.67"/>
    <n v="537.34"/>
    <x v="1"/>
    <x v="2"/>
  </r>
  <r>
    <s v="ORD-101660"/>
    <d v="2022-02-22T00:00:00"/>
    <x v="1528"/>
    <n v="48"/>
    <s v="Female"/>
    <s v="West"/>
    <s v="California"/>
    <x v="29"/>
    <s v="Sports"/>
    <n v="3"/>
    <n v="130.24"/>
    <n v="390.72"/>
    <x v="0"/>
    <x v="4"/>
  </r>
  <r>
    <s v="ORD-101661"/>
    <d v="2023-07-24T00:00:00"/>
    <x v="1529"/>
    <n v="28"/>
    <s v="Female"/>
    <s v="Northeast"/>
    <s v="Massachusetts"/>
    <x v="28"/>
    <s v="Electronics"/>
    <n v="7"/>
    <n v="284.41000000000003"/>
    <n v="1990.87"/>
    <x v="0"/>
    <x v="1"/>
  </r>
  <r>
    <s v="ORD-101662"/>
    <d v="2024-04-24T00:00:00"/>
    <x v="1530"/>
    <n v="26"/>
    <s v="Male"/>
    <s v="South"/>
    <s v="Georgia"/>
    <x v="5"/>
    <s v="Electronics"/>
    <n v="6"/>
    <n v="225.69"/>
    <n v="1354.14"/>
    <x v="1"/>
    <x v="1"/>
  </r>
  <r>
    <s v="ORD-101663"/>
    <d v="2022-11-21T00:00:00"/>
    <x v="1531"/>
    <n v="32"/>
    <s v="Female"/>
    <s v="South"/>
    <s v="Texas"/>
    <x v="2"/>
    <s v="Electronics"/>
    <n v="2"/>
    <n v="59.27"/>
    <n v="118.54"/>
    <x v="0"/>
    <x v="1"/>
  </r>
  <r>
    <s v="ORD-101664"/>
    <d v="2024-04-10T00:00:00"/>
    <x v="1532"/>
    <n v="54"/>
    <s v="Female"/>
    <s v="West"/>
    <s v="Washington"/>
    <x v="16"/>
    <s v="Home"/>
    <n v="2"/>
    <n v="123.85"/>
    <n v="247.7"/>
    <x v="0"/>
    <x v="4"/>
  </r>
  <r>
    <s v="ORD-101665"/>
    <d v="2023-12-14T00:00:00"/>
    <x v="936"/>
    <n v="36"/>
    <s v="Male"/>
    <s v="Midwest"/>
    <s v="Illinois"/>
    <x v="34"/>
    <s v="Beauty"/>
    <n v="2"/>
    <n v="25.05"/>
    <n v="50.1"/>
    <x v="1"/>
    <x v="2"/>
  </r>
  <r>
    <s v="ORD-101666"/>
    <d v="2024-08-03T00:00:00"/>
    <x v="1459"/>
    <n v="18"/>
    <s v="Male"/>
    <s v="Northeast"/>
    <s v="New York"/>
    <x v="12"/>
    <s v="Electronics"/>
    <n v="1"/>
    <n v="163.97"/>
    <n v="163.97"/>
    <x v="1"/>
    <x v="3"/>
  </r>
  <r>
    <s v="ORD-101667"/>
    <d v="2024-04-24T00:00:00"/>
    <x v="1533"/>
    <n v="24"/>
    <s v="Male"/>
    <s v="South"/>
    <s v="Texas"/>
    <x v="22"/>
    <s v="Clothing"/>
    <n v="7"/>
    <n v="84.7"/>
    <n v="592.9"/>
    <x v="0"/>
    <x v="3"/>
  </r>
  <r>
    <s v="ORD-101668"/>
    <d v="2024-11-24T00:00:00"/>
    <x v="1534"/>
    <n v="69"/>
    <s v="Female"/>
    <s v="South"/>
    <s v="Florida"/>
    <x v="19"/>
    <s v="Clothing"/>
    <n v="1"/>
    <n v="132.24"/>
    <n v="132.24"/>
    <x v="0"/>
    <x v="0"/>
  </r>
  <r>
    <s v="ORD-101669"/>
    <d v="2023-12-03T00:00:00"/>
    <x v="1535"/>
    <n v="47"/>
    <s v="Male"/>
    <s v="Northeast"/>
    <s v="Massachusetts"/>
    <x v="32"/>
    <s v="Electronics"/>
    <n v="4"/>
    <n v="79.64"/>
    <n v="318.56"/>
    <x v="1"/>
    <x v="4"/>
  </r>
  <r>
    <s v="ORD-101670"/>
    <d v="2023-11-12T00:00:00"/>
    <x v="1378"/>
    <n v="21"/>
    <s v="Female"/>
    <s v="South"/>
    <s v="Florida"/>
    <x v="14"/>
    <s v="Home"/>
    <n v="8"/>
    <n v="104.07"/>
    <n v="832.56"/>
    <x v="1"/>
    <x v="3"/>
  </r>
  <r>
    <s v="ORD-101671"/>
    <d v="2022-12-25T00:00:00"/>
    <x v="1001"/>
    <n v="63"/>
    <s v="Male"/>
    <s v="Northeast"/>
    <s v="Pennsylvania"/>
    <x v="35"/>
    <s v="Clothing"/>
    <n v="6"/>
    <n v="86.78"/>
    <n v="520.67999999999995"/>
    <x v="0"/>
    <x v="0"/>
  </r>
  <r>
    <s v="ORD-101672"/>
    <d v="2023-12-29T00:00:00"/>
    <x v="943"/>
    <n v="45"/>
    <s v="Female"/>
    <s v="South"/>
    <s v="Florida"/>
    <x v="19"/>
    <s v="Clothing"/>
    <n v="2"/>
    <n v="90.77"/>
    <n v="181.54"/>
    <x v="0"/>
    <x v="4"/>
  </r>
  <r>
    <s v="ORD-101673"/>
    <d v="2023-02-15T00:00:00"/>
    <x v="1536"/>
    <n v="28"/>
    <s v="Female"/>
    <s v="West"/>
    <s v="Washington"/>
    <x v="16"/>
    <s v="Beauty"/>
    <n v="7"/>
    <n v="100.55"/>
    <n v="703.85"/>
    <x v="0"/>
    <x v="1"/>
  </r>
  <r>
    <s v="ORD-101674"/>
    <d v="2022-05-12T00:00:00"/>
    <x v="1537"/>
    <n v="33"/>
    <s v="Female"/>
    <s v="West"/>
    <s v="California"/>
    <x v="17"/>
    <s v="Electronics"/>
    <n v="5"/>
    <n v="271.64"/>
    <n v="1358.2"/>
    <x v="0"/>
    <x v="1"/>
  </r>
  <r>
    <s v="ORD-101675"/>
    <d v="2023-09-29T00:00:00"/>
    <x v="1538"/>
    <n v="58"/>
    <s v="Female"/>
    <s v="Northeast"/>
    <s v="New York"/>
    <x v="8"/>
    <s v="Beauty"/>
    <n v="8"/>
    <n v="83.32"/>
    <n v="666.56"/>
    <x v="0"/>
    <x v="0"/>
  </r>
  <r>
    <s v="ORD-101676"/>
    <d v="2023-06-01T00:00:00"/>
    <x v="1539"/>
    <n v="19"/>
    <s v="Female"/>
    <s v="South"/>
    <s v="Georgia"/>
    <x v="10"/>
    <s v="Sports"/>
    <n v="2"/>
    <n v="208.73"/>
    <n v="417.46"/>
    <x v="0"/>
    <x v="3"/>
  </r>
  <r>
    <s v="ORD-101677"/>
    <d v="2023-07-07T00:00:00"/>
    <x v="1540"/>
    <n v="38"/>
    <s v="Male"/>
    <s v="Northeast"/>
    <s v="Massachusetts"/>
    <x v="23"/>
    <s v="Electronics"/>
    <n v="5"/>
    <n v="385.81"/>
    <n v="1929.05"/>
    <x v="0"/>
    <x v="2"/>
  </r>
  <r>
    <s v="ORD-101678"/>
    <d v="2023-09-02T00:00:00"/>
    <x v="1541"/>
    <n v="43"/>
    <s v="Female"/>
    <s v="West"/>
    <s v="Colorado"/>
    <x v="3"/>
    <s v="Electronics"/>
    <n v="4"/>
    <n v="304.79000000000002"/>
    <n v="1219.1600000000001"/>
    <x v="0"/>
    <x v="2"/>
  </r>
  <r>
    <s v="ORD-101679"/>
    <d v="2022-09-04T00:00:00"/>
    <x v="1542"/>
    <n v="42"/>
    <s v="Female"/>
    <s v="South"/>
    <s v="Texas"/>
    <x v="22"/>
    <s v="Beauty"/>
    <n v="2"/>
    <n v="26.33"/>
    <n v="52.66"/>
    <x v="0"/>
    <x v="2"/>
  </r>
  <r>
    <s v="ORD-101680"/>
    <d v="2022-04-11T00:00:00"/>
    <x v="1543"/>
    <n v="48"/>
    <s v="Female"/>
    <s v="Midwest"/>
    <s v="Illinois"/>
    <x v="24"/>
    <s v="Home"/>
    <n v="7"/>
    <n v="71.239999999999995"/>
    <n v="498.68"/>
    <x v="1"/>
    <x v="4"/>
  </r>
  <r>
    <s v="ORD-101681"/>
    <d v="2024-11-21T00:00:00"/>
    <x v="1544"/>
    <n v="55"/>
    <s v="Female"/>
    <s v="Northeast"/>
    <s v="Pennsylvania"/>
    <x v="35"/>
    <s v="Electronics"/>
    <n v="2"/>
    <n v="441.32"/>
    <n v="882.64"/>
    <x v="1"/>
    <x v="0"/>
  </r>
  <r>
    <s v="ORD-101682"/>
    <d v="2022-12-05T00:00:00"/>
    <x v="1545"/>
    <n v="72"/>
    <s v="Other"/>
    <s v="Midwest"/>
    <s v="Illinois"/>
    <x v="24"/>
    <s v="Beauty"/>
    <n v="1"/>
    <n v="66.709999999999994"/>
    <n v="66.709999999999994"/>
    <x v="1"/>
    <x v="0"/>
  </r>
  <r>
    <s v="ORD-101683"/>
    <d v="2022-12-18T00:00:00"/>
    <x v="1546"/>
    <n v="23"/>
    <s v="Male"/>
    <s v="Midwest"/>
    <s v="Michigan"/>
    <x v="11"/>
    <s v="Electronics"/>
    <n v="5"/>
    <n v="102.29"/>
    <n v="511.45"/>
    <x v="1"/>
    <x v="3"/>
  </r>
  <r>
    <s v="ORD-101684"/>
    <d v="2022-06-21T00:00:00"/>
    <x v="1547"/>
    <n v="41"/>
    <s v="Female"/>
    <s v="West"/>
    <s v="California"/>
    <x v="17"/>
    <s v="Electronics"/>
    <n v="8"/>
    <n v="579.39"/>
    <n v="4635.12"/>
    <x v="1"/>
    <x v="2"/>
  </r>
  <r>
    <s v="ORD-101685"/>
    <d v="2024-10-28T00:00:00"/>
    <x v="1548"/>
    <n v="60"/>
    <s v="Female"/>
    <s v="Northeast"/>
    <s v="Pennsylvania"/>
    <x v="35"/>
    <s v="Home"/>
    <n v="5"/>
    <n v="169.83"/>
    <n v="849.15"/>
    <x v="0"/>
    <x v="0"/>
  </r>
  <r>
    <s v="ORD-101686"/>
    <d v="2022-09-04T00:00:00"/>
    <x v="1549"/>
    <n v="74"/>
    <s v="Female"/>
    <s v="Midwest"/>
    <s v="Michigan"/>
    <x v="6"/>
    <s v="Sports"/>
    <n v="6"/>
    <n v="120.66"/>
    <n v="723.96"/>
    <x v="0"/>
    <x v="0"/>
  </r>
  <r>
    <s v="ORD-101687"/>
    <d v="2022-12-20T00:00:00"/>
    <x v="1550"/>
    <n v="69"/>
    <s v="Male"/>
    <s v="Northeast"/>
    <s v="Massachusetts"/>
    <x v="32"/>
    <s v="Home"/>
    <n v="8"/>
    <n v="206.64"/>
    <n v="1653.12"/>
    <x v="1"/>
    <x v="0"/>
  </r>
  <r>
    <s v="ORD-101688"/>
    <d v="2023-01-04T00:00:00"/>
    <x v="1551"/>
    <n v="42"/>
    <s v="Female"/>
    <s v="South"/>
    <s v="Georgia"/>
    <x v="31"/>
    <s v="Electronics"/>
    <n v="2"/>
    <n v="563.78"/>
    <n v="1127.56"/>
    <x v="0"/>
    <x v="2"/>
  </r>
  <r>
    <s v="ORD-101689"/>
    <d v="2024-10-20T00:00:00"/>
    <x v="1552"/>
    <n v="68"/>
    <s v="Male"/>
    <s v="West"/>
    <s v="Colorado"/>
    <x v="18"/>
    <s v="Clothing"/>
    <n v="8"/>
    <n v="113.04"/>
    <n v="904.32"/>
    <x v="0"/>
    <x v="0"/>
  </r>
  <r>
    <s v="ORD-101690"/>
    <d v="2024-09-04T00:00:00"/>
    <x v="1553"/>
    <n v="35"/>
    <s v="Male"/>
    <s v="South"/>
    <s v="Texas"/>
    <x v="7"/>
    <s v="Electronics"/>
    <n v="5"/>
    <n v="547.6"/>
    <n v="2738"/>
    <x v="0"/>
    <x v="2"/>
  </r>
  <r>
    <s v="ORD-101691"/>
    <d v="2024-05-17T00:00:00"/>
    <x v="1554"/>
    <n v="40"/>
    <s v="Male"/>
    <s v="West"/>
    <s v="Colorado"/>
    <x v="18"/>
    <s v="Clothing"/>
    <n v="3"/>
    <n v="80.81"/>
    <n v="242.43"/>
    <x v="1"/>
    <x v="2"/>
  </r>
  <r>
    <s v="ORD-101692"/>
    <d v="2023-04-05T00:00:00"/>
    <x v="509"/>
    <n v="64"/>
    <s v="Male"/>
    <s v="Northeast"/>
    <s v="Massachusetts"/>
    <x v="28"/>
    <s v="Beauty"/>
    <n v="3"/>
    <n v="42.21"/>
    <n v="126.63"/>
    <x v="0"/>
    <x v="0"/>
  </r>
  <r>
    <s v="ORD-101693"/>
    <d v="2024-05-13T00:00:00"/>
    <x v="1555"/>
    <n v="71"/>
    <s v="Female"/>
    <s v="West"/>
    <s v="Colorado"/>
    <x v="3"/>
    <s v="Home"/>
    <n v="7"/>
    <n v="27.17"/>
    <n v="190.19"/>
    <x v="0"/>
    <x v="0"/>
  </r>
  <r>
    <s v="ORD-101694"/>
    <d v="2023-10-02T00:00:00"/>
    <x v="68"/>
    <n v="22"/>
    <s v="Male"/>
    <s v="Midwest"/>
    <s v="Michigan"/>
    <x v="6"/>
    <s v="Electronics"/>
    <n v="7"/>
    <n v="128.29"/>
    <n v="898.03"/>
    <x v="1"/>
    <x v="3"/>
  </r>
  <r>
    <s v="ORD-101695"/>
    <d v="2023-12-30T00:00:00"/>
    <x v="1556"/>
    <n v="70"/>
    <s v="Female"/>
    <s v="South"/>
    <s v="Georgia"/>
    <x v="5"/>
    <s v="Clothing"/>
    <n v="1"/>
    <n v="82.84"/>
    <n v="82.84"/>
    <x v="0"/>
    <x v="0"/>
  </r>
  <r>
    <s v="ORD-101696"/>
    <d v="2023-03-31T00:00:00"/>
    <x v="1557"/>
    <n v="52"/>
    <s v="Male"/>
    <s v="Midwest"/>
    <s v="Michigan"/>
    <x v="33"/>
    <s v="Beauty"/>
    <n v="3"/>
    <n v="118.35"/>
    <n v="355.05"/>
    <x v="0"/>
    <x v="4"/>
  </r>
  <r>
    <s v="ORD-101697"/>
    <d v="2022-11-06T00:00:00"/>
    <x v="1558"/>
    <n v="46"/>
    <s v="Female"/>
    <s v="Northeast"/>
    <s v="Massachusetts"/>
    <x v="23"/>
    <s v="Sports"/>
    <n v="2"/>
    <n v="40.51"/>
    <n v="81.02"/>
    <x v="0"/>
    <x v="4"/>
  </r>
  <r>
    <s v="ORD-101698"/>
    <d v="2022-08-20T00:00:00"/>
    <x v="166"/>
    <n v="40"/>
    <s v="Female"/>
    <s v="Midwest"/>
    <s v="Illinois"/>
    <x v="0"/>
    <s v="Beauty"/>
    <n v="2"/>
    <n v="35.590000000000003"/>
    <n v="71.180000000000007"/>
    <x v="0"/>
    <x v="2"/>
  </r>
  <r>
    <s v="ORD-101699"/>
    <d v="2024-04-14T00:00:00"/>
    <x v="1559"/>
    <n v="39"/>
    <s v="Male"/>
    <s v="Midwest"/>
    <s v="Illinois"/>
    <x v="34"/>
    <s v="Home"/>
    <n v="2"/>
    <n v="132.16999999999999"/>
    <n v="264.33999999999997"/>
    <x v="1"/>
    <x v="2"/>
  </r>
  <r>
    <s v="ORD-101700"/>
    <d v="2022-02-14T00:00:00"/>
    <x v="1560"/>
    <n v="41"/>
    <s v="Female"/>
    <s v="South"/>
    <s v="Florida"/>
    <x v="26"/>
    <s v="Clothing"/>
    <n v="5"/>
    <n v="31.82"/>
    <n v="159.1"/>
    <x v="0"/>
    <x v="2"/>
  </r>
  <r>
    <s v="ORD-101701"/>
    <d v="2023-10-14T00:00:00"/>
    <x v="1561"/>
    <n v="73"/>
    <s v="Male"/>
    <s v="South"/>
    <s v="Florida"/>
    <x v="19"/>
    <s v="Sports"/>
    <n v="7"/>
    <n v="112.47"/>
    <n v="787.29"/>
    <x v="0"/>
    <x v="0"/>
  </r>
  <r>
    <s v="ORD-101702"/>
    <d v="2024-09-18T00:00:00"/>
    <x v="727"/>
    <n v="67"/>
    <s v="Female"/>
    <s v="South"/>
    <s v="Georgia"/>
    <x v="5"/>
    <s v="Sports"/>
    <n v="1"/>
    <n v="145.74"/>
    <n v="145.74"/>
    <x v="1"/>
    <x v="0"/>
  </r>
  <r>
    <s v="ORD-101703"/>
    <d v="2022-01-06T00:00:00"/>
    <x v="1101"/>
    <n v="47"/>
    <s v="Female"/>
    <s v="Midwest"/>
    <s v="Illinois"/>
    <x v="34"/>
    <s v="Electronics"/>
    <n v="8"/>
    <n v="198.98"/>
    <n v="1591.84"/>
    <x v="0"/>
    <x v="4"/>
  </r>
  <r>
    <s v="ORD-101704"/>
    <d v="2022-08-03T00:00:00"/>
    <x v="1562"/>
    <n v="71"/>
    <s v="Male"/>
    <s v="Midwest"/>
    <s v="Ohio"/>
    <x v="13"/>
    <s v="Beauty"/>
    <n v="5"/>
    <n v="70.05"/>
    <n v="350.25"/>
    <x v="1"/>
    <x v="0"/>
  </r>
  <r>
    <s v="ORD-101705"/>
    <d v="2023-05-25T00:00:00"/>
    <x v="1563"/>
    <n v="62"/>
    <s v="Female"/>
    <s v="West"/>
    <s v="Washington"/>
    <x v="30"/>
    <s v="Beauty"/>
    <n v="5"/>
    <n v="85.76"/>
    <n v="428.8"/>
    <x v="1"/>
    <x v="0"/>
  </r>
  <r>
    <s v="ORD-101706"/>
    <d v="2023-11-02T00:00:00"/>
    <x v="1564"/>
    <n v="55"/>
    <s v="Male"/>
    <s v="South"/>
    <s v="Georgia"/>
    <x v="10"/>
    <s v="Electronics"/>
    <n v="2"/>
    <n v="387.53"/>
    <n v="775.06"/>
    <x v="1"/>
    <x v="0"/>
  </r>
  <r>
    <s v="ORD-101707"/>
    <d v="2023-01-05T00:00:00"/>
    <x v="1565"/>
    <n v="72"/>
    <s v="Female"/>
    <s v="West"/>
    <s v="Washington"/>
    <x v="25"/>
    <s v="Beauty"/>
    <n v="1"/>
    <n v="48.64"/>
    <n v="48.64"/>
    <x v="0"/>
    <x v="0"/>
  </r>
  <r>
    <s v="ORD-101708"/>
    <d v="2022-06-10T00:00:00"/>
    <x v="1094"/>
    <n v="61"/>
    <s v="Female"/>
    <s v="Midwest"/>
    <s v="Michigan"/>
    <x v="11"/>
    <s v="Sports"/>
    <n v="7"/>
    <n v="67.64"/>
    <n v="473.48"/>
    <x v="0"/>
    <x v="0"/>
  </r>
  <r>
    <s v="ORD-101709"/>
    <d v="2024-04-21T00:00:00"/>
    <x v="1566"/>
    <n v="24"/>
    <s v="Female"/>
    <s v="South"/>
    <s v="Florida"/>
    <x v="26"/>
    <s v="Sports"/>
    <n v="1"/>
    <n v="107.17"/>
    <n v="107.17"/>
    <x v="0"/>
    <x v="3"/>
  </r>
  <r>
    <s v="ORD-101710"/>
    <d v="2022-02-20T00:00:00"/>
    <x v="1567"/>
    <n v="69"/>
    <s v="Male"/>
    <s v="South"/>
    <s v="Texas"/>
    <x v="2"/>
    <s v="Home"/>
    <n v="7"/>
    <n v="299.62"/>
    <n v="2097.34"/>
    <x v="1"/>
    <x v="0"/>
  </r>
  <r>
    <s v="ORD-101711"/>
    <d v="2023-07-16T00:00:00"/>
    <x v="1568"/>
    <n v="45"/>
    <s v="Female"/>
    <s v="Northeast"/>
    <s v="Massachusetts"/>
    <x v="32"/>
    <s v="Home"/>
    <n v="3"/>
    <n v="24.02"/>
    <n v="72.06"/>
    <x v="1"/>
    <x v="4"/>
  </r>
  <r>
    <s v="ORD-101712"/>
    <d v="2023-09-29T00:00:00"/>
    <x v="1569"/>
    <n v="45"/>
    <s v="Female"/>
    <s v="West"/>
    <s v="Washington"/>
    <x v="16"/>
    <s v="Sports"/>
    <n v="1"/>
    <n v="151.38"/>
    <n v="151.38"/>
    <x v="1"/>
    <x v="4"/>
  </r>
  <r>
    <s v="ORD-101713"/>
    <d v="2023-09-24T00:00:00"/>
    <x v="237"/>
    <n v="32"/>
    <s v="Male"/>
    <s v="Northeast"/>
    <s v="Massachusetts"/>
    <x v="23"/>
    <s v="Clothing"/>
    <n v="6"/>
    <n v="49.84"/>
    <n v="299.04000000000002"/>
    <x v="0"/>
    <x v="1"/>
  </r>
  <r>
    <s v="ORD-101714"/>
    <d v="2024-02-20T00:00:00"/>
    <x v="1570"/>
    <n v="72"/>
    <s v="Female"/>
    <s v="West"/>
    <s v="Washington"/>
    <x v="30"/>
    <s v="Home"/>
    <n v="1"/>
    <n v="50.35"/>
    <n v="50.35"/>
    <x v="1"/>
    <x v="0"/>
  </r>
  <r>
    <s v="ORD-101715"/>
    <d v="2023-12-12T00:00:00"/>
    <x v="1571"/>
    <n v="21"/>
    <s v="Male"/>
    <s v="West"/>
    <s v="California"/>
    <x v="17"/>
    <s v="Electronics"/>
    <n v="3"/>
    <n v="133.69"/>
    <n v="401.07"/>
    <x v="0"/>
    <x v="3"/>
  </r>
  <r>
    <s v="ORD-101716"/>
    <d v="2024-07-14T00:00:00"/>
    <x v="1572"/>
    <n v="74"/>
    <s v="Male"/>
    <s v="West"/>
    <s v="Washington"/>
    <x v="16"/>
    <s v="Clothing"/>
    <n v="6"/>
    <n v="97.79"/>
    <n v="586.74"/>
    <x v="0"/>
    <x v="0"/>
  </r>
  <r>
    <s v="ORD-101717"/>
    <d v="2022-08-01T00:00:00"/>
    <x v="1030"/>
    <n v="29"/>
    <s v="Male"/>
    <s v="Northeast"/>
    <s v="New York"/>
    <x v="20"/>
    <s v="Sports"/>
    <n v="5"/>
    <n v="142.68"/>
    <n v="713.4"/>
    <x v="0"/>
    <x v="1"/>
  </r>
  <r>
    <s v="ORD-101718"/>
    <d v="2024-03-06T00:00:00"/>
    <x v="1573"/>
    <n v="18"/>
    <s v="Female"/>
    <s v="Northeast"/>
    <s v="New York"/>
    <x v="20"/>
    <s v="Sports"/>
    <n v="7"/>
    <n v="130.68"/>
    <n v="914.76"/>
    <x v="0"/>
    <x v="3"/>
  </r>
  <r>
    <s v="ORD-101719"/>
    <d v="2022-09-19T00:00:00"/>
    <x v="1574"/>
    <n v="73"/>
    <s v="Male"/>
    <s v="South"/>
    <s v="Florida"/>
    <x v="19"/>
    <s v="Home"/>
    <n v="8"/>
    <n v="57.77"/>
    <n v="462.16"/>
    <x v="1"/>
    <x v="0"/>
  </r>
  <r>
    <s v="ORD-101720"/>
    <d v="2023-06-23T00:00:00"/>
    <x v="1575"/>
    <n v="58"/>
    <s v="Female"/>
    <s v="Northeast"/>
    <s v="New York"/>
    <x v="12"/>
    <s v="Electronics"/>
    <n v="3"/>
    <n v="79.41"/>
    <n v="238.23"/>
    <x v="0"/>
    <x v="0"/>
  </r>
  <r>
    <s v="ORD-101721"/>
    <d v="2023-04-14T00:00:00"/>
    <x v="1068"/>
    <n v="39"/>
    <s v="Male"/>
    <s v="South"/>
    <s v="Georgia"/>
    <x v="5"/>
    <s v="Beauty"/>
    <n v="1"/>
    <n v="60.73"/>
    <n v="60.73"/>
    <x v="0"/>
    <x v="2"/>
  </r>
  <r>
    <s v="ORD-101722"/>
    <d v="2022-12-12T00:00:00"/>
    <x v="1576"/>
    <n v="34"/>
    <s v="Female"/>
    <s v="Midwest"/>
    <s v="Ohio"/>
    <x v="4"/>
    <s v="Electronics"/>
    <n v="4"/>
    <n v="326.89999999999998"/>
    <n v="1307.5999999999999"/>
    <x v="1"/>
    <x v="1"/>
  </r>
  <r>
    <s v="ORD-101723"/>
    <d v="2024-01-12T00:00:00"/>
    <x v="1577"/>
    <n v="21"/>
    <s v="Male"/>
    <s v="West"/>
    <s v="Washington"/>
    <x v="16"/>
    <s v="Home"/>
    <n v="5"/>
    <n v="202.62"/>
    <n v="1013.1"/>
    <x v="0"/>
    <x v="3"/>
  </r>
  <r>
    <s v="ORD-101724"/>
    <d v="2022-10-26T00:00:00"/>
    <x v="1578"/>
    <n v="72"/>
    <s v="Female"/>
    <s v="Northeast"/>
    <s v="New York"/>
    <x v="8"/>
    <s v="Clothing"/>
    <n v="8"/>
    <n v="53.54"/>
    <n v="428.32"/>
    <x v="0"/>
    <x v="0"/>
  </r>
  <r>
    <s v="ORD-101725"/>
    <d v="2024-10-03T00:00:00"/>
    <x v="1579"/>
    <n v="46"/>
    <s v="Male"/>
    <s v="West"/>
    <s v="California"/>
    <x v="17"/>
    <s v="Home"/>
    <n v="3"/>
    <n v="157"/>
    <n v="471"/>
    <x v="0"/>
    <x v="4"/>
  </r>
  <r>
    <s v="ORD-101726"/>
    <d v="2024-02-17T00:00:00"/>
    <x v="1580"/>
    <n v="70"/>
    <s v="Male"/>
    <s v="West"/>
    <s v="Washington"/>
    <x v="30"/>
    <s v="Electronics"/>
    <n v="1"/>
    <n v="490.66"/>
    <n v="490.66"/>
    <x v="0"/>
    <x v="0"/>
  </r>
  <r>
    <s v="ORD-101727"/>
    <d v="2024-03-03T00:00:00"/>
    <x v="1581"/>
    <n v="70"/>
    <s v="Male"/>
    <s v="South"/>
    <s v="Georgia"/>
    <x v="5"/>
    <s v="Clothing"/>
    <n v="1"/>
    <n v="67.19"/>
    <n v="67.19"/>
    <x v="1"/>
    <x v="0"/>
  </r>
  <r>
    <s v="ORD-101728"/>
    <d v="2023-04-16T00:00:00"/>
    <x v="1582"/>
    <n v="64"/>
    <s v="Female"/>
    <s v="Midwest"/>
    <s v="Ohio"/>
    <x v="13"/>
    <s v="Clothing"/>
    <n v="6"/>
    <n v="129.44999999999999"/>
    <n v="776.7"/>
    <x v="1"/>
    <x v="0"/>
  </r>
  <r>
    <s v="ORD-101729"/>
    <d v="2022-01-25T00:00:00"/>
    <x v="1583"/>
    <n v="72"/>
    <s v="Female"/>
    <s v="Northeast"/>
    <s v="Pennsylvania"/>
    <x v="1"/>
    <s v="Beauty"/>
    <n v="8"/>
    <n v="62.16"/>
    <n v="497.28"/>
    <x v="0"/>
    <x v="0"/>
  </r>
  <r>
    <s v="ORD-101730"/>
    <d v="2022-05-18T00:00:00"/>
    <x v="1584"/>
    <n v="40"/>
    <s v="Other"/>
    <s v="South"/>
    <s v="Florida"/>
    <x v="26"/>
    <s v="Home"/>
    <n v="5"/>
    <n v="93.33"/>
    <n v="466.65"/>
    <x v="0"/>
    <x v="2"/>
  </r>
  <r>
    <s v="ORD-101731"/>
    <d v="2024-12-24T00:00:00"/>
    <x v="746"/>
    <n v="70"/>
    <s v="Female"/>
    <s v="South"/>
    <s v="Georgia"/>
    <x v="10"/>
    <s v="Beauty"/>
    <n v="4"/>
    <n v="59.54"/>
    <n v="238.16"/>
    <x v="1"/>
    <x v="0"/>
  </r>
  <r>
    <s v="ORD-101732"/>
    <d v="2022-08-08T00:00:00"/>
    <x v="1585"/>
    <n v="59"/>
    <s v="Female"/>
    <s v="South"/>
    <s v="Texas"/>
    <x v="7"/>
    <s v="Sports"/>
    <n v="2"/>
    <n v="53.83"/>
    <n v="107.66"/>
    <x v="0"/>
    <x v="0"/>
  </r>
  <r>
    <s v="ORD-101733"/>
    <d v="2024-10-25T00:00:00"/>
    <x v="1586"/>
    <n v="60"/>
    <s v="Male"/>
    <s v="West"/>
    <s v="Colorado"/>
    <x v="18"/>
    <s v="Sports"/>
    <n v="7"/>
    <n v="247.28"/>
    <n v="1730.96"/>
    <x v="0"/>
    <x v="0"/>
  </r>
  <r>
    <s v="ORD-101734"/>
    <d v="2022-11-14T00:00:00"/>
    <x v="1587"/>
    <n v="37"/>
    <s v="Other"/>
    <s v="South"/>
    <s v="Florida"/>
    <x v="14"/>
    <s v="Clothing"/>
    <n v="8"/>
    <n v="29.13"/>
    <n v="233.04"/>
    <x v="1"/>
    <x v="2"/>
  </r>
  <r>
    <s v="ORD-101735"/>
    <d v="2022-10-09T00:00:00"/>
    <x v="1588"/>
    <n v="42"/>
    <s v="Male"/>
    <s v="Northeast"/>
    <s v="Pennsylvania"/>
    <x v="9"/>
    <s v="Sports"/>
    <n v="7"/>
    <n v="183.41"/>
    <n v="1283.8699999999999"/>
    <x v="0"/>
    <x v="2"/>
  </r>
  <r>
    <s v="ORD-101736"/>
    <d v="2022-09-28T00:00:00"/>
    <x v="1589"/>
    <n v="71"/>
    <s v="Female"/>
    <s v="Midwest"/>
    <s v="Michigan"/>
    <x v="6"/>
    <s v="Clothing"/>
    <n v="4"/>
    <n v="47.17"/>
    <n v="188.68"/>
    <x v="1"/>
    <x v="0"/>
  </r>
  <r>
    <s v="ORD-101737"/>
    <d v="2022-11-06T00:00:00"/>
    <x v="1590"/>
    <n v="59"/>
    <s v="Female"/>
    <s v="West"/>
    <s v="California"/>
    <x v="29"/>
    <s v="Clothing"/>
    <n v="4"/>
    <n v="147.76"/>
    <n v="591.04"/>
    <x v="0"/>
    <x v="0"/>
  </r>
  <r>
    <s v="ORD-101738"/>
    <d v="2024-11-20T00:00:00"/>
    <x v="1591"/>
    <n v="63"/>
    <s v="Female"/>
    <s v="Midwest"/>
    <s v="Illinois"/>
    <x v="24"/>
    <s v="Electronics"/>
    <n v="1"/>
    <n v="498.92"/>
    <n v="498.92"/>
    <x v="0"/>
    <x v="0"/>
  </r>
  <r>
    <s v="ORD-101739"/>
    <d v="2023-04-17T00:00:00"/>
    <x v="1592"/>
    <n v="74"/>
    <s v="Male"/>
    <s v="Northeast"/>
    <s v="Pennsylvania"/>
    <x v="9"/>
    <s v="Beauty"/>
    <n v="8"/>
    <n v="57.74"/>
    <n v="461.92"/>
    <x v="0"/>
    <x v="0"/>
  </r>
  <r>
    <s v="ORD-101740"/>
    <d v="2022-03-03T00:00:00"/>
    <x v="1593"/>
    <n v="71"/>
    <s v="Female"/>
    <s v="West"/>
    <s v="Colorado"/>
    <x v="27"/>
    <s v="Electronics"/>
    <n v="1"/>
    <n v="351.26"/>
    <n v="351.26"/>
    <x v="1"/>
    <x v="0"/>
  </r>
  <r>
    <s v="ORD-101741"/>
    <d v="2023-01-23T00:00:00"/>
    <x v="1594"/>
    <n v="42"/>
    <s v="Female"/>
    <s v="South"/>
    <s v="Texas"/>
    <x v="7"/>
    <s v="Clothing"/>
    <n v="5"/>
    <n v="140.36000000000001"/>
    <n v="701.8"/>
    <x v="1"/>
    <x v="2"/>
  </r>
  <r>
    <s v="ORD-101742"/>
    <d v="2022-06-24T00:00:00"/>
    <x v="719"/>
    <n v="66"/>
    <s v="Male"/>
    <s v="West"/>
    <s v="Washington"/>
    <x v="16"/>
    <s v="Sports"/>
    <n v="3"/>
    <n v="64.849999999999994"/>
    <n v="194.55"/>
    <x v="0"/>
    <x v="0"/>
  </r>
  <r>
    <s v="ORD-101743"/>
    <d v="2023-10-10T00:00:00"/>
    <x v="1595"/>
    <n v="20"/>
    <s v="Male"/>
    <s v="Northeast"/>
    <s v="Massachusetts"/>
    <x v="32"/>
    <s v="Clothing"/>
    <n v="1"/>
    <n v="64.959999999999994"/>
    <n v="64.959999999999994"/>
    <x v="1"/>
    <x v="3"/>
  </r>
  <r>
    <s v="ORD-101744"/>
    <d v="2023-11-06T00:00:00"/>
    <x v="1040"/>
    <n v="46"/>
    <s v="Female"/>
    <s v="South"/>
    <s v="Texas"/>
    <x v="7"/>
    <s v="Electronics"/>
    <n v="7"/>
    <n v="288.07"/>
    <n v="2016.49"/>
    <x v="1"/>
    <x v="4"/>
  </r>
  <r>
    <s v="ORD-101745"/>
    <d v="2024-03-09T00:00:00"/>
    <x v="1596"/>
    <n v="35"/>
    <s v="Male"/>
    <s v="Northeast"/>
    <s v="Pennsylvania"/>
    <x v="35"/>
    <s v="Home"/>
    <n v="5"/>
    <n v="262.89999999999998"/>
    <n v="1314.5"/>
    <x v="1"/>
    <x v="2"/>
  </r>
  <r>
    <s v="ORD-101746"/>
    <d v="2023-04-06T00:00:00"/>
    <x v="1597"/>
    <n v="18"/>
    <s v="Female"/>
    <s v="South"/>
    <s v="Texas"/>
    <x v="22"/>
    <s v="Sports"/>
    <n v="5"/>
    <n v="197.66"/>
    <n v="988.3"/>
    <x v="0"/>
    <x v="3"/>
  </r>
  <r>
    <s v="ORD-101747"/>
    <d v="2024-12-06T00:00:00"/>
    <x v="1598"/>
    <n v="41"/>
    <s v="Female"/>
    <s v="Midwest"/>
    <s v="Ohio"/>
    <x v="21"/>
    <s v="Sports"/>
    <n v="4"/>
    <n v="87.67"/>
    <n v="350.68"/>
    <x v="0"/>
    <x v="2"/>
  </r>
  <r>
    <s v="ORD-101748"/>
    <d v="2024-12-30T00:00:00"/>
    <x v="1599"/>
    <n v="28"/>
    <s v="Male"/>
    <s v="West"/>
    <s v="California"/>
    <x v="15"/>
    <s v="Clothing"/>
    <n v="7"/>
    <n v="90.33"/>
    <n v="632.30999999999995"/>
    <x v="0"/>
    <x v="1"/>
  </r>
  <r>
    <s v="ORD-101749"/>
    <d v="2022-08-31T00:00:00"/>
    <x v="1600"/>
    <n v="51"/>
    <s v="Other"/>
    <s v="West"/>
    <s v="Colorado"/>
    <x v="3"/>
    <s v="Home"/>
    <n v="1"/>
    <n v="123.88"/>
    <n v="123.88"/>
    <x v="0"/>
    <x v="4"/>
  </r>
  <r>
    <s v="ORD-101750"/>
    <d v="2023-01-05T00:00:00"/>
    <x v="639"/>
    <n v="47"/>
    <s v="Female"/>
    <s v="West"/>
    <s v="Washington"/>
    <x v="25"/>
    <s v="Sports"/>
    <n v="4"/>
    <n v="49.1"/>
    <n v="196.4"/>
    <x v="1"/>
    <x v="4"/>
  </r>
  <r>
    <s v="ORD-101751"/>
    <d v="2022-09-29T00:00:00"/>
    <x v="1601"/>
    <n v="74"/>
    <s v="Female"/>
    <s v="South"/>
    <s v="Florida"/>
    <x v="14"/>
    <s v="Sports"/>
    <n v="3"/>
    <n v="107.43"/>
    <n v="322.29000000000002"/>
    <x v="0"/>
    <x v="0"/>
  </r>
  <r>
    <s v="ORD-101752"/>
    <d v="2022-06-11T00:00:00"/>
    <x v="1602"/>
    <n v="66"/>
    <s v="Female"/>
    <s v="South"/>
    <s v="Texas"/>
    <x v="2"/>
    <s v="Beauty"/>
    <n v="6"/>
    <n v="46.92"/>
    <n v="281.52"/>
    <x v="0"/>
    <x v="0"/>
  </r>
  <r>
    <s v="ORD-101753"/>
    <d v="2022-08-30T00:00:00"/>
    <x v="1603"/>
    <n v="49"/>
    <s v="Male"/>
    <s v="Northeast"/>
    <s v="Pennsylvania"/>
    <x v="9"/>
    <s v="Clothing"/>
    <n v="8"/>
    <n v="55.07"/>
    <n v="440.56"/>
    <x v="1"/>
    <x v="4"/>
  </r>
  <r>
    <s v="ORD-101754"/>
    <d v="2022-06-02T00:00:00"/>
    <x v="110"/>
    <n v="52"/>
    <s v="Female"/>
    <s v="Midwest"/>
    <s v="Ohio"/>
    <x v="4"/>
    <s v="Sports"/>
    <n v="7"/>
    <n v="236.19"/>
    <n v="1653.33"/>
    <x v="0"/>
    <x v="4"/>
  </r>
  <r>
    <s v="ORD-101755"/>
    <d v="2022-12-29T00:00:00"/>
    <x v="1604"/>
    <n v="27"/>
    <s v="Female"/>
    <s v="West"/>
    <s v="Washington"/>
    <x v="30"/>
    <s v="Sports"/>
    <n v="2"/>
    <n v="123.33"/>
    <n v="246.66"/>
    <x v="1"/>
    <x v="1"/>
  </r>
  <r>
    <s v="ORD-101756"/>
    <d v="2023-06-26T00:00:00"/>
    <x v="1605"/>
    <n v="35"/>
    <s v="Female"/>
    <s v="Northeast"/>
    <s v="Pennsylvania"/>
    <x v="35"/>
    <s v="Home"/>
    <n v="6"/>
    <n v="156.11000000000001"/>
    <n v="936.66"/>
    <x v="1"/>
    <x v="2"/>
  </r>
  <r>
    <s v="ORD-101757"/>
    <d v="2023-10-16T00:00:00"/>
    <x v="1606"/>
    <n v="67"/>
    <s v="Female"/>
    <s v="Northeast"/>
    <s v="Pennsylvania"/>
    <x v="1"/>
    <s v="Clothing"/>
    <n v="6"/>
    <n v="82.09"/>
    <n v="492.54"/>
    <x v="0"/>
    <x v="0"/>
  </r>
  <r>
    <s v="ORD-101758"/>
    <d v="2022-02-06T00:00:00"/>
    <x v="1607"/>
    <n v="22"/>
    <s v="Female"/>
    <s v="Midwest"/>
    <s v="Michigan"/>
    <x v="6"/>
    <s v="Beauty"/>
    <n v="5"/>
    <n v="114.57"/>
    <n v="572.85"/>
    <x v="0"/>
    <x v="3"/>
  </r>
  <r>
    <s v="ORD-101759"/>
    <d v="2023-03-09T00:00:00"/>
    <x v="1608"/>
    <n v="35"/>
    <s v="Female"/>
    <s v="West"/>
    <s v="California"/>
    <x v="15"/>
    <s v="Clothing"/>
    <n v="6"/>
    <n v="134.80000000000001"/>
    <n v="808.8"/>
    <x v="1"/>
    <x v="2"/>
  </r>
  <r>
    <s v="ORD-101760"/>
    <d v="2023-07-28T00:00:00"/>
    <x v="1609"/>
    <n v="21"/>
    <s v="Male"/>
    <s v="Midwest"/>
    <s v="Illinois"/>
    <x v="0"/>
    <s v="Home"/>
    <n v="8"/>
    <n v="87.3"/>
    <n v="698.4"/>
    <x v="0"/>
    <x v="3"/>
  </r>
  <r>
    <s v="ORD-101761"/>
    <d v="2024-05-09T00:00:00"/>
    <x v="1610"/>
    <n v="42"/>
    <s v="Female"/>
    <s v="South"/>
    <s v="Texas"/>
    <x v="22"/>
    <s v="Electronics"/>
    <n v="1"/>
    <n v="482.47"/>
    <n v="482.47"/>
    <x v="1"/>
    <x v="2"/>
  </r>
  <r>
    <s v="ORD-101762"/>
    <d v="2022-05-01T00:00:00"/>
    <x v="1611"/>
    <n v="25"/>
    <s v="Female"/>
    <s v="Northeast"/>
    <s v="Pennsylvania"/>
    <x v="1"/>
    <s v="Beauty"/>
    <n v="2"/>
    <n v="117.92"/>
    <n v="235.84"/>
    <x v="1"/>
    <x v="1"/>
  </r>
  <r>
    <s v="ORD-101763"/>
    <d v="2023-10-08T00:00:00"/>
    <x v="1612"/>
    <n v="45"/>
    <s v="Male"/>
    <s v="Northeast"/>
    <s v="Pennsylvania"/>
    <x v="35"/>
    <s v="Clothing"/>
    <n v="8"/>
    <n v="22.19"/>
    <n v="177.52"/>
    <x v="0"/>
    <x v="4"/>
  </r>
  <r>
    <s v="ORD-101764"/>
    <d v="2023-02-13T00:00:00"/>
    <x v="1613"/>
    <n v="20"/>
    <s v="Male"/>
    <s v="West"/>
    <s v="Colorado"/>
    <x v="27"/>
    <s v="Electronics"/>
    <n v="1"/>
    <n v="576.34"/>
    <n v="576.34"/>
    <x v="0"/>
    <x v="3"/>
  </r>
  <r>
    <s v="ORD-101765"/>
    <d v="2022-06-27T00:00:00"/>
    <x v="1614"/>
    <n v="54"/>
    <s v="Female"/>
    <s v="South"/>
    <s v="Georgia"/>
    <x v="31"/>
    <s v="Clothing"/>
    <n v="3"/>
    <n v="122.66"/>
    <n v="367.98"/>
    <x v="0"/>
    <x v="4"/>
  </r>
  <r>
    <s v="ORD-101766"/>
    <d v="2024-04-26T00:00:00"/>
    <x v="1615"/>
    <n v="73"/>
    <s v="Female"/>
    <s v="South"/>
    <s v="Texas"/>
    <x v="7"/>
    <s v="Home"/>
    <n v="5"/>
    <n v="287.83"/>
    <n v="1439.15"/>
    <x v="1"/>
    <x v="0"/>
  </r>
  <r>
    <s v="ORD-101767"/>
    <d v="2024-04-26T00:00:00"/>
    <x v="1616"/>
    <n v="57"/>
    <s v="Female"/>
    <s v="Midwest"/>
    <s v="Ohio"/>
    <x v="4"/>
    <s v="Home"/>
    <n v="2"/>
    <n v="79.7"/>
    <n v="159.4"/>
    <x v="1"/>
    <x v="0"/>
  </r>
  <r>
    <s v="ORD-101768"/>
    <d v="2022-05-25T00:00:00"/>
    <x v="1617"/>
    <n v="34"/>
    <s v="Male"/>
    <s v="Midwest"/>
    <s v="Ohio"/>
    <x v="13"/>
    <s v="Sports"/>
    <n v="7"/>
    <n v="71.010000000000005"/>
    <n v="497.07"/>
    <x v="0"/>
    <x v="1"/>
  </r>
  <r>
    <s v="ORD-101769"/>
    <d v="2024-08-17T00:00:00"/>
    <x v="1618"/>
    <n v="31"/>
    <s v="Other"/>
    <s v="South"/>
    <s v="Florida"/>
    <x v="26"/>
    <s v="Sports"/>
    <n v="4"/>
    <n v="97.6"/>
    <n v="390.4"/>
    <x v="1"/>
    <x v="1"/>
  </r>
  <r>
    <s v="ORD-101770"/>
    <d v="2024-05-11T00:00:00"/>
    <x v="1619"/>
    <n v="21"/>
    <s v="Male"/>
    <s v="South"/>
    <s v="Georgia"/>
    <x v="31"/>
    <s v="Electronics"/>
    <n v="7"/>
    <n v="296.29000000000002"/>
    <n v="2074.0300000000002"/>
    <x v="0"/>
    <x v="3"/>
  </r>
  <r>
    <s v="ORD-101771"/>
    <d v="2023-03-25T00:00:00"/>
    <x v="1620"/>
    <n v="75"/>
    <s v="Male"/>
    <s v="Midwest"/>
    <s v="Michigan"/>
    <x v="6"/>
    <s v="Clothing"/>
    <n v="6"/>
    <n v="123.03"/>
    <n v="738.18"/>
    <x v="0"/>
    <x v="0"/>
  </r>
  <r>
    <s v="ORD-101772"/>
    <d v="2023-09-03T00:00:00"/>
    <x v="1621"/>
    <n v="26"/>
    <s v="Female"/>
    <s v="South"/>
    <s v="Florida"/>
    <x v="19"/>
    <s v="Beauty"/>
    <n v="8"/>
    <n v="111.97"/>
    <n v="895.76"/>
    <x v="1"/>
    <x v="1"/>
  </r>
  <r>
    <s v="ORD-101773"/>
    <d v="2024-03-16T00:00:00"/>
    <x v="1622"/>
    <n v="46"/>
    <s v="Female"/>
    <s v="South"/>
    <s v="Texas"/>
    <x v="22"/>
    <s v="Beauty"/>
    <n v="3"/>
    <n v="32.659999999999997"/>
    <n v="97.98"/>
    <x v="0"/>
    <x v="4"/>
  </r>
  <r>
    <s v="ORD-101774"/>
    <d v="2022-01-20T00:00:00"/>
    <x v="1623"/>
    <n v="52"/>
    <s v="Female"/>
    <s v="South"/>
    <s v="Texas"/>
    <x v="2"/>
    <s v="Beauty"/>
    <n v="5"/>
    <n v="90.37"/>
    <n v="451.85"/>
    <x v="1"/>
    <x v="4"/>
  </r>
  <r>
    <s v="ORD-101775"/>
    <d v="2022-07-28T00:00:00"/>
    <x v="1624"/>
    <n v="24"/>
    <s v="Female"/>
    <s v="Northeast"/>
    <s v="Massachusetts"/>
    <x v="28"/>
    <s v="Beauty"/>
    <n v="2"/>
    <n v="76.11"/>
    <n v="152.22"/>
    <x v="1"/>
    <x v="3"/>
  </r>
  <r>
    <s v="ORD-101776"/>
    <d v="2022-10-19T00:00:00"/>
    <x v="1625"/>
    <n v="69"/>
    <s v="Male"/>
    <s v="West"/>
    <s v="Colorado"/>
    <x v="27"/>
    <s v="Electronics"/>
    <n v="3"/>
    <n v="142.5"/>
    <n v="427.5"/>
    <x v="0"/>
    <x v="0"/>
  </r>
  <r>
    <s v="ORD-101777"/>
    <d v="2024-01-30T00:00:00"/>
    <x v="1626"/>
    <n v="38"/>
    <s v="Female"/>
    <s v="South"/>
    <s v="Georgia"/>
    <x v="10"/>
    <s v="Clothing"/>
    <n v="1"/>
    <n v="135.55000000000001"/>
    <n v="135.55000000000001"/>
    <x v="1"/>
    <x v="2"/>
  </r>
  <r>
    <s v="ORD-101778"/>
    <d v="2023-01-09T00:00:00"/>
    <x v="1627"/>
    <n v="75"/>
    <s v="Male"/>
    <s v="South"/>
    <s v="Texas"/>
    <x v="2"/>
    <s v="Clothing"/>
    <n v="7"/>
    <n v="117.54"/>
    <n v="822.78"/>
    <x v="1"/>
    <x v="0"/>
  </r>
  <r>
    <s v="ORD-101779"/>
    <d v="2022-04-14T00:00:00"/>
    <x v="1628"/>
    <n v="38"/>
    <s v="Male"/>
    <s v="Midwest"/>
    <s v="Michigan"/>
    <x v="33"/>
    <s v="Home"/>
    <n v="5"/>
    <n v="143.24"/>
    <n v="716.2"/>
    <x v="1"/>
    <x v="2"/>
  </r>
  <r>
    <s v="ORD-101780"/>
    <d v="2023-11-27T00:00:00"/>
    <x v="1629"/>
    <n v="46"/>
    <s v="Male"/>
    <s v="West"/>
    <s v="California"/>
    <x v="29"/>
    <s v="Clothing"/>
    <n v="3"/>
    <n v="77.599999999999994"/>
    <n v="232.8"/>
    <x v="0"/>
    <x v="4"/>
  </r>
  <r>
    <s v="ORD-101781"/>
    <d v="2023-12-26T00:00:00"/>
    <x v="1630"/>
    <n v="59"/>
    <s v="Male"/>
    <s v="Midwest"/>
    <s v="Michigan"/>
    <x v="33"/>
    <s v="Electronics"/>
    <n v="1"/>
    <n v="590.41"/>
    <n v="590.41"/>
    <x v="0"/>
    <x v="0"/>
  </r>
  <r>
    <s v="ORD-101782"/>
    <d v="2023-03-19T00:00:00"/>
    <x v="819"/>
    <n v="67"/>
    <s v="Female"/>
    <s v="Midwest"/>
    <s v="Michigan"/>
    <x v="11"/>
    <s v="Electronics"/>
    <n v="1"/>
    <n v="202.59"/>
    <n v="202.59"/>
    <x v="0"/>
    <x v="0"/>
  </r>
  <r>
    <s v="ORD-101783"/>
    <d v="2022-03-06T00:00:00"/>
    <x v="1631"/>
    <n v="45"/>
    <s v="Male"/>
    <s v="South"/>
    <s v="Texas"/>
    <x v="2"/>
    <s v="Sports"/>
    <n v="5"/>
    <n v="164.18"/>
    <n v="820.9"/>
    <x v="1"/>
    <x v="4"/>
  </r>
  <r>
    <s v="ORD-101784"/>
    <d v="2023-03-30T00:00:00"/>
    <x v="1632"/>
    <n v="74"/>
    <s v="Female"/>
    <s v="Midwest"/>
    <s v="Michigan"/>
    <x v="6"/>
    <s v="Home"/>
    <n v="4"/>
    <n v="274.60000000000002"/>
    <n v="1098.4000000000001"/>
    <x v="1"/>
    <x v="0"/>
  </r>
  <r>
    <s v="ORD-101785"/>
    <d v="2023-11-29T00:00:00"/>
    <x v="1633"/>
    <n v="20"/>
    <s v="Male"/>
    <s v="Northeast"/>
    <s v="New York"/>
    <x v="8"/>
    <s v="Beauty"/>
    <n v="8"/>
    <n v="72.63"/>
    <n v="581.04"/>
    <x v="0"/>
    <x v="3"/>
  </r>
  <r>
    <s v="ORD-101786"/>
    <d v="2022-02-09T00:00:00"/>
    <x v="1634"/>
    <n v="54"/>
    <s v="Male"/>
    <s v="Northeast"/>
    <s v="New York"/>
    <x v="12"/>
    <s v="Beauty"/>
    <n v="8"/>
    <n v="62.53"/>
    <n v="500.24"/>
    <x v="0"/>
    <x v="4"/>
  </r>
  <r>
    <s v="ORD-101787"/>
    <d v="2023-05-10T00:00:00"/>
    <x v="107"/>
    <n v="50"/>
    <s v="Male"/>
    <s v="Midwest"/>
    <s v="Michigan"/>
    <x v="33"/>
    <s v="Clothing"/>
    <n v="5"/>
    <n v="56.41"/>
    <n v="282.05"/>
    <x v="1"/>
    <x v="4"/>
  </r>
  <r>
    <s v="ORD-101788"/>
    <d v="2024-02-07T00:00:00"/>
    <x v="1635"/>
    <n v="19"/>
    <s v="Male"/>
    <s v="West"/>
    <s v="Washington"/>
    <x v="16"/>
    <s v="Clothing"/>
    <n v="6"/>
    <n v="59.29"/>
    <n v="355.74"/>
    <x v="0"/>
    <x v="3"/>
  </r>
  <r>
    <s v="ORD-101789"/>
    <d v="2023-12-14T00:00:00"/>
    <x v="1636"/>
    <n v="22"/>
    <s v="Female"/>
    <s v="West"/>
    <s v="Washington"/>
    <x v="16"/>
    <s v="Clothing"/>
    <n v="7"/>
    <n v="39.79"/>
    <n v="278.52999999999997"/>
    <x v="0"/>
    <x v="3"/>
  </r>
  <r>
    <s v="ORD-101790"/>
    <d v="2023-06-06T00:00:00"/>
    <x v="1637"/>
    <n v="55"/>
    <s v="Male"/>
    <s v="Midwest"/>
    <s v="Michigan"/>
    <x v="11"/>
    <s v="Clothing"/>
    <n v="4"/>
    <n v="121.55"/>
    <n v="486.2"/>
    <x v="0"/>
    <x v="0"/>
  </r>
  <r>
    <s v="ORD-101791"/>
    <d v="2022-07-15T00:00:00"/>
    <x v="1638"/>
    <n v="18"/>
    <s v="Female"/>
    <s v="Northeast"/>
    <s v="Pennsylvania"/>
    <x v="1"/>
    <s v="Beauty"/>
    <n v="1"/>
    <n v="49.18"/>
    <n v="49.18"/>
    <x v="0"/>
    <x v="3"/>
  </r>
  <r>
    <s v="ORD-101792"/>
    <d v="2024-04-27T00:00:00"/>
    <x v="1639"/>
    <n v="34"/>
    <s v="Male"/>
    <s v="Midwest"/>
    <s v="Illinois"/>
    <x v="24"/>
    <s v="Beauty"/>
    <n v="7"/>
    <n v="58.85"/>
    <n v="411.95"/>
    <x v="1"/>
    <x v="1"/>
  </r>
  <r>
    <s v="ORD-101793"/>
    <d v="2022-01-14T00:00:00"/>
    <x v="1640"/>
    <n v="75"/>
    <s v="Female"/>
    <s v="West"/>
    <s v="Washington"/>
    <x v="30"/>
    <s v="Sports"/>
    <n v="8"/>
    <n v="94.35"/>
    <n v="754.8"/>
    <x v="0"/>
    <x v="0"/>
  </r>
  <r>
    <s v="ORD-101794"/>
    <d v="2023-01-17T00:00:00"/>
    <x v="1641"/>
    <n v="28"/>
    <s v="Female"/>
    <s v="West"/>
    <s v="Washington"/>
    <x v="25"/>
    <s v="Beauty"/>
    <n v="1"/>
    <n v="35.4"/>
    <n v="35.4"/>
    <x v="1"/>
    <x v="1"/>
  </r>
  <r>
    <s v="ORD-101795"/>
    <d v="2024-05-08T00:00:00"/>
    <x v="901"/>
    <n v="69"/>
    <s v="Male"/>
    <s v="Midwest"/>
    <s v="Ohio"/>
    <x v="21"/>
    <s v="Home"/>
    <n v="3"/>
    <n v="41.77"/>
    <n v="125.31"/>
    <x v="0"/>
    <x v="0"/>
  </r>
  <r>
    <s v="ORD-101796"/>
    <d v="2024-08-06T00:00:00"/>
    <x v="1642"/>
    <n v="62"/>
    <s v="Female"/>
    <s v="Northeast"/>
    <s v="Massachusetts"/>
    <x v="23"/>
    <s v="Electronics"/>
    <n v="6"/>
    <n v="513.02"/>
    <n v="3078.12"/>
    <x v="0"/>
    <x v="0"/>
  </r>
  <r>
    <s v="ORD-101797"/>
    <d v="2022-01-13T00:00:00"/>
    <x v="1643"/>
    <n v="30"/>
    <s v="Male"/>
    <s v="Midwest"/>
    <s v="Illinois"/>
    <x v="0"/>
    <s v="Sports"/>
    <n v="3"/>
    <n v="35.53"/>
    <n v="106.59"/>
    <x v="1"/>
    <x v="1"/>
  </r>
  <r>
    <s v="ORD-101798"/>
    <d v="2024-12-10T00:00:00"/>
    <x v="1644"/>
    <n v="51"/>
    <s v="Female"/>
    <s v="West"/>
    <s v="Colorado"/>
    <x v="3"/>
    <s v="Home"/>
    <n v="2"/>
    <n v="141.44999999999999"/>
    <n v="282.89999999999998"/>
    <x v="1"/>
    <x v="4"/>
  </r>
  <r>
    <s v="ORD-101799"/>
    <d v="2024-10-27T00:00:00"/>
    <x v="1645"/>
    <n v="31"/>
    <s v="Female"/>
    <s v="South"/>
    <s v="Georgia"/>
    <x v="5"/>
    <s v="Electronics"/>
    <n v="6"/>
    <n v="362.94"/>
    <n v="2177.64"/>
    <x v="0"/>
    <x v="1"/>
  </r>
  <r>
    <s v="ORD-101800"/>
    <d v="2024-08-21T00:00:00"/>
    <x v="1646"/>
    <n v="63"/>
    <s v="Female"/>
    <s v="West"/>
    <s v="Colorado"/>
    <x v="18"/>
    <s v="Electronics"/>
    <n v="1"/>
    <n v="462.73"/>
    <n v="462.73"/>
    <x v="1"/>
    <x v="0"/>
  </r>
  <r>
    <s v="ORD-101801"/>
    <d v="2023-04-30T00:00:00"/>
    <x v="1068"/>
    <n v="52"/>
    <s v="Female"/>
    <s v="Midwest"/>
    <s v="Illinois"/>
    <x v="0"/>
    <s v="Beauty"/>
    <n v="3"/>
    <n v="65.94"/>
    <n v="197.82"/>
    <x v="0"/>
    <x v="4"/>
  </r>
  <r>
    <s v="ORD-101802"/>
    <d v="2022-12-20T00:00:00"/>
    <x v="1647"/>
    <n v="35"/>
    <s v="Male"/>
    <s v="South"/>
    <s v="Texas"/>
    <x v="7"/>
    <s v="Electronics"/>
    <n v="3"/>
    <n v="142.47"/>
    <n v="427.41"/>
    <x v="1"/>
    <x v="2"/>
  </r>
  <r>
    <s v="ORD-101803"/>
    <d v="2022-11-29T00:00:00"/>
    <x v="1648"/>
    <n v="21"/>
    <s v="Male"/>
    <s v="Midwest"/>
    <s v="Michigan"/>
    <x v="6"/>
    <s v="Sports"/>
    <n v="3"/>
    <n v="163.81"/>
    <n v="491.43"/>
    <x v="1"/>
    <x v="3"/>
  </r>
  <r>
    <s v="ORD-101804"/>
    <d v="2023-04-14T00:00:00"/>
    <x v="1649"/>
    <n v="60"/>
    <s v="Female"/>
    <s v="Northeast"/>
    <s v="Massachusetts"/>
    <x v="23"/>
    <s v="Home"/>
    <n v="5"/>
    <n v="156.44"/>
    <n v="782.2"/>
    <x v="0"/>
    <x v="0"/>
  </r>
  <r>
    <s v="ORD-101805"/>
    <d v="2023-03-09T00:00:00"/>
    <x v="1650"/>
    <n v="65"/>
    <s v="Female"/>
    <s v="Northeast"/>
    <s v="New York"/>
    <x v="20"/>
    <s v="Home"/>
    <n v="4"/>
    <n v="216.31"/>
    <n v="865.24"/>
    <x v="1"/>
    <x v="0"/>
  </r>
  <r>
    <s v="ORD-101806"/>
    <d v="2022-01-27T00:00:00"/>
    <x v="1651"/>
    <n v="20"/>
    <s v="Female"/>
    <s v="Northeast"/>
    <s v="Massachusetts"/>
    <x v="28"/>
    <s v="Clothing"/>
    <n v="4"/>
    <n v="130.07"/>
    <n v="520.28"/>
    <x v="0"/>
    <x v="3"/>
  </r>
  <r>
    <s v="ORD-101807"/>
    <d v="2024-06-17T00:00:00"/>
    <x v="1652"/>
    <n v="40"/>
    <s v="Female"/>
    <s v="Midwest"/>
    <s v="Michigan"/>
    <x v="33"/>
    <s v="Clothing"/>
    <n v="6"/>
    <n v="111.91"/>
    <n v="671.46"/>
    <x v="0"/>
    <x v="2"/>
  </r>
  <r>
    <s v="ORD-101808"/>
    <d v="2022-09-25T00:00:00"/>
    <x v="1653"/>
    <n v="23"/>
    <s v="Male"/>
    <s v="Northeast"/>
    <s v="Massachusetts"/>
    <x v="32"/>
    <s v="Beauty"/>
    <n v="4"/>
    <n v="10.32"/>
    <n v="41.28"/>
    <x v="1"/>
    <x v="3"/>
  </r>
  <r>
    <s v="ORD-101809"/>
    <d v="2022-04-28T00:00:00"/>
    <x v="1654"/>
    <n v="63"/>
    <s v="Female"/>
    <s v="Midwest"/>
    <s v="Ohio"/>
    <x v="21"/>
    <s v="Beauty"/>
    <n v="6"/>
    <n v="53.77"/>
    <n v="322.62"/>
    <x v="0"/>
    <x v="0"/>
  </r>
  <r>
    <s v="ORD-101810"/>
    <d v="2023-04-05T00:00:00"/>
    <x v="1655"/>
    <n v="67"/>
    <s v="Male"/>
    <s v="Northeast"/>
    <s v="Pennsylvania"/>
    <x v="1"/>
    <s v="Sports"/>
    <n v="2"/>
    <n v="115.61"/>
    <n v="231.22"/>
    <x v="1"/>
    <x v="0"/>
  </r>
  <r>
    <s v="ORD-101811"/>
    <d v="2022-06-01T00:00:00"/>
    <x v="1656"/>
    <n v="37"/>
    <s v="Male"/>
    <s v="Northeast"/>
    <s v="New York"/>
    <x v="12"/>
    <s v="Sports"/>
    <n v="4"/>
    <n v="47.45"/>
    <n v="189.8"/>
    <x v="1"/>
    <x v="2"/>
  </r>
  <r>
    <s v="ORD-101812"/>
    <d v="2023-06-24T00:00:00"/>
    <x v="1657"/>
    <n v="71"/>
    <s v="Other"/>
    <s v="South"/>
    <s v="Texas"/>
    <x v="7"/>
    <s v="Beauty"/>
    <n v="7"/>
    <n v="27.84"/>
    <n v="194.88"/>
    <x v="0"/>
    <x v="0"/>
  </r>
  <r>
    <s v="ORD-101813"/>
    <d v="2023-02-20T00:00:00"/>
    <x v="1658"/>
    <n v="44"/>
    <s v="Female"/>
    <s v="Northeast"/>
    <s v="Massachusetts"/>
    <x v="32"/>
    <s v="Sports"/>
    <n v="6"/>
    <n v="242.83"/>
    <n v="1456.98"/>
    <x v="0"/>
    <x v="2"/>
  </r>
  <r>
    <s v="ORD-101814"/>
    <d v="2024-03-16T00:00:00"/>
    <x v="1659"/>
    <n v="66"/>
    <s v="Female"/>
    <s v="Northeast"/>
    <s v="Massachusetts"/>
    <x v="23"/>
    <s v="Beauty"/>
    <n v="3"/>
    <n v="19.25"/>
    <n v="57.75"/>
    <x v="0"/>
    <x v="0"/>
  </r>
  <r>
    <s v="ORD-101815"/>
    <d v="2024-03-17T00:00:00"/>
    <x v="1660"/>
    <n v="41"/>
    <s v="Male"/>
    <s v="South"/>
    <s v="Florida"/>
    <x v="26"/>
    <s v="Electronics"/>
    <n v="8"/>
    <n v="580.91999999999996"/>
    <n v="4647.3599999999997"/>
    <x v="0"/>
    <x v="2"/>
  </r>
  <r>
    <s v="ORD-101816"/>
    <d v="2023-02-07T00:00:00"/>
    <x v="1661"/>
    <n v="56"/>
    <s v="Female"/>
    <s v="Midwest"/>
    <s v="Michigan"/>
    <x v="6"/>
    <s v="Home"/>
    <n v="1"/>
    <n v="104.64"/>
    <n v="104.64"/>
    <x v="1"/>
    <x v="0"/>
  </r>
  <r>
    <s v="ORD-101817"/>
    <d v="2022-12-09T00:00:00"/>
    <x v="1662"/>
    <n v="30"/>
    <s v="Male"/>
    <s v="Midwest"/>
    <s v="Ohio"/>
    <x v="4"/>
    <s v="Beauty"/>
    <n v="2"/>
    <n v="19.73"/>
    <n v="39.46"/>
    <x v="1"/>
    <x v="1"/>
  </r>
  <r>
    <s v="ORD-101818"/>
    <d v="2023-06-08T00:00:00"/>
    <x v="1663"/>
    <n v="68"/>
    <s v="Male"/>
    <s v="Midwest"/>
    <s v="Michigan"/>
    <x v="6"/>
    <s v="Sports"/>
    <n v="6"/>
    <n v="81.31"/>
    <n v="487.86"/>
    <x v="0"/>
    <x v="0"/>
  </r>
  <r>
    <s v="ORD-101819"/>
    <d v="2024-11-20T00:00:00"/>
    <x v="106"/>
    <n v="58"/>
    <s v="Female"/>
    <s v="Northeast"/>
    <s v="Pennsylvania"/>
    <x v="9"/>
    <s v="Beauty"/>
    <n v="2"/>
    <n v="91.39"/>
    <n v="182.78"/>
    <x v="1"/>
    <x v="0"/>
  </r>
  <r>
    <s v="ORD-101820"/>
    <d v="2022-10-30T00:00:00"/>
    <x v="1664"/>
    <n v="64"/>
    <s v="Male"/>
    <s v="Northeast"/>
    <s v="Pennsylvania"/>
    <x v="9"/>
    <s v="Sports"/>
    <n v="7"/>
    <n v="80.64"/>
    <n v="564.48"/>
    <x v="0"/>
    <x v="0"/>
  </r>
  <r>
    <s v="ORD-101821"/>
    <d v="2023-11-25T00:00:00"/>
    <x v="1665"/>
    <n v="74"/>
    <s v="Male"/>
    <s v="South"/>
    <s v="Florida"/>
    <x v="19"/>
    <s v="Home"/>
    <n v="1"/>
    <n v="122.11"/>
    <n v="122.11"/>
    <x v="0"/>
    <x v="0"/>
  </r>
  <r>
    <s v="ORD-101822"/>
    <d v="2023-05-18T00:00:00"/>
    <x v="1666"/>
    <n v="30"/>
    <s v="Female"/>
    <s v="Northeast"/>
    <s v="Pennsylvania"/>
    <x v="1"/>
    <s v="Electronics"/>
    <n v="2"/>
    <n v="438.52"/>
    <n v="877.04"/>
    <x v="0"/>
    <x v="1"/>
  </r>
  <r>
    <s v="ORD-101823"/>
    <d v="2024-12-19T00:00:00"/>
    <x v="1667"/>
    <n v="43"/>
    <s v="Male"/>
    <s v="South"/>
    <s v="Florida"/>
    <x v="26"/>
    <s v="Beauty"/>
    <n v="5"/>
    <n v="64.930000000000007"/>
    <n v="324.64999999999998"/>
    <x v="1"/>
    <x v="2"/>
  </r>
  <r>
    <s v="ORD-101824"/>
    <d v="2024-04-02T00:00:00"/>
    <x v="1668"/>
    <n v="64"/>
    <s v="Female"/>
    <s v="South"/>
    <s v="Texas"/>
    <x v="22"/>
    <s v="Clothing"/>
    <n v="7"/>
    <n v="65.05"/>
    <n v="455.35"/>
    <x v="0"/>
    <x v="0"/>
  </r>
  <r>
    <s v="ORD-101825"/>
    <d v="2023-07-09T00:00:00"/>
    <x v="1669"/>
    <n v="42"/>
    <s v="Female"/>
    <s v="West"/>
    <s v="California"/>
    <x v="29"/>
    <s v="Clothing"/>
    <n v="5"/>
    <n v="32.07"/>
    <n v="160.35"/>
    <x v="0"/>
    <x v="2"/>
  </r>
  <r>
    <s v="ORD-101826"/>
    <d v="2023-08-08T00:00:00"/>
    <x v="1670"/>
    <n v="19"/>
    <s v="Female"/>
    <s v="Northeast"/>
    <s v="Pennsylvania"/>
    <x v="35"/>
    <s v="Sports"/>
    <n v="5"/>
    <n v="136.85"/>
    <n v="684.25"/>
    <x v="1"/>
    <x v="3"/>
  </r>
  <r>
    <s v="ORD-101827"/>
    <d v="2023-01-15T00:00:00"/>
    <x v="1671"/>
    <n v="56"/>
    <s v="Male"/>
    <s v="South"/>
    <s v="Georgia"/>
    <x v="31"/>
    <s v="Beauty"/>
    <n v="5"/>
    <n v="102.87"/>
    <n v="514.35"/>
    <x v="0"/>
    <x v="0"/>
  </r>
  <r>
    <s v="ORD-101828"/>
    <d v="2023-05-06T00:00:00"/>
    <x v="1672"/>
    <n v="47"/>
    <s v="Female"/>
    <s v="South"/>
    <s v="Texas"/>
    <x v="2"/>
    <s v="Home"/>
    <n v="2"/>
    <n v="94.39"/>
    <n v="188.78"/>
    <x v="0"/>
    <x v="4"/>
  </r>
  <r>
    <s v="ORD-101829"/>
    <d v="2023-08-09T00:00:00"/>
    <x v="1673"/>
    <n v="60"/>
    <s v="Female"/>
    <s v="Midwest"/>
    <s v="Illinois"/>
    <x v="24"/>
    <s v="Beauty"/>
    <n v="2"/>
    <n v="43.11"/>
    <n v="86.22"/>
    <x v="0"/>
    <x v="0"/>
  </r>
  <r>
    <s v="ORD-101830"/>
    <d v="2023-09-25T00:00:00"/>
    <x v="1674"/>
    <n v="63"/>
    <s v="Female"/>
    <s v="West"/>
    <s v="Colorado"/>
    <x v="27"/>
    <s v="Clothing"/>
    <n v="8"/>
    <n v="45.51"/>
    <n v="364.08"/>
    <x v="1"/>
    <x v="0"/>
  </r>
  <r>
    <s v="ORD-101831"/>
    <d v="2022-02-07T00:00:00"/>
    <x v="1675"/>
    <n v="52"/>
    <s v="Female"/>
    <s v="Northeast"/>
    <s v="Massachusetts"/>
    <x v="28"/>
    <s v="Home"/>
    <n v="3"/>
    <n v="59.78"/>
    <n v="179.34"/>
    <x v="0"/>
    <x v="4"/>
  </r>
  <r>
    <s v="ORD-101832"/>
    <d v="2024-01-25T00:00:00"/>
    <x v="1676"/>
    <n v="46"/>
    <s v="Male"/>
    <s v="South"/>
    <s v="Florida"/>
    <x v="19"/>
    <s v="Clothing"/>
    <n v="6"/>
    <n v="125.11"/>
    <n v="750.66"/>
    <x v="1"/>
    <x v="4"/>
  </r>
  <r>
    <s v="ORD-101833"/>
    <d v="2022-12-27T00:00:00"/>
    <x v="1677"/>
    <n v="74"/>
    <s v="Female"/>
    <s v="West"/>
    <s v="Washington"/>
    <x v="16"/>
    <s v="Beauty"/>
    <n v="1"/>
    <n v="22.37"/>
    <n v="22.37"/>
    <x v="0"/>
    <x v="0"/>
  </r>
  <r>
    <s v="ORD-101834"/>
    <d v="2022-12-02T00:00:00"/>
    <x v="1678"/>
    <n v="62"/>
    <s v="Female"/>
    <s v="South"/>
    <s v="Georgia"/>
    <x v="10"/>
    <s v="Clothing"/>
    <n v="8"/>
    <n v="77.48"/>
    <n v="619.84"/>
    <x v="0"/>
    <x v="0"/>
  </r>
  <r>
    <s v="ORD-101835"/>
    <d v="2024-05-30T00:00:00"/>
    <x v="1679"/>
    <n v="61"/>
    <s v="Male"/>
    <s v="Midwest"/>
    <s v="Illinois"/>
    <x v="34"/>
    <s v="Electronics"/>
    <n v="2"/>
    <n v="203.26"/>
    <n v="406.52"/>
    <x v="0"/>
    <x v="0"/>
  </r>
  <r>
    <s v="ORD-101836"/>
    <d v="2022-04-06T00:00:00"/>
    <x v="1680"/>
    <n v="70"/>
    <s v="Male"/>
    <s v="West"/>
    <s v="Colorado"/>
    <x v="3"/>
    <s v="Electronics"/>
    <n v="6"/>
    <n v="229.02"/>
    <n v="1374.12"/>
    <x v="0"/>
    <x v="0"/>
  </r>
  <r>
    <s v="ORD-101837"/>
    <d v="2022-04-04T00:00:00"/>
    <x v="185"/>
    <n v="19"/>
    <s v="Female"/>
    <s v="West"/>
    <s v="Colorado"/>
    <x v="3"/>
    <s v="Clothing"/>
    <n v="2"/>
    <n v="56.74"/>
    <n v="113.48"/>
    <x v="0"/>
    <x v="3"/>
  </r>
  <r>
    <s v="ORD-101838"/>
    <d v="2023-02-04T00:00:00"/>
    <x v="1681"/>
    <n v="45"/>
    <s v="Male"/>
    <s v="South"/>
    <s v="Texas"/>
    <x v="7"/>
    <s v="Electronics"/>
    <n v="4"/>
    <n v="469.69"/>
    <n v="1878.76"/>
    <x v="0"/>
    <x v="4"/>
  </r>
  <r>
    <s v="ORD-101839"/>
    <d v="2022-06-27T00:00:00"/>
    <x v="409"/>
    <n v="28"/>
    <s v="Female"/>
    <s v="Midwest"/>
    <s v="Illinois"/>
    <x v="24"/>
    <s v="Beauty"/>
    <n v="6"/>
    <n v="48.62"/>
    <n v="291.72000000000003"/>
    <x v="0"/>
    <x v="1"/>
  </r>
  <r>
    <s v="ORD-101840"/>
    <d v="2024-03-11T00:00:00"/>
    <x v="1682"/>
    <n v="64"/>
    <s v="Male"/>
    <s v="Midwest"/>
    <s v="Michigan"/>
    <x v="11"/>
    <s v="Beauty"/>
    <n v="4"/>
    <n v="47.84"/>
    <n v="191.36"/>
    <x v="1"/>
    <x v="0"/>
  </r>
  <r>
    <s v="ORD-101841"/>
    <d v="2023-12-23T00:00:00"/>
    <x v="1136"/>
    <n v="33"/>
    <s v="Male"/>
    <s v="Midwest"/>
    <s v="Michigan"/>
    <x v="11"/>
    <s v="Beauty"/>
    <n v="4"/>
    <n v="86.92"/>
    <n v="347.68"/>
    <x v="0"/>
    <x v="1"/>
  </r>
  <r>
    <s v="ORD-101842"/>
    <d v="2024-12-05T00:00:00"/>
    <x v="1683"/>
    <n v="18"/>
    <s v="Male"/>
    <s v="West"/>
    <s v="Colorado"/>
    <x v="18"/>
    <s v="Clothing"/>
    <n v="6"/>
    <n v="45.44"/>
    <n v="272.64"/>
    <x v="0"/>
    <x v="3"/>
  </r>
  <r>
    <s v="ORD-101843"/>
    <d v="2024-05-24T00:00:00"/>
    <x v="1684"/>
    <n v="50"/>
    <s v="Male"/>
    <s v="Northeast"/>
    <s v="Massachusetts"/>
    <x v="32"/>
    <s v="Electronics"/>
    <n v="1"/>
    <n v="353.17"/>
    <n v="353.17"/>
    <x v="0"/>
    <x v="4"/>
  </r>
  <r>
    <s v="ORD-101844"/>
    <d v="2024-11-13T00:00:00"/>
    <x v="1685"/>
    <n v="42"/>
    <s v="Female"/>
    <s v="Northeast"/>
    <s v="Pennsylvania"/>
    <x v="1"/>
    <s v="Clothing"/>
    <n v="7"/>
    <n v="20.21"/>
    <n v="141.47"/>
    <x v="0"/>
    <x v="2"/>
  </r>
  <r>
    <s v="ORD-101845"/>
    <d v="2022-09-13T00:00:00"/>
    <x v="418"/>
    <n v="43"/>
    <s v="Male"/>
    <s v="Midwest"/>
    <s v="Michigan"/>
    <x v="11"/>
    <s v="Sports"/>
    <n v="3"/>
    <n v="182.4"/>
    <n v="547.20000000000005"/>
    <x v="1"/>
    <x v="2"/>
  </r>
  <r>
    <s v="ORD-101846"/>
    <d v="2024-10-06T00:00:00"/>
    <x v="523"/>
    <n v="63"/>
    <s v="Female"/>
    <s v="South"/>
    <s v="Florida"/>
    <x v="26"/>
    <s v="Clothing"/>
    <n v="6"/>
    <n v="74.75"/>
    <n v="448.5"/>
    <x v="0"/>
    <x v="0"/>
  </r>
  <r>
    <s v="ORD-101847"/>
    <d v="2022-10-25T00:00:00"/>
    <x v="1686"/>
    <n v="31"/>
    <s v="Other"/>
    <s v="Midwest"/>
    <s v="Illinois"/>
    <x v="24"/>
    <s v="Sports"/>
    <n v="1"/>
    <n v="165.99"/>
    <n v="165.99"/>
    <x v="1"/>
    <x v="1"/>
  </r>
  <r>
    <s v="ORD-101848"/>
    <d v="2023-08-22T00:00:00"/>
    <x v="1687"/>
    <n v="27"/>
    <s v="Male"/>
    <s v="Midwest"/>
    <s v="Michigan"/>
    <x v="11"/>
    <s v="Clothing"/>
    <n v="3"/>
    <n v="114.12"/>
    <n v="342.36"/>
    <x v="0"/>
    <x v="1"/>
  </r>
  <r>
    <s v="ORD-101849"/>
    <d v="2022-04-28T00:00:00"/>
    <x v="1688"/>
    <n v="29"/>
    <s v="Female"/>
    <s v="South"/>
    <s v="Texas"/>
    <x v="22"/>
    <s v="Electronics"/>
    <n v="7"/>
    <n v="183.23"/>
    <n v="1282.6099999999999"/>
    <x v="1"/>
    <x v="1"/>
  </r>
  <r>
    <s v="ORD-101850"/>
    <d v="2024-09-07T00:00:00"/>
    <x v="1689"/>
    <n v="22"/>
    <s v="Female"/>
    <s v="Northeast"/>
    <s v="Pennsylvania"/>
    <x v="1"/>
    <s v="Home"/>
    <n v="7"/>
    <n v="211.43"/>
    <n v="1480.01"/>
    <x v="0"/>
    <x v="3"/>
  </r>
  <r>
    <s v="ORD-101851"/>
    <d v="2022-08-03T00:00:00"/>
    <x v="123"/>
    <n v="18"/>
    <s v="Female"/>
    <s v="South"/>
    <s v="Texas"/>
    <x v="7"/>
    <s v="Home"/>
    <n v="2"/>
    <n v="202.9"/>
    <n v="405.8"/>
    <x v="0"/>
    <x v="3"/>
  </r>
  <r>
    <s v="ORD-101852"/>
    <d v="2022-01-28T00:00:00"/>
    <x v="1690"/>
    <n v="32"/>
    <s v="Female"/>
    <s v="Midwest"/>
    <s v="Ohio"/>
    <x v="13"/>
    <s v="Electronics"/>
    <n v="5"/>
    <n v="415.18"/>
    <n v="2075.9"/>
    <x v="0"/>
    <x v="1"/>
  </r>
  <r>
    <s v="ORD-101853"/>
    <d v="2024-08-27T00:00:00"/>
    <x v="1691"/>
    <n v="42"/>
    <s v="Male"/>
    <s v="South"/>
    <s v="Florida"/>
    <x v="19"/>
    <s v="Home"/>
    <n v="6"/>
    <n v="90.4"/>
    <n v="542.4"/>
    <x v="0"/>
    <x v="2"/>
  </r>
  <r>
    <s v="ORD-101854"/>
    <d v="2022-12-23T00:00:00"/>
    <x v="881"/>
    <n v="41"/>
    <s v="Male"/>
    <s v="South"/>
    <s v="Texas"/>
    <x v="2"/>
    <s v="Sports"/>
    <n v="6"/>
    <n v="95.89"/>
    <n v="575.34"/>
    <x v="0"/>
    <x v="2"/>
  </r>
  <r>
    <s v="ORD-101855"/>
    <d v="2022-07-07T00:00:00"/>
    <x v="1692"/>
    <n v="55"/>
    <s v="Other"/>
    <s v="South"/>
    <s v="Florida"/>
    <x v="14"/>
    <s v="Beauty"/>
    <n v="6"/>
    <n v="98.53"/>
    <n v="591.17999999999995"/>
    <x v="0"/>
    <x v="0"/>
  </r>
  <r>
    <s v="ORD-101856"/>
    <d v="2022-01-02T00:00:00"/>
    <x v="1693"/>
    <n v="19"/>
    <s v="Male"/>
    <s v="West"/>
    <s v="California"/>
    <x v="15"/>
    <s v="Electronics"/>
    <n v="2"/>
    <n v="392.51"/>
    <n v="785.02"/>
    <x v="1"/>
    <x v="3"/>
  </r>
  <r>
    <s v="ORD-101857"/>
    <d v="2022-07-16T00:00:00"/>
    <x v="1694"/>
    <n v="64"/>
    <s v="Female"/>
    <s v="Midwest"/>
    <s v="Ohio"/>
    <x v="4"/>
    <s v="Clothing"/>
    <n v="4"/>
    <n v="116.51"/>
    <n v="466.04"/>
    <x v="0"/>
    <x v="0"/>
  </r>
  <r>
    <s v="ORD-101858"/>
    <d v="2024-04-06T00:00:00"/>
    <x v="571"/>
    <n v="52"/>
    <s v="Female"/>
    <s v="West"/>
    <s v="Washington"/>
    <x v="25"/>
    <s v="Sports"/>
    <n v="8"/>
    <n v="69.59"/>
    <n v="556.72"/>
    <x v="0"/>
    <x v="4"/>
  </r>
  <r>
    <s v="ORD-101859"/>
    <d v="2024-10-01T00:00:00"/>
    <x v="1695"/>
    <n v="32"/>
    <s v="Male"/>
    <s v="Midwest"/>
    <s v="Illinois"/>
    <x v="34"/>
    <s v="Beauty"/>
    <n v="1"/>
    <n v="60.64"/>
    <n v="60.64"/>
    <x v="0"/>
    <x v="1"/>
  </r>
  <r>
    <s v="ORD-101860"/>
    <d v="2024-12-22T00:00:00"/>
    <x v="1696"/>
    <n v="57"/>
    <s v="Male"/>
    <s v="West"/>
    <s v="Washington"/>
    <x v="25"/>
    <s v="Clothing"/>
    <n v="5"/>
    <n v="42.41"/>
    <n v="212.05"/>
    <x v="1"/>
    <x v="0"/>
  </r>
  <r>
    <s v="ORD-101861"/>
    <d v="2024-02-22T00:00:00"/>
    <x v="1697"/>
    <n v="37"/>
    <s v="Male"/>
    <s v="South"/>
    <s v="Texas"/>
    <x v="2"/>
    <s v="Electronics"/>
    <n v="3"/>
    <n v="75.12"/>
    <n v="225.36"/>
    <x v="0"/>
    <x v="2"/>
  </r>
  <r>
    <s v="ORD-101862"/>
    <d v="2022-05-22T00:00:00"/>
    <x v="1698"/>
    <n v="71"/>
    <s v="Male"/>
    <s v="South"/>
    <s v="Florida"/>
    <x v="26"/>
    <s v="Home"/>
    <n v="5"/>
    <n v="177.65"/>
    <n v="888.25"/>
    <x v="0"/>
    <x v="0"/>
  </r>
  <r>
    <s v="ORD-101863"/>
    <d v="2023-08-05T00:00:00"/>
    <x v="1699"/>
    <n v="18"/>
    <s v="Female"/>
    <s v="Northeast"/>
    <s v="New York"/>
    <x v="20"/>
    <s v="Sports"/>
    <n v="8"/>
    <n v="111"/>
    <n v="888"/>
    <x v="0"/>
    <x v="3"/>
  </r>
  <r>
    <s v="ORD-101864"/>
    <d v="2024-06-10T00:00:00"/>
    <x v="1700"/>
    <n v="43"/>
    <s v="Male"/>
    <s v="West"/>
    <s v="Colorado"/>
    <x v="27"/>
    <s v="Home"/>
    <n v="2"/>
    <n v="137.54"/>
    <n v="275.08"/>
    <x v="0"/>
    <x v="2"/>
  </r>
  <r>
    <s v="ORD-101865"/>
    <d v="2023-12-13T00:00:00"/>
    <x v="1701"/>
    <n v="62"/>
    <s v="Other"/>
    <s v="South"/>
    <s v="Florida"/>
    <x v="19"/>
    <s v="Electronics"/>
    <n v="7"/>
    <n v="184.35"/>
    <n v="1290.45"/>
    <x v="0"/>
    <x v="0"/>
  </r>
  <r>
    <s v="ORD-101866"/>
    <d v="2023-03-28T00:00:00"/>
    <x v="1702"/>
    <n v="30"/>
    <s v="Male"/>
    <s v="West"/>
    <s v="Washington"/>
    <x v="30"/>
    <s v="Beauty"/>
    <n v="3"/>
    <n v="115.92"/>
    <n v="347.76"/>
    <x v="0"/>
    <x v="1"/>
  </r>
  <r>
    <s v="ORD-101867"/>
    <d v="2022-08-14T00:00:00"/>
    <x v="1703"/>
    <n v="26"/>
    <s v="Female"/>
    <s v="West"/>
    <s v="California"/>
    <x v="29"/>
    <s v="Clothing"/>
    <n v="1"/>
    <n v="108.79"/>
    <n v="108.79"/>
    <x v="0"/>
    <x v="1"/>
  </r>
  <r>
    <s v="ORD-101868"/>
    <d v="2022-01-17T00:00:00"/>
    <x v="1704"/>
    <n v="41"/>
    <s v="Male"/>
    <s v="Midwest"/>
    <s v="Michigan"/>
    <x v="33"/>
    <s v="Beauty"/>
    <n v="7"/>
    <n v="84.19"/>
    <n v="589.33000000000004"/>
    <x v="0"/>
    <x v="2"/>
  </r>
  <r>
    <s v="ORD-101869"/>
    <d v="2023-04-26T00:00:00"/>
    <x v="1705"/>
    <n v="72"/>
    <s v="Male"/>
    <s v="South"/>
    <s v="Georgia"/>
    <x v="5"/>
    <s v="Sports"/>
    <n v="6"/>
    <n v="160.69999999999999"/>
    <n v="964.2"/>
    <x v="0"/>
    <x v="0"/>
  </r>
  <r>
    <s v="ORD-101870"/>
    <d v="2023-07-31T00:00:00"/>
    <x v="1706"/>
    <n v="60"/>
    <s v="Male"/>
    <s v="South"/>
    <s v="Florida"/>
    <x v="26"/>
    <s v="Home"/>
    <n v="4"/>
    <n v="106.07"/>
    <n v="424.28"/>
    <x v="0"/>
    <x v="0"/>
  </r>
  <r>
    <s v="ORD-101871"/>
    <d v="2022-05-30T00:00:00"/>
    <x v="1707"/>
    <n v="57"/>
    <s v="Male"/>
    <s v="Midwest"/>
    <s v="Michigan"/>
    <x v="33"/>
    <s v="Home"/>
    <n v="5"/>
    <n v="181.93"/>
    <n v="909.65"/>
    <x v="0"/>
    <x v="0"/>
  </r>
  <r>
    <s v="ORD-101872"/>
    <d v="2023-07-07T00:00:00"/>
    <x v="1708"/>
    <n v="34"/>
    <s v="Male"/>
    <s v="Midwest"/>
    <s v="Illinois"/>
    <x v="24"/>
    <s v="Electronics"/>
    <n v="6"/>
    <n v="325.27999999999997"/>
    <n v="1951.68"/>
    <x v="0"/>
    <x v="1"/>
  </r>
  <r>
    <s v="ORD-101873"/>
    <d v="2024-09-03T00:00:00"/>
    <x v="1709"/>
    <n v="54"/>
    <s v="Female"/>
    <s v="South"/>
    <s v="Texas"/>
    <x v="2"/>
    <s v="Clothing"/>
    <n v="2"/>
    <n v="145.59"/>
    <n v="291.18"/>
    <x v="1"/>
    <x v="4"/>
  </r>
  <r>
    <s v="ORD-101874"/>
    <d v="2024-07-01T00:00:00"/>
    <x v="1710"/>
    <n v="21"/>
    <s v="Female"/>
    <s v="Northeast"/>
    <s v="Massachusetts"/>
    <x v="23"/>
    <s v="Beauty"/>
    <n v="6"/>
    <n v="43.15"/>
    <n v="258.89999999999998"/>
    <x v="1"/>
    <x v="3"/>
  </r>
  <r>
    <s v="ORD-101875"/>
    <d v="2023-12-14T00:00:00"/>
    <x v="1711"/>
    <n v="36"/>
    <s v="Female"/>
    <s v="West"/>
    <s v="Washington"/>
    <x v="16"/>
    <s v="Beauty"/>
    <n v="3"/>
    <n v="104.51"/>
    <n v="313.52999999999997"/>
    <x v="0"/>
    <x v="2"/>
  </r>
  <r>
    <s v="ORD-101876"/>
    <d v="2023-05-16T00:00:00"/>
    <x v="1712"/>
    <n v="20"/>
    <s v="Male"/>
    <s v="West"/>
    <s v="Washington"/>
    <x v="16"/>
    <s v="Electronics"/>
    <n v="3"/>
    <n v="447.94"/>
    <n v="1343.82"/>
    <x v="0"/>
    <x v="3"/>
  </r>
  <r>
    <s v="ORD-101877"/>
    <d v="2022-04-22T00:00:00"/>
    <x v="1713"/>
    <n v="27"/>
    <s v="Female"/>
    <s v="South"/>
    <s v="Texas"/>
    <x v="2"/>
    <s v="Electronics"/>
    <n v="4"/>
    <n v="453.61"/>
    <n v="1814.44"/>
    <x v="0"/>
    <x v="1"/>
  </r>
  <r>
    <s v="ORD-101878"/>
    <d v="2024-03-16T00:00:00"/>
    <x v="1714"/>
    <n v="51"/>
    <s v="Female"/>
    <s v="West"/>
    <s v="California"/>
    <x v="29"/>
    <s v="Sports"/>
    <n v="6"/>
    <n v="164.44"/>
    <n v="986.64"/>
    <x v="1"/>
    <x v="4"/>
  </r>
  <r>
    <s v="ORD-101879"/>
    <d v="2022-01-05T00:00:00"/>
    <x v="1715"/>
    <n v="69"/>
    <s v="Male"/>
    <s v="Midwest"/>
    <s v="Illinois"/>
    <x v="34"/>
    <s v="Home"/>
    <n v="5"/>
    <n v="72.959999999999994"/>
    <n v="364.8"/>
    <x v="1"/>
    <x v="0"/>
  </r>
  <r>
    <s v="ORD-101880"/>
    <d v="2024-03-23T00:00:00"/>
    <x v="1716"/>
    <n v="32"/>
    <s v="Male"/>
    <s v="Midwest"/>
    <s v="Michigan"/>
    <x v="11"/>
    <s v="Home"/>
    <n v="1"/>
    <n v="267.81"/>
    <n v="267.81"/>
    <x v="0"/>
    <x v="1"/>
  </r>
  <r>
    <s v="ORD-101881"/>
    <d v="2023-01-11T00:00:00"/>
    <x v="1717"/>
    <n v="71"/>
    <s v="Male"/>
    <s v="Midwest"/>
    <s v="Illinois"/>
    <x v="24"/>
    <s v="Clothing"/>
    <n v="5"/>
    <n v="76.77"/>
    <n v="383.85"/>
    <x v="0"/>
    <x v="0"/>
  </r>
  <r>
    <s v="ORD-101882"/>
    <d v="2024-04-12T00:00:00"/>
    <x v="1718"/>
    <n v="59"/>
    <s v="Male"/>
    <s v="South"/>
    <s v="Texas"/>
    <x v="7"/>
    <s v="Beauty"/>
    <n v="7"/>
    <n v="65.489999999999995"/>
    <n v="458.43"/>
    <x v="1"/>
    <x v="0"/>
  </r>
  <r>
    <s v="ORD-101883"/>
    <d v="2024-03-22T00:00:00"/>
    <x v="1719"/>
    <n v="71"/>
    <s v="Male"/>
    <s v="South"/>
    <s v="Georgia"/>
    <x v="5"/>
    <s v="Clothing"/>
    <n v="5"/>
    <n v="66.489999999999995"/>
    <n v="332.45"/>
    <x v="0"/>
    <x v="0"/>
  </r>
  <r>
    <s v="ORD-101884"/>
    <d v="2022-04-13T00:00:00"/>
    <x v="1720"/>
    <n v="74"/>
    <s v="Female"/>
    <s v="Northeast"/>
    <s v="Pennsylvania"/>
    <x v="9"/>
    <s v="Beauty"/>
    <n v="8"/>
    <n v="107.82"/>
    <n v="862.56"/>
    <x v="0"/>
    <x v="0"/>
  </r>
  <r>
    <s v="ORD-101885"/>
    <d v="2023-06-24T00:00:00"/>
    <x v="1721"/>
    <n v="20"/>
    <s v="Male"/>
    <s v="South"/>
    <s v="Texas"/>
    <x v="2"/>
    <s v="Clothing"/>
    <n v="6"/>
    <n v="142.88"/>
    <n v="857.28"/>
    <x v="0"/>
    <x v="3"/>
  </r>
  <r>
    <s v="ORD-101886"/>
    <d v="2023-07-29T00:00:00"/>
    <x v="1722"/>
    <n v="43"/>
    <s v="Male"/>
    <s v="West"/>
    <s v="Washington"/>
    <x v="30"/>
    <s v="Clothing"/>
    <n v="4"/>
    <n v="42.14"/>
    <n v="168.56"/>
    <x v="0"/>
    <x v="2"/>
  </r>
  <r>
    <s v="ORD-101887"/>
    <d v="2022-11-10T00:00:00"/>
    <x v="1626"/>
    <n v="18"/>
    <s v="Male"/>
    <s v="Midwest"/>
    <s v="Ohio"/>
    <x v="21"/>
    <s v="Sports"/>
    <n v="2"/>
    <n v="69.569999999999993"/>
    <n v="139.13999999999999"/>
    <x v="1"/>
    <x v="3"/>
  </r>
  <r>
    <s v="ORD-101888"/>
    <d v="2023-04-16T00:00:00"/>
    <x v="1723"/>
    <n v="32"/>
    <s v="Male"/>
    <s v="West"/>
    <s v="Washington"/>
    <x v="16"/>
    <s v="Electronics"/>
    <n v="2"/>
    <n v="418.68"/>
    <n v="837.36"/>
    <x v="0"/>
    <x v="1"/>
  </r>
  <r>
    <s v="ORD-101889"/>
    <d v="2024-07-23T00:00:00"/>
    <x v="1241"/>
    <n v="70"/>
    <s v="Male"/>
    <s v="West"/>
    <s v="California"/>
    <x v="29"/>
    <s v="Sports"/>
    <n v="6"/>
    <n v="192.71"/>
    <n v="1156.26"/>
    <x v="0"/>
    <x v="0"/>
  </r>
  <r>
    <s v="ORD-101890"/>
    <d v="2022-04-27T00:00:00"/>
    <x v="722"/>
    <n v="35"/>
    <s v="Female"/>
    <s v="Midwest"/>
    <s v="Illinois"/>
    <x v="24"/>
    <s v="Clothing"/>
    <n v="4"/>
    <n v="114.19"/>
    <n v="456.76"/>
    <x v="0"/>
    <x v="2"/>
  </r>
  <r>
    <s v="ORD-101891"/>
    <d v="2023-06-14T00:00:00"/>
    <x v="1724"/>
    <n v="28"/>
    <s v="Male"/>
    <s v="Midwest"/>
    <s v="Ohio"/>
    <x v="13"/>
    <s v="Clothing"/>
    <n v="1"/>
    <n v="32.15"/>
    <n v="32.15"/>
    <x v="0"/>
    <x v="1"/>
  </r>
  <r>
    <s v="ORD-101892"/>
    <d v="2022-05-20T00:00:00"/>
    <x v="554"/>
    <n v="23"/>
    <s v="Male"/>
    <s v="Midwest"/>
    <s v="Illinois"/>
    <x v="0"/>
    <s v="Clothing"/>
    <n v="5"/>
    <n v="22.04"/>
    <n v="110.2"/>
    <x v="0"/>
    <x v="3"/>
  </r>
  <r>
    <s v="ORD-101893"/>
    <d v="2024-06-18T00:00:00"/>
    <x v="1725"/>
    <n v="71"/>
    <s v="Male"/>
    <s v="West"/>
    <s v="Colorado"/>
    <x v="3"/>
    <s v="Beauty"/>
    <n v="8"/>
    <n v="45.32"/>
    <n v="362.56"/>
    <x v="0"/>
    <x v="0"/>
  </r>
  <r>
    <s v="ORD-101894"/>
    <d v="2022-08-05T00:00:00"/>
    <x v="346"/>
    <n v="34"/>
    <s v="Male"/>
    <s v="South"/>
    <s v="Georgia"/>
    <x v="5"/>
    <s v="Clothing"/>
    <n v="8"/>
    <n v="35.799999999999997"/>
    <n v="286.39999999999998"/>
    <x v="1"/>
    <x v="1"/>
  </r>
  <r>
    <s v="ORD-101895"/>
    <d v="2022-10-31T00:00:00"/>
    <x v="122"/>
    <n v="50"/>
    <s v="Female"/>
    <s v="Northeast"/>
    <s v="New York"/>
    <x v="8"/>
    <s v="Home"/>
    <n v="1"/>
    <n v="244.75"/>
    <n v="244.75"/>
    <x v="0"/>
    <x v="4"/>
  </r>
  <r>
    <s v="ORD-101896"/>
    <d v="2023-12-04T00:00:00"/>
    <x v="1726"/>
    <n v="43"/>
    <s v="Female"/>
    <s v="South"/>
    <s v="Georgia"/>
    <x v="31"/>
    <s v="Sports"/>
    <n v="3"/>
    <n v="237.85"/>
    <n v="713.55"/>
    <x v="0"/>
    <x v="2"/>
  </r>
  <r>
    <s v="ORD-101897"/>
    <d v="2023-01-20T00:00:00"/>
    <x v="1727"/>
    <n v="54"/>
    <s v="Female"/>
    <s v="Northeast"/>
    <s v="New York"/>
    <x v="8"/>
    <s v="Clothing"/>
    <n v="2"/>
    <n v="26.6"/>
    <n v="53.2"/>
    <x v="0"/>
    <x v="4"/>
  </r>
  <r>
    <s v="ORD-101898"/>
    <d v="2024-12-23T00:00:00"/>
    <x v="1728"/>
    <n v="50"/>
    <s v="Male"/>
    <s v="South"/>
    <s v="Georgia"/>
    <x v="5"/>
    <s v="Beauty"/>
    <n v="1"/>
    <n v="83.66"/>
    <n v="83.66"/>
    <x v="1"/>
    <x v="4"/>
  </r>
  <r>
    <s v="ORD-101899"/>
    <d v="2022-06-01T00:00:00"/>
    <x v="1729"/>
    <n v="72"/>
    <s v="Male"/>
    <s v="West"/>
    <s v="Washington"/>
    <x v="30"/>
    <s v="Electronics"/>
    <n v="4"/>
    <n v="379.05"/>
    <n v="1516.2"/>
    <x v="0"/>
    <x v="0"/>
  </r>
  <r>
    <s v="ORD-101900"/>
    <d v="2023-05-31T00:00:00"/>
    <x v="1730"/>
    <n v="29"/>
    <s v="Female"/>
    <s v="Northeast"/>
    <s v="Massachusetts"/>
    <x v="23"/>
    <s v="Clothing"/>
    <n v="3"/>
    <n v="34.18"/>
    <n v="102.54"/>
    <x v="0"/>
    <x v="1"/>
  </r>
  <r>
    <s v="ORD-101901"/>
    <d v="2024-03-05T00:00:00"/>
    <x v="1731"/>
    <n v="33"/>
    <s v="Male"/>
    <s v="West"/>
    <s v="California"/>
    <x v="17"/>
    <s v="Electronics"/>
    <n v="6"/>
    <n v="521.44000000000005"/>
    <n v="3128.64"/>
    <x v="0"/>
    <x v="1"/>
  </r>
  <r>
    <s v="ORD-101902"/>
    <d v="2022-08-20T00:00:00"/>
    <x v="1052"/>
    <n v="29"/>
    <s v="Male"/>
    <s v="South"/>
    <s v="Georgia"/>
    <x v="31"/>
    <s v="Sports"/>
    <n v="7"/>
    <n v="215.5"/>
    <n v="1508.5"/>
    <x v="0"/>
    <x v="1"/>
  </r>
  <r>
    <s v="ORD-101903"/>
    <d v="2023-02-04T00:00:00"/>
    <x v="1732"/>
    <n v="62"/>
    <s v="Female"/>
    <s v="Midwest"/>
    <s v="Illinois"/>
    <x v="34"/>
    <s v="Home"/>
    <n v="5"/>
    <n v="143.99"/>
    <n v="719.95"/>
    <x v="1"/>
    <x v="0"/>
  </r>
  <r>
    <s v="ORD-101904"/>
    <d v="2022-02-07T00:00:00"/>
    <x v="1733"/>
    <n v="50"/>
    <s v="Female"/>
    <s v="West"/>
    <s v="Colorado"/>
    <x v="18"/>
    <s v="Sports"/>
    <n v="6"/>
    <n v="22.7"/>
    <n v="136.19999999999999"/>
    <x v="0"/>
    <x v="4"/>
  </r>
  <r>
    <s v="ORD-101905"/>
    <d v="2022-12-07T00:00:00"/>
    <x v="1734"/>
    <n v="73"/>
    <s v="Male"/>
    <s v="West"/>
    <s v="Colorado"/>
    <x v="18"/>
    <s v="Home"/>
    <n v="2"/>
    <n v="191.38"/>
    <n v="382.76"/>
    <x v="1"/>
    <x v="0"/>
  </r>
  <r>
    <s v="ORD-101906"/>
    <d v="2023-01-24T00:00:00"/>
    <x v="1735"/>
    <n v="49"/>
    <s v="Male"/>
    <s v="Midwest"/>
    <s v="Ohio"/>
    <x v="21"/>
    <s v="Clothing"/>
    <n v="3"/>
    <n v="142.93"/>
    <n v="428.79"/>
    <x v="0"/>
    <x v="4"/>
  </r>
  <r>
    <s v="ORD-101907"/>
    <d v="2023-10-11T00:00:00"/>
    <x v="1736"/>
    <n v="32"/>
    <s v="Male"/>
    <s v="West"/>
    <s v="Washington"/>
    <x v="16"/>
    <s v="Home"/>
    <n v="3"/>
    <n v="64.81"/>
    <n v="194.43"/>
    <x v="0"/>
    <x v="1"/>
  </r>
  <r>
    <s v="ORD-101908"/>
    <d v="2022-11-11T00:00:00"/>
    <x v="1737"/>
    <n v="44"/>
    <s v="Male"/>
    <s v="West"/>
    <s v="Washington"/>
    <x v="30"/>
    <s v="Electronics"/>
    <n v="3"/>
    <n v="495.24"/>
    <n v="1485.72"/>
    <x v="0"/>
    <x v="2"/>
  </r>
  <r>
    <s v="ORD-101909"/>
    <d v="2024-01-26T00:00:00"/>
    <x v="1738"/>
    <n v="27"/>
    <s v="Female"/>
    <s v="Northeast"/>
    <s v="New York"/>
    <x v="20"/>
    <s v="Beauty"/>
    <n v="4"/>
    <n v="14.62"/>
    <n v="58.48"/>
    <x v="0"/>
    <x v="1"/>
  </r>
  <r>
    <s v="ORD-101910"/>
    <d v="2023-10-09T00:00:00"/>
    <x v="1230"/>
    <n v="32"/>
    <s v="Male"/>
    <s v="West"/>
    <s v="Colorado"/>
    <x v="18"/>
    <s v="Clothing"/>
    <n v="7"/>
    <n v="38.270000000000003"/>
    <n v="267.89"/>
    <x v="1"/>
    <x v="1"/>
  </r>
  <r>
    <s v="ORD-101911"/>
    <d v="2023-08-31T00:00:00"/>
    <x v="1739"/>
    <n v="20"/>
    <s v="Male"/>
    <s v="Northeast"/>
    <s v="Massachusetts"/>
    <x v="28"/>
    <s v="Home"/>
    <n v="1"/>
    <n v="200.97"/>
    <n v="200.97"/>
    <x v="0"/>
    <x v="3"/>
  </r>
  <r>
    <s v="ORD-101912"/>
    <d v="2022-07-18T00:00:00"/>
    <x v="412"/>
    <n v="31"/>
    <s v="Female"/>
    <s v="Midwest"/>
    <s v="Michigan"/>
    <x v="11"/>
    <s v="Electronics"/>
    <n v="1"/>
    <n v="199.94"/>
    <n v="199.94"/>
    <x v="0"/>
    <x v="1"/>
  </r>
  <r>
    <s v="ORD-101913"/>
    <d v="2023-04-05T00:00:00"/>
    <x v="1041"/>
    <n v="22"/>
    <s v="Female"/>
    <s v="Northeast"/>
    <s v="New York"/>
    <x v="8"/>
    <s v="Electronics"/>
    <n v="3"/>
    <n v="480.16"/>
    <n v="1440.48"/>
    <x v="0"/>
    <x v="3"/>
  </r>
  <r>
    <s v="ORD-101914"/>
    <d v="2023-08-30T00:00:00"/>
    <x v="1740"/>
    <n v="60"/>
    <s v="Female"/>
    <s v="Northeast"/>
    <s v="Pennsylvania"/>
    <x v="35"/>
    <s v="Sports"/>
    <n v="3"/>
    <n v="220.04"/>
    <n v="660.12"/>
    <x v="0"/>
    <x v="0"/>
  </r>
  <r>
    <s v="ORD-101915"/>
    <d v="2024-10-19T00:00:00"/>
    <x v="1741"/>
    <n v="37"/>
    <s v="Female"/>
    <s v="Northeast"/>
    <s v="Pennsylvania"/>
    <x v="1"/>
    <s v="Sports"/>
    <n v="6"/>
    <n v="80.290000000000006"/>
    <n v="481.74"/>
    <x v="0"/>
    <x v="2"/>
  </r>
  <r>
    <s v="ORD-101916"/>
    <d v="2024-03-08T00:00:00"/>
    <x v="1087"/>
    <n v="37"/>
    <s v="Female"/>
    <s v="Northeast"/>
    <s v="New York"/>
    <x v="20"/>
    <s v="Clothing"/>
    <n v="8"/>
    <n v="74.7"/>
    <n v="597.6"/>
    <x v="0"/>
    <x v="2"/>
  </r>
  <r>
    <s v="ORD-101917"/>
    <d v="2023-05-16T00:00:00"/>
    <x v="1742"/>
    <n v="51"/>
    <s v="Male"/>
    <s v="West"/>
    <s v="Colorado"/>
    <x v="27"/>
    <s v="Home"/>
    <n v="7"/>
    <n v="229.7"/>
    <n v="1607.9"/>
    <x v="1"/>
    <x v="4"/>
  </r>
  <r>
    <s v="ORD-101918"/>
    <d v="2022-09-01T00:00:00"/>
    <x v="519"/>
    <n v="64"/>
    <s v="Male"/>
    <s v="South"/>
    <s v="Georgia"/>
    <x v="10"/>
    <s v="Electronics"/>
    <n v="3"/>
    <n v="443.17"/>
    <n v="1329.51"/>
    <x v="0"/>
    <x v="0"/>
  </r>
  <r>
    <s v="ORD-101919"/>
    <d v="2022-10-24T00:00:00"/>
    <x v="1743"/>
    <n v="22"/>
    <s v="Male"/>
    <s v="Northeast"/>
    <s v="Massachusetts"/>
    <x v="28"/>
    <s v="Electronics"/>
    <n v="1"/>
    <n v="206.38"/>
    <n v="206.38"/>
    <x v="1"/>
    <x v="3"/>
  </r>
  <r>
    <s v="ORD-101920"/>
    <d v="2024-12-25T00:00:00"/>
    <x v="1744"/>
    <n v="68"/>
    <s v="Other"/>
    <s v="South"/>
    <s v="Georgia"/>
    <x v="31"/>
    <s v="Sports"/>
    <n v="2"/>
    <n v="40.71"/>
    <n v="81.42"/>
    <x v="1"/>
    <x v="0"/>
  </r>
  <r>
    <s v="ORD-101921"/>
    <d v="2024-07-03T00:00:00"/>
    <x v="1745"/>
    <n v="70"/>
    <s v="Female"/>
    <s v="South"/>
    <s v="Georgia"/>
    <x v="5"/>
    <s v="Sports"/>
    <n v="2"/>
    <n v="169.89"/>
    <n v="339.78"/>
    <x v="0"/>
    <x v="0"/>
  </r>
  <r>
    <s v="ORD-101922"/>
    <d v="2023-02-12T00:00:00"/>
    <x v="1746"/>
    <n v="65"/>
    <s v="Female"/>
    <s v="Northeast"/>
    <s v="New York"/>
    <x v="20"/>
    <s v="Beauty"/>
    <n v="7"/>
    <n v="12.3"/>
    <n v="86.1"/>
    <x v="1"/>
    <x v="0"/>
  </r>
  <r>
    <s v="ORD-101923"/>
    <d v="2022-12-11T00:00:00"/>
    <x v="1747"/>
    <n v="21"/>
    <s v="Male"/>
    <s v="Midwest"/>
    <s v="Michigan"/>
    <x v="33"/>
    <s v="Sports"/>
    <n v="6"/>
    <n v="64.48"/>
    <n v="386.88"/>
    <x v="0"/>
    <x v="3"/>
  </r>
  <r>
    <s v="ORD-101924"/>
    <d v="2022-07-17T00:00:00"/>
    <x v="1748"/>
    <n v="38"/>
    <s v="Female"/>
    <s v="South"/>
    <s v="Texas"/>
    <x v="22"/>
    <s v="Clothing"/>
    <n v="4"/>
    <n v="89.23"/>
    <n v="356.92"/>
    <x v="0"/>
    <x v="2"/>
  </r>
  <r>
    <s v="ORD-101925"/>
    <d v="2023-12-29T00:00:00"/>
    <x v="849"/>
    <n v="44"/>
    <s v="Female"/>
    <s v="Midwest"/>
    <s v="Michigan"/>
    <x v="11"/>
    <s v="Sports"/>
    <n v="1"/>
    <n v="33.72"/>
    <n v="33.72"/>
    <x v="0"/>
    <x v="2"/>
  </r>
  <r>
    <s v="ORD-101926"/>
    <d v="2024-06-04T00:00:00"/>
    <x v="833"/>
    <n v="70"/>
    <s v="Male"/>
    <s v="West"/>
    <s v="California"/>
    <x v="17"/>
    <s v="Clothing"/>
    <n v="4"/>
    <n v="134.07"/>
    <n v="536.28"/>
    <x v="0"/>
    <x v="0"/>
  </r>
  <r>
    <s v="ORD-101927"/>
    <d v="2024-02-29T00:00:00"/>
    <x v="474"/>
    <n v="31"/>
    <s v="Female"/>
    <s v="West"/>
    <s v="Colorado"/>
    <x v="3"/>
    <s v="Sports"/>
    <n v="6"/>
    <n v="166.05"/>
    <n v="996.3"/>
    <x v="1"/>
    <x v="1"/>
  </r>
  <r>
    <s v="ORD-101928"/>
    <d v="2024-04-04T00:00:00"/>
    <x v="1749"/>
    <n v="43"/>
    <s v="Male"/>
    <s v="Midwest"/>
    <s v="Ohio"/>
    <x v="13"/>
    <s v="Home"/>
    <n v="2"/>
    <n v="20.23"/>
    <n v="40.46"/>
    <x v="0"/>
    <x v="2"/>
  </r>
  <r>
    <s v="ORD-101929"/>
    <d v="2022-11-14T00:00:00"/>
    <x v="1442"/>
    <n v="68"/>
    <s v="Male"/>
    <s v="Midwest"/>
    <s v="Michigan"/>
    <x v="11"/>
    <s v="Clothing"/>
    <n v="2"/>
    <n v="105.86"/>
    <n v="211.72"/>
    <x v="1"/>
    <x v="0"/>
  </r>
  <r>
    <s v="ORD-101930"/>
    <d v="2023-04-04T00:00:00"/>
    <x v="1517"/>
    <n v="75"/>
    <s v="Male"/>
    <s v="Northeast"/>
    <s v="Pennsylvania"/>
    <x v="35"/>
    <s v="Home"/>
    <n v="1"/>
    <n v="133.69999999999999"/>
    <n v="133.69999999999999"/>
    <x v="1"/>
    <x v="0"/>
  </r>
  <r>
    <s v="ORD-101931"/>
    <d v="2024-10-06T00:00:00"/>
    <x v="1750"/>
    <n v="24"/>
    <s v="Female"/>
    <s v="West"/>
    <s v="Colorado"/>
    <x v="18"/>
    <s v="Home"/>
    <n v="3"/>
    <n v="21.76"/>
    <n v="65.28"/>
    <x v="1"/>
    <x v="3"/>
  </r>
  <r>
    <s v="ORD-101932"/>
    <d v="2024-12-06T00:00:00"/>
    <x v="1751"/>
    <n v="72"/>
    <s v="Female"/>
    <s v="South"/>
    <s v="Texas"/>
    <x v="2"/>
    <s v="Sports"/>
    <n v="3"/>
    <n v="127.43"/>
    <n v="382.29"/>
    <x v="0"/>
    <x v="0"/>
  </r>
  <r>
    <s v="ORD-101933"/>
    <d v="2024-04-19T00:00:00"/>
    <x v="1752"/>
    <n v="47"/>
    <s v="Female"/>
    <s v="Northeast"/>
    <s v="Massachusetts"/>
    <x v="28"/>
    <s v="Beauty"/>
    <n v="4"/>
    <n v="69.510000000000005"/>
    <n v="278.04000000000002"/>
    <x v="0"/>
    <x v="4"/>
  </r>
  <r>
    <s v="ORD-101934"/>
    <d v="2024-10-15T00:00:00"/>
    <x v="1753"/>
    <n v="65"/>
    <s v="Female"/>
    <s v="Midwest"/>
    <s v="Michigan"/>
    <x v="6"/>
    <s v="Beauty"/>
    <n v="6"/>
    <n v="86.55"/>
    <n v="519.29999999999995"/>
    <x v="1"/>
    <x v="0"/>
  </r>
  <r>
    <s v="ORD-101935"/>
    <d v="2024-12-29T00:00:00"/>
    <x v="1754"/>
    <n v="66"/>
    <s v="Male"/>
    <s v="South"/>
    <s v="Georgia"/>
    <x v="10"/>
    <s v="Clothing"/>
    <n v="6"/>
    <n v="75.510000000000005"/>
    <n v="453.06"/>
    <x v="0"/>
    <x v="0"/>
  </r>
  <r>
    <s v="ORD-101936"/>
    <d v="2024-11-04T00:00:00"/>
    <x v="1755"/>
    <n v="39"/>
    <s v="Male"/>
    <s v="South"/>
    <s v="Georgia"/>
    <x v="31"/>
    <s v="Electronics"/>
    <n v="8"/>
    <n v="456"/>
    <n v="3648"/>
    <x v="1"/>
    <x v="2"/>
  </r>
  <r>
    <s v="ORD-101937"/>
    <d v="2022-02-16T00:00:00"/>
    <x v="1756"/>
    <n v="35"/>
    <s v="Female"/>
    <s v="Midwest"/>
    <s v="Michigan"/>
    <x v="6"/>
    <s v="Beauty"/>
    <n v="5"/>
    <n v="16.920000000000002"/>
    <n v="84.6"/>
    <x v="0"/>
    <x v="2"/>
  </r>
  <r>
    <s v="ORD-101938"/>
    <d v="2024-03-22T00:00:00"/>
    <x v="1757"/>
    <n v="19"/>
    <s v="Female"/>
    <s v="West"/>
    <s v="Washington"/>
    <x v="30"/>
    <s v="Beauty"/>
    <n v="5"/>
    <n v="71.510000000000005"/>
    <n v="357.55"/>
    <x v="1"/>
    <x v="3"/>
  </r>
  <r>
    <s v="ORD-101939"/>
    <d v="2023-08-06T00:00:00"/>
    <x v="1758"/>
    <n v="35"/>
    <s v="Male"/>
    <s v="Midwest"/>
    <s v="Michigan"/>
    <x v="11"/>
    <s v="Home"/>
    <n v="2"/>
    <n v="135.07"/>
    <n v="270.14"/>
    <x v="0"/>
    <x v="2"/>
  </r>
  <r>
    <s v="ORD-101940"/>
    <d v="2024-07-27T00:00:00"/>
    <x v="1759"/>
    <n v="58"/>
    <s v="Male"/>
    <s v="West"/>
    <s v="Colorado"/>
    <x v="18"/>
    <s v="Sports"/>
    <n v="2"/>
    <n v="249.37"/>
    <n v="498.74"/>
    <x v="0"/>
    <x v="0"/>
  </r>
  <r>
    <s v="ORD-101941"/>
    <d v="2024-12-29T00:00:00"/>
    <x v="1760"/>
    <n v="34"/>
    <s v="Male"/>
    <s v="Northeast"/>
    <s v="Pennsylvania"/>
    <x v="1"/>
    <s v="Sports"/>
    <n v="7"/>
    <n v="221.44"/>
    <n v="1550.08"/>
    <x v="0"/>
    <x v="1"/>
  </r>
  <r>
    <s v="ORD-101942"/>
    <d v="2022-12-17T00:00:00"/>
    <x v="1761"/>
    <n v="71"/>
    <s v="Female"/>
    <s v="Northeast"/>
    <s v="New York"/>
    <x v="20"/>
    <s v="Clothing"/>
    <n v="8"/>
    <n v="20.28"/>
    <n v="162.24"/>
    <x v="0"/>
    <x v="0"/>
  </r>
  <r>
    <s v="ORD-101943"/>
    <d v="2022-05-06T00:00:00"/>
    <x v="1762"/>
    <n v="71"/>
    <s v="Female"/>
    <s v="South"/>
    <s v="Georgia"/>
    <x v="31"/>
    <s v="Home"/>
    <n v="2"/>
    <n v="235.65"/>
    <n v="471.3"/>
    <x v="0"/>
    <x v="0"/>
  </r>
  <r>
    <s v="ORD-101944"/>
    <d v="2023-01-25T00:00:00"/>
    <x v="1763"/>
    <n v="39"/>
    <s v="Female"/>
    <s v="Midwest"/>
    <s v="Michigan"/>
    <x v="11"/>
    <s v="Beauty"/>
    <n v="5"/>
    <n v="101.67"/>
    <n v="508.35"/>
    <x v="1"/>
    <x v="2"/>
  </r>
  <r>
    <s v="ORD-101945"/>
    <d v="2022-08-06T00:00:00"/>
    <x v="1764"/>
    <n v="44"/>
    <s v="Other"/>
    <s v="Midwest"/>
    <s v="Illinois"/>
    <x v="24"/>
    <s v="Beauty"/>
    <n v="6"/>
    <n v="110.67"/>
    <n v="664.02"/>
    <x v="0"/>
    <x v="2"/>
  </r>
  <r>
    <s v="ORD-101946"/>
    <d v="2023-03-12T00:00:00"/>
    <x v="254"/>
    <n v="61"/>
    <s v="Male"/>
    <s v="West"/>
    <s v="Colorado"/>
    <x v="27"/>
    <s v="Electronics"/>
    <n v="6"/>
    <n v="404.78"/>
    <n v="2428.6799999999998"/>
    <x v="0"/>
    <x v="0"/>
  </r>
  <r>
    <s v="ORD-101947"/>
    <d v="2024-01-03T00:00:00"/>
    <x v="1765"/>
    <n v="36"/>
    <s v="Male"/>
    <s v="South"/>
    <s v="Georgia"/>
    <x v="10"/>
    <s v="Beauty"/>
    <n v="5"/>
    <n v="57.52"/>
    <n v="287.60000000000002"/>
    <x v="0"/>
    <x v="2"/>
  </r>
  <r>
    <s v="ORD-101948"/>
    <d v="2024-10-26T00:00:00"/>
    <x v="1766"/>
    <n v="64"/>
    <s v="Female"/>
    <s v="Northeast"/>
    <s v="Pennsylvania"/>
    <x v="35"/>
    <s v="Clothing"/>
    <n v="7"/>
    <n v="133.56"/>
    <n v="934.92"/>
    <x v="1"/>
    <x v="0"/>
  </r>
  <r>
    <s v="ORD-101949"/>
    <d v="2022-03-05T00:00:00"/>
    <x v="1767"/>
    <n v="58"/>
    <s v="Female"/>
    <s v="West"/>
    <s v="Washington"/>
    <x v="30"/>
    <s v="Electronics"/>
    <n v="1"/>
    <n v="177.01"/>
    <n v="177.01"/>
    <x v="1"/>
    <x v="0"/>
  </r>
  <r>
    <s v="ORD-101950"/>
    <d v="2023-09-13T00:00:00"/>
    <x v="535"/>
    <n v="26"/>
    <s v="Female"/>
    <s v="Northeast"/>
    <s v="Massachusetts"/>
    <x v="32"/>
    <s v="Home"/>
    <n v="6"/>
    <n v="287.31"/>
    <n v="1723.86"/>
    <x v="0"/>
    <x v="1"/>
  </r>
  <r>
    <s v="ORD-101951"/>
    <d v="2024-03-31T00:00:00"/>
    <x v="750"/>
    <n v="28"/>
    <s v="Male"/>
    <s v="Northeast"/>
    <s v="Massachusetts"/>
    <x v="23"/>
    <s v="Clothing"/>
    <n v="2"/>
    <n v="58.69"/>
    <n v="117.38"/>
    <x v="0"/>
    <x v="1"/>
  </r>
  <r>
    <s v="ORD-101952"/>
    <d v="2024-06-12T00:00:00"/>
    <x v="258"/>
    <n v="26"/>
    <s v="Male"/>
    <s v="West"/>
    <s v="California"/>
    <x v="17"/>
    <s v="Clothing"/>
    <n v="2"/>
    <n v="97.21"/>
    <n v="194.42"/>
    <x v="0"/>
    <x v="1"/>
  </r>
  <r>
    <s v="ORD-101953"/>
    <d v="2023-03-18T00:00:00"/>
    <x v="300"/>
    <n v="46"/>
    <s v="Female"/>
    <s v="South"/>
    <s v="Florida"/>
    <x v="26"/>
    <s v="Beauty"/>
    <n v="7"/>
    <n v="43.39"/>
    <n v="303.73"/>
    <x v="0"/>
    <x v="4"/>
  </r>
  <r>
    <s v="ORD-101954"/>
    <d v="2023-10-29T00:00:00"/>
    <x v="1768"/>
    <n v="56"/>
    <s v="Male"/>
    <s v="West"/>
    <s v="Washington"/>
    <x v="25"/>
    <s v="Electronics"/>
    <n v="4"/>
    <n v="343.91"/>
    <n v="1375.64"/>
    <x v="0"/>
    <x v="0"/>
  </r>
  <r>
    <s v="ORD-101955"/>
    <d v="2024-09-28T00:00:00"/>
    <x v="1769"/>
    <n v="26"/>
    <s v="Male"/>
    <s v="South"/>
    <s v="Texas"/>
    <x v="2"/>
    <s v="Clothing"/>
    <n v="1"/>
    <n v="15.45"/>
    <n v="15.45"/>
    <x v="0"/>
    <x v="1"/>
  </r>
  <r>
    <s v="ORD-101956"/>
    <d v="2022-09-19T00:00:00"/>
    <x v="1770"/>
    <n v="23"/>
    <s v="Female"/>
    <s v="Northeast"/>
    <s v="Pennsylvania"/>
    <x v="35"/>
    <s v="Clothing"/>
    <n v="3"/>
    <n v="100.5"/>
    <n v="301.5"/>
    <x v="0"/>
    <x v="3"/>
  </r>
  <r>
    <s v="ORD-101957"/>
    <d v="2022-11-18T00:00:00"/>
    <x v="1771"/>
    <n v="67"/>
    <s v="Male"/>
    <s v="Midwest"/>
    <s v="Michigan"/>
    <x v="6"/>
    <s v="Sports"/>
    <n v="6"/>
    <n v="183.84"/>
    <n v="1103.04"/>
    <x v="0"/>
    <x v="0"/>
  </r>
  <r>
    <s v="ORD-101958"/>
    <d v="2023-10-28T00:00:00"/>
    <x v="1772"/>
    <n v="29"/>
    <s v="Female"/>
    <s v="South"/>
    <s v="Texas"/>
    <x v="7"/>
    <s v="Home"/>
    <n v="3"/>
    <n v="219.58"/>
    <n v="658.74"/>
    <x v="0"/>
    <x v="1"/>
  </r>
  <r>
    <s v="ORD-101959"/>
    <d v="2024-04-11T00:00:00"/>
    <x v="1773"/>
    <n v="50"/>
    <s v="Male"/>
    <s v="South"/>
    <s v="Georgia"/>
    <x v="10"/>
    <s v="Beauty"/>
    <n v="2"/>
    <n v="16.02"/>
    <n v="32.04"/>
    <x v="1"/>
    <x v="4"/>
  </r>
  <r>
    <s v="ORD-101960"/>
    <d v="2024-12-19T00:00:00"/>
    <x v="1774"/>
    <n v="41"/>
    <s v="Male"/>
    <s v="Northeast"/>
    <s v="Massachusetts"/>
    <x v="32"/>
    <s v="Beauty"/>
    <n v="5"/>
    <n v="39.619999999999997"/>
    <n v="198.1"/>
    <x v="0"/>
    <x v="2"/>
  </r>
  <r>
    <s v="ORD-101961"/>
    <d v="2024-01-20T00:00:00"/>
    <x v="1775"/>
    <n v="40"/>
    <s v="Female"/>
    <s v="South"/>
    <s v="Florida"/>
    <x v="14"/>
    <s v="Home"/>
    <n v="2"/>
    <n v="253.31"/>
    <n v="506.62"/>
    <x v="1"/>
    <x v="2"/>
  </r>
  <r>
    <s v="ORD-101962"/>
    <d v="2022-09-01T00:00:00"/>
    <x v="1776"/>
    <n v="55"/>
    <s v="Male"/>
    <s v="West"/>
    <s v="California"/>
    <x v="29"/>
    <s v="Home"/>
    <n v="4"/>
    <n v="30.26"/>
    <n v="121.04"/>
    <x v="0"/>
    <x v="0"/>
  </r>
  <r>
    <s v="ORD-101963"/>
    <d v="2024-11-11T00:00:00"/>
    <x v="842"/>
    <n v="19"/>
    <s v="Male"/>
    <s v="Northeast"/>
    <s v="Pennsylvania"/>
    <x v="1"/>
    <s v="Beauty"/>
    <n v="2"/>
    <n v="106.12"/>
    <n v="212.24"/>
    <x v="0"/>
    <x v="3"/>
  </r>
  <r>
    <s v="ORD-101964"/>
    <d v="2023-02-16T00:00:00"/>
    <x v="640"/>
    <n v="70"/>
    <s v="Female"/>
    <s v="Midwest"/>
    <s v="Ohio"/>
    <x v="4"/>
    <s v="Sports"/>
    <n v="8"/>
    <n v="136.38999999999999"/>
    <n v="1091.1199999999999"/>
    <x v="1"/>
    <x v="0"/>
  </r>
  <r>
    <s v="ORD-101965"/>
    <d v="2022-05-20T00:00:00"/>
    <x v="1777"/>
    <n v="68"/>
    <s v="Male"/>
    <s v="West"/>
    <s v="California"/>
    <x v="17"/>
    <s v="Home"/>
    <n v="7"/>
    <n v="71.510000000000005"/>
    <n v="500.57"/>
    <x v="1"/>
    <x v="0"/>
  </r>
  <r>
    <s v="ORD-101966"/>
    <d v="2023-10-04T00:00:00"/>
    <x v="1778"/>
    <n v="25"/>
    <s v="Male"/>
    <s v="South"/>
    <s v="Florida"/>
    <x v="26"/>
    <s v="Clothing"/>
    <n v="6"/>
    <n v="113.41"/>
    <n v="680.46"/>
    <x v="0"/>
    <x v="1"/>
  </r>
  <r>
    <s v="ORD-101967"/>
    <d v="2024-11-14T00:00:00"/>
    <x v="1553"/>
    <n v="24"/>
    <s v="Female"/>
    <s v="Northeast"/>
    <s v="Massachusetts"/>
    <x v="32"/>
    <s v="Beauty"/>
    <n v="4"/>
    <n v="42.18"/>
    <n v="168.72"/>
    <x v="1"/>
    <x v="3"/>
  </r>
  <r>
    <s v="ORD-101968"/>
    <d v="2024-10-13T00:00:00"/>
    <x v="1779"/>
    <n v="65"/>
    <s v="Male"/>
    <s v="West"/>
    <s v="California"/>
    <x v="15"/>
    <s v="Beauty"/>
    <n v="2"/>
    <n v="118.56"/>
    <n v="237.12"/>
    <x v="0"/>
    <x v="0"/>
  </r>
  <r>
    <s v="ORD-101969"/>
    <d v="2024-03-22T00:00:00"/>
    <x v="1780"/>
    <n v="55"/>
    <s v="Female"/>
    <s v="South"/>
    <s v="Florida"/>
    <x v="14"/>
    <s v="Beauty"/>
    <n v="5"/>
    <n v="116.88"/>
    <n v="584.4"/>
    <x v="0"/>
    <x v="0"/>
  </r>
  <r>
    <s v="ORD-101970"/>
    <d v="2022-03-01T00:00:00"/>
    <x v="1781"/>
    <n v="25"/>
    <s v="Male"/>
    <s v="South"/>
    <s v="Florida"/>
    <x v="19"/>
    <s v="Sports"/>
    <n v="1"/>
    <n v="142.19999999999999"/>
    <n v="142.19999999999999"/>
    <x v="0"/>
    <x v="1"/>
  </r>
  <r>
    <s v="ORD-101971"/>
    <d v="2023-11-29T00:00:00"/>
    <x v="1782"/>
    <n v="24"/>
    <s v="Female"/>
    <s v="West"/>
    <s v="Colorado"/>
    <x v="18"/>
    <s v="Home"/>
    <n v="5"/>
    <n v="67.66"/>
    <n v="338.3"/>
    <x v="0"/>
    <x v="3"/>
  </r>
  <r>
    <s v="ORD-101972"/>
    <d v="2023-07-22T00:00:00"/>
    <x v="78"/>
    <n v="67"/>
    <s v="Female"/>
    <s v="West"/>
    <s v="Colorado"/>
    <x v="27"/>
    <s v="Beauty"/>
    <n v="3"/>
    <n v="71.709999999999994"/>
    <n v="215.13"/>
    <x v="1"/>
    <x v="0"/>
  </r>
  <r>
    <s v="ORD-101973"/>
    <d v="2024-10-01T00:00:00"/>
    <x v="1783"/>
    <n v="58"/>
    <s v="Female"/>
    <s v="South"/>
    <s v="Georgia"/>
    <x v="10"/>
    <s v="Sports"/>
    <n v="2"/>
    <n v="213.8"/>
    <n v="427.6"/>
    <x v="0"/>
    <x v="0"/>
  </r>
  <r>
    <s v="ORD-101974"/>
    <d v="2022-10-21T00:00:00"/>
    <x v="1784"/>
    <n v="46"/>
    <s v="Female"/>
    <s v="West"/>
    <s v="Colorado"/>
    <x v="18"/>
    <s v="Sports"/>
    <n v="2"/>
    <n v="208.6"/>
    <n v="417.2"/>
    <x v="0"/>
    <x v="4"/>
  </r>
  <r>
    <s v="ORD-101975"/>
    <d v="2023-01-20T00:00:00"/>
    <x v="1785"/>
    <n v="75"/>
    <s v="Male"/>
    <s v="Northeast"/>
    <s v="Massachusetts"/>
    <x v="28"/>
    <s v="Sports"/>
    <n v="5"/>
    <n v="230.66"/>
    <n v="1153.3"/>
    <x v="0"/>
    <x v="0"/>
  </r>
  <r>
    <s v="ORD-101976"/>
    <d v="2023-11-05T00:00:00"/>
    <x v="1786"/>
    <n v="68"/>
    <s v="Male"/>
    <s v="Midwest"/>
    <s v="Ohio"/>
    <x v="21"/>
    <s v="Clothing"/>
    <n v="7"/>
    <n v="147.58000000000001"/>
    <n v="1033.06"/>
    <x v="0"/>
    <x v="0"/>
  </r>
  <r>
    <s v="ORD-101977"/>
    <d v="2023-01-09T00:00:00"/>
    <x v="1787"/>
    <n v="58"/>
    <s v="Male"/>
    <s v="South"/>
    <s v="Florida"/>
    <x v="14"/>
    <s v="Electronics"/>
    <n v="2"/>
    <n v="367.97"/>
    <n v="735.94"/>
    <x v="1"/>
    <x v="0"/>
  </r>
  <r>
    <s v="ORD-101978"/>
    <d v="2024-10-03T00:00:00"/>
    <x v="1147"/>
    <n v="23"/>
    <s v="Male"/>
    <s v="South"/>
    <s v="Georgia"/>
    <x v="10"/>
    <s v="Electronics"/>
    <n v="3"/>
    <n v="508.37"/>
    <n v="1525.11"/>
    <x v="0"/>
    <x v="3"/>
  </r>
  <r>
    <s v="ORD-101979"/>
    <d v="2022-04-07T00:00:00"/>
    <x v="1788"/>
    <n v="38"/>
    <s v="Male"/>
    <s v="West"/>
    <s v="Washington"/>
    <x v="30"/>
    <s v="Clothing"/>
    <n v="4"/>
    <n v="126.12"/>
    <n v="504.48"/>
    <x v="0"/>
    <x v="2"/>
  </r>
  <r>
    <s v="ORD-101980"/>
    <d v="2023-10-04T00:00:00"/>
    <x v="1789"/>
    <n v="52"/>
    <s v="Female"/>
    <s v="West"/>
    <s v="Colorado"/>
    <x v="3"/>
    <s v="Home"/>
    <n v="4"/>
    <n v="55.43"/>
    <n v="221.72"/>
    <x v="0"/>
    <x v="4"/>
  </r>
  <r>
    <s v="ORD-101981"/>
    <d v="2022-09-06T00:00:00"/>
    <x v="1790"/>
    <n v="54"/>
    <s v="Male"/>
    <s v="Northeast"/>
    <s v="New York"/>
    <x v="8"/>
    <s v="Sports"/>
    <n v="3"/>
    <n v="216.15"/>
    <n v="648.45000000000005"/>
    <x v="1"/>
    <x v="4"/>
  </r>
  <r>
    <s v="ORD-101982"/>
    <d v="2023-09-22T00:00:00"/>
    <x v="1791"/>
    <n v="59"/>
    <s v="Female"/>
    <s v="South"/>
    <s v="Texas"/>
    <x v="2"/>
    <s v="Beauty"/>
    <n v="1"/>
    <n v="73.14"/>
    <n v="73.14"/>
    <x v="1"/>
    <x v="0"/>
  </r>
  <r>
    <s v="ORD-101983"/>
    <d v="2023-11-03T00:00:00"/>
    <x v="1095"/>
    <n v="69"/>
    <s v="Male"/>
    <s v="Northeast"/>
    <s v="New York"/>
    <x v="20"/>
    <s v="Home"/>
    <n v="1"/>
    <n v="266.20999999999998"/>
    <n v="266.20999999999998"/>
    <x v="0"/>
    <x v="0"/>
  </r>
  <r>
    <s v="ORD-101984"/>
    <d v="2024-08-02T00:00:00"/>
    <x v="1792"/>
    <n v="43"/>
    <s v="Male"/>
    <s v="South"/>
    <s v="Georgia"/>
    <x v="5"/>
    <s v="Beauty"/>
    <n v="4"/>
    <n v="51.7"/>
    <n v="206.8"/>
    <x v="0"/>
    <x v="2"/>
  </r>
  <r>
    <s v="ORD-101985"/>
    <d v="2024-06-19T00:00:00"/>
    <x v="1793"/>
    <n v="31"/>
    <s v="Female"/>
    <s v="West"/>
    <s v="Colorado"/>
    <x v="3"/>
    <s v="Clothing"/>
    <n v="6"/>
    <n v="47.67"/>
    <n v="286.02"/>
    <x v="1"/>
    <x v="1"/>
  </r>
  <r>
    <s v="ORD-101986"/>
    <d v="2022-01-15T00:00:00"/>
    <x v="1794"/>
    <n v="52"/>
    <s v="Male"/>
    <s v="West"/>
    <s v="California"/>
    <x v="29"/>
    <s v="Home"/>
    <n v="8"/>
    <n v="206.38"/>
    <n v="1651.04"/>
    <x v="0"/>
    <x v="4"/>
  </r>
  <r>
    <s v="ORD-101987"/>
    <d v="2023-11-16T00:00:00"/>
    <x v="1795"/>
    <n v="70"/>
    <s v="Male"/>
    <s v="West"/>
    <s v="Colorado"/>
    <x v="3"/>
    <s v="Home"/>
    <n v="6"/>
    <n v="241.16"/>
    <n v="1446.96"/>
    <x v="0"/>
    <x v="0"/>
  </r>
  <r>
    <s v="ORD-101988"/>
    <d v="2024-02-17T00:00:00"/>
    <x v="1796"/>
    <n v="33"/>
    <s v="Male"/>
    <s v="Northeast"/>
    <s v="Pennsylvania"/>
    <x v="1"/>
    <s v="Sports"/>
    <n v="4"/>
    <n v="128.44999999999999"/>
    <n v="513.79999999999995"/>
    <x v="0"/>
    <x v="1"/>
  </r>
  <r>
    <s v="ORD-101989"/>
    <d v="2022-02-27T00:00:00"/>
    <x v="1797"/>
    <n v="52"/>
    <s v="Female"/>
    <s v="West"/>
    <s v="Washington"/>
    <x v="25"/>
    <s v="Home"/>
    <n v="4"/>
    <n v="102.6"/>
    <n v="410.4"/>
    <x v="0"/>
    <x v="4"/>
  </r>
  <r>
    <s v="ORD-101990"/>
    <d v="2024-02-13T00:00:00"/>
    <x v="1798"/>
    <n v="34"/>
    <s v="Male"/>
    <s v="West"/>
    <s v="California"/>
    <x v="17"/>
    <s v="Electronics"/>
    <n v="8"/>
    <n v="577.39"/>
    <n v="4619.12"/>
    <x v="0"/>
    <x v="1"/>
  </r>
  <r>
    <s v="ORD-101991"/>
    <d v="2023-02-24T00:00:00"/>
    <x v="1799"/>
    <n v="52"/>
    <s v="Female"/>
    <s v="South"/>
    <s v="Florida"/>
    <x v="26"/>
    <s v="Electronics"/>
    <n v="6"/>
    <n v="579.83000000000004"/>
    <n v="3478.98"/>
    <x v="0"/>
    <x v="4"/>
  </r>
  <r>
    <s v="ORD-101992"/>
    <d v="2022-01-03T00:00:00"/>
    <x v="1056"/>
    <n v="49"/>
    <s v="Other"/>
    <s v="Northeast"/>
    <s v="Massachusetts"/>
    <x v="23"/>
    <s v="Beauty"/>
    <n v="7"/>
    <n v="32.94"/>
    <n v="230.58"/>
    <x v="0"/>
    <x v="4"/>
  </r>
  <r>
    <s v="ORD-101993"/>
    <d v="2024-11-08T00:00:00"/>
    <x v="1800"/>
    <n v="34"/>
    <s v="Female"/>
    <s v="South"/>
    <s v="Florida"/>
    <x v="19"/>
    <s v="Sports"/>
    <n v="4"/>
    <n v="156.15"/>
    <n v="624.6"/>
    <x v="1"/>
    <x v="1"/>
  </r>
  <r>
    <s v="ORD-101994"/>
    <d v="2022-02-14T00:00:00"/>
    <x v="1801"/>
    <n v="54"/>
    <s v="Female"/>
    <s v="West"/>
    <s v="Washington"/>
    <x v="16"/>
    <s v="Home"/>
    <n v="1"/>
    <n v="179.51"/>
    <n v="179.51"/>
    <x v="0"/>
    <x v="4"/>
  </r>
  <r>
    <s v="ORD-101995"/>
    <d v="2023-07-24T00:00:00"/>
    <x v="1802"/>
    <n v="47"/>
    <s v="Female"/>
    <s v="South"/>
    <s v="Florida"/>
    <x v="19"/>
    <s v="Clothing"/>
    <n v="6"/>
    <n v="87.58"/>
    <n v="525.48"/>
    <x v="1"/>
    <x v="4"/>
  </r>
  <r>
    <s v="ORD-101996"/>
    <d v="2022-10-06T00:00:00"/>
    <x v="1803"/>
    <n v="25"/>
    <s v="Male"/>
    <s v="Midwest"/>
    <s v="Illinois"/>
    <x v="0"/>
    <s v="Beauty"/>
    <n v="2"/>
    <n v="96.77"/>
    <n v="193.54"/>
    <x v="1"/>
    <x v="1"/>
  </r>
  <r>
    <s v="ORD-101997"/>
    <d v="2023-07-09T00:00:00"/>
    <x v="1804"/>
    <n v="30"/>
    <s v="Male"/>
    <s v="Midwest"/>
    <s v="Michigan"/>
    <x v="11"/>
    <s v="Sports"/>
    <n v="2"/>
    <n v="136.66999999999999"/>
    <n v="273.33999999999997"/>
    <x v="0"/>
    <x v="1"/>
  </r>
  <r>
    <s v="ORD-101998"/>
    <d v="2024-08-20T00:00:00"/>
    <x v="1805"/>
    <n v="59"/>
    <s v="Female"/>
    <s v="Midwest"/>
    <s v="Michigan"/>
    <x v="33"/>
    <s v="Clothing"/>
    <n v="7"/>
    <n v="53.34"/>
    <n v="373.38"/>
    <x v="0"/>
    <x v="0"/>
  </r>
  <r>
    <s v="ORD-101999"/>
    <d v="2022-01-29T00:00:00"/>
    <x v="1806"/>
    <n v="24"/>
    <s v="Male"/>
    <s v="Northeast"/>
    <s v="Pennsylvania"/>
    <x v="1"/>
    <s v="Sports"/>
    <n v="2"/>
    <n v="236.68"/>
    <n v="473.36"/>
    <x v="0"/>
    <x v="3"/>
  </r>
  <r>
    <s v="ORD-102000"/>
    <d v="2024-11-15T00:00:00"/>
    <x v="1807"/>
    <n v="19"/>
    <s v="Male"/>
    <s v="Midwest"/>
    <s v="Ohio"/>
    <x v="4"/>
    <s v="Home"/>
    <n v="5"/>
    <n v="240.51"/>
    <n v="1202.55"/>
    <x v="1"/>
    <x v="3"/>
  </r>
  <r>
    <s v="ORD-102001"/>
    <d v="2023-06-21T00:00:00"/>
    <x v="1808"/>
    <n v="59"/>
    <s v="Female"/>
    <s v="Midwest"/>
    <s v="Illinois"/>
    <x v="0"/>
    <s v="Electronics"/>
    <n v="6"/>
    <n v="297.62"/>
    <n v="1785.72"/>
    <x v="0"/>
    <x v="0"/>
  </r>
  <r>
    <s v="ORD-102002"/>
    <d v="2023-07-04T00:00:00"/>
    <x v="1809"/>
    <n v="22"/>
    <s v="Male"/>
    <s v="West"/>
    <s v="Colorado"/>
    <x v="18"/>
    <s v="Home"/>
    <n v="2"/>
    <n v="178.21"/>
    <n v="356.42"/>
    <x v="0"/>
    <x v="3"/>
  </r>
  <r>
    <s v="ORD-102003"/>
    <d v="2024-01-31T00:00:00"/>
    <x v="1810"/>
    <n v="71"/>
    <s v="Female"/>
    <s v="Northeast"/>
    <s v="New York"/>
    <x v="12"/>
    <s v="Beauty"/>
    <n v="5"/>
    <n v="20.87"/>
    <n v="104.35"/>
    <x v="1"/>
    <x v="0"/>
  </r>
  <r>
    <s v="ORD-102004"/>
    <d v="2022-10-23T00:00:00"/>
    <x v="1811"/>
    <n v="66"/>
    <s v="Male"/>
    <s v="West"/>
    <s v="California"/>
    <x v="15"/>
    <s v="Sports"/>
    <n v="8"/>
    <n v="54.74"/>
    <n v="437.92"/>
    <x v="0"/>
    <x v="0"/>
  </r>
  <r>
    <s v="ORD-102005"/>
    <d v="2023-06-08T00:00:00"/>
    <x v="1812"/>
    <n v="31"/>
    <s v="Male"/>
    <s v="South"/>
    <s v="Texas"/>
    <x v="22"/>
    <s v="Home"/>
    <n v="3"/>
    <n v="71.95"/>
    <n v="215.85"/>
    <x v="0"/>
    <x v="1"/>
  </r>
  <r>
    <s v="ORD-102006"/>
    <d v="2023-03-15T00:00:00"/>
    <x v="1813"/>
    <n v="44"/>
    <s v="Male"/>
    <s v="Northeast"/>
    <s v="New York"/>
    <x v="8"/>
    <s v="Home"/>
    <n v="7"/>
    <n v="167.24"/>
    <n v="1170.68"/>
    <x v="0"/>
    <x v="2"/>
  </r>
  <r>
    <s v="ORD-102007"/>
    <d v="2024-02-21T00:00:00"/>
    <x v="1814"/>
    <n v="21"/>
    <s v="Male"/>
    <s v="Midwest"/>
    <s v="Michigan"/>
    <x v="6"/>
    <s v="Beauty"/>
    <n v="3"/>
    <n v="16.170000000000002"/>
    <n v="48.51"/>
    <x v="1"/>
    <x v="3"/>
  </r>
  <r>
    <s v="ORD-102008"/>
    <d v="2022-03-13T00:00:00"/>
    <x v="1815"/>
    <n v="56"/>
    <s v="Male"/>
    <s v="Midwest"/>
    <s v="Ohio"/>
    <x v="21"/>
    <s v="Clothing"/>
    <n v="2"/>
    <n v="92.12"/>
    <n v="184.24"/>
    <x v="0"/>
    <x v="0"/>
  </r>
  <r>
    <s v="ORD-102009"/>
    <d v="2022-03-05T00:00:00"/>
    <x v="1816"/>
    <n v="39"/>
    <s v="Male"/>
    <s v="South"/>
    <s v="Texas"/>
    <x v="2"/>
    <s v="Electronics"/>
    <n v="8"/>
    <n v="183.87"/>
    <n v="1470.96"/>
    <x v="0"/>
    <x v="2"/>
  </r>
  <r>
    <s v="ORD-102010"/>
    <d v="2022-01-26T00:00:00"/>
    <x v="736"/>
    <n v="69"/>
    <s v="Male"/>
    <s v="West"/>
    <s v="California"/>
    <x v="17"/>
    <s v="Electronics"/>
    <n v="8"/>
    <n v="144.41999999999999"/>
    <n v="1155.3599999999999"/>
    <x v="0"/>
    <x v="0"/>
  </r>
  <r>
    <s v="ORD-102011"/>
    <d v="2023-02-23T00:00:00"/>
    <x v="220"/>
    <n v="70"/>
    <s v="Male"/>
    <s v="Northeast"/>
    <s v="Pennsylvania"/>
    <x v="9"/>
    <s v="Beauty"/>
    <n v="2"/>
    <n v="82.06"/>
    <n v="164.12"/>
    <x v="0"/>
    <x v="0"/>
  </r>
  <r>
    <s v="ORD-102012"/>
    <d v="2023-01-16T00:00:00"/>
    <x v="1029"/>
    <n v="19"/>
    <s v="Female"/>
    <s v="South"/>
    <s v="Florida"/>
    <x v="14"/>
    <s v="Home"/>
    <n v="7"/>
    <n v="241.86"/>
    <n v="1693.02"/>
    <x v="1"/>
    <x v="3"/>
  </r>
  <r>
    <s v="ORD-102013"/>
    <d v="2022-08-16T00:00:00"/>
    <x v="1817"/>
    <n v="53"/>
    <s v="Female"/>
    <s v="Northeast"/>
    <s v="Massachusetts"/>
    <x v="23"/>
    <s v="Beauty"/>
    <n v="5"/>
    <n v="43.7"/>
    <n v="218.5"/>
    <x v="0"/>
    <x v="4"/>
  </r>
  <r>
    <s v="ORD-102014"/>
    <d v="2022-10-24T00:00:00"/>
    <x v="1818"/>
    <n v="66"/>
    <s v="Male"/>
    <s v="Midwest"/>
    <s v="Illinois"/>
    <x v="34"/>
    <s v="Clothing"/>
    <n v="2"/>
    <n v="102.47"/>
    <n v="204.94"/>
    <x v="0"/>
    <x v="0"/>
  </r>
  <r>
    <s v="ORD-102015"/>
    <d v="2023-12-03T00:00:00"/>
    <x v="1819"/>
    <n v="31"/>
    <s v="Female"/>
    <s v="South"/>
    <s v="Texas"/>
    <x v="2"/>
    <s v="Electronics"/>
    <n v="5"/>
    <n v="217.8"/>
    <n v="1089"/>
    <x v="1"/>
    <x v="1"/>
  </r>
  <r>
    <s v="ORD-102016"/>
    <d v="2024-08-29T00:00:00"/>
    <x v="1820"/>
    <n v="42"/>
    <s v="Female"/>
    <s v="Midwest"/>
    <s v="Michigan"/>
    <x v="33"/>
    <s v="Beauty"/>
    <n v="6"/>
    <n v="44.74"/>
    <n v="268.44"/>
    <x v="0"/>
    <x v="2"/>
  </r>
  <r>
    <s v="ORD-102017"/>
    <d v="2022-09-25T00:00:00"/>
    <x v="1821"/>
    <n v="44"/>
    <s v="Male"/>
    <s v="West"/>
    <s v="Colorado"/>
    <x v="27"/>
    <s v="Sports"/>
    <n v="1"/>
    <n v="243.22"/>
    <n v="243.22"/>
    <x v="1"/>
    <x v="2"/>
  </r>
  <r>
    <s v="ORD-102018"/>
    <d v="2023-07-08T00:00:00"/>
    <x v="1822"/>
    <n v="70"/>
    <s v="Female"/>
    <s v="South"/>
    <s v="Texas"/>
    <x v="22"/>
    <s v="Electronics"/>
    <n v="3"/>
    <n v="108.17"/>
    <n v="324.51"/>
    <x v="0"/>
    <x v="0"/>
  </r>
  <r>
    <s v="ORD-102019"/>
    <d v="2022-08-15T00:00:00"/>
    <x v="1823"/>
    <n v="52"/>
    <s v="Female"/>
    <s v="Northeast"/>
    <s v="New York"/>
    <x v="20"/>
    <s v="Sports"/>
    <n v="7"/>
    <n v="248.47"/>
    <n v="1739.29"/>
    <x v="1"/>
    <x v="4"/>
  </r>
  <r>
    <s v="ORD-102020"/>
    <d v="2024-04-27T00:00:00"/>
    <x v="792"/>
    <n v="48"/>
    <s v="Female"/>
    <s v="West"/>
    <s v="California"/>
    <x v="17"/>
    <s v="Beauty"/>
    <n v="7"/>
    <n v="119.9"/>
    <n v="839.3"/>
    <x v="1"/>
    <x v="4"/>
  </r>
  <r>
    <s v="ORD-102021"/>
    <d v="2024-10-21T00:00:00"/>
    <x v="1824"/>
    <n v="35"/>
    <s v="Male"/>
    <s v="South"/>
    <s v="Texas"/>
    <x v="7"/>
    <s v="Clothing"/>
    <n v="8"/>
    <n v="125.82"/>
    <n v="1006.56"/>
    <x v="0"/>
    <x v="2"/>
  </r>
  <r>
    <s v="ORD-102022"/>
    <d v="2022-07-01T00:00:00"/>
    <x v="1825"/>
    <n v="54"/>
    <s v="Male"/>
    <s v="South"/>
    <s v="Georgia"/>
    <x v="5"/>
    <s v="Clothing"/>
    <n v="2"/>
    <n v="74.02"/>
    <n v="148.04"/>
    <x v="0"/>
    <x v="4"/>
  </r>
  <r>
    <s v="ORD-102023"/>
    <d v="2024-04-06T00:00:00"/>
    <x v="1826"/>
    <n v="70"/>
    <s v="Female"/>
    <s v="Midwest"/>
    <s v="Ohio"/>
    <x v="13"/>
    <s v="Clothing"/>
    <n v="4"/>
    <n v="121.03"/>
    <n v="484.12"/>
    <x v="1"/>
    <x v="0"/>
  </r>
  <r>
    <s v="ORD-102024"/>
    <d v="2023-07-25T00:00:00"/>
    <x v="1827"/>
    <n v="35"/>
    <s v="Female"/>
    <s v="South"/>
    <s v="Florida"/>
    <x v="19"/>
    <s v="Sports"/>
    <n v="3"/>
    <n v="46.97"/>
    <n v="140.91"/>
    <x v="0"/>
    <x v="2"/>
  </r>
  <r>
    <s v="ORD-102025"/>
    <d v="2024-12-16T00:00:00"/>
    <x v="1828"/>
    <n v="38"/>
    <s v="Male"/>
    <s v="Midwest"/>
    <s v="Illinois"/>
    <x v="0"/>
    <s v="Electronics"/>
    <n v="3"/>
    <n v="86.25"/>
    <n v="258.75"/>
    <x v="0"/>
    <x v="2"/>
  </r>
  <r>
    <s v="ORD-102026"/>
    <d v="2024-10-03T00:00:00"/>
    <x v="1829"/>
    <n v="73"/>
    <s v="Male"/>
    <s v="South"/>
    <s v="Texas"/>
    <x v="2"/>
    <s v="Clothing"/>
    <n v="1"/>
    <n v="23.23"/>
    <n v="23.23"/>
    <x v="0"/>
    <x v="0"/>
  </r>
  <r>
    <s v="ORD-102027"/>
    <d v="2024-11-28T00:00:00"/>
    <x v="1830"/>
    <n v="33"/>
    <s v="Female"/>
    <s v="West"/>
    <s v="Washington"/>
    <x v="25"/>
    <s v="Sports"/>
    <n v="2"/>
    <n v="160.80000000000001"/>
    <n v="321.60000000000002"/>
    <x v="0"/>
    <x v="1"/>
  </r>
  <r>
    <s v="ORD-102028"/>
    <d v="2024-12-03T00:00:00"/>
    <x v="1831"/>
    <n v="25"/>
    <s v="Male"/>
    <s v="West"/>
    <s v="California"/>
    <x v="17"/>
    <s v="Sports"/>
    <n v="2"/>
    <n v="108.43"/>
    <n v="216.86"/>
    <x v="1"/>
    <x v="1"/>
  </r>
  <r>
    <s v="ORD-102029"/>
    <d v="2022-11-08T00:00:00"/>
    <x v="1832"/>
    <n v="26"/>
    <s v="Female"/>
    <s v="Midwest"/>
    <s v="Ohio"/>
    <x v="13"/>
    <s v="Sports"/>
    <n v="8"/>
    <n v="190.2"/>
    <n v="1521.6"/>
    <x v="1"/>
    <x v="1"/>
  </r>
  <r>
    <s v="ORD-102030"/>
    <d v="2024-03-06T00:00:00"/>
    <x v="1833"/>
    <n v="52"/>
    <s v="Female"/>
    <s v="South"/>
    <s v="Florida"/>
    <x v="14"/>
    <s v="Electronics"/>
    <n v="7"/>
    <n v="314.02"/>
    <n v="2198.14"/>
    <x v="0"/>
    <x v="4"/>
  </r>
  <r>
    <s v="ORD-102031"/>
    <d v="2023-05-17T00:00:00"/>
    <x v="1834"/>
    <n v="21"/>
    <s v="Male"/>
    <s v="South"/>
    <s v="Georgia"/>
    <x v="10"/>
    <s v="Clothing"/>
    <n v="7"/>
    <n v="31.03"/>
    <n v="217.21"/>
    <x v="0"/>
    <x v="3"/>
  </r>
  <r>
    <s v="ORD-102032"/>
    <d v="2023-05-16T00:00:00"/>
    <x v="1835"/>
    <n v="23"/>
    <s v="Female"/>
    <s v="Northeast"/>
    <s v="Massachusetts"/>
    <x v="23"/>
    <s v="Sports"/>
    <n v="6"/>
    <n v="179.69"/>
    <n v="1078.1400000000001"/>
    <x v="0"/>
    <x v="3"/>
  </r>
  <r>
    <s v="ORD-102033"/>
    <d v="2022-10-17T00:00:00"/>
    <x v="1836"/>
    <n v="27"/>
    <s v="Other"/>
    <s v="Midwest"/>
    <s v="Michigan"/>
    <x v="6"/>
    <s v="Electronics"/>
    <n v="2"/>
    <n v="249.66"/>
    <n v="499.32"/>
    <x v="0"/>
    <x v="1"/>
  </r>
  <r>
    <s v="ORD-102034"/>
    <d v="2023-05-05T00:00:00"/>
    <x v="1837"/>
    <n v="44"/>
    <s v="Male"/>
    <s v="West"/>
    <s v="Washington"/>
    <x v="16"/>
    <s v="Sports"/>
    <n v="5"/>
    <n v="85.18"/>
    <n v="425.9"/>
    <x v="1"/>
    <x v="2"/>
  </r>
  <r>
    <s v="ORD-102035"/>
    <d v="2023-07-14T00:00:00"/>
    <x v="1093"/>
    <n v="45"/>
    <s v="Male"/>
    <s v="Northeast"/>
    <s v="New York"/>
    <x v="8"/>
    <s v="Sports"/>
    <n v="3"/>
    <n v="81.41"/>
    <n v="244.23"/>
    <x v="1"/>
    <x v="4"/>
  </r>
  <r>
    <s v="ORD-102036"/>
    <d v="2022-02-02T00:00:00"/>
    <x v="1322"/>
    <n v="63"/>
    <s v="Female"/>
    <s v="Northeast"/>
    <s v="Pennsylvania"/>
    <x v="9"/>
    <s v="Clothing"/>
    <n v="3"/>
    <n v="103.1"/>
    <n v="309.3"/>
    <x v="0"/>
    <x v="0"/>
  </r>
  <r>
    <s v="ORD-102037"/>
    <d v="2023-08-15T00:00:00"/>
    <x v="1838"/>
    <n v="27"/>
    <s v="Other"/>
    <s v="West"/>
    <s v="California"/>
    <x v="17"/>
    <s v="Sports"/>
    <n v="6"/>
    <n v="135.18"/>
    <n v="811.08"/>
    <x v="0"/>
    <x v="1"/>
  </r>
  <r>
    <s v="ORD-102038"/>
    <d v="2023-06-21T00:00:00"/>
    <x v="516"/>
    <n v="75"/>
    <s v="Male"/>
    <s v="Midwest"/>
    <s v="Ohio"/>
    <x v="13"/>
    <s v="Clothing"/>
    <n v="7"/>
    <n v="57.06"/>
    <n v="399.42"/>
    <x v="1"/>
    <x v="0"/>
  </r>
  <r>
    <s v="ORD-102039"/>
    <d v="2023-04-01T00:00:00"/>
    <x v="1654"/>
    <n v="47"/>
    <s v="Male"/>
    <s v="South"/>
    <s v="Texas"/>
    <x v="2"/>
    <s v="Sports"/>
    <n v="2"/>
    <n v="248.27"/>
    <n v="496.54"/>
    <x v="0"/>
    <x v="4"/>
  </r>
  <r>
    <s v="ORD-102040"/>
    <d v="2022-10-13T00:00:00"/>
    <x v="1839"/>
    <n v="24"/>
    <s v="Female"/>
    <s v="West"/>
    <s v="California"/>
    <x v="15"/>
    <s v="Clothing"/>
    <n v="6"/>
    <n v="61.7"/>
    <n v="370.2"/>
    <x v="0"/>
    <x v="3"/>
  </r>
  <r>
    <s v="ORD-102041"/>
    <d v="2024-03-25T00:00:00"/>
    <x v="54"/>
    <n v="74"/>
    <s v="Male"/>
    <s v="West"/>
    <s v="Colorado"/>
    <x v="3"/>
    <s v="Clothing"/>
    <n v="1"/>
    <n v="50.71"/>
    <n v="50.71"/>
    <x v="0"/>
    <x v="0"/>
  </r>
  <r>
    <s v="ORD-102042"/>
    <d v="2022-04-21T00:00:00"/>
    <x v="1840"/>
    <n v="26"/>
    <s v="Female"/>
    <s v="Midwest"/>
    <s v="Ohio"/>
    <x v="4"/>
    <s v="Electronics"/>
    <n v="2"/>
    <n v="447.87"/>
    <n v="895.74"/>
    <x v="1"/>
    <x v="1"/>
  </r>
  <r>
    <s v="ORD-102043"/>
    <d v="2022-12-26T00:00:00"/>
    <x v="1841"/>
    <n v="75"/>
    <s v="Male"/>
    <s v="West"/>
    <s v="California"/>
    <x v="29"/>
    <s v="Electronics"/>
    <n v="3"/>
    <n v="66.150000000000006"/>
    <n v="198.45"/>
    <x v="1"/>
    <x v="0"/>
  </r>
  <r>
    <s v="ORD-102044"/>
    <d v="2024-12-26T00:00:00"/>
    <x v="750"/>
    <n v="18"/>
    <s v="Female"/>
    <s v="West"/>
    <s v="Washington"/>
    <x v="16"/>
    <s v="Clothing"/>
    <n v="5"/>
    <n v="57.13"/>
    <n v="285.64999999999998"/>
    <x v="1"/>
    <x v="3"/>
  </r>
  <r>
    <s v="ORD-102045"/>
    <d v="2023-09-18T00:00:00"/>
    <x v="1842"/>
    <n v="75"/>
    <s v="Male"/>
    <s v="West"/>
    <s v="Washington"/>
    <x v="25"/>
    <s v="Home"/>
    <n v="7"/>
    <n v="251.06"/>
    <n v="1757.42"/>
    <x v="0"/>
    <x v="0"/>
  </r>
  <r>
    <s v="ORD-102046"/>
    <d v="2022-06-30T00:00:00"/>
    <x v="1843"/>
    <n v="33"/>
    <s v="Male"/>
    <s v="West"/>
    <s v="Colorado"/>
    <x v="18"/>
    <s v="Clothing"/>
    <n v="5"/>
    <n v="81.400000000000006"/>
    <n v="407"/>
    <x v="0"/>
    <x v="1"/>
  </r>
  <r>
    <s v="ORD-102047"/>
    <d v="2023-04-27T00:00:00"/>
    <x v="1844"/>
    <n v="53"/>
    <s v="Other"/>
    <s v="Northeast"/>
    <s v="Massachusetts"/>
    <x v="32"/>
    <s v="Sports"/>
    <n v="3"/>
    <n v="57.53"/>
    <n v="172.59"/>
    <x v="0"/>
    <x v="4"/>
  </r>
  <r>
    <s v="ORD-102048"/>
    <d v="2022-07-27T00:00:00"/>
    <x v="1845"/>
    <n v="70"/>
    <s v="Male"/>
    <s v="Midwest"/>
    <s v="Ohio"/>
    <x v="21"/>
    <s v="Electronics"/>
    <n v="7"/>
    <n v="516.02"/>
    <n v="3612.14"/>
    <x v="1"/>
    <x v="0"/>
  </r>
  <r>
    <s v="ORD-102049"/>
    <d v="2024-03-04T00:00:00"/>
    <x v="1846"/>
    <n v="62"/>
    <s v="Female"/>
    <s v="Midwest"/>
    <s v="Illinois"/>
    <x v="34"/>
    <s v="Electronics"/>
    <n v="8"/>
    <n v="536.13"/>
    <n v="4289.04"/>
    <x v="0"/>
    <x v="0"/>
  </r>
  <r>
    <s v="ORD-102050"/>
    <d v="2024-06-24T00:00:00"/>
    <x v="1847"/>
    <n v="72"/>
    <s v="Female"/>
    <s v="South"/>
    <s v="Florida"/>
    <x v="26"/>
    <s v="Electronics"/>
    <n v="3"/>
    <n v="368"/>
    <n v="1104"/>
    <x v="1"/>
    <x v="0"/>
  </r>
  <r>
    <s v="ORD-102051"/>
    <d v="2024-01-11T00:00:00"/>
    <x v="1598"/>
    <n v="20"/>
    <s v="Male"/>
    <s v="Northeast"/>
    <s v="Pennsylvania"/>
    <x v="35"/>
    <s v="Sports"/>
    <n v="8"/>
    <n v="248.49"/>
    <n v="1987.92"/>
    <x v="1"/>
    <x v="3"/>
  </r>
  <r>
    <s v="ORD-102052"/>
    <d v="2022-09-15T00:00:00"/>
    <x v="1848"/>
    <n v="38"/>
    <s v="Female"/>
    <s v="Midwest"/>
    <s v="Ohio"/>
    <x v="4"/>
    <s v="Home"/>
    <n v="7"/>
    <n v="266.04000000000002"/>
    <n v="1862.28"/>
    <x v="1"/>
    <x v="2"/>
  </r>
  <r>
    <s v="ORD-102053"/>
    <d v="2022-11-09T00:00:00"/>
    <x v="1849"/>
    <n v="27"/>
    <s v="Male"/>
    <s v="West"/>
    <s v="Washington"/>
    <x v="30"/>
    <s v="Home"/>
    <n v="3"/>
    <n v="119.94"/>
    <n v="359.82"/>
    <x v="0"/>
    <x v="1"/>
  </r>
  <r>
    <s v="ORD-102054"/>
    <d v="2022-12-19T00:00:00"/>
    <x v="1850"/>
    <n v="43"/>
    <s v="Female"/>
    <s v="South"/>
    <s v="Florida"/>
    <x v="14"/>
    <s v="Electronics"/>
    <n v="2"/>
    <n v="105.59"/>
    <n v="211.18"/>
    <x v="1"/>
    <x v="2"/>
  </r>
  <r>
    <s v="ORD-102055"/>
    <d v="2024-10-06T00:00:00"/>
    <x v="1851"/>
    <n v="52"/>
    <s v="Female"/>
    <s v="Midwest"/>
    <s v="Ohio"/>
    <x v="4"/>
    <s v="Electronics"/>
    <n v="7"/>
    <n v="178.43"/>
    <n v="1249.01"/>
    <x v="0"/>
    <x v="4"/>
  </r>
  <r>
    <s v="ORD-102056"/>
    <d v="2023-08-12T00:00:00"/>
    <x v="1381"/>
    <n v="73"/>
    <s v="Female"/>
    <s v="Midwest"/>
    <s v="Michigan"/>
    <x v="33"/>
    <s v="Sports"/>
    <n v="5"/>
    <n v="154.94"/>
    <n v="774.7"/>
    <x v="0"/>
    <x v="0"/>
  </r>
  <r>
    <s v="ORD-102057"/>
    <d v="2022-02-17T00:00:00"/>
    <x v="1852"/>
    <n v="43"/>
    <s v="Male"/>
    <s v="Northeast"/>
    <s v="Massachusetts"/>
    <x v="23"/>
    <s v="Electronics"/>
    <n v="1"/>
    <n v="149.96"/>
    <n v="149.96"/>
    <x v="0"/>
    <x v="2"/>
  </r>
  <r>
    <s v="ORD-102058"/>
    <d v="2024-01-30T00:00:00"/>
    <x v="1853"/>
    <n v="30"/>
    <s v="Female"/>
    <s v="South"/>
    <s v="Texas"/>
    <x v="7"/>
    <s v="Clothing"/>
    <n v="4"/>
    <n v="131.53"/>
    <n v="526.12"/>
    <x v="0"/>
    <x v="1"/>
  </r>
  <r>
    <s v="ORD-102059"/>
    <d v="2024-04-02T00:00:00"/>
    <x v="1854"/>
    <n v="37"/>
    <s v="Female"/>
    <s v="West"/>
    <s v="California"/>
    <x v="17"/>
    <s v="Beauty"/>
    <n v="3"/>
    <n v="21.05"/>
    <n v="63.15"/>
    <x v="1"/>
    <x v="2"/>
  </r>
  <r>
    <s v="ORD-102060"/>
    <d v="2024-10-31T00:00:00"/>
    <x v="1855"/>
    <n v="21"/>
    <s v="Other"/>
    <s v="Midwest"/>
    <s v="Illinois"/>
    <x v="24"/>
    <s v="Clothing"/>
    <n v="2"/>
    <n v="95.28"/>
    <n v="190.56"/>
    <x v="0"/>
    <x v="3"/>
  </r>
  <r>
    <s v="ORD-102061"/>
    <d v="2022-04-12T00:00:00"/>
    <x v="1856"/>
    <n v="23"/>
    <s v="Female"/>
    <s v="Northeast"/>
    <s v="New York"/>
    <x v="8"/>
    <s v="Home"/>
    <n v="8"/>
    <n v="247.72"/>
    <n v="1981.76"/>
    <x v="0"/>
    <x v="3"/>
  </r>
  <r>
    <s v="ORD-102062"/>
    <d v="2024-10-13T00:00:00"/>
    <x v="1786"/>
    <n v="55"/>
    <s v="Female"/>
    <s v="West"/>
    <s v="California"/>
    <x v="15"/>
    <s v="Electronics"/>
    <n v="7"/>
    <n v="536.26"/>
    <n v="3753.82"/>
    <x v="0"/>
    <x v="0"/>
  </r>
  <r>
    <s v="ORD-102063"/>
    <d v="2023-12-28T00:00:00"/>
    <x v="1854"/>
    <n v="64"/>
    <s v="Female"/>
    <s v="Northeast"/>
    <s v="Pennsylvania"/>
    <x v="9"/>
    <s v="Home"/>
    <n v="8"/>
    <n v="250.01"/>
    <n v="2000.08"/>
    <x v="0"/>
    <x v="0"/>
  </r>
  <r>
    <s v="ORD-102064"/>
    <d v="2024-01-17T00:00:00"/>
    <x v="1857"/>
    <n v="58"/>
    <s v="Male"/>
    <s v="Midwest"/>
    <s v="Ohio"/>
    <x v="21"/>
    <s v="Clothing"/>
    <n v="6"/>
    <n v="86.56"/>
    <n v="519.36"/>
    <x v="1"/>
    <x v="0"/>
  </r>
  <r>
    <s v="ORD-102065"/>
    <d v="2022-02-16T00:00:00"/>
    <x v="1858"/>
    <n v="28"/>
    <s v="Female"/>
    <s v="West"/>
    <s v="Colorado"/>
    <x v="18"/>
    <s v="Electronics"/>
    <n v="8"/>
    <n v="125.68"/>
    <n v="1005.44"/>
    <x v="0"/>
    <x v="1"/>
  </r>
  <r>
    <s v="ORD-102066"/>
    <d v="2022-04-26T00:00:00"/>
    <x v="1859"/>
    <n v="47"/>
    <s v="Male"/>
    <s v="West"/>
    <s v="California"/>
    <x v="29"/>
    <s v="Electronics"/>
    <n v="2"/>
    <n v="478.56"/>
    <n v="957.12"/>
    <x v="0"/>
    <x v="4"/>
  </r>
  <r>
    <s v="ORD-102067"/>
    <d v="2022-11-13T00:00:00"/>
    <x v="1498"/>
    <n v="75"/>
    <s v="Male"/>
    <s v="West"/>
    <s v="Washington"/>
    <x v="16"/>
    <s v="Beauty"/>
    <n v="2"/>
    <n v="68.900000000000006"/>
    <n v="137.80000000000001"/>
    <x v="0"/>
    <x v="0"/>
  </r>
  <r>
    <s v="ORD-102068"/>
    <d v="2023-04-10T00:00:00"/>
    <x v="1860"/>
    <n v="46"/>
    <s v="Female"/>
    <s v="Northeast"/>
    <s v="New York"/>
    <x v="8"/>
    <s v="Home"/>
    <n v="1"/>
    <n v="208.65"/>
    <n v="208.65"/>
    <x v="1"/>
    <x v="4"/>
  </r>
  <r>
    <s v="ORD-102069"/>
    <d v="2024-01-21T00:00:00"/>
    <x v="1861"/>
    <n v="47"/>
    <s v="Female"/>
    <s v="Northeast"/>
    <s v="New York"/>
    <x v="8"/>
    <s v="Home"/>
    <n v="5"/>
    <n v="74.36"/>
    <n v="371.8"/>
    <x v="1"/>
    <x v="4"/>
  </r>
  <r>
    <s v="ORD-102070"/>
    <d v="2023-03-13T00:00:00"/>
    <x v="1862"/>
    <n v="29"/>
    <s v="Male"/>
    <s v="Northeast"/>
    <s v="Massachusetts"/>
    <x v="28"/>
    <s v="Electronics"/>
    <n v="7"/>
    <n v="381.36"/>
    <n v="2669.52"/>
    <x v="1"/>
    <x v="1"/>
  </r>
  <r>
    <s v="ORD-102071"/>
    <d v="2023-12-23T00:00:00"/>
    <x v="1863"/>
    <n v="34"/>
    <s v="Male"/>
    <s v="West"/>
    <s v="California"/>
    <x v="29"/>
    <s v="Beauty"/>
    <n v="6"/>
    <n v="17.29"/>
    <n v="103.74"/>
    <x v="1"/>
    <x v="1"/>
  </r>
  <r>
    <s v="ORD-102072"/>
    <d v="2022-08-31T00:00:00"/>
    <x v="1864"/>
    <n v="54"/>
    <s v="Female"/>
    <s v="South"/>
    <s v="Georgia"/>
    <x v="5"/>
    <s v="Clothing"/>
    <n v="2"/>
    <n v="58.45"/>
    <n v="116.9"/>
    <x v="1"/>
    <x v="4"/>
  </r>
  <r>
    <s v="ORD-102073"/>
    <d v="2024-04-12T00:00:00"/>
    <x v="1865"/>
    <n v="70"/>
    <s v="Male"/>
    <s v="Northeast"/>
    <s v="New York"/>
    <x v="20"/>
    <s v="Electronics"/>
    <n v="4"/>
    <n v="158.69"/>
    <n v="634.76"/>
    <x v="0"/>
    <x v="0"/>
  </r>
  <r>
    <s v="ORD-102074"/>
    <d v="2024-12-06T00:00:00"/>
    <x v="890"/>
    <n v="75"/>
    <s v="Female"/>
    <s v="South"/>
    <s v="Texas"/>
    <x v="7"/>
    <s v="Electronics"/>
    <n v="4"/>
    <n v="367.84"/>
    <n v="1471.36"/>
    <x v="0"/>
    <x v="0"/>
  </r>
  <r>
    <s v="ORD-102075"/>
    <d v="2023-08-23T00:00:00"/>
    <x v="1866"/>
    <n v="22"/>
    <s v="Male"/>
    <s v="Northeast"/>
    <s v="Massachusetts"/>
    <x v="23"/>
    <s v="Beauty"/>
    <n v="2"/>
    <n v="99.55"/>
    <n v="199.1"/>
    <x v="0"/>
    <x v="3"/>
  </r>
  <r>
    <s v="ORD-102076"/>
    <d v="2023-04-14T00:00:00"/>
    <x v="1867"/>
    <n v="27"/>
    <s v="Male"/>
    <s v="Northeast"/>
    <s v="Massachusetts"/>
    <x v="32"/>
    <s v="Home"/>
    <n v="7"/>
    <n v="215.52"/>
    <n v="1508.64"/>
    <x v="0"/>
    <x v="1"/>
  </r>
  <r>
    <s v="ORD-102077"/>
    <d v="2023-05-17T00:00:00"/>
    <x v="1868"/>
    <n v="60"/>
    <s v="Female"/>
    <s v="South"/>
    <s v="Texas"/>
    <x v="22"/>
    <s v="Sports"/>
    <n v="2"/>
    <n v="41.5"/>
    <n v="83"/>
    <x v="0"/>
    <x v="0"/>
  </r>
  <r>
    <s v="ORD-102078"/>
    <d v="2022-08-31T00:00:00"/>
    <x v="1869"/>
    <n v="49"/>
    <s v="Male"/>
    <s v="Midwest"/>
    <s v="Ohio"/>
    <x v="13"/>
    <s v="Sports"/>
    <n v="7"/>
    <n v="216.77"/>
    <n v="1517.39"/>
    <x v="0"/>
    <x v="4"/>
  </r>
  <r>
    <s v="ORD-102079"/>
    <d v="2024-08-25T00:00:00"/>
    <x v="793"/>
    <n v="53"/>
    <s v="Male"/>
    <s v="Northeast"/>
    <s v="New York"/>
    <x v="12"/>
    <s v="Electronics"/>
    <n v="8"/>
    <n v="549.17999999999995"/>
    <n v="4393.4399999999996"/>
    <x v="0"/>
    <x v="4"/>
  </r>
  <r>
    <s v="ORD-102080"/>
    <d v="2022-07-21T00:00:00"/>
    <x v="1870"/>
    <n v="32"/>
    <s v="Female"/>
    <s v="West"/>
    <s v="Colorado"/>
    <x v="3"/>
    <s v="Home"/>
    <n v="6"/>
    <n v="92.69"/>
    <n v="556.14"/>
    <x v="0"/>
    <x v="1"/>
  </r>
  <r>
    <s v="ORD-102081"/>
    <d v="2022-04-04T00:00:00"/>
    <x v="1871"/>
    <n v="28"/>
    <s v="Male"/>
    <s v="West"/>
    <s v="California"/>
    <x v="17"/>
    <s v="Home"/>
    <n v="5"/>
    <n v="141.84"/>
    <n v="709.2"/>
    <x v="1"/>
    <x v="1"/>
  </r>
  <r>
    <s v="ORD-102082"/>
    <d v="2024-01-28T00:00:00"/>
    <x v="1872"/>
    <n v="45"/>
    <s v="Female"/>
    <s v="West"/>
    <s v="California"/>
    <x v="17"/>
    <s v="Home"/>
    <n v="2"/>
    <n v="143.63"/>
    <n v="287.26"/>
    <x v="0"/>
    <x v="4"/>
  </r>
  <r>
    <s v="ORD-102083"/>
    <d v="2023-02-21T00:00:00"/>
    <x v="1873"/>
    <n v="70"/>
    <s v="Female"/>
    <s v="Northeast"/>
    <s v="Massachusetts"/>
    <x v="32"/>
    <s v="Home"/>
    <n v="8"/>
    <n v="168.84"/>
    <n v="1350.72"/>
    <x v="1"/>
    <x v="0"/>
  </r>
  <r>
    <s v="ORD-102084"/>
    <d v="2023-04-16T00:00:00"/>
    <x v="1874"/>
    <n v="60"/>
    <s v="Female"/>
    <s v="Midwest"/>
    <s v="Illinois"/>
    <x v="34"/>
    <s v="Home"/>
    <n v="5"/>
    <n v="294.04000000000002"/>
    <n v="1470.2"/>
    <x v="0"/>
    <x v="0"/>
  </r>
  <r>
    <s v="ORD-102085"/>
    <d v="2023-01-16T00:00:00"/>
    <x v="1875"/>
    <n v="36"/>
    <s v="Female"/>
    <s v="South"/>
    <s v="Georgia"/>
    <x v="31"/>
    <s v="Beauty"/>
    <n v="3"/>
    <n v="52.17"/>
    <n v="156.51"/>
    <x v="0"/>
    <x v="2"/>
  </r>
  <r>
    <s v="ORD-102086"/>
    <d v="2022-12-20T00:00:00"/>
    <x v="1876"/>
    <n v="34"/>
    <s v="Female"/>
    <s v="West"/>
    <s v="Colorado"/>
    <x v="18"/>
    <s v="Beauty"/>
    <n v="3"/>
    <n v="108.29"/>
    <n v="324.87"/>
    <x v="0"/>
    <x v="1"/>
  </r>
  <r>
    <s v="ORD-102087"/>
    <d v="2024-11-23T00:00:00"/>
    <x v="1877"/>
    <n v="20"/>
    <s v="Male"/>
    <s v="West"/>
    <s v="Washington"/>
    <x v="25"/>
    <s v="Electronics"/>
    <n v="8"/>
    <n v="408.99"/>
    <n v="3271.92"/>
    <x v="0"/>
    <x v="3"/>
  </r>
  <r>
    <s v="ORD-102088"/>
    <d v="2023-02-28T00:00:00"/>
    <x v="1878"/>
    <n v="48"/>
    <s v="Female"/>
    <s v="Midwest"/>
    <s v="Ohio"/>
    <x v="4"/>
    <s v="Sports"/>
    <n v="7"/>
    <n v="129.44999999999999"/>
    <n v="906.15"/>
    <x v="1"/>
    <x v="4"/>
  </r>
  <r>
    <s v="ORD-102089"/>
    <d v="2024-01-04T00:00:00"/>
    <x v="1879"/>
    <n v="31"/>
    <s v="Female"/>
    <s v="West"/>
    <s v="Colorado"/>
    <x v="18"/>
    <s v="Beauty"/>
    <n v="1"/>
    <n v="54.71"/>
    <n v="54.71"/>
    <x v="1"/>
    <x v="1"/>
  </r>
  <r>
    <s v="ORD-102090"/>
    <d v="2022-03-03T00:00:00"/>
    <x v="1880"/>
    <n v="51"/>
    <s v="Female"/>
    <s v="West"/>
    <s v="Colorado"/>
    <x v="18"/>
    <s v="Clothing"/>
    <n v="3"/>
    <n v="22.77"/>
    <n v="68.31"/>
    <x v="0"/>
    <x v="4"/>
  </r>
  <r>
    <s v="ORD-102091"/>
    <d v="2024-01-29T00:00:00"/>
    <x v="1848"/>
    <n v="34"/>
    <s v="Male"/>
    <s v="Northeast"/>
    <s v="Pennsylvania"/>
    <x v="9"/>
    <s v="Sports"/>
    <n v="3"/>
    <n v="129.08000000000001"/>
    <n v="387.24"/>
    <x v="0"/>
    <x v="1"/>
  </r>
  <r>
    <s v="ORD-102092"/>
    <d v="2022-06-21T00:00:00"/>
    <x v="1881"/>
    <n v="56"/>
    <s v="Female"/>
    <s v="West"/>
    <s v="Washington"/>
    <x v="25"/>
    <s v="Home"/>
    <n v="4"/>
    <n v="210.91"/>
    <n v="843.64"/>
    <x v="1"/>
    <x v="0"/>
  </r>
  <r>
    <s v="ORD-102093"/>
    <d v="2024-04-22T00:00:00"/>
    <x v="1882"/>
    <n v="21"/>
    <s v="Female"/>
    <s v="West"/>
    <s v="Washington"/>
    <x v="30"/>
    <s v="Home"/>
    <n v="6"/>
    <n v="91.31"/>
    <n v="547.86"/>
    <x v="0"/>
    <x v="3"/>
  </r>
  <r>
    <s v="ORD-102094"/>
    <d v="2022-06-07T00:00:00"/>
    <x v="1883"/>
    <n v="33"/>
    <s v="Female"/>
    <s v="South"/>
    <s v="Texas"/>
    <x v="2"/>
    <s v="Beauty"/>
    <n v="4"/>
    <n v="104.63"/>
    <n v="418.52"/>
    <x v="1"/>
    <x v="1"/>
  </r>
  <r>
    <s v="ORD-102095"/>
    <d v="2022-09-24T00:00:00"/>
    <x v="1884"/>
    <n v="64"/>
    <s v="Male"/>
    <s v="Northeast"/>
    <s v="Pennsylvania"/>
    <x v="1"/>
    <s v="Clothing"/>
    <n v="3"/>
    <n v="80.09"/>
    <n v="240.27"/>
    <x v="0"/>
    <x v="0"/>
  </r>
  <r>
    <s v="ORD-102096"/>
    <d v="2022-06-03T00:00:00"/>
    <x v="715"/>
    <n v="71"/>
    <s v="Male"/>
    <s v="West"/>
    <s v="Washington"/>
    <x v="30"/>
    <s v="Electronics"/>
    <n v="8"/>
    <n v="108.63"/>
    <n v="869.04"/>
    <x v="0"/>
    <x v="0"/>
  </r>
  <r>
    <s v="ORD-102097"/>
    <d v="2023-08-27T00:00:00"/>
    <x v="1885"/>
    <n v="57"/>
    <s v="Female"/>
    <s v="South"/>
    <s v="Texas"/>
    <x v="22"/>
    <s v="Home"/>
    <n v="7"/>
    <n v="181.59"/>
    <n v="1271.1300000000001"/>
    <x v="0"/>
    <x v="0"/>
  </r>
  <r>
    <s v="ORD-102098"/>
    <d v="2024-02-07T00:00:00"/>
    <x v="1592"/>
    <n v="24"/>
    <s v="Female"/>
    <s v="Northeast"/>
    <s v="New York"/>
    <x v="12"/>
    <s v="Clothing"/>
    <n v="3"/>
    <n v="18.989999999999998"/>
    <n v="56.97"/>
    <x v="0"/>
    <x v="3"/>
  </r>
  <r>
    <s v="ORD-102099"/>
    <d v="2024-04-26T00:00:00"/>
    <x v="1886"/>
    <n v="24"/>
    <s v="Other"/>
    <s v="South"/>
    <s v="Texas"/>
    <x v="7"/>
    <s v="Beauty"/>
    <n v="5"/>
    <n v="64.5"/>
    <n v="322.5"/>
    <x v="0"/>
    <x v="3"/>
  </r>
  <r>
    <s v="ORD-102100"/>
    <d v="2024-05-14T00:00:00"/>
    <x v="1887"/>
    <n v="19"/>
    <s v="Female"/>
    <s v="West"/>
    <s v="Washington"/>
    <x v="25"/>
    <s v="Clothing"/>
    <n v="2"/>
    <n v="69.010000000000005"/>
    <n v="138.02000000000001"/>
    <x v="0"/>
    <x v="3"/>
  </r>
  <r>
    <s v="ORD-102101"/>
    <d v="2022-03-22T00:00:00"/>
    <x v="1888"/>
    <n v="61"/>
    <s v="Male"/>
    <s v="Northeast"/>
    <s v="Massachusetts"/>
    <x v="28"/>
    <s v="Clothing"/>
    <n v="4"/>
    <n v="39.94"/>
    <n v="159.76"/>
    <x v="1"/>
    <x v="0"/>
  </r>
  <r>
    <s v="ORD-102102"/>
    <d v="2023-01-11T00:00:00"/>
    <x v="1588"/>
    <n v="35"/>
    <s v="Male"/>
    <s v="Midwest"/>
    <s v="Illinois"/>
    <x v="34"/>
    <s v="Clothing"/>
    <n v="5"/>
    <n v="120.64"/>
    <n v="603.20000000000005"/>
    <x v="0"/>
    <x v="2"/>
  </r>
  <r>
    <s v="ORD-102103"/>
    <d v="2023-05-10T00:00:00"/>
    <x v="654"/>
    <n v="52"/>
    <s v="Male"/>
    <s v="Northeast"/>
    <s v="Pennsylvania"/>
    <x v="35"/>
    <s v="Home"/>
    <n v="5"/>
    <n v="37.04"/>
    <n v="185.2"/>
    <x v="1"/>
    <x v="4"/>
  </r>
  <r>
    <s v="ORD-102104"/>
    <d v="2023-10-28T00:00:00"/>
    <x v="1889"/>
    <n v="62"/>
    <s v="Female"/>
    <s v="Midwest"/>
    <s v="Illinois"/>
    <x v="34"/>
    <s v="Clothing"/>
    <n v="8"/>
    <n v="39.32"/>
    <n v="314.56"/>
    <x v="1"/>
    <x v="0"/>
  </r>
  <r>
    <s v="ORD-102105"/>
    <d v="2022-11-24T00:00:00"/>
    <x v="1890"/>
    <n v="70"/>
    <s v="Male"/>
    <s v="South"/>
    <s v="Georgia"/>
    <x v="10"/>
    <s v="Home"/>
    <n v="7"/>
    <n v="36.659999999999997"/>
    <n v="256.62"/>
    <x v="1"/>
    <x v="0"/>
  </r>
  <r>
    <s v="ORD-102106"/>
    <d v="2024-05-09T00:00:00"/>
    <x v="1891"/>
    <n v="43"/>
    <s v="Female"/>
    <s v="Midwest"/>
    <s v="Ohio"/>
    <x v="4"/>
    <s v="Sports"/>
    <n v="5"/>
    <n v="101.86"/>
    <n v="509.3"/>
    <x v="0"/>
    <x v="2"/>
  </r>
  <r>
    <s v="ORD-102107"/>
    <d v="2024-09-28T00:00:00"/>
    <x v="1892"/>
    <n v="57"/>
    <s v="Female"/>
    <s v="South"/>
    <s v="Texas"/>
    <x v="22"/>
    <s v="Electronics"/>
    <n v="7"/>
    <n v="215.74"/>
    <n v="1510.18"/>
    <x v="0"/>
    <x v="0"/>
  </r>
  <r>
    <s v="ORD-102108"/>
    <d v="2024-10-11T00:00:00"/>
    <x v="1893"/>
    <n v="66"/>
    <s v="Male"/>
    <s v="Northeast"/>
    <s v="New York"/>
    <x v="8"/>
    <s v="Sports"/>
    <n v="1"/>
    <n v="172.97"/>
    <n v="172.97"/>
    <x v="1"/>
    <x v="0"/>
  </r>
  <r>
    <s v="ORD-102109"/>
    <d v="2022-12-18T00:00:00"/>
    <x v="1894"/>
    <n v="28"/>
    <s v="Male"/>
    <s v="Northeast"/>
    <s v="Massachusetts"/>
    <x v="32"/>
    <s v="Clothing"/>
    <n v="1"/>
    <n v="52.73"/>
    <n v="52.73"/>
    <x v="0"/>
    <x v="1"/>
  </r>
  <r>
    <s v="ORD-102110"/>
    <d v="2022-03-12T00:00:00"/>
    <x v="1895"/>
    <n v="29"/>
    <s v="Female"/>
    <s v="South"/>
    <s v="Texas"/>
    <x v="2"/>
    <s v="Clothing"/>
    <n v="3"/>
    <n v="15.89"/>
    <n v="47.67"/>
    <x v="0"/>
    <x v="1"/>
  </r>
  <r>
    <s v="ORD-102111"/>
    <d v="2024-01-03T00:00:00"/>
    <x v="1896"/>
    <n v="20"/>
    <s v="Male"/>
    <s v="South"/>
    <s v="Georgia"/>
    <x v="31"/>
    <s v="Home"/>
    <n v="1"/>
    <n v="51.79"/>
    <n v="51.79"/>
    <x v="1"/>
    <x v="3"/>
  </r>
  <r>
    <s v="ORD-102112"/>
    <d v="2023-04-09T00:00:00"/>
    <x v="1897"/>
    <n v="36"/>
    <s v="Male"/>
    <s v="Northeast"/>
    <s v="New York"/>
    <x v="20"/>
    <s v="Sports"/>
    <n v="5"/>
    <n v="179.88"/>
    <n v="899.4"/>
    <x v="0"/>
    <x v="2"/>
  </r>
  <r>
    <s v="ORD-102113"/>
    <d v="2023-02-01T00:00:00"/>
    <x v="1898"/>
    <n v="30"/>
    <s v="Female"/>
    <s v="South"/>
    <s v="Texas"/>
    <x v="22"/>
    <s v="Clothing"/>
    <n v="7"/>
    <n v="32.86"/>
    <n v="230.02"/>
    <x v="1"/>
    <x v="1"/>
  </r>
  <r>
    <s v="ORD-102114"/>
    <d v="2022-02-24T00:00:00"/>
    <x v="297"/>
    <n v="54"/>
    <s v="Female"/>
    <s v="Midwest"/>
    <s v="Illinois"/>
    <x v="24"/>
    <s v="Home"/>
    <n v="5"/>
    <n v="45.33"/>
    <n v="226.65"/>
    <x v="1"/>
    <x v="4"/>
  </r>
  <r>
    <s v="ORD-102115"/>
    <d v="2022-04-28T00:00:00"/>
    <x v="1899"/>
    <n v="67"/>
    <s v="Male"/>
    <s v="West"/>
    <s v="Washington"/>
    <x v="30"/>
    <s v="Sports"/>
    <n v="3"/>
    <n v="238.82"/>
    <n v="716.46"/>
    <x v="0"/>
    <x v="0"/>
  </r>
  <r>
    <s v="ORD-102116"/>
    <d v="2023-05-13T00:00:00"/>
    <x v="1700"/>
    <n v="43"/>
    <s v="Male"/>
    <s v="West"/>
    <s v="Washington"/>
    <x v="16"/>
    <s v="Sports"/>
    <n v="6"/>
    <n v="83.91"/>
    <n v="503.46"/>
    <x v="0"/>
    <x v="2"/>
  </r>
  <r>
    <s v="ORD-102117"/>
    <d v="2022-01-31T00:00:00"/>
    <x v="825"/>
    <n v="29"/>
    <s v="Female"/>
    <s v="South"/>
    <s v="Georgia"/>
    <x v="10"/>
    <s v="Sports"/>
    <n v="4"/>
    <n v="227.39"/>
    <n v="909.56"/>
    <x v="0"/>
    <x v="1"/>
  </r>
  <r>
    <s v="ORD-102118"/>
    <d v="2022-07-20T00:00:00"/>
    <x v="1900"/>
    <n v="29"/>
    <s v="Male"/>
    <s v="Northeast"/>
    <s v="Pennsylvania"/>
    <x v="1"/>
    <s v="Electronics"/>
    <n v="8"/>
    <n v="254.81"/>
    <n v="2038.48"/>
    <x v="1"/>
    <x v="1"/>
  </r>
  <r>
    <s v="ORD-102119"/>
    <d v="2022-09-20T00:00:00"/>
    <x v="266"/>
    <n v="72"/>
    <s v="Female"/>
    <s v="West"/>
    <s v="Washington"/>
    <x v="25"/>
    <s v="Sports"/>
    <n v="7"/>
    <n v="77.930000000000007"/>
    <n v="545.51"/>
    <x v="0"/>
    <x v="0"/>
  </r>
  <r>
    <s v="ORD-102120"/>
    <d v="2022-10-18T00:00:00"/>
    <x v="1901"/>
    <n v="74"/>
    <s v="Female"/>
    <s v="Northeast"/>
    <s v="Massachusetts"/>
    <x v="23"/>
    <s v="Electronics"/>
    <n v="1"/>
    <n v="364.1"/>
    <n v="364.1"/>
    <x v="0"/>
    <x v="0"/>
  </r>
  <r>
    <s v="ORD-102121"/>
    <d v="2024-12-27T00:00:00"/>
    <x v="1902"/>
    <n v="38"/>
    <s v="Female"/>
    <s v="South"/>
    <s v="Texas"/>
    <x v="2"/>
    <s v="Clothing"/>
    <n v="2"/>
    <n v="23.48"/>
    <n v="46.96"/>
    <x v="1"/>
    <x v="2"/>
  </r>
  <r>
    <s v="ORD-102122"/>
    <d v="2023-11-11T00:00:00"/>
    <x v="1903"/>
    <n v="18"/>
    <s v="Male"/>
    <s v="South"/>
    <s v="Texas"/>
    <x v="7"/>
    <s v="Clothing"/>
    <n v="2"/>
    <n v="93.55"/>
    <n v="187.1"/>
    <x v="0"/>
    <x v="3"/>
  </r>
  <r>
    <s v="ORD-102123"/>
    <d v="2023-05-02T00:00:00"/>
    <x v="1591"/>
    <n v="51"/>
    <s v="Female"/>
    <s v="West"/>
    <s v="Colorado"/>
    <x v="27"/>
    <s v="Clothing"/>
    <n v="5"/>
    <n v="77.930000000000007"/>
    <n v="389.65"/>
    <x v="1"/>
    <x v="4"/>
  </r>
  <r>
    <s v="ORD-102124"/>
    <d v="2024-02-06T00:00:00"/>
    <x v="1904"/>
    <n v="73"/>
    <s v="Male"/>
    <s v="Northeast"/>
    <s v="Pennsylvania"/>
    <x v="9"/>
    <s v="Clothing"/>
    <n v="5"/>
    <n v="99.82"/>
    <n v="499.1"/>
    <x v="1"/>
    <x v="0"/>
  </r>
  <r>
    <s v="ORD-102125"/>
    <d v="2022-08-13T00:00:00"/>
    <x v="1905"/>
    <n v="65"/>
    <s v="Female"/>
    <s v="Northeast"/>
    <s v="Massachusetts"/>
    <x v="28"/>
    <s v="Beauty"/>
    <n v="8"/>
    <n v="14.56"/>
    <n v="116.48"/>
    <x v="0"/>
    <x v="0"/>
  </r>
  <r>
    <s v="ORD-102126"/>
    <d v="2024-02-22T00:00:00"/>
    <x v="1906"/>
    <n v="31"/>
    <s v="Female"/>
    <s v="Midwest"/>
    <s v="Michigan"/>
    <x v="11"/>
    <s v="Sports"/>
    <n v="7"/>
    <n v="101.49"/>
    <n v="710.43"/>
    <x v="0"/>
    <x v="1"/>
  </r>
  <r>
    <s v="ORD-102127"/>
    <d v="2022-04-28T00:00:00"/>
    <x v="1349"/>
    <n v="39"/>
    <s v="Male"/>
    <s v="South"/>
    <s v="Florida"/>
    <x v="26"/>
    <s v="Electronics"/>
    <n v="6"/>
    <n v="400.1"/>
    <n v="2400.6"/>
    <x v="1"/>
    <x v="2"/>
  </r>
  <r>
    <s v="ORD-102128"/>
    <d v="2024-01-06T00:00:00"/>
    <x v="1211"/>
    <n v="51"/>
    <s v="Male"/>
    <s v="Midwest"/>
    <s v="Ohio"/>
    <x v="13"/>
    <s v="Beauty"/>
    <n v="8"/>
    <n v="24.85"/>
    <n v="198.8"/>
    <x v="1"/>
    <x v="4"/>
  </r>
  <r>
    <s v="ORD-102129"/>
    <d v="2022-02-06T00:00:00"/>
    <x v="1593"/>
    <n v="35"/>
    <s v="Male"/>
    <s v="Midwest"/>
    <s v="Michigan"/>
    <x v="11"/>
    <s v="Clothing"/>
    <n v="6"/>
    <n v="56.19"/>
    <n v="337.14"/>
    <x v="0"/>
    <x v="2"/>
  </r>
  <r>
    <s v="ORD-102130"/>
    <d v="2023-10-16T00:00:00"/>
    <x v="1907"/>
    <n v="23"/>
    <s v="Female"/>
    <s v="West"/>
    <s v="California"/>
    <x v="15"/>
    <s v="Clothing"/>
    <n v="3"/>
    <n v="39.78"/>
    <n v="119.34"/>
    <x v="0"/>
    <x v="3"/>
  </r>
  <r>
    <s v="ORD-102131"/>
    <d v="2022-08-06T00:00:00"/>
    <x v="1908"/>
    <n v="29"/>
    <s v="Male"/>
    <s v="West"/>
    <s v="California"/>
    <x v="29"/>
    <s v="Beauty"/>
    <n v="3"/>
    <n v="70.77"/>
    <n v="212.31"/>
    <x v="0"/>
    <x v="1"/>
  </r>
  <r>
    <s v="ORD-102132"/>
    <d v="2023-05-31T00:00:00"/>
    <x v="1820"/>
    <n v="59"/>
    <s v="Male"/>
    <s v="Midwest"/>
    <s v="Illinois"/>
    <x v="24"/>
    <s v="Home"/>
    <n v="2"/>
    <n v="100.49"/>
    <n v="200.98"/>
    <x v="0"/>
    <x v="0"/>
  </r>
  <r>
    <s v="ORD-102133"/>
    <d v="2022-01-24T00:00:00"/>
    <x v="1909"/>
    <n v="56"/>
    <s v="Female"/>
    <s v="West"/>
    <s v="Washington"/>
    <x v="25"/>
    <s v="Beauty"/>
    <n v="1"/>
    <n v="24.78"/>
    <n v="24.78"/>
    <x v="0"/>
    <x v="0"/>
  </r>
  <r>
    <s v="ORD-102134"/>
    <d v="2023-06-22T00:00:00"/>
    <x v="399"/>
    <n v="70"/>
    <s v="Female"/>
    <s v="South"/>
    <s v="Florida"/>
    <x v="19"/>
    <s v="Clothing"/>
    <n v="2"/>
    <n v="79.42"/>
    <n v="158.84"/>
    <x v="0"/>
    <x v="0"/>
  </r>
  <r>
    <s v="ORD-102135"/>
    <d v="2022-03-22T00:00:00"/>
    <x v="1910"/>
    <n v="63"/>
    <s v="Male"/>
    <s v="Northeast"/>
    <s v="New York"/>
    <x v="12"/>
    <s v="Electronics"/>
    <n v="4"/>
    <n v="185.09"/>
    <n v="740.36"/>
    <x v="1"/>
    <x v="0"/>
  </r>
  <r>
    <s v="ORD-102136"/>
    <d v="2022-12-30T00:00:00"/>
    <x v="1911"/>
    <n v="28"/>
    <s v="Male"/>
    <s v="West"/>
    <s v="California"/>
    <x v="17"/>
    <s v="Sports"/>
    <n v="4"/>
    <n v="107.93"/>
    <n v="431.72"/>
    <x v="0"/>
    <x v="1"/>
  </r>
  <r>
    <s v="ORD-102137"/>
    <d v="2022-04-06T00:00:00"/>
    <x v="928"/>
    <n v="19"/>
    <s v="Female"/>
    <s v="Midwest"/>
    <s v="Ohio"/>
    <x v="21"/>
    <s v="Electronics"/>
    <n v="6"/>
    <n v="269.99"/>
    <n v="1619.94"/>
    <x v="0"/>
    <x v="3"/>
  </r>
  <r>
    <s v="ORD-102138"/>
    <d v="2024-05-06T00:00:00"/>
    <x v="1912"/>
    <n v="48"/>
    <s v="Other"/>
    <s v="Midwest"/>
    <s v="Ohio"/>
    <x v="21"/>
    <s v="Clothing"/>
    <n v="6"/>
    <n v="16.39"/>
    <n v="98.34"/>
    <x v="0"/>
    <x v="4"/>
  </r>
  <r>
    <s v="ORD-102139"/>
    <d v="2023-04-13T00:00:00"/>
    <x v="1913"/>
    <n v="29"/>
    <s v="Male"/>
    <s v="West"/>
    <s v="California"/>
    <x v="29"/>
    <s v="Beauty"/>
    <n v="3"/>
    <n v="104.31"/>
    <n v="312.93"/>
    <x v="1"/>
    <x v="1"/>
  </r>
  <r>
    <s v="ORD-102140"/>
    <d v="2023-02-26T00:00:00"/>
    <x v="1914"/>
    <n v="68"/>
    <s v="Male"/>
    <s v="Northeast"/>
    <s v="Pennsylvania"/>
    <x v="9"/>
    <s v="Home"/>
    <n v="5"/>
    <n v="219.51"/>
    <n v="1097.55"/>
    <x v="1"/>
    <x v="0"/>
  </r>
  <r>
    <s v="ORD-102141"/>
    <d v="2023-09-06T00:00:00"/>
    <x v="1915"/>
    <n v="30"/>
    <s v="Female"/>
    <s v="West"/>
    <s v="Washington"/>
    <x v="16"/>
    <s v="Home"/>
    <n v="2"/>
    <n v="276.31"/>
    <n v="552.62"/>
    <x v="0"/>
    <x v="1"/>
  </r>
  <r>
    <s v="ORD-102142"/>
    <d v="2023-01-01T00:00:00"/>
    <x v="1916"/>
    <n v="48"/>
    <s v="Female"/>
    <s v="West"/>
    <s v="Colorado"/>
    <x v="27"/>
    <s v="Beauty"/>
    <n v="7"/>
    <n v="108.37"/>
    <n v="758.59"/>
    <x v="1"/>
    <x v="4"/>
  </r>
  <r>
    <s v="ORD-102143"/>
    <d v="2024-05-14T00:00:00"/>
    <x v="1917"/>
    <n v="68"/>
    <s v="Male"/>
    <s v="South"/>
    <s v="Texas"/>
    <x v="7"/>
    <s v="Electronics"/>
    <n v="5"/>
    <n v="534"/>
    <n v="2670"/>
    <x v="1"/>
    <x v="0"/>
  </r>
  <r>
    <s v="ORD-102144"/>
    <d v="2024-08-27T00:00:00"/>
    <x v="1918"/>
    <n v="72"/>
    <s v="Male"/>
    <s v="West"/>
    <s v="California"/>
    <x v="17"/>
    <s v="Beauty"/>
    <n v="4"/>
    <n v="28.97"/>
    <n v="115.88"/>
    <x v="1"/>
    <x v="0"/>
  </r>
  <r>
    <s v="ORD-102145"/>
    <d v="2022-03-26T00:00:00"/>
    <x v="1919"/>
    <n v="36"/>
    <s v="Female"/>
    <s v="West"/>
    <s v="Washington"/>
    <x v="16"/>
    <s v="Home"/>
    <n v="2"/>
    <n v="235.2"/>
    <n v="470.4"/>
    <x v="0"/>
    <x v="2"/>
  </r>
  <r>
    <s v="ORD-102146"/>
    <d v="2023-07-05T00:00:00"/>
    <x v="1920"/>
    <n v="45"/>
    <s v="Female"/>
    <s v="Midwest"/>
    <s v="Michigan"/>
    <x v="6"/>
    <s v="Sports"/>
    <n v="5"/>
    <n v="123.19"/>
    <n v="615.95000000000005"/>
    <x v="1"/>
    <x v="4"/>
  </r>
  <r>
    <s v="ORD-102147"/>
    <d v="2022-01-23T00:00:00"/>
    <x v="1921"/>
    <n v="40"/>
    <s v="Female"/>
    <s v="South"/>
    <s v="Georgia"/>
    <x v="10"/>
    <s v="Beauty"/>
    <n v="3"/>
    <n v="55.98"/>
    <n v="167.94"/>
    <x v="0"/>
    <x v="2"/>
  </r>
  <r>
    <s v="ORD-102148"/>
    <d v="2023-07-30T00:00:00"/>
    <x v="1922"/>
    <n v="29"/>
    <s v="Male"/>
    <s v="West"/>
    <s v="Colorado"/>
    <x v="18"/>
    <s v="Home"/>
    <n v="2"/>
    <n v="202.79"/>
    <n v="405.58"/>
    <x v="1"/>
    <x v="1"/>
  </r>
  <r>
    <s v="ORD-102149"/>
    <d v="2022-01-07T00:00:00"/>
    <x v="1923"/>
    <n v="32"/>
    <s v="Female"/>
    <s v="South"/>
    <s v="Georgia"/>
    <x v="31"/>
    <s v="Beauty"/>
    <n v="5"/>
    <n v="29.18"/>
    <n v="145.9"/>
    <x v="0"/>
    <x v="1"/>
  </r>
  <r>
    <s v="ORD-102150"/>
    <d v="2023-07-25T00:00:00"/>
    <x v="1924"/>
    <n v="38"/>
    <s v="Female"/>
    <s v="Northeast"/>
    <s v="New York"/>
    <x v="12"/>
    <s v="Clothing"/>
    <n v="8"/>
    <n v="87.04"/>
    <n v="696.32"/>
    <x v="0"/>
    <x v="2"/>
  </r>
  <r>
    <s v="ORD-102151"/>
    <d v="2024-05-25T00:00:00"/>
    <x v="1925"/>
    <n v="37"/>
    <s v="Female"/>
    <s v="West"/>
    <s v="Colorado"/>
    <x v="3"/>
    <s v="Home"/>
    <n v="4"/>
    <n v="147.57"/>
    <n v="590.28"/>
    <x v="1"/>
    <x v="2"/>
  </r>
  <r>
    <s v="ORD-102152"/>
    <d v="2024-12-06T00:00:00"/>
    <x v="1926"/>
    <n v="35"/>
    <s v="Male"/>
    <s v="Northeast"/>
    <s v="Massachusetts"/>
    <x v="28"/>
    <s v="Beauty"/>
    <n v="2"/>
    <n v="69.650000000000006"/>
    <n v="139.30000000000001"/>
    <x v="0"/>
    <x v="2"/>
  </r>
  <r>
    <s v="ORD-102153"/>
    <d v="2023-12-21T00:00:00"/>
    <x v="1927"/>
    <n v="34"/>
    <s v="Female"/>
    <s v="West"/>
    <s v="California"/>
    <x v="15"/>
    <s v="Beauty"/>
    <n v="4"/>
    <n v="54.45"/>
    <n v="217.8"/>
    <x v="1"/>
    <x v="1"/>
  </r>
  <r>
    <s v="ORD-102154"/>
    <d v="2022-05-18T00:00:00"/>
    <x v="1928"/>
    <n v="60"/>
    <s v="Male"/>
    <s v="Northeast"/>
    <s v="Pennsylvania"/>
    <x v="35"/>
    <s v="Sports"/>
    <n v="1"/>
    <n v="235.83"/>
    <n v="235.83"/>
    <x v="0"/>
    <x v="0"/>
  </r>
  <r>
    <s v="ORD-102155"/>
    <d v="2024-08-31T00:00:00"/>
    <x v="864"/>
    <n v="54"/>
    <s v="Female"/>
    <s v="Northeast"/>
    <s v="Pennsylvania"/>
    <x v="35"/>
    <s v="Home"/>
    <n v="1"/>
    <n v="215.3"/>
    <n v="215.3"/>
    <x v="1"/>
    <x v="4"/>
  </r>
  <r>
    <s v="ORD-102156"/>
    <d v="2024-02-28T00:00:00"/>
    <x v="1929"/>
    <n v="36"/>
    <s v="Other"/>
    <s v="South"/>
    <s v="Florida"/>
    <x v="26"/>
    <s v="Electronics"/>
    <n v="6"/>
    <n v="544.67999999999995"/>
    <n v="3268.08"/>
    <x v="0"/>
    <x v="2"/>
  </r>
  <r>
    <s v="ORD-102157"/>
    <d v="2023-05-23T00:00:00"/>
    <x v="353"/>
    <n v="35"/>
    <s v="Female"/>
    <s v="Midwest"/>
    <s v="Illinois"/>
    <x v="24"/>
    <s v="Beauty"/>
    <n v="8"/>
    <n v="80.91"/>
    <n v="647.28"/>
    <x v="1"/>
    <x v="2"/>
  </r>
  <r>
    <s v="ORD-102158"/>
    <d v="2022-02-15T00:00:00"/>
    <x v="1930"/>
    <n v="48"/>
    <s v="Female"/>
    <s v="Northeast"/>
    <s v="Pennsylvania"/>
    <x v="1"/>
    <s v="Clothing"/>
    <n v="3"/>
    <n v="71.790000000000006"/>
    <n v="215.37"/>
    <x v="1"/>
    <x v="4"/>
  </r>
  <r>
    <s v="ORD-102159"/>
    <d v="2024-08-31T00:00:00"/>
    <x v="1931"/>
    <n v="67"/>
    <s v="Male"/>
    <s v="Northeast"/>
    <s v="Pennsylvania"/>
    <x v="35"/>
    <s v="Sports"/>
    <n v="7"/>
    <n v="95.69"/>
    <n v="669.83"/>
    <x v="0"/>
    <x v="0"/>
  </r>
  <r>
    <s v="ORD-102160"/>
    <d v="2023-11-06T00:00:00"/>
    <x v="1932"/>
    <n v="42"/>
    <s v="Male"/>
    <s v="Midwest"/>
    <s v="Michigan"/>
    <x v="6"/>
    <s v="Clothing"/>
    <n v="5"/>
    <n v="106.76"/>
    <n v="533.79999999999995"/>
    <x v="0"/>
    <x v="2"/>
  </r>
  <r>
    <s v="ORD-102161"/>
    <d v="2024-11-20T00:00:00"/>
    <x v="1933"/>
    <n v="66"/>
    <s v="Female"/>
    <s v="West"/>
    <s v="California"/>
    <x v="15"/>
    <s v="Home"/>
    <n v="6"/>
    <n v="257.48"/>
    <n v="1544.88"/>
    <x v="1"/>
    <x v="0"/>
  </r>
  <r>
    <s v="ORD-102162"/>
    <d v="2023-09-12T00:00:00"/>
    <x v="1934"/>
    <n v="26"/>
    <s v="Female"/>
    <s v="West"/>
    <s v="California"/>
    <x v="29"/>
    <s v="Sports"/>
    <n v="7"/>
    <n v="195.95"/>
    <n v="1371.65"/>
    <x v="1"/>
    <x v="1"/>
  </r>
  <r>
    <s v="ORD-102163"/>
    <d v="2024-04-02T00:00:00"/>
    <x v="1935"/>
    <n v="19"/>
    <s v="Male"/>
    <s v="Midwest"/>
    <s v="Illinois"/>
    <x v="24"/>
    <s v="Electronics"/>
    <n v="7"/>
    <n v="469.65"/>
    <n v="3287.55"/>
    <x v="0"/>
    <x v="3"/>
  </r>
  <r>
    <s v="ORD-102164"/>
    <d v="2022-01-31T00:00:00"/>
    <x v="1936"/>
    <n v="30"/>
    <s v="Female"/>
    <s v="Midwest"/>
    <s v="Michigan"/>
    <x v="11"/>
    <s v="Electronics"/>
    <n v="3"/>
    <n v="319.8"/>
    <n v="959.4"/>
    <x v="0"/>
    <x v="1"/>
  </r>
  <r>
    <s v="ORD-102165"/>
    <d v="2024-05-07T00:00:00"/>
    <x v="1937"/>
    <n v="74"/>
    <s v="Female"/>
    <s v="Midwest"/>
    <s v="Ohio"/>
    <x v="4"/>
    <s v="Beauty"/>
    <n v="1"/>
    <n v="68.73"/>
    <n v="68.73"/>
    <x v="1"/>
    <x v="0"/>
  </r>
  <r>
    <s v="ORD-102166"/>
    <d v="2023-09-23T00:00:00"/>
    <x v="1938"/>
    <n v="28"/>
    <s v="Male"/>
    <s v="South"/>
    <s v="Texas"/>
    <x v="2"/>
    <s v="Clothing"/>
    <n v="4"/>
    <n v="146.28"/>
    <n v="585.12"/>
    <x v="0"/>
    <x v="1"/>
  </r>
  <r>
    <s v="ORD-102167"/>
    <d v="2023-05-02T00:00:00"/>
    <x v="1939"/>
    <n v="37"/>
    <s v="Female"/>
    <s v="Northeast"/>
    <s v="New York"/>
    <x v="20"/>
    <s v="Home"/>
    <n v="7"/>
    <n v="145.9"/>
    <n v="1021.3"/>
    <x v="1"/>
    <x v="2"/>
  </r>
  <r>
    <s v="ORD-102168"/>
    <d v="2023-01-03T00:00:00"/>
    <x v="1940"/>
    <n v="57"/>
    <s v="Male"/>
    <s v="West"/>
    <s v="California"/>
    <x v="17"/>
    <s v="Home"/>
    <n v="5"/>
    <n v="298.95"/>
    <n v="1494.75"/>
    <x v="0"/>
    <x v="0"/>
  </r>
  <r>
    <s v="ORD-102169"/>
    <d v="2023-07-11T00:00:00"/>
    <x v="1941"/>
    <n v="53"/>
    <s v="Female"/>
    <s v="South"/>
    <s v="Georgia"/>
    <x v="10"/>
    <s v="Electronics"/>
    <n v="3"/>
    <n v="480.55"/>
    <n v="1441.65"/>
    <x v="1"/>
    <x v="4"/>
  </r>
  <r>
    <s v="ORD-102170"/>
    <d v="2022-06-04T00:00:00"/>
    <x v="1942"/>
    <n v="64"/>
    <s v="Female"/>
    <s v="West"/>
    <s v="Washington"/>
    <x v="30"/>
    <s v="Electronics"/>
    <n v="7"/>
    <n v="398.71"/>
    <n v="2790.97"/>
    <x v="1"/>
    <x v="0"/>
  </r>
  <r>
    <s v="ORD-102171"/>
    <d v="2023-07-10T00:00:00"/>
    <x v="1943"/>
    <n v="61"/>
    <s v="Male"/>
    <s v="Northeast"/>
    <s v="New York"/>
    <x v="20"/>
    <s v="Home"/>
    <n v="3"/>
    <n v="272.35000000000002"/>
    <n v="817.05"/>
    <x v="1"/>
    <x v="0"/>
  </r>
  <r>
    <s v="ORD-102172"/>
    <d v="2022-07-10T00:00:00"/>
    <x v="1783"/>
    <n v="18"/>
    <s v="Male"/>
    <s v="West"/>
    <s v="California"/>
    <x v="17"/>
    <s v="Beauty"/>
    <n v="1"/>
    <n v="113.06"/>
    <n v="113.06"/>
    <x v="1"/>
    <x v="3"/>
  </r>
  <r>
    <s v="ORD-102173"/>
    <d v="2024-04-24T00:00:00"/>
    <x v="846"/>
    <n v="20"/>
    <s v="Male"/>
    <s v="Northeast"/>
    <s v="New York"/>
    <x v="8"/>
    <s v="Sports"/>
    <n v="1"/>
    <n v="139.04"/>
    <n v="139.04"/>
    <x v="1"/>
    <x v="3"/>
  </r>
  <r>
    <s v="ORD-102174"/>
    <d v="2022-05-15T00:00:00"/>
    <x v="1944"/>
    <n v="28"/>
    <s v="Male"/>
    <s v="Midwest"/>
    <s v="Michigan"/>
    <x v="6"/>
    <s v="Sports"/>
    <n v="3"/>
    <n v="169.79"/>
    <n v="509.37"/>
    <x v="1"/>
    <x v="1"/>
  </r>
  <r>
    <s v="ORD-102175"/>
    <d v="2023-09-05T00:00:00"/>
    <x v="1945"/>
    <n v="38"/>
    <s v="Female"/>
    <s v="Northeast"/>
    <s v="Pennsylvania"/>
    <x v="1"/>
    <s v="Beauty"/>
    <n v="3"/>
    <n v="66.8"/>
    <n v="200.4"/>
    <x v="1"/>
    <x v="2"/>
  </r>
  <r>
    <s v="ORD-102176"/>
    <d v="2023-11-26T00:00:00"/>
    <x v="1946"/>
    <n v="59"/>
    <s v="Female"/>
    <s v="South"/>
    <s v="Texas"/>
    <x v="2"/>
    <s v="Beauty"/>
    <n v="1"/>
    <n v="56.53"/>
    <n v="56.53"/>
    <x v="0"/>
    <x v="0"/>
  </r>
  <r>
    <s v="ORD-102177"/>
    <d v="2022-08-19T00:00:00"/>
    <x v="1947"/>
    <n v="72"/>
    <s v="Male"/>
    <s v="West"/>
    <s v="Washington"/>
    <x v="16"/>
    <s v="Clothing"/>
    <n v="1"/>
    <n v="90.26"/>
    <n v="90.26"/>
    <x v="0"/>
    <x v="0"/>
  </r>
  <r>
    <s v="ORD-102178"/>
    <d v="2022-02-04T00:00:00"/>
    <x v="1664"/>
    <n v="57"/>
    <s v="Male"/>
    <s v="Northeast"/>
    <s v="Pennsylvania"/>
    <x v="1"/>
    <s v="Beauty"/>
    <n v="4"/>
    <n v="83.98"/>
    <n v="335.92"/>
    <x v="1"/>
    <x v="0"/>
  </r>
  <r>
    <s v="ORD-102179"/>
    <d v="2023-07-29T00:00:00"/>
    <x v="1948"/>
    <n v="31"/>
    <s v="Male"/>
    <s v="West"/>
    <s v="Colorado"/>
    <x v="18"/>
    <s v="Clothing"/>
    <n v="5"/>
    <n v="60.09"/>
    <n v="300.45"/>
    <x v="0"/>
    <x v="1"/>
  </r>
  <r>
    <s v="ORD-102180"/>
    <d v="2024-09-19T00:00:00"/>
    <x v="1227"/>
    <n v="23"/>
    <s v="Male"/>
    <s v="South"/>
    <s v="Georgia"/>
    <x v="5"/>
    <s v="Clothing"/>
    <n v="5"/>
    <n v="36.909999999999997"/>
    <n v="184.55"/>
    <x v="1"/>
    <x v="3"/>
  </r>
  <r>
    <s v="ORD-102181"/>
    <d v="2023-03-17T00:00:00"/>
    <x v="1455"/>
    <n v="56"/>
    <s v="Male"/>
    <s v="Northeast"/>
    <s v="New York"/>
    <x v="8"/>
    <s v="Beauty"/>
    <n v="6"/>
    <n v="37.35"/>
    <n v="224.1"/>
    <x v="0"/>
    <x v="0"/>
  </r>
  <r>
    <s v="ORD-102182"/>
    <d v="2023-06-30T00:00:00"/>
    <x v="1949"/>
    <n v="43"/>
    <s v="Female"/>
    <s v="Northeast"/>
    <s v="New York"/>
    <x v="12"/>
    <s v="Beauty"/>
    <n v="8"/>
    <n v="10.08"/>
    <n v="80.64"/>
    <x v="1"/>
    <x v="2"/>
  </r>
  <r>
    <s v="ORD-102183"/>
    <d v="2023-08-25T00:00:00"/>
    <x v="1950"/>
    <n v="42"/>
    <s v="Male"/>
    <s v="South"/>
    <s v="Texas"/>
    <x v="22"/>
    <s v="Home"/>
    <n v="4"/>
    <n v="215.55"/>
    <n v="862.2"/>
    <x v="0"/>
    <x v="2"/>
  </r>
  <r>
    <s v="ORD-102184"/>
    <d v="2024-10-23T00:00:00"/>
    <x v="429"/>
    <n v="62"/>
    <s v="Female"/>
    <s v="West"/>
    <s v="Washington"/>
    <x v="16"/>
    <s v="Electronics"/>
    <n v="4"/>
    <n v="530.54"/>
    <n v="2122.16"/>
    <x v="1"/>
    <x v="0"/>
  </r>
  <r>
    <s v="ORD-102185"/>
    <d v="2023-07-12T00:00:00"/>
    <x v="1951"/>
    <n v="52"/>
    <s v="Male"/>
    <s v="South"/>
    <s v="Georgia"/>
    <x v="5"/>
    <s v="Beauty"/>
    <n v="8"/>
    <n v="37.36"/>
    <n v="298.88"/>
    <x v="0"/>
    <x v="4"/>
  </r>
  <r>
    <s v="ORD-102186"/>
    <d v="2024-03-30T00:00:00"/>
    <x v="735"/>
    <n v="27"/>
    <s v="Other"/>
    <s v="Midwest"/>
    <s v="Illinois"/>
    <x v="34"/>
    <s v="Electronics"/>
    <n v="7"/>
    <n v="271.77999999999997"/>
    <n v="1902.46"/>
    <x v="0"/>
    <x v="1"/>
  </r>
  <r>
    <s v="ORD-102187"/>
    <d v="2024-12-19T00:00:00"/>
    <x v="1952"/>
    <n v="36"/>
    <s v="Female"/>
    <s v="Midwest"/>
    <s v="Ohio"/>
    <x v="13"/>
    <s v="Home"/>
    <n v="8"/>
    <n v="290.98"/>
    <n v="2327.84"/>
    <x v="1"/>
    <x v="2"/>
  </r>
  <r>
    <s v="ORD-102188"/>
    <d v="2022-12-23T00:00:00"/>
    <x v="1953"/>
    <n v="65"/>
    <s v="Male"/>
    <s v="South"/>
    <s v="Texas"/>
    <x v="7"/>
    <s v="Sports"/>
    <n v="7"/>
    <n v="62.44"/>
    <n v="437.08"/>
    <x v="1"/>
    <x v="0"/>
  </r>
  <r>
    <s v="ORD-102189"/>
    <d v="2022-09-21T00:00:00"/>
    <x v="1636"/>
    <n v="42"/>
    <s v="Male"/>
    <s v="Northeast"/>
    <s v="Massachusetts"/>
    <x v="28"/>
    <s v="Sports"/>
    <n v="7"/>
    <n v="60.69"/>
    <n v="424.83"/>
    <x v="1"/>
    <x v="2"/>
  </r>
  <r>
    <s v="ORD-102190"/>
    <d v="2024-02-12T00:00:00"/>
    <x v="1954"/>
    <n v="55"/>
    <s v="Female"/>
    <s v="Midwest"/>
    <s v="Illinois"/>
    <x v="34"/>
    <s v="Sports"/>
    <n v="8"/>
    <n v="218.99"/>
    <n v="1751.92"/>
    <x v="0"/>
    <x v="0"/>
  </r>
  <r>
    <s v="ORD-102191"/>
    <d v="2024-11-20T00:00:00"/>
    <x v="1955"/>
    <n v="63"/>
    <s v="Female"/>
    <s v="Midwest"/>
    <s v="Ohio"/>
    <x v="21"/>
    <s v="Electronics"/>
    <n v="5"/>
    <n v="116.78"/>
    <n v="583.9"/>
    <x v="0"/>
    <x v="0"/>
  </r>
  <r>
    <s v="ORD-102192"/>
    <d v="2022-12-20T00:00:00"/>
    <x v="1956"/>
    <n v="51"/>
    <s v="Female"/>
    <s v="South"/>
    <s v="Georgia"/>
    <x v="10"/>
    <s v="Electronics"/>
    <n v="6"/>
    <n v="160.08000000000001"/>
    <n v="960.48"/>
    <x v="0"/>
    <x v="4"/>
  </r>
  <r>
    <s v="ORD-102193"/>
    <d v="2023-01-24T00:00:00"/>
    <x v="710"/>
    <n v="27"/>
    <s v="Other"/>
    <s v="West"/>
    <s v="California"/>
    <x v="17"/>
    <s v="Electronics"/>
    <n v="2"/>
    <n v="209.28"/>
    <n v="418.56"/>
    <x v="0"/>
    <x v="1"/>
  </r>
  <r>
    <s v="ORD-102194"/>
    <d v="2024-08-13T00:00:00"/>
    <x v="665"/>
    <n v="27"/>
    <s v="Female"/>
    <s v="Northeast"/>
    <s v="Massachusetts"/>
    <x v="28"/>
    <s v="Clothing"/>
    <n v="1"/>
    <n v="132.55000000000001"/>
    <n v="132.55000000000001"/>
    <x v="1"/>
    <x v="1"/>
  </r>
  <r>
    <s v="ORD-102195"/>
    <d v="2022-05-25T00:00:00"/>
    <x v="1957"/>
    <n v="37"/>
    <s v="Male"/>
    <s v="Midwest"/>
    <s v="Michigan"/>
    <x v="11"/>
    <s v="Beauty"/>
    <n v="6"/>
    <n v="26.75"/>
    <n v="160.5"/>
    <x v="1"/>
    <x v="2"/>
  </r>
  <r>
    <s v="ORD-102196"/>
    <d v="2024-08-20T00:00:00"/>
    <x v="1900"/>
    <n v="20"/>
    <s v="Female"/>
    <s v="West"/>
    <s v="Colorado"/>
    <x v="27"/>
    <s v="Beauty"/>
    <n v="5"/>
    <n v="27.57"/>
    <n v="137.85"/>
    <x v="1"/>
    <x v="3"/>
  </r>
  <r>
    <s v="ORD-102197"/>
    <d v="2022-10-05T00:00:00"/>
    <x v="1958"/>
    <n v="18"/>
    <s v="Male"/>
    <s v="Midwest"/>
    <s v="Illinois"/>
    <x v="0"/>
    <s v="Clothing"/>
    <n v="4"/>
    <n v="60.47"/>
    <n v="241.88"/>
    <x v="0"/>
    <x v="3"/>
  </r>
  <r>
    <s v="ORD-102198"/>
    <d v="2024-09-19T00:00:00"/>
    <x v="1701"/>
    <n v="45"/>
    <s v="Female"/>
    <s v="Northeast"/>
    <s v="Pennsylvania"/>
    <x v="35"/>
    <s v="Sports"/>
    <n v="7"/>
    <n v="48.77"/>
    <n v="341.39"/>
    <x v="1"/>
    <x v="4"/>
  </r>
  <r>
    <s v="ORD-102199"/>
    <d v="2022-03-11T00:00:00"/>
    <x v="115"/>
    <n v="43"/>
    <s v="Female"/>
    <s v="Northeast"/>
    <s v="New York"/>
    <x v="20"/>
    <s v="Home"/>
    <n v="4"/>
    <n v="195.83"/>
    <n v="783.32"/>
    <x v="0"/>
    <x v="2"/>
  </r>
  <r>
    <s v="ORD-102200"/>
    <d v="2024-04-16T00:00:00"/>
    <x v="1959"/>
    <n v="24"/>
    <s v="Female"/>
    <s v="West"/>
    <s v="Colorado"/>
    <x v="27"/>
    <s v="Beauty"/>
    <n v="3"/>
    <n v="93.35"/>
    <n v="280.05"/>
    <x v="1"/>
    <x v="3"/>
  </r>
  <r>
    <s v="ORD-102201"/>
    <d v="2023-08-18T00:00:00"/>
    <x v="1960"/>
    <n v="37"/>
    <s v="Male"/>
    <s v="South"/>
    <s v="Florida"/>
    <x v="26"/>
    <s v="Electronics"/>
    <n v="3"/>
    <n v="224.89"/>
    <n v="674.67"/>
    <x v="1"/>
    <x v="2"/>
  </r>
  <r>
    <s v="ORD-102202"/>
    <d v="2023-02-02T00:00:00"/>
    <x v="780"/>
    <n v="60"/>
    <s v="Female"/>
    <s v="West"/>
    <s v="California"/>
    <x v="17"/>
    <s v="Electronics"/>
    <n v="8"/>
    <n v="319.61"/>
    <n v="2556.88"/>
    <x v="0"/>
    <x v="0"/>
  </r>
  <r>
    <s v="ORD-102203"/>
    <d v="2022-12-14T00:00:00"/>
    <x v="1961"/>
    <n v="49"/>
    <s v="Other"/>
    <s v="South"/>
    <s v="Texas"/>
    <x v="2"/>
    <s v="Beauty"/>
    <n v="2"/>
    <n v="93.33"/>
    <n v="186.66"/>
    <x v="1"/>
    <x v="4"/>
  </r>
  <r>
    <s v="ORD-102204"/>
    <d v="2023-01-03T00:00:00"/>
    <x v="1962"/>
    <n v="27"/>
    <s v="Female"/>
    <s v="Northeast"/>
    <s v="Pennsylvania"/>
    <x v="1"/>
    <s v="Sports"/>
    <n v="8"/>
    <n v="64.48"/>
    <n v="515.84"/>
    <x v="0"/>
    <x v="1"/>
  </r>
  <r>
    <s v="ORD-102205"/>
    <d v="2023-01-24T00:00:00"/>
    <x v="1963"/>
    <n v="64"/>
    <s v="Male"/>
    <s v="South"/>
    <s v="Florida"/>
    <x v="26"/>
    <s v="Beauty"/>
    <n v="5"/>
    <n v="70.489999999999995"/>
    <n v="352.45"/>
    <x v="0"/>
    <x v="0"/>
  </r>
  <r>
    <s v="ORD-102206"/>
    <d v="2023-07-09T00:00:00"/>
    <x v="1964"/>
    <n v="45"/>
    <s v="Male"/>
    <s v="West"/>
    <s v="California"/>
    <x v="17"/>
    <s v="Home"/>
    <n v="2"/>
    <n v="278.44"/>
    <n v="556.88"/>
    <x v="1"/>
    <x v="4"/>
  </r>
  <r>
    <s v="ORD-102207"/>
    <d v="2024-08-21T00:00:00"/>
    <x v="1965"/>
    <n v="38"/>
    <s v="Male"/>
    <s v="Northeast"/>
    <s v="Massachusetts"/>
    <x v="28"/>
    <s v="Electronics"/>
    <n v="6"/>
    <n v="99.41"/>
    <n v="596.46"/>
    <x v="1"/>
    <x v="2"/>
  </r>
  <r>
    <s v="ORD-102208"/>
    <d v="2022-12-07T00:00:00"/>
    <x v="1966"/>
    <n v="55"/>
    <s v="Male"/>
    <s v="South"/>
    <s v="Florida"/>
    <x v="26"/>
    <s v="Clothing"/>
    <n v="5"/>
    <n v="20"/>
    <n v="100"/>
    <x v="1"/>
    <x v="0"/>
  </r>
  <r>
    <s v="ORD-102209"/>
    <d v="2023-12-27T00:00:00"/>
    <x v="737"/>
    <n v="18"/>
    <s v="Male"/>
    <s v="Northeast"/>
    <s v="Pennsylvania"/>
    <x v="9"/>
    <s v="Electronics"/>
    <n v="6"/>
    <n v="542.36"/>
    <n v="3254.16"/>
    <x v="0"/>
    <x v="3"/>
  </r>
  <r>
    <s v="ORD-102210"/>
    <d v="2023-07-10T00:00:00"/>
    <x v="1967"/>
    <n v="60"/>
    <s v="Male"/>
    <s v="Northeast"/>
    <s v="Massachusetts"/>
    <x v="23"/>
    <s v="Beauty"/>
    <n v="8"/>
    <n v="10.3"/>
    <n v="82.4"/>
    <x v="0"/>
    <x v="0"/>
  </r>
  <r>
    <s v="ORD-102211"/>
    <d v="2023-05-19T00:00:00"/>
    <x v="443"/>
    <n v="63"/>
    <s v="Male"/>
    <s v="South"/>
    <s v="Texas"/>
    <x v="7"/>
    <s v="Home"/>
    <n v="1"/>
    <n v="298.45"/>
    <n v="298.45"/>
    <x v="0"/>
    <x v="0"/>
  </r>
  <r>
    <s v="ORD-102212"/>
    <d v="2022-11-03T00:00:00"/>
    <x v="1753"/>
    <n v="23"/>
    <s v="Female"/>
    <s v="Northeast"/>
    <s v="Pennsylvania"/>
    <x v="1"/>
    <s v="Sports"/>
    <n v="7"/>
    <n v="110.54"/>
    <n v="773.78"/>
    <x v="0"/>
    <x v="3"/>
  </r>
  <r>
    <s v="ORD-102213"/>
    <d v="2022-03-23T00:00:00"/>
    <x v="518"/>
    <n v="50"/>
    <s v="Male"/>
    <s v="West"/>
    <s v="Colorado"/>
    <x v="27"/>
    <s v="Electronics"/>
    <n v="8"/>
    <n v="343.8"/>
    <n v="2750.4"/>
    <x v="0"/>
    <x v="4"/>
  </r>
  <r>
    <s v="ORD-102214"/>
    <d v="2024-03-13T00:00:00"/>
    <x v="1968"/>
    <n v="28"/>
    <s v="Female"/>
    <s v="South"/>
    <s v="Texas"/>
    <x v="22"/>
    <s v="Home"/>
    <n v="7"/>
    <n v="218.6"/>
    <n v="1530.2"/>
    <x v="0"/>
    <x v="1"/>
  </r>
  <r>
    <s v="ORD-102215"/>
    <d v="2023-02-22T00:00:00"/>
    <x v="1969"/>
    <n v="39"/>
    <s v="Female"/>
    <s v="Midwest"/>
    <s v="Illinois"/>
    <x v="24"/>
    <s v="Clothing"/>
    <n v="8"/>
    <n v="55.5"/>
    <n v="444"/>
    <x v="1"/>
    <x v="2"/>
  </r>
  <r>
    <s v="ORD-102216"/>
    <d v="2024-10-27T00:00:00"/>
    <x v="1970"/>
    <n v="75"/>
    <s v="Male"/>
    <s v="West"/>
    <s v="Washington"/>
    <x v="25"/>
    <s v="Sports"/>
    <n v="8"/>
    <n v="248.25"/>
    <n v="1986"/>
    <x v="0"/>
    <x v="0"/>
  </r>
  <r>
    <s v="ORD-102217"/>
    <d v="2022-12-11T00:00:00"/>
    <x v="1971"/>
    <n v="61"/>
    <s v="Female"/>
    <s v="Northeast"/>
    <s v="Pennsylvania"/>
    <x v="9"/>
    <s v="Home"/>
    <n v="4"/>
    <n v="42.08"/>
    <n v="168.32"/>
    <x v="0"/>
    <x v="0"/>
  </r>
  <r>
    <s v="ORD-102218"/>
    <d v="2022-10-25T00:00:00"/>
    <x v="1972"/>
    <n v="42"/>
    <s v="Male"/>
    <s v="South"/>
    <s v="Georgia"/>
    <x v="31"/>
    <s v="Sports"/>
    <n v="6"/>
    <n v="149"/>
    <n v="894"/>
    <x v="0"/>
    <x v="2"/>
  </r>
  <r>
    <s v="ORD-102219"/>
    <d v="2024-03-28T00:00:00"/>
    <x v="1973"/>
    <n v="29"/>
    <s v="Female"/>
    <s v="Northeast"/>
    <s v="Pennsylvania"/>
    <x v="9"/>
    <s v="Beauty"/>
    <n v="1"/>
    <n v="42.48"/>
    <n v="42.48"/>
    <x v="0"/>
    <x v="1"/>
  </r>
  <r>
    <s v="ORD-102220"/>
    <d v="2022-11-22T00:00:00"/>
    <x v="1100"/>
    <n v="19"/>
    <s v="Male"/>
    <s v="West"/>
    <s v="Colorado"/>
    <x v="3"/>
    <s v="Beauty"/>
    <n v="8"/>
    <n v="114.72"/>
    <n v="917.76"/>
    <x v="0"/>
    <x v="3"/>
  </r>
  <r>
    <s v="ORD-102221"/>
    <d v="2023-07-25T00:00:00"/>
    <x v="1974"/>
    <n v="48"/>
    <s v="Female"/>
    <s v="Northeast"/>
    <s v="Pennsylvania"/>
    <x v="9"/>
    <s v="Clothing"/>
    <n v="4"/>
    <n v="25.79"/>
    <n v="103.16"/>
    <x v="1"/>
    <x v="4"/>
  </r>
  <r>
    <s v="ORD-102222"/>
    <d v="2023-08-16T00:00:00"/>
    <x v="1975"/>
    <n v="65"/>
    <s v="Male"/>
    <s v="South"/>
    <s v="Georgia"/>
    <x v="10"/>
    <s v="Sports"/>
    <n v="5"/>
    <n v="116.88"/>
    <n v="584.4"/>
    <x v="1"/>
    <x v="0"/>
  </r>
  <r>
    <s v="ORD-102223"/>
    <d v="2024-03-04T00:00:00"/>
    <x v="1976"/>
    <n v="26"/>
    <s v="Female"/>
    <s v="Midwest"/>
    <s v="Illinois"/>
    <x v="34"/>
    <s v="Sports"/>
    <n v="7"/>
    <n v="232.26"/>
    <n v="1625.82"/>
    <x v="0"/>
    <x v="1"/>
  </r>
  <r>
    <s v="ORD-102224"/>
    <d v="2022-01-28T00:00:00"/>
    <x v="1977"/>
    <n v="65"/>
    <s v="Male"/>
    <s v="South"/>
    <s v="Texas"/>
    <x v="2"/>
    <s v="Home"/>
    <n v="8"/>
    <n v="247.63"/>
    <n v="1981.04"/>
    <x v="1"/>
    <x v="0"/>
  </r>
  <r>
    <s v="ORD-102225"/>
    <d v="2022-01-13T00:00:00"/>
    <x v="1978"/>
    <n v="42"/>
    <s v="Female"/>
    <s v="Northeast"/>
    <s v="Massachusetts"/>
    <x v="23"/>
    <s v="Beauty"/>
    <n v="4"/>
    <n v="14.57"/>
    <n v="58.28"/>
    <x v="0"/>
    <x v="2"/>
  </r>
  <r>
    <s v="ORD-102226"/>
    <d v="2024-06-07T00:00:00"/>
    <x v="1979"/>
    <n v="41"/>
    <s v="Male"/>
    <s v="Northeast"/>
    <s v="Pennsylvania"/>
    <x v="9"/>
    <s v="Beauty"/>
    <n v="5"/>
    <n v="102.12"/>
    <n v="510.6"/>
    <x v="1"/>
    <x v="2"/>
  </r>
  <r>
    <s v="ORD-102227"/>
    <d v="2022-09-05T00:00:00"/>
    <x v="1980"/>
    <n v="73"/>
    <s v="Male"/>
    <s v="Northeast"/>
    <s v="Pennsylvania"/>
    <x v="1"/>
    <s v="Clothing"/>
    <n v="1"/>
    <n v="123.74"/>
    <n v="123.74"/>
    <x v="0"/>
    <x v="0"/>
  </r>
  <r>
    <s v="ORD-102228"/>
    <d v="2022-03-01T00:00:00"/>
    <x v="1981"/>
    <n v="41"/>
    <s v="Male"/>
    <s v="South"/>
    <s v="Florida"/>
    <x v="19"/>
    <s v="Clothing"/>
    <n v="8"/>
    <n v="117.19"/>
    <n v="937.52"/>
    <x v="0"/>
    <x v="2"/>
  </r>
  <r>
    <s v="ORD-102229"/>
    <d v="2024-01-21T00:00:00"/>
    <x v="1409"/>
    <n v="72"/>
    <s v="Male"/>
    <s v="Midwest"/>
    <s v="Ohio"/>
    <x v="4"/>
    <s v="Electronics"/>
    <n v="7"/>
    <n v="73.650000000000006"/>
    <n v="515.54999999999995"/>
    <x v="1"/>
    <x v="0"/>
  </r>
  <r>
    <s v="ORD-102230"/>
    <d v="2024-08-07T00:00:00"/>
    <x v="1982"/>
    <n v="70"/>
    <s v="Female"/>
    <s v="South"/>
    <s v="Georgia"/>
    <x v="31"/>
    <s v="Home"/>
    <n v="5"/>
    <n v="294.82"/>
    <n v="1474.1"/>
    <x v="0"/>
    <x v="0"/>
  </r>
  <r>
    <s v="ORD-102231"/>
    <d v="2022-10-08T00:00:00"/>
    <x v="1613"/>
    <n v="38"/>
    <s v="Male"/>
    <s v="South"/>
    <s v="Georgia"/>
    <x v="31"/>
    <s v="Home"/>
    <n v="4"/>
    <n v="163.86"/>
    <n v="655.44"/>
    <x v="0"/>
    <x v="2"/>
  </r>
  <r>
    <s v="ORD-102232"/>
    <d v="2022-02-03T00:00:00"/>
    <x v="1983"/>
    <n v="63"/>
    <s v="Female"/>
    <s v="West"/>
    <s v="Washington"/>
    <x v="30"/>
    <s v="Home"/>
    <n v="4"/>
    <n v="99.35"/>
    <n v="397.4"/>
    <x v="1"/>
    <x v="0"/>
  </r>
  <r>
    <s v="ORD-102233"/>
    <d v="2023-08-03T00:00:00"/>
    <x v="1352"/>
    <n v="43"/>
    <s v="Other"/>
    <s v="Midwest"/>
    <s v="Illinois"/>
    <x v="0"/>
    <s v="Home"/>
    <n v="3"/>
    <n v="54.54"/>
    <n v="163.62"/>
    <x v="1"/>
    <x v="2"/>
  </r>
  <r>
    <s v="ORD-102234"/>
    <d v="2022-04-18T00:00:00"/>
    <x v="1984"/>
    <n v="62"/>
    <s v="Male"/>
    <s v="Northeast"/>
    <s v="New York"/>
    <x v="20"/>
    <s v="Electronics"/>
    <n v="7"/>
    <n v="512.20000000000005"/>
    <n v="3585.4"/>
    <x v="0"/>
    <x v="0"/>
  </r>
  <r>
    <s v="ORD-102235"/>
    <d v="2024-05-16T00:00:00"/>
    <x v="1985"/>
    <n v="46"/>
    <s v="Male"/>
    <s v="West"/>
    <s v="Colorado"/>
    <x v="3"/>
    <s v="Beauty"/>
    <n v="7"/>
    <n v="11.76"/>
    <n v="82.32"/>
    <x v="0"/>
    <x v="4"/>
  </r>
  <r>
    <s v="ORD-102236"/>
    <d v="2022-05-09T00:00:00"/>
    <x v="1986"/>
    <n v="50"/>
    <s v="Male"/>
    <s v="Northeast"/>
    <s v="Massachusetts"/>
    <x v="23"/>
    <s v="Electronics"/>
    <n v="2"/>
    <n v="292.67"/>
    <n v="585.34"/>
    <x v="1"/>
    <x v="4"/>
  </r>
  <r>
    <s v="ORD-102237"/>
    <d v="2022-07-04T00:00:00"/>
    <x v="1287"/>
    <n v="49"/>
    <s v="Female"/>
    <s v="South"/>
    <s v="Florida"/>
    <x v="19"/>
    <s v="Home"/>
    <n v="8"/>
    <n v="180.18"/>
    <n v="1441.44"/>
    <x v="0"/>
    <x v="4"/>
  </r>
  <r>
    <s v="ORD-102238"/>
    <d v="2023-01-03T00:00:00"/>
    <x v="1987"/>
    <n v="37"/>
    <s v="Male"/>
    <s v="Midwest"/>
    <s v="Michigan"/>
    <x v="6"/>
    <s v="Home"/>
    <n v="8"/>
    <n v="178.81"/>
    <n v="1430.48"/>
    <x v="0"/>
    <x v="2"/>
  </r>
  <r>
    <s v="ORD-102239"/>
    <d v="2024-02-08T00:00:00"/>
    <x v="1988"/>
    <n v="64"/>
    <s v="Female"/>
    <s v="Midwest"/>
    <s v="Illinois"/>
    <x v="0"/>
    <s v="Home"/>
    <n v="8"/>
    <n v="183.39"/>
    <n v="1467.12"/>
    <x v="0"/>
    <x v="0"/>
  </r>
  <r>
    <s v="ORD-102240"/>
    <d v="2024-07-31T00:00:00"/>
    <x v="1989"/>
    <n v="54"/>
    <s v="Female"/>
    <s v="Northeast"/>
    <s v="Pennsylvania"/>
    <x v="9"/>
    <s v="Sports"/>
    <n v="7"/>
    <n v="119.99"/>
    <n v="839.93"/>
    <x v="1"/>
    <x v="4"/>
  </r>
  <r>
    <s v="ORD-102241"/>
    <d v="2023-09-08T00:00:00"/>
    <x v="1990"/>
    <n v="55"/>
    <s v="Male"/>
    <s v="South"/>
    <s v="Florida"/>
    <x v="19"/>
    <s v="Sports"/>
    <n v="4"/>
    <n v="64.81"/>
    <n v="259.24"/>
    <x v="0"/>
    <x v="0"/>
  </r>
  <r>
    <s v="ORD-102242"/>
    <d v="2024-10-10T00:00:00"/>
    <x v="1991"/>
    <n v="58"/>
    <s v="Female"/>
    <s v="West"/>
    <s v="Washington"/>
    <x v="30"/>
    <s v="Electronics"/>
    <n v="6"/>
    <n v="427.67"/>
    <n v="2566.02"/>
    <x v="0"/>
    <x v="0"/>
  </r>
  <r>
    <s v="ORD-102243"/>
    <d v="2023-01-16T00:00:00"/>
    <x v="1992"/>
    <n v="65"/>
    <s v="Female"/>
    <s v="West"/>
    <s v="Colorado"/>
    <x v="3"/>
    <s v="Sports"/>
    <n v="5"/>
    <n v="76.2"/>
    <n v="381"/>
    <x v="0"/>
    <x v="0"/>
  </r>
  <r>
    <s v="ORD-102244"/>
    <d v="2022-07-25T00:00:00"/>
    <x v="1075"/>
    <n v="28"/>
    <s v="Male"/>
    <s v="South"/>
    <s v="Florida"/>
    <x v="26"/>
    <s v="Clothing"/>
    <n v="4"/>
    <n v="40.6"/>
    <n v="162.4"/>
    <x v="1"/>
    <x v="1"/>
  </r>
  <r>
    <s v="ORD-102245"/>
    <d v="2024-09-08T00:00:00"/>
    <x v="1993"/>
    <n v="68"/>
    <s v="Female"/>
    <s v="Midwest"/>
    <s v="Michigan"/>
    <x v="6"/>
    <s v="Home"/>
    <n v="5"/>
    <n v="31.18"/>
    <n v="155.9"/>
    <x v="1"/>
    <x v="0"/>
  </r>
  <r>
    <s v="ORD-102246"/>
    <d v="2022-10-01T00:00:00"/>
    <x v="1994"/>
    <n v="33"/>
    <s v="Female"/>
    <s v="West"/>
    <s v="Washington"/>
    <x v="16"/>
    <s v="Sports"/>
    <n v="3"/>
    <n v="79.41"/>
    <n v="238.23"/>
    <x v="0"/>
    <x v="1"/>
  </r>
  <r>
    <s v="ORD-102247"/>
    <d v="2023-04-30T00:00:00"/>
    <x v="1995"/>
    <n v="32"/>
    <s v="Female"/>
    <s v="South"/>
    <s v="Georgia"/>
    <x v="10"/>
    <s v="Electronics"/>
    <n v="3"/>
    <n v="181.06"/>
    <n v="543.17999999999995"/>
    <x v="0"/>
    <x v="1"/>
  </r>
  <r>
    <s v="ORD-102248"/>
    <d v="2022-07-12T00:00:00"/>
    <x v="1620"/>
    <n v="62"/>
    <s v="Other"/>
    <s v="Northeast"/>
    <s v="Massachusetts"/>
    <x v="28"/>
    <s v="Clothing"/>
    <n v="4"/>
    <n v="117.75"/>
    <n v="471"/>
    <x v="0"/>
    <x v="0"/>
  </r>
  <r>
    <s v="ORD-102249"/>
    <d v="2023-07-26T00:00:00"/>
    <x v="1996"/>
    <n v="26"/>
    <s v="Male"/>
    <s v="South"/>
    <s v="Florida"/>
    <x v="14"/>
    <s v="Electronics"/>
    <n v="3"/>
    <n v="539.20000000000005"/>
    <n v="1617.6"/>
    <x v="0"/>
    <x v="1"/>
  </r>
  <r>
    <s v="ORD-102250"/>
    <d v="2024-09-16T00:00:00"/>
    <x v="1997"/>
    <n v="70"/>
    <s v="Male"/>
    <s v="Northeast"/>
    <s v="Massachusetts"/>
    <x v="32"/>
    <s v="Home"/>
    <n v="3"/>
    <n v="271.08"/>
    <n v="813.24"/>
    <x v="0"/>
    <x v="0"/>
  </r>
  <r>
    <s v="ORD-102251"/>
    <d v="2024-06-25T00:00:00"/>
    <x v="293"/>
    <n v="45"/>
    <s v="Female"/>
    <s v="Northeast"/>
    <s v="New York"/>
    <x v="12"/>
    <s v="Clothing"/>
    <n v="2"/>
    <n v="18.98"/>
    <n v="37.96"/>
    <x v="1"/>
    <x v="4"/>
  </r>
  <r>
    <s v="ORD-102252"/>
    <d v="2024-03-16T00:00:00"/>
    <x v="1998"/>
    <n v="33"/>
    <s v="Male"/>
    <s v="Midwest"/>
    <s v="Illinois"/>
    <x v="34"/>
    <s v="Clothing"/>
    <n v="3"/>
    <n v="81.52"/>
    <n v="244.56"/>
    <x v="0"/>
    <x v="1"/>
  </r>
  <r>
    <s v="ORD-102253"/>
    <d v="2023-03-24T00:00:00"/>
    <x v="1999"/>
    <n v="22"/>
    <s v="Male"/>
    <s v="Northeast"/>
    <s v="Massachusetts"/>
    <x v="32"/>
    <s v="Home"/>
    <n v="8"/>
    <n v="27.92"/>
    <n v="223.36"/>
    <x v="1"/>
    <x v="3"/>
  </r>
  <r>
    <s v="ORD-102254"/>
    <d v="2022-01-08T00:00:00"/>
    <x v="2000"/>
    <n v="53"/>
    <s v="Male"/>
    <s v="Midwest"/>
    <s v="Ohio"/>
    <x v="4"/>
    <s v="Home"/>
    <n v="6"/>
    <n v="67.45"/>
    <n v="404.7"/>
    <x v="0"/>
    <x v="4"/>
  </r>
  <r>
    <s v="ORD-102255"/>
    <d v="2023-09-16T00:00:00"/>
    <x v="1649"/>
    <n v="58"/>
    <s v="Male"/>
    <s v="Northeast"/>
    <s v="Pennsylvania"/>
    <x v="35"/>
    <s v="Home"/>
    <n v="1"/>
    <n v="57.04"/>
    <n v="57.04"/>
    <x v="0"/>
    <x v="0"/>
  </r>
  <r>
    <s v="ORD-102256"/>
    <d v="2022-02-07T00:00:00"/>
    <x v="853"/>
    <n v="48"/>
    <s v="Female"/>
    <s v="South"/>
    <s v="Georgia"/>
    <x v="10"/>
    <s v="Beauty"/>
    <n v="8"/>
    <n v="56.23"/>
    <n v="449.84"/>
    <x v="0"/>
    <x v="4"/>
  </r>
  <r>
    <s v="ORD-102257"/>
    <d v="2022-01-05T00:00:00"/>
    <x v="2001"/>
    <n v="71"/>
    <s v="Male"/>
    <s v="Northeast"/>
    <s v="New York"/>
    <x v="12"/>
    <s v="Beauty"/>
    <n v="4"/>
    <n v="98.53"/>
    <n v="394.12"/>
    <x v="1"/>
    <x v="0"/>
  </r>
  <r>
    <s v="ORD-102258"/>
    <d v="2024-01-01T00:00:00"/>
    <x v="2002"/>
    <n v="74"/>
    <s v="Female"/>
    <s v="South"/>
    <s v="Florida"/>
    <x v="14"/>
    <s v="Electronics"/>
    <n v="5"/>
    <n v="365.52"/>
    <n v="1827.6"/>
    <x v="0"/>
    <x v="0"/>
  </r>
  <r>
    <s v="ORD-102259"/>
    <d v="2024-09-21T00:00:00"/>
    <x v="2003"/>
    <n v="24"/>
    <s v="Female"/>
    <s v="Midwest"/>
    <s v="Michigan"/>
    <x v="11"/>
    <s v="Sports"/>
    <n v="8"/>
    <n v="192.17"/>
    <n v="1537.36"/>
    <x v="1"/>
    <x v="3"/>
  </r>
  <r>
    <s v="ORD-102260"/>
    <d v="2023-07-23T00:00:00"/>
    <x v="2004"/>
    <n v="34"/>
    <s v="Female"/>
    <s v="West"/>
    <s v="California"/>
    <x v="15"/>
    <s v="Sports"/>
    <n v="6"/>
    <n v="207.19"/>
    <n v="1243.1400000000001"/>
    <x v="0"/>
    <x v="1"/>
  </r>
  <r>
    <s v="ORD-102261"/>
    <d v="2023-08-01T00:00:00"/>
    <x v="2005"/>
    <n v="27"/>
    <s v="Female"/>
    <s v="West"/>
    <s v="Washington"/>
    <x v="25"/>
    <s v="Clothing"/>
    <n v="3"/>
    <n v="115.62"/>
    <n v="346.86"/>
    <x v="1"/>
    <x v="1"/>
  </r>
  <r>
    <s v="ORD-102262"/>
    <d v="2023-06-11T00:00:00"/>
    <x v="97"/>
    <n v="24"/>
    <s v="Male"/>
    <s v="Midwest"/>
    <s v="Michigan"/>
    <x v="11"/>
    <s v="Sports"/>
    <n v="2"/>
    <n v="171.92"/>
    <n v="343.84"/>
    <x v="1"/>
    <x v="3"/>
  </r>
  <r>
    <s v="ORD-102263"/>
    <d v="2023-11-06T00:00:00"/>
    <x v="2006"/>
    <n v="53"/>
    <s v="Female"/>
    <s v="Midwest"/>
    <s v="Ohio"/>
    <x v="4"/>
    <s v="Electronics"/>
    <n v="2"/>
    <n v="150.35"/>
    <n v="300.7"/>
    <x v="0"/>
    <x v="4"/>
  </r>
  <r>
    <s v="ORD-102264"/>
    <d v="2022-12-01T00:00:00"/>
    <x v="183"/>
    <n v="30"/>
    <s v="Female"/>
    <s v="South"/>
    <s v="Florida"/>
    <x v="26"/>
    <s v="Clothing"/>
    <n v="3"/>
    <n v="61.04"/>
    <n v="183.12"/>
    <x v="1"/>
    <x v="1"/>
  </r>
  <r>
    <s v="ORD-102265"/>
    <d v="2024-10-29T00:00:00"/>
    <x v="352"/>
    <n v="22"/>
    <s v="Female"/>
    <s v="Midwest"/>
    <s v="Illinois"/>
    <x v="24"/>
    <s v="Beauty"/>
    <n v="8"/>
    <n v="16.36"/>
    <n v="130.88"/>
    <x v="1"/>
    <x v="3"/>
  </r>
  <r>
    <s v="ORD-102266"/>
    <d v="2023-08-18T00:00:00"/>
    <x v="2007"/>
    <n v="42"/>
    <s v="Female"/>
    <s v="West"/>
    <s v="Colorado"/>
    <x v="3"/>
    <s v="Clothing"/>
    <n v="5"/>
    <n v="92.7"/>
    <n v="463.5"/>
    <x v="0"/>
    <x v="2"/>
  </r>
  <r>
    <s v="ORD-102267"/>
    <d v="2023-09-19T00:00:00"/>
    <x v="2008"/>
    <n v="65"/>
    <s v="Other"/>
    <s v="South"/>
    <s v="Florida"/>
    <x v="19"/>
    <s v="Home"/>
    <n v="7"/>
    <n v="212.28"/>
    <n v="1485.96"/>
    <x v="1"/>
    <x v="0"/>
  </r>
  <r>
    <s v="ORD-102268"/>
    <d v="2024-03-03T00:00:00"/>
    <x v="2009"/>
    <n v="74"/>
    <s v="Female"/>
    <s v="Midwest"/>
    <s v="Illinois"/>
    <x v="0"/>
    <s v="Beauty"/>
    <n v="3"/>
    <n v="32.15"/>
    <n v="96.45"/>
    <x v="1"/>
    <x v="0"/>
  </r>
  <r>
    <s v="ORD-102269"/>
    <d v="2022-04-14T00:00:00"/>
    <x v="2010"/>
    <n v="21"/>
    <s v="Female"/>
    <s v="Midwest"/>
    <s v="Ohio"/>
    <x v="4"/>
    <s v="Beauty"/>
    <n v="7"/>
    <n v="24.56"/>
    <n v="171.92"/>
    <x v="0"/>
    <x v="3"/>
  </r>
  <r>
    <s v="ORD-102270"/>
    <d v="2023-10-23T00:00:00"/>
    <x v="2011"/>
    <n v="75"/>
    <s v="Male"/>
    <s v="West"/>
    <s v="Colorado"/>
    <x v="18"/>
    <s v="Beauty"/>
    <n v="5"/>
    <n v="46.36"/>
    <n v="231.8"/>
    <x v="1"/>
    <x v="0"/>
  </r>
  <r>
    <s v="ORD-102271"/>
    <d v="2024-12-06T00:00:00"/>
    <x v="2012"/>
    <n v="38"/>
    <s v="Male"/>
    <s v="South"/>
    <s v="Florida"/>
    <x v="26"/>
    <s v="Electronics"/>
    <n v="3"/>
    <n v="190.12"/>
    <n v="570.36"/>
    <x v="0"/>
    <x v="2"/>
  </r>
  <r>
    <s v="ORD-102272"/>
    <d v="2022-01-12T00:00:00"/>
    <x v="2013"/>
    <n v="21"/>
    <s v="Male"/>
    <s v="West"/>
    <s v="Washington"/>
    <x v="30"/>
    <s v="Beauty"/>
    <n v="3"/>
    <n v="42.03"/>
    <n v="126.09"/>
    <x v="0"/>
    <x v="3"/>
  </r>
  <r>
    <s v="ORD-102273"/>
    <d v="2022-05-27T00:00:00"/>
    <x v="2014"/>
    <n v="42"/>
    <s v="Male"/>
    <s v="South"/>
    <s v="Texas"/>
    <x v="2"/>
    <s v="Clothing"/>
    <n v="5"/>
    <n v="131.31"/>
    <n v="656.55"/>
    <x v="0"/>
    <x v="2"/>
  </r>
  <r>
    <s v="ORD-102274"/>
    <d v="2024-11-15T00:00:00"/>
    <x v="2015"/>
    <n v="36"/>
    <s v="Male"/>
    <s v="Midwest"/>
    <s v="Illinois"/>
    <x v="0"/>
    <s v="Beauty"/>
    <n v="7"/>
    <n v="11.87"/>
    <n v="83.09"/>
    <x v="1"/>
    <x v="2"/>
  </r>
  <r>
    <s v="ORD-102275"/>
    <d v="2023-10-14T00:00:00"/>
    <x v="1319"/>
    <n v="73"/>
    <s v="Male"/>
    <s v="Northeast"/>
    <s v="Massachusetts"/>
    <x v="23"/>
    <s v="Clothing"/>
    <n v="7"/>
    <n v="41.19"/>
    <n v="288.33"/>
    <x v="1"/>
    <x v="0"/>
  </r>
  <r>
    <s v="ORD-102276"/>
    <d v="2023-09-03T00:00:00"/>
    <x v="2016"/>
    <n v="27"/>
    <s v="Female"/>
    <s v="West"/>
    <s v="California"/>
    <x v="17"/>
    <s v="Electronics"/>
    <n v="6"/>
    <n v="452.23"/>
    <n v="2713.38"/>
    <x v="0"/>
    <x v="1"/>
  </r>
  <r>
    <s v="ORD-102277"/>
    <d v="2024-12-31T00:00:00"/>
    <x v="1266"/>
    <n v="19"/>
    <s v="Other"/>
    <s v="South"/>
    <s v="Georgia"/>
    <x v="10"/>
    <s v="Clothing"/>
    <n v="5"/>
    <n v="105.18"/>
    <n v="525.9"/>
    <x v="0"/>
    <x v="3"/>
  </r>
  <r>
    <s v="ORD-102278"/>
    <d v="2024-06-06T00:00:00"/>
    <x v="504"/>
    <n v="70"/>
    <s v="Female"/>
    <s v="West"/>
    <s v="Colorado"/>
    <x v="27"/>
    <s v="Clothing"/>
    <n v="5"/>
    <n v="60.45"/>
    <n v="302.25"/>
    <x v="0"/>
    <x v="0"/>
  </r>
  <r>
    <s v="ORD-102279"/>
    <d v="2023-07-05T00:00:00"/>
    <x v="1825"/>
    <n v="31"/>
    <s v="Male"/>
    <s v="South"/>
    <s v="Georgia"/>
    <x v="10"/>
    <s v="Home"/>
    <n v="6"/>
    <n v="276.02"/>
    <n v="1656.12"/>
    <x v="0"/>
    <x v="1"/>
  </r>
  <r>
    <s v="ORD-102280"/>
    <d v="2023-12-26T00:00:00"/>
    <x v="2017"/>
    <n v="66"/>
    <s v="Female"/>
    <s v="South"/>
    <s v="Georgia"/>
    <x v="10"/>
    <s v="Sports"/>
    <n v="6"/>
    <n v="134.6"/>
    <n v="807.6"/>
    <x v="1"/>
    <x v="0"/>
  </r>
  <r>
    <s v="ORD-102281"/>
    <d v="2023-04-02T00:00:00"/>
    <x v="2018"/>
    <n v="61"/>
    <s v="Male"/>
    <s v="South"/>
    <s v="Georgia"/>
    <x v="5"/>
    <s v="Sports"/>
    <n v="1"/>
    <n v="52.28"/>
    <n v="52.28"/>
    <x v="1"/>
    <x v="0"/>
  </r>
  <r>
    <s v="ORD-102282"/>
    <d v="2022-01-03T00:00:00"/>
    <x v="2019"/>
    <n v="63"/>
    <s v="Female"/>
    <s v="South"/>
    <s v="Texas"/>
    <x v="7"/>
    <s v="Electronics"/>
    <n v="4"/>
    <n v="583.20000000000005"/>
    <n v="2332.8000000000002"/>
    <x v="0"/>
    <x v="0"/>
  </r>
  <r>
    <s v="ORD-102283"/>
    <d v="2024-12-22T00:00:00"/>
    <x v="553"/>
    <n v="39"/>
    <s v="Female"/>
    <s v="Northeast"/>
    <s v="Massachusetts"/>
    <x v="23"/>
    <s v="Home"/>
    <n v="3"/>
    <n v="31.44"/>
    <n v="94.32"/>
    <x v="0"/>
    <x v="2"/>
  </r>
  <r>
    <s v="ORD-102284"/>
    <d v="2024-06-20T00:00:00"/>
    <x v="2020"/>
    <n v="48"/>
    <s v="Male"/>
    <s v="West"/>
    <s v="Washington"/>
    <x v="16"/>
    <s v="Sports"/>
    <n v="6"/>
    <n v="239.8"/>
    <n v="1438.8"/>
    <x v="0"/>
    <x v="4"/>
  </r>
  <r>
    <s v="ORD-102285"/>
    <d v="2023-09-25T00:00:00"/>
    <x v="454"/>
    <n v="50"/>
    <s v="Female"/>
    <s v="South"/>
    <s v="Georgia"/>
    <x v="5"/>
    <s v="Clothing"/>
    <n v="4"/>
    <n v="15.5"/>
    <n v="62"/>
    <x v="0"/>
    <x v="4"/>
  </r>
  <r>
    <s v="ORD-102286"/>
    <d v="2022-09-22T00:00:00"/>
    <x v="2021"/>
    <n v="68"/>
    <s v="Female"/>
    <s v="West"/>
    <s v="Colorado"/>
    <x v="18"/>
    <s v="Home"/>
    <n v="2"/>
    <n v="179.75"/>
    <n v="359.5"/>
    <x v="0"/>
    <x v="0"/>
  </r>
  <r>
    <s v="ORD-102287"/>
    <d v="2023-03-27T00:00:00"/>
    <x v="2022"/>
    <n v="75"/>
    <s v="Male"/>
    <s v="South"/>
    <s v="Georgia"/>
    <x v="5"/>
    <s v="Beauty"/>
    <n v="5"/>
    <n v="28.23"/>
    <n v="141.15"/>
    <x v="0"/>
    <x v="0"/>
  </r>
  <r>
    <s v="ORD-102288"/>
    <d v="2024-09-11T00:00:00"/>
    <x v="2023"/>
    <n v="51"/>
    <s v="Male"/>
    <s v="West"/>
    <s v="California"/>
    <x v="15"/>
    <s v="Electronics"/>
    <n v="7"/>
    <n v="271.57"/>
    <n v="1900.99"/>
    <x v="1"/>
    <x v="4"/>
  </r>
  <r>
    <s v="ORD-102289"/>
    <d v="2023-03-14T00:00:00"/>
    <x v="2024"/>
    <n v="41"/>
    <s v="Male"/>
    <s v="Northeast"/>
    <s v="Massachusetts"/>
    <x v="28"/>
    <s v="Sports"/>
    <n v="3"/>
    <n v="87.83"/>
    <n v="263.49"/>
    <x v="0"/>
    <x v="2"/>
  </r>
  <r>
    <s v="ORD-102290"/>
    <d v="2024-02-21T00:00:00"/>
    <x v="2025"/>
    <n v="70"/>
    <s v="Male"/>
    <s v="South"/>
    <s v="Florida"/>
    <x v="14"/>
    <s v="Sports"/>
    <n v="1"/>
    <n v="234.72"/>
    <n v="234.72"/>
    <x v="1"/>
    <x v="0"/>
  </r>
  <r>
    <s v="ORD-102291"/>
    <d v="2023-04-28T00:00:00"/>
    <x v="2026"/>
    <n v="47"/>
    <s v="Female"/>
    <s v="Midwest"/>
    <s v="Michigan"/>
    <x v="6"/>
    <s v="Electronics"/>
    <n v="8"/>
    <n v="393.57"/>
    <n v="3148.56"/>
    <x v="1"/>
    <x v="4"/>
  </r>
  <r>
    <s v="ORD-102292"/>
    <d v="2022-02-25T00:00:00"/>
    <x v="2027"/>
    <n v="74"/>
    <s v="Male"/>
    <s v="West"/>
    <s v="Colorado"/>
    <x v="18"/>
    <s v="Electronics"/>
    <n v="1"/>
    <n v="439.64"/>
    <n v="439.64"/>
    <x v="1"/>
    <x v="0"/>
  </r>
  <r>
    <s v="ORD-102293"/>
    <d v="2024-05-27T00:00:00"/>
    <x v="2028"/>
    <n v="70"/>
    <s v="Male"/>
    <s v="West"/>
    <s v="California"/>
    <x v="15"/>
    <s v="Sports"/>
    <n v="5"/>
    <n v="206.28"/>
    <n v="1031.4000000000001"/>
    <x v="1"/>
    <x v="0"/>
  </r>
  <r>
    <s v="ORD-102294"/>
    <d v="2023-10-24T00:00:00"/>
    <x v="2029"/>
    <n v="22"/>
    <s v="Female"/>
    <s v="West"/>
    <s v="Washington"/>
    <x v="16"/>
    <s v="Home"/>
    <n v="6"/>
    <n v="76.709999999999994"/>
    <n v="460.26"/>
    <x v="0"/>
    <x v="3"/>
  </r>
  <r>
    <s v="ORD-102295"/>
    <d v="2022-03-23T00:00:00"/>
    <x v="573"/>
    <n v="65"/>
    <s v="Male"/>
    <s v="Northeast"/>
    <s v="Massachusetts"/>
    <x v="28"/>
    <s v="Electronics"/>
    <n v="6"/>
    <n v="321.76"/>
    <n v="1930.56"/>
    <x v="0"/>
    <x v="0"/>
  </r>
  <r>
    <s v="ORD-102296"/>
    <d v="2023-09-12T00:00:00"/>
    <x v="2030"/>
    <n v="50"/>
    <s v="Other"/>
    <s v="West"/>
    <s v="California"/>
    <x v="29"/>
    <s v="Sports"/>
    <n v="4"/>
    <n v="136.27000000000001"/>
    <n v="545.08000000000004"/>
    <x v="0"/>
    <x v="4"/>
  </r>
  <r>
    <s v="ORD-102297"/>
    <d v="2024-06-26T00:00:00"/>
    <x v="2031"/>
    <n v="31"/>
    <s v="Female"/>
    <s v="Midwest"/>
    <s v="Illinois"/>
    <x v="0"/>
    <s v="Beauty"/>
    <n v="7"/>
    <n v="18.72"/>
    <n v="131.04"/>
    <x v="0"/>
    <x v="1"/>
  </r>
  <r>
    <s v="ORD-102298"/>
    <d v="2024-03-28T00:00:00"/>
    <x v="2032"/>
    <n v="29"/>
    <s v="Male"/>
    <s v="Northeast"/>
    <s v="Pennsylvania"/>
    <x v="35"/>
    <s v="Electronics"/>
    <n v="2"/>
    <n v="135.08000000000001"/>
    <n v="270.16000000000003"/>
    <x v="0"/>
    <x v="1"/>
  </r>
  <r>
    <s v="ORD-102299"/>
    <d v="2024-12-07T00:00:00"/>
    <x v="2033"/>
    <n v="72"/>
    <s v="Female"/>
    <s v="Northeast"/>
    <s v="Pennsylvania"/>
    <x v="1"/>
    <s v="Electronics"/>
    <n v="8"/>
    <n v="53.87"/>
    <n v="430.96"/>
    <x v="0"/>
    <x v="0"/>
  </r>
  <r>
    <s v="ORD-102300"/>
    <d v="2022-03-17T00:00:00"/>
    <x v="1237"/>
    <n v="21"/>
    <s v="Male"/>
    <s v="Midwest"/>
    <s v="Illinois"/>
    <x v="34"/>
    <s v="Clothing"/>
    <n v="3"/>
    <n v="67.33"/>
    <n v="201.99"/>
    <x v="1"/>
    <x v="3"/>
  </r>
  <r>
    <s v="ORD-102301"/>
    <d v="2023-04-19T00:00:00"/>
    <x v="2034"/>
    <n v="35"/>
    <s v="Female"/>
    <s v="West"/>
    <s v="Colorado"/>
    <x v="27"/>
    <s v="Sports"/>
    <n v="8"/>
    <n v="231.9"/>
    <n v="1855.2"/>
    <x v="0"/>
    <x v="2"/>
  </r>
  <r>
    <s v="ORD-102302"/>
    <d v="2023-10-10T00:00:00"/>
    <x v="1091"/>
    <n v="44"/>
    <s v="Female"/>
    <s v="West"/>
    <s v="Colorado"/>
    <x v="18"/>
    <s v="Beauty"/>
    <n v="4"/>
    <n v="119.62"/>
    <n v="478.48"/>
    <x v="0"/>
    <x v="2"/>
  </r>
  <r>
    <s v="ORD-102303"/>
    <d v="2023-12-27T00:00:00"/>
    <x v="1310"/>
    <n v="18"/>
    <s v="Female"/>
    <s v="West"/>
    <s v="California"/>
    <x v="15"/>
    <s v="Electronics"/>
    <n v="3"/>
    <n v="511.93"/>
    <n v="1535.79"/>
    <x v="1"/>
    <x v="3"/>
  </r>
  <r>
    <s v="ORD-102304"/>
    <d v="2023-03-23T00:00:00"/>
    <x v="2035"/>
    <n v="38"/>
    <s v="Male"/>
    <s v="Northeast"/>
    <s v="Pennsylvania"/>
    <x v="35"/>
    <s v="Beauty"/>
    <n v="1"/>
    <n v="49.32"/>
    <n v="49.32"/>
    <x v="1"/>
    <x v="2"/>
  </r>
  <r>
    <s v="ORD-102305"/>
    <d v="2024-12-10T00:00:00"/>
    <x v="2036"/>
    <n v="57"/>
    <s v="Female"/>
    <s v="Midwest"/>
    <s v="Michigan"/>
    <x v="6"/>
    <s v="Home"/>
    <n v="5"/>
    <n v="32.520000000000003"/>
    <n v="162.6"/>
    <x v="0"/>
    <x v="0"/>
  </r>
  <r>
    <s v="ORD-102306"/>
    <d v="2024-11-08T00:00:00"/>
    <x v="2037"/>
    <n v="31"/>
    <s v="Male"/>
    <s v="Northeast"/>
    <s v="Massachusetts"/>
    <x v="23"/>
    <s v="Home"/>
    <n v="8"/>
    <n v="286.27"/>
    <n v="2290.16"/>
    <x v="1"/>
    <x v="1"/>
  </r>
  <r>
    <s v="ORD-102307"/>
    <d v="2022-07-29T00:00:00"/>
    <x v="899"/>
    <n v="32"/>
    <s v="Other"/>
    <s v="South"/>
    <s v="Texas"/>
    <x v="2"/>
    <s v="Beauty"/>
    <n v="8"/>
    <n v="22.52"/>
    <n v="180.16"/>
    <x v="1"/>
    <x v="1"/>
  </r>
  <r>
    <s v="ORD-102308"/>
    <d v="2024-03-16T00:00:00"/>
    <x v="2038"/>
    <n v="56"/>
    <s v="Male"/>
    <s v="Northeast"/>
    <s v="Pennsylvania"/>
    <x v="9"/>
    <s v="Beauty"/>
    <n v="8"/>
    <n v="77.97"/>
    <n v="623.76"/>
    <x v="0"/>
    <x v="0"/>
  </r>
  <r>
    <s v="ORD-102309"/>
    <d v="2022-10-19T00:00:00"/>
    <x v="2039"/>
    <n v="58"/>
    <s v="Other"/>
    <s v="South"/>
    <s v="Florida"/>
    <x v="26"/>
    <s v="Sports"/>
    <n v="5"/>
    <n v="80.58"/>
    <n v="402.9"/>
    <x v="1"/>
    <x v="0"/>
  </r>
  <r>
    <s v="ORD-102310"/>
    <d v="2023-08-24T00:00:00"/>
    <x v="2040"/>
    <n v="66"/>
    <s v="Other"/>
    <s v="West"/>
    <s v="Colorado"/>
    <x v="27"/>
    <s v="Home"/>
    <n v="1"/>
    <n v="38.590000000000003"/>
    <n v="38.590000000000003"/>
    <x v="0"/>
    <x v="0"/>
  </r>
  <r>
    <s v="ORD-102311"/>
    <d v="2022-10-03T00:00:00"/>
    <x v="2041"/>
    <n v="48"/>
    <s v="Male"/>
    <s v="West"/>
    <s v="Colorado"/>
    <x v="18"/>
    <s v="Clothing"/>
    <n v="2"/>
    <n v="62.93"/>
    <n v="125.86"/>
    <x v="1"/>
    <x v="4"/>
  </r>
  <r>
    <s v="ORD-102312"/>
    <d v="2024-01-20T00:00:00"/>
    <x v="2042"/>
    <n v="63"/>
    <s v="Female"/>
    <s v="Midwest"/>
    <s v="Michigan"/>
    <x v="6"/>
    <s v="Clothing"/>
    <n v="2"/>
    <n v="83.72"/>
    <n v="167.44"/>
    <x v="1"/>
    <x v="0"/>
  </r>
  <r>
    <s v="ORD-102313"/>
    <d v="2023-03-03T00:00:00"/>
    <x v="2043"/>
    <n v="26"/>
    <s v="Female"/>
    <s v="Northeast"/>
    <s v="Massachusetts"/>
    <x v="28"/>
    <s v="Home"/>
    <n v="5"/>
    <n v="199.91"/>
    <n v="999.55"/>
    <x v="1"/>
    <x v="1"/>
  </r>
  <r>
    <s v="ORD-102314"/>
    <d v="2023-04-10T00:00:00"/>
    <x v="2044"/>
    <n v="29"/>
    <s v="Male"/>
    <s v="West"/>
    <s v="Colorado"/>
    <x v="27"/>
    <s v="Electronics"/>
    <n v="6"/>
    <n v="394.76"/>
    <n v="2368.56"/>
    <x v="0"/>
    <x v="1"/>
  </r>
  <r>
    <s v="ORD-102315"/>
    <d v="2023-05-22T00:00:00"/>
    <x v="2045"/>
    <n v="69"/>
    <s v="Male"/>
    <s v="West"/>
    <s v="California"/>
    <x v="29"/>
    <s v="Home"/>
    <n v="7"/>
    <n v="257.04000000000002"/>
    <n v="1799.28"/>
    <x v="1"/>
    <x v="0"/>
  </r>
  <r>
    <s v="ORD-102316"/>
    <d v="2024-03-07T00:00:00"/>
    <x v="2046"/>
    <n v="64"/>
    <s v="Male"/>
    <s v="South"/>
    <s v="Georgia"/>
    <x v="31"/>
    <s v="Electronics"/>
    <n v="8"/>
    <n v="197.25"/>
    <n v="1578"/>
    <x v="1"/>
    <x v="0"/>
  </r>
  <r>
    <s v="ORD-102317"/>
    <d v="2022-08-24T00:00:00"/>
    <x v="2047"/>
    <n v="22"/>
    <s v="Male"/>
    <s v="South"/>
    <s v="Texas"/>
    <x v="2"/>
    <s v="Clothing"/>
    <n v="2"/>
    <n v="84.34"/>
    <n v="168.68"/>
    <x v="0"/>
    <x v="3"/>
  </r>
  <r>
    <s v="ORD-102318"/>
    <d v="2022-05-28T00:00:00"/>
    <x v="2048"/>
    <n v="75"/>
    <s v="Other"/>
    <s v="Midwest"/>
    <s v="Ohio"/>
    <x v="21"/>
    <s v="Beauty"/>
    <n v="7"/>
    <n v="86.9"/>
    <n v="608.29999999999995"/>
    <x v="0"/>
    <x v="0"/>
  </r>
  <r>
    <s v="ORD-102319"/>
    <d v="2023-06-07T00:00:00"/>
    <x v="2049"/>
    <n v="62"/>
    <s v="Female"/>
    <s v="West"/>
    <s v="Washington"/>
    <x v="25"/>
    <s v="Clothing"/>
    <n v="3"/>
    <n v="87.36"/>
    <n v="262.08"/>
    <x v="0"/>
    <x v="0"/>
  </r>
  <r>
    <s v="ORD-102320"/>
    <d v="2023-05-10T00:00:00"/>
    <x v="740"/>
    <n v="67"/>
    <s v="Female"/>
    <s v="Midwest"/>
    <s v="Ohio"/>
    <x v="13"/>
    <s v="Home"/>
    <n v="1"/>
    <n v="181.04"/>
    <n v="181.04"/>
    <x v="1"/>
    <x v="0"/>
  </r>
  <r>
    <s v="ORD-102321"/>
    <d v="2024-02-27T00:00:00"/>
    <x v="2050"/>
    <n v="25"/>
    <s v="Female"/>
    <s v="Midwest"/>
    <s v="Ohio"/>
    <x v="21"/>
    <s v="Beauty"/>
    <n v="8"/>
    <n v="23.54"/>
    <n v="188.32"/>
    <x v="1"/>
    <x v="1"/>
  </r>
  <r>
    <s v="ORD-102322"/>
    <d v="2024-04-30T00:00:00"/>
    <x v="2051"/>
    <n v="45"/>
    <s v="Female"/>
    <s v="Northeast"/>
    <s v="New York"/>
    <x v="20"/>
    <s v="Beauty"/>
    <n v="4"/>
    <n v="40.57"/>
    <n v="162.28"/>
    <x v="1"/>
    <x v="4"/>
  </r>
  <r>
    <s v="ORD-102323"/>
    <d v="2022-03-07T00:00:00"/>
    <x v="1791"/>
    <n v="68"/>
    <s v="Female"/>
    <s v="Midwest"/>
    <s v="Illinois"/>
    <x v="0"/>
    <s v="Clothing"/>
    <n v="5"/>
    <n v="97.85"/>
    <n v="489.25"/>
    <x v="0"/>
    <x v="0"/>
  </r>
  <r>
    <s v="ORD-102324"/>
    <d v="2022-05-29T00:00:00"/>
    <x v="2052"/>
    <n v="64"/>
    <s v="Male"/>
    <s v="West"/>
    <s v="Colorado"/>
    <x v="3"/>
    <s v="Beauty"/>
    <n v="8"/>
    <n v="49.39"/>
    <n v="395.12"/>
    <x v="1"/>
    <x v="0"/>
  </r>
  <r>
    <s v="ORD-102325"/>
    <d v="2022-07-12T00:00:00"/>
    <x v="2053"/>
    <n v="73"/>
    <s v="Male"/>
    <s v="Northeast"/>
    <s v="Massachusetts"/>
    <x v="23"/>
    <s v="Home"/>
    <n v="5"/>
    <n v="247.99"/>
    <n v="1239.95"/>
    <x v="0"/>
    <x v="0"/>
  </r>
  <r>
    <s v="ORD-102326"/>
    <d v="2023-08-25T00:00:00"/>
    <x v="2054"/>
    <n v="57"/>
    <s v="Male"/>
    <s v="Midwest"/>
    <s v="Ohio"/>
    <x v="4"/>
    <s v="Beauty"/>
    <n v="5"/>
    <n v="103.66"/>
    <n v="518.29999999999995"/>
    <x v="1"/>
    <x v="0"/>
  </r>
  <r>
    <s v="ORD-102327"/>
    <d v="2024-06-08T00:00:00"/>
    <x v="2055"/>
    <n v="26"/>
    <s v="Female"/>
    <s v="West"/>
    <s v="California"/>
    <x v="17"/>
    <s v="Sports"/>
    <n v="7"/>
    <n v="76.66"/>
    <n v="536.62"/>
    <x v="1"/>
    <x v="1"/>
  </r>
  <r>
    <s v="ORD-102328"/>
    <d v="2024-02-17T00:00:00"/>
    <x v="2056"/>
    <n v="22"/>
    <s v="Female"/>
    <s v="South"/>
    <s v="Georgia"/>
    <x v="5"/>
    <s v="Beauty"/>
    <n v="6"/>
    <n v="49.16"/>
    <n v="294.95999999999998"/>
    <x v="1"/>
    <x v="3"/>
  </r>
  <r>
    <s v="ORD-102329"/>
    <d v="2023-01-10T00:00:00"/>
    <x v="2057"/>
    <n v="61"/>
    <s v="Male"/>
    <s v="South"/>
    <s v="Texas"/>
    <x v="22"/>
    <s v="Sports"/>
    <n v="1"/>
    <n v="26.05"/>
    <n v="26.05"/>
    <x v="1"/>
    <x v="0"/>
  </r>
  <r>
    <s v="ORD-102330"/>
    <d v="2023-10-25T00:00:00"/>
    <x v="2058"/>
    <n v="29"/>
    <s v="Female"/>
    <s v="South"/>
    <s v="Florida"/>
    <x v="19"/>
    <s v="Clothing"/>
    <n v="5"/>
    <n v="120.23"/>
    <n v="601.15"/>
    <x v="1"/>
    <x v="1"/>
  </r>
  <r>
    <s v="ORD-102331"/>
    <d v="2023-06-08T00:00:00"/>
    <x v="1084"/>
    <n v="48"/>
    <s v="Male"/>
    <s v="Midwest"/>
    <s v="Michigan"/>
    <x v="33"/>
    <s v="Home"/>
    <n v="8"/>
    <n v="231.41"/>
    <n v="1851.28"/>
    <x v="1"/>
    <x v="4"/>
  </r>
  <r>
    <s v="ORD-102332"/>
    <d v="2022-05-16T00:00:00"/>
    <x v="2059"/>
    <n v="41"/>
    <s v="Male"/>
    <s v="Northeast"/>
    <s v="Massachusetts"/>
    <x v="28"/>
    <s v="Beauty"/>
    <n v="5"/>
    <n v="73.83"/>
    <n v="369.15"/>
    <x v="0"/>
    <x v="2"/>
  </r>
  <r>
    <s v="ORD-102333"/>
    <d v="2024-01-03T00:00:00"/>
    <x v="2060"/>
    <n v="25"/>
    <s v="Male"/>
    <s v="West"/>
    <s v="Colorado"/>
    <x v="18"/>
    <s v="Beauty"/>
    <n v="6"/>
    <n v="33.5"/>
    <n v="201"/>
    <x v="0"/>
    <x v="1"/>
  </r>
  <r>
    <s v="ORD-102334"/>
    <d v="2022-01-17T00:00:00"/>
    <x v="2061"/>
    <n v="18"/>
    <s v="Female"/>
    <s v="South"/>
    <s v="Texas"/>
    <x v="22"/>
    <s v="Beauty"/>
    <n v="7"/>
    <n v="56.74"/>
    <n v="397.18"/>
    <x v="0"/>
    <x v="3"/>
  </r>
  <r>
    <s v="ORD-102335"/>
    <d v="2022-04-17T00:00:00"/>
    <x v="2062"/>
    <n v="69"/>
    <s v="Male"/>
    <s v="Northeast"/>
    <s v="New York"/>
    <x v="8"/>
    <s v="Sports"/>
    <n v="8"/>
    <n v="241.96"/>
    <n v="1935.68"/>
    <x v="0"/>
    <x v="0"/>
  </r>
  <r>
    <s v="ORD-102336"/>
    <d v="2023-02-27T00:00:00"/>
    <x v="128"/>
    <n v="38"/>
    <s v="Male"/>
    <s v="Northeast"/>
    <s v="Massachusetts"/>
    <x v="23"/>
    <s v="Beauty"/>
    <n v="8"/>
    <n v="68.83"/>
    <n v="550.64"/>
    <x v="0"/>
    <x v="2"/>
  </r>
  <r>
    <s v="ORD-102337"/>
    <d v="2022-08-01T00:00:00"/>
    <x v="2063"/>
    <n v="49"/>
    <s v="Female"/>
    <s v="Northeast"/>
    <s v="Pennsylvania"/>
    <x v="35"/>
    <s v="Electronics"/>
    <n v="1"/>
    <n v="388.33"/>
    <n v="388.33"/>
    <x v="0"/>
    <x v="4"/>
  </r>
  <r>
    <s v="ORD-102338"/>
    <d v="2024-12-10T00:00:00"/>
    <x v="2064"/>
    <n v="45"/>
    <s v="Male"/>
    <s v="South"/>
    <s v="Florida"/>
    <x v="19"/>
    <s v="Beauty"/>
    <n v="1"/>
    <n v="25.71"/>
    <n v="25.71"/>
    <x v="0"/>
    <x v="4"/>
  </r>
  <r>
    <s v="ORD-102339"/>
    <d v="2023-02-10T00:00:00"/>
    <x v="2065"/>
    <n v="69"/>
    <s v="Female"/>
    <s v="South"/>
    <s v="Florida"/>
    <x v="19"/>
    <s v="Clothing"/>
    <n v="1"/>
    <n v="69.569999999999993"/>
    <n v="69.569999999999993"/>
    <x v="0"/>
    <x v="0"/>
  </r>
  <r>
    <s v="ORD-102340"/>
    <d v="2023-02-04T00:00:00"/>
    <x v="2066"/>
    <n v="29"/>
    <s v="Female"/>
    <s v="West"/>
    <s v="Washington"/>
    <x v="30"/>
    <s v="Home"/>
    <n v="1"/>
    <n v="209.08"/>
    <n v="209.08"/>
    <x v="1"/>
    <x v="1"/>
  </r>
  <r>
    <s v="ORD-102341"/>
    <d v="2022-10-10T00:00:00"/>
    <x v="2067"/>
    <n v="36"/>
    <s v="Female"/>
    <s v="Northeast"/>
    <s v="Massachusetts"/>
    <x v="23"/>
    <s v="Electronics"/>
    <n v="7"/>
    <n v="274.87"/>
    <n v="1924.09"/>
    <x v="0"/>
    <x v="2"/>
  </r>
  <r>
    <s v="ORD-102342"/>
    <d v="2023-10-08T00:00:00"/>
    <x v="2068"/>
    <n v="34"/>
    <s v="Male"/>
    <s v="Midwest"/>
    <s v="Illinois"/>
    <x v="24"/>
    <s v="Beauty"/>
    <n v="7"/>
    <n v="108.21"/>
    <n v="757.47"/>
    <x v="0"/>
    <x v="1"/>
  </r>
  <r>
    <s v="ORD-102343"/>
    <d v="2024-11-29T00:00:00"/>
    <x v="2069"/>
    <n v="26"/>
    <s v="Male"/>
    <s v="Midwest"/>
    <s v="Ohio"/>
    <x v="4"/>
    <s v="Electronics"/>
    <n v="6"/>
    <n v="177.66"/>
    <n v="1065.96"/>
    <x v="1"/>
    <x v="1"/>
  </r>
  <r>
    <s v="ORD-102344"/>
    <d v="2022-09-25T00:00:00"/>
    <x v="2070"/>
    <n v="60"/>
    <s v="Male"/>
    <s v="South"/>
    <s v="Florida"/>
    <x v="19"/>
    <s v="Electronics"/>
    <n v="2"/>
    <n v="578.48"/>
    <n v="1156.96"/>
    <x v="1"/>
    <x v="0"/>
  </r>
  <r>
    <s v="ORD-102345"/>
    <d v="2022-04-05T00:00:00"/>
    <x v="2071"/>
    <n v="25"/>
    <s v="Female"/>
    <s v="South"/>
    <s v="Georgia"/>
    <x v="31"/>
    <s v="Clothing"/>
    <n v="4"/>
    <n v="92.74"/>
    <n v="370.96"/>
    <x v="0"/>
    <x v="1"/>
  </r>
  <r>
    <s v="ORD-102346"/>
    <d v="2022-12-23T00:00:00"/>
    <x v="2072"/>
    <n v="29"/>
    <s v="Female"/>
    <s v="Northeast"/>
    <s v="New York"/>
    <x v="8"/>
    <s v="Clothing"/>
    <n v="5"/>
    <n v="60.3"/>
    <n v="301.5"/>
    <x v="1"/>
    <x v="1"/>
  </r>
  <r>
    <s v="ORD-102347"/>
    <d v="2023-08-04T00:00:00"/>
    <x v="509"/>
    <n v="26"/>
    <s v="Male"/>
    <s v="Midwest"/>
    <s v="Michigan"/>
    <x v="6"/>
    <s v="Home"/>
    <n v="5"/>
    <n v="190.64"/>
    <n v="953.2"/>
    <x v="0"/>
    <x v="1"/>
  </r>
  <r>
    <s v="ORD-102348"/>
    <d v="2022-01-11T00:00:00"/>
    <x v="2073"/>
    <n v="34"/>
    <s v="Female"/>
    <s v="West"/>
    <s v="Washington"/>
    <x v="25"/>
    <s v="Home"/>
    <n v="3"/>
    <n v="228.72"/>
    <n v="686.16"/>
    <x v="1"/>
    <x v="1"/>
  </r>
  <r>
    <s v="ORD-102349"/>
    <d v="2024-01-01T00:00:00"/>
    <x v="2074"/>
    <n v="45"/>
    <s v="Female"/>
    <s v="West"/>
    <s v="Colorado"/>
    <x v="3"/>
    <s v="Home"/>
    <n v="6"/>
    <n v="69.66"/>
    <n v="417.96"/>
    <x v="0"/>
    <x v="4"/>
  </r>
  <r>
    <s v="ORD-102350"/>
    <d v="2023-04-21T00:00:00"/>
    <x v="1714"/>
    <n v="43"/>
    <s v="Female"/>
    <s v="Northeast"/>
    <s v="Massachusetts"/>
    <x v="28"/>
    <s v="Clothing"/>
    <n v="7"/>
    <n v="147.55000000000001"/>
    <n v="1032.8499999999999"/>
    <x v="0"/>
    <x v="2"/>
  </r>
  <r>
    <s v="ORD-102351"/>
    <d v="2023-11-12T00:00:00"/>
    <x v="2075"/>
    <n v="35"/>
    <s v="Female"/>
    <s v="West"/>
    <s v="California"/>
    <x v="29"/>
    <s v="Clothing"/>
    <n v="1"/>
    <n v="98.64"/>
    <n v="98.64"/>
    <x v="0"/>
    <x v="2"/>
  </r>
  <r>
    <s v="ORD-102352"/>
    <d v="2023-09-07T00:00:00"/>
    <x v="2076"/>
    <n v="35"/>
    <s v="Male"/>
    <s v="South"/>
    <s v="Texas"/>
    <x v="2"/>
    <s v="Beauty"/>
    <n v="6"/>
    <n v="27.52"/>
    <n v="165.12"/>
    <x v="1"/>
    <x v="2"/>
  </r>
  <r>
    <s v="ORD-102353"/>
    <d v="2023-07-09T00:00:00"/>
    <x v="1090"/>
    <n v="45"/>
    <s v="Female"/>
    <s v="Midwest"/>
    <s v="Ohio"/>
    <x v="4"/>
    <s v="Sports"/>
    <n v="7"/>
    <n v="49.27"/>
    <n v="344.89"/>
    <x v="1"/>
    <x v="4"/>
  </r>
  <r>
    <s v="ORD-102354"/>
    <d v="2023-11-26T00:00:00"/>
    <x v="2077"/>
    <n v="27"/>
    <s v="Male"/>
    <s v="West"/>
    <s v="Washington"/>
    <x v="30"/>
    <s v="Clothing"/>
    <n v="5"/>
    <n v="28.94"/>
    <n v="144.69999999999999"/>
    <x v="0"/>
    <x v="1"/>
  </r>
  <r>
    <s v="ORD-102355"/>
    <d v="2022-11-17T00:00:00"/>
    <x v="2078"/>
    <n v="73"/>
    <s v="Female"/>
    <s v="West"/>
    <s v="California"/>
    <x v="15"/>
    <s v="Sports"/>
    <n v="4"/>
    <n v="94.52"/>
    <n v="378.08"/>
    <x v="0"/>
    <x v="0"/>
  </r>
  <r>
    <s v="ORD-102356"/>
    <d v="2023-08-10T00:00:00"/>
    <x v="2079"/>
    <n v="53"/>
    <s v="Male"/>
    <s v="West"/>
    <s v="California"/>
    <x v="15"/>
    <s v="Sports"/>
    <n v="1"/>
    <n v="114.98"/>
    <n v="114.98"/>
    <x v="0"/>
    <x v="4"/>
  </r>
  <r>
    <s v="ORD-102357"/>
    <d v="2022-10-29T00:00:00"/>
    <x v="2080"/>
    <n v="54"/>
    <s v="Male"/>
    <s v="Midwest"/>
    <s v="Michigan"/>
    <x v="11"/>
    <s v="Sports"/>
    <n v="2"/>
    <n v="115.51"/>
    <n v="231.02"/>
    <x v="0"/>
    <x v="4"/>
  </r>
  <r>
    <s v="ORD-102358"/>
    <d v="2023-04-05T00:00:00"/>
    <x v="2081"/>
    <n v="23"/>
    <s v="Male"/>
    <s v="Midwest"/>
    <s v="Michigan"/>
    <x v="6"/>
    <s v="Electronics"/>
    <n v="1"/>
    <n v="184.66"/>
    <n v="184.66"/>
    <x v="0"/>
    <x v="3"/>
  </r>
  <r>
    <s v="ORD-102359"/>
    <d v="2023-03-03T00:00:00"/>
    <x v="2082"/>
    <n v="26"/>
    <s v="Male"/>
    <s v="West"/>
    <s v="Colorado"/>
    <x v="3"/>
    <s v="Electronics"/>
    <n v="2"/>
    <n v="200.63"/>
    <n v="401.26"/>
    <x v="1"/>
    <x v="1"/>
  </r>
  <r>
    <s v="ORD-102360"/>
    <d v="2024-09-14T00:00:00"/>
    <x v="2083"/>
    <n v="53"/>
    <s v="Female"/>
    <s v="West"/>
    <s v="Colorado"/>
    <x v="27"/>
    <s v="Sports"/>
    <n v="4"/>
    <n v="47.1"/>
    <n v="188.4"/>
    <x v="1"/>
    <x v="4"/>
  </r>
  <r>
    <s v="ORD-102361"/>
    <d v="2023-08-08T00:00:00"/>
    <x v="2084"/>
    <n v="68"/>
    <s v="Male"/>
    <s v="South"/>
    <s v="Florida"/>
    <x v="26"/>
    <s v="Clothing"/>
    <n v="6"/>
    <n v="101.73"/>
    <n v="610.38"/>
    <x v="1"/>
    <x v="0"/>
  </r>
  <r>
    <s v="ORD-102362"/>
    <d v="2022-12-03T00:00:00"/>
    <x v="2085"/>
    <n v="71"/>
    <s v="Female"/>
    <s v="South"/>
    <s v="Florida"/>
    <x v="19"/>
    <s v="Clothing"/>
    <n v="2"/>
    <n v="77.099999999999994"/>
    <n v="154.19999999999999"/>
    <x v="1"/>
    <x v="0"/>
  </r>
  <r>
    <s v="ORD-102363"/>
    <d v="2023-09-08T00:00:00"/>
    <x v="502"/>
    <n v="31"/>
    <s v="Male"/>
    <s v="South"/>
    <s v="Georgia"/>
    <x v="5"/>
    <s v="Electronics"/>
    <n v="2"/>
    <n v="149.84"/>
    <n v="299.68"/>
    <x v="0"/>
    <x v="1"/>
  </r>
  <r>
    <s v="ORD-102364"/>
    <d v="2024-02-24T00:00:00"/>
    <x v="2086"/>
    <n v="54"/>
    <s v="Male"/>
    <s v="West"/>
    <s v="Washington"/>
    <x v="30"/>
    <s v="Electronics"/>
    <n v="7"/>
    <n v="425.06"/>
    <n v="2975.42"/>
    <x v="0"/>
    <x v="4"/>
  </r>
  <r>
    <s v="ORD-102365"/>
    <d v="2023-03-24T00:00:00"/>
    <x v="2087"/>
    <n v="32"/>
    <s v="Female"/>
    <s v="Northeast"/>
    <s v="New York"/>
    <x v="20"/>
    <s v="Electronics"/>
    <n v="3"/>
    <n v="242.45"/>
    <n v="727.35"/>
    <x v="1"/>
    <x v="1"/>
  </r>
  <r>
    <s v="ORD-102366"/>
    <d v="2022-02-26T00:00:00"/>
    <x v="2088"/>
    <n v="43"/>
    <s v="Female"/>
    <s v="Midwest"/>
    <s v="Michigan"/>
    <x v="11"/>
    <s v="Home"/>
    <n v="1"/>
    <n v="233.2"/>
    <n v="233.2"/>
    <x v="0"/>
    <x v="2"/>
  </r>
  <r>
    <s v="ORD-102367"/>
    <d v="2023-04-09T00:00:00"/>
    <x v="2089"/>
    <n v="35"/>
    <s v="Other"/>
    <s v="Midwest"/>
    <s v="Ohio"/>
    <x v="13"/>
    <s v="Beauty"/>
    <n v="8"/>
    <n v="82.25"/>
    <n v="658"/>
    <x v="0"/>
    <x v="2"/>
  </r>
  <r>
    <s v="ORD-102368"/>
    <d v="2023-07-15T00:00:00"/>
    <x v="514"/>
    <n v="68"/>
    <s v="Male"/>
    <s v="Northeast"/>
    <s v="Pennsylvania"/>
    <x v="9"/>
    <s v="Home"/>
    <n v="2"/>
    <n v="223.94"/>
    <n v="447.88"/>
    <x v="1"/>
    <x v="0"/>
  </r>
  <r>
    <s v="ORD-102369"/>
    <d v="2024-06-08T00:00:00"/>
    <x v="2090"/>
    <n v="56"/>
    <s v="Male"/>
    <s v="Northeast"/>
    <s v="Massachusetts"/>
    <x v="28"/>
    <s v="Electronics"/>
    <n v="2"/>
    <n v="270.25"/>
    <n v="540.5"/>
    <x v="1"/>
    <x v="0"/>
  </r>
  <r>
    <s v="ORD-102370"/>
    <d v="2022-06-20T00:00:00"/>
    <x v="2091"/>
    <n v="21"/>
    <s v="Female"/>
    <s v="Midwest"/>
    <s v="Illinois"/>
    <x v="24"/>
    <s v="Sports"/>
    <n v="7"/>
    <n v="216.24"/>
    <n v="1513.68"/>
    <x v="1"/>
    <x v="3"/>
  </r>
  <r>
    <s v="ORD-102371"/>
    <d v="2024-04-07T00:00:00"/>
    <x v="2092"/>
    <n v="20"/>
    <s v="Female"/>
    <s v="Northeast"/>
    <s v="Pennsylvania"/>
    <x v="9"/>
    <s v="Electronics"/>
    <n v="4"/>
    <n v="210.59"/>
    <n v="842.36"/>
    <x v="0"/>
    <x v="3"/>
  </r>
  <r>
    <s v="ORD-102372"/>
    <d v="2023-02-15T00:00:00"/>
    <x v="2093"/>
    <n v="50"/>
    <s v="Female"/>
    <s v="South"/>
    <s v="Florida"/>
    <x v="14"/>
    <s v="Home"/>
    <n v="3"/>
    <n v="299"/>
    <n v="897"/>
    <x v="0"/>
    <x v="4"/>
  </r>
  <r>
    <s v="ORD-102373"/>
    <d v="2023-02-09T00:00:00"/>
    <x v="2094"/>
    <n v="45"/>
    <s v="Male"/>
    <s v="West"/>
    <s v="Colorado"/>
    <x v="18"/>
    <s v="Electronics"/>
    <n v="8"/>
    <n v="510.53"/>
    <n v="4084.24"/>
    <x v="1"/>
    <x v="4"/>
  </r>
  <r>
    <s v="ORD-102374"/>
    <d v="2022-07-24T00:00:00"/>
    <x v="194"/>
    <n v="52"/>
    <s v="Male"/>
    <s v="Northeast"/>
    <s v="Massachusetts"/>
    <x v="32"/>
    <s v="Electronics"/>
    <n v="2"/>
    <n v="484.89"/>
    <n v="969.78"/>
    <x v="0"/>
    <x v="4"/>
  </r>
  <r>
    <s v="ORD-102375"/>
    <d v="2022-10-04T00:00:00"/>
    <x v="2095"/>
    <n v="55"/>
    <s v="Female"/>
    <s v="Northeast"/>
    <s v="New York"/>
    <x v="20"/>
    <s v="Beauty"/>
    <n v="1"/>
    <n v="27.77"/>
    <n v="27.77"/>
    <x v="1"/>
    <x v="0"/>
  </r>
  <r>
    <s v="ORD-102376"/>
    <d v="2022-06-30T00:00:00"/>
    <x v="2096"/>
    <n v="23"/>
    <s v="Male"/>
    <s v="West"/>
    <s v="Colorado"/>
    <x v="27"/>
    <s v="Home"/>
    <n v="3"/>
    <n v="274.42"/>
    <n v="823.26"/>
    <x v="1"/>
    <x v="3"/>
  </r>
  <r>
    <s v="ORD-102377"/>
    <d v="2022-06-03T00:00:00"/>
    <x v="2097"/>
    <n v="45"/>
    <s v="Male"/>
    <s v="South"/>
    <s v="Florida"/>
    <x v="26"/>
    <s v="Home"/>
    <n v="7"/>
    <n v="72.510000000000005"/>
    <n v="507.57"/>
    <x v="0"/>
    <x v="4"/>
  </r>
  <r>
    <s v="ORD-102378"/>
    <d v="2022-06-13T00:00:00"/>
    <x v="2098"/>
    <n v="58"/>
    <s v="Female"/>
    <s v="Northeast"/>
    <s v="Pennsylvania"/>
    <x v="35"/>
    <s v="Electronics"/>
    <n v="5"/>
    <n v="143.13"/>
    <n v="715.65"/>
    <x v="1"/>
    <x v="0"/>
  </r>
  <r>
    <s v="ORD-102379"/>
    <d v="2022-09-01T00:00:00"/>
    <x v="236"/>
    <n v="36"/>
    <s v="Female"/>
    <s v="Northeast"/>
    <s v="Pennsylvania"/>
    <x v="1"/>
    <s v="Electronics"/>
    <n v="6"/>
    <n v="169.79"/>
    <n v="1018.74"/>
    <x v="0"/>
    <x v="2"/>
  </r>
  <r>
    <s v="ORD-102380"/>
    <d v="2024-06-06T00:00:00"/>
    <x v="452"/>
    <n v="42"/>
    <s v="Male"/>
    <s v="South"/>
    <s v="Florida"/>
    <x v="26"/>
    <s v="Clothing"/>
    <n v="6"/>
    <n v="38.69"/>
    <n v="232.14"/>
    <x v="1"/>
    <x v="2"/>
  </r>
  <r>
    <s v="ORD-102381"/>
    <d v="2023-10-01T00:00:00"/>
    <x v="2099"/>
    <n v="18"/>
    <s v="Male"/>
    <s v="South"/>
    <s v="Florida"/>
    <x v="26"/>
    <s v="Electronics"/>
    <n v="8"/>
    <n v="371.06"/>
    <n v="2968.48"/>
    <x v="0"/>
    <x v="3"/>
  </r>
  <r>
    <s v="ORD-102382"/>
    <d v="2023-07-20T00:00:00"/>
    <x v="2100"/>
    <n v="51"/>
    <s v="Female"/>
    <s v="South"/>
    <s v="Florida"/>
    <x v="26"/>
    <s v="Sports"/>
    <n v="5"/>
    <n v="136.54"/>
    <n v="682.7"/>
    <x v="1"/>
    <x v="4"/>
  </r>
  <r>
    <s v="ORD-102383"/>
    <d v="2023-03-29T00:00:00"/>
    <x v="2101"/>
    <n v="19"/>
    <s v="Male"/>
    <s v="South"/>
    <s v="Florida"/>
    <x v="26"/>
    <s v="Home"/>
    <n v="7"/>
    <n v="78.3"/>
    <n v="548.1"/>
    <x v="0"/>
    <x v="3"/>
  </r>
  <r>
    <s v="ORD-102384"/>
    <d v="2024-10-30T00:00:00"/>
    <x v="2102"/>
    <n v="74"/>
    <s v="Male"/>
    <s v="Midwest"/>
    <s v="Ohio"/>
    <x v="13"/>
    <s v="Electronics"/>
    <n v="8"/>
    <n v="135.83000000000001"/>
    <n v="1086.6400000000001"/>
    <x v="0"/>
    <x v="0"/>
  </r>
  <r>
    <s v="ORD-102385"/>
    <d v="2024-01-11T00:00:00"/>
    <x v="892"/>
    <n v="41"/>
    <s v="Male"/>
    <s v="West"/>
    <s v="California"/>
    <x v="29"/>
    <s v="Electronics"/>
    <n v="1"/>
    <n v="95.65"/>
    <n v="95.65"/>
    <x v="1"/>
    <x v="2"/>
  </r>
  <r>
    <s v="ORD-102386"/>
    <d v="2023-07-17T00:00:00"/>
    <x v="2103"/>
    <n v="71"/>
    <s v="Male"/>
    <s v="West"/>
    <s v="Colorado"/>
    <x v="18"/>
    <s v="Beauty"/>
    <n v="3"/>
    <n v="38.67"/>
    <n v="116.01"/>
    <x v="1"/>
    <x v="0"/>
  </r>
  <r>
    <s v="ORD-102387"/>
    <d v="2024-11-14T00:00:00"/>
    <x v="2104"/>
    <n v="67"/>
    <s v="Female"/>
    <s v="Northeast"/>
    <s v="New York"/>
    <x v="12"/>
    <s v="Beauty"/>
    <n v="7"/>
    <n v="69.56"/>
    <n v="486.92"/>
    <x v="0"/>
    <x v="0"/>
  </r>
  <r>
    <s v="ORD-102388"/>
    <d v="2023-07-11T00:00:00"/>
    <x v="2105"/>
    <n v="49"/>
    <s v="Male"/>
    <s v="Midwest"/>
    <s v="Illinois"/>
    <x v="34"/>
    <s v="Beauty"/>
    <n v="3"/>
    <n v="31.14"/>
    <n v="93.42"/>
    <x v="1"/>
    <x v="4"/>
  </r>
  <r>
    <s v="ORD-102389"/>
    <d v="2022-09-07T00:00:00"/>
    <x v="36"/>
    <n v="73"/>
    <s v="Female"/>
    <s v="Midwest"/>
    <s v="Illinois"/>
    <x v="24"/>
    <s v="Clothing"/>
    <n v="3"/>
    <n v="39.43"/>
    <n v="118.29"/>
    <x v="0"/>
    <x v="0"/>
  </r>
  <r>
    <s v="ORD-102390"/>
    <d v="2023-08-05T00:00:00"/>
    <x v="2106"/>
    <n v="52"/>
    <s v="Male"/>
    <s v="South"/>
    <s v="Texas"/>
    <x v="7"/>
    <s v="Clothing"/>
    <n v="6"/>
    <n v="149.99"/>
    <n v="899.94"/>
    <x v="0"/>
    <x v="4"/>
  </r>
  <r>
    <s v="ORD-102391"/>
    <d v="2023-09-01T00:00:00"/>
    <x v="2107"/>
    <n v="18"/>
    <s v="Male"/>
    <s v="Northeast"/>
    <s v="Pennsylvania"/>
    <x v="9"/>
    <s v="Home"/>
    <n v="8"/>
    <n v="189.5"/>
    <n v="1516"/>
    <x v="0"/>
    <x v="3"/>
  </r>
  <r>
    <s v="ORD-102392"/>
    <d v="2024-02-03T00:00:00"/>
    <x v="2108"/>
    <n v="63"/>
    <s v="Male"/>
    <s v="Midwest"/>
    <s v="Ohio"/>
    <x v="13"/>
    <s v="Electronics"/>
    <n v="6"/>
    <n v="156.83000000000001"/>
    <n v="940.98"/>
    <x v="1"/>
    <x v="0"/>
  </r>
  <r>
    <s v="ORD-102393"/>
    <d v="2024-06-26T00:00:00"/>
    <x v="2109"/>
    <n v="28"/>
    <s v="Female"/>
    <s v="Midwest"/>
    <s v="Illinois"/>
    <x v="34"/>
    <s v="Home"/>
    <n v="2"/>
    <n v="199.08"/>
    <n v="398.16"/>
    <x v="1"/>
    <x v="1"/>
  </r>
  <r>
    <s v="ORD-102394"/>
    <d v="2024-01-07T00:00:00"/>
    <x v="2110"/>
    <n v="53"/>
    <s v="Other"/>
    <s v="West"/>
    <s v="Colorado"/>
    <x v="3"/>
    <s v="Electronics"/>
    <n v="3"/>
    <n v="559.65"/>
    <n v="1678.95"/>
    <x v="0"/>
    <x v="4"/>
  </r>
  <r>
    <s v="ORD-102395"/>
    <d v="2022-05-30T00:00:00"/>
    <x v="1119"/>
    <n v="75"/>
    <s v="Male"/>
    <s v="South"/>
    <s v="Georgia"/>
    <x v="31"/>
    <s v="Clothing"/>
    <n v="5"/>
    <n v="25.42"/>
    <n v="127.1"/>
    <x v="0"/>
    <x v="0"/>
  </r>
  <r>
    <s v="ORD-102396"/>
    <d v="2022-09-16T00:00:00"/>
    <x v="2111"/>
    <n v="66"/>
    <s v="Female"/>
    <s v="South"/>
    <s v="Florida"/>
    <x v="26"/>
    <s v="Sports"/>
    <n v="7"/>
    <n v="203.97"/>
    <n v="1427.79"/>
    <x v="0"/>
    <x v="0"/>
  </r>
  <r>
    <s v="ORD-102397"/>
    <d v="2022-09-21T00:00:00"/>
    <x v="1386"/>
    <n v="29"/>
    <s v="Male"/>
    <s v="Midwest"/>
    <s v="Illinois"/>
    <x v="34"/>
    <s v="Clothing"/>
    <n v="6"/>
    <n v="82.19"/>
    <n v="493.14"/>
    <x v="1"/>
    <x v="1"/>
  </r>
  <r>
    <s v="ORD-102398"/>
    <d v="2022-02-21T00:00:00"/>
    <x v="2112"/>
    <n v="47"/>
    <s v="Female"/>
    <s v="Northeast"/>
    <s v="Pennsylvania"/>
    <x v="1"/>
    <s v="Electronics"/>
    <n v="4"/>
    <n v="503.15"/>
    <n v="2012.6"/>
    <x v="1"/>
    <x v="4"/>
  </r>
  <r>
    <s v="ORD-102399"/>
    <d v="2024-06-29T00:00:00"/>
    <x v="2113"/>
    <n v="75"/>
    <s v="Male"/>
    <s v="West"/>
    <s v="Colorado"/>
    <x v="18"/>
    <s v="Electronics"/>
    <n v="6"/>
    <n v="497.88"/>
    <n v="2987.28"/>
    <x v="0"/>
    <x v="0"/>
  </r>
  <r>
    <s v="ORD-102400"/>
    <d v="2023-12-07T00:00:00"/>
    <x v="2114"/>
    <n v="68"/>
    <s v="Male"/>
    <s v="South"/>
    <s v="Georgia"/>
    <x v="10"/>
    <s v="Sports"/>
    <n v="5"/>
    <n v="62.91"/>
    <n v="314.55"/>
    <x v="1"/>
    <x v="0"/>
  </r>
  <r>
    <s v="ORD-102401"/>
    <d v="2022-01-02T00:00:00"/>
    <x v="2115"/>
    <n v="56"/>
    <s v="Other"/>
    <s v="Northeast"/>
    <s v="Pennsylvania"/>
    <x v="35"/>
    <s v="Home"/>
    <n v="3"/>
    <n v="165.55"/>
    <n v="496.65"/>
    <x v="1"/>
    <x v="0"/>
  </r>
  <r>
    <s v="ORD-102402"/>
    <d v="2024-05-28T00:00:00"/>
    <x v="2063"/>
    <n v="42"/>
    <s v="Male"/>
    <s v="Northeast"/>
    <s v="Massachusetts"/>
    <x v="32"/>
    <s v="Beauty"/>
    <n v="8"/>
    <n v="36.47"/>
    <n v="291.76"/>
    <x v="0"/>
    <x v="2"/>
  </r>
  <r>
    <s v="ORD-102403"/>
    <d v="2023-07-14T00:00:00"/>
    <x v="1350"/>
    <n v="46"/>
    <s v="Female"/>
    <s v="Northeast"/>
    <s v="Massachusetts"/>
    <x v="32"/>
    <s v="Clothing"/>
    <n v="8"/>
    <n v="70.94"/>
    <n v="567.52"/>
    <x v="1"/>
    <x v="4"/>
  </r>
  <r>
    <s v="ORD-102404"/>
    <d v="2024-05-06T00:00:00"/>
    <x v="2116"/>
    <n v="37"/>
    <s v="Female"/>
    <s v="Northeast"/>
    <s v="New York"/>
    <x v="20"/>
    <s v="Clothing"/>
    <n v="1"/>
    <n v="84.12"/>
    <n v="84.12"/>
    <x v="0"/>
    <x v="2"/>
  </r>
  <r>
    <s v="ORD-102405"/>
    <d v="2024-03-27T00:00:00"/>
    <x v="407"/>
    <n v="58"/>
    <s v="Female"/>
    <s v="West"/>
    <s v="Washington"/>
    <x v="16"/>
    <s v="Home"/>
    <n v="8"/>
    <n v="236.68"/>
    <n v="1893.44"/>
    <x v="0"/>
    <x v="0"/>
  </r>
  <r>
    <s v="ORD-102406"/>
    <d v="2023-01-05T00:00:00"/>
    <x v="2117"/>
    <n v="69"/>
    <s v="Female"/>
    <s v="Northeast"/>
    <s v="Pennsylvania"/>
    <x v="35"/>
    <s v="Clothing"/>
    <n v="4"/>
    <n v="115.43"/>
    <n v="461.72"/>
    <x v="1"/>
    <x v="0"/>
  </r>
  <r>
    <s v="ORD-102407"/>
    <d v="2022-12-23T00:00:00"/>
    <x v="2118"/>
    <n v="37"/>
    <s v="Female"/>
    <s v="Northeast"/>
    <s v="Massachusetts"/>
    <x v="23"/>
    <s v="Beauty"/>
    <n v="3"/>
    <n v="43.86"/>
    <n v="131.58000000000001"/>
    <x v="1"/>
    <x v="2"/>
  </r>
  <r>
    <s v="ORD-102408"/>
    <d v="2023-12-02T00:00:00"/>
    <x v="2119"/>
    <n v="73"/>
    <s v="Male"/>
    <s v="Northeast"/>
    <s v="Massachusetts"/>
    <x v="28"/>
    <s v="Home"/>
    <n v="6"/>
    <n v="148.38999999999999"/>
    <n v="890.34"/>
    <x v="1"/>
    <x v="0"/>
  </r>
  <r>
    <s v="ORD-102409"/>
    <d v="2022-02-28T00:00:00"/>
    <x v="2120"/>
    <n v="29"/>
    <s v="Female"/>
    <s v="West"/>
    <s v="California"/>
    <x v="17"/>
    <s v="Home"/>
    <n v="3"/>
    <n v="123.3"/>
    <n v="369.9"/>
    <x v="0"/>
    <x v="1"/>
  </r>
  <r>
    <s v="ORD-102410"/>
    <d v="2023-03-13T00:00:00"/>
    <x v="2121"/>
    <n v="60"/>
    <s v="Male"/>
    <s v="South"/>
    <s v="Georgia"/>
    <x v="5"/>
    <s v="Home"/>
    <n v="6"/>
    <n v="70.760000000000005"/>
    <n v="424.56"/>
    <x v="0"/>
    <x v="0"/>
  </r>
  <r>
    <s v="ORD-102411"/>
    <d v="2022-06-19T00:00:00"/>
    <x v="1994"/>
    <n v="58"/>
    <s v="Female"/>
    <s v="Midwest"/>
    <s v="Michigan"/>
    <x v="6"/>
    <s v="Clothing"/>
    <n v="1"/>
    <n v="52.74"/>
    <n v="52.74"/>
    <x v="1"/>
    <x v="0"/>
  </r>
  <r>
    <s v="ORD-102412"/>
    <d v="2022-10-14T00:00:00"/>
    <x v="1606"/>
    <n v="43"/>
    <s v="Male"/>
    <s v="Northeast"/>
    <s v="Massachusetts"/>
    <x v="23"/>
    <s v="Electronics"/>
    <n v="8"/>
    <n v="212.52"/>
    <n v="1700.16"/>
    <x v="0"/>
    <x v="2"/>
  </r>
  <r>
    <s v="ORD-102413"/>
    <d v="2022-10-12T00:00:00"/>
    <x v="2122"/>
    <n v="19"/>
    <s v="Male"/>
    <s v="West"/>
    <s v="Washington"/>
    <x v="30"/>
    <s v="Clothing"/>
    <n v="2"/>
    <n v="63.49"/>
    <n v="126.98"/>
    <x v="0"/>
    <x v="3"/>
  </r>
  <r>
    <s v="ORD-102414"/>
    <d v="2022-12-27T00:00:00"/>
    <x v="2123"/>
    <n v="42"/>
    <s v="Female"/>
    <s v="West"/>
    <s v="California"/>
    <x v="29"/>
    <s v="Clothing"/>
    <n v="3"/>
    <n v="125.62"/>
    <n v="376.86"/>
    <x v="1"/>
    <x v="2"/>
  </r>
  <r>
    <s v="ORD-102415"/>
    <d v="2023-03-18T00:00:00"/>
    <x v="2124"/>
    <n v="71"/>
    <s v="Male"/>
    <s v="Midwest"/>
    <s v="Michigan"/>
    <x v="33"/>
    <s v="Home"/>
    <n v="6"/>
    <n v="22.13"/>
    <n v="132.78"/>
    <x v="0"/>
    <x v="0"/>
  </r>
  <r>
    <s v="ORD-102416"/>
    <d v="2024-05-06T00:00:00"/>
    <x v="2125"/>
    <n v="60"/>
    <s v="Female"/>
    <s v="Northeast"/>
    <s v="Pennsylvania"/>
    <x v="1"/>
    <s v="Clothing"/>
    <n v="4"/>
    <n v="65.45"/>
    <n v="261.8"/>
    <x v="0"/>
    <x v="0"/>
  </r>
  <r>
    <s v="ORD-102417"/>
    <d v="2024-09-24T00:00:00"/>
    <x v="847"/>
    <n v="56"/>
    <s v="Male"/>
    <s v="Northeast"/>
    <s v="Pennsylvania"/>
    <x v="1"/>
    <s v="Clothing"/>
    <n v="6"/>
    <n v="73.09"/>
    <n v="438.54"/>
    <x v="0"/>
    <x v="0"/>
  </r>
  <r>
    <s v="ORD-102418"/>
    <d v="2023-01-13T00:00:00"/>
    <x v="2126"/>
    <n v="42"/>
    <s v="Female"/>
    <s v="South"/>
    <s v="Georgia"/>
    <x v="31"/>
    <s v="Electronics"/>
    <n v="6"/>
    <n v="244.64"/>
    <n v="1467.84"/>
    <x v="0"/>
    <x v="2"/>
  </r>
  <r>
    <s v="ORD-102419"/>
    <d v="2022-01-06T00:00:00"/>
    <x v="2127"/>
    <n v="55"/>
    <s v="Other"/>
    <s v="Midwest"/>
    <s v="Illinois"/>
    <x v="24"/>
    <s v="Home"/>
    <n v="6"/>
    <n v="223.55"/>
    <n v="1341.3"/>
    <x v="1"/>
    <x v="0"/>
  </r>
  <r>
    <s v="ORD-102420"/>
    <d v="2022-10-07T00:00:00"/>
    <x v="2128"/>
    <n v="23"/>
    <s v="Other"/>
    <s v="West"/>
    <s v="Washington"/>
    <x v="30"/>
    <s v="Electronics"/>
    <n v="5"/>
    <n v="232.32"/>
    <n v="1161.5999999999999"/>
    <x v="0"/>
    <x v="3"/>
  </r>
  <r>
    <s v="ORD-102421"/>
    <d v="2023-08-13T00:00:00"/>
    <x v="1129"/>
    <n v="46"/>
    <s v="Male"/>
    <s v="Northeast"/>
    <s v="Pennsylvania"/>
    <x v="35"/>
    <s v="Home"/>
    <n v="4"/>
    <n v="209.75"/>
    <n v="839"/>
    <x v="1"/>
    <x v="4"/>
  </r>
  <r>
    <s v="ORD-102422"/>
    <d v="2022-08-02T00:00:00"/>
    <x v="2129"/>
    <n v="60"/>
    <s v="Male"/>
    <s v="West"/>
    <s v="Washington"/>
    <x v="16"/>
    <s v="Beauty"/>
    <n v="6"/>
    <n v="16.43"/>
    <n v="98.58"/>
    <x v="0"/>
    <x v="0"/>
  </r>
  <r>
    <s v="ORD-102423"/>
    <d v="2024-08-22T00:00:00"/>
    <x v="858"/>
    <n v="22"/>
    <s v="Male"/>
    <s v="Midwest"/>
    <s v="Michigan"/>
    <x v="33"/>
    <s v="Home"/>
    <n v="8"/>
    <n v="173.28"/>
    <n v="1386.24"/>
    <x v="0"/>
    <x v="3"/>
  </r>
  <r>
    <s v="ORD-102424"/>
    <d v="2022-06-01T00:00:00"/>
    <x v="2130"/>
    <n v="27"/>
    <s v="Male"/>
    <s v="Northeast"/>
    <s v="Pennsylvania"/>
    <x v="1"/>
    <s v="Beauty"/>
    <n v="8"/>
    <n v="78.87"/>
    <n v="630.96"/>
    <x v="1"/>
    <x v="1"/>
  </r>
  <r>
    <s v="ORD-102425"/>
    <d v="2024-06-23T00:00:00"/>
    <x v="1520"/>
    <n v="42"/>
    <s v="Female"/>
    <s v="West"/>
    <s v="Colorado"/>
    <x v="27"/>
    <s v="Clothing"/>
    <n v="6"/>
    <n v="48.22"/>
    <n v="289.32"/>
    <x v="0"/>
    <x v="2"/>
  </r>
  <r>
    <s v="ORD-102426"/>
    <d v="2024-09-22T00:00:00"/>
    <x v="809"/>
    <n v="52"/>
    <s v="Male"/>
    <s v="Midwest"/>
    <s v="Illinois"/>
    <x v="24"/>
    <s v="Beauty"/>
    <n v="5"/>
    <n v="81.180000000000007"/>
    <n v="405.9"/>
    <x v="0"/>
    <x v="4"/>
  </r>
  <r>
    <s v="ORD-102427"/>
    <d v="2023-03-28T00:00:00"/>
    <x v="2131"/>
    <n v="23"/>
    <s v="Male"/>
    <s v="Midwest"/>
    <s v="Michigan"/>
    <x v="6"/>
    <s v="Clothing"/>
    <n v="1"/>
    <n v="20.41"/>
    <n v="20.41"/>
    <x v="1"/>
    <x v="3"/>
  </r>
  <r>
    <s v="ORD-102428"/>
    <d v="2023-05-17T00:00:00"/>
    <x v="1476"/>
    <n v="71"/>
    <s v="Male"/>
    <s v="Midwest"/>
    <s v="Michigan"/>
    <x v="11"/>
    <s v="Sports"/>
    <n v="3"/>
    <n v="220.95"/>
    <n v="662.85"/>
    <x v="1"/>
    <x v="0"/>
  </r>
  <r>
    <s v="ORD-102429"/>
    <d v="2022-05-30T00:00:00"/>
    <x v="2132"/>
    <n v="27"/>
    <s v="Male"/>
    <s v="South"/>
    <s v="Georgia"/>
    <x v="5"/>
    <s v="Sports"/>
    <n v="7"/>
    <n v="107.4"/>
    <n v="751.8"/>
    <x v="0"/>
    <x v="1"/>
  </r>
  <r>
    <s v="ORD-102430"/>
    <d v="2024-09-07T00:00:00"/>
    <x v="2133"/>
    <n v="63"/>
    <s v="Male"/>
    <s v="West"/>
    <s v="Colorado"/>
    <x v="18"/>
    <s v="Clothing"/>
    <n v="8"/>
    <n v="70.72"/>
    <n v="565.76"/>
    <x v="0"/>
    <x v="0"/>
  </r>
  <r>
    <s v="ORD-102431"/>
    <d v="2023-11-30T00:00:00"/>
    <x v="2134"/>
    <n v="51"/>
    <s v="Male"/>
    <s v="Northeast"/>
    <s v="New York"/>
    <x v="20"/>
    <s v="Electronics"/>
    <n v="7"/>
    <n v="492.11"/>
    <n v="3444.77"/>
    <x v="0"/>
    <x v="4"/>
  </r>
  <r>
    <s v="ORD-102432"/>
    <d v="2024-05-26T00:00:00"/>
    <x v="358"/>
    <n v="36"/>
    <s v="Male"/>
    <s v="West"/>
    <s v="California"/>
    <x v="29"/>
    <s v="Electronics"/>
    <n v="3"/>
    <n v="318.32"/>
    <n v="954.96"/>
    <x v="1"/>
    <x v="2"/>
  </r>
  <r>
    <s v="ORD-102433"/>
    <d v="2023-10-10T00:00:00"/>
    <x v="2135"/>
    <n v="32"/>
    <s v="Other"/>
    <s v="Midwest"/>
    <s v="Ohio"/>
    <x v="21"/>
    <s v="Beauty"/>
    <n v="6"/>
    <n v="112.34"/>
    <n v="674.04"/>
    <x v="0"/>
    <x v="1"/>
  </r>
  <r>
    <s v="ORD-102434"/>
    <d v="2024-08-19T00:00:00"/>
    <x v="2136"/>
    <n v="34"/>
    <s v="Female"/>
    <s v="South"/>
    <s v="Georgia"/>
    <x v="31"/>
    <s v="Clothing"/>
    <n v="3"/>
    <n v="52.62"/>
    <n v="157.86000000000001"/>
    <x v="1"/>
    <x v="1"/>
  </r>
  <r>
    <s v="ORD-102435"/>
    <d v="2023-08-13T00:00:00"/>
    <x v="647"/>
    <n v="71"/>
    <s v="Male"/>
    <s v="South"/>
    <s v="Florida"/>
    <x v="14"/>
    <s v="Clothing"/>
    <n v="6"/>
    <n v="15.78"/>
    <n v="94.68"/>
    <x v="0"/>
    <x v="0"/>
  </r>
  <r>
    <s v="ORD-102436"/>
    <d v="2022-09-23T00:00:00"/>
    <x v="562"/>
    <n v="38"/>
    <s v="Male"/>
    <s v="South"/>
    <s v="Texas"/>
    <x v="2"/>
    <s v="Electronics"/>
    <n v="7"/>
    <n v="471.25"/>
    <n v="3298.75"/>
    <x v="1"/>
    <x v="2"/>
  </r>
  <r>
    <s v="ORD-102437"/>
    <d v="2024-05-05T00:00:00"/>
    <x v="2137"/>
    <n v="29"/>
    <s v="Female"/>
    <s v="Midwest"/>
    <s v="Michigan"/>
    <x v="6"/>
    <s v="Electronics"/>
    <n v="8"/>
    <n v="371.37"/>
    <n v="2970.96"/>
    <x v="0"/>
    <x v="1"/>
  </r>
  <r>
    <s v="ORD-102438"/>
    <d v="2023-07-06T00:00:00"/>
    <x v="2138"/>
    <n v="22"/>
    <s v="Male"/>
    <s v="Northeast"/>
    <s v="Massachusetts"/>
    <x v="32"/>
    <s v="Home"/>
    <n v="1"/>
    <n v="72.09"/>
    <n v="72.09"/>
    <x v="1"/>
    <x v="3"/>
  </r>
  <r>
    <s v="ORD-102439"/>
    <d v="2023-08-23T00:00:00"/>
    <x v="2139"/>
    <n v="47"/>
    <s v="Female"/>
    <s v="Northeast"/>
    <s v="Massachusetts"/>
    <x v="32"/>
    <s v="Beauty"/>
    <n v="8"/>
    <n v="104.38"/>
    <n v="835.04"/>
    <x v="0"/>
    <x v="4"/>
  </r>
  <r>
    <s v="ORD-102440"/>
    <d v="2022-08-27T00:00:00"/>
    <x v="2140"/>
    <n v="36"/>
    <s v="Female"/>
    <s v="Northeast"/>
    <s v="Massachusetts"/>
    <x v="23"/>
    <s v="Clothing"/>
    <n v="4"/>
    <n v="102.71"/>
    <n v="410.84"/>
    <x v="0"/>
    <x v="2"/>
  </r>
  <r>
    <s v="ORD-102441"/>
    <d v="2022-07-11T00:00:00"/>
    <x v="2141"/>
    <n v="46"/>
    <s v="Female"/>
    <s v="Midwest"/>
    <s v="Illinois"/>
    <x v="24"/>
    <s v="Beauty"/>
    <n v="3"/>
    <n v="86.28"/>
    <n v="258.83999999999997"/>
    <x v="1"/>
    <x v="4"/>
  </r>
  <r>
    <s v="ORD-102442"/>
    <d v="2023-07-07T00:00:00"/>
    <x v="2142"/>
    <n v="22"/>
    <s v="Female"/>
    <s v="West"/>
    <s v="Washington"/>
    <x v="16"/>
    <s v="Beauty"/>
    <n v="1"/>
    <n v="53.5"/>
    <n v="53.5"/>
    <x v="0"/>
    <x v="3"/>
  </r>
  <r>
    <s v="ORD-102443"/>
    <d v="2023-03-26T00:00:00"/>
    <x v="2143"/>
    <n v="72"/>
    <s v="Female"/>
    <s v="West"/>
    <s v="California"/>
    <x v="17"/>
    <s v="Electronics"/>
    <n v="2"/>
    <n v="593.64"/>
    <n v="1187.28"/>
    <x v="1"/>
    <x v="0"/>
  </r>
  <r>
    <s v="ORD-102444"/>
    <d v="2022-11-07T00:00:00"/>
    <x v="2144"/>
    <n v="70"/>
    <s v="Female"/>
    <s v="Northeast"/>
    <s v="Pennsylvania"/>
    <x v="9"/>
    <s v="Sports"/>
    <n v="5"/>
    <n v="135.78"/>
    <n v="678.9"/>
    <x v="0"/>
    <x v="0"/>
  </r>
  <r>
    <s v="ORD-102445"/>
    <d v="2024-03-05T00:00:00"/>
    <x v="2145"/>
    <n v="67"/>
    <s v="Other"/>
    <s v="Midwest"/>
    <s v="Illinois"/>
    <x v="24"/>
    <s v="Beauty"/>
    <n v="8"/>
    <n v="84.33"/>
    <n v="674.64"/>
    <x v="0"/>
    <x v="0"/>
  </r>
  <r>
    <s v="ORD-102446"/>
    <d v="2024-11-09T00:00:00"/>
    <x v="2146"/>
    <n v="62"/>
    <s v="Female"/>
    <s v="West"/>
    <s v="Washington"/>
    <x v="30"/>
    <s v="Electronics"/>
    <n v="4"/>
    <n v="259.64999999999998"/>
    <n v="1038.5999999999999"/>
    <x v="1"/>
    <x v="0"/>
  </r>
  <r>
    <s v="ORD-102447"/>
    <d v="2023-06-03T00:00:00"/>
    <x v="2147"/>
    <n v="75"/>
    <s v="Male"/>
    <s v="Midwest"/>
    <s v="Illinois"/>
    <x v="0"/>
    <s v="Home"/>
    <n v="7"/>
    <n v="98.38"/>
    <n v="688.66"/>
    <x v="1"/>
    <x v="0"/>
  </r>
  <r>
    <s v="ORD-102448"/>
    <d v="2022-04-17T00:00:00"/>
    <x v="2148"/>
    <n v="73"/>
    <s v="Male"/>
    <s v="South"/>
    <s v="Georgia"/>
    <x v="31"/>
    <s v="Electronics"/>
    <n v="4"/>
    <n v="255.81"/>
    <n v="1023.24"/>
    <x v="1"/>
    <x v="0"/>
  </r>
  <r>
    <s v="ORD-102449"/>
    <d v="2022-01-02T00:00:00"/>
    <x v="2149"/>
    <n v="24"/>
    <s v="Female"/>
    <s v="South"/>
    <s v="Florida"/>
    <x v="19"/>
    <s v="Beauty"/>
    <n v="6"/>
    <n v="96.58"/>
    <n v="579.48"/>
    <x v="0"/>
    <x v="3"/>
  </r>
  <r>
    <s v="ORD-102450"/>
    <d v="2022-05-03T00:00:00"/>
    <x v="2150"/>
    <n v="74"/>
    <s v="Male"/>
    <s v="Northeast"/>
    <s v="Massachusetts"/>
    <x v="32"/>
    <s v="Electronics"/>
    <n v="1"/>
    <n v="205.02"/>
    <n v="205.02"/>
    <x v="0"/>
    <x v="0"/>
  </r>
  <r>
    <s v="ORD-102451"/>
    <d v="2022-05-11T00:00:00"/>
    <x v="932"/>
    <n v="43"/>
    <s v="Male"/>
    <s v="South"/>
    <s v="Texas"/>
    <x v="7"/>
    <s v="Clothing"/>
    <n v="6"/>
    <n v="40.78"/>
    <n v="244.68"/>
    <x v="1"/>
    <x v="2"/>
  </r>
  <r>
    <s v="ORD-102452"/>
    <d v="2022-07-31T00:00:00"/>
    <x v="2151"/>
    <n v="50"/>
    <s v="Female"/>
    <s v="West"/>
    <s v="Washington"/>
    <x v="16"/>
    <s v="Home"/>
    <n v="6"/>
    <n v="161.59"/>
    <n v="969.54"/>
    <x v="0"/>
    <x v="4"/>
  </r>
  <r>
    <s v="ORD-102453"/>
    <d v="2022-01-25T00:00:00"/>
    <x v="2152"/>
    <n v="43"/>
    <s v="Female"/>
    <s v="South"/>
    <s v="Florida"/>
    <x v="26"/>
    <s v="Beauty"/>
    <n v="2"/>
    <n v="63.58"/>
    <n v="127.16"/>
    <x v="1"/>
    <x v="2"/>
  </r>
  <r>
    <s v="ORD-102454"/>
    <d v="2023-06-22T00:00:00"/>
    <x v="2153"/>
    <n v="23"/>
    <s v="Other"/>
    <s v="Northeast"/>
    <s v="New York"/>
    <x v="20"/>
    <s v="Electronics"/>
    <n v="7"/>
    <n v="543.6"/>
    <n v="3805.2"/>
    <x v="0"/>
    <x v="3"/>
  </r>
  <r>
    <s v="ORD-102455"/>
    <d v="2023-02-23T00:00:00"/>
    <x v="2154"/>
    <n v="62"/>
    <s v="Male"/>
    <s v="Northeast"/>
    <s v="New York"/>
    <x v="20"/>
    <s v="Sports"/>
    <n v="7"/>
    <n v="117.59"/>
    <n v="823.13"/>
    <x v="1"/>
    <x v="0"/>
  </r>
  <r>
    <s v="ORD-102456"/>
    <d v="2024-05-15T00:00:00"/>
    <x v="2155"/>
    <n v="23"/>
    <s v="Female"/>
    <s v="West"/>
    <s v="Washington"/>
    <x v="16"/>
    <s v="Home"/>
    <n v="4"/>
    <n v="205.92"/>
    <n v="823.68"/>
    <x v="0"/>
    <x v="3"/>
  </r>
  <r>
    <s v="ORD-102457"/>
    <d v="2022-05-15T00:00:00"/>
    <x v="2156"/>
    <n v="73"/>
    <s v="Male"/>
    <s v="South"/>
    <s v="Texas"/>
    <x v="22"/>
    <s v="Sports"/>
    <n v="4"/>
    <n v="106.23"/>
    <n v="424.92"/>
    <x v="0"/>
    <x v="0"/>
  </r>
  <r>
    <s v="ORD-102458"/>
    <d v="2022-05-18T00:00:00"/>
    <x v="2157"/>
    <n v="45"/>
    <s v="Male"/>
    <s v="Midwest"/>
    <s v="Michigan"/>
    <x v="6"/>
    <s v="Clothing"/>
    <n v="6"/>
    <n v="143.5"/>
    <n v="861"/>
    <x v="1"/>
    <x v="4"/>
  </r>
  <r>
    <s v="ORD-102459"/>
    <d v="2024-11-08T00:00:00"/>
    <x v="876"/>
    <n v="36"/>
    <s v="Male"/>
    <s v="West"/>
    <s v="Colorado"/>
    <x v="3"/>
    <s v="Electronics"/>
    <n v="8"/>
    <n v="547.98"/>
    <n v="4383.84"/>
    <x v="1"/>
    <x v="2"/>
  </r>
  <r>
    <s v="ORD-102460"/>
    <d v="2023-11-18T00:00:00"/>
    <x v="565"/>
    <n v="22"/>
    <s v="Female"/>
    <s v="South"/>
    <s v="Florida"/>
    <x v="26"/>
    <s v="Sports"/>
    <n v="8"/>
    <n v="159.09"/>
    <n v="1272.72"/>
    <x v="0"/>
    <x v="3"/>
  </r>
  <r>
    <s v="ORD-102461"/>
    <d v="2023-02-19T00:00:00"/>
    <x v="2158"/>
    <n v="27"/>
    <s v="Female"/>
    <s v="South"/>
    <s v="Texas"/>
    <x v="2"/>
    <s v="Beauty"/>
    <n v="3"/>
    <n v="62.69"/>
    <n v="188.07"/>
    <x v="0"/>
    <x v="1"/>
  </r>
  <r>
    <s v="ORD-102462"/>
    <d v="2023-03-31T00:00:00"/>
    <x v="2159"/>
    <n v="38"/>
    <s v="Male"/>
    <s v="South"/>
    <s v="Georgia"/>
    <x v="5"/>
    <s v="Electronics"/>
    <n v="3"/>
    <n v="225.96"/>
    <n v="677.88"/>
    <x v="1"/>
    <x v="2"/>
  </r>
  <r>
    <s v="ORD-102463"/>
    <d v="2024-01-30T00:00:00"/>
    <x v="2160"/>
    <n v="45"/>
    <s v="Male"/>
    <s v="Midwest"/>
    <s v="Illinois"/>
    <x v="0"/>
    <s v="Beauty"/>
    <n v="4"/>
    <n v="113.55"/>
    <n v="454.2"/>
    <x v="0"/>
    <x v="4"/>
  </r>
  <r>
    <s v="ORD-102464"/>
    <d v="2024-08-24T00:00:00"/>
    <x v="2161"/>
    <n v="74"/>
    <s v="Female"/>
    <s v="Northeast"/>
    <s v="Pennsylvania"/>
    <x v="35"/>
    <s v="Clothing"/>
    <n v="3"/>
    <n v="143.27000000000001"/>
    <n v="429.81"/>
    <x v="1"/>
    <x v="0"/>
  </r>
  <r>
    <s v="ORD-102465"/>
    <d v="2024-08-18T00:00:00"/>
    <x v="1863"/>
    <n v="65"/>
    <s v="Female"/>
    <s v="Northeast"/>
    <s v="New York"/>
    <x v="12"/>
    <s v="Home"/>
    <n v="3"/>
    <n v="109.33"/>
    <n v="327.99"/>
    <x v="1"/>
    <x v="0"/>
  </r>
  <r>
    <s v="ORD-102466"/>
    <d v="2024-09-11T00:00:00"/>
    <x v="2162"/>
    <n v="42"/>
    <s v="Male"/>
    <s v="Northeast"/>
    <s v="New York"/>
    <x v="20"/>
    <s v="Electronics"/>
    <n v="3"/>
    <n v="90.25"/>
    <n v="270.75"/>
    <x v="1"/>
    <x v="2"/>
  </r>
  <r>
    <s v="ORD-102467"/>
    <d v="2023-07-25T00:00:00"/>
    <x v="1528"/>
    <n v="30"/>
    <s v="Male"/>
    <s v="South"/>
    <s v="Florida"/>
    <x v="19"/>
    <s v="Electronics"/>
    <n v="6"/>
    <n v="456.37"/>
    <n v="2738.22"/>
    <x v="0"/>
    <x v="1"/>
  </r>
  <r>
    <s v="ORD-102468"/>
    <d v="2024-07-04T00:00:00"/>
    <x v="2163"/>
    <n v="24"/>
    <s v="Female"/>
    <s v="West"/>
    <s v="California"/>
    <x v="15"/>
    <s v="Sports"/>
    <n v="8"/>
    <n v="44.92"/>
    <n v="359.36"/>
    <x v="0"/>
    <x v="3"/>
  </r>
  <r>
    <s v="ORD-102469"/>
    <d v="2024-06-08T00:00:00"/>
    <x v="2164"/>
    <n v="67"/>
    <s v="Male"/>
    <s v="West"/>
    <s v="Washington"/>
    <x v="16"/>
    <s v="Electronics"/>
    <n v="7"/>
    <n v="338.21"/>
    <n v="2367.4699999999998"/>
    <x v="0"/>
    <x v="0"/>
  </r>
  <r>
    <s v="ORD-102470"/>
    <d v="2023-08-12T00:00:00"/>
    <x v="2165"/>
    <n v="19"/>
    <s v="Male"/>
    <s v="South"/>
    <s v="Texas"/>
    <x v="2"/>
    <s v="Home"/>
    <n v="3"/>
    <n v="296.2"/>
    <n v="888.6"/>
    <x v="0"/>
    <x v="3"/>
  </r>
  <r>
    <s v="ORD-102471"/>
    <d v="2024-01-17T00:00:00"/>
    <x v="2166"/>
    <n v="67"/>
    <s v="Male"/>
    <s v="Midwest"/>
    <s v="Michigan"/>
    <x v="33"/>
    <s v="Clothing"/>
    <n v="2"/>
    <n v="93.23"/>
    <n v="186.46"/>
    <x v="1"/>
    <x v="0"/>
  </r>
  <r>
    <s v="ORD-102472"/>
    <d v="2023-05-15T00:00:00"/>
    <x v="2167"/>
    <n v="47"/>
    <s v="Male"/>
    <s v="South"/>
    <s v="Florida"/>
    <x v="14"/>
    <s v="Clothing"/>
    <n v="7"/>
    <n v="21.76"/>
    <n v="152.32"/>
    <x v="0"/>
    <x v="4"/>
  </r>
  <r>
    <s v="ORD-102473"/>
    <d v="2024-10-06T00:00:00"/>
    <x v="2168"/>
    <n v="23"/>
    <s v="Female"/>
    <s v="South"/>
    <s v="Texas"/>
    <x v="7"/>
    <s v="Electronics"/>
    <n v="1"/>
    <n v="88.08"/>
    <n v="88.08"/>
    <x v="1"/>
    <x v="3"/>
  </r>
  <r>
    <s v="ORD-102474"/>
    <d v="2022-11-07T00:00:00"/>
    <x v="2169"/>
    <n v="18"/>
    <s v="Male"/>
    <s v="Northeast"/>
    <s v="New York"/>
    <x v="20"/>
    <s v="Home"/>
    <n v="4"/>
    <n v="207.44"/>
    <n v="829.76"/>
    <x v="1"/>
    <x v="3"/>
  </r>
  <r>
    <s v="ORD-102475"/>
    <d v="2023-11-20T00:00:00"/>
    <x v="2170"/>
    <n v="73"/>
    <s v="Female"/>
    <s v="Midwest"/>
    <s v="Illinois"/>
    <x v="34"/>
    <s v="Home"/>
    <n v="4"/>
    <n v="120.28"/>
    <n v="481.12"/>
    <x v="1"/>
    <x v="0"/>
  </r>
  <r>
    <s v="ORD-102476"/>
    <d v="2023-01-18T00:00:00"/>
    <x v="2171"/>
    <n v="36"/>
    <s v="Female"/>
    <s v="West"/>
    <s v="Colorado"/>
    <x v="3"/>
    <s v="Home"/>
    <n v="7"/>
    <n v="87.89"/>
    <n v="615.23"/>
    <x v="1"/>
    <x v="2"/>
  </r>
  <r>
    <s v="ORD-102477"/>
    <d v="2024-10-31T00:00:00"/>
    <x v="2172"/>
    <n v="58"/>
    <s v="Male"/>
    <s v="South"/>
    <s v="Georgia"/>
    <x v="10"/>
    <s v="Clothing"/>
    <n v="1"/>
    <n v="133.34"/>
    <n v="133.34"/>
    <x v="0"/>
    <x v="0"/>
  </r>
  <r>
    <s v="ORD-102478"/>
    <d v="2024-10-10T00:00:00"/>
    <x v="2173"/>
    <n v="70"/>
    <s v="Female"/>
    <s v="West"/>
    <s v="Washington"/>
    <x v="25"/>
    <s v="Sports"/>
    <n v="3"/>
    <n v="91.39"/>
    <n v="274.17"/>
    <x v="0"/>
    <x v="0"/>
  </r>
  <r>
    <s v="ORD-102479"/>
    <d v="2023-06-25T00:00:00"/>
    <x v="2174"/>
    <n v="64"/>
    <s v="Female"/>
    <s v="Midwest"/>
    <s v="Ohio"/>
    <x v="4"/>
    <s v="Electronics"/>
    <n v="1"/>
    <n v="429.06"/>
    <n v="429.06"/>
    <x v="1"/>
    <x v="0"/>
  </r>
  <r>
    <s v="ORD-102480"/>
    <d v="2022-10-17T00:00:00"/>
    <x v="2175"/>
    <n v="52"/>
    <s v="Male"/>
    <s v="Northeast"/>
    <s v="New York"/>
    <x v="20"/>
    <s v="Beauty"/>
    <n v="1"/>
    <n v="45.16"/>
    <n v="45.16"/>
    <x v="0"/>
    <x v="4"/>
  </r>
  <r>
    <s v="ORD-102481"/>
    <d v="2023-11-24T00:00:00"/>
    <x v="2176"/>
    <n v="31"/>
    <s v="Female"/>
    <s v="West"/>
    <s v="California"/>
    <x v="29"/>
    <s v="Clothing"/>
    <n v="1"/>
    <n v="133.68"/>
    <n v="133.68"/>
    <x v="1"/>
    <x v="1"/>
  </r>
  <r>
    <s v="ORD-102482"/>
    <d v="2023-02-10T00:00:00"/>
    <x v="1924"/>
    <n v="38"/>
    <s v="Female"/>
    <s v="Midwest"/>
    <s v="Ohio"/>
    <x v="13"/>
    <s v="Clothing"/>
    <n v="1"/>
    <n v="27.07"/>
    <n v="27.07"/>
    <x v="0"/>
    <x v="2"/>
  </r>
  <r>
    <s v="ORD-102483"/>
    <d v="2022-03-19T00:00:00"/>
    <x v="2177"/>
    <n v="51"/>
    <s v="Female"/>
    <s v="Midwest"/>
    <s v="Illinois"/>
    <x v="0"/>
    <s v="Beauty"/>
    <n v="2"/>
    <n v="89.98"/>
    <n v="179.96"/>
    <x v="1"/>
    <x v="4"/>
  </r>
  <r>
    <s v="ORD-102484"/>
    <d v="2023-09-27T00:00:00"/>
    <x v="2178"/>
    <n v="20"/>
    <s v="Male"/>
    <s v="Midwest"/>
    <s v="Ohio"/>
    <x v="13"/>
    <s v="Home"/>
    <n v="2"/>
    <n v="113.83"/>
    <n v="227.66"/>
    <x v="1"/>
    <x v="3"/>
  </r>
  <r>
    <s v="ORD-102485"/>
    <d v="2023-01-04T00:00:00"/>
    <x v="2179"/>
    <n v="57"/>
    <s v="Female"/>
    <s v="Northeast"/>
    <s v="Massachusetts"/>
    <x v="28"/>
    <s v="Clothing"/>
    <n v="8"/>
    <n v="71.319999999999993"/>
    <n v="570.55999999999995"/>
    <x v="0"/>
    <x v="0"/>
  </r>
  <r>
    <s v="ORD-102486"/>
    <d v="2024-05-05T00:00:00"/>
    <x v="2180"/>
    <n v="28"/>
    <s v="Female"/>
    <s v="Northeast"/>
    <s v="Pennsylvania"/>
    <x v="1"/>
    <s v="Clothing"/>
    <n v="3"/>
    <n v="106.04"/>
    <n v="318.12"/>
    <x v="0"/>
    <x v="1"/>
  </r>
  <r>
    <s v="ORD-102487"/>
    <d v="2022-05-17T00:00:00"/>
    <x v="2181"/>
    <n v="72"/>
    <s v="Other"/>
    <s v="South"/>
    <s v="Florida"/>
    <x v="14"/>
    <s v="Home"/>
    <n v="8"/>
    <n v="257.11"/>
    <n v="2056.88"/>
    <x v="1"/>
    <x v="0"/>
  </r>
  <r>
    <s v="ORD-102488"/>
    <d v="2023-03-28T00:00:00"/>
    <x v="2182"/>
    <n v="71"/>
    <s v="Female"/>
    <s v="Northeast"/>
    <s v="New York"/>
    <x v="20"/>
    <s v="Sports"/>
    <n v="4"/>
    <n v="175.1"/>
    <n v="700.4"/>
    <x v="1"/>
    <x v="0"/>
  </r>
  <r>
    <s v="ORD-102489"/>
    <d v="2022-01-18T00:00:00"/>
    <x v="2183"/>
    <n v="49"/>
    <s v="Female"/>
    <s v="West"/>
    <s v="Colorado"/>
    <x v="18"/>
    <s v="Home"/>
    <n v="3"/>
    <n v="46.51"/>
    <n v="139.53"/>
    <x v="0"/>
    <x v="4"/>
  </r>
  <r>
    <s v="ORD-102490"/>
    <d v="2022-09-13T00:00:00"/>
    <x v="2184"/>
    <n v="26"/>
    <s v="Female"/>
    <s v="Midwest"/>
    <s v="Ohio"/>
    <x v="21"/>
    <s v="Home"/>
    <n v="1"/>
    <n v="232.09"/>
    <n v="232.09"/>
    <x v="0"/>
    <x v="1"/>
  </r>
  <r>
    <s v="ORD-102491"/>
    <d v="2024-09-21T00:00:00"/>
    <x v="2185"/>
    <n v="48"/>
    <s v="Female"/>
    <s v="Northeast"/>
    <s v="Pennsylvania"/>
    <x v="35"/>
    <s v="Beauty"/>
    <n v="7"/>
    <n v="105.67"/>
    <n v="739.69"/>
    <x v="0"/>
    <x v="4"/>
  </r>
  <r>
    <s v="ORD-102492"/>
    <d v="2024-12-23T00:00:00"/>
    <x v="2186"/>
    <n v="69"/>
    <s v="Female"/>
    <s v="West"/>
    <s v="California"/>
    <x v="29"/>
    <s v="Sports"/>
    <n v="6"/>
    <n v="25.65"/>
    <n v="153.9"/>
    <x v="1"/>
    <x v="0"/>
  </r>
  <r>
    <s v="ORD-102493"/>
    <d v="2024-03-23T00:00:00"/>
    <x v="2187"/>
    <n v="47"/>
    <s v="Female"/>
    <s v="Midwest"/>
    <s v="Michigan"/>
    <x v="33"/>
    <s v="Clothing"/>
    <n v="7"/>
    <n v="73.349999999999994"/>
    <n v="513.45000000000005"/>
    <x v="0"/>
    <x v="4"/>
  </r>
  <r>
    <s v="ORD-102494"/>
    <d v="2024-11-20T00:00:00"/>
    <x v="2188"/>
    <n v="54"/>
    <s v="Female"/>
    <s v="Midwest"/>
    <s v="Ohio"/>
    <x v="13"/>
    <s v="Beauty"/>
    <n v="2"/>
    <n v="114.46"/>
    <n v="228.92"/>
    <x v="1"/>
    <x v="4"/>
  </r>
  <r>
    <s v="ORD-102495"/>
    <d v="2023-10-28T00:00:00"/>
    <x v="2189"/>
    <n v="29"/>
    <s v="Female"/>
    <s v="Northeast"/>
    <s v="Massachusetts"/>
    <x v="32"/>
    <s v="Sports"/>
    <n v="4"/>
    <n v="205.94"/>
    <n v="823.76"/>
    <x v="0"/>
    <x v="1"/>
  </r>
  <r>
    <s v="ORD-102496"/>
    <d v="2022-08-06T00:00:00"/>
    <x v="2190"/>
    <n v="38"/>
    <s v="Male"/>
    <s v="West"/>
    <s v="Washington"/>
    <x v="16"/>
    <s v="Clothing"/>
    <n v="7"/>
    <n v="58.57"/>
    <n v="409.99"/>
    <x v="1"/>
    <x v="2"/>
  </r>
  <r>
    <s v="ORD-102497"/>
    <d v="2024-10-12T00:00:00"/>
    <x v="2191"/>
    <n v="36"/>
    <s v="Male"/>
    <s v="Midwest"/>
    <s v="Michigan"/>
    <x v="6"/>
    <s v="Sports"/>
    <n v="1"/>
    <n v="92.93"/>
    <n v="92.93"/>
    <x v="1"/>
    <x v="2"/>
  </r>
  <r>
    <s v="ORD-102498"/>
    <d v="2023-08-19T00:00:00"/>
    <x v="724"/>
    <n v="67"/>
    <s v="Male"/>
    <s v="West"/>
    <s v="Washington"/>
    <x v="16"/>
    <s v="Sports"/>
    <n v="4"/>
    <n v="151.47999999999999"/>
    <n v="605.91999999999996"/>
    <x v="1"/>
    <x v="0"/>
  </r>
  <r>
    <s v="ORD-102499"/>
    <d v="2022-10-12T00:00:00"/>
    <x v="2192"/>
    <n v="73"/>
    <s v="Male"/>
    <s v="Northeast"/>
    <s v="Pennsylvania"/>
    <x v="9"/>
    <s v="Beauty"/>
    <n v="2"/>
    <n v="81.31"/>
    <n v="162.62"/>
    <x v="1"/>
    <x v="0"/>
  </r>
  <r>
    <s v="ORD-102500"/>
    <d v="2023-09-24T00:00:00"/>
    <x v="2193"/>
    <n v="45"/>
    <s v="Male"/>
    <s v="South"/>
    <s v="Texas"/>
    <x v="2"/>
    <s v="Sports"/>
    <n v="3"/>
    <n v="80.23"/>
    <n v="240.69"/>
    <x v="0"/>
    <x v="4"/>
  </r>
  <r>
    <s v="ORD-102501"/>
    <d v="2023-01-06T00:00:00"/>
    <x v="2194"/>
    <n v="46"/>
    <s v="Female"/>
    <s v="West"/>
    <s v="Washington"/>
    <x v="30"/>
    <s v="Beauty"/>
    <n v="1"/>
    <n v="78.91"/>
    <n v="78.91"/>
    <x v="1"/>
    <x v="4"/>
  </r>
  <r>
    <s v="ORD-102502"/>
    <d v="2022-10-17T00:00:00"/>
    <x v="2195"/>
    <n v="19"/>
    <s v="Male"/>
    <s v="Midwest"/>
    <s v="Ohio"/>
    <x v="13"/>
    <s v="Electronics"/>
    <n v="2"/>
    <n v="404.06"/>
    <n v="808.12"/>
    <x v="0"/>
    <x v="3"/>
  </r>
  <r>
    <s v="ORD-102503"/>
    <d v="2022-03-15T00:00:00"/>
    <x v="1964"/>
    <n v="35"/>
    <s v="Male"/>
    <s v="Northeast"/>
    <s v="Massachusetts"/>
    <x v="28"/>
    <s v="Sports"/>
    <n v="6"/>
    <n v="54.32"/>
    <n v="325.92"/>
    <x v="0"/>
    <x v="2"/>
  </r>
  <r>
    <s v="ORD-102504"/>
    <d v="2023-04-11T00:00:00"/>
    <x v="2196"/>
    <n v="44"/>
    <s v="Female"/>
    <s v="Northeast"/>
    <s v="Pennsylvania"/>
    <x v="9"/>
    <s v="Electronics"/>
    <n v="7"/>
    <n v="142.47999999999999"/>
    <n v="997.36"/>
    <x v="0"/>
    <x v="2"/>
  </r>
  <r>
    <s v="ORD-102505"/>
    <d v="2024-10-17T00:00:00"/>
    <x v="1851"/>
    <n v="19"/>
    <s v="Female"/>
    <s v="South"/>
    <s v="Texas"/>
    <x v="22"/>
    <s v="Beauty"/>
    <n v="3"/>
    <n v="38.549999999999997"/>
    <n v="115.65"/>
    <x v="1"/>
    <x v="3"/>
  </r>
  <r>
    <s v="ORD-102506"/>
    <d v="2024-07-13T00:00:00"/>
    <x v="2197"/>
    <n v="33"/>
    <s v="Male"/>
    <s v="South"/>
    <s v="Texas"/>
    <x v="7"/>
    <s v="Home"/>
    <n v="8"/>
    <n v="267.56"/>
    <n v="2140.48"/>
    <x v="1"/>
    <x v="1"/>
  </r>
  <r>
    <s v="ORD-102507"/>
    <d v="2023-07-22T00:00:00"/>
    <x v="2198"/>
    <n v="43"/>
    <s v="Female"/>
    <s v="South"/>
    <s v="Florida"/>
    <x v="14"/>
    <s v="Beauty"/>
    <n v="5"/>
    <n v="15.47"/>
    <n v="77.349999999999994"/>
    <x v="0"/>
    <x v="2"/>
  </r>
  <r>
    <s v="ORD-102508"/>
    <d v="2024-10-06T00:00:00"/>
    <x v="2199"/>
    <n v="41"/>
    <s v="Female"/>
    <s v="South"/>
    <s v="Florida"/>
    <x v="19"/>
    <s v="Home"/>
    <n v="6"/>
    <n v="222.88"/>
    <n v="1337.28"/>
    <x v="0"/>
    <x v="2"/>
  </r>
  <r>
    <s v="ORD-102509"/>
    <d v="2024-05-28T00:00:00"/>
    <x v="1676"/>
    <n v="52"/>
    <s v="Female"/>
    <s v="West"/>
    <s v="Washington"/>
    <x v="30"/>
    <s v="Clothing"/>
    <n v="5"/>
    <n v="83.4"/>
    <n v="417"/>
    <x v="1"/>
    <x v="4"/>
  </r>
  <r>
    <s v="ORD-102510"/>
    <d v="2023-04-14T00:00:00"/>
    <x v="2200"/>
    <n v="59"/>
    <s v="Female"/>
    <s v="West"/>
    <s v="Colorado"/>
    <x v="3"/>
    <s v="Beauty"/>
    <n v="8"/>
    <n v="33.74"/>
    <n v="269.92"/>
    <x v="1"/>
    <x v="0"/>
  </r>
  <r>
    <s v="ORD-102511"/>
    <d v="2023-09-06T00:00:00"/>
    <x v="2201"/>
    <n v="38"/>
    <s v="Male"/>
    <s v="Northeast"/>
    <s v="Pennsylvania"/>
    <x v="35"/>
    <s v="Beauty"/>
    <n v="6"/>
    <n v="67.7"/>
    <n v="406.2"/>
    <x v="0"/>
    <x v="2"/>
  </r>
  <r>
    <s v="ORD-102512"/>
    <d v="2024-11-06T00:00:00"/>
    <x v="2202"/>
    <n v="33"/>
    <s v="Male"/>
    <s v="West"/>
    <s v="Colorado"/>
    <x v="18"/>
    <s v="Clothing"/>
    <n v="5"/>
    <n v="55.6"/>
    <n v="278"/>
    <x v="1"/>
    <x v="1"/>
  </r>
  <r>
    <s v="ORD-102513"/>
    <d v="2024-05-31T00:00:00"/>
    <x v="2203"/>
    <n v="73"/>
    <s v="Female"/>
    <s v="South"/>
    <s v="Texas"/>
    <x v="7"/>
    <s v="Home"/>
    <n v="6"/>
    <n v="243.92"/>
    <n v="1463.52"/>
    <x v="0"/>
    <x v="0"/>
  </r>
  <r>
    <s v="ORD-102514"/>
    <d v="2022-03-07T00:00:00"/>
    <x v="2204"/>
    <n v="52"/>
    <s v="Male"/>
    <s v="West"/>
    <s v="California"/>
    <x v="15"/>
    <s v="Electronics"/>
    <n v="1"/>
    <n v="301.83999999999997"/>
    <n v="301.83999999999997"/>
    <x v="0"/>
    <x v="4"/>
  </r>
  <r>
    <s v="ORD-102515"/>
    <d v="2023-02-06T00:00:00"/>
    <x v="2205"/>
    <n v="62"/>
    <s v="Male"/>
    <s v="Midwest"/>
    <s v="Michigan"/>
    <x v="6"/>
    <s v="Clothing"/>
    <n v="6"/>
    <n v="51.4"/>
    <n v="308.39999999999998"/>
    <x v="1"/>
    <x v="0"/>
  </r>
  <r>
    <s v="ORD-102516"/>
    <d v="2023-12-09T00:00:00"/>
    <x v="2206"/>
    <n v="33"/>
    <s v="Female"/>
    <s v="Northeast"/>
    <s v="New York"/>
    <x v="20"/>
    <s v="Clothing"/>
    <n v="6"/>
    <n v="90.48"/>
    <n v="542.88"/>
    <x v="0"/>
    <x v="1"/>
  </r>
  <r>
    <s v="ORD-102517"/>
    <d v="2023-12-27T00:00:00"/>
    <x v="2207"/>
    <n v="61"/>
    <s v="Male"/>
    <s v="Northeast"/>
    <s v="Massachusetts"/>
    <x v="32"/>
    <s v="Electronics"/>
    <n v="3"/>
    <n v="577.67999999999995"/>
    <n v="1733.04"/>
    <x v="0"/>
    <x v="0"/>
  </r>
  <r>
    <s v="ORD-102518"/>
    <d v="2023-03-06T00:00:00"/>
    <x v="2208"/>
    <n v="32"/>
    <s v="Female"/>
    <s v="Midwest"/>
    <s v="Ohio"/>
    <x v="13"/>
    <s v="Home"/>
    <n v="4"/>
    <n v="250.82"/>
    <n v="1003.28"/>
    <x v="1"/>
    <x v="1"/>
  </r>
  <r>
    <s v="ORD-102519"/>
    <d v="2023-11-09T00:00:00"/>
    <x v="2209"/>
    <n v="23"/>
    <s v="Female"/>
    <s v="Northeast"/>
    <s v="New York"/>
    <x v="8"/>
    <s v="Clothing"/>
    <n v="6"/>
    <n v="92.77"/>
    <n v="556.62"/>
    <x v="0"/>
    <x v="3"/>
  </r>
  <r>
    <s v="ORD-102520"/>
    <d v="2022-12-08T00:00:00"/>
    <x v="2210"/>
    <n v="40"/>
    <s v="Male"/>
    <s v="West"/>
    <s v="Washington"/>
    <x v="25"/>
    <s v="Sports"/>
    <n v="7"/>
    <n v="213.31"/>
    <n v="1493.17"/>
    <x v="0"/>
    <x v="2"/>
  </r>
  <r>
    <s v="ORD-102521"/>
    <d v="2023-01-11T00:00:00"/>
    <x v="2211"/>
    <n v="25"/>
    <s v="Female"/>
    <s v="South"/>
    <s v="Florida"/>
    <x v="19"/>
    <s v="Sports"/>
    <n v="4"/>
    <n v="147.41999999999999"/>
    <n v="589.67999999999995"/>
    <x v="1"/>
    <x v="1"/>
  </r>
  <r>
    <s v="ORD-102522"/>
    <d v="2023-12-15T00:00:00"/>
    <x v="2212"/>
    <n v="39"/>
    <s v="Female"/>
    <s v="South"/>
    <s v="Georgia"/>
    <x v="31"/>
    <s v="Electronics"/>
    <n v="2"/>
    <n v="371.53"/>
    <n v="743.06"/>
    <x v="0"/>
    <x v="2"/>
  </r>
  <r>
    <s v="ORD-102523"/>
    <d v="2022-06-10T00:00:00"/>
    <x v="1199"/>
    <n v="60"/>
    <s v="Female"/>
    <s v="South"/>
    <s v="Florida"/>
    <x v="26"/>
    <s v="Home"/>
    <n v="4"/>
    <n v="212.82"/>
    <n v="851.28"/>
    <x v="1"/>
    <x v="0"/>
  </r>
  <r>
    <s v="ORD-102524"/>
    <d v="2024-05-05T00:00:00"/>
    <x v="1410"/>
    <n v="48"/>
    <s v="Male"/>
    <s v="Northeast"/>
    <s v="Massachusetts"/>
    <x v="32"/>
    <s v="Clothing"/>
    <n v="4"/>
    <n v="74.709999999999994"/>
    <n v="298.83999999999997"/>
    <x v="0"/>
    <x v="4"/>
  </r>
  <r>
    <s v="ORD-102525"/>
    <d v="2022-10-15T00:00:00"/>
    <x v="2213"/>
    <n v="60"/>
    <s v="Male"/>
    <s v="West"/>
    <s v="Washington"/>
    <x v="16"/>
    <s v="Clothing"/>
    <n v="7"/>
    <n v="49.74"/>
    <n v="348.18"/>
    <x v="0"/>
    <x v="0"/>
  </r>
  <r>
    <s v="ORD-102526"/>
    <d v="2024-05-18T00:00:00"/>
    <x v="2214"/>
    <n v="50"/>
    <s v="Male"/>
    <s v="Northeast"/>
    <s v="Pennsylvania"/>
    <x v="9"/>
    <s v="Beauty"/>
    <n v="7"/>
    <n v="27.58"/>
    <n v="193.06"/>
    <x v="0"/>
    <x v="4"/>
  </r>
  <r>
    <s v="ORD-102527"/>
    <d v="2022-05-02T00:00:00"/>
    <x v="2215"/>
    <n v="54"/>
    <s v="Male"/>
    <s v="West"/>
    <s v="California"/>
    <x v="17"/>
    <s v="Clothing"/>
    <n v="6"/>
    <n v="143.22999999999999"/>
    <n v="859.38"/>
    <x v="0"/>
    <x v="4"/>
  </r>
  <r>
    <s v="ORD-102528"/>
    <d v="2024-10-08T00:00:00"/>
    <x v="1142"/>
    <n v="37"/>
    <s v="Male"/>
    <s v="South"/>
    <s v="Georgia"/>
    <x v="5"/>
    <s v="Sports"/>
    <n v="3"/>
    <n v="231.07"/>
    <n v="693.21"/>
    <x v="0"/>
    <x v="2"/>
  </r>
  <r>
    <s v="ORD-102529"/>
    <d v="2024-05-07T00:00:00"/>
    <x v="349"/>
    <n v="32"/>
    <s v="Female"/>
    <s v="Northeast"/>
    <s v="New York"/>
    <x v="8"/>
    <s v="Home"/>
    <n v="4"/>
    <n v="251.78"/>
    <n v="1007.12"/>
    <x v="0"/>
    <x v="1"/>
  </r>
  <r>
    <s v="ORD-102530"/>
    <d v="2024-12-22T00:00:00"/>
    <x v="2216"/>
    <n v="37"/>
    <s v="Female"/>
    <s v="Northeast"/>
    <s v="Pennsylvania"/>
    <x v="35"/>
    <s v="Clothing"/>
    <n v="1"/>
    <n v="34.61"/>
    <n v="34.61"/>
    <x v="1"/>
    <x v="2"/>
  </r>
  <r>
    <s v="ORD-102531"/>
    <d v="2023-05-12T00:00:00"/>
    <x v="1101"/>
    <n v="37"/>
    <s v="Male"/>
    <s v="Midwest"/>
    <s v="Michigan"/>
    <x v="33"/>
    <s v="Clothing"/>
    <n v="2"/>
    <n v="48.25"/>
    <n v="96.5"/>
    <x v="0"/>
    <x v="2"/>
  </r>
  <r>
    <s v="ORD-102532"/>
    <d v="2024-01-11T00:00:00"/>
    <x v="2217"/>
    <n v="46"/>
    <s v="Male"/>
    <s v="Midwest"/>
    <s v="Michigan"/>
    <x v="11"/>
    <s v="Electronics"/>
    <n v="2"/>
    <n v="445.08"/>
    <n v="890.16"/>
    <x v="0"/>
    <x v="4"/>
  </r>
  <r>
    <s v="ORD-102533"/>
    <d v="2022-02-19T00:00:00"/>
    <x v="22"/>
    <n v="58"/>
    <s v="Male"/>
    <s v="Northeast"/>
    <s v="Pennsylvania"/>
    <x v="9"/>
    <s v="Clothing"/>
    <n v="5"/>
    <n v="48.58"/>
    <n v="242.9"/>
    <x v="1"/>
    <x v="0"/>
  </r>
  <r>
    <s v="ORD-102534"/>
    <d v="2024-02-02T00:00:00"/>
    <x v="1635"/>
    <n v="68"/>
    <s v="Male"/>
    <s v="Northeast"/>
    <s v="Pennsylvania"/>
    <x v="9"/>
    <s v="Clothing"/>
    <n v="8"/>
    <n v="80.290000000000006"/>
    <n v="642.32000000000005"/>
    <x v="1"/>
    <x v="0"/>
  </r>
  <r>
    <s v="ORD-102535"/>
    <d v="2022-08-08T00:00:00"/>
    <x v="1240"/>
    <n v="19"/>
    <s v="Male"/>
    <s v="Northeast"/>
    <s v="Pennsylvania"/>
    <x v="35"/>
    <s v="Sports"/>
    <n v="3"/>
    <n v="109.66"/>
    <n v="328.98"/>
    <x v="1"/>
    <x v="3"/>
  </r>
  <r>
    <s v="ORD-102536"/>
    <d v="2023-11-27T00:00:00"/>
    <x v="48"/>
    <n v="46"/>
    <s v="Male"/>
    <s v="Midwest"/>
    <s v="Michigan"/>
    <x v="33"/>
    <s v="Beauty"/>
    <n v="3"/>
    <n v="85.38"/>
    <n v="256.14"/>
    <x v="0"/>
    <x v="4"/>
  </r>
  <r>
    <s v="ORD-102537"/>
    <d v="2022-04-20T00:00:00"/>
    <x v="2218"/>
    <n v="49"/>
    <s v="Male"/>
    <s v="Midwest"/>
    <s v="Illinois"/>
    <x v="24"/>
    <s v="Sports"/>
    <n v="4"/>
    <n v="111.33"/>
    <n v="445.32"/>
    <x v="1"/>
    <x v="4"/>
  </r>
  <r>
    <s v="ORD-102538"/>
    <d v="2023-10-22T00:00:00"/>
    <x v="1132"/>
    <n v="31"/>
    <s v="Female"/>
    <s v="West"/>
    <s v="Washington"/>
    <x v="25"/>
    <s v="Electronics"/>
    <n v="6"/>
    <n v="125.3"/>
    <n v="751.8"/>
    <x v="0"/>
    <x v="1"/>
  </r>
  <r>
    <s v="ORD-102539"/>
    <d v="2024-07-13T00:00:00"/>
    <x v="2219"/>
    <n v="18"/>
    <s v="Male"/>
    <s v="South"/>
    <s v="Florida"/>
    <x v="14"/>
    <s v="Sports"/>
    <n v="2"/>
    <n v="105.83"/>
    <n v="211.66"/>
    <x v="0"/>
    <x v="3"/>
  </r>
  <r>
    <s v="ORD-102540"/>
    <d v="2023-06-05T00:00:00"/>
    <x v="2220"/>
    <n v="38"/>
    <s v="Male"/>
    <s v="Midwest"/>
    <s v="Illinois"/>
    <x v="24"/>
    <s v="Beauty"/>
    <n v="4"/>
    <n v="71.650000000000006"/>
    <n v="286.60000000000002"/>
    <x v="0"/>
    <x v="2"/>
  </r>
  <r>
    <s v="ORD-102541"/>
    <d v="2022-03-12T00:00:00"/>
    <x v="260"/>
    <n v="65"/>
    <s v="Female"/>
    <s v="South"/>
    <s v="Texas"/>
    <x v="2"/>
    <s v="Sports"/>
    <n v="6"/>
    <n v="135.69"/>
    <n v="814.14"/>
    <x v="0"/>
    <x v="0"/>
  </r>
  <r>
    <s v="ORD-102542"/>
    <d v="2024-03-23T00:00:00"/>
    <x v="2221"/>
    <n v="33"/>
    <s v="Female"/>
    <s v="Northeast"/>
    <s v="Massachusetts"/>
    <x v="23"/>
    <s v="Sports"/>
    <n v="4"/>
    <n v="82.82"/>
    <n v="331.28"/>
    <x v="1"/>
    <x v="1"/>
  </r>
  <r>
    <s v="ORD-102543"/>
    <d v="2024-07-29T00:00:00"/>
    <x v="2222"/>
    <n v="37"/>
    <s v="Female"/>
    <s v="Midwest"/>
    <s v="Illinois"/>
    <x v="34"/>
    <s v="Sports"/>
    <n v="2"/>
    <n v="30.27"/>
    <n v="60.54"/>
    <x v="1"/>
    <x v="2"/>
  </r>
  <r>
    <s v="ORD-102544"/>
    <d v="2022-09-28T00:00:00"/>
    <x v="2223"/>
    <n v="29"/>
    <s v="Male"/>
    <s v="South"/>
    <s v="Texas"/>
    <x v="2"/>
    <s v="Clothing"/>
    <n v="5"/>
    <n v="65.67"/>
    <n v="328.35"/>
    <x v="0"/>
    <x v="1"/>
  </r>
  <r>
    <s v="ORD-102545"/>
    <d v="2023-09-28T00:00:00"/>
    <x v="2224"/>
    <n v="27"/>
    <s v="Male"/>
    <s v="Midwest"/>
    <s v="Michigan"/>
    <x v="11"/>
    <s v="Sports"/>
    <n v="3"/>
    <n v="103.18"/>
    <n v="309.54000000000002"/>
    <x v="0"/>
    <x v="1"/>
  </r>
  <r>
    <s v="ORD-102546"/>
    <d v="2022-03-06T00:00:00"/>
    <x v="2225"/>
    <n v="61"/>
    <s v="Female"/>
    <s v="West"/>
    <s v="Colorado"/>
    <x v="3"/>
    <s v="Beauty"/>
    <n v="4"/>
    <n v="55.69"/>
    <n v="222.76"/>
    <x v="0"/>
    <x v="0"/>
  </r>
  <r>
    <s v="ORD-102547"/>
    <d v="2022-06-26T00:00:00"/>
    <x v="2226"/>
    <n v="33"/>
    <s v="Female"/>
    <s v="Northeast"/>
    <s v="Massachusetts"/>
    <x v="28"/>
    <s v="Sports"/>
    <n v="5"/>
    <n v="169.04"/>
    <n v="845.2"/>
    <x v="0"/>
    <x v="1"/>
  </r>
  <r>
    <s v="ORD-102548"/>
    <d v="2023-01-13T00:00:00"/>
    <x v="2227"/>
    <n v="20"/>
    <s v="Male"/>
    <s v="Midwest"/>
    <s v="Illinois"/>
    <x v="34"/>
    <s v="Electronics"/>
    <n v="1"/>
    <n v="581.59"/>
    <n v="581.59"/>
    <x v="1"/>
    <x v="3"/>
  </r>
  <r>
    <s v="ORD-102549"/>
    <d v="2024-07-24T00:00:00"/>
    <x v="2228"/>
    <n v="45"/>
    <s v="Male"/>
    <s v="South"/>
    <s v="Texas"/>
    <x v="7"/>
    <s v="Sports"/>
    <n v="6"/>
    <n v="43.97"/>
    <n v="263.82"/>
    <x v="0"/>
    <x v="4"/>
  </r>
  <r>
    <s v="ORD-102550"/>
    <d v="2022-01-14T00:00:00"/>
    <x v="1826"/>
    <n v="41"/>
    <s v="Male"/>
    <s v="Northeast"/>
    <s v="Pennsylvania"/>
    <x v="1"/>
    <s v="Sports"/>
    <n v="5"/>
    <n v="203.67"/>
    <n v="1018.35"/>
    <x v="0"/>
    <x v="2"/>
  </r>
  <r>
    <s v="ORD-102551"/>
    <d v="2023-06-16T00:00:00"/>
    <x v="1893"/>
    <n v="44"/>
    <s v="Female"/>
    <s v="Midwest"/>
    <s v="Michigan"/>
    <x v="6"/>
    <s v="Home"/>
    <n v="6"/>
    <n v="129.06"/>
    <n v="774.36"/>
    <x v="0"/>
    <x v="2"/>
  </r>
  <r>
    <s v="ORD-102552"/>
    <d v="2023-01-17T00:00:00"/>
    <x v="2229"/>
    <n v="45"/>
    <s v="Female"/>
    <s v="Midwest"/>
    <s v="Ohio"/>
    <x v="21"/>
    <s v="Electronics"/>
    <n v="7"/>
    <n v="462.55"/>
    <n v="3237.85"/>
    <x v="1"/>
    <x v="4"/>
  </r>
  <r>
    <s v="ORD-102553"/>
    <d v="2023-05-08T00:00:00"/>
    <x v="2230"/>
    <n v="43"/>
    <s v="Male"/>
    <s v="West"/>
    <s v="Washington"/>
    <x v="16"/>
    <s v="Sports"/>
    <n v="4"/>
    <n v="236.19"/>
    <n v="944.76"/>
    <x v="0"/>
    <x v="2"/>
  </r>
  <r>
    <s v="ORD-102554"/>
    <d v="2024-10-09T00:00:00"/>
    <x v="827"/>
    <n v="47"/>
    <s v="Male"/>
    <s v="West"/>
    <s v="Colorado"/>
    <x v="27"/>
    <s v="Electronics"/>
    <n v="3"/>
    <n v="451.19"/>
    <n v="1353.57"/>
    <x v="0"/>
    <x v="4"/>
  </r>
  <r>
    <s v="ORD-102555"/>
    <d v="2023-08-15T00:00:00"/>
    <x v="2231"/>
    <n v="22"/>
    <s v="Male"/>
    <s v="West"/>
    <s v="Washington"/>
    <x v="25"/>
    <s v="Beauty"/>
    <n v="7"/>
    <n v="32.53"/>
    <n v="227.71"/>
    <x v="0"/>
    <x v="3"/>
  </r>
  <r>
    <s v="ORD-102556"/>
    <d v="2023-08-31T00:00:00"/>
    <x v="1849"/>
    <n v="22"/>
    <s v="Female"/>
    <s v="West"/>
    <s v="California"/>
    <x v="15"/>
    <s v="Home"/>
    <n v="3"/>
    <n v="195.34"/>
    <n v="586.02"/>
    <x v="0"/>
    <x v="3"/>
  </r>
  <r>
    <s v="ORD-102557"/>
    <d v="2023-01-16T00:00:00"/>
    <x v="2232"/>
    <n v="50"/>
    <s v="Male"/>
    <s v="West"/>
    <s v="Colorado"/>
    <x v="18"/>
    <s v="Beauty"/>
    <n v="4"/>
    <n v="107.59"/>
    <n v="430.36"/>
    <x v="0"/>
    <x v="4"/>
  </r>
  <r>
    <s v="ORD-102558"/>
    <d v="2024-09-08T00:00:00"/>
    <x v="713"/>
    <n v="71"/>
    <s v="Male"/>
    <s v="South"/>
    <s v="Florida"/>
    <x v="14"/>
    <s v="Sports"/>
    <n v="7"/>
    <n v="156.43"/>
    <n v="1095.01"/>
    <x v="1"/>
    <x v="0"/>
  </r>
  <r>
    <s v="ORD-102559"/>
    <d v="2022-02-14T00:00:00"/>
    <x v="1663"/>
    <n v="42"/>
    <s v="Female"/>
    <s v="Midwest"/>
    <s v="Illinois"/>
    <x v="24"/>
    <s v="Home"/>
    <n v="4"/>
    <n v="156.19999999999999"/>
    <n v="624.79999999999995"/>
    <x v="1"/>
    <x v="2"/>
  </r>
  <r>
    <s v="ORD-102560"/>
    <d v="2023-04-12T00:00:00"/>
    <x v="2233"/>
    <n v="64"/>
    <s v="Male"/>
    <s v="Northeast"/>
    <s v="Massachusetts"/>
    <x v="28"/>
    <s v="Clothing"/>
    <n v="3"/>
    <n v="120.23"/>
    <n v="360.69"/>
    <x v="1"/>
    <x v="0"/>
  </r>
  <r>
    <s v="ORD-102561"/>
    <d v="2022-08-21T00:00:00"/>
    <x v="2234"/>
    <n v="48"/>
    <s v="Female"/>
    <s v="West"/>
    <s v="Washington"/>
    <x v="30"/>
    <s v="Clothing"/>
    <n v="5"/>
    <n v="23.7"/>
    <n v="118.5"/>
    <x v="1"/>
    <x v="4"/>
  </r>
  <r>
    <s v="ORD-102562"/>
    <d v="2022-04-13T00:00:00"/>
    <x v="2235"/>
    <n v="65"/>
    <s v="Female"/>
    <s v="Midwest"/>
    <s v="Michigan"/>
    <x v="33"/>
    <s v="Electronics"/>
    <n v="8"/>
    <n v="143.69"/>
    <n v="1149.52"/>
    <x v="0"/>
    <x v="0"/>
  </r>
  <r>
    <s v="ORD-102563"/>
    <d v="2023-07-30T00:00:00"/>
    <x v="1766"/>
    <n v="25"/>
    <s v="Female"/>
    <s v="Northeast"/>
    <s v="New York"/>
    <x v="12"/>
    <s v="Electronics"/>
    <n v="8"/>
    <n v="433.09"/>
    <n v="3464.72"/>
    <x v="1"/>
    <x v="1"/>
  </r>
  <r>
    <s v="ORD-102564"/>
    <d v="2024-03-31T00:00:00"/>
    <x v="2236"/>
    <n v="72"/>
    <s v="Female"/>
    <s v="South"/>
    <s v="Georgia"/>
    <x v="31"/>
    <s v="Sports"/>
    <n v="5"/>
    <n v="211.51"/>
    <n v="1057.55"/>
    <x v="0"/>
    <x v="0"/>
  </r>
  <r>
    <s v="ORD-102565"/>
    <d v="2023-08-07T00:00:00"/>
    <x v="2237"/>
    <n v="57"/>
    <s v="Female"/>
    <s v="South"/>
    <s v="Texas"/>
    <x v="2"/>
    <s v="Electronics"/>
    <n v="8"/>
    <n v="118.33"/>
    <n v="946.64"/>
    <x v="0"/>
    <x v="0"/>
  </r>
  <r>
    <s v="ORD-102566"/>
    <d v="2024-04-18T00:00:00"/>
    <x v="2238"/>
    <n v="44"/>
    <s v="Male"/>
    <s v="Northeast"/>
    <s v="Pennsylvania"/>
    <x v="9"/>
    <s v="Sports"/>
    <n v="2"/>
    <n v="248.83"/>
    <n v="497.66"/>
    <x v="1"/>
    <x v="2"/>
  </r>
  <r>
    <s v="ORD-102567"/>
    <d v="2022-01-20T00:00:00"/>
    <x v="2183"/>
    <n v="22"/>
    <s v="Female"/>
    <s v="South"/>
    <s v="Florida"/>
    <x v="19"/>
    <s v="Electronics"/>
    <n v="7"/>
    <n v="160.06"/>
    <n v="1120.42"/>
    <x v="0"/>
    <x v="3"/>
  </r>
  <r>
    <s v="ORD-102568"/>
    <d v="2024-08-02T00:00:00"/>
    <x v="2239"/>
    <n v="71"/>
    <s v="Male"/>
    <s v="Midwest"/>
    <s v="Michigan"/>
    <x v="6"/>
    <s v="Electronics"/>
    <n v="7"/>
    <n v="378.18"/>
    <n v="2647.26"/>
    <x v="1"/>
    <x v="0"/>
  </r>
  <r>
    <s v="ORD-102569"/>
    <d v="2023-03-23T00:00:00"/>
    <x v="2240"/>
    <n v="53"/>
    <s v="Female"/>
    <s v="Northeast"/>
    <s v="Pennsylvania"/>
    <x v="1"/>
    <s v="Sports"/>
    <n v="1"/>
    <n v="110.15"/>
    <n v="110.15"/>
    <x v="1"/>
    <x v="4"/>
  </r>
  <r>
    <s v="ORD-102570"/>
    <d v="2022-12-08T00:00:00"/>
    <x v="2241"/>
    <n v="25"/>
    <s v="Female"/>
    <s v="Northeast"/>
    <s v="Massachusetts"/>
    <x v="23"/>
    <s v="Beauty"/>
    <n v="8"/>
    <n v="48.29"/>
    <n v="386.32"/>
    <x v="1"/>
    <x v="1"/>
  </r>
  <r>
    <s v="ORD-102571"/>
    <d v="2022-12-18T00:00:00"/>
    <x v="2242"/>
    <n v="42"/>
    <s v="Male"/>
    <s v="Midwest"/>
    <s v="Ohio"/>
    <x v="4"/>
    <s v="Clothing"/>
    <n v="2"/>
    <n v="78.48"/>
    <n v="156.96"/>
    <x v="1"/>
    <x v="2"/>
  </r>
  <r>
    <s v="ORD-102572"/>
    <d v="2023-11-06T00:00:00"/>
    <x v="7"/>
    <n v="55"/>
    <s v="Male"/>
    <s v="Northeast"/>
    <s v="Massachusetts"/>
    <x v="28"/>
    <s v="Sports"/>
    <n v="1"/>
    <n v="75.81"/>
    <n v="75.81"/>
    <x v="1"/>
    <x v="0"/>
  </r>
  <r>
    <s v="ORD-102573"/>
    <d v="2024-01-02T00:00:00"/>
    <x v="2243"/>
    <n v="41"/>
    <s v="Female"/>
    <s v="South"/>
    <s v="Georgia"/>
    <x v="10"/>
    <s v="Home"/>
    <n v="7"/>
    <n v="273.07"/>
    <n v="1911.49"/>
    <x v="1"/>
    <x v="2"/>
  </r>
  <r>
    <s v="ORD-102574"/>
    <d v="2023-04-26T00:00:00"/>
    <x v="2244"/>
    <n v="66"/>
    <s v="Female"/>
    <s v="Midwest"/>
    <s v="Ohio"/>
    <x v="21"/>
    <s v="Clothing"/>
    <n v="3"/>
    <n v="34.64"/>
    <n v="103.92"/>
    <x v="0"/>
    <x v="0"/>
  </r>
  <r>
    <s v="ORD-102575"/>
    <d v="2023-12-02T00:00:00"/>
    <x v="2245"/>
    <n v="46"/>
    <s v="Female"/>
    <s v="Northeast"/>
    <s v="Pennsylvania"/>
    <x v="9"/>
    <s v="Clothing"/>
    <n v="6"/>
    <n v="90.28"/>
    <n v="541.67999999999995"/>
    <x v="1"/>
    <x v="4"/>
  </r>
  <r>
    <s v="ORD-102576"/>
    <d v="2023-06-05T00:00:00"/>
    <x v="2246"/>
    <n v="73"/>
    <s v="Male"/>
    <s v="Midwest"/>
    <s v="Illinois"/>
    <x v="0"/>
    <s v="Clothing"/>
    <n v="4"/>
    <n v="69.790000000000006"/>
    <n v="279.16000000000003"/>
    <x v="0"/>
    <x v="0"/>
  </r>
  <r>
    <s v="ORD-102577"/>
    <d v="2024-03-20T00:00:00"/>
    <x v="2247"/>
    <n v="54"/>
    <s v="Female"/>
    <s v="South"/>
    <s v="Florida"/>
    <x v="19"/>
    <s v="Clothing"/>
    <n v="5"/>
    <n v="57.98"/>
    <n v="289.89999999999998"/>
    <x v="0"/>
    <x v="4"/>
  </r>
  <r>
    <s v="ORD-102578"/>
    <d v="2024-03-08T00:00:00"/>
    <x v="1787"/>
    <n v="67"/>
    <s v="Male"/>
    <s v="Midwest"/>
    <s v="Illinois"/>
    <x v="34"/>
    <s v="Sports"/>
    <n v="7"/>
    <n v="139.9"/>
    <n v="979.3"/>
    <x v="1"/>
    <x v="0"/>
  </r>
  <r>
    <s v="ORD-102579"/>
    <d v="2022-04-05T00:00:00"/>
    <x v="2248"/>
    <n v="62"/>
    <s v="Female"/>
    <s v="South"/>
    <s v="Georgia"/>
    <x v="5"/>
    <s v="Beauty"/>
    <n v="3"/>
    <n v="79.260000000000005"/>
    <n v="237.78"/>
    <x v="1"/>
    <x v="0"/>
  </r>
  <r>
    <s v="ORD-102580"/>
    <d v="2022-03-07T00:00:00"/>
    <x v="2249"/>
    <n v="62"/>
    <s v="Male"/>
    <s v="West"/>
    <s v="Colorado"/>
    <x v="3"/>
    <s v="Home"/>
    <n v="2"/>
    <n v="137.19"/>
    <n v="274.38"/>
    <x v="0"/>
    <x v="0"/>
  </r>
  <r>
    <s v="ORD-102581"/>
    <d v="2022-05-17T00:00:00"/>
    <x v="2250"/>
    <n v="31"/>
    <s v="Other"/>
    <s v="West"/>
    <s v="California"/>
    <x v="29"/>
    <s v="Beauty"/>
    <n v="1"/>
    <n v="62.6"/>
    <n v="62.6"/>
    <x v="0"/>
    <x v="1"/>
  </r>
  <r>
    <s v="ORD-102582"/>
    <d v="2024-09-07T00:00:00"/>
    <x v="2251"/>
    <n v="63"/>
    <s v="Male"/>
    <s v="Northeast"/>
    <s v="Pennsylvania"/>
    <x v="1"/>
    <s v="Home"/>
    <n v="3"/>
    <n v="202.13"/>
    <n v="606.39"/>
    <x v="1"/>
    <x v="0"/>
  </r>
  <r>
    <s v="ORD-102583"/>
    <d v="2023-07-08T00:00:00"/>
    <x v="2252"/>
    <n v="62"/>
    <s v="Female"/>
    <s v="Midwest"/>
    <s v="Illinois"/>
    <x v="34"/>
    <s v="Clothing"/>
    <n v="3"/>
    <n v="114.03"/>
    <n v="342.09"/>
    <x v="0"/>
    <x v="0"/>
  </r>
  <r>
    <s v="ORD-102584"/>
    <d v="2023-09-24T00:00:00"/>
    <x v="2253"/>
    <n v="24"/>
    <s v="Female"/>
    <s v="Northeast"/>
    <s v="Pennsylvania"/>
    <x v="35"/>
    <s v="Home"/>
    <n v="5"/>
    <n v="67.09"/>
    <n v="335.45"/>
    <x v="1"/>
    <x v="3"/>
  </r>
  <r>
    <s v="ORD-102585"/>
    <d v="2023-07-09T00:00:00"/>
    <x v="2254"/>
    <n v="60"/>
    <s v="Other"/>
    <s v="Northeast"/>
    <s v="New York"/>
    <x v="12"/>
    <s v="Home"/>
    <n v="4"/>
    <n v="246.38"/>
    <n v="985.52"/>
    <x v="1"/>
    <x v="0"/>
  </r>
  <r>
    <s v="ORD-102586"/>
    <d v="2022-01-15T00:00:00"/>
    <x v="2255"/>
    <n v="46"/>
    <s v="Male"/>
    <s v="Northeast"/>
    <s v="New York"/>
    <x v="12"/>
    <s v="Sports"/>
    <n v="7"/>
    <n v="171.2"/>
    <n v="1198.4000000000001"/>
    <x v="1"/>
    <x v="4"/>
  </r>
  <r>
    <s v="ORD-102587"/>
    <d v="2024-05-03T00:00:00"/>
    <x v="2256"/>
    <n v="18"/>
    <s v="Female"/>
    <s v="South"/>
    <s v="Texas"/>
    <x v="22"/>
    <s v="Beauty"/>
    <n v="6"/>
    <n v="31.16"/>
    <n v="186.96"/>
    <x v="0"/>
    <x v="3"/>
  </r>
  <r>
    <s v="ORD-102588"/>
    <d v="2022-05-14T00:00:00"/>
    <x v="2257"/>
    <n v="47"/>
    <s v="Male"/>
    <s v="South"/>
    <s v="Georgia"/>
    <x v="10"/>
    <s v="Home"/>
    <n v="6"/>
    <n v="297.23"/>
    <n v="1783.38"/>
    <x v="1"/>
    <x v="4"/>
  </r>
  <r>
    <s v="ORD-102589"/>
    <d v="2022-04-25T00:00:00"/>
    <x v="2258"/>
    <n v="70"/>
    <s v="Male"/>
    <s v="Northeast"/>
    <s v="Pennsylvania"/>
    <x v="1"/>
    <s v="Electronics"/>
    <n v="4"/>
    <n v="225.07"/>
    <n v="900.28"/>
    <x v="0"/>
    <x v="0"/>
  </r>
  <r>
    <s v="ORD-102590"/>
    <d v="2023-07-02T00:00:00"/>
    <x v="2259"/>
    <n v="65"/>
    <s v="Female"/>
    <s v="Midwest"/>
    <s v="Illinois"/>
    <x v="0"/>
    <s v="Clothing"/>
    <n v="4"/>
    <n v="79.84"/>
    <n v="319.36"/>
    <x v="1"/>
    <x v="0"/>
  </r>
  <r>
    <s v="ORD-102591"/>
    <d v="2024-06-05T00:00:00"/>
    <x v="2260"/>
    <n v="56"/>
    <s v="Male"/>
    <s v="Midwest"/>
    <s v="Michigan"/>
    <x v="6"/>
    <s v="Clothing"/>
    <n v="4"/>
    <n v="87.53"/>
    <n v="350.12"/>
    <x v="0"/>
    <x v="0"/>
  </r>
  <r>
    <s v="ORD-102592"/>
    <d v="2023-05-28T00:00:00"/>
    <x v="2261"/>
    <n v="71"/>
    <s v="Male"/>
    <s v="Midwest"/>
    <s v="Michigan"/>
    <x v="11"/>
    <s v="Electronics"/>
    <n v="4"/>
    <n v="480.89"/>
    <n v="1923.56"/>
    <x v="0"/>
    <x v="0"/>
  </r>
  <r>
    <s v="ORD-102593"/>
    <d v="2023-07-29T00:00:00"/>
    <x v="2262"/>
    <n v="36"/>
    <s v="Male"/>
    <s v="West"/>
    <s v="Colorado"/>
    <x v="3"/>
    <s v="Sports"/>
    <n v="4"/>
    <n v="82.14"/>
    <n v="328.56"/>
    <x v="0"/>
    <x v="2"/>
  </r>
  <r>
    <s v="ORD-102594"/>
    <d v="2023-09-07T00:00:00"/>
    <x v="690"/>
    <n v="52"/>
    <s v="Female"/>
    <s v="Midwest"/>
    <s v="Ohio"/>
    <x v="4"/>
    <s v="Beauty"/>
    <n v="6"/>
    <n v="21.28"/>
    <n v="127.68"/>
    <x v="1"/>
    <x v="4"/>
  </r>
  <r>
    <s v="ORD-102595"/>
    <d v="2024-12-14T00:00:00"/>
    <x v="2263"/>
    <n v="45"/>
    <s v="Female"/>
    <s v="South"/>
    <s v="Georgia"/>
    <x v="10"/>
    <s v="Sports"/>
    <n v="7"/>
    <n v="198.49"/>
    <n v="1389.43"/>
    <x v="0"/>
    <x v="4"/>
  </r>
  <r>
    <s v="ORD-102596"/>
    <d v="2023-08-13T00:00:00"/>
    <x v="1592"/>
    <n v="36"/>
    <s v="Male"/>
    <s v="Midwest"/>
    <s v="Ohio"/>
    <x v="13"/>
    <s v="Clothing"/>
    <n v="6"/>
    <n v="61.38"/>
    <n v="368.28"/>
    <x v="0"/>
    <x v="2"/>
  </r>
  <r>
    <s v="ORD-102597"/>
    <d v="2023-02-23T00:00:00"/>
    <x v="2264"/>
    <n v="70"/>
    <s v="Female"/>
    <s v="South"/>
    <s v="Texas"/>
    <x v="7"/>
    <s v="Sports"/>
    <n v="6"/>
    <n v="160.02000000000001"/>
    <n v="960.12"/>
    <x v="1"/>
    <x v="0"/>
  </r>
  <r>
    <s v="ORD-102598"/>
    <d v="2024-09-09T00:00:00"/>
    <x v="2265"/>
    <n v="33"/>
    <s v="Female"/>
    <s v="West"/>
    <s v="Washington"/>
    <x v="16"/>
    <s v="Clothing"/>
    <n v="6"/>
    <n v="96.13"/>
    <n v="576.78"/>
    <x v="1"/>
    <x v="1"/>
  </r>
  <r>
    <s v="ORD-102599"/>
    <d v="2024-08-21T00:00:00"/>
    <x v="487"/>
    <n v="39"/>
    <s v="Male"/>
    <s v="West"/>
    <s v="California"/>
    <x v="15"/>
    <s v="Sports"/>
    <n v="4"/>
    <n v="21.04"/>
    <n v="84.16"/>
    <x v="1"/>
    <x v="2"/>
  </r>
  <r>
    <s v="ORD-102600"/>
    <d v="2023-11-28T00:00:00"/>
    <x v="2256"/>
    <n v="26"/>
    <s v="Female"/>
    <s v="West"/>
    <s v="California"/>
    <x v="29"/>
    <s v="Home"/>
    <n v="7"/>
    <n v="206.75"/>
    <n v="1447.25"/>
    <x v="0"/>
    <x v="1"/>
  </r>
  <r>
    <s v="ORD-102601"/>
    <d v="2024-06-07T00:00:00"/>
    <x v="2001"/>
    <n v="46"/>
    <s v="Female"/>
    <s v="South"/>
    <s v="Florida"/>
    <x v="19"/>
    <s v="Beauty"/>
    <n v="2"/>
    <n v="60.33"/>
    <n v="120.66"/>
    <x v="1"/>
    <x v="4"/>
  </r>
  <r>
    <s v="ORD-102602"/>
    <d v="2022-02-15T00:00:00"/>
    <x v="2266"/>
    <n v="55"/>
    <s v="Male"/>
    <s v="South"/>
    <s v="Georgia"/>
    <x v="31"/>
    <s v="Electronics"/>
    <n v="2"/>
    <n v="64.47"/>
    <n v="128.94"/>
    <x v="1"/>
    <x v="0"/>
  </r>
  <r>
    <s v="ORD-102603"/>
    <d v="2024-12-08T00:00:00"/>
    <x v="1666"/>
    <n v="68"/>
    <s v="Female"/>
    <s v="West"/>
    <s v="California"/>
    <x v="29"/>
    <s v="Beauty"/>
    <n v="8"/>
    <n v="101.22"/>
    <n v="809.76"/>
    <x v="0"/>
    <x v="0"/>
  </r>
  <r>
    <s v="ORD-102604"/>
    <d v="2023-10-30T00:00:00"/>
    <x v="2267"/>
    <n v="59"/>
    <s v="Male"/>
    <s v="West"/>
    <s v="California"/>
    <x v="15"/>
    <s v="Electronics"/>
    <n v="7"/>
    <n v="320.27"/>
    <n v="2241.89"/>
    <x v="0"/>
    <x v="0"/>
  </r>
  <r>
    <s v="ORD-102605"/>
    <d v="2023-01-06T00:00:00"/>
    <x v="2268"/>
    <n v="36"/>
    <s v="Female"/>
    <s v="South"/>
    <s v="Georgia"/>
    <x v="5"/>
    <s v="Beauty"/>
    <n v="6"/>
    <n v="12.05"/>
    <n v="72.3"/>
    <x v="1"/>
    <x v="2"/>
  </r>
  <r>
    <s v="ORD-102606"/>
    <d v="2023-07-24T00:00:00"/>
    <x v="2269"/>
    <n v="66"/>
    <s v="Female"/>
    <s v="South"/>
    <s v="Florida"/>
    <x v="26"/>
    <s v="Sports"/>
    <n v="4"/>
    <n v="131.43"/>
    <n v="525.72"/>
    <x v="0"/>
    <x v="0"/>
  </r>
  <r>
    <s v="ORD-102607"/>
    <d v="2022-10-05T00:00:00"/>
    <x v="2270"/>
    <n v="75"/>
    <s v="Male"/>
    <s v="West"/>
    <s v="California"/>
    <x v="29"/>
    <s v="Sports"/>
    <n v="3"/>
    <n v="226.89"/>
    <n v="680.67"/>
    <x v="1"/>
    <x v="0"/>
  </r>
  <r>
    <s v="ORD-102608"/>
    <d v="2022-09-12T00:00:00"/>
    <x v="2271"/>
    <n v="20"/>
    <s v="Female"/>
    <s v="South"/>
    <s v="Texas"/>
    <x v="7"/>
    <s v="Clothing"/>
    <n v="6"/>
    <n v="132.62"/>
    <n v="795.72"/>
    <x v="1"/>
    <x v="3"/>
  </r>
  <r>
    <s v="ORD-102609"/>
    <d v="2024-05-26T00:00:00"/>
    <x v="2272"/>
    <n v="66"/>
    <s v="Male"/>
    <s v="South"/>
    <s v="Georgia"/>
    <x v="10"/>
    <s v="Beauty"/>
    <n v="4"/>
    <n v="66.900000000000006"/>
    <n v="267.60000000000002"/>
    <x v="0"/>
    <x v="0"/>
  </r>
  <r>
    <s v="ORD-102610"/>
    <d v="2023-05-16T00:00:00"/>
    <x v="1245"/>
    <n v="73"/>
    <s v="Female"/>
    <s v="Northeast"/>
    <s v="Pennsylvania"/>
    <x v="35"/>
    <s v="Clothing"/>
    <n v="6"/>
    <n v="84.14"/>
    <n v="504.84"/>
    <x v="0"/>
    <x v="0"/>
  </r>
  <r>
    <s v="ORD-102611"/>
    <d v="2022-06-23T00:00:00"/>
    <x v="2273"/>
    <n v="67"/>
    <s v="Male"/>
    <s v="Midwest"/>
    <s v="Ohio"/>
    <x v="13"/>
    <s v="Sports"/>
    <n v="7"/>
    <n v="158.25"/>
    <n v="1107.75"/>
    <x v="0"/>
    <x v="0"/>
  </r>
  <r>
    <s v="ORD-102612"/>
    <d v="2023-03-03T00:00:00"/>
    <x v="2274"/>
    <n v="66"/>
    <s v="Male"/>
    <s v="South"/>
    <s v="Texas"/>
    <x v="7"/>
    <s v="Beauty"/>
    <n v="8"/>
    <n v="48.53"/>
    <n v="388.24"/>
    <x v="0"/>
    <x v="0"/>
  </r>
  <r>
    <s v="ORD-102613"/>
    <d v="2024-08-30T00:00:00"/>
    <x v="2275"/>
    <n v="75"/>
    <s v="Male"/>
    <s v="South"/>
    <s v="Florida"/>
    <x v="19"/>
    <s v="Electronics"/>
    <n v="4"/>
    <n v="461.05"/>
    <n v="1844.2"/>
    <x v="0"/>
    <x v="0"/>
  </r>
  <r>
    <s v="ORD-102614"/>
    <d v="2023-09-15T00:00:00"/>
    <x v="2276"/>
    <n v="31"/>
    <s v="Female"/>
    <s v="South"/>
    <s v="Florida"/>
    <x v="14"/>
    <s v="Sports"/>
    <n v="7"/>
    <n v="191.86"/>
    <n v="1343.02"/>
    <x v="1"/>
    <x v="1"/>
  </r>
  <r>
    <s v="ORD-102615"/>
    <d v="2023-04-22T00:00:00"/>
    <x v="2277"/>
    <n v="52"/>
    <s v="Male"/>
    <s v="Midwest"/>
    <s v="Illinois"/>
    <x v="24"/>
    <s v="Home"/>
    <n v="8"/>
    <n v="210.3"/>
    <n v="1682.4"/>
    <x v="0"/>
    <x v="4"/>
  </r>
  <r>
    <s v="ORD-102616"/>
    <d v="2022-04-08T00:00:00"/>
    <x v="2278"/>
    <n v="74"/>
    <s v="Male"/>
    <s v="Northeast"/>
    <s v="Massachusetts"/>
    <x v="32"/>
    <s v="Home"/>
    <n v="6"/>
    <n v="149.08000000000001"/>
    <n v="894.48"/>
    <x v="1"/>
    <x v="0"/>
  </r>
  <r>
    <s v="ORD-102617"/>
    <d v="2022-12-21T00:00:00"/>
    <x v="2279"/>
    <n v="74"/>
    <s v="Male"/>
    <s v="Midwest"/>
    <s v="Ohio"/>
    <x v="21"/>
    <s v="Sports"/>
    <n v="6"/>
    <n v="180.22"/>
    <n v="1081.32"/>
    <x v="0"/>
    <x v="0"/>
  </r>
  <r>
    <s v="ORD-102618"/>
    <d v="2024-09-27T00:00:00"/>
    <x v="2280"/>
    <n v="34"/>
    <s v="Female"/>
    <s v="South"/>
    <s v="Georgia"/>
    <x v="31"/>
    <s v="Home"/>
    <n v="4"/>
    <n v="283.47000000000003"/>
    <n v="1133.8800000000001"/>
    <x v="1"/>
    <x v="1"/>
  </r>
  <r>
    <s v="ORD-102619"/>
    <d v="2023-11-16T00:00:00"/>
    <x v="2281"/>
    <n v="55"/>
    <s v="Male"/>
    <s v="Midwest"/>
    <s v="Ohio"/>
    <x v="13"/>
    <s v="Beauty"/>
    <n v="5"/>
    <n v="106.6"/>
    <n v="533"/>
    <x v="1"/>
    <x v="0"/>
  </r>
  <r>
    <s v="ORD-102620"/>
    <d v="2023-05-07T00:00:00"/>
    <x v="2282"/>
    <n v="42"/>
    <s v="Male"/>
    <s v="West"/>
    <s v="Washington"/>
    <x v="25"/>
    <s v="Home"/>
    <n v="3"/>
    <n v="26.31"/>
    <n v="78.930000000000007"/>
    <x v="1"/>
    <x v="2"/>
  </r>
  <r>
    <s v="ORD-102621"/>
    <d v="2024-05-12T00:00:00"/>
    <x v="2283"/>
    <n v="40"/>
    <s v="Male"/>
    <s v="West"/>
    <s v="Washington"/>
    <x v="25"/>
    <s v="Home"/>
    <n v="2"/>
    <n v="41.29"/>
    <n v="82.58"/>
    <x v="1"/>
    <x v="2"/>
  </r>
  <r>
    <s v="ORD-102622"/>
    <d v="2023-03-02T00:00:00"/>
    <x v="2284"/>
    <n v="21"/>
    <s v="Female"/>
    <s v="Northeast"/>
    <s v="New York"/>
    <x v="12"/>
    <s v="Electronics"/>
    <n v="5"/>
    <n v="456.16"/>
    <n v="2280.8000000000002"/>
    <x v="1"/>
    <x v="3"/>
  </r>
  <r>
    <s v="ORD-102623"/>
    <d v="2024-02-03T00:00:00"/>
    <x v="425"/>
    <n v="40"/>
    <s v="Female"/>
    <s v="Midwest"/>
    <s v="Illinois"/>
    <x v="0"/>
    <s v="Home"/>
    <n v="5"/>
    <n v="116.15"/>
    <n v="580.75"/>
    <x v="0"/>
    <x v="2"/>
  </r>
  <r>
    <s v="ORD-102624"/>
    <d v="2023-11-15T00:00:00"/>
    <x v="2285"/>
    <n v="41"/>
    <s v="Male"/>
    <s v="Midwest"/>
    <s v="Illinois"/>
    <x v="0"/>
    <s v="Clothing"/>
    <n v="7"/>
    <n v="73.03"/>
    <n v="511.21"/>
    <x v="0"/>
    <x v="2"/>
  </r>
  <r>
    <s v="ORD-102625"/>
    <d v="2022-01-28T00:00:00"/>
    <x v="2286"/>
    <n v="34"/>
    <s v="Male"/>
    <s v="Northeast"/>
    <s v="New York"/>
    <x v="8"/>
    <s v="Clothing"/>
    <n v="5"/>
    <n v="93.96"/>
    <n v="469.8"/>
    <x v="1"/>
    <x v="1"/>
  </r>
  <r>
    <s v="ORD-102626"/>
    <d v="2024-01-11T00:00:00"/>
    <x v="2287"/>
    <n v="22"/>
    <s v="Male"/>
    <s v="West"/>
    <s v="Washington"/>
    <x v="25"/>
    <s v="Electronics"/>
    <n v="2"/>
    <n v="425.57"/>
    <n v="851.14"/>
    <x v="0"/>
    <x v="3"/>
  </r>
  <r>
    <s v="ORD-102627"/>
    <d v="2023-03-17T00:00:00"/>
    <x v="2288"/>
    <n v="68"/>
    <s v="Female"/>
    <s v="West"/>
    <s v="Washington"/>
    <x v="25"/>
    <s v="Home"/>
    <n v="5"/>
    <n v="151.71"/>
    <n v="758.55"/>
    <x v="0"/>
    <x v="0"/>
  </r>
  <r>
    <s v="ORD-102628"/>
    <d v="2022-07-10T00:00:00"/>
    <x v="2289"/>
    <n v="59"/>
    <s v="Female"/>
    <s v="West"/>
    <s v="Colorado"/>
    <x v="27"/>
    <s v="Electronics"/>
    <n v="5"/>
    <n v="446.3"/>
    <n v="2231.5"/>
    <x v="1"/>
    <x v="0"/>
  </r>
  <r>
    <s v="ORD-102629"/>
    <d v="2024-04-22T00:00:00"/>
    <x v="2290"/>
    <n v="60"/>
    <s v="Female"/>
    <s v="West"/>
    <s v="Colorado"/>
    <x v="3"/>
    <s v="Sports"/>
    <n v="1"/>
    <n v="190.29"/>
    <n v="190.29"/>
    <x v="1"/>
    <x v="0"/>
  </r>
  <r>
    <s v="ORD-102630"/>
    <d v="2024-01-26T00:00:00"/>
    <x v="2291"/>
    <n v="39"/>
    <s v="Other"/>
    <s v="South"/>
    <s v="Texas"/>
    <x v="7"/>
    <s v="Sports"/>
    <n v="2"/>
    <n v="83.53"/>
    <n v="167.06"/>
    <x v="0"/>
    <x v="2"/>
  </r>
  <r>
    <s v="ORD-102631"/>
    <d v="2023-04-22T00:00:00"/>
    <x v="2292"/>
    <n v="18"/>
    <s v="Female"/>
    <s v="Midwest"/>
    <s v="Ohio"/>
    <x v="21"/>
    <s v="Home"/>
    <n v="1"/>
    <n v="108.35"/>
    <n v="108.35"/>
    <x v="1"/>
    <x v="3"/>
  </r>
  <r>
    <s v="ORD-102632"/>
    <d v="2023-05-11T00:00:00"/>
    <x v="1095"/>
    <n v="45"/>
    <s v="Male"/>
    <s v="Midwest"/>
    <s v="Illinois"/>
    <x v="34"/>
    <s v="Electronics"/>
    <n v="6"/>
    <n v="86.98"/>
    <n v="521.88"/>
    <x v="1"/>
    <x v="4"/>
  </r>
  <r>
    <s v="ORD-102633"/>
    <d v="2024-12-25T00:00:00"/>
    <x v="2293"/>
    <n v="42"/>
    <s v="Male"/>
    <s v="West"/>
    <s v="Washington"/>
    <x v="16"/>
    <s v="Clothing"/>
    <n v="4"/>
    <n v="89.49"/>
    <n v="357.96"/>
    <x v="1"/>
    <x v="2"/>
  </r>
  <r>
    <s v="ORD-102634"/>
    <d v="2023-06-03T00:00:00"/>
    <x v="2294"/>
    <n v="64"/>
    <s v="Female"/>
    <s v="South"/>
    <s v="Texas"/>
    <x v="22"/>
    <s v="Beauty"/>
    <n v="5"/>
    <n v="105.12"/>
    <n v="525.6"/>
    <x v="1"/>
    <x v="0"/>
  </r>
  <r>
    <s v="ORD-102635"/>
    <d v="2022-01-06T00:00:00"/>
    <x v="2295"/>
    <n v="38"/>
    <s v="Female"/>
    <s v="South"/>
    <s v="Texas"/>
    <x v="2"/>
    <s v="Clothing"/>
    <n v="4"/>
    <n v="120.72"/>
    <n v="482.88"/>
    <x v="0"/>
    <x v="2"/>
  </r>
  <r>
    <s v="ORD-102636"/>
    <d v="2023-04-08T00:00:00"/>
    <x v="2296"/>
    <n v="23"/>
    <s v="Female"/>
    <s v="West"/>
    <s v="Washington"/>
    <x v="16"/>
    <s v="Beauty"/>
    <n v="8"/>
    <n v="43.27"/>
    <n v="346.16"/>
    <x v="0"/>
    <x v="3"/>
  </r>
  <r>
    <s v="ORD-102637"/>
    <d v="2023-02-21T00:00:00"/>
    <x v="2297"/>
    <n v="22"/>
    <s v="Female"/>
    <s v="Midwest"/>
    <s v="Illinois"/>
    <x v="24"/>
    <s v="Home"/>
    <n v="6"/>
    <n v="74.77"/>
    <n v="448.62"/>
    <x v="1"/>
    <x v="3"/>
  </r>
  <r>
    <s v="ORD-102638"/>
    <d v="2024-05-06T00:00:00"/>
    <x v="2298"/>
    <n v="52"/>
    <s v="Female"/>
    <s v="South"/>
    <s v="Texas"/>
    <x v="7"/>
    <s v="Sports"/>
    <n v="6"/>
    <n v="166.67"/>
    <n v="1000.02"/>
    <x v="1"/>
    <x v="4"/>
  </r>
  <r>
    <s v="ORD-102639"/>
    <d v="2024-09-28T00:00:00"/>
    <x v="1490"/>
    <n v="39"/>
    <s v="Female"/>
    <s v="Northeast"/>
    <s v="Pennsylvania"/>
    <x v="9"/>
    <s v="Home"/>
    <n v="2"/>
    <n v="276.67"/>
    <n v="553.34"/>
    <x v="1"/>
    <x v="2"/>
  </r>
  <r>
    <s v="ORD-102640"/>
    <d v="2024-02-08T00:00:00"/>
    <x v="2299"/>
    <n v="41"/>
    <s v="Female"/>
    <s v="Northeast"/>
    <s v="Massachusetts"/>
    <x v="32"/>
    <s v="Home"/>
    <n v="3"/>
    <n v="80.239999999999995"/>
    <n v="240.72"/>
    <x v="0"/>
    <x v="2"/>
  </r>
  <r>
    <s v="ORD-102641"/>
    <d v="2022-07-18T00:00:00"/>
    <x v="2300"/>
    <n v="37"/>
    <s v="Female"/>
    <s v="Northeast"/>
    <s v="Pennsylvania"/>
    <x v="9"/>
    <s v="Electronics"/>
    <n v="1"/>
    <n v="596.01"/>
    <n v="596.01"/>
    <x v="1"/>
    <x v="2"/>
  </r>
  <r>
    <s v="ORD-102642"/>
    <d v="2022-05-14T00:00:00"/>
    <x v="2301"/>
    <n v="73"/>
    <s v="Male"/>
    <s v="South"/>
    <s v="Texas"/>
    <x v="7"/>
    <s v="Sports"/>
    <n v="3"/>
    <n v="91.7"/>
    <n v="275.10000000000002"/>
    <x v="0"/>
    <x v="0"/>
  </r>
  <r>
    <s v="ORD-102643"/>
    <d v="2024-01-28T00:00:00"/>
    <x v="2302"/>
    <n v="65"/>
    <s v="Female"/>
    <s v="Northeast"/>
    <s v="Pennsylvania"/>
    <x v="9"/>
    <s v="Electronics"/>
    <n v="3"/>
    <n v="84.82"/>
    <n v="254.46"/>
    <x v="0"/>
    <x v="0"/>
  </r>
  <r>
    <s v="ORD-102644"/>
    <d v="2024-08-25T00:00:00"/>
    <x v="2303"/>
    <n v="36"/>
    <s v="Male"/>
    <s v="Northeast"/>
    <s v="Massachusetts"/>
    <x v="28"/>
    <s v="Beauty"/>
    <n v="2"/>
    <n v="31.63"/>
    <n v="63.26"/>
    <x v="0"/>
    <x v="2"/>
  </r>
  <r>
    <s v="ORD-102645"/>
    <d v="2023-12-31T00:00:00"/>
    <x v="2304"/>
    <n v="30"/>
    <s v="Female"/>
    <s v="Northeast"/>
    <s v="Massachusetts"/>
    <x v="23"/>
    <s v="Electronics"/>
    <n v="4"/>
    <n v="82.39"/>
    <n v="329.56"/>
    <x v="0"/>
    <x v="1"/>
  </r>
  <r>
    <s v="ORD-102646"/>
    <d v="2022-01-22T00:00:00"/>
    <x v="2305"/>
    <n v="46"/>
    <s v="Female"/>
    <s v="Northeast"/>
    <s v="New York"/>
    <x v="12"/>
    <s v="Beauty"/>
    <n v="6"/>
    <n v="77.53"/>
    <n v="465.18"/>
    <x v="0"/>
    <x v="4"/>
  </r>
  <r>
    <s v="ORD-102647"/>
    <d v="2023-10-03T00:00:00"/>
    <x v="2306"/>
    <n v="47"/>
    <s v="Male"/>
    <s v="West"/>
    <s v="California"/>
    <x v="15"/>
    <s v="Home"/>
    <n v="6"/>
    <n v="296.63"/>
    <n v="1779.78"/>
    <x v="0"/>
    <x v="4"/>
  </r>
  <r>
    <s v="ORD-102648"/>
    <d v="2023-01-12T00:00:00"/>
    <x v="1130"/>
    <n v="27"/>
    <s v="Male"/>
    <s v="South"/>
    <s v="Florida"/>
    <x v="19"/>
    <s v="Electronics"/>
    <n v="7"/>
    <n v="218.73"/>
    <n v="1531.11"/>
    <x v="0"/>
    <x v="1"/>
  </r>
  <r>
    <s v="ORD-102649"/>
    <d v="2022-07-30T00:00:00"/>
    <x v="2307"/>
    <n v="44"/>
    <s v="Other"/>
    <s v="West"/>
    <s v="Colorado"/>
    <x v="27"/>
    <s v="Sports"/>
    <n v="2"/>
    <n v="23.97"/>
    <n v="47.94"/>
    <x v="1"/>
    <x v="2"/>
  </r>
  <r>
    <s v="ORD-102650"/>
    <d v="2024-12-14T00:00:00"/>
    <x v="1900"/>
    <n v="28"/>
    <s v="Female"/>
    <s v="Midwest"/>
    <s v="Michigan"/>
    <x v="33"/>
    <s v="Beauty"/>
    <n v="3"/>
    <n v="55.91"/>
    <n v="167.73"/>
    <x v="0"/>
    <x v="1"/>
  </r>
  <r>
    <s v="ORD-102651"/>
    <d v="2022-09-15T00:00:00"/>
    <x v="483"/>
    <n v="61"/>
    <s v="Male"/>
    <s v="West"/>
    <s v="Washington"/>
    <x v="30"/>
    <s v="Beauty"/>
    <n v="3"/>
    <n v="81.540000000000006"/>
    <n v="244.62"/>
    <x v="0"/>
    <x v="0"/>
  </r>
  <r>
    <s v="ORD-102652"/>
    <d v="2024-02-21T00:00:00"/>
    <x v="140"/>
    <n v="19"/>
    <s v="Female"/>
    <s v="South"/>
    <s v="Florida"/>
    <x v="14"/>
    <s v="Electronics"/>
    <n v="1"/>
    <n v="56.12"/>
    <n v="56.12"/>
    <x v="0"/>
    <x v="3"/>
  </r>
  <r>
    <s v="ORD-102653"/>
    <d v="2022-10-12T00:00:00"/>
    <x v="2308"/>
    <n v="49"/>
    <s v="Male"/>
    <s v="Midwest"/>
    <s v="Michigan"/>
    <x v="11"/>
    <s v="Beauty"/>
    <n v="1"/>
    <n v="87.38"/>
    <n v="87.38"/>
    <x v="0"/>
    <x v="4"/>
  </r>
  <r>
    <s v="ORD-102654"/>
    <d v="2022-03-04T00:00:00"/>
    <x v="2309"/>
    <n v="59"/>
    <s v="Female"/>
    <s v="South"/>
    <s v="Georgia"/>
    <x v="31"/>
    <s v="Sports"/>
    <n v="8"/>
    <n v="189.05"/>
    <n v="1512.4"/>
    <x v="0"/>
    <x v="0"/>
  </r>
  <r>
    <s v="ORD-102655"/>
    <d v="2023-01-27T00:00:00"/>
    <x v="2310"/>
    <n v="25"/>
    <s v="Male"/>
    <s v="South"/>
    <s v="Texas"/>
    <x v="22"/>
    <s v="Home"/>
    <n v="3"/>
    <n v="272.27"/>
    <n v="816.81"/>
    <x v="1"/>
    <x v="1"/>
  </r>
  <r>
    <s v="ORD-102656"/>
    <d v="2023-11-10T00:00:00"/>
    <x v="2311"/>
    <n v="74"/>
    <s v="Female"/>
    <s v="Northeast"/>
    <s v="Pennsylvania"/>
    <x v="1"/>
    <s v="Sports"/>
    <n v="7"/>
    <n v="23.67"/>
    <n v="165.69"/>
    <x v="0"/>
    <x v="0"/>
  </r>
  <r>
    <s v="ORD-102657"/>
    <d v="2023-08-13T00:00:00"/>
    <x v="2312"/>
    <n v="29"/>
    <s v="Female"/>
    <s v="Midwest"/>
    <s v="Ohio"/>
    <x v="4"/>
    <s v="Beauty"/>
    <n v="6"/>
    <n v="103.19"/>
    <n v="619.14"/>
    <x v="1"/>
    <x v="1"/>
  </r>
  <r>
    <s v="ORD-102658"/>
    <d v="2023-06-24T00:00:00"/>
    <x v="2313"/>
    <n v="69"/>
    <s v="Male"/>
    <s v="South"/>
    <s v="Texas"/>
    <x v="7"/>
    <s v="Sports"/>
    <n v="1"/>
    <n v="79.150000000000006"/>
    <n v="79.150000000000006"/>
    <x v="0"/>
    <x v="0"/>
  </r>
  <r>
    <s v="ORD-102659"/>
    <d v="2024-10-26T00:00:00"/>
    <x v="2314"/>
    <n v="39"/>
    <s v="Male"/>
    <s v="South"/>
    <s v="Texas"/>
    <x v="2"/>
    <s v="Electronics"/>
    <n v="7"/>
    <n v="231.08"/>
    <n v="1617.56"/>
    <x v="1"/>
    <x v="2"/>
  </r>
  <r>
    <s v="ORD-102660"/>
    <d v="2024-06-02T00:00:00"/>
    <x v="498"/>
    <n v="32"/>
    <s v="Female"/>
    <s v="West"/>
    <s v="Colorado"/>
    <x v="18"/>
    <s v="Sports"/>
    <n v="8"/>
    <n v="187.44"/>
    <n v="1499.52"/>
    <x v="0"/>
    <x v="1"/>
  </r>
  <r>
    <s v="ORD-102661"/>
    <d v="2024-05-21T00:00:00"/>
    <x v="2315"/>
    <n v="22"/>
    <s v="Male"/>
    <s v="Northeast"/>
    <s v="Massachusetts"/>
    <x v="28"/>
    <s v="Clothing"/>
    <n v="3"/>
    <n v="128.85"/>
    <n v="386.55"/>
    <x v="0"/>
    <x v="3"/>
  </r>
  <r>
    <s v="ORD-102662"/>
    <d v="2022-06-30T00:00:00"/>
    <x v="1595"/>
    <n v="69"/>
    <s v="Female"/>
    <s v="Midwest"/>
    <s v="Michigan"/>
    <x v="6"/>
    <s v="Electronics"/>
    <n v="5"/>
    <n v="315.10000000000002"/>
    <n v="1575.5"/>
    <x v="0"/>
    <x v="0"/>
  </r>
  <r>
    <s v="ORD-102663"/>
    <d v="2024-07-04T00:00:00"/>
    <x v="2316"/>
    <n v="66"/>
    <s v="Female"/>
    <s v="Northeast"/>
    <s v="New York"/>
    <x v="12"/>
    <s v="Electronics"/>
    <n v="4"/>
    <n v="231.1"/>
    <n v="924.4"/>
    <x v="1"/>
    <x v="0"/>
  </r>
  <r>
    <s v="ORD-102664"/>
    <d v="2023-06-10T00:00:00"/>
    <x v="2317"/>
    <n v="55"/>
    <s v="Female"/>
    <s v="South"/>
    <s v="Georgia"/>
    <x v="10"/>
    <s v="Sports"/>
    <n v="3"/>
    <n v="238.67"/>
    <n v="716.01"/>
    <x v="0"/>
    <x v="0"/>
  </r>
  <r>
    <s v="ORD-102665"/>
    <d v="2023-09-23T00:00:00"/>
    <x v="2318"/>
    <n v="55"/>
    <s v="Female"/>
    <s v="Northeast"/>
    <s v="Massachusetts"/>
    <x v="32"/>
    <s v="Sports"/>
    <n v="1"/>
    <n v="240.12"/>
    <n v="240.12"/>
    <x v="0"/>
    <x v="0"/>
  </r>
  <r>
    <s v="ORD-102666"/>
    <d v="2024-06-21T00:00:00"/>
    <x v="2319"/>
    <n v="53"/>
    <s v="Male"/>
    <s v="South"/>
    <s v="Texas"/>
    <x v="7"/>
    <s v="Beauty"/>
    <n v="8"/>
    <n v="33.659999999999997"/>
    <n v="269.27999999999997"/>
    <x v="0"/>
    <x v="4"/>
  </r>
  <r>
    <s v="ORD-102667"/>
    <d v="2023-11-10T00:00:00"/>
    <x v="1104"/>
    <n v="26"/>
    <s v="Female"/>
    <s v="West"/>
    <s v="Washington"/>
    <x v="25"/>
    <s v="Sports"/>
    <n v="5"/>
    <n v="218.84"/>
    <n v="1094.2"/>
    <x v="1"/>
    <x v="1"/>
  </r>
  <r>
    <s v="ORD-102668"/>
    <d v="2024-04-07T00:00:00"/>
    <x v="2320"/>
    <n v="65"/>
    <s v="Female"/>
    <s v="South"/>
    <s v="Florida"/>
    <x v="14"/>
    <s v="Clothing"/>
    <n v="3"/>
    <n v="64.62"/>
    <n v="193.86"/>
    <x v="1"/>
    <x v="0"/>
  </r>
  <r>
    <s v="ORD-102669"/>
    <d v="2024-12-31T00:00:00"/>
    <x v="1249"/>
    <n v="73"/>
    <s v="Female"/>
    <s v="Midwest"/>
    <s v="Michigan"/>
    <x v="11"/>
    <s v="Electronics"/>
    <n v="2"/>
    <n v="339.82"/>
    <n v="679.64"/>
    <x v="0"/>
    <x v="0"/>
  </r>
  <r>
    <s v="ORD-102670"/>
    <d v="2024-02-04T00:00:00"/>
    <x v="2321"/>
    <n v="20"/>
    <s v="Male"/>
    <s v="South"/>
    <s v="Florida"/>
    <x v="14"/>
    <s v="Home"/>
    <n v="7"/>
    <n v="155.79"/>
    <n v="1090.53"/>
    <x v="0"/>
    <x v="3"/>
  </r>
  <r>
    <s v="ORD-102671"/>
    <d v="2024-10-11T00:00:00"/>
    <x v="2322"/>
    <n v="19"/>
    <s v="Female"/>
    <s v="West"/>
    <s v="Washington"/>
    <x v="16"/>
    <s v="Sports"/>
    <n v="4"/>
    <n v="130.31"/>
    <n v="521.24"/>
    <x v="0"/>
    <x v="3"/>
  </r>
  <r>
    <s v="ORD-102672"/>
    <d v="2023-07-29T00:00:00"/>
    <x v="2323"/>
    <n v="71"/>
    <s v="Female"/>
    <s v="South"/>
    <s v="Texas"/>
    <x v="2"/>
    <s v="Clothing"/>
    <n v="6"/>
    <n v="100.88"/>
    <n v="605.28"/>
    <x v="0"/>
    <x v="0"/>
  </r>
  <r>
    <s v="ORD-102673"/>
    <d v="2024-09-05T00:00:00"/>
    <x v="1082"/>
    <n v="75"/>
    <s v="Male"/>
    <s v="South"/>
    <s v="Georgia"/>
    <x v="5"/>
    <s v="Clothing"/>
    <n v="8"/>
    <n v="52.06"/>
    <n v="416.48"/>
    <x v="1"/>
    <x v="0"/>
  </r>
  <r>
    <s v="ORD-102674"/>
    <d v="2023-07-21T00:00:00"/>
    <x v="311"/>
    <n v="61"/>
    <s v="Male"/>
    <s v="South"/>
    <s v="Georgia"/>
    <x v="31"/>
    <s v="Clothing"/>
    <n v="7"/>
    <n v="74.91"/>
    <n v="524.37"/>
    <x v="1"/>
    <x v="0"/>
  </r>
  <r>
    <s v="ORD-102675"/>
    <d v="2022-08-30T00:00:00"/>
    <x v="2114"/>
    <n v="45"/>
    <s v="Male"/>
    <s v="Midwest"/>
    <s v="Ohio"/>
    <x v="13"/>
    <s v="Beauty"/>
    <n v="6"/>
    <n v="96.58"/>
    <n v="579.48"/>
    <x v="0"/>
    <x v="4"/>
  </r>
  <r>
    <s v="ORD-102676"/>
    <d v="2024-01-04T00:00:00"/>
    <x v="969"/>
    <n v="37"/>
    <s v="Female"/>
    <s v="West"/>
    <s v="Washington"/>
    <x v="30"/>
    <s v="Sports"/>
    <n v="7"/>
    <n v="74.64"/>
    <n v="522.48"/>
    <x v="1"/>
    <x v="2"/>
  </r>
  <r>
    <s v="ORD-102677"/>
    <d v="2022-04-13T00:00:00"/>
    <x v="1792"/>
    <n v="40"/>
    <s v="Female"/>
    <s v="Midwest"/>
    <s v="Illinois"/>
    <x v="24"/>
    <s v="Beauty"/>
    <n v="4"/>
    <n v="102.08"/>
    <n v="408.32"/>
    <x v="0"/>
    <x v="2"/>
  </r>
  <r>
    <s v="ORD-102678"/>
    <d v="2023-11-02T00:00:00"/>
    <x v="2324"/>
    <n v="59"/>
    <s v="Female"/>
    <s v="Midwest"/>
    <s v="Ohio"/>
    <x v="4"/>
    <s v="Clothing"/>
    <n v="5"/>
    <n v="117.51"/>
    <n v="587.54999999999995"/>
    <x v="1"/>
    <x v="0"/>
  </r>
  <r>
    <s v="ORD-102679"/>
    <d v="2023-03-17T00:00:00"/>
    <x v="1707"/>
    <n v="67"/>
    <s v="Female"/>
    <s v="Midwest"/>
    <s v="Ohio"/>
    <x v="21"/>
    <s v="Beauty"/>
    <n v="1"/>
    <n v="72.45"/>
    <n v="72.45"/>
    <x v="0"/>
    <x v="0"/>
  </r>
  <r>
    <s v="ORD-102680"/>
    <d v="2023-06-05T00:00:00"/>
    <x v="2325"/>
    <n v="59"/>
    <s v="Female"/>
    <s v="Northeast"/>
    <s v="Pennsylvania"/>
    <x v="9"/>
    <s v="Electronics"/>
    <n v="5"/>
    <n v="54.46"/>
    <n v="272.3"/>
    <x v="0"/>
    <x v="0"/>
  </r>
  <r>
    <s v="ORD-102681"/>
    <d v="2023-09-07T00:00:00"/>
    <x v="1609"/>
    <n v="22"/>
    <s v="Female"/>
    <s v="South"/>
    <s v="Texas"/>
    <x v="22"/>
    <s v="Clothing"/>
    <n v="6"/>
    <n v="122.27"/>
    <n v="733.62"/>
    <x v="0"/>
    <x v="3"/>
  </r>
  <r>
    <s v="ORD-102682"/>
    <d v="2024-03-30T00:00:00"/>
    <x v="2057"/>
    <n v="24"/>
    <s v="Female"/>
    <s v="South"/>
    <s v="Florida"/>
    <x v="26"/>
    <s v="Beauty"/>
    <n v="1"/>
    <n v="47.96"/>
    <n v="47.96"/>
    <x v="0"/>
    <x v="3"/>
  </r>
  <r>
    <s v="ORD-102683"/>
    <d v="2024-03-15T00:00:00"/>
    <x v="2326"/>
    <n v="57"/>
    <s v="Female"/>
    <s v="West"/>
    <s v="Washington"/>
    <x v="30"/>
    <s v="Beauty"/>
    <n v="3"/>
    <n v="64.53"/>
    <n v="193.59"/>
    <x v="0"/>
    <x v="0"/>
  </r>
  <r>
    <s v="ORD-102684"/>
    <d v="2023-11-13T00:00:00"/>
    <x v="2250"/>
    <n v="43"/>
    <s v="Female"/>
    <s v="South"/>
    <s v="Georgia"/>
    <x v="5"/>
    <s v="Electronics"/>
    <n v="2"/>
    <n v="379.62"/>
    <n v="759.24"/>
    <x v="0"/>
    <x v="2"/>
  </r>
  <r>
    <s v="ORD-102685"/>
    <d v="2024-12-22T00:00:00"/>
    <x v="2327"/>
    <n v="44"/>
    <s v="Male"/>
    <s v="Midwest"/>
    <s v="Michigan"/>
    <x v="6"/>
    <s v="Electronics"/>
    <n v="3"/>
    <n v="589.61"/>
    <n v="1768.83"/>
    <x v="1"/>
    <x v="2"/>
  </r>
  <r>
    <s v="ORD-102686"/>
    <d v="2024-01-02T00:00:00"/>
    <x v="2328"/>
    <n v="64"/>
    <s v="Female"/>
    <s v="Midwest"/>
    <s v="Michigan"/>
    <x v="33"/>
    <s v="Electronics"/>
    <n v="8"/>
    <n v="299.69"/>
    <n v="2397.52"/>
    <x v="1"/>
    <x v="0"/>
  </r>
  <r>
    <s v="ORD-102687"/>
    <d v="2022-10-12T00:00:00"/>
    <x v="2329"/>
    <n v="28"/>
    <s v="Male"/>
    <s v="West"/>
    <s v="Washington"/>
    <x v="25"/>
    <s v="Sports"/>
    <n v="6"/>
    <n v="111.46"/>
    <n v="668.76"/>
    <x v="1"/>
    <x v="1"/>
  </r>
  <r>
    <s v="ORD-102688"/>
    <d v="2023-07-01T00:00:00"/>
    <x v="2330"/>
    <n v="65"/>
    <s v="Male"/>
    <s v="West"/>
    <s v="Colorado"/>
    <x v="18"/>
    <s v="Electronics"/>
    <n v="8"/>
    <n v="506.57"/>
    <n v="4052.56"/>
    <x v="0"/>
    <x v="0"/>
  </r>
  <r>
    <s v="ORD-102689"/>
    <d v="2022-07-24T00:00:00"/>
    <x v="2331"/>
    <n v="22"/>
    <s v="Male"/>
    <s v="South"/>
    <s v="Florida"/>
    <x v="19"/>
    <s v="Clothing"/>
    <n v="5"/>
    <n v="55.36"/>
    <n v="276.8"/>
    <x v="1"/>
    <x v="3"/>
  </r>
  <r>
    <s v="ORD-102690"/>
    <d v="2022-12-05T00:00:00"/>
    <x v="2332"/>
    <n v="31"/>
    <s v="Female"/>
    <s v="West"/>
    <s v="Washington"/>
    <x v="30"/>
    <s v="Sports"/>
    <n v="3"/>
    <n v="139.6"/>
    <n v="418.8"/>
    <x v="1"/>
    <x v="1"/>
  </r>
  <r>
    <s v="ORD-102691"/>
    <d v="2023-05-16T00:00:00"/>
    <x v="690"/>
    <n v="67"/>
    <s v="Female"/>
    <s v="West"/>
    <s v="Washington"/>
    <x v="16"/>
    <s v="Beauty"/>
    <n v="7"/>
    <n v="48.56"/>
    <n v="339.92"/>
    <x v="1"/>
    <x v="0"/>
  </r>
  <r>
    <s v="ORD-102692"/>
    <d v="2022-03-17T00:00:00"/>
    <x v="2333"/>
    <n v="19"/>
    <s v="Male"/>
    <s v="South"/>
    <s v="Georgia"/>
    <x v="5"/>
    <s v="Home"/>
    <n v="4"/>
    <n v="198.82"/>
    <n v="795.28"/>
    <x v="0"/>
    <x v="3"/>
  </r>
  <r>
    <s v="ORD-102693"/>
    <d v="2024-06-03T00:00:00"/>
    <x v="2334"/>
    <n v="48"/>
    <s v="Female"/>
    <s v="Northeast"/>
    <s v="Massachusetts"/>
    <x v="32"/>
    <s v="Sports"/>
    <n v="3"/>
    <n v="238.67"/>
    <n v="716.01"/>
    <x v="1"/>
    <x v="4"/>
  </r>
  <r>
    <s v="ORD-102694"/>
    <d v="2023-06-29T00:00:00"/>
    <x v="2335"/>
    <n v="49"/>
    <s v="Male"/>
    <s v="Midwest"/>
    <s v="Ohio"/>
    <x v="4"/>
    <s v="Home"/>
    <n v="4"/>
    <n v="120.78"/>
    <n v="483.12"/>
    <x v="0"/>
    <x v="4"/>
  </r>
  <r>
    <s v="ORD-102695"/>
    <d v="2022-09-13T00:00:00"/>
    <x v="1854"/>
    <n v="60"/>
    <s v="Male"/>
    <s v="Northeast"/>
    <s v="Massachusetts"/>
    <x v="28"/>
    <s v="Home"/>
    <n v="8"/>
    <n v="147.36000000000001"/>
    <n v="1178.8800000000001"/>
    <x v="0"/>
    <x v="0"/>
  </r>
  <r>
    <s v="ORD-102696"/>
    <d v="2023-08-13T00:00:00"/>
    <x v="1170"/>
    <n v="33"/>
    <s v="Female"/>
    <s v="South"/>
    <s v="Georgia"/>
    <x v="5"/>
    <s v="Beauty"/>
    <n v="3"/>
    <n v="29.02"/>
    <n v="87.06"/>
    <x v="1"/>
    <x v="1"/>
  </r>
  <r>
    <s v="ORD-102697"/>
    <d v="2024-08-17T00:00:00"/>
    <x v="1381"/>
    <n v="39"/>
    <s v="Male"/>
    <s v="Northeast"/>
    <s v="New York"/>
    <x v="20"/>
    <s v="Home"/>
    <n v="8"/>
    <n v="106.53"/>
    <n v="852.24"/>
    <x v="0"/>
    <x v="2"/>
  </r>
  <r>
    <s v="ORD-102698"/>
    <d v="2023-11-05T00:00:00"/>
    <x v="2336"/>
    <n v="47"/>
    <s v="Male"/>
    <s v="South"/>
    <s v="Texas"/>
    <x v="2"/>
    <s v="Clothing"/>
    <n v="6"/>
    <n v="145.51"/>
    <n v="873.06"/>
    <x v="0"/>
    <x v="4"/>
  </r>
  <r>
    <s v="ORD-102699"/>
    <d v="2022-02-06T00:00:00"/>
    <x v="2337"/>
    <n v="49"/>
    <s v="Female"/>
    <s v="South"/>
    <s v="Florida"/>
    <x v="26"/>
    <s v="Sports"/>
    <n v="2"/>
    <n v="170.33"/>
    <n v="340.66"/>
    <x v="0"/>
    <x v="4"/>
  </r>
  <r>
    <s v="ORD-102700"/>
    <d v="2022-11-15T00:00:00"/>
    <x v="2338"/>
    <n v="67"/>
    <s v="Female"/>
    <s v="Northeast"/>
    <s v="New York"/>
    <x v="20"/>
    <s v="Clothing"/>
    <n v="4"/>
    <n v="43.81"/>
    <n v="175.24"/>
    <x v="1"/>
    <x v="0"/>
  </r>
  <r>
    <s v="ORD-102701"/>
    <d v="2023-09-11T00:00:00"/>
    <x v="2339"/>
    <n v="18"/>
    <s v="Male"/>
    <s v="West"/>
    <s v="California"/>
    <x v="29"/>
    <s v="Beauty"/>
    <n v="8"/>
    <n v="79.7"/>
    <n v="637.6"/>
    <x v="0"/>
    <x v="3"/>
  </r>
  <r>
    <s v="ORD-102702"/>
    <d v="2024-10-06T00:00:00"/>
    <x v="1297"/>
    <n v="64"/>
    <s v="Female"/>
    <s v="Midwest"/>
    <s v="Ohio"/>
    <x v="4"/>
    <s v="Sports"/>
    <n v="6"/>
    <n v="184.14"/>
    <n v="1104.8399999999999"/>
    <x v="0"/>
    <x v="0"/>
  </r>
  <r>
    <s v="ORD-102703"/>
    <d v="2022-03-27T00:00:00"/>
    <x v="2340"/>
    <n v="63"/>
    <s v="Male"/>
    <s v="South"/>
    <s v="Florida"/>
    <x v="14"/>
    <s v="Beauty"/>
    <n v="1"/>
    <n v="23.49"/>
    <n v="23.49"/>
    <x v="0"/>
    <x v="0"/>
  </r>
  <r>
    <s v="ORD-102704"/>
    <d v="2024-03-06T00:00:00"/>
    <x v="2341"/>
    <n v="19"/>
    <s v="Male"/>
    <s v="South"/>
    <s v="Georgia"/>
    <x v="5"/>
    <s v="Electronics"/>
    <n v="1"/>
    <n v="466.89"/>
    <n v="466.89"/>
    <x v="0"/>
    <x v="3"/>
  </r>
  <r>
    <s v="ORD-102705"/>
    <d v="2022-03-14T00:00:00"/>
    <x v="883"/>
    <n v="47"/>
    <s v="Female"/>
    <s v="South"/>
    <s v="Georgia"/>
    <x v="10"/>
    <s v="Beauty"/>
    <n v="7"/>
    <n v="87.08"/>
    <n v="609.55999999999995"/>
    <x v="0"/>
    <x v="4"/>
  </r>
  <r>
    <s v="ORD-102706"/>
    <d v="2024-12-19T00:00:00"/>
    <x v="2342"/>
    <n v="38"/>
    <s v="Female"/>
    <s v="West"/>
    <s v="Colorado"/>
    <x v="3"/>
    <s v="Electronics"/>
    <n v="6"/>
    <n v="368.07"/>
    <n v="2208.42"/>
    <x v="1"/>
    <x v="2"/>
  </r>
  <r>
    <s v="ORD-102707"/>
    <d v="2024-05-18T00:00:00"/>
    <x v="2343"/>
    <n v="43"/>
    <s v="Female"/>
    <s v="South"/>
    <s v="Texas"/>
    <x v="22"/>
    <s v="Beauty"/>
    <n v="4"/>
    <n v="50.48"/>
    <n v="201.92"/>
    <x v="1"/>
    <x v="2"/>
  </r>
  <r>
    <s v="ORD-102708"/>
    <d v="2023-12-31T00:00:00"/>
    <x v="1558"/>
    <n v="56"/>
    <s v="Male"/>
    <s v="West"/>
    <s v="California"/>
    <x v="29"/>
    <s v="Clothing"/>
    <n v="3"/>
    <n v="87.09"/>
    <n v="261.27"/>
    <x v="0"/>
    <x v="0"/>
  </r>
  <r>
    <s v="ORD-102709"/>
    <d v="2022-06-24T00:00:00"/>
    <x v="2344"/>
    <n v="32"/>
    <s v="Female"/>
    <s v="Northeast"/>
    <s v="New York"/>
    <x v="12"/>
    <s v="Electronics"/>
    <n v="2"/>
    <n v="199.66"/>
    <n v="399.32"/>
    <x v="0"/>
    <x v="1"/>
  </r>
  <r>
    <s v="ORD-102710"/>
    <d v="2024-08-16T00:00:00"/>
    <x v="2345"/>
    <n v="28"/>
    <s v="Female"/>
    <s v="South"/>
    <s v="Georgia"/>
    <x v="10"/>
    <s v="Beauty"/>
    <n v="7"/>
    <n v="103.62"/>
    <n v="725.34"/>
    <x v="1"/>
    <x v="1"/>
  </r>
  <r>
    <s v="ORD-102711"/>
    <d v="2023-10-05T00:00:00"/>
    <x v="2346"/>
    <n v="63"/>
    <s v="Female"/>
    <s v="West"/>
    <s v="Washington"/>
    <x v="25"/>
    <s v="Home"/>
    <n v="1"/>
    <n v="74.88"/>
    <n v="74.88"/>
    <x v="1"/>
    <x v="0"/>
  </r>
  <r>
    <s v="ORD-102712"/>
    <d v="2022-01-23T00:00:00"/>
    <x v="2347"/>
    <n v="47"/>
    <s v="Female"/>
    <s v="Midwest"/>
    <s v="Ohio"/>
    <x v="13"/>
    <s v="Beauty"/>
    <n v="6"/>
    <n v="71.680000000000007"/>
    <n v="430.08"/>
    <x v="0"/>
    <x v="4"/>
  </r>
  <r>
    <s v="ORD-102713"/>
    <d v="2022-02-21T00:00:00"/>
    <x v="2348"/>
    <n v="29"/>
    <s v="Other"/>
    <s v="South"/>
    <s v="Texas"/>
    <x v="7"/>
    <s v="Beauty"/>
    <n v="4"/>
    <n v="108.66"/>
    <n v="434.64"/>
    <x v="0"/>
    <x v="1"/>
  </r>
  <r>
    <s v="ORD-102714"/>
    <d v="2023-06-26T00:00:00"/>
    <x v="2349"/>
    <n v="27"/>
    <s v="Female"/>
    <s v="West"/>
    <s v="Washington"/>
    <x v="30"/>
    <s v="Electronics"/>
    <n v="2"/>
    <n v="495.64"/>
    <n v="991.28"/>
    <x v="1"/>
    <x v="1"/>
  </r>
  <r>
    <s v="ORD-102715"/>
    <d v="2023-02-06T00:00:00"/>
    <x v="2350"/>
    <n v="22"/>
    <s v="Male"/>
    <s v="Midwest"/>
    <s v="Ohio"/>
    <x v="4"/>
    <s v="Beauty"/>
    <n v="2"/>
    <n v="111.56"/>
    <n v="223.12"/>
    <x v="0"/>
    <x v="3"/>
  </r>
  <r>
    <s v="ORD-102716"/>
    <d v="2022-10-28T00:00:00"/>
    <x v="2351"/>
    <n v="69"/>
    <s v="Female"/>
    <s v="South"/>
    <s v="Florida"/>
    <x v="26"/>
    <s v="Beauty"/>
    <n v="5"/>
    <n v="79.209999999999994"/>
    <n v="396.05"/>
    <x v="0"/>
    <x v="0"/>
  </r>
  <r>
    <s v="ORD-102717"/>
    <d v="2024-02-02T00:00:00"/>
    <x v="2352"/>
    <n v="29"/>
    <s v="Male"/>
    <s v="South"/>
    <s v="Florida"/>
    <x v="26"/>
    <s v="Electronics"/>
    <n v="2"/>
    <n v="336.42"/>
    <n v="672.84"/>
    <x v="1"/>
    <x v="1"/>
  </r>
  <r>
    <s v="ORD-102718"/>
    <d v="2024-12-26T00:00:00"/>
    <x v="2353"/>
    <n v="23"/>
    <s v="Male"/>
    <s v="West"/>
    <s v="California"/>
    <x v="15"/>
    <s v="Electronics"/>
    <n v="6"/>
    <n v="129.41"/>
    <n v="776.46"/>
    <x v="0"/>
    <x v="3"/>
  </r>
  <r>
    <s v="ORD-102719"/>
    <d v="2022-07-25T00:00:00"/>
    <x v="2354"/>
    <n v="46"/>
    <s v="Female"/>
    <s v="West"/>
    <s v="Colorado"/>
    <x v="27"/>
    <s v="Electronics"/>
    <n v="5"/>
    <n v="524.08000000000004"/>
    <n v="2620.4"/>
    <x v="1"/>
    <x v="4"/>
  </r>
  <r>
    <s v="ORD-102720"/>
    <d v="2023-06-17T00:00:00"/>
    <x v="540"/>
    <n v="60"/>
    <s v="Male"/>
    <s v="Northeast"/>
    <s v="New York"/>
    <x v="20"/>
    <s v="Sports"/>
    <n v="4"/>
    <n v="65.62"/>
    <n v="262.48"/>
    <x v="0"/>
    <x v="0"/>
  </r>
  <r>
    <s v="ORD-102721"/>
    <d v="2022-05-03T00:00:00"/>
    <x v="1534"/>
    <n v="25"/>
    <s v="Male"/>
    <s v="Midwest"/>
    <s v="Michigan"/>
    <x v="33"/>
    <s v="Beauty"/>
    <n v="1"/>
    <n v="31.52"/>
    <n v="31.52"/>
    <x v="0"/>
    <x v="1"/>
  </r>
  <r>
    <s v="ORD-102722"/>
    <d v="2024-03-19T00:00:00"/>
    <x v="1181"/>
    <n v="47"/>
    <s v="Female"/>
    <s v="Northeast"/>
    <s v="Pennsylvania"/>
    <x v="9"/>
    <s v="Electronics"/>
    <n v="7"/>
    <n v="413.77"/>
    <n v="2896.39"/>
    <x v="0"/>
    <x v="4"/>
  </r>
  <r>
    <s v="ORD-102723"/>
    <d v="2022-08-11T00:00:00"/>
    <x v="1308"/>
    <n v="33"/>
    <s v="Female"/>
    <s v="West"/>
    <s v="California"/>
    <x v="15"/>
    <s v="Sports"/>
    <n v="6"/>
    <n v="20.59"/>
    <n v="123.54"/>
    <x v="0"/>
    <x v="1"/>
  </r>
  <r>
    <s v="ORD-102724"/>
    <d v="2024-09-15T00:00:00"/>
    <x v="108"/>
    <n v="58"/>
    <s v="Male"/>
    <s v="Northeast"/>
    <s v="Massachusetts"/>
    <x v="23"/>
    <s v="Electronics"/>
    <n v="5"/>
    <n v="350.08"/>
    <n v="1750.4"/>
    <x v="1"/>
    <x v="0"/>
  </r>
  <r>
    <s v="ORD-102725"/>
    <d v="2024-03-19T00:00:00"/>
    <x v="1591"/>
    <n v="60"/>
    <s v="Male"/>
    <s v="West"/>
    <s v="Colorado"/>
    <x v="3"/>
    <s v="Electronics"/>
    <n v="4"/>
    <n v="537.33000000000004"/>
    <n v="2149.3200000000002"/>
    <x v="1"/>
    <x v="0"/>
  </r>
  <r>
    <s v="ORD-102726"/>
    <d v="2024-03-03T00:00:00"/>
    <x v="2355"/>
    <n v="59"/>
    <s v="Male"/>
    <s v="West"/>
    <s v="Washington"/>
    <x v="30"/>
    <s v="Beauty"/>
    <n v="8"/>
    <n v="42.84"/>
    <n v="342.72"/>
    <x v="0"/>
    <x v="0"/>
  </r>
  <r>
    <s v="ORD-102727"/>
    <d v="2022-06-20T00:00:00"/>
    <x v="2356"/>
    <n v="20"/>
    <s v="Male"/>
    <s v="Midwest"/>
    <s v="Michigan"/>
    <x v="11"/>
    <s v="Electronics"/>
    <n v="7"/>
    <n v="481.55"/>
    <n v="3370.85"/>
    <x v="0"/>
    <x v="3"/>
  </r>
  <r>
    <s v="ORD-102728"/>
    <d v="2022-03-09T00:00:00"/>
    <x v="2357"/>
    <n v="59"/>
    <s v="Male"/>
    <s v="South"/>
    <s v="Texas"/>
    <x v="22"/>
    <s v="Electronics"/>
    <n v="8"/>
    <n v="425.47"/>
    <n v="3403.76"/>
    <x v="0"/>
    <x v="0"/>
  </r>
  <r>
    <s v="ORD-102729"/>
    <d v="2022-05-22T00:00:00"/>
    <x v="2358"/>
    <n v="53"/>
    <s v="Female"/>
    <s v="Midwest"/>
    <s v="Ohio"/>
    <x v="13"/>
    <s v="Clothing"/>
    <n v="7"/>
    <n v="77.709999999999994"/>
    <n v="543.97"/>
    <x v="0"/>
    <x v="4"/>
  </r>
  <r>
    <s v="ORD-102730"/>
    <d v="2023-07-22T00:00:00"/>
    <x v="1454"/>
    <n v="25"/>
    <s v="Other"/>
    <s v="Midwest"/>
    <s v="Illinois"/>
    <x v="0"/>
    <s v="Clothing"/>
    <n v="7"/>
    <n v="113.36"/>
    <n v="793.52"/>
    <x v="1"/>
    <x v="1"/>
  </r>
  <r>
    <s v="ORD-102731"/>
    <d v="2023-11-30T00:00:00"/>
    <x v="2359"/>
    <n v="43"/>
    <s v="Female"/>
    <s v="Midwest"/>
    <s v="Illinois"/>
    <x v="24"/>
    <s v="Beauty"/>
    <n v="1"/>
    <n v="70.540000000000006"/>
    <n v="70.540000000000006"/>
    <x v="0"/>
    <x v="2"/>
  </r>
  <r>
    <s v="ORD-102732"/>
    <d v="2024-01-22T00:00:00"/>
    <x v="2360"/>
    <n v="50"/>
    <s v="Male"/>
    <s v="Midwest"/>
    <s v="Illinois"/>
    <x v="34"/>
    <s v="Sports"/>
    <n v="4"/>
    <n v="193.88"/>
    <n v="775.52"/>
    <x v="1"/>
    <x v="4"/>
  </r>
  <r>
    <s v="ORD-102733"/>
    <d v="2023-01-29T00:00:00"/>
    <x v="246"/>
    <n v="18"/>
    <s v="Male"/>
    <s v="West"/>
    <s v="California"/>
    <x v="29"/>
    <s v="Electronics"/>
    <n v="8"/>
    <n v="221.32"/>
    <n v="1770.56"/>
    <x v="1"/>
    <x v="3"/>
  </r>
  <r>
    <s v="ORD-102734"/>
    <d v="2024-02-12T00:00:00"/>
    <x v="2361"/>
    <n v="67"/>
    <s v="Female"/>
    <s v="South"/>
    <s v="Texas"/>
    <x v="2"/>
    <s v="Clothing"/>
    <n v="2"/>
    <n v="56.07"/>
    <n v="112.14"/>
    <x v="1"/>
    <x v="0"/>
  </r>
  <r>
    <s v="ORD-102735"/>
    <d v="2022-07-01T00:00:00"/>
    <x v="2362"/>
    <n v="52"/>
    <s v="Male"/>
    <s v="Northeast"/>
    <s v="Pennsylvania"/>
    <x v="35"/>
    <s v="Home"/>
    <n v="8"/>
    <n v="178.55"/>
    <n v="1428.4"/>
    <x v="0"/>
    <x v="4"/>
  </r>
  <r>
    <s v="ORD-102736"/>
    <d v="2023-03-28T00:00:00"/>
    <x v="1923"/>
    <n v="69"/>
    <s v="Female"/>
    <s v="West"/>
    <s v="California"/>
    <x v="29"/>
    <s v="Beauty"/>
    <n v="2"/>
    <n v="104.27"/>
    <n v="208.54"/>
    <x v="1"/>
    <x v="0"/>
  </r>
  <r>
    <s v="ORD-102737"/>
    <d v="2023-01-29T00:00:00"/>
    <x v="576"/>
    <n v="40"/>
    <s v="Male"/>
    <s v="West"/>
    <s v="California"/>
    <x v="15"/>
    <s v="Home"/>
    <n v="2"/>
    <n v="56.28"/>
    <n v="112.56"/>
    <x v="1"/>
    <x v="2"/>
  </r>
  <r>
    <s v="ORD-102738"/>
    <d v="2024-02-22T00:00:00"/>
    <x v="2206"/>
    <n v="39"/>
    <s v="Male"/>
    <s v="West"/>
    <s v="Washington"/>
    <x v="30"/>
    <s v="Clothing"/>
    <n v="6"/>
    <n v="43.19"/>
    <n v="259.14"/>
    <x v="0"/>
    <x v="2"/>
  </r>
  <r>
    <s v="ORD-102739"/>
    <d v="2023-06-15T00:00:00"/>
    <x v="2363"/>
    <n v="66"/>
    <s v="Female"/>
    <s v="West"/>
    <s v="Washington"/>
    <x v="16"/>
    <s v="Beauty"/>
    <n v="1"/>
    <n v="11.03"/>
    <n v="11.03"/>
    <x v="0"/>
    <x v="0"/>
  </r>
  <r>
    <s v="ORD-102740"/>
    <d v="2023-09-28T00:00:00"/>
    <x v="2364"/>
    <n v="59"/>
    <s v="Female"/>
    <s v="West"/>
    <s v="Colorado"/>
    <x v="18"/>
    <s v="Clothing"/>
    <n v="2"/>
    <n v="101.27"/>
    <n v="202.54"/>
    <x v="0"/>
    <x v="0"/>
  </r>
  <r>
    <s v="ORD-102741"/>
    <d v="2023-04-30T00:00:00"/>
    <x v="2365"/>
    <n v="32"/>
    <s v="Male"/>
    <s v="South"/>
    <s v="Georgia"/>
    <x v="31"/>
    <s v="Beauty"/>
    <n v="6"/>
    <n v="110.36"/>
    <n v="662.16"/>
    <x v="1"/>
    <x v="1"/>
  </r>
  <r>
    <s v="ORD-102742"/>
    <d v="2023-06-25T00:00:00"/>
    <x v="1564"/>
    <n v="25"/>
    <s v="Female"/>
    <s v="South"/>
    <s v="Georgia"/>
    <x v="31"/>
    <s v="Sports"/>
    <n v="1"/>
    <n v="154.93"/>
    <n v="154.93"/>
    <x v="1"/>
    <x v="1"/>
  </r>
  <r>
    <s v="ORD-102743"/>
    <d v="2024-06-17T00:00:00"/>
    <x v="2366"/>
    <n v="71"/>
    <s v="Male"/>
    <s v="Northeast"/>
    <s v="Massachusetts"/>
    <x v="32"/>
    <s v="Electronics"/>
    <n v="6"/>
    <n v="514.82000000000005"/>
    <n v="3088.92"/>
    <x v="0"/>
    <x v="0"/>
  </r>
  <r>
    <s v="ORD-102744"/>
    <d v="2022-04-16T00:00:00"/>
    <x v="2367"/>
    <n v="56"/>
    <s v="Female"/>
    <s v="South"/>
    <s v="Georgia"/>
    <x v="5"/>
    <s v="Home"/>
    <n v="8"/>
    <n v="135.80000000000001"/>
    <n v="1086.4000000000001"/>
    <x v="0"/>
    <x v="0"/>
  </r>
  <r>
    <s v="ORD-102745"/>
    <d v="2022-08-09T00:00:00"/>
    <x v="2368"/>
    <n v="48"/>
    <s v="Female"/>
    <s v="West"/>
    <s v="Washington"/>
    <x v="16"/>
    <s v="Beauty"/>
    <n v="6"/>
    <n v="41.89"/>
    <n v="251.34"/>
    <x v="1"/>
    <x v="4"/>
  </r>
  <r>
    <s v="ORD-102746"/>
    <d v="2024-05-06T00:00:00"/>
    <x v="2369"/>
    <n v="47"/>
    <s v="Male"/>
    <s v="West"/>
    <s v="California"/>
    <x v="17"/>
    <s v="Beauty"/>
    <n v="4"/>
    <n v="42.56"/>
    <n v="170.24"/>
    <x v="0"/>
    <x v="4"/>
  </r>
  <r>
    <s v="ORD-102747"/>
    <d v="2022-02-20T00:00:00"/>
    <x v="2370"/>
    <n v="55"/>
    <s v="Male"/>
    <s v="South"/>
    <s v="Georgia"/>
    <x v="31"/>
    <s v="Sports"/>
    <n v="6"/>
    <n v="190.58"/>
    <n v="1143.48"/>
    <x v="0"/>
    <x v="0"/>
  </r>
  <r>
    <s v="ORD-102748"/>
    <d v="2024-06-07T00:00:00"/>
    <x v="2371"/>
    <n v="64"/>
    <s v="Female"/>
    <s v="Midwest"/>
    <s v="Michigan"/>
    <x v="11"/>
    <s v="Beauty"/>
    <n v="2"/>
    <n v="34.03"/>
    <n v="68.06"/>
    <x v="0"/>
    <x v="0"/>
  </r>
  <r>
    <s v="ORD-102749"/>
    <d v="2024-04-19T00:00:00"/>
    <x v="2372"/>
    <n v="48"/>
    <s v="Male"/>
    <s v="West"/>
    <s v="Washington"/>
    <x v="16"/>
    <s v="Beauty"/>
    <n v="6"/>
    <n v="61.52"/>
    <n v="369.12"/>
    <x v="1"/>
    <x v="4"/>
  </r>
  <r>
    <s v="ORD-102750"/>
    <d v="2023-02-25T00:00:00"/>
    <x v="2373"/>
    <n v="27"/>
    <s v="Male"/>
    <s v="West"/>
    <s v="Washington"/>
    <x v="30"/>
    <s v="Clothing"/>
    <n v="8"/>
    <n v="24.42"/>
    <n v="195.36"/>
    <x v="1"/>
    <x v="1"/>
  </r>
  <r>
    <s v="ORD-102751"/>
    <d v="2022-04-23T00:00:00"/>
    <x v="2374"/>
    <n v="66"/>
    <s v="Male"/>
    <s v="South"/>
    <s v="Texas"/>
    <x v="2"/>
    <s v="Sports"/>
    <n v="7"/>
    <n v="59.65"/>
    <n v="417.55"/>
    <x v="1"/>
    <x v="0"/>
  </r>
  <r>
    <s v="ORD-102752"/>
    <d v="2022-03-08T00:00:00"/>
    <x v="1812"/>
    <n v="52"/>
    <s v="Other"/>
    <s v="Midwest"/>
    <s v="Ohio"/>
    <x v="4"/>
    <s v="Clothing"/>
    <n v="4"/>
    <n v="41"/>
    <n v="164"/>
    <x v="1"/>
    <x v="4"/>
  </r>
  <r>
    <s v="ORD-102753"/>
    <d v="2023-05-11T00:00:00"/>
    <x v="2375"/>
    <n v="68"/>
    <s v="Male"/>
    <s v="Midwest"/>
    <s v="Ohio"/>
    <x v="21"/>
    <s v="Beauty"/>
    <n v="1"/>
    <n v="96.62"/>
    <n v="96.62"/>
    <x v="1"/>
    <x v="0"/>
  </r>
  <r>
    <s v="ORD-102754"/>
    <d v="2022-02-26T00:00:00"/>
    <x v="2376"/>
    <n v="54"/>
    <s v="Other"/>
    <s v="South"/>
    <s v="Georgia"/>
    <x v="10"/>
    <s v="Electronics"/>
    <n v="7"/>
    <n v="386.58"/>
    <n v="2706.06"/>
    <x v="1"/>
    <x v="4"/>
  </r>
  <r>
    <s v="ORD-102755"/>
    <d v="2023-01-26T00:00:00"/>
    <x v="2377"/>
    <n v="46"/>
    <s v="Female"/>
    <s v="West"/>
    <s v="Washington"/>
    <x v="25"/>
    <s v="Sports"/>
    <n v="5"/>
    <n v="40.78"/>
    <n v="203.9"/>
    <x v="0"/>
    <x v="4"/>
  </r>
  <r>
    <s v="ORD-102756"/>
    <d v="2023-05-12T00:00:00"/>
    <x v="2378"/>
    <n v="63"/>
    <s v="Female"/>
    <s v="Northeast"/>
    <s v="Massachusetts"/>
    <x v="32"/>
    <s v="Home"/>
    <n v="6"/>
    <n v="100.44"/>
    <n v="602.64"/>
    <x v="0"/>
    <x v="0"/>
  </r>
  <r>
    <s v="ORD-102757"/>
    <d v="2023-11-29T00:00:00"/>
    <x v="1348"/>
    <n v="24"/>
    <s v="Male"/>
    <s v="Northeast"/>
    <s v="Massachusetts"/>
    <x v="23"/>
    <s v="Home"/>
    <n v="6"/>
    <n v="289.66000000000003"/>
    <n v="1737.96"/>
    <x v="1"/>
    <x v="3"/>
  </r>
  <r>
    <s v="ORD-102758"/>
    <d v="2024-12-20T00:00:00"/>
    <x v="2158"/>
    <n v="38"/>
    <s v="Male"/>
    <s v="West"/>
    <s v="Washington"/>
    <x v="16"/>
    <s v="Clothing"/>
    <n v="6"/>
    <n v="59.96"/>
    <n v="359.76"/>
    <x v="0"/>
    <x v="2"/>
  </r>
  <r>
    <s v="ORD-102759"/>
    <d v="2024-05-18T00:00:00"/>
    <x v="2379"/>
    <n v="58"/>
    <s v="Other"/>
    <s v="West"/>
    <s v="California"/>
    <x v="15"/>
    <s v="Clothing"/>
    <n v="1"/>
    <n v="45.87"/>
    <n v="45.87"/>
    <x v="0"/>
    <x v="0"/>
  </r>
  <r>
    <s v="ORD-102760"/>
    <d v="2022-09-24T00:00:00"/>
    <x v="2380"/>
    <n v="25"/>
    <s v="Male"/>
    <s v="Northeast"/>
    <s v="Massachusetts"/>
    <x v="23"/>
    <s v="Electronics"/>
    <n v="6"/>
    <n v="358.1"/>
    <n v="2148.6"/>
    <x v="1"/>
    <x v="1"/>
  </r>
  <r>
    <s v="ORD-102761"/>
    <d v="2023-03-04T00:00:00"/>
    <x v="2381"/>
    <n v="52"/>
    <s v="Female"/>
    <s v="West"/>
    <s v="California"/>
    <x v="15"/>
    <s v="Beauty"/>
    <n v="4"/>
    <n v="100.9"/>
    <n v="403.6"/>
    <x v="1"/>
    <x v="4"/>
  </r>
  <r>
    <s v="ORD-102762"/>
    <d v="2023-05-31T00:00:00"/>
    <x v="2382"/>
    <n v="69"/>
    <s v="Male"/>
    <s v="South"/>
    <s v="Florida"/>
    <x v="19"/>
    <s v="Sports"/>
    <n v="2"/>
    <n v="128.99"/>
    <n v="257.98"/>
    <x v="1"/>
    <x v="0"/>
  </r>
  <r>
    <s v="ORD-102763"/>
    <d v="2024-03-14T00:00:00"/>
    <x v="705"/>
    <n v="37"/>
    <s v="Male"/>
    <s v="Northeast"/>
    <s v="New York"/>
    <x v="8"/>
    <s v="Clothing"/>
    <n v="1"/>
    <n v="78.59"/>
    <n v="78.59"/>
    <x v="0"/>
    <x v="2"/>
  </r>
  <r>
    <s v="ORD-102764"/>
    <d v="2022-06-10T00:00:00"/>
    <x v="2383"/>
    <n v="29"/>
    <s v="Female"/>
    <s v="South"/>
    <s v="Florida"/>
    <x v="14"/>
    <s v="Electronics"/>
    <n v="3"/>
    <n v="566.45000000000005"/>
    <n v="1699.35"/>
    <x v="0"/>
    <x v="1"/>
  </r>
  <r>
    <s v="ORD-102765"/>
    <d v="2022-11-23T00:00:00"/>
    <x v="2384"/>
    <n v="23"/>
    <s v="Female"/>
    <s v="West"/>
    <s v="Washington"/>
    <x v="16"/>
    <s v="Home"/>
    <n v="5"/>
    <n v="38.71"/>
    <n v="193.55"/>
    <x v="0"/>
    <x v="3"/>
  </r>
  <r>
    <s v="ORD-102766"/>
    <d v="2024-10-17T00:00:00"/>
    <x v="183"/>
    <n v="60"/>
    <s v="Female"/>
    <s v="Northeast"/>
    <s v="New York"/>
    <x v="20"/>
    <s v="Beauty"/>
    <n v="7"/>
    <n v="24.48"/>
    <n v="171.36"/>
    <x v="0"/>
    <x v="0"/>
  </r>
  <r>
    <s v="ORD-102767"/>
    <d v="2022-02-06T00:00:00"/>
    <x v="1595"/>
    <n v="40"/>
    <s v="Male"/>
    <s v="West"/>
    <s v="Washington"/>
    <x v="16"/>
    <s v="Clothing"/>
    <n v="1"/>
    <n v="46.02"/>
    <n v="46.02"/>
    <x v="1"/>
    <x v="2"/>
  </r>
  <r>
    <s v="ORD-102768"/>
    <d v="2022-04-24T00:00:00"/>
    <x v="2385"/>
    <n v="52"/>
    <s v="Female"/>
    <s v="South"/>
    <s v="Florida"/>
    <x v="14"/>
    <s v="Sports"/>
    <n v="4"/>
    <n v="66.38"/>
    <n v="265.52"/>
    <x v="0"/>
    <x v="4"/>
  </r>
  <r>
    <s v="ORD-102769"/>
    <d v="2024-02-02T00:00:00"/>
    <x v="2386"/>
    <n v="49"/>
    <s v="Male"/>
    <s v="Midwest"/>
    <s v="Michigan"/>
    <x v="11"/>
    <s v="Clothing"/>
    <n v="7"/>
    <n v="87.21"/>
    <n v="610.47"/>
    <x v="1"/>
    <x v="4"/>
  </r>
  <r>
    <s v="ORD-102770"/>
    <d v="2024-05-22T00:00:00"/>
    <x v="2387"/>
    <n v="68"/>
    <s v="Male"/>
    <s v="South"/>
    <s v="Florida"/>
    <x v="26"/>
    <s v="Sports"/>
    <n v="3"/>
    <n v="72.7"/>
    <n v="218.1"/>
    <x v="0"/>
    <x v="0"/>
  </r>
  <r>
    <s v="ORD-102771"/>
    <d v="2022-06-04T00:00:00"/>
    <x v="2388"/>
    <n v="65"/>
    <s v="Female"/>
    <s v="South"/>
    <s v="Georgia"/>
    <x v="5"/>
    <s v="Electronics"/>
    <n v="8"/>
    <n v="53.83"/>
    <n v="430.64"/>
    <x v="0"/>
    <x v="0"/>
  </r>
  <r>
    <s v="ORD-102772"/>
    <d v="2022-08-07T00:00:00"/>
    <x v="2389"/>
    <n v="49"/>
    <s v="Female"/>
    <s v="West"/>
    <s v="Colorado"/>
    <x v="3"/>
    <s v="Electronics"/>
    <n v="3"/>
    <n v="242.72"/>
    <n v="728.16"/>
    <x v="0"/>
    <x v="4"/>
  </r>
  <r>
    <s v="ORD-102773"/>
    <d v="2022-04-05T00:00:00"/>
    <x v="2390"/>
    <n v="72"/>
    <s v="Female"/>
    <s v="South"/>
    <s v="Texas"/>
    <x v="2"/>
    <s v="Clothing"/>
    <n v="3"/>
    <n v="145.88999999999999"/>
    <n v="437.67"/>
    <x v="0"/>
    <x v="0"/>
  </r>
  <r>
    <s v="ORD-102774"/>
    <d v="2022-01-08T00:00:00"/>
    <x v="2391"/>
    <n v="54"/>
    <s v="Female"/>
    <s v="Midwest"/>
    <s v="Ohio"/>
    <x v="13"/>
    <s v="Home"/>
    <n v="3"/>
    <n v="186.15"/>
    <n v="558.45000000000005"/>
    <x v="0"/>
    <x v="4"/>
  </r>
  <r>
    <s v="ORD-102775"/>
    <d v="2024-02-01T00:00:00"/>
    <x v="1116"/>
    <n v="69"/>
    <s v="Male"/>
    <s v="West"/>
    <s v="California"/>
    <x v="15"/>
    <s v="Beauty"/>
    <n v="2"/>
    <n v="41.07"/>
    <n v="82.14"/>
    <x v="0"/>
    <x v="0"/>
  </r>
  <r>
    <s v="ORD-102776"/>
    <d v="2022-02-09T00:00:00"/>
    <x v="2392"/>
    <n v="39"/>
    <s v="Female"/>
    <s v="West"/>
    <s v="Washington"/>
    <x v="30"/>
    <s v="Electronics"/>
    <n v="5"/>
    <n v="553.11"/>
    <n v="2765.55"/>
    <x v="0"/>
    <x v="2"/>
  </r>
  <r>
    <s v="ORD-102777"/>
    <d v="2024-08-15T00:00:00"/>
    <x v="2393"/>
    <n v="55"/>
    <s v="Male"/>
    <s v="West"/>
    <s v="California"/>
    <x v="29"/>
    <s v="Sports"/>
    <n v="2"/>
    <n v="138.94"/>
    <n v="277.88"/>
    <x v="0"/>
    <x v="0"/>
  </r>
  <r>
    <s v="ORD-102778"/>
    <d v="2022-05-24T00:00:00"/>
    <x v="2394"/>
    <n v="37"/>
    <s v="Female"/>
    <s v="West"/>
    <s v="Colorado"/>
    <x v="27"/>
    <s v="Clothing"/>
    <n v="7"/>
    <n v="110.62"/>
    <n v="774.34"/>
    <x v="0"/>
    <x v="2"/>
  </r>
  <r>
    <s v="ORD-102779"/>
    <d v="2022-12-18T00:00:00"/>
    <x v="2395"/>
    <n v="37"/>
    <s v="Male"/>
    <s v="South"/>
    <s v="Texas"/>
    <x v="7"/>
    <s v="Home"/>
    <n v="5"/>
    <n v="194.34"/>
    <n v="971.7"/>
    <x v="0"/>
    <x v="2"/>
  </r>
  <r>
    <s v="ORD-102780"/>
    <d v="2024-10-11T00:00:00"/>
    <x v="2396"/>
    <n v="56"/>
    <s v="Other"/>
    <s v="West"/>
    <s v="Washington"/>
    <x v="16"/>
    <s v="Electronics"/>
    <n v="6"/>
    <n v="547.20000000000005"/>
    <n v="3283.2"/>
    <x v="1"/>
    <x v="0"/>
  </r>
  <r>
    <s v="ORD-102781"/>
    <d v="2023-09-22T00:00:00"/>
    <x v="2397"/>
    <n v="75"/>
    <s v="Female"/>
    <s v="Northeast"/>
    <s v="New York"/>
    <x v="12"/>
    <s v="Sports"/>
    <n v="1"/>
    <n v="195.47"/>
    <n v="195.47"/>
    <x v="0"/>
    <x v="0"/>
  </r>
  <r>
    <s v="ORD-102782"/>
    <d v="2024-12-29T00:00:00"/>
    <x v="1910"/>
    <n v="59"/>
    <s v="Male"/>
    <s v="South"/>
    <s v="Florida"/>
    <x v="14"/>
    <s v="Beauty"/>
    <n v="1"/>
    <n v="78.91"/>
    <n v="78.91"/>
    <x v="1"/>
    <x v="0"/>
  </r>
  <r>
    <s v="ORD-102783"/>
    <d v="2023-08-11T00:00:00"/>
    <x v="2398"/>
    <n v="56"/>
    <s v="Male"/>
    <s v="South"/>
    <s v="Florida"/>
    <x v="19"/>
    <s v="Beauty"/>
    <n v="7"/>
    <n v="24.02"/>
    <n v="168.14"/>
    <x v="1"/>
    <x v="0"/>
  </r>
  <r>
    <s v="ORD-102784"/>
    <d v="2024-04-10T00:00:00"/>
    <x v="2399"/>
    <n v="62"/>
    <s v="Female"/>
    <s v="Midwest"/>
    <s v="Illinois"/>
    <x v="34"/>
    <s v="Home"/>
    <n v="3"/>
    <n v="278.39999999999998"/>
    <n v="835.2"/>
    <x v="0"/>
    <x v="0"/>
  </r>
  <r>
    <s v="ORD-102785"/>
    <d v="2023-04-18T00:00:00"/>
    <x v="2400"/>
    <n v="56"/>
    <s v="Female"/>
    <s v="South"/>
    <s v="Georgia"/>
    <x v="10"/>
    <s v="Electronics"/>
    <n v="6"/>
    <n v="131.57"/>
    <n v="789.42"/>
    <x v="0"/>
    <x v="0"/>
  </r>
  <r>
    <s v="ORD-102786"/>
    <d v="2022-08-21T00:00:00"/>
    <x v="2401"/>
    <n v="29"/>
    <s v="Female"/>
    <s v="West"/>
    <s v="Washington"/>
    <x v="25"/>
    <s v="Home"/>
    <n v="8"/>
    <n v="288.8"/>
    <n v="2310.4"/>
    <x v="0"/>
    <x v="1"/>
  </r>
  <r>
    <s v="ORD-102787"/>
    <d v="2022-01-27T00:00:00"/>
    <x v="2402"/>
    <n v="58"/>
    <s v="Male"/>
    <s v="South"/>
    <s v="Texas"/>
    <x v="7"/>
    <s v="Clothing"/>
    <n v="4"/>
    <n v="147.15"/>
    <n v="588.6"/>
    <x v="1"/>
    <x v="0"/>
  </r>
  <r>
    <s v="ORD-102788"/>
    <d v="2023-07-13T00:00:00"/>
    <x v="2403"/>
    <n v="69"/>
    <s v="Male"/>
    <s v="Midwest"/>
    <s v="Michigan"/>
    <x v="11"/>
    <s v="Clothing"/>
    <n v="6"/>
    <n v="98.22"/>
    <n v="589.32000000000005"/>
    <x v="1"/>
    <x v="0"/>
  </r>
  <r>
    <s v="ORD-102789"/>
    <d v="2024-09-12T00:00:00"/>
    <x v="1199"/>
    <n v="69"/>
    <s v="Female"/>
    <s v="South"/>
    <s v="Texas"/>
    <x v="7"/>
    <s v="Electronics"/>
    <n v="3"/>
    <n v="141.38999999999999"/>
    <n v="424.17"/>
    <x v="1"/>
    <x v="0"/>
  </r>
  <r>
    <s v="ORD-102790"/>
    <d v="2022-12-01T00:00:00"/>
    <x v="370"/>
    <n v="47"/>
    <s v="Female"/>
    <s v="Midwest"/>
    <s v="Ohio"/>
    <x v="21"/>
    <s v="Electronics"/>
    <n v="1"/>
    <n v="445.84"/>
    <n v="445.84"/>
    <x v="0"/>
    <x v="4"/>
  </r>
  <r>
    <s v="ORD-102791"/>
    <d v="2022-02-02T00:00:00"/>
    <x v="2404"/>
    <n v="63"/>
    <s v="Other"/>
    <s v="Northeast"/>
    <s v="Massachusetts"/>
    <x v="32"/>
    <s v="Beauty"/>
    <n v="7"/>
    <n v="17.43"/>
    <n v="122.01"/>
    <x v="1"/>
    <x v="0"/>
  </r>
  <r>
    <s v="ORD-102792"/>
    <d v="2023-10-01T00:00:00"/>
    <x v="1567"/>
    <n v="27"/>
    <s v="Male"/>
    <s v="West"/>
    <s v="California"/>
    <x v="15"/>
    <s v="Home"/>
    <n v="6"/>
    <n v="92.75"/>
    <n v="556.5"/>
    <x v="1"/>
    <x v="1"/>
  </r>
  <r>
    <s v="ORD-102793"/>
    <d v="2023-08-05T00:00:00"/>
    <x v="2405"/>
    <n v="59"/>
    <s v="Male"/>
    <s v="West"/>
    <s v="Colorado"/>
    <x v="27"/>
    <s v="Sports"/>
    <n v="3"/>
    <n v="186.55"/>
    <n v="559.65"/>
    <x v="1"/>
    <x v="0"/>
  </r>
  <r>
    <s v="ORD-102794"/>
    <d v="2024-06-05T00:00:00"/>
    <x v="2406"/>
    <n v="41"/>
    <s v="Female"/>
    <s v="South"/>
    <s v="Georgia"/>
    <x v="10"/>
    <s v="Sports"/>
    <n v="4"/>
    <n v="90.33"/>
    <n v="361.32"/>
    <x v="0"/>
    <x v="2"/>
  </r>
  <r>
    <s v="ORD-102795"/>
    <d v="2024-03-30T00:00:00"/>
    <x v="2407"/>
    <n v="35"/>
    <s v="Male"/>
    <s v="Midwest"/>
    <s v="Michigan"/>
    <x v="11"/>
    <s v="Sports"/>
    <n v="3"/>
    <n v="201.97"/>
    <n v="605.91"/>
    <x v="1"/>
    <x v="2"/>
  </r>
  <r>
    <s v="ORD-102796"/>
    <d v="2022-12-24T00:00:00"/>
    <x v="1474"/>
    <n v="48"/>
    <s v="Female"/>
    <s v="Midwest"/>
    <s v="Ohio"/>
    <x v="21"/>
    <s v="Clothing"/>
    <n v="4"/>
    <n v="126.68"/>
    <n v="506.72"/>
    <x v="1"/>
    <x v="4"/>
  </r>
  <r>
    <s v="ORD-102797"/>
    <d v="2022-07-21T00:00:00"/>
    <x v="98"/>
    <n v="33"/>
    <s v="Male"/>
    <s v="West"/>
    <s v="California"/>
    <x v="29"/>
    <s v="Home"/>
    <n v="4"/>
    <n v="196.14"/>
    <n v="784.56"/>
    <x v="1"/>
    <x v="1"/>
  </r>
  <r>
    <s v="ORD-102798"/>
    <d v="2023-03-03T00:00:00"/>
    <x v="2408"/>
    <n v="29"/>
    <s v="Other"/>
    <s v="West"/>
    <s v="Washington"/>
    <x v="25"/>
    <s v="Clothing"/>
    <n v="3"/>
    <n v="54.57"/>
    <n v="163.71"/>
    <x v="0"/>
    <x v="1"/>
  </r>
  <r>
    <s v="ORD-102799"/>
    <d v="2023-06-04T00:00:00"/>
    <x v="2409"/>
    <n v="58"/>
    <s v="Female"/>
    <s v="South"/>
    <s v="Texas"/>
    <x v="7"/>
    <s v="Beauty"/>
    <n v="3"/>
    <n v="16.05"/>
    <n v="48.15"/>
    <x v="0"/>
    <x v="0"/>
  </r>
  <r>
    <s v="ORD-102800"/>
    <d v="2022-04-02T00:00:00"/>
    <x v="2269"/>
    <n v="22"/>
    <s v="Male"/>
    <s v="Midwest"/>
    <s v="Illinois"/>
    <x v="24"/>
    <s v="Home"/>
    <n v="2"/>
    <n v="249.28"/>
    <n v="498.56"/>
    <x v="0"/>
    <x v="3"/>
  </r>
  <r>
    <s v="ORD-102801"/>
    <d v="2022-07-03T00:00:00"/>
    <x v="2410"/>
    <n v="40"/>
    <s v="Male"/>
    <s v="West"/>
    <s v="California"/>
    <x v="15"/>
    <s v="Home"/>
    <n v="1"/>
    <n v="96.55"/>
    <n v="96.55"/>
    <x v="0"/>
    <x v="2"/>
  </r>
  <r>
    <s v="ORD-102802"/>
    <d v="2023-09-05T00:00:00"/>
    <x v="2411"/>
    <n v="43"/>
    <s v="Male"/>
    <s v="Northeast"/>
    <s v="Pennsylvania"/>
    <x v="9"/>
    <s v="Clothing"/>
    <n v="6"/>
    <n v="124.76"/>
    <n v="748.56"/>
    <x v="1"/>
    <x v="2"/>
  </r>
  <r>
    <s v="ORD-102803"/>
    <d v="2022-09-27T00:00:00"/>
    <x v="2412"/>
    <n v="32"/>
    <s v="Female"/>
    <s v="Northeast"/>
    <s v="Massachusetts"/>
    <x v="28"/>
    <s v="Electronics"/>
    <n v="2"/>
    <n v="514.46"/>
    <n v="1028.92"/>
    <x v="1"/>
    <x v="1"/>
  </r>
  <r>
    <s v="ORD-102804"/>
    <d v="2023-12-09T00:00:00"/>
    <x v="2413"/>
    <n v="40"/>
    <s v="Female"/>
    <s v="Midwest"/>
    <s v="Michigan"/>
    <x v="11"/>
    <s v="Home"/>
    <n v="5"/>
    <n v="280.85000000000002"/>
    <n v="1404.25"/>
    <x v="1"/>
    <x v="2"/>
  </r>
  <r>
    <s v="ORD-102805"/>
    <d v="2024-08-21T00:00:00"/>
    <x v="2414"/>
    <n v="39"/>
    <s v="Female"/>
    <s v="South"/>
    <s v="Florida"/>
    <x v="26"/>
    <s v="Electronics"/>
    <n v="7"/>
    <n v="287.73"/>
    <n v="2014.11"/>
    <x v="0"/>
    <x v="2"/>
  </r>
  <r>
    <s v="ORD-102806"/>
    <d v="2024-11-20T00:00:00"/>
    <x v="2415"/>
    <n v="35"/>
    <s v="Male"/>
    <s v="Northeast"/>
    <s v="Massachusetts"/>
    <x v="23"/>
    <s v="Beauty"/>
    <n v="3"/>
    <n v="102.99"/>
    <n v="308.97000000000003"/>
    <x v="0"/>
    <x v="2"/>
  </r>
  <r>
    <s v="ORD-102807"/>
    <d v="2024-01-17T00:00:00"/>
    <x v="2416"/>
    <n v="33"/>
    <s v="Male"/>
    <s v="Northeast"/>
    <s v="New York"/>
    <x v="20"/>
    <s v="Beauty"/>
    <n v="2"/>
    <n v="44.39"/>
    <n v="88.78"/>
    <x v="0"/>
    <x v="1"/>
  </r>
  <r>
    <s v="ORD-102808"/>
    <d v="2022-04-23T00:00:00"/>
    <x v="2417"/>
    <n v="56"/>
    <s v="Female"/>
    <s v="West"/>
    <s v="Colorado"/>
    <x v="27"/>
    <s v="Beauty"/>
    <n v="8"/>
    <n v="60.66"/>
    <n v="485.28"/>
    <x v="0"/>
    <x v="0"/>
  </r>
  <r>
    <s v="ORD-102809"/>
    <d v="2023-01-24T00:00:00"/>
    <x v="2418"/>
    <n v="62"/>
    <s v="Other"/>
    <s v="Northeast"/>
    <s v="Pennsylvania"/>
    <x v="1"/>
    <s v="Sports"/>
    <n v="1"/>
    <n v="45.14"/>
    <n v="45.14"/>
    <x v="0"/>
    <x v="0"/>
  </r>
  <r>
    <s v="ORD-102810"/>
    <d v="2023-08-06T00:00:00"/>
    <x v="2419"/>
    <n v="64"/>
    <s v="Male"/>
    <s v="Northeast"/>
    <s v="Pennsylvania"/>
    <x v="1"/>
    <s v="Sports"/>
    <n v="3"/>
    <n v="131.69"/>
    <n v="395.07"/>
    <x v="0"/>
    <x v="0"/>
  </r>
  <r>
    <s v="ORD-102811"/>
    <d v="2024-10-22T00:00:00"/>
    <x v="2420"/>
    <n v="52"/>
    <s v="Female"/>
    <s v="Northeast"/>
    <s v="Massachusetts"/>
    <x v="32"/>
    <s v="Electronics"/>
    <n v="7"/>
    <n v="566.04999999999995"/>
    <n v="3962.35"/>
    <x v="0"/>
    <x v="4"/>
  </r>
  <r>
    <s v="ORD-102812"/>
    <d v="2022-08-22T00:00:00"/>
    <x v="2421"/>
    <n v="50"/>
    <s v="Male"/>
    <s v="South"/>
    <s v="Texas"/>
    <x v="7"/>
    <s v="Home"/>
    <n v="7"/>
    <n v="280.67"/>
    <n v="1964.69"/>
    <x v="0"/>
    <x v="4"/>
  </r>
  <r>
    <s v="ORD-102813"/>
    <d v="2023-12-19T00:00:00"/>
    <x v="2422"/>
    <n v="60"/>
    <s v="Female"/>
    <s v="South"/>
    <s v="Florida"/>
    <x v="14"/>
    <s v="Sports"/>
    <n v="3"/>
    <n v="107.44"/>
    <n v="322.32"/>
    <x v="0"/>
    <x v="0"/>
  </r>
  <r>
    <s v="ORD-102814"/>
    <d v="2022-03-12T00:00:00"/>
    <x v="2423"/>
    <n v="48"/>
    <s v="Female"/>
    <s v="West"/>
    <s v="California"/>
    <x v="17"/>
    <s v="Sports"/>
    <n v="2"/>
    <n v="174.84"/>
    <n v="349.68"/>
    <x v="1"/>
    <x v="4"/>
  </r>
  <r>
    <s v="ORD-102815"/>
    <d v="2023-08-18T00:00:00"/>
    <x v="2424"/>
    <n v="27"/>
    <s v="Female"/>
    <s v="West"/>
    <s v="California"/>
    <x v="29"/>
    <s v="Beauty"/>
    <n v="5"/>
    <n v="11.95"/>
    <n v="59.75"/>
    <x v="0"/>
    <x v="1"/>
  </r>
  <r>
    <s v="ORD-102816"/>
    <d v="2022-02-28T00:00:00"/>
    <x v="514"/>
    <n v="32"/>
    <s v="Male"/>
    <s v="West"/>
    <s v="Colorado"/>
    <x v="27"/>
    <s v="Sports"/>
    <n v="6"/>
    <n v="43.75"/>
    <n v="262.5"/>
    <x v="0"/>
    <x v="1"/>
  </r>
  <r>
    <s v="ORD-102817"/>
    <d v="2023-08-05T00:00:00"/>
    <x v="2425"/>
    <n v="31"/>
    <s v="Male"/>
    <s v="Northeast"/>
    <s v="Massachusetts"/>
    <x v="32"/>
    <s v="Beauty"/>
    <n v="5"/>
    <n v="72.069999999999993"/>
    <n v="360.35"/>
    <x v="1"/>
    <x v="1"/>
  </r>
  <r>
    <s v="ORD-102818"/>
    <d v="2024-02-16T00:00:00"/>
    <x v="475"/>
    <n v="50"/>
    <s v="Female"/>
    <s v="West"/>
    <s v="Washington"/>
    <x v="25"/>
    <s v="Sports"/>
    <n v="6"/>
    <n v="195.46"/>
    <n v="1172.76"/>
    <x v="1"/>
    <x v="4"/>
  </r>
  <r>
    <s v="ORD-102819"/>
    <d v="2022-06-22T00:00:00"/>
    <x v="1584"/>
    <n v="37"/>
    <s v="Male"/>
    <s v="Northeast"/>
    <s v="Massachusetts"/>
    <x v="28"/>
    <s v="Sports"/>
    <n v="6"/>
    <n v="208.84"/>
    <n v="1253.04"/>
    <x v="0"/>
    <x v="2"/>
  </r>
  <r>
    <s v="ORD-102820"/>
    <d v="2023-09-14T00:00:00"/>
    <x v="2426"/>
    <n v="66"/>
    <s v="Male"/>
    <s v="Northeast"/>
    <s v="Pennsylvania"/>
    <x v="9"/>
    <s v="Beauty"/>
    <n v="4"/>
    <n v="74.739999999999995"/>
    <n v="298.95999999999998"/>
    <x v="0"/>
    <x v="0"/>
  </r>
  <r>
    <s v="ORD-102821"/>
    <d v="2022-03-08T00:00:00"/>
    <x v="2427"/>
    <n v="40"/>
    <s v="Female"/>
    <s v="South"/>
    <s v="Florida"/>
    <x v="26"/>
    <s v="Clothing"/>
    <n v="4"/>
    <n v="119.02"/>
    <n v="476.08"/>
    <x v="1"/>
    <x v="2"/>
  </r>
  <r>
    <s v="ORD-102822"/>
    <d v="2024-09-14T00:00:00"/>
    <x v="2428"/>
    <n v="19"/>
    <s v="Female"/>
    <s v="Northeast"/>
    <s v="Massachusetts"/>
    <x v="32"/>
    <s v="Sports"/>
    <n v="8"/>
    <n v="44.9"/>
    <n v="359.2"/>
    <x v="1"/>
    <x v="3"/>
  </r>
  <r>
    <s v="ORD-102823"/>
    <d v="2024-05-01T00:00:00"/>
    <x v="1208"/>
    <n v="41"/>
    <s v="Male"/>
    <s v="West"/>
    <s v="Colorado"/>
    <x v="3"/>
    <s v="Electronics"/>
    <n v="2"/>
    <n v="128.97"/>
    <n v="257.94"/>
    <x v="1"/>
    <x v="2"/>
  </r>
  <r>
    <s v="ORD-102824"/>
    <d v="2022-10-11T00:00:00"/>
    <x v="1324"/>
    <n v="70"/>
    <s v="Male"/>
    <s v="South"/>
    <s v="Texas"/>
    <x v="7"/>
    <s v="Electronics"/>
    <n v="6"/>
    <n v="212.68"/>
    <n v="1276.08"/>
    <x v="1"/>
    <x v="0"/>
  </r>
  <r>
    <s v="ORD-102825"/>
    <d v="2024-11-04T00:00:00"/>
    <x v="2429"/>
    <n v="60"/>
    <s v="Female"/>
    <s v="Midwest"/>
    <s v="Michigan"/>
    <x v="6"/>
    <s v="Beauty"/>
    <n v="8"/>
    <n v="36.06"/>
    <n v="288.48"/>
    <x v="0"/>
    <x v="0"/>
  </r>
  <r>
    <s v="ORD-102826"/>
    <d v="2022-10-04T00:00:00"/>
    <x v="2430"/>
    <n v="42"/>
    <s v="Male"/>
    <s v="Midwest"/>
    <s v="Illinois"/>
    <x v="24"/>
    <s v="Home"/>
    <n v="4"/>
    <n v="167.32"/>
    <n v="669.28"/>
    <x v="1"/>
    <x v="2"/>
  </r>
  <r>
    <s v="ORD-102827"/>
    <d v="2022-05-02T00:00:00"/>
    <x v="2431"/>
    <n v="19"/>
    <s v="Female"/>
    <s v="South"/>
    <s v="Texas"/>
    <x v="22"/>
    <s v="Clothing"/>
    <n v="5"/>
    <n v="98.49"/>
    <n v="492.45"/>
    <x v="0"/>
    <x v="3"/>
  </r>
  <r>
    <s v="ORD-102828"/>
    <d v="2022-02-06T00:00:00"/>
    <x v="797"/>
    <n v="62"/>
    <s v="Other"/>
    <s v="South"/>
    <s v="Texas"/>
    <x v="22"/>
    <s v="Sports"/>
    <n v="7"/>
    <n v="92.24"/>
    <n v="645.67999999999995"/>
    <x v="0"/>
    <x v="0"/>
  </r>
  <r>
    <s v="ORD-102829"/>
    <d v="2024-03-04T00:00:00"/>
    <x v="1277"/>
    <n v="50"/>
    <s v="Female"/>
    <s v="Midwest"/>
    <s v="Ohio"/>
    <x v="4"/>
    <s v="Sports"/>
    <n v="7"/>
    <n v="56.06"/>
    <n v="392.42"/>
    <x v="0"/>
    <x v="4"/>
  </r>
  <r>
    <s v="ORD-102830"/>
    <d v="2024-07-15T00:00:00"/>
    <x v="2432"/>
    <n v="58"/>
    <s v="Male"/>
    <s v="Northeast"/>
    <s v="New York"/>
    <x v="8"/>
    <s v="Clothing"/>
    <n v="1"/>
    <n v="32.5"/>
    <n v="32.5"/>
    <x v="1"/>
    <x v="0"/>
  </r>
  <r>
    <s v="ORD-102831"/>
    <d v="2023-08-11T00:00:00"/>
    <x v="2433"/>
    <n v="41"/>
    <s v="Male"/>
    <s v="West"/>
    <s v="Washington"/>
    <x v="25"/>
    <s v="Clothing"/>
    <n v="6"/>
    <n v="25.64"/>
    <n v="153.84"/>
    <x v="0"/>
    <x v="2"/>
  </r>
  <r>
    <s v="ORD-102832"/>
    <d v="2022-03-31T00:00:00"/>
    <x v="1938"/>
    <n v="24"/>
    <s v="Female"/>
    <s v="Midwest"/>
    <s v="Michigan"/>
    <x v="33"/>
    <s v="Home"/>
    <n v="2"/>
    <n v="135.59"/>
    <n v="271.18"/>
    <x v="0"/>
    <x v="3"/>
  </r>
  <r>
    <s v="ORD-102833"/>
    <d v="2022-08-24T00:00:00"/>
    <x v="2434"/>
    <n v="31"/>
    <s v="Female"/>
    <s v="West"/>
    <s v="Colorado"/>
    <x v="18"/>
    <s v="Home"/>
    <n v="5"/>
    <n v="156.06"/>
    <n v="780.3"/>
    <x v="1"/>
    <x v="1"/>
  </r>
  <r>
    <s v="ORD-102834"/>
    <d v="2024-02-21T00:00:00"/>
    <x v="2435"/>
    <n v="44"/>
    <s v="Male"/>
    <s v="Midwest"/>
    <s v="Ohio"/>
    <x v="21"/>
    <s v="Sports"/>
    <n v="6"/>
    <n v="210.7"/>
    <n v="1264.2"/>
    <x v="1"/>
    <x v="2"/>
  </r>
  <r>
    <s v="ORD-102835"/>
    <d v="2023-08-01T00:00:00"/>
    <x v="617"/>
    <n v="37"/>
    <s v="Male"/>
    <s v="Midwest"/>
    <s v="Illinois"/>
    <x v="34"/>
    <s v="Sports"/>
    <n v="3"/>
    <n v="77.739999999999995"/>
    <n v="233.22"/>
    <x v="0"/>
    <x v="2"/>
  </r>
  <r>
    <s v="ORD-102836"/>
    <d v="2024-03-15T00:00:00"/>
    <x v="2436"/>
    <n v="64"/>
    <s v="Male"/>
    <s v="West"/>
    <s v="California"/>
    <x v="29"/>
    <s v="Electronics"/>
    <n v="5"/>
    <n v="251.85"/>
    <n v="1259.25"/>
    <x v="0"/>
    <x v="0"/>
  </r>
  <r>
    <s v="ORD-102837"/>
    <d v="2022-05-31T00:00:00"/>
    <x v="2437"/>
    <n v="52"/>
    <s v="Male"/>
    <s v="Midwest"/>
    <s v="Ohio"/>
    <x v="13"/>
    <s v="Beauty"/>
    <n v="2"/>
    <n v="111.21"/>
    <n v="222.42"/>
    <x v="1"/>
    <x v="4"/>
  </r>
  <r>
    <s v="ORD-102838"/>
    <d v="2023-05-25T00:00:00"/>
    <x v="2438"/>
    <n v="18"/>
    <s v="Male"/>
    <s v="Northeast"/>
    <s v="Massachusetts"/>
    <x v="32"/>
    <s v="Electronics"/>
    <n v="2"/>
    <n v="506.95"/>
    <n v="1013.9"/>
    <x v="1"/>
    <x v="3"/>
  </r>
  <r>
    <s v="ORD-102839"/>
    <d v="2022-09-14T00:00:00"/>
    <x v="1139"/>
    <n v="72"/>
    <s v="Female"/>
    <s v="Midwest"/>
    <s v="Ohio"/>
    <x v="13"/>
    <s v="Beauty"/>
    <n v="7"/>
    <n v="71.62"/>
    <n v="501.34"/>
    <x v="1"/>
    <x v="0"/>
  </r>
  <r>
    <s v="ORD-102840"/>
    <d v="2023-03-09T00:00:00"/>
    <x v="2439"/>
    <n v="22"/>
    <s v="Other"/>
    <s v="Midwest"/>
    <s v="Ohio"/>
    <x v="4"/>
    <s v="Home"/>
    <n v="2"/>
    <n v="75.44"/>
    <n v="150.88"/>
    <x v="0"/>
    <x v="3"/>
  </r>
  <r>
    <s v="ORD-102841"/>
    <d v="2022-08-01T00:00:00"/>
    <x v="1746"/>
    <n v="72"/>
    <s v="Other"/>
    <s v="Northeast"/>
    <s v="Massachusetts"/>
    <x v="23"/>
    <s v="Home"/>
    <n v="2"/>
    <n v="215.27"/>
    <n v="430.54"/>
    <x v="0"/>
    <x v="0"/>
  </r>
  <r>
    <s v="ORD-102842"/>
    <d v="2023-10-07T00:00:00"/>
    <x v="2440"/>
    <n v="46"/>
    <s v="Female"/>
    <s v="Northeast"/>
    <s v="Massachusetts"/>
    <x v="32"/>
    <s v="Beauty"/>
    <n v="1"/>
    <n v="65.260000000000005"/>
    <n v="65.260000000000005"/>
    <x v="0"/>
    <x v="4"/>
  </r>
  <r>
    <s v="ORD-102843"/>
    <d v="2023-07-17T00:00:00"/>
    <x v="1472"/>
    <n v="69"/>
    <s v="Other"/>
    <s v="West"/>
    <s v="Washington"/>
    <x v="25"/>
    <s v="Home"/>
    <n v="8"/>
    <n v="167.44"/>
    <n v="1339.52"/>
    <x v="0"/>
    <x v="0"/>
  </r>
  <r>
    <s v="ORD-102844"/>
    <d v="2023-02-10T00:00:00"/>
    <x v="1371"/>
    <n v="34"/>
    <s v="Female"/>
    <s v="South"/>
    <s v="Florida"/>
    <x v="26"/>
    <s v="Home"/>
    <n v="8"/>
    <n v="55.04"/>
    <n v="440.32"/>
    <x v="1"/>
    <x v="1"/>
  </r>
  <r>
    <s v="ORD-102845"/>
    <d v="2024-07-26T00:00:00"/>
    <x v="2441"/>
    <n v="60"/>
    <s v="Other"/>
    <s v="South"/>
    <s v="Texas"/>
    <x v="22"/>
    <s v="Home"/>
    <n v="1"/>
    <n v="82.3"/>
    <n v="82.3"/>
    <x v="1"/>
    <x v="0"/>
  </r>
  <r>
    <s v="ORD-102846"/>
    <d v="2024-07-10T00:00:00"/>
    <x v="2442"/>
    <n v="34"/>
    <s v="Female"/>
    <s v="West"/>
    <s v="California"/>
    <x v="15"/>
    <s v="Clothing"/>
    <n v="4"/>
    <n v="97.14"/>
    <n v="388.56"/>
    <x v="1"/>
    <x v="1"/>
  </r>
  <r>
    <s v="ORD-102847"/>
    <d v="2024-03-16T00:00:00"/>
    <x v="2443"/>
    <n v="23"/>
    <s v="Male"/>
    <s v="West"/>
    <s v="Washington"/>
    <x v="25"/>
    <s v="Electronics"/>
    <n v="7"/>
    <n v="59.31"/>
    <n v="415.17"/>
    <x v="0"/>
    <x v="3"/>
  </r>
  <r>
    <s v="ORD-102848"/>
    <d v="2024-07-12T00:00:00"/>
    <x v="918"/>
    <n v="32"/>
    <s v="Female"/>
    <s v="Northeast"/>
    <s v="Massachusetts"/>
    <x v="32"/>
    <s v="Beauty"/>
    <n v="4"/>
    <n v="19.63"/>
    <n v="78.52"/>
    <x v="1"/>
    <x v="1"/>
  </r>
  <r>
    <s v="ORD-102849"/>
    <d v="2022-06-16T00:00:00"/>
    <x v="2444"/>
    <n v="52"/>
    <s v="Female"/>
    <s v="South"/>
    <s v="Florida"/>
    <x v="26"/>
    <s v="Electronics"/>
    <n v="3"/>
    <n v="227.17"/>
    <n v="681.51"/>
    <x v="0"/>
    <x v="4"/>
  </r>
  <r>
    <s v="ORD-102850"/>
    <d v="2024-03-06T00:00:00"/>
    <x v="2445"/>
    <n v="19"/>
    <s v="Male"/>
    <s v="West"/>
    <s v="Washington"/>
    <x v="30"/>
    <s v="Beauty"/>
    <n v="8"/>
    <n v="75.94"/>
    <n v="607.52"/>
    <x v="1"/>
    <x v="3"/>
  </r>
  <r>
    <s v="ORD-102851"/>
    <d v="2024-02-15T00:00:00"/>
    <x v="753"/>
    <n v="55"/>
    <s v="Male"/>
    <s v="South"/>
    <s v="Georgia"/>
    <x v="10"/>
    <s v="Beauty"/>
    <n v="1"/>
    <n v="108.8"/>
    <n v="108.8"/>
    <x v="0"/>
    <x v="0"/>
  </r>
  <r>
    <s v="ORD-102852"/>
    <d v="2022-08-07T00:00:00"/>
    <x v="2446"/>
    <n v="21"/>
    <s v="Female"/>
    <s v="West"/>
    <s v="Washington"/>
    <x v="25"/>
    <s v="Electronics"/>
    <n v="8"/>
    <n v="317.45999999999998"/>
    <n v="2539.6799999999998"/>
    <x v="1"/>
    <x v="3"/>
  </r>
  <r>
    <s v="ORD-102853"/>
    <d v="2023-03-31T00:00:00"/>
    <x v="597"/>
    <n v="38"/>
    <s v="Female"/>
    <s v="South"/>
    <s v="Georgia"/>
    <x v="10"/>
    <s v="Clothing"/>
    <n v="1"/>
    <n v="74.959999999999994"/>
    <n v="74.959999999999994"/>
    <x v="0"/>
    <x v="2"/>
  </r>
  <r>
    <s v="ORD-102854"/>
    <d v="2022-06-01T00:00:00"/>
    <x v="2447"/>
    <n v="24"/>
    <s v="Female"/>
    <s v="West"/>
    <s v="California"/>
    <x v="17"/>
    <s v="Home"/>
    <n v="1"/>
    <n v="67.66"/>
    <n v="67.66"/>
    <x v="0"/>
    <x v="3"/>
  </r>
  <r>
    <s v="ORD-102855"/>
    <d v="2023-08-10T00:00:00"/>
    <x v="2448"/>
    <n v="23"/>
    <s v="Female"/>
    <s v="South"/>
    <s v="Florida"/>
    <x v="14"/>
    <s v="Beauty"/>
    <n v="8"/>
    <n v="40.72"/>
    <n v="325.76"/>
    <x v="0"/>
    <x v="3"/>
  </r>
  <r>
    <s v="ORD-102856"/>
    <d v="2024-11-28T00:00:00"/>
    <x v="2449"/>
    <n v="60"/>
    <s v="Female"/>
    <s v="West"/>
    <s v="Colorado"/>
    <x v="27"/>
    <s v="Home"/>
    <n v="3"/>
    <n v="84.07"/>
    <n v="252.21"/>
    <x v="1"/>
    <x v="0"/>
  </r>
  <r>
    <s v="ORD-102857"/>
    <d v="2024-09-10T00:00:00"/>
    <x v="2450"/>
    <n v="70"/>
    <s v="Male"/>
    <s v="Midwest"/>
    <s v="Ohio"/>
    <x v="4"/>
    <s v="Electronics"/>
    <n v="1"/>
    <n v="221.11"/>
    <n v="221.11"/>
    <x v="1"/>
    <x v="0"/>
  </r>
  <r>
    <s v="ORD-102858"/>
    <d v="2023-01-04T00:00:00"/>
    <x v="2451"/>
    <n v="58"/>
    <s v="Male"/>
    <s v="South"/>
    <s v="Texas"/>
    <x v="7"/>
    <s v="Beauty"/>
    <n v="2"/>
    <n v="115.3"/>
    <n v="230.6"/>
    <x v="1"/>
    <x v="0"/>
  </r>
  <r>
    <s v="ORD-102859"/>
    <d v="2024-07-23T00:00:00"/>
    <x v="2452"/>
    <n v="24"/>
    <s v="Other"/>
    <s v="Midwest"/>
    <s v="Michigan"/>
    <x v="6"/>
    <s v="Beauty"/>
    <n v="3"/>
    <n v="40.04"/>
    <n v="120.12"/>
    <x v="0"/>
    <x v="3"/>
  </r>
  <r>
    <s v="ORD-102860"/>
    <d v="2022-11-08T00:00:00"/>
    <x v="2453"/>
    <n v="68"/>
    <s v="Female"/>
    <s v="South"/>
    <s v="Georgia"/>
    <x v="31"/>
    <s v="Home"/>
    <n v="4"/>
    <n v="253.97"/>
    <n v="1015.88"/>
    <x v="0"/>
    <x v="0"/>
  </r>
  <r>
    <s v="ORD-102861"/>
    <d v="2024-09-08T00:00:00"/>
    <x v="2454"/>
    <n v="53"/>
    <s v="Male"/>
    <s v="Northeast"/>
    <s v="Massachusetts"/>
    <x v="28"/>
    <s v="Electronics"/>
    <n v="4"/>
    <n v="200.41"/>
    <n v="801.64"/>
    <x v="0"/>
    <x v="4"/>
  </r>
  <r>
    <s v="ORD-102862"/>
    <d v="2022-09-12T00:00:00"/>
    <x v="2455"/>
    <n v="56"/>
    <s v="Male"/>
    <s v="Northeast"/>
    <s v="Massachusetts"/>
    <x v="23"/>
    <s v="Home"/>
    <n v="6"/>
    <n v="176.58"/>
    <n v="1059.48"/>
    <x v="0"/>
    <x v="0"/>
  </r>
  <r>
    <s v="ORD-102863"/>
    <d v="2023-04-14T00:00:00"/>
    <x v="2456"/>
    <n v="47"/>
    <s v="Female"/>
    <s v="Northeast"/>
    <s v="Pennsylvania"/>
    <x v="1"/>
    <s v="Beauty"/>
    <n v="3"/>
    <n v="47.29"/>
    <n v="141.87"/>
    <x v="0"/>
    <x v="4"/>
  </r>
  <r>
    <s v="ORD-102864"/>
    <d v="2023-01-20T00:00:00"/>
    <x v="2457"/>
    <n v="66"/>
    <s v="Male"/>
    <s v="South"/>
    <s v="Florida"/>
    <x v="19"/>
    <s v="Sports"/>
    <n v="8"/>
    <n v="23.58"/>
    <n v="188.64"/>
    <x v="1"/>
    <x v="0"/>
  </r>
  <r>
    <s v="ORD-102865"/>
    <d v="2023-11-03T00:00:00"/>
    <x v="2458"/>
    <n v="49"/>
    <s v="Male"/>
    <s v="Midwest"/>
    <s v="Michigan"/>
    <x v="11"/>
    <s v="Clothing"/>
    <n v="5"/>
    <n v="104.29"/>
    <n v="521.45000000000005"/>
    <x v="0"/>
    <x v="4"/>
  </r>
  <r>
    <s v="ORD-102866"/>
    <d v="2022-07-22T00:00:00"/>
    <x v="707"/>
    <n v="43"/>
    <s v="Male"/>
    <s v="Midwest"/>
    <s v="Ohio"/>
    <x v="21"/>
    <s v="Clothing"/>
    <n v="1"/>
    <n v="59.45"/>
    <n v="59.45"/>
    <x v="1"/>
    <x v="2"/>
  </r>
  <r>
    <s v="ORD-102867"/>
    <d v="2022-12-22T00:00:00"/>
    <x v="2459"/>
    <n v="21"/>
    <s v="Male"/>
    <s v="Northeast"/>
    <s v="New York"/>
    <x v="12"/>
    <s v="Electronics"/>
    <n v="2"/>
    <n v="499.89"/>
    <n v="999.78"/>
    <x v="0"/>
    <x v="3"/>
  </r>
  <r>
    <s v="ORD-102868"/>
    <d v="2024-04-30T00:00:00"/>
    <x v="2460"/>
    <n v="72"/>
    <s v="Female"/>
    <s v="Midwest"/>
    <s v="Michigan"/>
    <x v="6"/>
    <s v="Home"/>
    <n v="2"/>
    <n v="59.01"/>
    <n v="118.02"/>
    <x v="0"/>
    <x v="0"/>
  </r>
  <r>
    <s v="ORD-102869"/>
    <d v="2023-04-19T00:00:00"/>
    <x v="1648"/>
    <n v="21"/>
    <s v="Female"/>
    <s v="Midwest"/>
    <s v="Michigan"/>
    <x v="33"/>
    <s v="Sports"/>
    <n v="5"/>
    <n v="173.18"/>
    <n v="865.9"/>
    <x v="0"/>
    <x v="3"/>
  </r>
  <r>
    <s v="ORD-102870"/>
    <d v="2022-04-15T00:00:00"/>
    <x v="487"/>
    <n v="48"/>
    <s v="Male"/>
    <s v="Midwest"/>
    <s v="Illinois"/>
    <x v="24"/>
    <s v="Home"/>
    <n v="5"/>
    <n v="168.18"/>
    <n v="840.9"/>
    <x v="0"/>
    <x v="4"/>
  </r>
  <r>
    <s v="ORD-102871"/>
    <d v="2024-08-12T00:00:00"/>
    <x v="822"/>
    <n v="58"/>
    <s v="Other"/>
    <s v="South"/>
    <s v="Florida"/>
    <x v="14"/>
    <s v="Beauty"/>
    <n v="2"/>
    <n v="76.650000000000006"/>
    <n v="153.30000000000001"/>
    <x v="0"/>
    <x v="0"/>
  </r>
  <r>
    <s v="ORD-102872"/>
    <d v="2022-05-28T00:00:00"/>
    <x v="2461"/>
    <n v="53"/>
    <s v="Male"/>
    <s v="Midwest"/>
    <s v="Illinois"/>
    <x v="34"/>
    <s v="Clothing"/>
    <n v="2"/>
    <n v="86.05"/>
    <n v="172.1"/>
    <x v="1"/>
    <x v="4"/>
  </r>
  <r>
    <s v="ORD-102873"/>
    <d v="2023-08-12T00:00:00"/>
    <x v="2462"/>
    <n v="48"/>
    <s v="Male"/>
    <s v="Midwest"/>
    <s v="Illinois"/>
    <x v="24"/>
    <s v="Clothing"/>
    <n v="7"/>
    <n v="50.34"/>
    <n v="352.38"/>
    <x v="0"/>
    <x v="4"/>
  </r>
  <r>
    <s v="ORD-102874"/>
    <d v="2024-06-12T00:00:00"/>
    <x v="2463"/>
    <n v="45"/>
    <s v="Female"/>
    <s v="South"/>
    <s v="Georgia"/>
    <x v="5"/>
    <s v="Sports"/>
    <n v="2"/>
    <n v="115.18"/>
    <n v="230.36"/>
    <x v="0"/>
    <x v="4"/>
  </r>
  <r>
    <s v="ORD-102875"/>
    <d v="2023-07-15T00:00:00"/>
    <x v="1460"/>
    <n v="71"/>
    <s v="Male"/>
    <s v="Midwest"/>
    <s v="Michigan"/>
    <x v="11"/>
    <s v="Electronics"/>
    <n v="4"/>
    <n v="412.22"/>
    <n v="1648.88"/>
    <x v="1"/>
    <x v="0"/>
  </r>
  <r>
    <s v="ORD-102876"/>
    <d v="2022-10-14T00:00:00"/>
    <x v="2464"/>
    <n v="27"/>
    <s v="Female"/>
    <s v="West"/>
    <s v="Washington"/>
    <x v="25"/>
    <s v="Clothing"/>
    <n v="7"/>
    <n v="134.88999999999999"/>
    <n v="944.23"/>
    <x v="0"/>
    <x v="1"/>
  </r>
  <r>
    <s v="ORD-102877"/>
    <d v="2023-06-17T00:00:00"/>
    <x v="510"/>
    <n v="72"/>
    <s v="Female"/>
    <s v="Midwest"/>
    <s v="Ohio"/>
    <x v="4"/>
    <s v="Sports"/>
    <n v="7"/>
    <n v="195.17"/>
    <n v="1366.19"/>
    <x v="0"/>
    <x v="0"/>
  </r>
  <r>
    <s v="ORD-102878"/>
    <d v="2024-12-01T00:00:00"/>
    <x v="2465"/>
    <n v="66"/>
    <s v="Other"/>
    <s v="West"/>
    <s v="Colorado"/>
    <x v="18"/>
    <s v="Sports"/>
    <n v="7"/>
    <n v="136.68"/>
    <n v="956.76"/>
    <x v="1"/>
    <x v="0"/>
  </r>
  <r>
    <s v="ORD-102879"/>
    <d v="2022-08-26T00:00:00"/>
    <x v="832"/>
    <n v="37"/>
    <s v="Female"/>
    <s v="Midwest"/>
    <s v="Illinois"/>
    <x v="24"/>
    <s v="Beauty"/>
    <n v="5"/>
    <n v="12.67"/>
    <n v="63.35"/>
    <x v="1"/>
    <x v="2"/>
  </r>
  <r>
    <s v="ORD-102880"/>
    <d v="2022-02-20T00:00:00"/>
    <x v="2466"/>
    <n v="53"/>
    <s v="Female"/>
    <s v="Northeast"/>
    <s v="Massachusetts"/>
    <x v="32"/>
    <s v="Home"/>
    <n v="1"/>
    <n v="235.86"/>
    <n v="235.86"/>
    <x v="1"/>
    <x v="4"/>
  </r>
  <r>
    <s v="ORD-102881"/>
    <d v="2022-12-08T00:00:00"/>
    <x v="2467"/>
    <n v="51"/>
    <s v="Male"/>
    <s v="Northeast"/>
    <s v="New York"/>
    <x v="20"/>
    <s v="Sports"/>
    <n v="2"/>
    <n v="178.26"/>
    <n v="356.52"/>
    <x v="0"/>
    <x v="4"/>
  </r>
  <r>
    <s v="ORD-102882"/>
    <d v="2023-06-30T00:00:00"/>
    <x v="2468"/>
    <n v="33"/>
    <s v="Male"/>
    <s v="Northeast"/>
    <s v="Massachusetts"/>
    <x v="23"/>
    <s v="Beauty"/>
    <n v="7"/>
    <n v="89.73"/>
    <n v="628.11"/>
    <x v="0"/>
    <x v="1"/>
  </r>
  <r>
    <s v="ORD-102883"/>
    <d v="2023-01-25T00:00:00"/>
    <x v="2469"/>
    <n v="50"/>
    <s v="Male"/>
    <s v="Northeast"/>
    <s v="New York"/>
    <x v="12"/>
    <s v="Home"/>
    <n v="6"/>
    <n v="204.21"/>
    <n v="1225.26"/>
    <x v="0"/>
    <x v="4"/>
  </r>
  <r>
    <s v="ORD-102884"/>
    <d v="2024-09-29T00:00:00"/>
    <x v="2470"/>
    <n v="67"/>
    <s v="Male"/>
    <s v="West"/>
    <s v="Colorado"/>
    <x v="3"/>
    <s v="Sports"/>
    <n v="6"/>
    <n v="244.65"/>
    <n v="1467.9"/>
    <x v="1"/>
    <x v="0"/>
  </r>
  <r>
    <s v="ORD-102885"/>
    <d v="2023-10-09T00:00:00"/>
    <x v="2471"/>
    <n v="22"/>
    <s v="Female"/>
    <s v="Midwest"/>
    <s v="Ohio"/>
    <x v="13"/>
    <s v="Beauty"/>
    <n v="5"/>
    <n v="85.04"/>
    <n v="425.2"/>
    <x v="0"/>
    <x v="3"/>
  </r>
  <r>
    <s v="ORD-102886"/>
    <d v="2024-09-08T00:00:00"/>
    <x v="2472"/>
    <n v="43"/>
    <s v="Other"/>
    <s v="West"/>
    <s v="California"/>
    <x v="17"/>
    <s v="Sports"/>
    <n v="7"/>
    <n v="54.14"/>
    <n v="378.98"/>
    <x v="0"/>
    <x v="2"/>
  </r>
  <r>
    <s v="ORD-102887"/>
    <d v="2024-08-06T00:00:00"/>
    <x v="1003"/>
    <n v="24"/>
    <s v="Male"/>
    <s v="South"/>
    <s v="Georgia"/>
    <x v="31"/>
    <s v="Clothing"/>
    <n v="4"/>
    <n v="43.08"/>
    <n v="172.32"/>
    <x v="1"/>
    <x v="3"/>
  </r>
  <r>
    <s v="ORD-102888"/>
    <d v="2022-03-29T00:00:00"/>
    <x v="1427"/>
    <n v="43"/>
    <s v="Female"/>
    <s v="Northeast"/>
    <s v="Pennsylvania"/>
    <x v="9"/>
    <s v="Clothing"/>
    <n v="3"/>
    <n v="99.82"/>
    <n v="299.45999999999998"/>
    <x v="1"/>
    <x v="2"/>
  </r>
  <r>
    <s v="ORD-102889"/>
    <d v="2022-10-13T00:00:00"/>
    <x v="463"/>
    <n v="47"/>
    <s v="Male"/>
    <s v="Midwest"/>
    <s v="Illinois"/>
    <x v="24"/>
    <s v="Beauty"/>
    <n v="4"/>
    <n v="19.149999999999999"/>
    <n v="76.599999999999994"/>
    <x v="1"/>
    <x v="4"/>
  </r>
  <r>
    <s v="ORD-102890"/>
    <d v="2023-04-16T00:00:00"/>
    <x v="2473"/>
    <n v="40"/>
    <s v="Female"/>
    <s v="South"/>
    <s v="Georgia"/>
    <x v="31"/>
    <s v="Clothing"/>
    <n v="3"/>
    <n v="15.36"/>
    <n v="46.08"/>
    <x v="0"/>
    <x v="2"/>
  </r>
  <r>
    <s v="ORD-102891"/>
    <d v="2022-05-12T00:00:00"/>
    <x v="2474"/>
    <n v="72"/>
    <s v="Male"/>
    <s v="South"/>
    <s v="Texas"/>
    <x v="7"/>
    <s v="Beauty"/>
    <n v="5"/>
    <n v="101.26"/>
    <n v="506.3"/>
    <x v="0"/>
    <x v="0"/>
  </r>
  <r>
    <s v="ORD-102892"/>
    <d v="2022-11-25T00:00:00"/>
    <x v="2475"/>
    <n v="57"/>
    <s v="Female"/>
    <s v="Midwest"/>
    <s v="Michigan"/>
    <x v="6"/>
    <s v="Home"/>
    <n v="2"/>
    <n v="63.96"/>
    <n v="127.92"/>
    <x v="1"/>
    <x v="0"/>
  </r>
  <r>
    <s v="ORD-102893"/>
    <d v="2023-11-02T00:00:00"/>
    <x v="2476"/>
    <n v="39"/>
    <s v="Male"/>
    <s v="Northeast"/>
    <s v="New York"/>
    <x v="20"/>
    <s v="Electronics"/>
    <n v="1"/>
    <n v="332.3"/>
    <n v="332.3"/>
    <x v="1"/>
    <x v="2"/>
  </r>
  <r>
    <s v="ORD-102894"/>
    <d v="2023-06-09T00:00:00"/>
    <x v="2477"/>
    <n v="26"/>
    <s v="Male"/>
    <s v="Midwest"/>
    <s v="Illinois"/>
    <x v="0"/>
    <s v="Electronics"/>
    <n v="1"/>
    <n v="165.39"/>
    <n v="165.39"/>
    <x v="0"/>
    <x v="1"/>
  </r>
  <r>
    <s v="ORD-102895"/>
    <d v="2024-07-14T00:00:00"/>
    <x v="1524"/>
    <n v="26"/>
    <s v="Male"/>
    <s v="Northeast"/>
    <s v="New York"/>
    <x v="12"/>
    <s v="Sports"/>
    <n v="4"/>
    <n v="20.65"/>
    <n v="82.6"/>
    <x v="1"/>
    <x v="1"/>
  </r>
  <r>
    <s v="ORD-102896"/>
    <d v="2023-07-11T00:00:00"/>
    <x v="717"/>
    <n v="74"/>
    <s v="Female"/>
    <s v="South"/>
    <s v="Texas"/>
    <x v="22"/>
    <s v="Home"/>
    <n v="4"/>
    <n v="180.81"/>
    <n v="723.24"/>
    <x v="1"/>
    <x v="0"/>
  </r>
  <r>
    <s v="ORD-102897"/>
    <d v="2022-10-17T00:00:00"/>
    <x v="2478"/>
    <n v="73"/>
    <s v="Female"/>
    <s v="West"/>
    <s v="Colorado"/>
    <x v="27"/>
    <s v="Clothing"/>
    <n v="2"/>
    <n v="71.97"/>
    <n v="143.94"/>
    <x v="1"/>
    <x v="0"/>
  </r>
  <r>
    <s v="ORD-102898"/>
    <d v="2024-05-23T00:00:00"/>
    <x v="2479"/>
    <n v="71"/>
    <s v="Female"/>
    <s v="South"/>
    <s v="Texas"/>
    <x v="2"/>
    <s v="Clothing"/>
    <n v="1"/>
    <n v="49.32"/>
    <n v="49.32"/>
    <x v="0"/>
    <x v="0"/>
  </r>
  <r>
    <s v="ORD-102899"/>
    <d v="2023-06-02T00:00:00"/>
    <x v="2480"/>
    <n v="19"/>
    <s v="Male"/>
    <s v="West"/>
    <s v="Washington"/>
    <x v="16"/>
    <s v="Sports"/>
    <n v="8"/>
    <n v="20.99"/>
    <n v="167.92"/>
    <x v="1"/>
    <x v="3"/>
  </r>
  <r>
    <s v="ORD-102900"/>
    <d v="2023-08-12T00:00:00"/>
    <x v="2481"/>
    <n v="68"/>
    <s v="Female"/>
    <s v="Northeast"/>
    <s v="New York"/>
    <x v="20"/>
    <s v="Electronics"/>
    <n v="8"/>
    <n v="273.97000000000003"/>
    <n v="2191.7600000000002"/>
    <x v="0"/>
    <x v="0"/>
  </r>
  <r>
    <s v="ORD-102901"/>
    <d v="2024-04-25T00:00:00"/>
    <x v="570"/>
    <n v="51"/>
    <s v="Male"/>
    <s v="Midwest"/>
    <s v="Ohio"/>
    <x v="4"/>
    <s v="Electronics"/>
    <n v="6"/>
    <n v="53.34"/>
    <n v="320.04000000000002"/>
    <x v="1"/>
    <x v="4"/>
  </r>
  <r>
    <s v="ORD-102902"/>
    <d v="2024-04-15T00:00:00"/>
    <x v="2482"/>
    <n v="24"/>
    <s v="Female"/>
    <s v="Midwest"/>
    <s v="Illinois"/>
    <x v="34"/>
    <s v="Clothing"/>
    <n v="6"/>
    <n v="65.28"/>
    <n v="391.68"/>
    <x v="1"/>
    <x v="3"/>
  </r>
  <r>
    <s v="ORD-102903"/>
    <d v="2022-11-30T00:00:00"/>
    <x v="259"/>
    <n v="60"/>
    <s v="Female"/>
    <s v="Northeast"/>
    <s v="Massachusetts"/>
    <x v="28"/>
    <s v="Sports"/>
    <n v="4"/>
    <n v="246.34"/>
    <n v="985.36"/>
    <x v="1"/>
    <x v="0"/>
  </r>
  <r>
    <s v="ORD-102904"/>
    <d v="2023-09-15T00:00:00"/>
    <x v="2483"/>
    <n v="40"/>
    <s v="Female"/>
    <s v="Northeast"/>
    <s v="Pennsylvania"/>
    <x v="9"/>
    <s v="Home"/>
    <n v="8"/>
    <n v="298.62"/>
    <n v="2388.96"/>
    <x v="0"/>
    <x v="2"/>
  </r>
  <r>
    <s v="ORD-102905"/>
    <d v="2023-11-28T00:00:00"/>
    <x v="2484"/>
    <n v="56"/>
    <s v="Male"/>
    <s v="Northeast"/>
    <s v="New York"/>
    <x v="8"/>
    <s v="Home"/>
    <n v="3"/>
    <n v="248.78"/>
    <n v="746.34"/>
    <x v="0"/>
    <x v="0"/>
  </r>
  <r>
    <s v="ORD-102906"/>
    <d v="2024-06-10T00:00:00"/>
    <x v="1778"/>
    <n v="47"/>
    <s v="Male"/>
    <s v="Midwest"/>
    <s v="Ohio"/>
    <x v="4"/>
    <s v="Clothing"/>
    <n v="2"/>
    <n v="147.72999999999999"/>
    <n v="295.45999999999998"/>
    <x v="0"/>
    <x v="4"/>
  </r>
  <r>
    <s v="ORD-102907"/>
    <d v="2022-02-08T00:00:00"/>
    <x v="1470"/>
    <n v="19"/>
    <s v="Male"/>
    <s v="South"/>
    <s v="Georgia"/>
    <x v="5"/>
    <s v="Electronics"/>
    <n v="8"/>
    <n v="114.75"/>
    <n v="918"/>
    <x v="0"/>
    <x v="3"/>
  </r>
  <r>
    <s v="ORD-102908"/>
    <d v="2022-05-19T00:00:00"/>
    <x v="2485"/>
    <n v="70"/>
    <s v="Female"/>
    <s v="Midwest"/>
    <s v="Michigan"/>
    <x v="33"/>
    <s v="Home"/>
    <n v="6"/>
    <n v="288.69"/>
    <n v="1732.14"/>
    <x v="1"/>
    <x v="0"/>
  </r>
  <r>
    <s v="ORD-102909"/>
    <d v="2024-01-17T00:00:00"/>
    <x v="1819"/>
    <n v="20"/>
    <s v="Male"/>
    <s v="South"/>
    <s v="Georgia"/>
    <x v="31"/>
    <s v="Beauty"/>
    <n v="6"/>
    <n v="58.94"/>
    <n v="353.64"/>
    <x v="0"/>
    <x v="3"/>
  </r>
  <r>
    <s v="ORD-102910"/>
    <d v="2022-06-30T00:00:00"/>
    <x v="2486"/>
    <n v="61"/>
    <s v="Male"/>
    <s v="West"/>
    <s v="Colorado"/>
    <x v="18"/>
    <s v="Clothing"/>
    <n v="1"/>
    <n v="110.67"/>
    <n v="110.67"/>
    <x v="1"/>
    <x v="0"/>
  </r>
  <r>
    <s v="ORD-102911"/>
    <d v="2024-08-15T00:00:00"/>
    <x v="2487"/>
    <n v="27"/>
    <s v="Male"/>
    <s v="South"/>
    <s v="Florida"/>
    <x v="14"/>
    <s v="Electronics"/>
    <n v="2"/>
    <n v="598.53"/>
    <n v="1197.06"/>
    <x v="0"/>
    <x v="1"/>
  </r>
  <r>
    <s v="ORD-102912"/>
    <d v="2024-01-01T00:00:00"/>
    <x v="2488"/>
    <n v="54"/>
    <s v="Male"/>
    <s v="Northeast"/>
    <s v="New York"/>
    <x v="20"/>
    <s v="Clothing"/>
    <n v="3"/>
    <n v="30.7"/>
    <n v="92.1"/>
    <x v="0"/>
    <x v="4"/>
  </r>
  <r>
    <s v="ORD-102913"/>
    <d v="2024-02-16T00:00:00"/>
    <x v="2489"/>
    <n v="56"/>
    <s v="Female"/>
    <s v="Northeast"/>
    <s v="New York"/>
    <x v="12"/>
    <s v="Clothing"/>
    <n v="5"/>
    <n v="76.900000000000006"/>
    <n v="384.5"/>
    <x v="1"/>
    <x v="0"/>
  </r>
  <r>
    <s v="ORD-102914"/>
    <d v="2022-05-25T00:00:00"/>
    <x v="765"/>
    <n v="60"/>
    <s v="Female"/>
    <s v="Midwest"/>
    <s v="Illinois"/>
    <x v="0"/>
    <s v="Beauty"/>
    <n v="5"/>
    <n v="52.95"/>
    <n v="264.75"/>
    <x v="0"/>
    <x v="0"/>
  </r>
  <r>
    <s v="ORD-102915"/>
    <d v="2022-08-28T00:00:00"/>
    <x v="2490"/>
    <n v="64"/>
    <s v="Female"/>
    <s v="West"/>
    <s v="Colorado"/>
    <x v="18"/>
    <s v="Clothing"/>
    <n v="8"/>
    <n v="29.19"/>
    <n v="233.52"/>
    <x v="1"/>
    <x v="0"/>
  </r>
  <r>
    <s v="ORD-102916"/>
    <d v="2023-11-04T00:00:00"/>
    <x v="2491"/>
    <n v="21"/>
    <s v="Female"/>
    <s v="Midwest"/>
    <s v="Illinois"/>
    <x v="0"/>
    <s v="Beauty"/>
    <n v="6"/>
    <n v="107.08"/>
    <n v="642.48"/>
    <x v="0"/>
    <x v="3"/>
  </r>
  <r>
    <s v="ORD-102917"/>
    <d v="2024-01-19T00:00:00"/>
    <x v="2492"/>
    <n v="43"/>
    <s v="Female"/>
    <s v="Northeast"/>
    <s v="Pennsylvania"/>
    <x v="35"/>
    <s v="Clothing"/>
    <n v="8"/>
    <n v="68.45"/>
    <n v="547.6"/>
    <x v="0"/>
    <x v="2"/>
  </r>
  <r>
    <s v="ORD-102918"/>
    <d v="2022-01-18T00:00:00"/>
    <x v="2493"/>
    <n v="48"/>
    <s v="Male"/>
    <s v="South"/>
    <s v="Georgia"/>
    <x v="5"/>
    <s v="Sports"/>
    <n v="5"/>
    <n v="199.82"/>
    <n v="999.1"/>
    <x v="0"/>
    <x v="4"/>
  </r>
  <r>
    <s v="ORD-102919"/>
    <d v="2023-06-02T00:00:00"/>
    <x v="705"/>
    <n v="35"/>
    <s v="Male"/>
    <s v="Northeast"/>
    <s v="Massachusetts"/>
    <x v="32"/>
    <s v="Sports"/>
    <n v="3"/>
    <n v="191.08"/>
    <n v="573.24"/>
    <x v="0"/>
    <x v="2"/>
  </r>
  <r>
    <s v="ORD-102920"/>
    <d v="2023-12-05T00:00:00"/>
    <x v="2494"/>
    <n v="59"/>
    <s v="Male"/>
    <s v="West"/>
    <s v="Washington"/>
    <x v="30"/>
    <s v="Electronics"/>
    <n v="7"/>
    <n v="67.05"/>
    <n v="469.35"/>
    <x v="1"/>
    <x v="0"/>
  </r>
  <r>
    <s v="ORD-102921"/>
    <d v="2023-06-15T00:00:00"/>
    <x v="2495"/>
    <n v="39"/>
    <s v="Female"/>
    <s v="Midwest"/>
    <s v="Michigan"/>
    <x v="11"/>
    <s v="Home"/>
    <n v="1"/>
    <n v="149.38"/>
    <n v="149.38"/>
    <x v="1"/>
    <x v="2"/>
  </r>
  <r>
    <s v="ORD-102922"/>
    <d v="2024-05-28T00:00:00"/>
    <x v="2496"/>
    <n v="50"/>
    <s v="Female"/>
    <s v="West"/>
    <s v="Colorado"/>
    <x v="3"/>
    <s v="Beauty"/>
    <n v="6"/>
    <n v="55.83"/>
    <n v="334.98"/>
    <x v="1"/>
    <x v="4"/>
  </r>
  <r>
    <s v="ORD-102923"/>
    <d v="2022-05-28T00:00:00"/>
    <x v="2497"/>
    <n v="48"/>
    <s v="Female"/>
    <s v="Midwest"/>
    <s v="Ohio"/>
    <x v="13"/>
    <s v="Electronics"/>
    <n v="8"/>
    <n v="512.54999999999995"/>
    <n v="4100.3999999999996"/>
    <x v="1"/>
    <x v="4"/>
  </r>
  <r>
    <s v="ORD-102924"/>
    <d v="2022-04-27T00:00:00"/>
    <x v="2498"/>
    <n v="59"/>
    <s v="Female"/>
    <s v="West"/>
    <s v="Washington"/>
    <x v="16"/>
    <s v="Electronics"/>
    <n v="4"/>
    <n v="223.97"/>
    <n v="895.88"/>
    <x v="0"/>
    <x v="0"/>
  </r>
  <r>
    <s v="ORD-102925"/>
    <d v="2022-01-06T00:00:00"/>
    <x v="2499"/>
    <n v="50"/>
    <s v="Female"/>
    <s v="West"/>
    <s v="Colorado"/>
    <x v="3"/>
    <s v="Clothing"/>
    <n v="4"/>
    <n v="41.65"/>
    <n v="166.6"/>
    <x v="1"/>
    <x v="4"/>
  </r>
  <r>
    <s v="ORD-102926"/>
    <d v="2023-10-21T00:00:00"/>
    <x v="2500"/>
    <n v="18"/>
    <s v="Male"/>
    <s v="Midwest"/>
    <s v="Ohio"/>
    <x v="13"/>
    <s v="Sports"/>
    <n v="6"/>
    <n v="49.88"/>
    <n v="299.27999999999997"/>
    <x v="0"/>
    <x v="3"/>
  </r>
  <r>
    <s v="ORD-102927"/>
    <d v="2022-03-30T00:00:00"/>
    <x v="2501"/>
    <n v="32"/>
    <s v="Male"/>
    <s v="Midwest"/>
    <s v="Michigan"/>
    <x v="6"/>
    <s v="Home"/>
    <n v="4"/>
    <n v="64.41"/>
    <n v="257.64"/>
    <x v="0"/>
    <x v="1"/>
  </r>
  <r>
    <s v="ORD-102928"/>
    <d v="2023-11-09T00:00:00"/>
    <x v="2502"/>
    <n v="36"/>
    <s v="Female"/>
    <s v="Midwest"/>
    <s v="Ohio"/>
    <x v="13"/>
    <s v="Electronics"/>
    <n v="4"/>
    <n v="126.81"/>
    <n v="507.24"/>
    <x v="0"/>
    <x v="2"/>
  </r>
  <r>
    <s v="ORD-102929"/>
    <d v="2023-07-03T00:00:00"/>
    <x v="2503"/>
    <n v="49"/>
    <s v="Male"/>
    <s v="West"/>
    <s v="Colorado"/>
    <x v="27"/>
    <s v="Electronics"/>
    <n v="4"/>
    <n v="440.7"/>
    <n v="1762.8"/>
    <x v="0"/>
    <x v="4"/>
  </r>
  <r>
    <s v="ORD-102930"/>
    <d v="2023-12-07T00:00:00"/>
    <x v="646"/>
    <n v="20"/>
    <s v="Female"/>
    <s v="Midwest"/>
    <s v="Illinois"/>
    <x v="24"/>
    <s v="Beauty"/>
    <n v="2"/>
    <n v="61.73"/>
    <n v="123.46"/>
    <x v="0"/>
    <x v="3"/>
  </r>
  <r>
    <s v="ORD-102931"/>
    <d v="2024-05-06T00:00:00"/>
    <x v="2504"/>
    <n v="34"/>
    <s v="Female"/>
    <s v="South"/>
    <s v="Georgia"/>
    <x v="31"/>
    <s v="Beauty"/>
    <n v="7"/>
    <n v="22.23"/>
    <n v="155.61000000000001"/>
    <x v="0"/>
    <x v="1"/>
  </r>
  <r>
    <s v="ORD-102932"/>
    <d v="2023-05-26T00:00:00"/>
    <x v="2505"/>
    <n v="58"/>
    <s v="Male"/>
    <s v="Northeast"/>
    <s v="Massachusetts"/>
    <x v="32"/>
    <s v="Electronics"/>
    <n v="8"/>
    <n v="454.22"/>
    <n v="3633.76"/>
    <x v="0"/>
    <x v="0"/>
  </r>
  <r>
    <s v="ORD-102933"/>
    <d v="2022-11-12T00:00:00"/>
    <x v="1027"/>
    <n v="73"/>
    <s v="Male"/>
    <s v="Midwest"/>
    <s v="Michigan"/>
    <x v="11"/>
    <s v="Electronics"/>
    <n v="6"/>
    <n v="262.41000000000003"/>
    <n v="1574.46"/>
    <x v="0"/>
    <x v="0"/>
  </r>
  <r>
    <s v="ORD-102934"/>
    <d v="2023-12-24T00:00:00"/>
    <x v="2506"/>
    <n v="60"/>
    <s v="Male"/>
    <s v="South"/>
    <s v="Florida"/>
    <x v="26"/>
    <s v="Home"/>
    <n v="6"/>
    <n v="182.58"/>
    <n v="1095.48"/>
    <x v="0"/>
    <x v="0"/>
  </r>
  <r>
    <s v="ORD-102935"/>
    <d v="2024-04-15T00:00:00"/>
    <x v="2507"/>
    <n v="63"/>
    <s v="Male"/>
    <s v="Northeast"/>
    <s v="Massachusetts"/>
    <x v="32"/>
    <s v="Beauty"/>
    <n v="5"/>
    <n v="111.52"/>
    <n v="557.6"/>
    <x v="0"/>
    <x v="0"/>
  </r>
  <r>
    <s v="ORD-102936"/>
    <d v="2022-10-08T00:00:00"/>
    <x v="2508"/>
    <n v="44"/>
    <s v="Female"/>
    <s v="Midwest"/>
    <s v="Michigan"/>
    <x v="11"/>
    <s v="Sports"/>
    <n v="1"/>
    <n v="80.459999999999994"/>
    <n v="80.459999999999994"/>
    <x v="1"/>
    <x v="2"/>
  </r>
  <r>
    <s v="ORD-102937"/>
    <d v="2022-03-14T00:00:00"/>
    <x v="239"/>
    <n v="51"/>
    <s v="Male"/>
    <s v="Midwest"/>
    <s v="Ohio"/>
    <x v="13"/>
    <s v="Beauty"/>
    <n v="3"/>
    <n v="114.28"/>
    <n v="342.84"/>
    <x v="0"/>
    <x v="4"/>
  </r>
  <r>
    <s v="ORD-102938"/>
    <d v="2022-02-05T00:00:00"/>
    <x v="1637"/>
    <n v="61"/>
    <s v="Male"/>
    <s v="Northeast"/>
    <s v="Pennsylvania"/>
    <x v="35"/>
    <s v="Home"/>
    <n v="6"/>
    <n v="209.43"/>
    <n v="1256.58"/>
    <x v="0"/>
    <x v="0"/>
  </r>
  <r>
    <s v="ORD-102939"/>
    <d v="2024-07-26T00:00:00"/>
    <x v="2509"/>
    <n v="45"/>
    <s v="Female"/>
    <s v="West"/>
    <s v="California"/>
    <x v="15"/>
    <s v="Electronics"/>
    <n v="6"/>
    <n v="423.02"/>
    <n v="2538.12"/>
    <x v="0"/>
    <x v="4"/>
  </r>
  <r>
    <s v="ORD-102940"/>
    <d v="2022-04-25T00:00:00"/>
    <x v="2132"/>
    <n v="55"/>
    <s v="Female"/>
    <s v="South"/>
    <s v="Florida"/>
    <x v="14"/>
    <s v="Electronics"/>
    <n v="8"/>
    <n v="290.02999999999997"/>
    <n v="2320.2399999999998"/>
    <x v="0"/>
    <x v="0"/>
  </r>
  <r>
    <s v="ORD-102941"/>
    <d v="2022-12-02T00:00:00"/>
    <x v="2510"/>
    <n v="42"/>
    <s v="Male"/>
    <s v="Northeast"/>
    <s v="Pennsylvania"/>
    <x v="9"/>
    <s v="Clothing"/>
    <n v="4"/>
    <n v="116.91"/>
    <n v="467.64"/>
    <x v="1"/>
    <x v="2"/>
  </r>
  <r>
    <s v="ORD-102942"/>
    <d v="2022-05-29T00:00:00"/>
    <x v="2511"/>
    <n v="54"/>
    <s v="Female"/>
    <s v="Midwest"/>
    <s v="Illinois"/>
    <x v="24"/>
    <s v="Home"/>
    <n v="4"/>
    <n v="26.97"/>
    <n v="107.88"/>
    <x v="0"/>
    <x v="4"/>
  </r>
  <r>
    <s v="ORD-102943"/>
    <d v="2022-12-21T00:00:00"/>
    <x v="2512"/>
    <n v="20"/>
    <s v="Female"/>
    <s v="Midwest"/>
    <s v="Illinois"/>
    <x v="0"/>
    <s v="Clothing"/>
    <n v="8"/>
    <n v="75"/>
    <n v="600"/>
    <x v="0"/>
    <x v="3"/>
  </r>
  <r>
    <s v="ORD-102944"/>
    <d v="2024-07-18T00:00:00"/>
    <x v="2513"/>
    <n v="38"/>
    <s v="Male"/>
    <s v="South"/>
    <s v="Florida"/>
    <x v="14"/>
    <s v="Sports"/>
    <n v="8"/>
    <n v="201.54"/>
    <n v="1612.32"/>
    <x v="1"/>
    <x v="2"/>
  </r>
  <r>
    <s v="ORD-102945"/>
    <d v="2022-10-25T00:00:00"/>
    <x v="2514"/>
    <n v="43"/>
    <s v="Male"/>
    <s v="Midwest"/>
    <s v="Michigan"/>
    <x v="11"/>
    <s v="Sports"/>
    <n v="1"/>
    <n v="240.8"/>
    <n v="240.8"/>
    <x v="1"/>
    <x v="2"/>
  </r>
  <r>
    <s v="ORD-102946"/>
    <d v="2022-12-09T00:00:00"/>
    <x v="2287"/>
    <n v="54"/>
    <s v="Female"/>
    <s v="South"/>
    <s v="Florida"/>
    <x v="26"/>
    <s v="Beauty"/>
    <n v="6"/>
    <n v="65.36"/>
    <n v="392.16"/>
    <x v="0"/>
    <x v="4"/>
  </r>
  <r>
    <s v="ORD-102947"/>
    <d v="2023-07-09T00:00:00"/>
    <x v="2515"/>
    <n v="44"/>
    <s v="Male"/>
    <s v="West"/>
    <s v="Colorado"/>
    <x v="3"/>
    <s v="Beauty"/>
    <n v="5"/>
    <n v="58.4"/>
    <n v="292"/>
    <x v="1"/>
    <x v="2"/>
  </r>
  <r>
    <s v="ORD-102948"/>
    <d v="2023-06-11T00:00:00"/>
    <x v="2353"/>
    <n v="29"/>
    <s v="Male"/>
    <s v="Midwest"/>
    <s v="Ohio"/>
    <x v="13"/>
    <s v="Beauty"/>
    <n v="5"/>
    <n v="61.62"/>
    <n v="308.10000000000002"/>
    <x v="0"/>
    <x v="1"/>
  </r>
  <r>
    <s v="ORD-102949"/>
    <d v="2023-06-19T00:00:00"/>
    <x v="2516"/>
    <n v="46"/>
    <s v="Male"/>
    <s v="South"/>
    <s v="Florida"/>
    <x v="26"/>
    <s v="Beauty"/>
    <n v="8"/>
    <n v="60.4"/>
    <n v="483.2"/>
    <x v="1"/>
    <x v="4"/>
  </r>
  <r>
    <s v="ORD-102950"/>
    <d v="2024-06-07T00:00:00"/>
    <x v="2517"/>
    <n v="27"/>
    <s v="Female"/>
    <s v="West"/>
    <s v="California"/>
    <x v="15"/>
    <s v="Home"/>
    <n v="3"/>
    <n v="131.69"/>
    <n v="395.07"/>
    <x v="0"/>
    <x v="1"/>
  </r>
  <r>
    <s v="ORD-102951"/>
    <d v="2022-10-07T00:00:00"/>
    <x v="667"/>
    <n v="68"/>
    <s v="Other"/>
    <s v="West"/>
    <s v="Colorado"/>
    <x v="18"/>
    <s v="Electronics"/>
    <n v="7"/>
    <n v="191.44"/>
    <n v="1340.08"/>
    <x v="0"/>
    <x v="0"/>
  </r>
  <r>
    <s v="ORD-102952"/>
    <d v="2022-01-03T00:00:00"/>
    <x v="2518"/>
    <n v="30"/>
    <s v="Female"/>
    <s v="Northeast"/>
    <s v="Pennsylvania"/>
    <x v="9"/>
    <s v="Beauty"/>
    <n v="1"/>
    <n v="46.82"/>
    <n v="46.82"/>
    <x v="1"/>
    <x v="1"/>
  </r>
  <r>
    <s v="ORD-102953"/>
    <d v="2024-03-25T00:00:00"/>
    <x v="2519"/>
    <n v="50"/>
    <s v="Male"/>
    <s v="Midwest"/>
    <s v="Illinois"/>
    <x v="0"/>
    <s v="Beauty"/>
    <n v="7"/>
    <n v="43.62"/>
    <n v="305.33999999999997"/>
    <x v="0"/>
    <x v="4"/>
  </r>
  <r>
    <s v="ORD-102954"/>
    <d v="2024-01-24T00:00:00"/>
    <x v="2520"/>
    <n v="27"/>
    <s v="Male"/>
    <s v="Midwest"/>
    <s v="Illinois"/>
    <x v="24"/>
    <s v="Home"/>
    <n v="3"/>
    <n v="175.86"/>
    <n v="527.58000000000004"/>
    <x v="0"/>
    <x v="1"/>
  </r>
  <r>
    <s v="ORD-102955"/>
    <d v="2024-02-04T00:00:00"/>
    <x v="2521"/>
    <n v="23"/>
    <s v="Female"/>
    <s v="Northeast"/>
    <s v="New York"/>
    <x v="12"/>
    <s v="Sports"/>
    <n v="2"/>
    <n v="244.73"/>
    <n v="489.46"/>
    <x v="0"/>
    <x v="3"/>
  </r>
  <r>
    <s v="ORD-102956"/>
    <d v="2023-06-20T00:00:00"/>
    <x v="2522"/>
    <n v="51"/>
    <s v="Male"/>
    <s v="Northeast"/>
    <s v="Massachusetts"/>
    <x v="23"/>
    <s v="Sports"/>
    <n v="7"/>
    <n v="131.76"/>
    <n v="922.32"/>
    <x v="1"/>
    <x v="4"/>
  </r>
  <r>
    <s v="ORD-102957"/>
    <d v="2024-01-22T00:00:00"/>
    <x v="2523"/>
    <n v="20"/>
    <s v="Male"/>
    <s v="Northeast"/>
    <s v="Pennsylvania"/>
    <x v="1"/>
    <s v="Beauty"/>
    <n v="5"/>
    <n v="16.399999999999999"/>
    <n v="82"/>
    <x v="0"/>
    <x v="3"/>
  </r>
  <r>
    <s v="ORD-102958"/>
    <d v="2024-05-19T00:00:00"/>
    <x v="2524"/>
    <n v="55"/>
    <s v="Male"/>
    <s v="West"/>
    <s v="Colorado"/>
    <x v="27"/>
    <s v="Beauty"/>
    <n v="3"/>
    <n v="81.290000000000006"/>
    <n v="243.87"/>
    <x v="0"/>
    <x v="0"/>
  </r>
  <r>
    <s v="ORD-102959"/>
    <d v="2022-06-20T00:00:00"/>
    <x v="2525"/>
    <n v="38"/>
    <s v="Other"/>
    <s v="Northeast"/>
    <s v="New York"/>
    <x v="12"/>
    <s v="Electronics"/>
    <n v="1"/>
    <n v="421.96"/>
    <n v="421.96"/>
    <x v="0"/>
    <x v="2"/>
  </r>
  <r>
    <s v="ORD-102960"/>
    <d v="2022-08-06T00:00:00"/>
    <x v="1532"/>
    <n v="53"/>
    <s v="Female"/>
    <s v="Northeast"/>
    <s v="Pennsylvania"/>
    <x v="1"/>
    <s v="Electronics"/>
    <n v="6"/>
    <n v="76.44"/>
    <n v="458.64"/>
    <x v="0"/>
    <x v="4"/>
  </r>
  <r>
    <s v="ORD-102961"/>
    <d v="2023-08-15T00:00:00"/>
    <x v="2526"/>
    <n v="28"/>
    <s v="Female"/>
    <s v="Midwest"/>
    <s v="Michigan"/>
    <x v="11"/>
    <s v="Sports"/>
    <n v="3"/>
    <n v="27.54"/>
    <n v="82.62"/>
    <x v="0"/>
    <x v="1"/>
  </r>
  <r>
    <s v="ORD-102962"/>
    <d v="2022-12-19T00:00:00"/>
    <x v="848"/>
    <n v="41"/>
    <s v="Female"/>
    <s v="West"/>
    <s v="Washington"/>
    <x v="30"/>
    <s v="Beauty"/>
    <n v="6"/>
    <n v="80.400000000000006"/>
    <n v="482.4"/>
    <x v="1"/>
    <x v="2"/>
  </r>
  <r>
    <s v="ORD-102963"/>
    <d v="2024-05-14T00:00:00"/>
    <x v="2527"/>
    <n v="56"/>
    <s v="Female"/>
    <s v="West"/>
    <s v="Colorado"/>
    <x v="27"/>
    <s v="Home"/>
    <n v="3"/>
    <n v="117.03"/>
    <n v="351.09"/>
    <x v="0"/>
    <x v="0"/>
  </r>
  <r>
    <s v="ORD-102964"/>
    <d v="2023-06-13T00:00:00"/>
    <x v="2528"/>
    <n v="21"/>
    <s v="Male"/>
    <s v="West"/>
    <s v="Washington"/>
    <x v="25"/>
    <s v="Home"/>
    <n v="4"/>
    <n v="143.43"/>
    <n v="573.72"/>
    <x v="0"/>
    <x v="3"/>
  </r>
  <r>
    <s v="ORD-102965"/>
    <d v="2024-01-21T00:00:00"/>
    <x v="2529"/>
    <n v="75"/>
    <s v="Female"/>
    <s v="Midwest"/>
    <s v="Illinois"/>
    <x v="34"/>
    <s v="Sports"/>
    <n v="4"/>
    <n v="219.73"/>
    <n v="878.92"/>
    <x v="1"/>
    <x v="0"/>
  </r>
  <r>
    <s v="ORD-102966"/>
    <d v="2024-03-20T00:00:00"/>
    <x v="2530"/>
    <n v="42"/>
    <s v="Female"/>
    <s v="West"/>
    <s v="California"/>
    <x v="15"/>
    <s v="Home"/>
    <n v="6"/>
    <n v="158.99"/>
    <n v="953.94"/>
    <x v="0"/>
    <x v="2"/>
  </r>
  <r>
    <s v="ORD-102967"/>
    <d v="2024-07-26T00:00:00"/>
    <x v="370"/>
    <n v="56"/>
    <s v="Female"/>
    <s v="South"/>
    <s v="Georgia"/>
    <x v="31"/>
    <s v="Sports"/>
    <n v="7"/>
    <n v="138.72999999999999"/>
    <n v="971.11"/>
    <x v="0"/>
    <x v="0"/>
  </r>
  <r>
    <s v="ORD-102968"/>
    <d v="2023-07-13T00:00:00"/>
    <x v="548"/>
    <n v="50"/>
    <s v="Male"/>
    <s v="South"/>
    <s v="Georgia"/>
    <x v="31"/>
    <s v="Clothing"/>
    <n v="5"/>
    <n v="114.15"/>
    <n v="570.75"/>
    <x v="1"/>
    <x v="4"/>
  </r>
  <r>
    <s v="ORD-102969"/>
    <d v="2024-06-28T00:00:00"/>
    <x v="2531"/>
    <n v="34"/>
    <s v="Male"/>
    <s v="West"/>
    <s v="California"/>
    <x v="17"/>
    <s v="Home"/>
    <n v="6"/>
    <n v="234.16"/>
    <n v="1404.96"/>
    <x v="0"/>
    <x v="1"/>
  </r>
  <r>
    <s v="ORD-102970"/>
    <d v="2024-06-22T00:00:00"/>
    <x v="796"/>
    <n v="24"/>
    <s v="Female"/>
    <s v="Northeast"/>
    <s v="Pennsylvania"/>
    <x v="1"/>
    <s v="Sports"/>
    <n v="6"/>
    <n v="204.16"/>
    <n v="1224.96"/>
    <x v="1"/>
    <x v="3"/>
  </r>
  <r>
    <s v="ORD-102971"/>
    <d v="2024-12-30T00:00:00"/>
    <x v="2532"/>
    <n v="44"/>
    <s v="Female"/>
    <s v="South"/>
    <s v="Georgia"/>
    <x v="10"/>
    <s v="Clothing"/>
    <n v="2"/>
    <n v="47.77"/>
    <n v="95.54"/>
    <x v="1"/>
    <x v="2"/>
  </r>
  <r>
    <s v="ORD-102972"/>
    <d v="2024-04-23T00:00:00"/>
    <x v="2533"/>
    <n v="50"/>
    <s v="Female"/>
    <s v="Northeast"/>
    <s v="Pennsylvania"/>
    <x v="35"/>
    <s v="Clothing"/>
    <n v="5"/>
    <n v="108.58"/>
    <n v="542.9"/>
    <x v="1"/>
    <x v="4"/>
  </r>
  <r>
    <s v="ORD-102973"/>
    <d v="2022-01-18T00:00:00"/>
    <x v="373"/>
    <n v="74"/>
    <s v="Male"/>
    <s v="West"/>
    <s v="Washington"/>
    <x v="25"/>
    <s v="Home"/>
    <n v="8"/>
    <n v="205.56"/>
    <n v="1644.48"/>
    <x v="0"/>
    <x v="0"/>
  </r>
  <r>
    <s v="ORD-102974"/>
    <d v="2023-11-17T00:00:00"/>
    <x v="2534"/>
    <n v="36"/>
    <s v="Female"/>
    <s v="Midwest"/>
    <s v="Michigan"/>
    <x v="11"/>
    <s v="Beauty"/>
    <n v="2"/>
    <n v="89.01"/>
    <n v="178.02"/>
    <x v="0"/>
    <x v="2"/>
  </r>
  <r>
    <s v="ORD-102975"/>
    <d v="2022-05-12T00:00:00"/>
    <x v="2535"/>
    <n v="48"/>
    <s v="Other"/>
    <s v="South"/>
    <s v="Georgia"/>
    <x v="5"/>
    <s v="Sports"/>
    <n v="5"/>
    <n v="122.78"/>
    <n v="613.9"/>
    <x v="0"/>
    <x v="4"/>
  </r>
  <r>
    <s v="ORD-102976"/>
    <d v="2023-08-27T00:00:00"/>
    <x v="2536"/>
    <n v="55"/>
    <s v="Male"/>
    <s v="West"/>
    <s v="California"/>
    <x v="29"/>
    <s v="Sports"/>
    <n v="5"/>
    <n v="176.9"/>
    <n v="884.5"/>
    <x v="1"/>
    <x v="0"/>
  </r>
  <r>
    <s v="ORD-102977"/>
    <d v="2023-01-05T00:00:00"/>
    <x v="2537"/>
    <n v="34"/>
    <s v="Male"/>
    <s v="West"/>
    <s v="California"/>
    <x v="29"/>
    <s v="Home"/>
    <n v="1"/>
    <n v="246.43"/>
    <n v="246.43"/>
    <x v="0"/>
    <x v="1"/>
  </r>
  <r>
    <s v="ORD-102978"/>
    <d v="2022-10-23T00:00:00"/>
    <x v="1643"/>
    <n v="45"/>
    <s v="Male"/>
    <s v="West"/>
    <s v="Colorado"/>
    <x v="18"/>
    <s v="Sports"/>
    <n v="8"/>
    <n v="155.63"/>
    <n v="1245.04"/>
    <x v="0"/>
    <x v="4"/>
  </r>
  <r>
    <s v="ORD-102979"/>
    <d v="2024-08-02T00:00:00"/>
    <x v="2538"/>
    <n v="39"/>
    <s v="Male"/>
    <s v="South"/>
    <s v="Georgia"/>
    <x v="31"/>
    <s v="Beauty"/>
    <n v="5"/>
    <n v="116.31"/>
    <n v="581.54999999999995"/>
    <x v="0"/>
    <x v="2"/>
  </r>
  <r>
    <s v="ORD-102980"/>
    <d v="2022-01-09T00:00:00"/>
    <x v="1521"/>
    <n v="57"/>
    <s v="Female"/>
    <s v="Midwest"/>
    <s v="Michigan"/>
    <x v="11"/>
    <s v="Clothing"/>
    <n v="7"/>
    <n v="149.29"/>
    <n v="1045.03"/>
    <x v="1"/>
    <x v="0"/>
  </r>
  <r>
    <s v="ORD-102981"/>
    <d v="2023-11-04T00:00:00"/>
    <x v="1372"/>
    <n v="29"/>
    <s v="Female"/>
    <s v="South"/>
    <s v="Georgia"/>
    <x v="10"/>
    <s v="Sports"/>
    <n v="4"/>
    <n v="77.77"/>
    <n v="311.08"/>
    <x v="1"/>
    <x v="1"/>
  </r>
  <r>
    <s v="ORD-102982"/>
    <d v="2024-11-22T00:00:00"/>
    <x v="713"/>
    <n v="25"/>
    <s v="Male"/>
    <s v="South"/>
    <s v="Georgia"/>
    <x v="31"/>
    <s v="Home"/>
    <n v="8"/>
    <n v="189.13"/>
    <n v="1513.04"/>
    <x v="0"/>
    <x v="1"/>
  </r>
  <r>
    <s v="ORD-102983"/>
    <d v="2023-12-17T00:00:00"/>
    <x v="2539"/>
    <n v="25"/>
    <s v="Female"/>
    <s v="Northeast"/>
    <s v="Massachusetts"/>
    <x v="32"/>
    <s v="Sports"/>
    <n v="7"/>
    <n v="51.3"/>
    <n v="359.1"/>
    <x v="0"/>
    <x v="1"/>
  </r>
  <r>
    <s v="ORD-102984"/>
    <d v="2023-05-07T00:00:00"/>
    <x v="190"/>
    <n v="69"/>
    <s v="Male"/>
    <s v="West"/>
    <s v="Washington"/>
    <x v="30"/>
    <s v="Home"/>
    <n v="1"/>
    <n v="262.58999999999997"/>
    <n v="262.58999999999997"/>
    <x v="1"/>
    <x v="0"/>
  </r>
  <r>
    <s v="ORD-102985"/>
    <d v="2022-07-29T00:00:00"/>
    <x v="2540"/>
    <n v="20"/>
    <s v="Male"/>
    <s v="Midwest"/>
    <s v="Ohio"/>
    <x v="13"/>
    <s v="Home"/>
    <n v="4"/>
    <n v="89.46"/>
    <n v="357.84"/>
    <x v="0"/>
    <x v="3"/>
  </r>
  <r>
    <s v="ORD-102986"/>
    <d v="2024-06-20T00:00:00"/>
    <x v="2541"/>
    <n v="69"/>
    <s v="Female"/>
    <s v="West"/>
    <s v="California"/>
    <x v="15"/>
    <s v="Beauty"/>
    <n v="3"/>
    <n v="41.27"/>
    <n v="123.81"/>
    <x v="0"/>
    <x v="0"/>
  </r>
  <r>
    <s v="ORD-102987"/>
    <d v="2023-12-23T00:00:00"/>
    <x v="2542"/>
    <n v="30"/>
    <s v="Female"/>
    <s v="Northeast"/>
    <s v="New York"/>
    <x v="12"/>
    <s v="Electronics"/>
    <n v="4"/>
    <n v="348.98"/>
    <n v="1395.92"/>
    <x v="0"/>
    <x v="1"/>
  </r>
  <r>
    <s v="ORD-102988"/>
    <d v="2023-01-16T00:00:00"/>
    <x v="2543"/>
    <n v="52"/>
    <s v="Female"/>
    <s v="Northeast"/>
    <s v="Massachusetts"/>
    <x v="32"/>
    <s v="Electronics"/>
    <n v="6"/>
    <n v="433.32"/>
    <n v="2599.92"/>
    <x v="0"/>
    <x v="4"/>
  </r>
  <r>
    <s v="ORD-102989"/>
    <d v="2024-11-11T00:00:00"/>
    <x v="2544"/>
    <n v="50"/>
    <s v="Male"/>
    <s v="Midwest"/>
    <s v="Ohio"/>
    <x v="21"/>
    <s v="Home"/>
    <n v="5"/>
    <n v="42.37"/>
    <n v="211.85"/>
    <x v="1"/>
    <x v="4"/>
  </r>
  <r>
    <s v="ORD-102990"/>
    <d v="2022-12-05T00:00:00"/>
    <x v="631"/>
    <n v="29"/>
    <s v="Male"/>
    <s v="Northeast"/>
    <s v="New York"/>
    <x v="12"/>
    <s v="Sports"/>
    <n v="7"/>
    <n v="119.54"/>
    <n v="836.78"/>
    <x v="0"/>
    <x v="1"/>
  </r>
  <r>
    <s v="ORD-102991"/>
    <d v="2023-10-10T00:00:00"/>
    <x v="2545"/>
    <n v="42"/>
    <s v="Female"/>
    <s v="South"/>
    <s v="Texas"/>
    <x v="7"/>
    <s v="Sports"/>
    <n v="3"/>
    <n v="248.51"/>
    <n v="745.53"/>
    <x v="1"/>
    <x v="2"/>
  </r>
  <r>
    <s v="ORD-102992"/>
    <d v="2023-08-10T00:00:00"/>
    <x v="1466"/>
    <n v="74"/>
    <s v="Male"/>
    <s v="Midwest"/>
    <s v="Illinois"/>
    <x v="24"/>
    <s v="Electronics"/>
    <n v="4"/>
    <n v="511.85"/>
    <n v="2047.4"/>
    <x v="0"/>
    <x v="0"/>
  </r>
  <r>
    <s v="ORD-102993"/>
    <d v="2024-07-31T00:00:00"/>
    <x v="2546"/>
    <n v="68"/>
    <s v="Female"/>
    <s v="Midwest"/>
    <s v="Illinois"/>
    <x v="0"/>
    <s v="Clothing"/>
    <n v="1"/>
    <n v="43.08"/>
    <n v="43.08"/>
    <x v="0"/>
    <x v="0"/>
  </r>
  <r>
    <s v="ORD-102994"/>
    <d v="2024-02-21T00:00:00"/>
    <x v="2547"/>
    <n v="45"/>
    <s v="Other"/>
    <s v="Midwest"/>
    <s v="Ohio"/>
    <x v="13"/>
    <s v="Beauty"/>
    <n v="7"/>
    <n v="24.98"/>
    <n v="174.86"/>
    <x v="1"/>
    <x v="4"/>
  </r>
  <r>
    <s v="ORD-102995"/>
    <d v="2023-11-24T00:00:00"/>
    <x v="1510"/>
    <n v="48"/>
    <s v="Male"/>
    <s v="West"/>
    <s v="Colorado"/>
    <x v="27"/>
    <s v="Electronics"/>
    <n v="4"/>
    <n v="132.25"/>
    <n v="529"/>
    <x v="0"/>
    <x v="4"/>
  </r>
  <r>
    <s v="ORD-102996"/>
    <d v="2024-09-16T00:00:00"/>
    <x v="2237"/>
    <n v="53"/>
    <s v="Male"/>
    <s v="South"/>
    <s v="Florida"/>
    <x v="19"/>
    <s v="Electronics"/>
    <n v="7"/>
    <n v="150.1"/>
    <n v="1050.7"/>
    <x v="0"/>
    <x v="4"/>
  </r>
  <r>
    <s v="ORD-102997"/>
    <d v="2023-03-31T00:00:00"/>
    <x v="2548"/>
    <n v="58"/>
    <s v="Female"/>
    <s v="South"/>
    <s v="Florida"/>
    <x v="19"/>
    <s v="Home"/>
    <n v="7"/>
    <n v="68.58"/>
    <n v="480.06"/>
    <x v="1"/>
    <x v="0"/>
  </r>
  <r>
    <s v="ORD-102998"/>
    <d v="2022-09-22T00:00:00"/>
    <x v="2549"/>
    <n v="49"/>
    <s v="Female"/>
    <s v="Northeast"/>
    <s v="New York"/>
    <x v="20"/>
    <s v="Home"/>
    <n v="4"/>
    <n v="115.1"/>
    <n v="460.4"/>
    <x v="0"/>
    <x v="4"/>
  </r>
  <r>
    <s v="ORD-102999"/>
    <d v="2024-08-20T00:00:00"/>
    <x v="2550"/>
    <n v="21"/>
    <s v="Female"/>
    <s v="West"/>
    <s v="California"/>
    <x v="15"/>
    <s v="Clothing"/>
    <n v="3"/>
    <n v="89.35"/>
    <n v="268.05"/>
    <x v="1"/>
    <x v="3"/>
  </r>
  <r>
    <s v="ORD-103000"/>
    <d v="2024-07-06T00:00:00"/>
    <x v="2551"/>
    <n v="37"/>
    <s v="Female"/>
    <s v="South"/>
    <s v="Texas"/>
    <x v="7"/>
    <s v="Clothing"/>
    <n v="6"/>
    <n v="61.19"/>
    <n v="367.14"/>
    <x v="0"/>
    <x v="2"/>
  </r>
  <r>
    <s v="ORD-103001"/>
    <d v="2024-04-20T00:00:00"/>
    <x v="2552"/>
    <n v="56"/>
    <s v="Female"/>
    <s v="Midwest"/>
    <s v="Michigan"/>
    <x v="6"/>
    <s v="Beauty"/>
    <n v="1"/>
    <n v="42.25"/>
    <n v="42.25"/>
    <x v="0"/>
    <x v="0"/>
  </r>
  <r>
    <s v="ORD-103002"/>
    <d v="2024-09-03T00:00:00"/>
    <x v="2553"/>
    <n v="72"/>
    <s v="Female"/>
    <s v="South"/>
    <s v="Georgia"/>
    <x v="31"/>
    <s v="Home"/>
    <n v="7"/>
    <n v="263.44"/>
    <n v="1844.08"/>
    <x v="0"/>
    <x v="0"/>
  </r>
  <r>
    <s v="ORD-103003"/>
    <d v="2024-12-16T00:00:00"/>
    <x v="2554"/>
    <n v="71"/>
    <s v="Female"/>
    <s v="South"/>
    <s v="Florida"/>
    <x v="14"/>
    <s v="Electronics"/>
    <n v="5"/>
    <n v="580.15"/>
    <n v="2900.75"/>
    <x v="0"/>
    <x v="0"/>
  </r>
  <r>
    <s v="ORD-103004"/>
    <d v="2023-06-26T00:00:00"/>
    <x v="2555"/>
    <n v="49"/>
    <s v="Female"/>
    <s v="Midwest"/>
    <s v="Illinois"/>
    <x v="0"/>
    <s v="Clothing"/>
    <n v="2"/>
    <n v="145.25"/>
    <n v="290.5"/>
    <x v="0"/>
    <x v="4"/>
  </r>
  <r>
    <s v="ORD-103005"/>
    <d v="2023-11-08T00:00:00"/>
    <x v="935"/>
    <n v="52"/>
    <s v="Male"/>
    <s v="West"/>
    <s v="California"/>
    <x v="17"/>
    <s v="Beauty"/>
    <n v="3"/>
    <n v="36.31"/>
    <n v="108.93"/>
    <x v="1"/>
    <x v="4"/>
  </r>
  <r>
    <s v="ORD-103006"/>
    <d v="2023-10-03T00:00:00"/>
    <x v="2556"/>
    <n v="28"/>
    <s v="Male"/>
    <s v="Northeast"/>
    <s v="Massachusetts"/>
    <x v="32"/>
    <s v="Electronics"/>
    <n v="6"/>
    <n v="163.47999999999999"/>
    <n v="980.88"/>
    <x v="0"/>
    <x v="1"/>
  </r>
  <r>
    <s v="ORD-103007"/>
    <d v="2022-04-07T00:00:00"/>
    <x v="1315"/>
    <n v="73"/>
    <s v="Female"/>
    <s v="Northeast"/>
    <s v="Pennsylvania"/>
    <x v="1"/>
    <s v="Clothing"/>
    <n v="8"/>
    <n v="27.3"/>
    <n v="218.4"/>
    <x v="1"/>
    <x v="0"/>
  </r>
  <r>
    <s v="ORD-103008"/>
    <d v="2022-10-22T00:00:00"/>
    <x v="2092"/>
    <n v="32"/>
    <s v="Male"/>
    <s v="West"/>
    <s v="Colorado"/>
    <x v="18"/>
    <s v="Electronics"/>
    <n v="6"/>
    <n v="540.1"/>
    <n v="3240.6"/>
    <x v="0"/>
    <x v="1"/>
  </r>
  <r>
    <s v="ORD-103009"/>
    <d v="2022-06-05T00:00:00"/>
    <x v="1485"/>
    <n v="52"/>
    <s v="Female"/>
    <s v="Northeast"/>
    <s v="Massachusetts"/>
    <x v="23"/>
    <s v="Clothing"/>
    <n v="8"/>
    <n v="52.83"/>
    <n v="422.64"/>
    <x v="1"/>
    <x v="4"/>
  </r>
  <r>
    <s v="ORD-103010"/>
    <d v="2023-10-30T00:00:00"/>
    <x v="2557"/>
    <n v="47"/>
    <s v="Male"/>
    <s v="West"/>
    <s v="Washington"/>
    <x v="25"/>
    <s v="Sports"/>
    <n v="8"/>
    <n v="36.299999999999997"/>
    <n v="290.39999999999998"/>
    <x v="0"/>
    <x v="4"/>
  </r>
  <r>
    <s v="ORD-103011"/>
    <d v="2024-02-20T00:00:00"/>
    <x v="2558"/>
    <n v="56"/>
    <s v="Male"/>
    <s v="South"/>
    <s v="Florida"/>
    <x v="14"/>
    <s v="Sports"/>
    <n v="5"/>
    <n v="101.29"/>
    <n v="506.45"/>
    <x v="0"/>
    <x v="0"/>
  </r>
  <r>
    <s v="ORD-103012"/>
    <d v="2023-12-04T00:00:00"/>
    <x v="2559"/>
    <n v="41"/>
    <s v="Male"/>
    <s v="South"/>
    <s v="Florida"/>
    <x v="14"/>
    <s v="Clothing"/>
    <n v="7"/>
    <n v="33.090000000000003"/>
    <n v="231.63"/>
    <x v="1"/>
    <x v="2"/>
  </r>
  <r>
    <s v="ORD-103013"/>
    <d v="2022-06-19T00:00:00"/>
    <x v="316"/>
    <n v="25"/>
    <s v="Male"/>
    <s v="South"/>
    <s v="Florida"/>
    <x v="19"/>
    <s v="Sports"/>
    <n v="4"/>
    <n v="163.58000000000001"/>
    <n v="654.32000000000005"/>
    <x v="1"/>
    <x v="1"/>
  </r>
  <r>
    <s v="ORD-103014"/>
    <d v="2023-10-03T00:00:00"/>
    <x v="2122"/>
    <n v="65"/>
    <s v="Female"/>
    <s v="South"/>
    <s v="Texas"/>
    <x v="2"/>
    <s v="Beauty"/>
    <n v="3"/>
    <n v="95.23"/>
    <n v="285.69"/>
    <x v="0"/>
    <x v="0"/>
  </r>
  <r>
    <s v="ORD-103015"/>
    <d v="2023-10-04T00:00:00"/>
    <x v="2560"/>
    <n v="73"/>
    <s v="Male"/>
    <s v="Midwest"/>
    <s v="Illinois"/>
    <x v="34"/>
    <s v="Home"/>
    <n v="8"/>
    <n v="102.71"/>
    <n v="821.68"/>
    <x v="0"/>
    <x v="0"/>
  </r>
  <r>
    <s v="ORD-103016"/>
    <d v="2022-11-02T00:00:00"/>
    <x v="2561"/>
    <n v="69"/>
    <s v="Male"/>
    <s v="Midwest"/>
    <s v="Ohio"/>
    <x v="13"/>
    <s v="Beauty"/>
    <n v="5"/>
    <n v="60.96"/>
    <n v="304.8"/>
    <x v="0"/>
    <x v="0"/>
  </r>
  <r>
    <s v="ORD-103017"/>
    <d v="2022-10-17T00:00:00"/>
    <x v="327"/>
    <n v="21"/>
    <s v="Male"/>
    <s v="South"/>
    <s v="Georgia"/>
    <x v="10"/>
    <s v="Clothing"/>
    <n v="2"/>
    <n v="121.08"/>
    <n v="242.16"/>
    <x v="1"/>
    <x v="3"/>
  </r>
  <r>
    <s v="ORD-103018"/>
    <d v="2023-08-06T00:00:00"/>
    <x v="47"/>
    <n v="18"/>
    <s v="Female"/>
    <s v="Midwest"/>
    <s v="Michigan"/>
    <x v="33"/>
    <s v="Beauty"/>
    <n v="4"/>
    <n v="41.85"/>
    <n v="167.4"/>
    <x v="1"/>
    <x v="3"/>
  </r>
  <r>
    <s v="ORD-103019"/>
    <d v="2022-02-15T00:00:00"/>
    <x v="1065"/>
    <n v="23"/>
    <s v="Male"/>
    <s v="Northeast"/>
    <s v="Pennsylvania"/>
    <x v="1"/>
    <s v="Home"/>
    <n v="3"/>
    <n v="119"/>
    <n v="357"/>
    <x v="0"/>
    <x v="3"/>
  </r>
  <r>
    <s v="ORD-103020"/>
    <d v="2022-05-06T00:00:00"/>
    <x v="2054"/>
    <n v="36"/>
    <s v="Female"/>
    <s v="West"/>
    <s v="Colorado"/>
    <x v="27"/>
    <s v="Electronics"/>
    <n v="3"/>
    <n v="490.26"/>
    <n v="1470.78"/>
    <x v="1"/>
    <x v="2"/>
  </r>
  <r>
    <s v="ORD-103021"/>
    <d v="2022-11-12T00:00:00"/>
    <x v="2562"/>
    <n v="37"/>
    <s v="Male"/>
    <s v="Northeast"/>
    <s v="Pennsylvania"/>
    <x v="9"/>
    <s v="Electronics"/>
    <n v="2"/>
    <n v="162.16999999999999"/>
    <n v="324.33999999999997"/>
    <x v="0"/>
    <x v="2"/>
  </r>
  <r>
    <s v="ORD-103022"/>
    <d v="2023-04-23T00:00:00"/>
    <x v="2563"/>
    <n v="69"/>
    <s v="Female"/>
    <s v="South"/>
    <s v="Florida"/>
    <x v="19"/>
    <s v="Clothing"/>
    <n v="4"/>
    <n v="96.11"/>
    <n v="384.44"/>
    <x v="1"/>
    <x v="0"/>
  </r>
  <r>
    <s v="ORD-103023"/>
    <d v="2024-06-04T00:00:00"/>
    <x v="2564"/>
    <n v="75"/>
    <s v="Male"/>
    <s v="West"/>
    <s v="California"/>
    <x v="17"/>
    <s v="Beauty"/>
    <n v="4"/>
    <n v="41.94"/>
    <n v="167.76"/>
    <x v="0"/>
    <x v="0"/>
  </r>
  <r>
    <s v="ORD-103024"/>
    <d v="2022-08-27T00:00:00"/>
    <x v="235"/>
    <n v="19"/>
    <s v="Female"/>
    <s v="Northeast"/>
    <s v="Pennsylvania"/>
    <x v="9"/>
    <s v="Clothing"/>
    <n v="2"/>
    <n v="149.18"/>
    <n v="298.36"/>
    <x v="0"/>
    <x v="3"/>
  </r>
  <r>
    <s v="ORD-103025"/>
    <d v="2023-08-17T00:00:00"/>
    <x v="1707"/>
    <n v="53"/>
    <s v="Male"/>
    <s v="Northeast"/>
    <s v="Pennsylvania"/>
    <x v="9"/>
    <s v="Sports"/>
    <n v="2"/>
    <n v="153.03"/>
    <n v="306.06"/>
    <x v="1"/>
    <x v="4"/>
  </r>
  <r>
    <s v="ORD-103026"/>
    <d v="2023-09-11T00:00:00"/>
    <x v="2565"/>
    <n v="28"/>
    <s v="Male"/>
    <s v="Northeast"/>
    <s v="Pennsylvania"/>
    <x v="9"/>
    <s v="Sports"/>
    <n v="1"/>
    <n v="138.02000000000001"/>
    <n v="138.02000000000001"/>
    <x v="0"/>
    <x v="1"/>
  </r>
  <r>
    <s v="ORD-103027"/>
    <d v="2023-03-21T00:00:00"/>
    <x v="2566"/>
    <n v="38"/>
    <s v="Male"/>
    <s v="Midwest"/>
    <s v="Illinois"/>
    <x v="34"/>
    <s v="Clothing"/>
    <n v="4"/>
    <n v="117.65"/>
    <n v="470.6"/>
    <x v="1"/>
    <x v="2"/>
  </r>
  <r>
    <s v="ORD-103028"/>
    <d v="2024-03-27T00:00:00"/>
    <x v="2567"/>
    <n v="21"/>
    <s v="Other"/>
    <s v="Northeast"/>
    <s v="Massachusetts"/>
    <x v="23"/>
    <s v="Electronics"/>
    <n v="4"/>
    <n v="429.93"/>
    <n v="1719.72"/>
    <x v="1"/>
    <x v="3"/>
  </r>
  <r>
    <s v="ORD-103029"/>
    <d v="2022-07-08T00:00:00"/>
    <x v="2568"/>
    <n v="74"/>
    <s v="Female"/>
    <s v="West"/>
    <s v="Washington"/>
    <x v="25"/>
    <s v="Home"/>
    <n v="1"/>
    <n v="51.36"/>
    <n v="51.36"/>
    <x v="1"/>
    <x v="0"/>
  </r>
  <r>
    <s v="ORD-103030"/>
    <d v="2022-11-22T00:00:00"/>
    <x v="2307"/>
    <n v="66"/>
    <s v="Female"/>
    <s v="Midwest"/>
    <s v="Ohio"/>
    <x v="21"/>
    <s v="Sports"/>
    <n v="6"/>
    <n v="118.87"/>
    <n v="713.22"/>
    <x v="1"/>
    <x v="0"/>
  </r>
  <r>
    <s v="ORD-103031"/>
    <d v="2022-06-06T00:00:00"/>
    <x v="2569"/>
    <n v="75"/>
    <s v="Female"/>
    <s v="West"/>
    <s v="Washington"/>
    <x v="25"/>
    <s v="Beauty"/>
    <n v="8"/>
    <n v="48.14"/>
    <n v="385.12"/>
    <x v="1"/>
    <x v="0"/>
  </r>
  <r>
    <s v="ORD-103032"/>
    <d v="2024-01-04T00:00:00"/>
    <x v="2570"/>
    <n v="27"/>
    <s v="Male"/>
    <s v="West"/>
    <s v="Colorado"/>
    <x v="3"/>
    <s v="Electronics"/>
    <n v="7"/>
    <n v="64.349999999999994"/>
    <n v="450.45"/>
    <x v="0"/>
    <x v="1"/>
  </r>
  <r>
    <s v="ORD-103033"/>
    <d v="2024-10-15T00:00:00"/>
    <x v="970"/>
    <n v="64"/>
    <s v="Male"/>
    <s v="Northeast"/>
    <s v="Massachusetts"/>
    <x v="28"/>
    <s v="Beauty"/>
    <n v="1"/>
    <n v="114.95"/>
    <n v="114.95"/>
    <x v="1"/>
    <x v="0"/>
  </r>
  <r>
    <s v="ORD-103034"/>
    <d v="2024-02-16T00:00:00"/>
    <x v="2571"/>
    <n v="21"/>
    <s v="Male"/>
    <s v="West"/>
    <s v="California"/>
    <x v="17"/>
    <s v="Home"/>
    <n v="5"/>
    <n v="132.72999999999999"/>
    <n v="663.65"/>
    <x v="0"/>
    <x v="3"/>
  </r>
  <r>
    <s v="ORD-103035"/>
    <d v="2024-03-23T00:00:00"/>
    <x v="2572"/>
    <n v="61"/>
    <s v="Female"/>
    <s v="Midwest"/>
    <s v="Illinois"/>
    <x v="24"/>
    <s v="Beauty"/>
    <n v="1"/>
    <n v="13.22"/>
    <n v="13.22"/>
    <x v="0"/>
    <x v="0"/>
  </r>
  <r>
    <s v="ORD-103036"/>
    <d v="2023-10-14T00:00:00"/>
    <x v="2573"/>
    <n v="70"/>
    <s v="Male"/>
    <s v="Northeast"/>
    <s v="Pennsylvania"/>
    <x v="35"/>
    <s v="Electronics"/>
    <n v="5"/>
    <n v="410.78"/>
    <n v="2053.9"/>
    <x v="0"/>
    <x v="0"/>
  </r>
  <r>
    <s v="ORD-103037"/>
    <d v="2023-02-10T00:00:00"/>
    <x v="250"/>
    <n v="29"/>
    <s v="Male"/>
    <s v="Midwest"/>
    <s v="Illinois"/>
    <x v="34"/>
    <s v="Home"/>
    <n v="8"/>
    <n v="102.08"/>
    <n v="816.64"/>
    <x v="1"/>
    <x v="1"/>
  </r>
  <r>
    <s v="ORD-103038"/>
    <d v="2024-12-13T00:00:00"/>
    <x v="1711"/>
    <n v="57"/>
    <s v="Female"/>
    <s v="Midwest"/>
    <s v="Illinois"/>
    <x v="34"/>
    <s v="Home"/>
    <n v="1"/>
    <n v="255.4"/>
    <n v="255.4"/>
    <x v="0"/>
    <x v="0"/>
  </r>
  <r>
    <s v="ORD-103039"/>
    <d v="2022-10-19T00:00:00"/>
    <x v="1537"/>
    <n v="72"/>
    <s v="Female"/>
    <s v="Midwest"/>
    <s v="Michigan"/>
    <x v="6"/>
    <s v="Sports"/>
    <n v="6"/>
    <n v="190.82"/>
    <n v="1144.92"/>
    <x v="0"/>
    <x v="0"/>
  </r>
  <r>
    <s v="ORD-103040"/>
    <d v="2022-08-19T00:00:00"/>
    <x v="2574"/>
    <n v="57"/>
    <s v="Female"/>
    <s v="West"/>
    <s v="California"/>
    <x v="17"/>
    <s v="Home"/>
    <n v="3"/>
    <n v="237.92"/>
    <n v="713.76"/>
    <x v="0"/>
    <x v="0"/>
  </r>
  <r>
    <s v="ORD-103041"/>
    <d v="2024-10-12T00:00:00"/>
    <x v="2575"/>
    <n v="53"/>
    <s v="Female"/>
    <s v="West"/>
    <s v="California"/>
    <x v="29"/>
    <s v="Sports"/>
    <n v="4"/>
    <n v="53.44"/>
    <n v="213.76"/>
    <x v="0"/>
    <x v="4"/>
  </r>
  <r>
    <s v="ORD-103042"/>
    <d v="2022-02-04T00:00:00"/>
    <x v="2576"/>
    <n v="34"/>
    <s v="Female"/>
    <s v="West"/>
    <s v="Washington"/>
    <x v="16"/>
    <s v="Home"/>
    <n v="5"/>
    <n v="135.72"/>
    <n v="678.6"/>
    <x v="1"/>
    <x v="1"/>
  </r>
  <r>
    <s v="ORD-103043"/>
    <d v="2023-07-15T00:00:00"/>
    <x v="2577"/>
    <n v="45"/>
    <s v="Female"/>
    <s v="South"/>
    <s v="Texas"/>
    <x v="22"/>
    <s v="Clothing"/>
    <n v="8"/>
    <n v="118.51"/>
    <n v="948.08"/>
    <x v="0"/>
    <x v="4"/>
  </r>
  <r>
    <s v="ORD-103044"/>
    <d v="2024-03-30T00:00:00"/>
    <x v="2578"/>
    <n v="24"/>
    <s v="Male"/>
    <s v="South"/>
    <s v="Texas"/>
    <x v="7"/>
    <s v="Beauty"/>
    <n v="8"/>
    <n v="53.96"/>
    <n v="431.68"/>
    <x v="0"/>
    <x v="3"/>
  </r>
  <r>
    <s v="ORD-103045"/>
    <d v="2024-01-04T00:00:00"/>
    <x v="1474"/>
    <n v="37"/>
    <s v="Male"/>
    <s v="Northeast"/>
    <s v="New York"/>
    <x v="12"/>
    <s v="Home"/>
    <n v="5"/>
    <n v="243.79"/>
    <n v="1218.95"/>
    <x v="0"/>
    <x v="2"/>
  </r>
  <r>
    <s v="ORD-103046"/>
    <d v="2023-01-01T00:00:00"/>
    <x v="2579"/>
    <n v="25"/>
    <s v="Female"/>
    <s v="Midwest"/>
    <s v="Michigan"/>
    <x v="6"/>
    <s v="Electronics"/>
    <n v="2"/>
    <n v="277.74"/>
    <n v="555.48"/>
    <x v="0"/>
    <x v="1"/>
  </r>
  <r>
    <s v="ORD-103047"/>
    <d v="2022-07-28T00:00:00"/>
    <x v="2580"/>
    <n v="42"/>
    <s v="Female"/>
    <s v="Midwest"/>
    <s v="Ohio"/>
    <x v="4"/>
    <s v="Electronics"/>
    <n v="3"/>
    <n v="269.82"/>
    <n v="809.46"/>
    <x v="1"/>
    <x v="2"/>
  </r>
  <r>
    <s v="ORD-103048"/>
    <d v="2023-11-13T00:00:00"/>
    <x v="2581"/>
    <n v="39"/>
    <s v="Female"/>
    <s v="South"/>
    <s v="Florida"/>
    <x v="26"/>
    <s v="Home"/>
    <n v="3"/>
    <n v="227.63"/>
    <n v="682.89"/>
    <x v="0"/>
    <x v="2"/>
  </r>
  <r>
    <s v="ORD-103049"/>
    <d v="2023-05-21T00:00:00"/>
    <x v="2582"/>
    <n v="50"/>
    <s v="Female"/>
    <s v="Midwest"/>
    <s v="Ohio"/>
    <x v="21"/>
    <s v="Electronics"/>
    <n v="5"/>
    <n v="493.83"/>
    <n v="2469.15"/>
    <x v="0"/>
    <x v="4"/>
  </r>
  <r>
    <s v="ORD-103050"/>
    <d v="2023-07-13T00:00:00"/>
    <x v="2583"/>
    <n v="35"/>
    <s v="Other"/>
    <s v="South"/>
    <s v="Georgia"/>
    <x v="31"/>
    <s v="Beauty"/>
    <n v="1"/>
    <n v="10.98"/>
    <n v="10.98"/>
    <x v="1"/>
    <x v="2"/>
  </r>
  <r>
    <s v="ORD-103051"/>
    <d v="2022-06-26T00:00:00"/>
    <x v="2584"/>
    <n v="56"/>
    <s v="Female"/>
    <s v="Midwest"/>
    <s v="Illinois"/>
    <x v="34"/>
    <s v="Clothing"/>
    <n v="4"/>
    <n v="145.77000000000001"/>
    <n v="583.08000000000004"/>
    <x v="0"/>
    <x v="0"/>
  </r>
  <r>
    <s v="ORD-103052"/>
    <d v="2024-08-23T00:00:00"/>
    <x v="2585"/>
    <n v="61"/>
    <s v="Male"/>
    <s v="Northeast"/>
    <s v="Pennsylvania"/>
    <x v="9"/>
    <s v="Beauty"/>
    <n v="4"/>
    <n v="52.96"/>
    <n v="211.84"/>
    <x v="0"/>
    <x v="0"/>
  </r>
  <r>
    <s v="ORD-103053"/>
    <d v="2024-12-31T00:00:00"/>
    <x v="2586"/>
    <n v="60"/>
    <s v="Female"/>
    <s v="Northeast"/>
    <s v="Pennsylvania"/>
    <x v="35"/>
    <s v="Beauty"/>
    <n v="1"/>
    <n v="117.78"/>
    <n v="117.78"/>
    <x v="0"/>
    <x v="0"/>
  </r>
  <r>
    <s v="ORD-103054"/>
    <d v="2023-06-14T00:00:00"/>
    <x v="1438"/>
    <n v="67"/>
    <s v="Female"/>
    <s v="Northeast"/>
    <s v="Massachusetts"/>
    <x v="28"/>
    <s v="Home"/>
    <n v="1"/>
    <n v="172.21"/>
    <n v="172.21"/>
    <x v="0"/>
    <x v="0"/>
  </r>
  <r>
    <s v="ORD-103055"/>
    <d v="2024-04-23T00:00:00"/>
    <x v="2587"/>
    <n v="72"/>
    <s v="Female"/>
    <s v="Northeast"/>
    <s v="New York"/>
    <x v="20"/>
    <s v="Sports"/>
    <n v="5"/>
    <n v="149.25"/>
    <n v="746.25"/>
    <x v="0"/>
    <x v="0"/>
  </r>
  <r>
    <s v="ORD-103056"/>
    <d v="2024-08-28T00:00:00"/>
    <x v="2588"/>
    <n v="20"/>
    <s v="Male"/>
    <s v="West"/>
    <s v="California"/>
    <x v="29"/>
    <s v="Sports"/>
    <n v="6"/>
    <n v="183.88"/>
    <n v="1103.28"/>
    <x v="0"/>
    <x v="3"/>
  </r>
  <r>
    <s v="ORD-103057"/>
    <d v="2022-09-12T00:00:00"/>
    <x v="703"/>
    <n v="69"/>
    <s v="Male"/>
    <s v="South"/>
    <s v="Florida"/>
    <x v="26"/>
    <s v="Sports"/>
    <n v="7"/>
    <n v="118.38"/>
    <n v="828.66"/>
    <x v="0"/>
    <x v="0"/>
  </r>
  <r>
    <s v="ORD-103058"/>
    <d v="2022-10-11T00:00:00"/>
    <x v="2589"/>
    <n v="65"/>
    <s v="Female"/>
    <s v="West"/>
    <s v="Colorado"/>
    <x v="18"/>
    <s v="Home"/>
    <n v="7"/>
    <n v="56.52"/>
    <n v="395.64"/>
    <x v="0"/>
    <x v="0"/>
  </r>
  <r>
    <s v="ORD-103059"/>
    <d v="2024-10-22T00:00:00"/>
    <x v="2590"/>
    <n v="18"/>
    <s v="Male"/>
    <s v="Northeast"/>
    <s v="Pennsylvania"/>
    <x v="35"/>
    <s v="Clothing"/>
    <n v="5"/>
    <n v="56.31"/>
    <n v="281.55"/>
    <x v="0"/>
    <x v="3"/>
  </r>
  <r>
    <s v="ORD-103060"/>
    <d v="2023-08-06T00:00:00"/>
    <x v="237"/>
    <n v="55"/>
    <s v="Male"/>
    <s v="South"/>
    <s v="Georgia"/>
    <x v="10"/>
    <s v="Beauty"/>
    <n v="4"/>
    <n v="70.59"/>
    <n v="282.36"/>
    <x v="1"/>
    <x v="0"/>
  </r>
  <r>
    <s v="ORD-103061"/>
    <d v="2024-05-15T00:00:00"/>
    <x v="2591"/>
    <n v="64"/>
    <s v="Female"/>
    <s v="West"/>
    <s v="Colorado"/>
    <x v="3"/>
    <s v="Electronics"/>
    <n v="1"/>
    <n v="99.77"/>
    <n v="99.77"/>
    <x v="0"/>
    <x v="0"/>
  </r>
  <r>
    <s v="ORD-103062"/>
    <d v="2022-07-31T00:00:00"/>
    <x v="2592"/>
    <n v="61"/>
    <s v="Female"/>
    <s v="South"/>
    <s v="Georgia"/>
    <x v="5"/>
    <s v="Home"/>
    <n v="8"/>
    <n v="133.41"/>
    <n v="1067.28"/>
    <x v="0"/>
    <x v="0"/>
  </r>
  <r>
    <s v="ORD-103063"/>
    <d v="2023-05-06T00:00:00"/>
    <x v="2326"/>
    <n v="72"/>
    <s v="Male"/>
    <s v="South"/>
    <s v="Georgia"/>
    <x v="31"/>
    <s v="Electronics"/>
    <n v="5"/>
    <n v="145.55000000000001"/>
    <n v="727.75"/>
    <x v="1"/>
    <x v="0"/>
  </r>
  <r>
    <s v="ORD-103064"/>
    <d v="2023-05-18T00:00:00"/>
    <x v="2593"/>
    <n v="63"/>
    <s v="Male"/>
    <s v="Midwest"/>
    <s v="Michigan"/>
    <x v="33"/>
    <s v="Clothing"/>
    <n v="8"/>
    <n v="37.81"/>
    <n v="302.48"/>
    <x v="0"/>
    <x v="0"/>
  </r>
  <r>
    <s v="ORD-103065"/>
    <d v="2024-08-24T00:00:00"/>
    <x v="2594"/>
    <n v="73"/>
    <s v="Male"/>
    <s v="West"/>
    <s v="Colorado"/>
    <x v="18"/>
    <s v="Electronics"/>
    <n v="4"/>
    <n v="76.55"/>
    <n v="306.2"/>
    <x v="0"/>
    <x v="0"/>
  </r>
  <r>
    <s v="ORD-103066"/>
    <d v="2023-10-30T00:00:00"/>
    <x v="2497"/>
    <n v="35"/>
    <s v="Female"/>
    <s v="West"/>
    <s v="California"/>
    <x v="17"/>
    <s v="Home"/>
    <n v="3"/>
    <n v="267.39"/>
    <n v="802.17"/>
    <x v="1"/>
    <x v="2"/>
  </r>
  <r>
    <s v="ORD-103067"/>
    <d v="2022-05-13T00:00:00"/>
    <x v="1275"/>
    <n v="73"/>
    <s v="Other"/>
    <s v="West"/>
    <s v="California"/>
    <x v="15"/>
    <s v="Sports"/>
    <n v="5"/>
    <n v="36.79"/>
    <n v="183.95"/>
    <x v="1"/>
    <x v="0"/>
  </r>
  <r>
    <s v="ORD-103068"/>
    <d v="2022-01-05T00:00:00"/>
    <x v="1724"/>
    <n v="64"/>
    <s v="Female"/>
    <s v="Northeast"/>
    <s v="Massachusetts"/>
    <x v="23"/>
    <s v="Electronics"/>
    <n v="5"/>
    <n v="563.16"/>
    <n v="2815.8"/>
    <x v="0"/>
    <x v="0"/>
  </r>
  <r>
    <s v="ORD-103069"/>
    <d v="2024-02-21T00:00:00"/>
    <x v="2595"/>
    <n v="24"/>
    <s v="Other"/>
    <s v="Midwest"/>
    <s v="Illinois"/>
    <x v="0"/>
    <s v="Beauty"/>
    <n v="6"/>
    <n v="98.03"/>
    <n v="588.17999999999995"/>
    <x v="0"/>
    <x v="3"/>
  </r>
  <r>
    <s v="ORD-103070"/>
    <d v="2023-09-11T00:00:00"/>
    <x v="2596"/>
    <n v="31"/>
    <s v="Female"/>
    <s v="South"/>
    <s v="Georgia"/>
    <x v="10"/>
    <s v="Clothing"/>
    <n v="8"/>
    <n v="150"/>
    <n v="1200"/>
    <x v="1"/>
    <x v="1"/>
  </r>
  <r>
    <s v="ORD-103071"/>
    <d v="2023-08-22T00:00:00"/>
    <x v="2597"/>
    <n v="47"/>
    <s v="Male"/>
    <s v="West"/>
    <s v="Colorado"/>
    <x v="18"/>
    <s v="Electronics"/>
    <n v="3"/>
    <n v="237.35"/>
    <n v="712.05"/>
    <x v="0"/>
    <x v="4"/>
  </r>
  <r>
    <s v="ORD-103072"/>
    <d v="2022-07-14T00:00:00"/>
    <x v="2598"/>
    <n v="23"/>
    <s v="Female"/>
    <s v="Northeast"/>
    <s v="Pennsylvania"/>
    <x v="1"/>
    <s v="Clothing"/>
    <n v="7"/>
    <n v="80.209999999999994"/>
    <n v="561.47"/>
    <x v="1"/>
    <x v="3"/>
  </r>
  <r>
    <s v="ORD-103073"/>
    <d v="2022-05-04T00:00:00"/>
    <x v="2599"/>
    <n v="60"/>
    <s v="Male"/>
    <s v="Northeast"/>
    <s v="New York"/>
    <x v="12"/>
    <s v="Beauty"/>
    <n v="6"/>
    <n v="110.16"/>
    <n v="660.96"/>
    <x v="1"/>
    <x v="0"/>
  </r>
  <r>
    <s v="ORD-103074"/>
    <d v="2023-03-17T00:00:00"/>
    <x v="2600"/>
    <n v="47"/>
    <s v="Male"/>
    <s v="South"/>
    <s v="Florida"/>
    <x v="14"/>
    <s v="Sports"/>
    <n v="3"/>
    <n v="244.27"/>
    <n v="732.81"/>
    <x v="1"/>
    <x v="4"/>
  </r>
  <r>
    <s v="ORD-103075"/>
    <d v="2022-01-03T00:00:00"/>
    <x v="1886"/>
    <n v="30"/>
    <s v="Female"/>
    <s v="West"/>
    <s v="California"/>
    <x v="15"/>
    <s v="Sports"/>
    <n v="1"/>
    <n v="122.81"/>
    <n v="122.81"/>
    <x v="1"/>
    <x v="1"/>
  </r>
  <r>
    <s v="ORD-103076"/>
    <d v="2024-09-25T00:00:00"/>
    <x v="2601"/>
    <n v="67"/>
    <s v="Male"/>
    <s v="West"/>
    <s v="Colorado"/>
    <x v="18"/>
    <s v="Beauty"/>
    <n v="4"/>
    <n v="28.06"/>
    <n v="112.24"/>
    <x v="0"/>
    <x v="0"/>
  </r>
  <r>
    <s v="ORD-103077"/>
    <d v="2022-03-13T00:00:00"/>
    <x v="1362"/>
    <n v="33"/>
    <s v="Male"/>
    <s v="South"/>
    <s v="Georgia"/>
    <x v="10"/>
    <s v="Beauty"/>
    <n v="8"/>
    <n v="89.48"/>
    <n v="715.84"/>
    <x v="0"/>
    <x v="1"/>
  </r>
  <r>
    <s v="ORD-103078"/>
    <d v="2024-04-18T00:00:00"/>
    <x v="1682"/>
    <n v="57"/>
    <s v="Male"/>
    <s v="Northeast"/>
    <s v="Massachusetts"/>
    <x v="32"/>
    <s v="Home"/>
    <n v="6"/>
    <n v="130.59"/>
    <n v="783.54"/>
    <x v="0"/>
    <x v="0"/>
  </r>
  <r>
    <s v="ORD-103079"/>
    <d v="2024-05-24T00:00:00"/>
    <x v="305"/>
    <n v="43"/>
    <s v="Male"/>
    <s v="South"/>
    <s v="Texas"/>
    <x v="7"/>
    <s v="Sports"/>
    <n v="3"/>
    <n v="135.49"/>
    <n v="406.47"/>
    <x v="0"/>
    <x v="2"/>
  </r>
  <r>
    <s v="ORD-103080"/>
    <d v="2023-07-10T00:00:00"/>
    <x v="81"/>
    <n v="48"/>
    <s v="Female"/>
    <s v="Northeast"/>
    <s v="New York"/>
    <x v="8"/>
    <s v="Home"/>
    <n v="6"/>
    <n v="234.12"/>
    <n v="1404.72"/>
    <x v="1"/>
    <x v="4"/>
  </r>
  <r>
    <s v="ORD-103081"/>
    <d v="2022-05-05T00:00:00"/>
    <x v="2602"/>
    <n v="45"/>
    <s v="Other"/>
    <s v="West"/>
    <s v="Colorado"/>
    <x v="3"/>
    <s v="Electronics"/>
    <n v="4"/>
    <n v="118.75"/>
    <n v="475"/>
    <x v="1"/>
    <x v="4"/>
  </r>
  <r>
    <s v="ORD-103082"/>
    <d v="2023-06-08T00:00:00"/>
    <x v="363"/>
    <n v="28"/>
    <s v="Female"/>
    <s v="South"/>
    <s v="Florida"/>
    <x v="19"/>
    <s v="Clothing"/>
    <n v="1"/>
    <n v="97.59"/>
    <n v="97.59"/>
    <x v="1"/>
    <x v="1"/>
  </r>
  <r>
    <s v="ORD-103083"/>
    <d v="2022-03-09T00:00:00"/>
    <x v="2603"/>
    <n v="66"/>
    <s v="Female"/>
    <s v="South"/>
    <s v="Texas"/>
    <x v="7"/>
    <s v="Beauty"/>
    <n v="4"/>
    <n v="46.85"/>
    <n v="187.4"/>
    <x v="0"/>
    <x v="0"/>
  </r>
  <r>
    <s v="ORD-103084"/>
    <d v="2023-12-04T00:00:00"/>
    <x v="2604"/>
    <n v="59"/>
    <s v="Male"/>
    <s v="West"/>
    <s v="Washington"/>
    <x v="30"/>
    <s v="Beauty"/>
    <n v="6"/>
    <n v="23.44"/>
    <n v="140.63999999999999"/>
    <x v="0"/>
    <x v="0"/>
  </r>
  <r>
    <s v="ORD-103085"/>
    <d v="2023-02-14T00:00:00"/>
    <x v="2605"/>
    <n v="66"/>
    <s v="Female"/>
    <s v="Northeast"/>
    <s v="New York"/>
    <x v="12"/>
    <s v="Home"/>
    <n v="4"/>
    <n v="131.84"/>
    <n v="527.36"/>
    <x v="1"/>
    <x v="0"/>
  </r>
  <r>
    <s v="ORD-103086"/>
    <d v="2024-04-15T00:00:00"/>
    <x v="2003"/>
    <n v="30"/>
    <s v="Male"/>
    <s v="West"/>
    <s v="California"/>
    <x v="17"/>
    <s v="Home"/>
    <n v="3"/>
    <n v="61.85"/>
    <n v="185.55"/>
    <x v="1"/>
    <x v="1"/>
  </r>
  <r>
    <s v="ORD-103087"/>
    <d v="2024-03-30T00:00:00"/>
    <x v="634"/>
    <n v="67"/>
    <s v="Female"/>
    <s v="Midwest"/>
    <s v="Ohio"/>
    <x v="4"/>
    <s v="Clothing"/>
    <n v="8"/>
    <n v="106.01"/>
    <n v="848.08"/>
    <x v="0"/>
    <x v="0"/>
  </r>
  <r>
    <s v="ORD-103088"/>
    <d v="2023-03-02T00:00:00"/>
    <x v="2606"/>
    <n v="20"/>
    <s v="Male"/>
    <s v="Midwest"/>
    <s v="Michigan"/>
    <x v="6"/>
    <s v="Electronics"/>
    <n v="1"/>
    <n v="348.77"/>
    <n v="348.77"/>
    <x v="0"/>
    <x v="3"/>
  </r>
  <r>
    <s v="ORD-103089"/>
    <d v="2022-10-19T00:00:00"/>
    <x v="495"/>
    <n v="34"/>
    <s v="Female"/>
    <s v="Northeast"/>
    <s v="New York"/>
    <x v="12"/>
    <s v="Beauty"/>
    <n v="1"/>
    <n v="39.380000000000003"/>
    <n v="39.380000000000003"/>
    <x v="0"/>
    <x v="1"/>
  </r>
  <r>
    <s v="ORD-103090"/>
    <d v="2023-02-07T00:00:00"/>
    <x v="708"/>
    <n v="58"/>
    <s v="Female"/>
    <s v="Midwest"/>
    <s v="Michigan"/>
    <x v="6"/>
    <s v="Home"/>
    <n v="7"/>
    <n v="197.69"/>
    <n v="1383.83"/>
    <x v="1"/>
    <x v="0"/>
  </r>
  <r>
    <s v="ORD-103091"/>
    <d v="2022-09-19T00:00:00"/>
    <x v="1622"/>
    <n v="59"/>
    <s v="Female"/>
    <s v="Northeast"/>
    <s v="Massachusetts"/>
    <x v="32"/>
    <s v="Clothing"/>
    <n v="8"/>
    <n v="28.64"/>
    <n v="229.12"/>
    <x v="0"/>
    <x v="0"/>
  </r>
  <r>
    <s v="ORD-103092"/>
    <d v="2024-02-01T00:00:00"/>
    <x v="2607"/>
    <n v="48"/>
    <s v="Female"/>
    <s v="West"/>
    <s v="Colorado"/>
    <x v="3"/>
    <s v="Beauty"/>
    <n v="5"/>
    <n v="50.65"/>
    <n v="253.25"/>
    <x v="1"/>
    <x v="4"/>
  </r>
  <r>
    <s v="ORD-103093"/>
    <d v="2023-09-22T00:00:00"/>
    <x v="2608"/>
    <n v="64"/>
    <s v="Female"/>
    <s v="Midwest"/>
    <s v="Illinois"/>
    <x v="34"/>
    <s v="Beauty"/>
    <n v="4"/>
    <n v="60.99"/>
    <n v="243.96"/>
    <x v="1"/>
    <x v="0"/>
  </r>
  <r>
    <s v="ORD-103094"/>
    <d v="2024-06-10T00:00:00"/>
    <x v="2096"/>
    <n v="19"/>
    <s v="Male"/>
    <s v="Midwest"/>
    <s v="Michigan"/>
    <x v="6"/>
    <s v="Clothing"/>
    <n v="7"/>
    <n v="85.52"/>
    <n v="598.64"/>
    <x v="0"/>
    <x v="3"/>
  </r>
  <r>
    <s v="ORD-103095"/>
    <d v="2023-02-23T00:00:00"/>
    <x v="2609"/>
    <n v="64"/>
    <s v="Other"/>
    <s v="Midwest"/>
    <s v="Michigan"/>
    <x v="11"/>
    <s v="Electronics"/>
    <n v="4"/>
    <n v="381.78"/>
    <n v="1527.12"/>
    <x v="1"/>
    <x v="0"/>
  </r>
  <r>
    <s v="ORD-103096"/>
    <d v="2024-08-17T00:00:00"/>
    <x v="2610"/>
    <n v="73"/>
    <s v="Male"/>
    <s v="Midwest"/>
    <s v="Illinois"/>
    <x v="0"/>
    <s v="Home"/>
    <n v="1"/>
    <n v="86.65"/>
    <n v="86.65"/>
    <x v="0"/>
    <x v="0"/>
  </r>
  <r>
    <s v="ORD-103097"/>
    <d v="2024-11-10T00:00:00"/>
    <x v="2336"/>
    <n v="66"/>
    <s v="Female"/>
    <s v="West"/>
    <s v="Washington"/>
    <x v="16"/>
    <s v="Electronics"/>
    <n v="1"/>
    <n v="120.27"/>
    <n v="120.27"/>
    <x v="0"/>
    <x v="0"/>
  </r>
  <r>
    <s v="ORD-103098"/>
    <d v="2024-06-11T00:00:00"/>
    <x v="2611"/>
    <n v="74"/>
    <s v="Female"/>
    <s v="West"/>
    <s v="Colorado"/>
    <x v="18"/>
    <s v="Electronics"/>
    <n v="7"/>
    <n v="405.43"/>
    <n v="2838.01"/>
    <x v="0"/>
    <x v="0"/>
  </r>
  <r>
    <s v="ORD-103099"/>
    <d v="2023-09-02T00:00:00"/>
    <x v="882"/>
    <n v="44"/>
    <s v="Male"/>
    <s v="South"/>
    <s v="Georgia"/>
    <x v="5"/>
    <s v="Sports"/>
    <n v="7"/>
    <n v="76.72"/>
    <n v="537.04"/>
    <x v="0"/>
    <x v="2"/>
  </r>
  <r>
    <s v="ORD-103100"/>
    <d v="2024-01-04T00:00:00"/>
    <x v="2612"/>
    <n v="74"/>
    <s v="Female"/>
    <s v="Midwest"/>
    <s v="Michigan"/>
    <x v="6"/>
    <s v="Clothing"/>
    <n v="5"/>
    <n v="34.799999999999997"/>
    <n v="174"/>
    <x v="0"/>
    <x v="0"/>
  </r>
  <r>
    <s v="ORD-103101"/>
    <d v="2022-12-12T00:00:00"/>
    <x v="2613"/>
    <n v="24"/>
    <s v="Male"/>
    <s v="West"/>
    <s v="California"/>
    <x v="15"/>
    <s v="Beauty"/>
    <n v="5"/>
    <n v="32.65"/>
    <n v="163.25"/>
    <x v="1"/>
    <x v="3"/>
  </r>
  <r>
    <s v="ORD-103102"/>
    <d v="2024-04-29T00:00:00"/>
    <x v="2614"/>
    <n v="56"/>
    <s v="Female"/>
    <s v="South"/>
    <s v="Georgia"/>
    <x v="31"/>
    <s v="Electronics"/>
    <n v="4"/>
    <n v="355.98"/>
    <n v="1423.92"/>
    <x v="0"/>
    <x v="0"/>
  </r>
  <r>
    <s v="ORD-103103"/>
    <d v="2023-08-09T00:00:00"/>
    <x v="2615"/>
    <n v="41"/>
    <s v="Male"/>
    <s v="South"/>
    <s v="Texas"/>
    <x v="2"/>
    <s v="Beauty"/>
    <n v="1"/>
    <n v="66.489999999999995"/>
    <n v="66.489999999999995"/>
    <x v="0"/>
    <x v="2"/>
  </r>
  <r>
    <s v="ORD-103104"/>
    <d v="2022-04-20T00:00:00"/>
    <x v="2616"/>
    <n v="65"/>
    <s v="Female"/>
    <s v="Northeast"/>
    <s v="Pennsylvania"/>
    <x v="1"/>
    <s v="Beauty"/>
    <n v="4"/>
    <n v="51.82"/>
    <n v="207.28"/>
    <x v="0"/>
    <x v="0"/>
  </r>
  <r>
    <s v="ORD-103105"/>
    <d v="2022-12-10T00:00:00"/>
    <x v="2617"/>
    <n v="65"/>
    <s v="Male"/>
    <s v="West"/>
    <s v="California"/>
    <x v="15"/>
    <s v="Clothing"/>
    <n v="3"/>
    <n v="142.85"/>
    <n v="428.55"/>
    <x v="0"/>
    <x v="0"/>
  </r>
  <r>
    <s v="ORD-103106"/>
    <d v="2024-10-31T00:00:00"/>
    <x v="2618"/>
    <n v="35"/>
    <s v="Female"/>
    <s v="Northeast"/>
    <s v="Massachusetts"/>
    <x v="28"/>
    <s v="Beauty"/>
    <n v="1"/>
    <n v="97.66"/>
    <n v="97.66"/>
    <x v="0"/>
    <x v="2"/>
  </r>
  <r>
    <s v="ORD-103107"/>
    <d v="2022-03-10T00:00:00"/>
    <x v="2619"/>
    <n v="37"/>
    <s v="Female"/>
    <s v="West"/>
    <s v="Washington"/>
    <x v="30"/>
    <s v="Electronics"/>
    <n v="8"/>
    <n v="164.33"/>
    <n v="1314.64"/>
    <x v="1"/>
    <x v="2"/>
  </r>
  <r>
    <s v="ORD-103108"/>
    <d v="2022-11-12T00:00:00"/>
    <x v="2620"/>
    <n v="37"/>
    <s v="Male"/>
    <s v="West"/>
    <s v="Colorado"/>
    <x v="18"/>
    <s v="Clothing"/>
    <n v="8"/>
    <n v="84.4"/>
    <n v="675.2"/>
    <x v="1"/>
    <x v="2"/>
  </r>
  <r>
    <s v="ORD-103109"/>
    <d v="2023-07-27T00:00:00"/>
    <x v="2621"/>
    <n v="48"/>
    <s v="Other"/>
    <s v="Northeast"/>
    <s v="Pennsylvania"/>
    <x v="9"/>
    <s v="Electronics"/>
    <n v="4"/>
    <n v="322.61"/>
    <n v="1290.44"/>
    <x v="1"/>
    <x v="4"/>
  </r>
  <r>
    <s v="ORD-103110"/>
    <d v="2023-08-23T00:00:00"/>
    <x v="96"/>
    <n v="58"/>
    <s v="Female"/>
    <s v="Northeast"/>
    <s v="New York"/>
    <x v="20"/>
    <s v="Home"/>
    <n v="8"/>
    <n v="248.09"/>
    <n v="1984.72"/>
    <x v="1"/>
    <x v="0"/>
  </r>
  <r>
    <s v="ORD-103111"/>
    <d v="2024-05-07T00:00:00"/>
    <x v="519"/>
    <n v="54"/>
    <s v="Female"/>
    <s v="South"/>
    <s v="Florida"/>
    <x v="19"/>
    <s v="Clothing"/>
    <n v="8"/>
    <n v="118.7"/>
    <n v="949.6"/>
    <x v="1"/>
    <x v="4"/>
  </r>
  <r>
    <s v="ORD-103112"/>
    <d v="2023-10-29T00:00:00"/>
    <x v="747"/>
    <n v="50"/>
    <s v="Female"/>
    <s v="Northeast"/>
    <s v="Pennsylvania"/>
    <x v="35"/>
    <s v="Beauty"/>
    <n v="7"/>
    <n v="47.92"/>
    <n v="335.44"/>
    <x v="1"/>
    <x v="4"/>
  </r>
  <r>
    <s v="ORD-103113"/>
    <d v="2023-01-27T00:00:00"/>
    <x v="2622"/>
    <n v="52"/>
    <s v="Female"/>
    <s v="South"/>
    <s v="Georgia"/>
    <x v="31"/>
    <s v="Beauty"/>
    <n v="2"/>
    <n v="75.28"/>
    <n v="150.56"/>
    <x v="1"/>
    <x v="4"/>
  </r>
  <r>
    <s v="ORD-103114"/>
    <d v="2024-10-26T00:00:00"/>
    <x v="2623"/>
    <n v="46"/>
    <s v="Male"/>
    <s v="South"/>
    <s v="Florida"/>
    <x v="19"/>
    <s v="Sports"/>
    <n v="7"/>
    <n v="136.87"/>
    <n v="958.09"/>
    <x v="1"/>
    <x v="4"/>
  </r>
  <r>
    <s v="ORD-103115"/>
    <d v="2024-10-27T00:00:00"/>
    <x v="1375"/>
    <n v="43"/>
    <s v="Male"/>
    <s v="South"/>
    <s v="Texas"/>
    <x v="2"/>
    <s v="Clothing"/>
    <n v="1"/>
    <n v="84.05"/>
    <n v="84.05"/>
    <x v="0"/>
    <x v="2"/>
  </r>
  <r>
    <s v="ORD-103116"/>
    <d v="2024-03-09T00:00:00"/>
    <x v="1411"/>
    <n v="43"/>
    <s v="Female"/>
    <s v="Midwest"/>
    <s v="Ohio"/>
    <x v="4"/>
    <s v="Home"/>
    <n v="4"/>
    <n v="120.33"/>
    <n v="481.32"/>
    <x v="0"/>
    <x v="2"/>
  </r>
  <r>
    <s v="ORD-103117"/>
    <d v="2023-11-07T00:00:00"/>
    <x v="2624"/>
    <n v="25"/>
    <s v="Male"/>
    <s v="Northeast"/>
    <s v="Pennsylvania"/>
    <x v="35"/>
    <s v="Beauty"/>
    <n v="1"/>
    <n v="100.48"/>
    <n v="100.48"/>
    <x v="0"/>
    <x v="1"/>
  </r>
  <r>
    <s v="ORD-103118"/>
    <d v="2022-05-11T00:00:00"/>
    <x v="572"/>
    <n v="51"/>
    <s v="Female"/>
    <s v="Midwest"/>
    <s v="Ohio"/>
    <x v="21"/>
    <s v="Beauty"/>
    <n v="5"/>
    <n v="51.99"/>
    <n v="259.95"/>
    <x v="0"/>
    <x v="4"/>
  </r>
  <r>
    <s v="ORD-103119"/>
    <d v="2023-09-06T00:00:00"/>
    <x v="2625"/>
    <n v="31"/>
    <s v="Male"/>
    <s v="South"/>
    <s v="Florida"/>
    <x v="26"/>
    <s v="Beauty"/>
    <n v="7"/>
    <n v="90.81"/>
    <n v="635.66999999999996"/>
    <x v="0"/>
    <x v="1"/>
  </r>
  <r>
    <s v="ORD-103120"/>
    <d v="2022-06-17T00:00:00"/>
    <x v="2626"/>
    <n v="23"/>
    <s v="Male"/>
    <s v="Northeast"/>
    <s v="Massachusetts"/>
    <x v="23"/>
    <s v="Clothing"/>
    <n v="7"/>
    <n v="109.33"/>
    <n v="765.31"/>
    <x v="1"/>
    <x v="3"/>
  </r>
  <r>
    <s v="ORD-103121"/>
    <d v="2024-04-17T00:00:00"/>
    <x v="2627"/>
    <n v="63"/>
    <s v="Female"/>
    <s v="Northeast"/>
    <s v="Pennsylvania"/>
    <x v="9"/>
    <s v="Electronics"/>
    <n v="1"/>
    <n v="483.31"/>
    <n v="483.31"/>
    <x v="0"/>
    <x v="0"/>
  </r>
  <r>
    <s v="ORD-103122"/>
    <d v="2023-10-05T00:00:00"/>
    <x v="444"/>
    <n v="56"/>
    <s v="Male"/>
    <s v="Midwest"/>
    <s v="Ohio"/>
    <x v="4"/>
    <s v="Sports"/>
    <n v="7"/>
    <n v="184.37"/>
    <n v="1290.5899999999999"/>
    <x v="1"/>
    <x v="0"/>
  </r>
  <r>
    <s v="ORD-103123"/>
    <d v="2022-01-03T00:00:00"/>
    <x v="1751"/>
    <n v="70"/>
    <s v="Male"/>
    <s v="South"/>
    <s v="Florida"/>
    <x v="14"/>
    <s v="Electronics"/>
    <n v="1"/>
    <n v="142.04"/>
    <n v="142.04"/>
    <x v="0"/>
    <x v="0"/>
  </r>
  <r>
    <s v="ORD-103124"/>
    <d v="2024-09-13T00:00:00"/>
    <x v="2628"/>
    <n v="68"/>
    <s v="Female"/>
    <s v="Northeast"/>
    <s v="New York"/>
    <x v="8"/>
    <s v="Clothing"/>
    <n v="5"/>
    <n v="124.44"/>
    <n v="622.20000000000005"/>
    <x v="1"/>
    <x v="0"/>
  </r>
  <r>
    <s v="ORD-103125"/>
    <d v="2022-07-13T00:00:00"/>
    <x v="1484"/>
    <n v="23"/>
    <s v="Female"/>
    <s v="Northeast"/>
    <s v="Massachusetts"/>
    <x v="28"/>
    <s v="Electronics"/>
    <n v="5"/>
    <n v="384.17"/>
    <n v="1920.85"/>
    <x v="1"/>
    <x v="3"/>
  </r>
  <r>
    <s v="ORD-103126"/>
    <d v="2022-08-26T00:00:00"/>
    <x v="2629"/>
    <n v="43"/>
    <s v="Female"/>
    <s v="South"/>
    <s v="Texas"/>
    <x v="22"/>
    <s v="Home"/>
    <n v="2"/>
    <n v="181.16"/>
    <n v="362.32"/>
    <x v="1"/>
    <x v="2"/>
  </r>
  <r>
    <s v="ORD-103127"/>
    <d v="2023-04-01T00:00:00"/>
    <x v="1801"/>
    <n v="52"/>
    <s v="Male"/>
    <s v="West"/>
    <s v="Colorado"/>
    <x v="27"/>
    <s v="Electronics"/>
    <n v="8"/>
    <n v="54.28"/>
    <n v="434.24"/>
    <x v="0"/>
    <x v="4"/>
  </r>
  <r>
    <s v="ORD-103128"/>
    <d v="2023-09-30T00:00:00"/>
    <x v="1294"/>
    <n v="56"/>
    <s v="Female"/>
    <s v="Midwest"/>
    <s v="Michigan"/>
    <x v="11"/>
    <s v="Home"/>
    <n v="1"/>
    <n v="157.31"/>
    <n v="157.31"/>
    <x v="1"/>
    <x v="0"/>
  </r>
  <r>
    <s v="ORD-103129"/>
    <d v="2022-07-27T00:00:00"/>
    <x v="2630"/>
    <n v="23"/>
    <s v="Male"/>
    <s v="Midwest"/>
    <s v="Illinois"/>
    <x v="24"/>
    <s v="Electronics"/>
    <n v="4"/>
    <n v="203.7"/>
    <n v="814.8"/>
    <x v="0"/>
    <x v="3"/>
  </r>
  <r>
    <s v="ORD-103130"/>
    <d v="2022-10-04T00:00:00"/>
    <x v="2631"/>
    <n v="54"/>
    <s v="Female"/>
    <s v="South"/>
    <s v="Texas"/>
    <x v="7"/>
    <s v="Electronics"/>
    <n v="4"/>
    <n v="312.89999999999998"/>
    <n v="1251.5999999999999"/>
    <x v="1"/>
    <x v="4"/>
  </r>
  <r>
    <s v="ORD-103131"/>
    <d v="2024-08-22T00:00:00"/>
    <x v="2632"/>
    <n v="41"/>
    <s v="Female"/>
    <s v="South"/>
    <s v="Florida"/>
    <x v="19"/>
    <s v="Beauty"/>
    <n v="5"/>
    <n v="69.5"/>
    <n v="347.5"/>
    <x v="0"/>
    <x v="2"/>
  </r>
  <r>
    <s v="ORD-103132"/>
    <d v="2022-08-06T00:00:00"/>
    <x v="2633"/>
    <n v="62"/>
    <s v="Female"/>
    <s v="Midwest"/>
    <s v="Ohio"/>
    <x v="13"/>
    <s v="Clothing"/>
    <n v="1"/>
    <n v="102.7"/>
    <n v="102.7"/>
    <x v="1"/>
    <x v="0"/>
  </r>
  <r>
    <s v="ORD-103133"/>
    <d v="2024-03-06T00:00:00"/>
    <x v="2634"/>
    <n v="22"/>
    <s v="Male"/>
    <s v="West"/>
    <s v="Colorado"/>
    <x v="3"/>
    <s v="Clothing"/>
    <n v="2"/>
    <n v="30.91"/>
    <n v="61.82"/>
    <x v="0"/>
    <x v="3"/>
  </r>
  <r>
    <s v="ORD-103134"/>
    <d v="2022-05-10T00:00:00"/>
    <x v="2635"/>
    <n v="23"/>
    <s v="Female"/>
    <s v="Midwest"/>
    <s v="Michigan"/>
    <x v="11"/>
    <s v="Clothing"/>
    <n v="4"/>
    <n v="41.42"/>
    <n v="165.68"/>
    <x v="0"/>
    <x v="3"/>
  </r>
  <r>
    <s v="ORD-103135"/>
    <d v="2024-01-02T00:00:00"/>
    <x v="2636"/>
    <n v="67"/>
    <s v="Female"/>
    <s v="Midwest"/>
    <s v="Illinois"/>
    <x v="34"/>
    <s v="Clothing"/>
    <n v="4"/>
    <n v="30.53"/>
    <n v="122.12"/>
    <x v="0"/>
    <x v="0"/>
  </r>
  <r>
    <s v="ORD-103136"/>
    <d v="2023-11-30T00:00:00"/>
    <x v="2637"/>
    <n v="53"/>
    <s v="Female"/>
    <s v="Northeast"/>
    <s v="New York"/>
    <x v="12"/>
    <s v="Beauty"/>
    <n v="2"/>
    <n v="72.78"/>
    <n v="145.56"/>
    <x v="0"/>
    <x v="4"/>
  </r>
  <r>
    <s v="ORD-103137"/>
    <d v="2022-04-10T00:00:00"/>
    <x v="2638"/>
    <n v="40"/>
    <s v="Male"/>
    <s v="Midwest"/>
    <s v="Illinois"/>
    <x v="24"/>
    <s v="Clothing"/>
    <n v="1"/>
    <n v="128.74"/>
    <n v="128.74"/>
    <x v="1"/>
    <x v="2"/>
  </r>
  <r>
    <s v="ORD-103138"/>
    <d v="2022-01-13T00:00:00"/>
    <x v="2639"/>
    <n v="25"/>
    <s v="Male"/>
    <s v="South"/>
    <s v="Texas"/>
    <x v="7"/>
    <s v="Sports"/>
    <n v="1"/>
    <n v="78.23"/>
    <n v="78.23"/>
    <x v="1"/>
    <x v="1"/>
  </r>
  <r>
    <s v="ORD-103139"/>
    <d v="2024-04-13T00:00:00"/>
    <x v="2640"/>
    <n v="74"/>
    <s v="Female"/>
    <s v="Northeast"/>
    <s v="Pennsylvania"/>
    <x v="9"/>
    <s v="Beauty"/>
    <n v="2"/>
    <n v="38.229999999999997"/>
    <n v="76.459999999999994"/>
    <x v="1"/>
    <x v="0"/>
  </r>
  <r>
    <s v="ORD-103140"/>
    <d v="2023-04-29T00:00:00"/>
    <x v="2641"/>
    <n v="45"/>
    <s v="Female"/>
    <s v="South"/>
    <s v="Florida"/>
    <x v="14"/>
    <s v="Home"/>
    <n v="1"/>
    <n v="249.66"/>
    <n v="249.66"/>
    <x v="0"/>
    <x v="4"/>
  </r>
  <r>
    <s v="ORD-103141"/>
    <d v="2023-11-12T00:00:00"/>
    <x v="2642"/>
    <n v="20"/>
    <s v="Male"/>
    <s v="Midwest"/>
    <s v="Michigan"/>
    <x v="6"/>
    <s v="Home"/>
    <n v="6"/>
    <n v="131.54"/>
    <n v="789.24"/>
    <x v="0"/>
    <x v="3"/>
  </r>
  <r>
    <s v="ORD-103142"/>
    <d v="2023-03-28T00:00:00"/>
    <x v="1887"/>
    <n v="71"/>
    <s v="Male"/>
    <s v="Northeast"/>
    <s v="Massachusetts"/>
    <x v="32"/>
    <s v="Clothing"/>
    <n v="5"/>
    <n v="25.55"/>
    <n v="127.75"/>
    <x v="0"/>
    <x v="0"/>
  </r>
  <r>
    <s v="ORD-103143"/>
    <d v="2022-02-02T00:00:00"/>
    <x v="2643"/>
    <n v="57"/>
    <s v="Male"/>
    <s v="West"/>
    <s v="Washington"/>
    <x v="25"/>
    <s v="Home"/>
    <n v="4"/>
    <n v="208.86"/>
    <n v="835.44"/>
    <x v="1"/>
    <x v="0"/>
  </r>
  <r>
    <s v="ORD-103144"/>
    <d v="2023-08-13T00:00:00"/>
    <x v="2644"/>
    <n v="43"/>
    <s v="Female"/>
    <s v="Northeast"/>
    <s v="Pennsylvania"/>
    <x v="35"/>
    <s v="Clothing"/>
    <n v="1"/>
    <n v="27.92"/>
    <n v="27.92"/>
    <x v="1"/>
    <x v="2"/>
  </r>
  <r>
    <s v="ORD-103145"/>
    <d v="2023-08-09T00:00:00"/>
    <x v="2645"/>
    <n v="26"/>
    <s v="Female"/>
    <s v="West"/>
    <s v="California"/>
    <x v="29"/>
    <s v="Home"/>
    <n v="7"/>
    <n v="269.24"/>
    <n v="1884.68"/>
    <x v="0"/>
    <x v="1"/>
  </r>
  <r>
    <s v="ORD-103146"/>
    <d v="2022-01-30T00:00:00"/>
    <x v="2646"/>
    <n v="68"/>
    <s v="Other"/>
    <s v="West"/>
    <s v="California"/>
    <x v="15"/>
    <s v="Beauty"/>
    <n v="7"/>
    <n v="19.329999999999998"/>
    <n v="135.31"/>
    <x v="1"/>
    <x v="0"/>
  </r>
  <r>
    <s v="ORD-103147"/>
    <d v="2024-03-03T00:00:00"/>
    <x v="1693"/>
    <n v="67"/>
    <s v="Female"/>
    <s v="West"/>
    <s v="Washington"/>
    <x v="25"/>
    <s v="Clothing"/>
    <n v="5"/>
    <n v="95.56"/>
    <n v="477.8"/>
    <x v="0"/>
    <x v="0"/>
  </r>
  <r>
    <s v="ORD-103148"/>
    <d v="2024-03-30T00:00:00"/>
    <x v="834"/>
    <n v="56"/>
    <s v="Female"/>
    <s v="West"/>
    <s v="Washington"/>
    <x v="30"/>
    <s v="Electronics"/>
    <n v="2"/>
    <n v="267.70999999999998"/>
    <n v="535.41999999999996"/>
    <x v="0"/>
    <x v="0"/>
  </r>
  <r>
    <s v="ORD-103149"/>
    <d v="2024-10-16T00:00:00"/>
    <x v="2515"/>
    <n v="70"/>
    <s v="Female"/>
    <s v="Northeast"/>
    <s v="New York"/>
    <x v="8"/>
    <s v="Home"/>
    <n v="8"/>
    <n v="286.52"/>
    <n v="2292.16"/>
    <x v="0"/>
    <x v="0"/>
  </r>
  <r>
    <s v="ORD-103150"/>
    <d v="2022-10-30T00:00:00"/>
    <x v="74"/>
    <n v="27"/>
    <s v="Male"/>
    <s v="Midwest"/>
    <s v="Ohio"/>
    <x v="4"/>
    <s v="Home"/>
    <n v="7"/>
    <n v="252.72"/>
    <n v="1769.04"/>
    <x v="0"/>
    <x v="1"/>
  </r>
  <r>
    <s v="ORD-103151"/>
    <d v="2023-10-20T00:00:00"/>
    <x v="2647"/>
    <n v="71"/>
    <s v="Female"/>
    <s v="West"/>
    <s v="California"/>
    <x v="29"/>
    <s v="Clothing"/>
    <n v="2"/>
    <n v="63.87"/>
    <n v="127.74"/>
    <x v="1"/>
    <x v="0"/>
  </r>
  <r>
    <s v="ORD-103152"/>
    <d v="2023-11-27T00:00:00"/>
    <x v="2648"/>
    <n v="18"/>
    <s v="Female"/>
    <s v="Midwest"/>
    <s v="Ohio"/>
    <x v="4"/>
    <s v="Electronics"/>
    <n v="4"/>
    <n v="445.45"/>
    <n v="1781.8"/>
    <x v="0"/>
    <x v="3"/>
  </r>
  <r>
    <s v="ORD-103153"/>
    <d v="2024-01-31T00:00:00"/>
    <x v="2649"/>
    <n v="19"/>
    <s v="Male"/>
    <s v="Midwest"/>
    <s v="Ohio"/>
    <x v="13"/>
    <s v="Clothing"/>
    <n v="4"/>
    <n v="35.17"/>
    <n v="140.68"/>
    <x v="1"/>
    <x v="3"/>
  </r>
  <r>
    <s v="ORD-103154"/>
    <d v="2022-09-11T00:00:00"/>
    <x v="2650"/>
    <n v="56"/>
    <s v="Male"/>
    <s v="Midwest"/>
    <s v="Michigan"/>
    <x v="6"/>
    <s v="Home"/>
    <n v="4"/>
    <n v="223.15"/>
    <n v="892.6"/>
    <x v="1"/>
    <x v="0"/>
  </r>
  <r>
    <s v="ORD-103155"/>
    <d v="2023-07-22T00:00:00"/>
    <x v="2651"/>
    <n v="35"/>
    <s v="Female"/>
    <s v="West"/>
    <s v="Colorado"/>
    <x v="3"/>
    <s v="Home"/>
    <n v="4"/>
    <n v="210.66"/>
    <n v="842.64"/>
    <x v="1"/>
    <x v="2"/>
  </r>
  <r>
    <s v="ORD-103156"/>
    <d v="2024-09-13T00:00:00"/>
    <x v="2652"/>
    <n v="27"/>
    <s v="Female"/>
    <s v="South"/>
    <s v="Texas"/>
    <x v="2"/>
    <s v="Electronics"/>
    <n v="2"/>
    <n v="284.89999999999998"/>
    <n v="569.79999999999995"/>
    <x v="0"/>
    <x v="1"/>
  </r>
  <r>
    <s v="ORD-103157"/>
    <d v="2023-04-13T00:00:00"/>
    <x v="2584"/>
    <n v="31"/>
    <s v="Female"/>
    <s v="Northeast"/>
    <s v="Pennsylvania"/>
    <x v="1"/>
    <s v="Electronics"/>
    <n v="1"/>
    <n v="492.21"/>
    <n v="492.21"/>
    <x v="0"/>
    <x v="1"/>
  </r>
  <r>
    <s v="ORD-103158"/>
    <d v="2022-11-05T00:00:00"/>
    <x v="2653"/>
    <n v="28"/>
    <s v="Other"/>
    <s v="South"/>
    <s v="Florida"/>
    <x v="14"/>
    <s v="Sports"/>
    <n v="7"/>
    <n v="206.48"/>
    <n v="1445.36"/>
    <x v="1"/>
    <x v="1"/>
  </r>
  <r>
    <s v="ORD-103159"/>
    <d v="2024-01-11T00:00:00"/>
    <x v="2162"/>
    <n v="48"/>
    <s v="Male"/>
    <s v="South"/>
    <s v="Florida"/>
    <x v="19"/>
    <s v="Beauty"/>
    <n v="4"/>
    <n v="94.4"/>
    <n v="377.6"/>
    <x v="0"/>
    <x v="4"/>
  </r>
  <r>
    <s v="ORD-103160"/>
    <d v="2024-12-06T00:00:00"/>
    <x v="2654"/>
    <n v="27"/>
    <s v="Male"/>
    <s v="West"/>
    <s v="Colorado"/>
    <x v="3"/>
    <s v="Home"/>
    <n v="5"/>
    <n v="102.72"/>
    <n v="513.6"/>
    <x v="0"/>
    <x v="1"/>
  </r>
  <r>
    <s v="ORD-103161"/>
    <d v="2023-10-22T00:00:00"/>
    <x v="2655"/>
    <n v="38"/>
    <s v="Male"/>
    <s v="West"/>
    <s v="Colorado"/>
    <x v="18"/>
    <s v="Sports"/>
    <n v="3"/>
    <n v="147.31"/>
    <n v="441.93"/>
    <x v="0"/>
    <x v="2"/>
  </r>
  <r>
    <s v="ORD-103162"/>
    <d v="2023-05-27T00:00:00"/>
    <x v="2656"/>
    <n v="39"/>
    <s v="Male"/>
    <s v="Midwest"/>
    <s v="Michigan"/>
    <x v="6"/>
    <s v="Clothing"/>
    <n v="1"/>
    <n v="148.25"/>
    <n v="148.25"/>
    <x v="0"/>
    <x v="2"/>
  </r>
  <r>
    <s v="ORD-103163"/>
    <d v="2024-08-26T00:00:00"/>
    <x v="2657"/>
    <n v="42"/>
    <s v="Female"/>
    <s v="Northeast"/>
    <s v="Pennsylvania"/>
    <x v="1"/>
    <s v="Sports"/>
    <n v="8"/>
    <n v="88.82"/>
    <n v="710.56"/>
    <x v="1"/>
    <x v="2"/>
  </r>
  <r>
    <s v="ORD-103164"/>
    <d v="2024-10-22T00:00:00"/>
    <x v="2658"/>
    <n v="23"/>
    <s v="Female"/>
    <s v="Midwest"/>
    <s v="Illinois"/>
    <x v="0"/>
    <s v="Beauty"/>
    <n v="6"/>
    <n v="32.840000000000003"/>
    <n v="197.04"/>
    <x v="1"/>
    <x v="3"/>
  </r>
  <r>
    <s v="ORD-103165"/>
    <d v="2023-03-17T00:00:00"/>
    <x v="2659"/>
    <n v="53"/>
    <s v="Male"/>
    <s v="Midwest"/>
    <s v="Illinois"/>
    <x v="34"/>
    <s v="Clothing"/>
    <n v="7"/>
    <n v="32.33"/>
    <n v="226.31"/>
    <x v="1"/>
    <x v="4"/>
  </r>
  <r>
    <s v="ORD-103166"/>
    <d v="2022-03-12T00:00:00"/>
    <x v="2660"/>
    <n v="71"/>
    <s v="Male"/>
    <s v="Northeast"/>
    <s v="Massachusetts"/>
    <x v="32"/>
    <s v="Clothing"/>
    <n v="1"/>
    <n v="100.8"/>
    <n v="100.8"/>
    <x v="0"/>
    <x v="0"/>
  </r>
  <r>
    <s v="ORD-103167"/>
    <d v="2024-03-04T00:00:00"/>
    <x v="2661"/>
    <n v="35"/>
    <s v="Female"/>
    <s v="South"/>
    <s v="Texas"/>
    <x v="7"/>
    <s v="Sports"/>
    <n v="7"/>
    <n v="234.22"/>
    <n v="1639.54"/>
    <x v="0"/>
    <x v="2"/>
  </r>
  <r>
    <s v="ORD-103168"/>
    <d v="2024-08-02T00:00:00"/>
    <x v="1057"/>
    <n v="35"/>
    <s v="Female"/>
    <s v="Midwest"/>
    <s v="Illinois"/>
    <x v="0"/>
    <s v="Sports"/>
    <n v="8"/>
    <n v="42.24"/>
    <n v="337.92"/>
    <x v="0"/>
    <x v="2"/>
  </r>
  <r>
    <s v="ORD-103169"/>
    <d v="2024-01-13T00:00:00"/>
    <x v="1385"/>
    <n v="32"/>
    <s v="Female"/>
    <s v="South"/>
    <s v="Georgia"/>
    <x v="31"/>
    <s v="Clothing"/>
    <n v="7"/>
    <n v="128.66999999999999"/>
    <n v="900.69"/>
    <x v="0"/>
    <x v="1"/>
  </r>
  <r>
    <s v="ORD-103170"/>
    <d v="2022-07-08T00:00:00"/>
    <x v="2662"/>
    <n v="66"/>
    <s v="Male"/>
    <s v="Midwest"/>
    <s v="Michigan"/>
    <x v="6"/>
    <s v="Clothing"/>
    <n v="5"/>
    <n v="55.71"/>
    <n v="278.55"/>
    <x v="0"/>
    <x v="0"/>
  </r>
  <r>
    <s v="ORD-103171"/>
    <d v="2024-01-17T00:00:00"/>
    <x v="2519"/>
    <n v="62"/>
    <s v="Male"/>
    <s v="West"/>
    <s v="Colorado"/>
    <x v="3"/>
    <s v="Sports"/>
    <n v="2"/>
    <n v="212.71"/>
    <n v="425.42"/>
    <x v="0"/>
    <x v="0"/>
  </r>
  <r>
    <s v="ORD-103172"/>
    <d v="2024-04-06T00:00:00"/>
    <x v="2525"/>
    <n v="63"/>
    <s v="Other"/>
    <s v="Midwest"/>
    <s v="Illinois"/>
    <x v="34"/>
    <s v="Sports"/>
    <n v="3"/>
    <n v="134.80000000000001"/>
    <n v="404.4"/>
    <x v="0"/>
    <x v="0"/>
  </r>
  <r>
    <s v="ORD-103173"/>
    <d v="2024-07-23T00:00:00"/>
    <x v="2663"/>
    <n v="32"/>
    <s v="Female"/>
    <s v="West"/>
    <s v="Washington"/>
    <x v="30"/>
    <s v="Electronics"/>
    <n v="4"/>
    <n v="167.91"/>
    <n v="671.64"/>
    <x v="0"/>
    <x v="1"/>
  </r>
  <r>
    <s v="ORD-103174"/>
    <d v="2023-01-17T00:00:00"/>
    <x v="2664"/>
    <n v="73"/>
    <s v="Female"/>
    <s v="South"/>
    <s v="Georgia"/>
    <x v="10"/>
    <s v="Beauty"/>
    <n v="1"/>
    <n v="41.88"/>
    <n v="41.88"/>
    <x v="0"/>
    <x v="0"/>
  </r>
  <r>
    <s v="ORD-103175"/>
    <d v="2022-08-29T00:00:00"/>
    <x v="2665"/>
    <n v="64"/>
    <s v="Female"/>
    <s v="Midwest"/>
    <s v="Ohio"/>
    <x v="13"/>
    <s v="Beauty"/>
    <n v="5"/>
    <n v="60.58"/>
    <n v="302.89999999999998"/>
    <x v="1"/>
    <x v="0"/>
  </r>
  <r>
    <s v="ORD-103176"/>
    <d v="2024-10-13T00:00:00"/>
    <x v="2666"/>
    <n v="18"/>
    <s v="Male"/>
    <s v="Midwest"/>
    <s v="Ohio"/>
    <x v="21"/>
    <s v="Beauty"/>
    <n v="6"/>
    <n v="54.24"/>
    <n v="325.44"/>
    <x v="0"/>
    <x v="3"/>
  </r>
  <r>
    <s v="ORD-103177"/>
    <d v="2024-07-09T00:00:00"/>
    <x v="2017"/>
    <n v="63"/>
    <s v="Male"/>
    <s v="Midwest"/>
    <s v="Illinois"/>
    <x v="24"/>
    <s v="Sports"/>
    <n v="3"/>
    <n v="47.81"/>
    <n v="143.43"/>
    <x v="1"/>
    <x v="0"/>
  </r>
  <r>
    <s v="ORD-103178"/>
    <d v="2023-03-12T00:00:00"/>
    <x v="2218"/>
    <n v="44"/>
    <s v="Female"/>
    <s v="Midwest"/>
    <s v="Ohio"/>
    <x v="13"/>
    <s v="Home"/>
    <n v="8"/>
    <n v="57.43"/>
    <n v="459.44"/>
    <x v="0"/>
    <x v="2"/>
  </r>
  <r>
    <s v="ORD-103179"/>
    <d v="2023-03-18T00:00:00"/>
    <x v="2667"/>
    <n v="30"/>
    <s v="Female"/>
    <s v="South"/>
    <s v="Georgia"/>
    <x v="31"/>
    <s v="Sports"/>
    <n v="7"/>
    <n v="151.08000000000001"/>
    <n v="1057.56"/>
    <x v="1"/>
    <x v="1"/>
  </r>
  <r>
    <s v="ORD-103180"/>
    <d v="2022-03-17T00:00:00"/>
    <x v="2668"/>
    <n v="43"/>
    <s v="Female"/>
    <s v="West"/>
    <s v="California"/>
    <x v="29"/>
    <s v="Sports"/>
    <n v="6"/>
    <n v="247.36"/>
    <n v="1484.16"/>
    <x v="0"/>
    <x v="2"/>
  </r>
  <r>
    <s v="ORD-103181"/>
    <d v="2023-02-19T00:00:00"/>
    <x v="2669"/>
    <n v="59"/>
    <s v="Female"/>
    <s v="Midwest"/>
    <s v="Ohio"/>
    <x v="13"/>
    <s v="Home"/>
    <n v="2"/>
    <n v="51.49"/>
    <n v="102.98"/>
    <x v="0"/>
    <x v="0"/>
  </r>
  <r>
    <s v="ORD-103182"/>
    <d v="2023-09-26T00:00:00"/>
    <x v="2670"/>
    <n v="40"/>
    <s v="Male"/>
    <s v="South"/>
    <s v="Texas"/>
    <x v="2"/>
    <s v="Electronics"/>
    <n v="7"/>
    <n v="462.15"/>
    <n v="3235.05"/>
    <x v="0"/>
    <x v="2"/>
  </r>
  <r>
    <s v="ORD-103183"/>
    <d v="2022-06-30T00:00:00"/>
    <x v="2671"/>
    <n v="66"/>
    <s v="Female"/>
    <s v="South"/>
    <s v="Georgia"/>
    <x v="5"/>
    <s v="Clothing"/>
    <n v="7"/>
    <n v="49.08"/>
    <n v="343.56"/>
    <x v="1"/>
    <x v="0"/>
  </r>
  <r>
    <s v="ORD-103184"/>
    <d v="2022-07-14T00:00:00"/>
    <x v="2672"/>
    <n v="62"/>
    <s v="Male"/>
    <s v="South"/>
    <s v="Georgia"/>
    <x v="31"/>
    <s v="Home"/>
    <n v="6"/>
    <n v="180.36"/>
    <n v="1082.1600000000001"/>
    <x v="0"/>
    <x v="0"/>
  </r>
  <r>
    <s v="ORD-103185"/>
    <d v="2022-05-31T00:00:00"/>
    <x v="2673"/>
    <n v="49"/>
    <s v="Female"/>
    <s v="Midwest"/>
    <s v="Illinois"/>
    <x v="24"/>
    <s v="Beauty"/>
    <n v="4"/>
    <n v="110.05"/>
    <n v="440.2"/>
    <x v="0"/>
    <x v="4"/>
  </r>
  <r>
    <s v="ORD-103186"/>
    <d v="2024-10-13T00:00:00"/>
    <x v="2674"/>
    <n v="49"/>
    <s v="Male"/>
    <s v="West"/>
    <s v="Colorado"/>
    <x v="27"/>
    <s v="Beauty"/>
    <n v="8"/>
    <n v="50.27"/>
    <n v="402.16"/>
    <x v="0"/>
    <x v="4"/>
  </r>
  <r>
    <s v="ORD-103187"/>
    <d v="2024-05-20T00:00:00"/>
    <x v="2675"/>
    <n v="31"/>
    <s v="Female"/>
    <s v="South"/>
    <s v="Texas"/>
    <x v="22"/>
    <s v="Home"/>
    <n v="2"/>
    <n v="183.75"/>
    <n v="367.5"/>
    <x v="0"/>
    <x v="1"/>
  </r>
  <r>
    <s v="ORD-103188"/>
    <d v="2022-02-18T00:00:00"/>
    <x v="2676"/>
    <n v="59"/>
    <s v="Female"/>
    <s v="South"/>
    <s v="Texas"/>
    <x v="22"/>
    <s v="Beauty"/>
    <n v="3"/>
    <n v="31.12"/>
    <n v="93.36"/>
    <x v="1"/>
    <x v="0"/>
  </r>
  <r>
    <s v="ORD-103189"/>
    <d v="2022-01-27T00:00:00"/>
    <x v="2677"/>
    <n v="72"/>
    <s v="Male"/>
    <s v="South"/>
    <s v="Texas"/>
    <x v="2"/>
    <s v="Electronics"/>
    <n v="2"/>
    <n v="95.1"/>
    <n v="190.2"/>
    <x v="1"/>
    <x v="0"/>
  </r>
  <r>
    <s v="ORD-103190"/>
    <d v="2023-11-16T00:00:00"/>
    <x v="2678"/>
    <n v="51"/>
    <s v="Other"/>
    <s v="South"/>
    <s v="Florida"/>
    <x v="19"/>
    <s v="Clothing"/>
    <n v="7"/>
    <n v="146.19999999999999"/>
    <n v="1023.4"/>
    <x v="0"/>
    <x v="4"/>
  </r>
  <r>
    <s v="ORD-103191"/>
    <d v="2022-11-17T00:00:00"/>
    <x v="2679"/>
    <n v="34"/>
    <s v="Other"/>
    <s v="Northeast"/>
    <s v="New York"/>
    <x v="8"/>
    <s v="Sports"/>
    <n v="7"/>
    <n v="42.37"/>
    <n v="296.58999999999997"/>
    <x v="1"/>
    <x v="1"/>
  </r>
  <r>
    <s v="ORD-103192"/>
    <d v="2023-05-28T00:00:00"/>
    <x v="2680"/>
    <n v="63"/>
    <s v="Female"/>
    <s v="South"/>
    <s v="Georgia"/>
    <x v="5"/>
    <s v="Sports"/>
    <n v="2"/>
    <n v="98.8"/>
    <n v="197.6"/>
    <x v="1"/>
    <x v="0"/>
  </r>
  <r>
    <s v="ORD-103193"/>
    <d v="2023-04-05T00:00:00"/>
    <x v="2461"/>
    <n v="60"/>
    <s v="Female"/>
    <s v="West"/>
    <s v="Washington"/>
    <x v="30"/>
    <s v="Sports"/>
    <n v="7"/>
    <n v="126.21"/>
    <n v="883.47"/>
    <x v="0"/>
    <x v="0"/>
  </r>
  <r>
    <s v="ORD-103194"/>
    <d v="2024-07-14T00:00:00"/>
    <x v="2681"/>
    <n v="20"/>
    <s v="Female"/>
    <s v="West"/>
    <s v="California"/>
    <x v="17"/>
    <s v="Clothing"/>
    <n v="4"/>
    <n v="76.84"/>
    <n v="307.36"/>
    <x v="0"/>
    <x v="3"/>
  </r>
  <r>
    <s v="ORD-103195"/>
    <d v="2023-04-04T00:00:00"/>
    <x v="1323"/>
    <n v="21"/>
    <s v="Male"/>
    <s v="West"/>
    <s v="Colorado"/>
    <x v="18"/>
    <s v="Beauty"/>
    <n v="3"/>
    <n v="108.54"/>
    <n v="325.62"/>
    <x v="1"/>
    <x v="3"/>
  </r>
  <r>
    <s v="ORD-103196"/>
    <d v="2024-08-18T00:00:00"/>
    <x v="1384"/>
    <n v="60"/>
    <s v="Female"/>
    <s v="South"/>
    <s v="Florida"/>
    <x v="14"/>
    <s v="Beauty"/>
    <n v="4"/>
    <n v="27.27"/>
    <n v="109.08"/>
    <x v="1"/>
    <x v="0"/>
  </r>
  <r>
    <s v="ORD-103197"/>
    <d v="2024-08-14T00:00:00"/>
    <x v="2682"/>
    <n v="25"/>
    <s v="Male"/>
    <s v="South"/>
    <s v="Florida"/>
    <x v="14"/>
    <s v="Sports"/>
    <n v="2"/>
    <n v="211.71"/>
    <n v="423.42"/>
    <x v="0"/>
    <x v="1"/>
  </r>
  <r>
    <s v="ORD-103198"/>
    <d v="2024-10-19T00:00:00"/>
    <x v="2683"/>
    <n v="58"/>
    <s v="Female"/>
    <s v="West"/>
    <s v="California"/>
    <x v="15"/>
    <s v="Beauty"/>
    <n v="6"/>
    <n v="54.69"/>
    <n v="328.14"/>
    <x v="0"/>
    <x v="0"/>
  </r>
  <r>
    <s v="ORD-103199"/>
    <d v="2024-05-10T00:00:00"/>
    <x v="142"/>
    <n v="20"/>
    <s v="Female"/>
    <s v="South"/>
    <s v="Georgia"/>
    <x v="5"/>
    <s v="Beauty"/>
    <n v="4"/>
    <n v="113.59"/>
    <n v="454.36"/>
    <x v="0"/>
    <x v="3"/>
  </r>
  <r>
    <s v="ORD-103200"/>
    <d v="2024-09-07T00:00:00"/>
    <x v="1996"/>
    <n v="71"/>
    <s v="Male"/>
    <s v="Midwest"/>
    <s v="Ohio"/>
    <x v="21"/>
    <s v="Home"/>
    <n v="8"/>
    <n v="34.299999999999997"/>
    <n v="274.39999999999998"/>
    <x v="0"/>
    <x v="0"/>
  </r>
  <r>
    <s v="ORD-103201"/>
    <d v="2022-11-04T00:00:00"/>
    <x v="2677"/>
    <n v="43"/>
    <s v="Female"/>
    <s v="West"/>
    <s v="Washington"/>
    <x v="30"/>
    <s v="Beauty"/>
    <n v="5"/>
    <n v="90.89"/>
    <n v="454.45"/>
    <x v="0"/>
    <x v="2"/>
  </r>
  <r>
    <s v="ORD-103202"/>
    <d v="2024-03-04T00:00:00"/>
    <x v="1855"/>
    <n v="57"/>
    <s v="Male"/>
    <s v="South"/>
    <s v="Florida"/>
    <x v="14"/>
    <s v="Electronics"/>
    <n v="6"/>
    <n v="244.47"/>
    <n v="1466.82"/>
    <x v="1"/>
    <x v="0"/>
  </r>
  <r>
    <s v="ORD-103203"/>
    <d v="2023-05-04T00:00:00"/>
    <x v="2684"/>
    <n v="72"/>
    <s v="Male"/>
    <s v="South"/>
    <s v="Florida"/>
    <x v="14"/>
    <s v="Electronics"/>
    <n v="3"/>
    <n v="189.25"/>
    <n v="567.75"/>
    <x v="1"/>
    <x v="0"/>
  </r>
  <r>
    <s v="ORD-103204"/>
    <d v="2023-05-10T00:00:00"/>
    <x v="1132"/>
    <n v="49"/>
    <s v="Male"/>
    <s v="Northeast"/>
    <s v="Pennsylvania"/>
    <x v="9"/>
    <s v="Home"/>
    <n v="7"/>
    <n v="108.15"/>
    <n v="757.05"/>
    <x v="0"/>
    <x v="4"/>
  </r>
  <r>
    <s v="ORD-103205"/>
    <d v="2023-06-14T00:00:00"/>
    <x v="2685"/>
    <n v="74"/>
    <s v="Male"/>
    <s v="West"/>
    <s v="Washington"/>
    <x v="16"/>
    <s v="Sports"/>
    <n v="1"/>
    <n v="197.76"/>
    <n v="197.76"/>
    <x v="0"/>
    <x v="0"/>
  </r>
  <r>
    <s v="ORD-103206"/>
    <d v="2022-01-15T00:00:00"/>
    <x v="2686"/>
    <n v="32"/>
    <s v="Female"/>
    <s v="Midwest"/>
    <s v="Michigan"/>
    <x v="11"/>
    <s v="Home"/>
    <n v="7"/>
    <n v="182.5"/>
    <n v="1277.5"/>
    <x v="0"/>
    <x v="1"/>
  </r>
  <r>
    <s v="ORD-103207"/>
    <d v="2022-09-05T00:00:00"/>
    <x v="2687"/>
    <n v="44"/>
    <s v="Female"/>
    <s v="South"/>
    <s v="Georgia"/>
    <x v="5"/>
    <s v="Electronics"/>
    <n v="5"/>
    <n v="496.28"/>
    <n v="2481.4"/>
    <x v="0"/>
    <x v="2"/>
  </r>
  <r>
    <s v="ORD-103208"/>
    <d v="2023-03-30T00:00:00"/>
    <x v="2688"/>
    <n v="31"/>
    <s v="Male"/>
    <s v="South"/>
    <s v="Texas"/>
    <x v="22"/>
    <s v="Electronics"/>
    <n v="7"/>
    <n v="170.13"/>
    <n v="1190.9100000000001"/>
    <x v="1"/>
    <x v="1"/>
  </r>
  <r>
    <s v="ORD-103209"/>
    <d v="2023-06-12T00:00:00"/>
    <x v="2689"/>
    <n v="38"/>
    <s v="Male"/>
    <s v="Midwest"/>
    <s v="Ohio"/>
    <x v="21"/>
    <s v="Sports"/>
    <n v="4"/>
    <n v="219.95"/>
    <n v="879.8"/>
    <x v="0"/>
    <x v="2"/>
  </r>
  <r>
    <s v="ORD-103210"/>
    <d v="2024-06-03T00:00:00"/>
    <x v="2667"/>
    <n v="30"/>
    <s v="Female"/>
    <s v="West"/>
    <s v="Washington"/>
    <x v="16"/>
    <s v="Beauty"/>
    <n v="5"/>
    <n v="86.08"/>
    <n v="430.4"/>
    <x v="1"/>
    <x v="1"/>
  </r>
  <r>
    <s v="ORD-103211"/>
    <d v="2024-03-18T00:00:00"/>
    <x v="222"/>
    <n v="65"/>
    <s v="Male"/>
    <s v="Midwest"/>
    <s v="Illinois"/>
    <x v="34"/>
    <s v="Clothing"/>
    <n v="8"/>
    <n v="50.7"/>
    <n v="405.6"/>
    <x v="0"/>
    <x v="0"/>
  </r>
  <r>
    <s v="ORD-103212"/>
    <d v="2022-10-28T00:00:00"/>
    <x v="2525"/>
    <n v="63"/>
    <s v="Female"/>
    <s v="South"/>
    <s v="Texas"/>
    <x v="2"/>
    <s v="Electronics"/>
    <n v="1"/>
    <n v="148.47"/>
    <n v="148.47"/>
    <x v="0"/>
    <x v="0"/>
  </r>
  <r>
    <s v="ORD-103213"/>
    <d v="2022-04-02T00:00:00"/>
    <x v="2690"/>
    <n v="69"/>
    <s v="Female"/>
    <s v="South"/>
    <s v="Texas"/>
    <x v="22"/>
    <s v="Home"/>
    <n v="5"/>
    <n v="185.73"/>
    <n v="928.65"/>
    <x v="0"/>
    <x v="0"/>
  </r>
  <r>
    <s v="ORD-103214"/>
    <d v="2024-08-19T00:00:00"/>
    <x v="2691"/>
    <n v="51"/>
    <s v="Male"/>
    <s v="Midwest"/>
    <s v="Illinois"/>
    <x v="34"/>
    <s v="Electronics"/>
    <n v="5"/>
    <n v="188.39"/>
    <n v="941.95"/>
    <x v="1"/>
    <x v="4"/>
  </r>
  <r>
    <s v="ORD-103215"/>
    <d v="2024-07-04T00:00:00"/>
    <x v="2692"/>
    <n v="35"/>
    <s v="Female"/>
    <s v="West"/>
    <s v="Colorado"/>
    <x v="18"/>
    <s v="Clothing"/>
    <n v="6"/>
    <n v="18.100000000000001"/>
    <n v="108.6"/>
    <x v="1"/>
    <x v="2"/>
  </r>
  <r>
    <s v="ORD-103216"/>
    <d v="2023-12-06T00:00:00"/>
    <x v="1022"/>
    <n v="44"/>
    <s v="Male"/>
    <s v="West"/>
    <s v="California"/>
    <x v="15"/>
    <s v="Beauty"/>
    <n v="8"/>
    <n v="46.75"/>
    <n v="374"/>
    <x v="1"/>
    <x v="2"/>
  </r>
  <r>
    <s v="ORD-103217"/>
    <d v="2022-05-04T00:00:00"/>
    <x v="2693"/>
    <n v="23"/>
    <s v="Female"/>
    <s v="Northeast"/>
    <s v="New York"/>
    <x v="12"/>
    <s v="Clothing"/>
    <n v="4"/>
    <n v="134.21"/>
    <n v="536.84"/>
    <x v="0"/>
    <x v="3"/>
  </r>
  <r>
    <s v="ORD-103218"/>
    <d v="2022-07-14T00:00:00"/>
    <x v="2694"/>
    <n v="54"/>
    <s v="Male"/>
    <s v="Midwest"/>
    <s v="Ohio"/>
    <x v="21"/>
    <s v="Home"/>
    <n v="6"/>
    <n v="187.5"/>
    <n v="1125"/>
    <x v="0"/>
    <x v="4"/>
  </r>
  <r>
    <s v="ORD-103219"/>
    <d v="2023-09-02T00:00:00"/>
    <x v="1800"/>
    <n v="62"/>
    <s v="Female"/>
    <s v="Midwest"/>
    <s v="Illinois"/>
    <x v="34"/>
    <s v="Beauty"/>
    <n v="8"/>
    <n v="10.99"/>
    <n v="87.92"/>
    <x v="1"/>
    <x v="0"/>
  </r>
  <r>
    <s v="ORD-103220"/>
    <d v="2024-10-31T00:00:00"/>
    <x v="2695"/>
    <n v="49"/>
    <s v="Female"/>
    <s v="Northeast"/>
    <s v="Pennsylvania"/>
    <x v="35"/>
    <s v="Home"/>
    <n v="2"/>
    <n v="268.20999999999998"/>
    <n v="536.41999999999996"/>
    <x v="1"/>
    <x v="4"/>
  </r>
  <r>
    <s v="ORD-103221"/>
    <d v="2023-07-02T00:00:00"/>
    <x v="2696"/>
    <n v="49"/>
    <s v="Male"/>
    <s v="West"/>
    <s v="Colorado"/>
    <x v="3"/>
    <s v="Sports"/>
    <n v="5"/>
    <n v="121.51"/>
    <n v="607.54999999999995"/>
    <x v="1"/>
    <x v="4"/>
  </r>
  <r>
    <s v="ORD-103222"/>
    <d v="2024-11-15T00:00:00"/>
    <x v="2166"/>
    <n v="69"/>
    <s v="Male"/>
    <s v="South"/>
    <s v="Georgia"/>
    <x v="31"/>
    <s v="Beauty"/>
    <n v="4"/>
    <n v="57.61"/>
    <n v="230.44"/>
    <x v="1"/>
    <x v="0"/>
  </r>
  <r>
    <s v="ORD-103223"/>
    <d v="2023-08-07T00:00:00"/>
    <x v="2697"/>
    <n v="73"/>
    <s v="Male"/>
    <s v="South"/>
    <s v="Georgia"/>
    <x v="10"/>
    <s v="Beauty"/>
    <n v="3"/>
    <n v="66.55"/>
    <n v="199.65"/>
    <x v="1"/>
    <x v="0"/>
  </r>
  <r>
    <s v="ORD-103224"/>
    <d v="2023-01-23T00:00:00"/>
    <x v="2698"/>
    <n v="73"/>
    <s v="Male"/>
    <s v="Midwest"/>
    <s v="Michigan"/>
    <x v="6"/>
    <s v="Home"/>
    <n v="4"/>
    <n v="227.02"/>
    <n v="908.08"/>
    <x v="0"/>
    <x v="0"/>
  </r>
  <r>
    <s v="ORD-103225"/>
    <d v="2024-10-05T00:00:00"/>
    <x v="2699"/>
    <n v="38"/>
    <s v="Female"/>
    <s v="South"/>
    <s v="Florida"/>
    <x v="26"/>
    <s v="Electronics"/>
    <n v="6"/>
    <n v="598.08000000000004"/>
    <n v="3588.48"/>
    <x v="0"/>
    <x v="2"/>
  </r>
  <r>
    <s v="ORD-103226"/>
    <d v="2022-02-19T00:00:00"/>
    <x v="365"/>
    <n v="29"/>
    <s v="Other"/>
    <s v="Northeast"/>
    <s v="Massachusetts"/>
    <x v="28"/>
    <s v="Home"/>
    <n v="7"/>
    <n v="21.42"/>
    <n v="149.94"/>
    <x v="1"/>
    <x v="1"/>
  </r>
  <r>
    <s v="ORD-103227"/>
    <d v="2023-12-02T00:00:00"/>
    <x v="2700"/>
    <n v="45"/>
    <s v="Female"/>
    <s v="Northeast"/>
    <s v="New York"/>
    <x v="12"/>
    <s v="Home"/>
    <n v="3"/>
    <n v="77.88"/>
    <n v="233.64"/>
    <x v="1"/>
    <x v="4"/>
  </r>
  <r>
    <s v="ORD-103228"/>
    <d v="2022-03-19T00:00:00"/>
    <x v="2701"/>
    <n v="56"/>
    <s v="Female"/>
    <s v="West"/>
    <s v="Washington"/>
    <x v="25"/>
    <s v="Clothing"/>
    <n v="1"/>
    <n v="144.52000000000001"/>
    <n v="144.52000000000001"/>
    <x v="1"/>
    <x v="0"/>
  </r>
  <r>
    <s v="ORD-103229"/>
    <d v="2022-12-05T00:00:00"/>
    <x v="1864"/>
    <n v="40"/>
    <s v="Female"/>
    <s v="West"/>
    <s v="Washington"/>
    <x v="16"/>
    <s v="Electronics"/>
    <n v="4"/>
    <n v="66.14"/>
    <n v="264.56"/>
    <x v="0"/>
    <x v="2"/>
  </r>
  <r>
    <s v="ORD-103230"/>
    <d v="2022-08-29T00:00:00"/>
    <x v="1382"/>
    <n v="35"/>
    <s v="Female"/>
    <s v="Northeast"/>
    <s v="New York"/>
    <x v="12"/>
    <s v="Beauty"/>
    <n v="4"/>
    <n v="111.68"/>
    <n v="446.72"/>
    <x v="0"/>
    <x v="2"/>
  </r>
  <r>
    <s v="ORD-103231"/>
    <d v="2022-10-26T00:00:00"/>
    <x v="2702"/>
    <n v="31"/>
    <s v="Male"/>
    <s v="South"/>
    <s v="Texas"/>
    <x v="2"/>
    <s v="Home"/>
    <n v="3"/>
    <n v="76.13"/>
    <n v="228.39"/>
    <x v="1"/>
    <x v="1"/>
  </r>
  <r>
    <s v="ORD-103232"/>
    <d v="2024-12-24T00:00:00"/>
    <x v="2703"/>
    <n v="62"/>
    <s v="Male"/>
    <s v="West"/>
    <s v="Colorado"/>
    <x v="3"/>
    <s v="Electronics"/>
    <n v="5"/>
    <n v="340.59"/>
    <n v="1702.95"/>
    <x v="0"/>
    <x v="0"/>
  </r>
  <r>
    <s v="ORD-103233"/>
    <d v="2022-03-08T00:00:00"/>
    <x v="2704"/>
    <n v="21"/>
    <s v="Female"/>
    <s v="South"/>
    <s v="Florida"/>
    <x v="14"/>
    <s v="Home"/>
    <n v="8"/>
    <n v="80.900000000000006"/>
    <n v="647.20000000000005"/>
    <x v="0"/>
    <x v="3"/>
  </r>
  <r>
    <s v="ORD-103234"/>
    <d v="2024-06-27T00:00:00"/>
    <x v="2705"/>
    <n v="56"/>
    <s v="Male"/>
    <s v="Midwest"/>
    <s v="Michigan"/>
    <x v="11"/>
    <s v="Clothing"/>
    <n v="5"/>
    <n v="127.19"/>
    <n v="635.95000000000005"/>
    <x v="0"/>
    <x v="0"/>
  </r>
  <r>
    <s v="ORD-103235"/>
    <d v="2023-11-02T00:00:00"/>
    <x v="1969"/>
    <n v="51"/>
    <s v="Female"/>
    <s v="South"/>
    <s v="Texas"/>
    <x v="7"/>
    <s v="Clothing"/>
    <n v="8"/>
    <n v="34.619999999999997"/>
    <n v="276.95999999999998"/>
    <x v="1"/>
    <x v="4"/>
  </r>
  <r>
    <s v="ORD-103236"/>
    <d v="2024-11-21T00:00:00"/>
    <x v="2706"/>
    <n v="45"/>
    <s v="Female"/>
    <s v="Midwest"/>
    <s v="Michigan"/>
    <x v="6"/>
    <s v="Electronics"/>
    <n v="6"/>
    <n v="151.57"/>
    <n v="909.42"/>
    <x v="0"/>
    <x v="4"/>
  </r>
  <r>
    <s v="ORD-103237"/>
    <d v="2024-08-14T00:00:00"/>
    <x v="562"/>
    <n v="67"/>
    <s v="Female"/>
    <s v="Northeast"/>
    <s v="Massachusetts"/>
    <x v="32"/>
    <s v="Sports"/>
    <n v="1"/>
    <n v="76.05"/>
    <n v="76.05"/>
    <x v="1"/>
    <x v="0"/>
  </r>
  <r>
    <s v="ORD-103238"/>
    <d v="2022-09-11T00:00:00"/>
    <x v="1328"/>
    <n v="64"/>
    <s v="Female"/>
    <s v="South"/>
    <s v="Florida"/>
    <x v="26"/>
    <s v="Sports"/>
    <n v="8"/>
    <n v="109.17"/>
    <n v="873.36"/>
    <x v="1"/>
    <x v="0"/>
  </r>
  <r>
    <s v="ORD-103239"/>
    <d v="2023-11-25T00:00:00"/>
    <x v="1460"/>
    <n v="70"/>
    <s v="Female"/>
    <s v="South"/>
    <s v="Georgia"/>
    <x v="5"/>
    <s v="Home"/>
    <n v="2"/>
    <n v="267.74"/>
    <n v="535.48"/>
    <x v="1"/>
    <x v="0"/>
  </r>
  <r>
    <s v="ORD-103240"/>
    <d v="2022-03-04T00:00:00"/>
    <x v="1639"/>
    <n v="54"/>
    <s v="Male"/>
    <s v="South"/>
    <s v="Florida"/>
    <x v="26"/>
    <s v="Home"/>
    <n v="1"/>
    <n v="86.45"/>
    <n v="86.45"/>
    <x v="0"/>
    <x v="4"/>
  </r>
  <r>
    <s v="ORD-103241"/>
    <d v="2024-06-27T00:00:00"/>
    <x v="2707"/>
    <n v="56"/>
    <s v="Female"/>
    <s v="South"/>
    <s v="Florida"/>
    <x v="14"/>
    <s v="Clothing"/>
    <n v="6"/>
    <n v="131.22999999999999"/>
    <n v="787.38"/>
    <x v="0"/>
    <x v="0"/>
  </r>
  <r>
    <s v="ORD-103242"/>
    <d v="2022-06-09T00:00:00"/>
    <x v="2708"/>
    <n v="50"/>
    <s v="Female"/>
    <s v="Midwest"/>
    <s v="Michigan"/>
    <x v="33"/>
    <s v="Beauty"/>
    <n v="8"/>
    <n v="95.36"/>
    <n v="762.88"/>
    <x v="0"/>
    <x v="4"/>
  </r>
  <r>
    <s v="ORD-103243"/>
    <d v="2024-07-14T00:00:00"/>
    <x v="2709"/>
    <n v="49"/>
    <s v="Male"/>
    <s v="Midwest"/>
    <s v="Ohio"/>
    <x v="21"/>
    <s v="Electronics"/>
    <n v="3"/>
    <n v="169.25"/>
    <n v="507.75"/>
    <x v="0"/>
    <x v="4"/>
  </r>
  <r>
    <s v="ORD-103244"/>
    <d v="2023-08-14T00:00:00"/>
    <x v="2506"/>
    <n v="48"/>
    <s v="Female"/>
    <s v="Northeast"/>
    <s v="New York"/>
    <x v="20"/>
    <s v="Electronics"/>
    <n v="5"/>
    <n v="530.79"/>
    <n v="2653.95"/>
    <x v="1"/>
    <x v="4"/>
  </r>
  <r>
    <s v="ORD-103245"/>
    <d v="2023-08-06T00:00:00"/>
    <x v="2710"/>
    <n v="71"/>
    <s v="Male"/>
    <s v="West"/>
    <s v="Washington"/>
    <x v="16"/>
    <s v="Electronics"/>
    <n v="7"/>
    <n v="284.5"/>
    <n v="1991.5"/>
    <x v="0"/>
    <x v="0"/>
  </r>
  <r>
    <s v="ORD-103246"/>
    <d v="2023-11-30T00:00:00"/>
    <x v="2711"/>
    <n v="60"/>
    <s v="Female"/>
    <s v="Northeast"/>
    <s v="New York"/>
    <x v="20"/>
    <s v="Home"/>
    <n v="4"/>
    <n v="116.18"/>
    <n v="464.72"/>
    <x v="0"/>
    <x v="0"/>
  </r>
  <r>
    <s v="ORD-103247"/>
    <d v="2022-12-12T00:00:00"/>
    <x v="2712"/>
    <n v="45"/>
    <s v="Male"/>
    <s v="Northeast"/>
    <s v="Massachusetts"/>
    <x v="32"/>
    <s v="Electronics"/>
    <n v="3"/>
    <n v="551.20000000000005"/>
    <n v="1653.6"/>
    <x v="1"/>
    <x v="4"/>
  </r>
  <r>
    <s v="ORD-103248"/>
    <d v="2024-10-02T00:00:00"/>
    <x v="2713"/>
    <n v="61"/>
    <s v="Female"/>
    <s v="South"/>
    <s v="Texas"/>
    <x v="2"/>
    <s v="Home"/>
    <n v="6"/>
    <n v="285.56"/>
    <n v="1713.36"/>
    <x v="1"/>
    <x v="0"/>
  </r>
  <r>
    <s v="ORD-103249"/>
    <d v="2023-02-18T00:00:00"/>
    <x v="2714"/>
    <n v="24"/>
    <s v="Female"/>
    <s v="Northeast"/>
    <s v="New York"/>
    <x v="20"/>
    <s v="Home"/>
    <n v="6"/>
    <n v="114.19"/>
    <n v="685.14"/>
    <x v="0"/>
    <x v="3"/>
  </r>
  <r>
    <s v="ORD-103250"/>
    <d v="2023-08-17T00:00:00"/>
    <x v="2200"/>
    <n v="40"/>
    <s v="Female"/>
    <s v="South"/>
    <s v="Florida"/>
    <x v="26"/>
    <s v="Clothing"/>
    <n v="2"/>
    <n v="72.23"/>
    <n v="144.46"/>
    <x v="0"/>
    <x v="2"/>
  </r>
  <r>
    <s v="ORD-103251"/>
    <d v="2023-03-16T00:00:00"/>
    <x v="2715"/>
    <n v="41"/>
    <s v="Female"/>
    <s v="West"/>
    <s v="Colorado"/>
    <x v="27"/>
    <s v="Beauty"/>
    <n v="1"/>
    <n v="71.650000000000006"/>
    <n v="71.650000000000006"/>
    <x v="1"/>
    <x v="2"/>
  </r>
  <r>
    <s v="ORD-103252"/>
    <d v="2023-12-31T00:00:00"/>
    <x v="2590"/>
    <n v="37"/>
    <s v="Other"/>
    <s v="Northeast"/>
    <s v="New York"/>
    <x v="12"/>
    <s v="Beauty"/>
    <n v="1"/>
    <n v="42.31"/>
    <n v="42.31"/>
    <x v="0"/>
    <x v="2"/>
  </r>
  <r>
    <s v="ORD-103253"/>
    <d v="2022-07-01T00:00:00"/>
    <x v="2634"/>
    <n v="39"/>
    <s v="Female"/>
    <s v="South"/>
    <s v="Texas"/>
    <x v="2"/>
    <s v="Sports"/>
    <n v="8"/>
    <n v="154.11000000000001"/>
    <n v="1232.8800000000001"/>
    <x v="0"/>
    <x v="2"/>
  </r>
  <r>
    <s v="ORD-103254"/>
    <d v="2024-02-25T00:00:00"/>
    <x v="2716"/>
    <n v="67"/>
    <s v="Female"/>
    <s v="Midwest"/>
    <s v="Illinois"/>
    <x v="0"/>
    <s v="Beauty"/>
    <n v="1"/>
    <n v="67.59"/>
    <n v="67.59"/>
    <x v="1"/>
    <x v="0"/>
  </r>
  <r>
    <s v="ORD-103255"/>
    <d v="2024-11-26T00:00:00"/>
    <x v="2717"/>
    <n v="52"/>
    <s v="Male"/>
    <s v="Northeast"/>
    <s v="New York"/>
    <x v="8"/>
    <s v="Home"/>
    <n v="6"/>
    <n v="241.22"/>
    <n v="1447.32"/>
    <x v="0"/>
    <x v="4"/>
  </r>
  <r>
    <s v="ORD-103256"/>
    <d v="2022-06-10T00:00:00"/>
    <x v="2261"/>
    <n v="24"/>
    <s v="Male"/>
    <s v="Midwest"/>
    <s v="Illinois"/>
    <x v="24"/>
    <s v="Clothing"/>
    <n v="7"/>
    <n v="53.48"/>
    <n v="374.36"/>
    <x v="0"/>
    <x v="3"/>
  </r>
  <r>
    <s v="ORD-103257"/>
    <d v="2023-01-24T00:00:00"/>
    <x v="2718"/>
    <n v="63"/>
    <s v="Male"/>
    <s v="West"/>
    <s v="California"/>
    <x v="29"/>
    <s v="Sports"/>
    <n v="1"/>
    <n v="62.54"/>
    <n v="62.54"/>
    <x v="0"/>
    <x v="0"/>
  </r>
  <r>
    <s v="ORD-103258"/>
    <d v="2023-04-29T00:00:00"/>
    <x v="1504"/>
    <n v="53"/>
    <s v="Female"/>
    <s v="Midwest"/>
    <s v="Michigan"/>
    <x v="33"/>
    <s v="Sports"/>
    <n v="4"/>
    <n v="141.49"/>
    <n v="565.96"/>
    <x v="0"/>
    <x v="4"/>
  </r>
  <r>
    <s v="ORD-103259"/>
    <d v="2024-07-10T00:00:00"/>
    <x v="2140"/>
    <n v="24"/>
    <s v="Female"/>
    <s v="West"/>
    <s v="Washington"/>
    <x v="16"/>
    <s v="Beauty"/>
    <n v="4"/>
    <n v="92.25"/>
    <n v="369"/>
    <x v="0"/>
    <x v="3"/>
  </r>
  <r>
    <s v="ORD-103260"/>
    <d v="2022-10-04T00:00:00"/>
    <x v="692"/>
    <n v="52"/>
    <s v="Male"/>
    <s v="Northeast"/>
    <s v="New York"/>
    <x v="20"/>
    <s v="Clothing"/>
    <n v="7"/>
    <n v="73.72"/>
    <n v="516.04"/>
    <x v="0"/>
    <x v="4"/>
  </r>
  <r>
    <s v="ORD-103261"/>
    <d v="2022-11-01T00:00:00"/>
    <x v="277"/>
    <n v="37"/>
    <s v="Male"/>
    <s v="Northeast"/>
    <s v="Massachusetts"/>
    <x v="32"/>
    <s v="Sports"/>
    <n v="4"/>
    <n v="196.29"/>
    <n v="785.16"/>
    <x v="1"/>
    <x v="2"/>
  </r>
  <r>
    <s v="ORD-103262"/>
    <d v="2024-10-10T00:00:00"/>
    <x v="2719"/>
    <n v="44"/>
    <s v="Male"/>
    <s v="South"/>
    <s v="Georgia"/>
    <x v="10"/>
    <s v="Sports"/>
    <n v="8"/>
    <n v="122.03"/>
    <n v="976.24"/>
    <x v="1"/>
    <x v="2"/>
  </r>
  <r>
    <s v="ORD-103263"/>
    <d v="2023-07-13T00:00:00"/>
    <x v="2380"/>
    <n v="37"/>
    <s v="Male"/>
    <s v="West"/>
    <s v="Colorado"/>
    <x v="3"/>
    <s v="Home"/>
    <n v="5"/>
    <n v="127.53"/>
    <n v="637.65"/>
    <x v="1"/>
    <x v="2"/>
  </r>
  <r>
    <s v="ORD-103264"/>
    <d v="2023-11-17T00:00:00"/>
    <x v="2720"/>
    <n v="23"/>
    <s v="Female"/>
    <s v="South"/>
    <s v="Florida"/>
    <x v="26"/>
    <s v="Home"/>
    <n v="3"/>
    <n v="74.88"/>
    <n v="224.64"/>
    <x v="0"/>
    <x v="3"/>
  </r>
  <r>
    <s v="ORD-103265"/>
    <d v="2022-11-09T00:00:00"/>
    <x v="2721"/>
    <n v="68"/>
    <s v="Female"/>
    <s v="Northeast"/>
    <s v="Pennsylvania"/>
    <x v="9"/>
    <s v="Beauty"/>
    <n v="5"/>
    <n v="94.22"/>
    <n v="471.1"/>
    <x v="0"/>
    <x v="0"/>
  </r>
  <r>
    <s v="ORD-103266"/>
    <d v="2024-03-10T00:00:00"/>
    <x v="651"/>
    <n v="60"/>
    <s v="Other"/>
    <s v="Northeast"/>
    <s v="New York"/>
    <x v="12"/>
    <s v="Sports"/>
    <n v="3"/>
    <n v="213.15"/>
    <n v="639.45000000000005"/>
    <x v="0"/>
    <x v="0"/>
  </r>
  <r>
    <s v="ORD-103267"/>
    <d v="2022-10-26T00:00:00"/>
    <x v="2722"/>
    <n v="60"/>
    <s v="Female"/>
    <s v="Midwest"/>
    <s v="Ohio"/>
    <x v="21"/>
    <s v="Sports"/>
    <n v="8"/>
    <n v="51.6"/>
    <n v="412.8"/>
    <x v="1"/>
    <x v="0"/>
  </r>
  <r>
    <s v="ORD-103268"/>
    <d v="2023-04-09T00:00:00"/>
    <x v="2723"/>
    <n v="31"/>
    <s v="Male"/>
    <s v="South"/>
    <s v="Texas"/>
    <x v="22"/>
    <s v="Electronics"/>
    <n v="4"/>
    <n v="333.07"/>
    <n v="1332.28"/>
    <x v="0"/>
    <x v="1"/>
  </r>
  <r>
    <s v="ORD-103269"/>
    <d v="2023-09-09T00:00:00"/>
    <x v="783"/>
    <n v="38"/>
    <s v="Female"/>
    <s v="Midwest"/>
    <s v="Illinois"/>
    <x v="34"/>
    <s v="Home"/>
    <n v="6"/>
    <n v="183.55"/>
    <n v="1101.3"/>
    <x v="1"/>
    <x v="2"/>
  </r>
  <r>
    <s v="ORD-103270"/>
    <d v="2023-10-29T00:00:00"/>
    <x v="1403"/>
    <n v="60"/>
    <s v="Male"/>
    <s v="South"/>
    <s v="Florida"/>
    <x v="14"/>
    <s v="Beauty"/>
    <n v="1"/>
    <n v="15.95"/>
    <n v="15.95"/>
    <x v="0"/>
    <x v="0"/>
  </r>
  <r>
    <s v="ORD-103271"/>
    <d v="2022-05-18T00:00:00"/>
    <x v="2381"/>
    <n v="43"/>
    <s v="Female"/>
    <s v="West"/>
    <s v="Colorado"/>
    <x v="27"/>
    <s v="Home"/>
    <n v="5"/>
    <n v="283.38"/>
    <n v="1416.9"/>
    <x v="0"/>
    <x v="2"/>
  </r>
  <r>
    <s v="ORD-103272"/>
    <d v="2024-04-28T00:00:00"/>
    <x v="53"/>
    <n v="28"/>
    <s v="Male"/>
    <s v="South"/>
    <s v="Florida"/>
    <x v="19"/>
    <s v="Home"/>
    <n v="7"/>
    <n v="119.44"/>
    <n v="836.08"/>
    <x v="1"/>
    <x v="1"/>
  </r>
  <r>
    <s v="ORD-103273"/>
    <d v="2023-06-03T00:00:00"/>
    <x v="319"/>
    <n v="20"/>
    <s v="Male"/>
    <s v="Midwest"/>
    <s v="Illinois"/>
    <x v="0"/>
    <s v="Sports"/>
    <n v="7"/>
    <n v="121.91"/>
    <n v="853.37"/>
    <x v="0"/>
    <x v="3"/>
  </r>
  <r>
    <s v="ORD-103274"/>
    <d v="2022-07-24T00:00:00"/>
    <x v="1486"/>
    <n v="26"/>
    <s v="Male"/>
    <s v="South"/>
    <s v="Texas"/>
    <x v="7"/>
    <s v="Sports"/>
    <n v="2"/>
    <n v="151.47999999999999"/>
    <n v="302.95999999999998"/>
    <x v="0"/>
    <x v="1"/>
  </r>
  <r>
    <s v="ORD-103275"/>
    <d v="2022-02-14T00:00:00"/>
    <x v="1564"/>
    <n v="44"/>
    <s v="Male"/>
    <s v="Northeast"/>
    <s v="New York"/>
    <x v="8"/>
    <s v="Home"/>
    <n v="6"/>
    <n v="33.909999999999997"/>
    <n v="203.46"/>
    <x v="0"/>
    <x v="2"/>
  </r>
  <r>
    <s v="ORD-103276"/>
    <d v="2023-06-23T00:00:00"/>
    <x v="2724"/>
    <n v="29"/>
    <s v="Female"/>
    <s v="West"/>
    <s v="Washington"/>
    <x v="16"/>
    <s v="Clothing"/>
    <n v="3"/>
    <n v="130.32"/>
    <n v="390.96"/>
    <x v="1"/>
    <x v="1"/>
  </r>
  <r>
    <s v="ORD-103277"/>
    <d v="2022-04-08T00:00:00"/>
    <x v="2725"/>
    <n v="26"/>
    <s v="Male"/>
    <s v="Northeast"/>
    <s v="New York"/>
    <x v="20"/>
    <s v="Electronics"/>
    <n v="2"/>
    <n v="455.17"/>
    <n v="910.34"/>
    <x v="0"/>
    <x v="1"/>
  </r>
  <r>
    <s v="ORD-103278"/>
    <d v="2022-03-20T00:00:00"/>
    <x v="2072"/>
    <n v="27"/>
    <s v="Male"/>
    <s v="Northeast"/>
    <s v="Pennsylvania"/>
    <x v="35"/>
    <s v="Home"/>
    <n v="8"/>
    <n v="272.05"/>
    <n v="2176.4"/>
    <x v="1"/>
    <x v="1"/>
  </r>
  <r>
    <s v="ORD-103279"/>
    <d v="2023-08-29T00:00:00"/>
    <x v="1330"/>
    <n v="41"/>
    <s v="Female"/>
    <s v="Northeast"/>
    <s v="Massachusetts"/>
    <x v="23"/>
    <s v="Beauty"/>
    <n v="1"/>
    <n v="87.36"/>
    <n v="87.36"/>
    <x v="0"/>
    <x v="2"/>
  </r>
  <r>
    <s v="ORD-103280"/>
    <d v="2024-05-29T00:00:00"/>
    <x v="2726"/>
    <n v="25"/>
    <s v="Female"/>
    <s v="Midwest"/>
    <s v="Ohio"/>
    <x v="13"/>
    <s v="Clothing"/>
    <n v="1"/>
    <n v="57.14"/>
    <n v="57.14"/>
    <x v="1"/>
    <x v="1"/>
  </r>
  <r>
    <s v="ORD-103281"/>
    <d v="2024-09-18T00:00:00"/>
    <x v="2727"/>
    <n v="64"/>
    <s v="Female"/>
    <s v="South"/>
    <s v="Texas"/>
    <x v="2"/>
    <s v="Electronics"/>
    <n v="7"/>
    <n v="92.25"/>
    <n v="645.75"/>
    <x v="0"/>
    <x v="0"/>
  </r>
  <r>
    <s v="ORD-103282"/>
    <d v="2022-11-10T00:00:00"/>
    <x v="553"/>
    <n v="24"/>
    <s v="Male"/>
    <s v="West"/>
    <s v="Washington"/>
    <x v="16"/>
    <s v="Clothing"/>
    <n v="8"/>
    <n v="29.88"/>
    <n v="239.04"/>
    <x v="1"/>
    <x v="3"/>
  </r>
  <r>
    <s v="ORD-103283"/>
    <d v="2023-05-05T00:00:00"/>
    <x v="447"/>
    <n v="20"/>
    <s v="Male"/>
    <s v="Northeast"/>
    <s v="Pennsylvania"/>
    <x v="1"/>
    <s v="Beauty"/>
    <n v="5"/>
    <n v="37.380000000000003"/>
    <n v="186.9"/>
    <x v="0"/>
    <x v="3"/>
  </r>
  <r>
    <s v="ORD-103284"/>
    <d v="2024-04-27T00:00:00"/>
    <x v="1584"/>
    <n v="44"/>
    <s v="Male"/>
    <s v="Northeast"/>
    <s v="New York"/>
    <x v="8"/>
    <s v="Clothing"/>
    <n v="7"/>
    <n v="26.67"/>
    <n v="186.69"/>
    <x v="0"/>
    <x v="2"/>
  </r>
  <r>
    <s v="ORD-103285"/>
    <d v="2023-12-30T00:00:00"/>
    <x v="2728"/>
    <n v="50"/>
    <s v="Male"/>
    <s v="Midwest"/>
    <s v="Ohio"/>
    <x v="21"/>
    <s v="Home"/>
    <n v="6"/>
    <n v="114.74"/>
    <n v="688.44"/>
    <x v="0"/>
    <x v="4"/>
  </r>
  <r>
    <s v="ORD-103286"/>
    <d v="2022-10-12T00:00:00"/>
    <x v="2513"/>
    <n v="61"/>
    <s v="Male"/>
    <s v="West"/>
    <s v="Colorado"/>
    <x v="3"/>
    <s v="Clothing"/>
    <n v="8"/>
    <n v="112.74"/>
    <n v="901.92"/>
    <x v="0"/>
    <x v="0"/>
  </r>
  <r>
    <s v="ORD-103287"/>
    <d v="2022-01-16T00:00:00"/>
    <x v="1714"/>
    <n v="75"/>
    <s v="Female"/>
    <s v="West"/>
    <s v="Colorado"/>
    <x v="27"/>
    <s v="Electronics"/>
    <n v="7"/>
    <n v="368.48"/>
    <n v="2579.36"/>
    <x v="0"/>
    <x v="0"/>
  </r>
  <r>
    <s v="ORD-103288"/>
    <d v="2022-06-05T00:00:00"/>
    <x v="2729"/>
    <n v="29"/>
    <s v="Male"/>
    <s v="Northeast"/>
    <s v="Massachusetts"/>
    <x v="32"/>
    <s v="Sports"/>
    <n v="4"/>
    <n v="206.34"/>
    <n v="825.36"/>
    <x v="1"/>
    <x v="1"/>
  </r>
  <r>
    <s v="ORD-103289"/>
    <d v="2024-01-18T00:00:00"/>
    <x v="2730"/>
    <n v="54"/>
    <s v="Female"/>
    <s v="Midwest"/>
    <s v="Illinois"/>
    <x v="0"/>
    <s v="Home"/>
    <n v="5"/>
    <n v="168.32"/>
    <n v="841.6"/>
    <x v="1"/>
    <x v="4"/>
  </r>
  <r>
    <s v="ORD-103290"/>
    <d v="2023-10-17T00:00:00"/>
    <x v="2731"/>
    <n v="73"/>
    <s v="Female"/>
    <s v="South"/>
    <s v="Florida"/>
    <x v="19"/>
    <s v="Beauty"/>
    <n v="5"/>
    <n v="30.72"/>
    <n v="153.6"/>
    <x v="1"/>
    <x v="0"/>
  </r>
  <r>
    <s v="ORD-103291"/>
    <d v="2024-12-17T00:00:00"/>
    <x v="2732"/>
    <n v="20"/>
    <s v="Male"/>
    <s v="Midwest"/>
    <s v="Ohio"/>
    <x v="13"/>
    <s v="Home"/>
    <n v="7"/>
    <n v="229.97"/>
    <n v="1609.79"/>
    <x v="1"/>
    <x v="3"/>
  </r>
  <r>
    <s v="ORD-103292"/>
    <d v="2023-11-09T00:00:00"/>
    <x v="2733"/>
    <n v="54"/>
    <s v="Male"/>
    <s v="Northeast"/>
    <s v="Massachusetts"/>
    <x v="23"/>
    <s v="Electronics"/>
    <n v="6"/>
    <n v="440.55"/>
    <n v="2643.3"/>
    <x v="0"/>
    <x v="4"/>
  </r>
  <r>
    <s v="ORD-103293"/>
    <d v="2022-03-09T00:00:00"/>
    <x v="2734"/>
    <n v="24"/>
    <s v="Male"/>
    <s v="Midwest"/>
    <s v="Illinois"/>
    <x v="34"/>
    <s v="Beauty"/>
    <n v="6"/>
    <n v="89.57"/>
    <n v="537.41999999999996"/>
    <x v="0"/>
    <x v="3"/>
  </r>
  <r>
    <s v="ORD-103294"/>
    <d v="2024-05-03T00:00:00"/>
    <x v="2735"/>
    <n v="66"/>
    <s v="Male"/>
    <s v="South"/>
    <s v="Florida"/>
    <x v="14"/>
    <s v="Home"/>
    <n v="5"/>
    <n v="74.180000000000007"/>
    <n v="370.9"/>
    <x v="1"/>
    <x v="0"/>
  </r>
  <r>
    <s v="ORD-103295"/>
    <d v="2022-04-19T00:00:00"/>
    <x v="2736"/>
    <n v="54"/>
    <s v="Female"/>
    <s v="South"/>
    <s v="Texas"/>
    <x v="22"/>
    <s v="Home"/>
    <n v="4"/>
    <n v="146.22999999999999"/>
    <n v="584.91999999999996"/>
    <x v="0"/>
    <x v="4"/>
  </r>
  <r>
    <s v="ORD-103296"/>
    <d v="2022-10-28T00:00:00"/>
    <x v="2737"/>
    <n v="68"/>
    <s v="Male"/>
    <s v="South"/>
    <s v="Florida"/>
    <x v="19"/>
    <s v="Electronics"/>
    <n v="3"/>
    <n v="237.55"/>
    <n v="712.65"/>
    <x v="1"/>
    <x v="0"/>
  </r>
  <r>
    <s v="ORD-103297"/>
    <d v="2022-12-14T00:00:00"/>
    <x v="2738"/>
    <n v="73"/>
    <s v="Male"/>
    <s v="West"/>
    <s v="California"/>
    <x v="29"/>
    <s v="Sports"/>
    <n v="6"/>
    <n v="107.56"/>
    <n v="645.36"/>
    <x v="0"/>
    <x v="0"/>
  </r>
  <r>
    <s v="ORD-103298"/>
    <d v="2024-02-15T00:00:00"/>
    <x v="2739"/>
    <n v="41"/>
    <s v="Male"/>
    <s v="Northeast"/>
    <s v="Massachusetts"/>
    <x v="28"/>
    <s v="Clothing"/>
    <n v="4"/>
    <n v="19.12"/>
    <n v="76.48"/>
    <x v="1"/>
    <x v="2"/>
  </r>
  <r>
    <s v="ORD-103299"/>
    <d v="2022-04-28T00:00:00"/>
    <x v="2740"/>
    <n v="64"/>
    <s v="Male"/>
    <s v="Northeast"/>
    <s v="Massachusetts"/>
    <x v="28"/>
    <s v="Sports"/>
    <n v="4"/>
    <n v="76.89"/>
    <n v="307.56"/>
    <x v="1"/>
    <x v="0"/>
  </r>
  <r>
    <s v="ORD-103300"/>
    <d v="2024-09-26T00:00:00"/>
    <x v="891"/>
    <n v="74"/>
    <s v="Male"/>
    <s v="West"/>
    <s v="California"/>
    <x v="15"/>
    <s v="Sports"/>
    <n v="5"/>
    <n v="186.22"/>
    <n v="931.1"/>
    <x v="0"/>
    <x v="0"/>
  </r>
  <r>
    <s v="ORD-103301"/>
    <d v="2023-12-19T00:00:00"/>
    <x v="2741"/>
    <n v="73"/>
    <s v="Male"/>
    <s v="Midwest"/>
    <s v="Michigan"/>
    <x v="6"/>
    <s v="Sports"/>
    <n v="4"/>
    <n v="234.22"/>
    <n v="936.88"/>
    <x v="0"/>
    <x v="0"/>
  </r>
  <r>
    <s v="ORD-103302"/>
    <d v="2022-02-13T00:00:00"/>
    <x v="2742"/>
    <n v="72"/>
    <s v="Female"/>
    <s v="West"/>
    <s v="Washington"/>
    <x v="25"/>
    <s v="Sports"/>
    <n v="5"/>
    <n v="110.15"/>
    <n v="550.75"/>
    <x v="1"/>
    <x v="0"/>
  </r>
  <r>
    <s v="ORD-103303"/>
    <d v="2024-08-18T00:00:00"/>
    <x v="375"/>
    <n v="74"/>
    <s v="Female"/>
    <s v="West"/>
    <s v="California"/>
    <x v="15"/>
    <s v="Clothing"/>
    <n v="8"/>
    <n v="29.94"/>
    <n v="239.52"/>
    <x v="1"/>
    <x v="0"/>
  </r>
  <r>
    <s v="ORD-103304"/>
    <d v="2022-11-24T00:00:00"/>
    <x v="2743"/>
    <n v="19"/>
    <s v="Female"/>
    <s v="West"/>
    <s v="Colorado"/>
    <x v="3"/>
    <s v="Electronics"/>
    <n v="7"/>
    <n v="331.89"/>
    <n v="2323.23"/>
    <x v="1"/>
    <x v="3"/>
  </r>
  <r>
    <s v="ORD-103305"/>
    <d v="2022-08-29T00:00:00"/>
    <x v="2744"/>
    <n v="56"/>
    <s v="Female"/>
    <s v="Midwest"/>
    <s v="Ohio"/>
    <x v="4"/>
    <s v="Sports"/>
    <n v="2"/>
    <n v="155.6"/>
    <n v="311.2"/>
    <x v="1"/>
    <x v="0"/>
  </r>
  <r>
    <s v="ORD-103306"/>
    <d v="2022-01-08T00:00:00"/>
    <x v="1896"/>
    <n v="59"/>
    <s v="Male"/>
    <s v="Northeast"/>
    <s v="New York"/>
    <x v="8"/>
    <s v="Beauty"/>
    <n v="7"/>
    <n v="83.34"/>
    <n v="583.38"/>
    <x v="0"/>
    <x v="0"/>
  </r>
  <r>
    <s v="ORD-103307"/>
    <d v="2023-12-07T00:00:00"/>
    <x v="2745"/>
    <n v="47"/>
    <s v="Male"/>
    <s v="West"/>
    <s v="Washington"/>
    <x v="25"/>
    <s v="Electronics"/>
    <n v="5"/>
    <n v="419.06"/>
    <n v="2095.3000000000002"/>
    <x v="0"/>
    <x v="4"/>
  </r>
  <r>
    <s v="ORD-103308"/>
    <d v="2024-02-29T00:00:00"/>
    <x v="2746"/>
    <n v="26"/>
    <s v="Female"/>
    <s v="Northeast"/>
    <s v="New York"/>
    <x v="12"/>
    <s v="Home"/>
    <n v="7"/>
    <n v="201.29"/>
    <n v="1409.03"/>
    <x v="1"/>
    <x v="1"/>
  </r>
  <r>
    <s v="ORD-103309"/>
    <d v="2024-04-01T00:00:00"/>
    <x v="2747"/>
    <n v="45"/>
    <s v="Male"/>
    <s v="West"/>
    <s v="Washington"/>
    <x v="25"/>
    <s v="Home"/>
    <n v="6"/>
    <n v="129.30000000000001"/>
    <n v="775.8"/>
    <x v="1"/>
    <x v="4"/>
  </r>
  <r>
    <s v="ORD-103310"/>
    <d v="2022-08-18T00:00:00"/>
    <x v="2748"/>
    <n v="27"/>
    <s v="Male"/>
    <s v="Northeast"/>
    <s v="New York"/>
    <x v="20"/>
    <s v="Beauty"/>
    <n v="4"/>
    <n v="104.1"/>
    <n v="416.4"/>
    <x v="1"/>
    <x v="1"/>
  </r>
  <r>
    <s v="ORD-103311"/>
    <d v="2024-07-30T00:00:00"/>
    <x v="2749"/>
    <n v="64"/>
    <s v="Female"/>
    <s v="Midwest"/>
    <s v="Ohio"/>
    <x v="4"/>
    <s v="Electronics"/>
    <n v="8"/>
    <n v="246.31"/>
    <n v="1970.48"/>
    <x v="0"/>
    <x v="0"/>
  </r>
  <r>
    <s v="ORD-103312"/>
    <d v="2023-06-29T00:00:00"/>
    <x v="2750"/>
    <n v="44"/>
    <s v="Female"/>
    <s v="Midwest"/>
    <s v="Ohio"/>
    <x v="13"/>
    <s v="Electronics"/>
    <n v="3"/>
    <n v="451.95"/>
    <n v="1355.85"/>
    <x v="0"/>
    <x v="2"/>
  </r>
  <r>
    <s v="ORD-103313"/>
    <d v="2024-10-14T00:00:00"/>
    <x v="2751"/>
    <n v="50"/>
    <s v="Male"/>
    <s v="South"/>
    <s v="Florida"/>
    <x v="26"/>
    <s v="Sports"/>
    <n v="4"/>
    <n v="105.98"/>
    <n v="423.92"/>
    <x v="1"/>
    <x v="4"/>
  </r>
  <r>
    <s v="ORD-103314"/>
    <d v="2023-11-14T00:00:00"/>
    <x v="2580"/>
    <n v="31"/>
    <s v="Female"/>
    <s v="South"/>
    <s v="Florida"/>
    <x v="14"/>
    <s v="Sports"/>
    <n v="8"/>
    <n v="192.9"/>
    <n v="1543.2"/>
    <x v="0"/>
    <x v="1"/>
  </r>
  <r>
    <s v="ORD-103315"/>
    <d v="2022-10-24T00:00:00"/>
    <x v="2153"/>
    <n v="71"/>
    <s v="Male"/>
    <s v="Midwest"/>
    <s v="Illinois"/>
    <x v="0"/>
    <s v="Beauty"/>
    <n v="5"/>
    <n v="56.84"/>
    <n v="284.2"/>
    <x v="0"/>
    <x v="0"/>
  </r>
  <r>
    <s v="ORD-103316"/>
    <d v="2022-11-01T00:00:00"/>
    <x v="2752"/>
    <n v="69"/>
    <s v="Female"/>
    <s v="Northeast"/>
    <s v="Pennsylvania"/>
    <x v="35"/>
    <s v="Sports"/>
    <n v="4"/>
    <n v="68.489999999999995"/>
    <n v="273.95999999999998"/>
    <x v="0"/>
    <x v="0"/>
  </r>
  <r>
    <s v="ORD-103317"/>
    <d v="2022-03-18T00:00:00"/>
    <x v="2753"/>
    <n v="58"/>
    <s v="Male"/>
    <s v="West"/>
    <s v="Colorado"/>
    <x v="3"/>
    <s v="Electronics"/>
    <n v="6"/>
    <n v="402.77"/>
    <n v="2416.62"/>
    <x v="0"/>
    <x v="0"/>
  </r>
  <r>
    <s v="ORD-103318"/>
    <d v="2024-11-21T00:00:00"/>
    <x v="2754"/>
    <n v="41"/>
    <s v="Male"/>
    <s v="South"/>
    <s v="Florida"/>
    <x v="19"/>
    <s v="Beauty"/>
    <n v="3"/>
    <n v="15.86"/>
    <n v="47.58"/>
    <x v="0"/>
    <x v="2"/>
  </r>
  <r>
    <s v="ORD-103319"/>
    <d v="2023-07-21T00:00:00"/>
    <x v="383"/>
    <n v="49"/>
    <s v="Male"/>
    <s v="Northeast"/>
    <s v="New York"/>
    <x v="8"/>
    <s v="Sports"/>
    <n v="3"/>
    <n v="112.74"/>
    <n v="338.22"/>
    <x v="1"/>
    <x v="4"/>
  </r>
  <r>
    <s v="ORD-103320"/>
    <d v="2023-02-08T00:00:00"/>
    <x v="2643"/>
    <n v="65"/>
    <s v="Male"/>
    <s v="West"/>
    <s v="California"/>
    <x v="15"/>
    <s v="Clothing"/>
    <n v="3"/>
    <n v="33.56"/>
    <n v="100.68"/>
    <x v="0"/>
    <x v="0"/>
  </r>
  <r>
    <s v="ORD-103321"/>
    <d v="2024-06-21T00:00:00"/>
    <x v="2401"/>
    <n v="50"/>
    <s v="Male"/>
    <s v="Northeast"/>
    <s v="New York"/>
    <x v="12"/>
    <s v="Home"/>
    <n v="8"/>
    <n v="124.59"/>
    <n v="996.72"/>
    <x v="1"/>
    <x v="4"/>
  </r>
  <r>
    <s v="ORD-103322"/>
    <d v="2022-04-24T00:00:00"/>
    <x v="2755"/>
    <n v="38"/>
    <s v="Other"/>
    <s v="West"/>
    <s v="Colorado"/>
    <x v="27"/>
    <s v="Sports"/>
    <n v="2"/>
    <n v="125.5"/>
    <n v="251"/>
    <x v="0"/>
    <x v="2"/>
  </r>
  <r>
    <s v="ORD-103323"/>
    <d v="2022-09-15T00:00:00"/>
    <x v="2756"/>
    <n v="31"/>
    <s v="Male"/>
    <s v="South"/>
    <s v="Texas"/>
    <x v="22"/>
    <s v="Clothing"/>
    <n v="2"/>
    <n v="24.28"/>
    <n v="48.56"/>
    <x v="0"/>
    <x v="1"/>
  </r>
  <r>
    <s v="ORD-103324"/>
    <d v="2023-12-22T00:00:00"/>
    <x v="2757"/>
    <n v="72"/>
    <s v="Female"/>
    <s v="West"/>
    <s v="California"/>
    <x v="17"/>
    <s v="Sports"/>
    <n v="5"/>
    <n v="138.58000000000001"/>
    <n v="692.9"/>
    <x v="1"/>
    <x v="0"/>
  </r>
  <r>
    <s v="ORD-103325"/>
    <d v="2023-01-21T00:00:00"/>
    <x v="1525"/>
    <n v="55"/>
    <s v="Female"/>
    <s v="South"/>
    <s v="Florida"/>
    <x v="14"/>
    <s v="Home"/>
    <n v="7"/>
    <n v="72.209999999999994"/>
    <n v="505.47"/>
    <x v="1"/>
    <x v="0"/>
  </r>
  <r>
    <s v="ORD-103326"/>
    <d v="2023-02-08T00:00:00"/>
    <x v="905"/>
    <n v="54"/>
    <s v="Male"/>
    <s v="West"/>
    <s v="Washington"/>
    <x v="25"/>
    <s v="Sports"/>
    <n v="6"/>
    <n v="94.64"/>
    <n v="567.84"/>
    <x v="0"/>
    <x v="4"/>
  </r>
  <r>
    <s v="ORD-103327"/>
    <d v="2023-07-12T00:00:00"/>
    <x v="2758"/>
    <n v="67"/>
    <s v="Female"/>
    <s v="South"/>
    <s v="Florida"/>
    <x v="19"/>
    <s v="Electronics"/>
    <n v="2"/>
    <n v="58.6"/>
    <n v="117.2"/>
    <x v="0"/>
    <x v="0"/>
  </r>
  <r>
    <s v="ORD-103328"/>
    <d v="2024-09-23T00:00:00"/>
    <x v="2082"/>
    <n v="34"/>
    <s v="Female"/>
    <s v="South"/>
    <s v="Florida"/>
    <x v="14"/>
    <s v="Clothing"/>
    <n v="2"/>
    <n v="139.31"/>
    <n v="278.62"/>
    <x v="0"/>
    <x v="1"/>
  </r>
  <r>
    <s v="ORD-103329"/>
    <d v="2024-12-10T00:00:00"/>
    <x v="2729"/>
    <n v="50"/>
    <s v="Female"/>
    <s v="West"/>
    <s v="Colorado"/>
    <x v="18"/>
    <s v="Electronics"/>
    <n v="4"/>
    <n v="577.66"/>
    <n v="2310.64"/>
    <x v="1"/>
    <x v="4"/>
  </r>
  <r>
    <s v="ORD-103330"/>
    <d v="2023-05-18T00:00:00"/>
    <x v="2759"/>
    <n v="46"/>
    <s v="Other"/>
    <s v="South"/>
    <s v="Texas"/>
    <x v="7"/>
    <s v="Home"/>
    <n v="2"/>
    <n v="48.21"/>
    <n v="96.42"/>
    <x v="0"/>
    <x v="4"/>
  </r>
  <r>
    <s v="ORD-103331"/>
    <d v="2024-10-19T00:00:00"/>
    <x v="2760"/>
    <n v="72"/>
    <s v="Male"/>
    <s v="West"/>
    <s v="Washington"/>
    <x v="16"/>
    <s v="Electronics"/>
    <n v="2"/>
    <n v="528.86"/>
    <n v="1057.72"/>
    <x v="1"/>
    <x v="0"/>
  </r>
  <r>
    <s v="ORD-103332"/>
    <d v="2023-08-10T00:00:00"/>
    <x v="2761"/>
    <n v="42"/>
    <s v="Male"/>
    <s v="South"/>
    <s v="Florida"/>
    <x v="26"/>
    <s v="Beauty"/>
    <n v="3"/>
    <n v="10.36"/>
    <n v="31.08"/>
    <x v="0"/>
    <x v="2"/>
  </r>
  <r>
    <s v="ORD-103333"/>
    <d v="2022-09-10T00:00:00"/>
    <x v="2762"/>
    <n v="39"/>
    <s v="Female"/>
    <s v="West"/>
    <s v="Colorado"/>
    <x v="18"/>
    <s v="Clothing"/>
    <n v="3"/>
    <n v="104.59"/>
    <n v="313.77"/>
    <x v="0"/>
    <x v="2"/>
  </r>
  <r>
    <s v="ORD-103334"/>
    <d v="2022-01-09T00:00:00"/>
    <x v="2763"/>
    <n v="71"/>
    <s v="Female"/>
    <s v="West"/>
    <s v="California"/>
    <x v="15"/>
    <s v="Home"/>
    <n v="4"/>
    <n v="97.33"/>
    <n v="389.32"/>
    <x v="0"/>
    <x v="0"/>
  </r>
  <r>
    <s v="ORD-103335"/>
    <d v="2022-05-08T00:00:00"/>
    <x v="1447"/>
    <n v="71"/>
    <s v="Female"/>
    <s v="West"/>
    <s v="Colorado"/>
    <x v="3"/>
    <s v="Electronics"/>
    <n v="7"/>
    <n v="77.900000000000006"/>
    <n v="545.29999999999995"/>
    <x v="1"/>
    <x v="0"/>
  </r>
  <r>
    <s v="ORD-103336"/>
    <d v="2024-12-12T00:00:00"/>
    <x v="2764"/>
    <n v="21"/>
    <s v="Male"/>
    <s v="South"/>
    <s v="Texas"/>
    <x v="22"/>
    <s v="Clothing"/>
    <n v="6"/>
    <n v="33.020000000000003"/>
    <n v="198.12"/>
    <x v="0"/>
    <x v="3"/>
  </r>
  <r>
    <s v="ORD-103337"/>
    <d v="2022-06-24T00:00:00"/>
    <x v="2765"/>
    <n v="18"/>
    <s v="Female"/>
    <s v="Midwest"/>
    <s v="Ohio"/>
    <x v="13"/>
    <s v="Electronics"/>
    <n v="8"/>
    <n v="235.87"/>
    <n v="1886.96"/>
    <x v="0"/>
    <x v="3"/>
  </r>
  <r>
    <s v="ORD-103338"/>
    <d v="2024-11-19T00:00:00"/>
    <x v="2766"/>
    <n v="75"/>
    <s v="Female"/>
    <s v="West"/>
    <s v="Washington"/>
    <x v="30"/>
    <s v="Electronics"/>
    <n v="6"/>
    <n v="198.4"/>
    <n v="1190.4000000000001"/>
    <x v="0"/>
    <x v="0"/>
  </r>
  <r>
    <s v="ORD-103339"/>
    <d v="2023-02-08T00:00:00"/>
    <x v="523"/>
    <n v="43"/>
    <s v="Male"/>
    <s v="Northeast"/>
    <s v="New York"/>
    <x v="12"/>
    <s v="Home"/>
    <n v="2"/>
    <n v="112.05"/>
    <n v="224.1"/>
    <x v="0"/>
    <x v="2"/>
  </r>
  <r>
    <s v="ORD-103340"/>
    <d v="2023-10-17T00:00:00"/>
    <x v="2767"/>
    <n v="46"/>
    <s v="Female"/>
    <s v="Northeast"/>
    <s v="Pennsylvania"/>
    <x v="35"/>
    <s v="Beauty"/>
    <n v="3"/>
    <n v="72.239999999999995"/>
    <n v="216.72"/>
    <x v="1"/>
    <x v="4"/>
  </r>
  <r>
    <s v="ORD-103341"/>
    <d v="2022-12-30T00:00:00"/>
    <x v="819"/>
    <n v="55"/>
    <s v="Male"/>
    <s v="Northeast"/>
    <s v="Pennsylvania"/>
    <x v="1"/>
    <s v="Electronics"/>
    <n v="5"/>
    <n v="138.02000000000001"/>
    <n v="690.1"/>
    <x v="0"/>
    <x v="0"/>
  </r>
  <r>
    <s v="ORD-103342"/>
    <d v="2023-07-08T00:00:00"/>
    <x v="2768"/>
    <n v="25"/>
    <s v="Male"/>
    <s v="South"/>
    <s v="Texas"/>
    <x v="2"/>
    <s v="Clothing"/>
    <n v="6"/>
    <n v="108.6"/>
    <n v="651.6"/>
    <x v="0"/>
    <x v="1"/>
  </r>
  <r>
    <s v="ORD-103343"/>
    <d v="2023-01-24T00:00:00"/>
    <x v="2769"/>
    <n v="36"/>
    <s v="Female"/>
    <s v="West"/>
    <s v="Washington"/>
    <x v="25"/>
    <s v="Electronics"/>
    <n v="2"/>
    <n v="505.87"/>
    <n v="1011.74"/>
    <x v="1"/>
    <x v="2"/>
  </r>
  <r>
    <s v="ORD-103344"/>
    <d v="2022-03-04T00:00:00"/>
    <x v="2770"/>
    <n v="46"/>
    <s v="Male"/>
    <s v="Northeast"/>
    <s v="New York"/>
    <x v="8"/>
    <s v="Sports"/>
    <n v="5"/>
    <n v="181.42"/>
    <n v="907.1"/>
    <x v="0"/>
    <x v="4"/>
  </r>
  <r>
    <s v="ORD-103345"/>
    <d v="2024-10-27T00:00:00"/>
    <x v="2771"/>
    <n v="51"/>
    <s v="Male"/>
    <s v="South"/>
    <s v="Georgia"/>
    <x v="31"/>
    <s v="Sports"/>
    <n v="2"/>
    <n v="178.94"/>
    <n v="357.88"/>
    <x v="0"/>
    <x v="4"/>
  </r>
  <r>
    <s v="ORD-103346"/>
    <d v="2023-01-18T00:00:00"/>
    <x v="2772"/>
    <n v="33"/>
    <s v="Female"/>
    <s v="West"/>
    <s v="Colorado"/>
    <x v="27"/>
    <s v="Sports"/>
    <n v="2"/>
    <n v="230.02"/>
    <n v="460.04"/>
    <x v="0"/>
    <x v="1"/>
  </r>
  <r>
    <s v="ORD-103347"/>
    <d v="2023-07-14T00:00:00"/>
    <x v="2773"/>
    <n v="38"/>
    <s v="Male"/>
    <s v="Midwest"/>
    <s v="Michigan"/>
    <x v="33"/>
    <s v="Sports"/>
    <n v="1"/>
    <n v="225.26"/>
    <n v="225.26"/>
    <x v="0"/>
    <x v="2"/>
  </r>
  <r>
    <s v="ORD-103348"/>
    <d v="2022-05-07T00:00:00"/>
    <x v="690"/>
    <n v="38"/>
    <s v="Female"/>
    <s v="Midwest"/>
    <s v="Illinois"/>
    <x v="34"/>
    <s v="Beauty"/>
    <n v="3"/>
    <n v="107.59"/>
    <n v="322.77"/>
    <x v="0"/>
    <x v="2"/>
  </r>
  <r>
    <s v="ORD-103349"/>
    <d v="2023-01-10T00:00:00"/>
    <x v="2774"/>
    <n v="34"/>
    <s v="Female"/>
    <s v="Northeast"/>
    <s v="Pennsylvania"/>
    <x v="1"/>
    <s v="Clothing"/>
    <n v="5"/>
    <n v="68.260000000000005"/>
    <n v="341.3"/>
    <x v="1"/>
    <x v="1"/>
  </r>
  <r>
    <s v="ORD-103350"/>
    <d v="2024-09-03T00:00:00"/>
    <x v="2595"/>
    <n v="58"/>
    <s v="Male"/>
    <s v="Midwest"/>
    <s v="Illinois"/>
    <x v="24"/>
    <s v="Home"/>
    <n v="4"/>
    <n v="282.44"/>
    <n v="1129.76"/>
    <x v="1"/>
    <x v="0"/>
  </r>
  <r>
    <s v="ORD-103351"/>
    <d v="2023-06-03T00:00:00"/>
    <x v="2775"/>
    <n v="33"/>
    <s v="Female"/>
    <s v="West"/>
    <s v="California"/>
    <x v="29"/>
    <s v="Beauty"/>
    <n v="7"/>
    <n v="13.26"/>
    <n v="92.82"/>
    <x v="1"/>
    <x v="1"/>
  </r>
  <r>
    <s v="ORD-103352"/>
    <d v="2023-02-10T00:00:00"/>
    <x v="1376"/>
    <n v="49"/>
    <s v="Female"/>
    <s v="West"/>
    <s v="Colorado"/>
    <x v="27"/>
    <s v="Beauty"/>
    <n v="5"/>
    <n v="15.7"/>
    <n v="78.5"/>
    <x v="0"/>
    <x v="4"/>
  </r>
  <r>
    <s v="ORD-103353"/>
    <d v="2024-10-19T00:00:00"/>
    <x v="2776"/>
    <n v="73"/>
    <s v="Male"/>
    <s v="Northeast"/>
    <s v="Massachusetts"/>
    <x v="28"/>
    <s v="Home"/>
    <n v="3"/>
    <n v="242.18"/>
    <n v="726.54"/>
    <x v="1"/>
    <x v="0"/>
  </r>
  <r>
    <s v="ORD-103354"/>
    <d v="2022-04-17T00:00:00"/>
    <x v="2777"/>
    <n v="33"/>
    <s v="Female"/>
    <s v="Northeast"/>
    <s v="Massachusetts"/>
    <x v="23"/>
    <s v="Electronics"/>
    <n v="8"/>
    <n v="581.59"/>
    <n v="4652.72"/>
    <x v="0"/>
    <x v="1"/>
  </r>
  <r>
    <s v="ORD-103355"/>
    <d v="2024-08-04T00:00:00"/>
    <x v="2778"/>
    <n v="40"/>
    <s v="Male"/>
    <s v="West"/>
    <s v="Washington"/>
    <x v="16"/>
    <s v="Electronics"/>
    <n v="7"/>
    <n v="459.72"/>
    <n v="3218.04"/>
    <x v="1"/>
    <x v="2"/>
  </r>
  <r>
    <s v="ORD-103356"/>
    <d v="2024-12-25T00:00:00"/>
    <x v="2779"/>
    <n v="55"/>
    <s v="Male"/>
    <s v="West"/>
    <s v="Colorado"/>
    <x v="18"/>
    <s v="Clothing"/>
    <n v="6"/>
    <n v="109.41"/>
    <n v="656.46"/>
    <x v="0"/>
    <x v="0"/>
  </r>
  <r>
    <s v="ORD-103357"/>
    <d v="2022-07-31T00:00:00"/>
    <x v="2780"/>
    <n v="68"/>
    <s v="Female"/>
    <s v="Midwest"/>
    <s v="Ohio"/>
    <x v="13"/>
    <s v="Clothing"/>
    <n v="3"/>
    <n v="119.9"/>
    <n v="359.7"/>
    <x v="0"/>
    <x v="0"/>
  </r>
  <r>
    <s v="ORD-103358"/>
    <d v="2024-05-23T00:00:00"/>
    <x v="2781"/>
    <n v="19"/>
    <s v="Male"/>
    <s v="Northeast"/>
    <s v="Massachusetts"/>
    <x v="23"/>
    <s v="Clothing"/>
    <n v="6"/>
    <n v="137.01"/>
    <n v="822.06"/>
    <x v="0"/>
    <x v="3"/>
  </r>
  <r>
    <s v="ORD-103359"/>
    <d v="2023-04-19T00:00:00"/>
    <x v="1030"/>
    <n v="51"/>
    <s v="Female"/>
    <s v="South"/>
    <s v="Georgia"/>
    <x v="10"/>
    <s v="Electronics"/>
    <n v="2"/>
    <n v="449.01"/>
    <n v="898.02"/>
    <x v="1"/>
    <x v="4"/>
  </r>
  <r>
    <s v="ORD-103360"/>
    <d v="2023-01-19T00:00:00"/>
    <x v="2782"/>
    <n v="59"/>
    <s v="Male"/>
    <s v="Midwest"/>
    <s v="Ohio"/>
    <x v="13"/>
    <s v="Beauty"/>
    <n v="1"/>
    <n v="48.08"/>
    <n v="48.08"/>
    <x v="1"/>
    <x v="0"/>
  </r>
  <r>
    <s v="ORD-103361"/>
    <d v="2022-01-07T00:00:00"/>
    <x v="2783"/>
    <n v="48"/>
    <s v="Male"/>
    <s v="South"/>
    <s v="Georgia"/>
    <x v="31"/>
    <s v="Sports"/>
    <n v="7"/>
    <n v="65.5"/>
    <n v="458.5"/>
    <x v="0"/>
    <x v="4"/>
  </r>
  <r>
    <s v="ORD-103362"/>
    <d v="2024-02-13T00:00:00"/>
    <x v="2784"/>
    <n v="44"/>
    <s v="Female"/>
    <s v="West"/>
    <s v="California"/>
    <x v="17"/>
    <s v="Clothing"/>
    <n v="1"/>
    <n v="124.6"/>
    <n v="124.6"/>
    <x v="1"/>
    <x v="2"/>
  </r>
  <r>
    <s v="ORD-103363"/>
    <d v="2024-01-05T00:00:00"/>
    <x v="2785"/>
    <n v="57"/>
    <s v="Female"/>
    <s v="South"/>
    <s v="Georgia"/>
    <x v="31"/>
    <s v="Home"/>
    <n v="5"/>
    <n v="229.51"/>
    <n v="1147.55"/>
    <x v="0"/>
    <x v="0"/>
  </r>
  <r>
    <s v="ORD-103364"/>
    <d v="2024-01-30T00:00:00"/>
    <x v="2685"/>
    <n v="39"/>
    <s v="Male"/>
    <s v="Midwest"/>
    <s v="Michigan"/>
    <x v="33"/>
    <s v="Home"/>
    <n v="2"/>
    <n v="118.29"/>
    <n v="236.58"/>
    <x v="0"/>
    <x v="2"/>
  </r>
  <r>
    <s v="ORD-103365"/>
    <d v="2024-04-26T00:00:00"/>
    <x v="2786"/>
    <n v="60"/>
    <s v="Female"/>
    <s v="Northeast"/>
    <s v="Pennsylvania"/>
    <x v="9"/>
    <s v="Electronics"/>
    <n v="1"/>
    <n v="378.16"/>
    <n v="378.16"/>
    <x v="0"/>
    <x v="0"/>
  </r>
  <r>
    <s v="ORD-103366"/>
    <d v="2023-12-03T00:00:00"/>
    <x v="2787"/>
    <n v="61"/>
    <s v="Male"/>
    <s v="West"/>
    <s v="California"/>
    <x v="29"/>
    <s v="Home"/>
    <n v="1"/>
    <n v="283.98"/>
    <n v="283.98"/>
    <x v="0"/>
    <x v="0"/>
  </r>
  <r>
    <s v="ORD-103367"/>
    <d v="2022-03-04T00:00:00"/>
    <x v="637"/>
    <n v="22"/>
    <s v="Female"/>
    <s v="West"/>
    <s v="California"/>
    <x v="17"/>
    <s v="Clothing"/>
    <n v="5"/>
    <n v="33.130000000000003"/>
    <n v="165.65"/>
    <x v="1"/>
    <x v="3"/>
  </r>
  <r>
    <s v="ORD-103368"/>
    <d v="2024-09-24T00:00:00"/>
    <x v="2788"/>
    <n v="68"/>
    <s v="Female"/>
    <s v="Northeast"/>
    <s v="Pennsylvania"/>
    <x v="1"/>
    <s v="Clothing"/>
    <n v="4"/>
    <n v="100.5"/>
    <n v="402"/>
    <x v="0"/>
    <x v="0"/>
  </r>
  <r>
    <s v="ORD-103369"/>
    <d v="2022-10-14T00:00:00"/>
    <x v="2781"/>
    <n v="23"/>
    <s v="Male"/>
    <s v="Midwest"/>
    <s v="Ohio"/>
    <x v="21"/>
    <s v="Beauty"/>
    <n v="6"/>
    <n v="106.51"/>
    <n v="639.05999999999995"/>
    <x v="1"/>
    <x v="3"/>
  </r>
  <r>
    <s v="ORD-103370"/>
    <d v="2022-09-03T00:00:00"/>
    <x v="2789"/>
    <n v="75"/>
    <s v="Male"/>
    <s v="South"/>
    <s v="Georgia"/>
    <x v="31"/>
    <s v="Clothing"/>
    <n v="8"/>
    <n v="135.30000000000001"/>
    <n v="1082.4000000000001"/>
    <x v="0"/>
    <x v="0"/>
  </r>
  <r>
    <s v="ORD-103371"/>
    <d v="2022-06-29T00:00:00"/>
    <x v="2790"/>
    <n v="56"/>
    <s v="Female"/>
    <s v="Midwest"/>
    <s v="Illinois"/>
    <x v="24"/>
    <s v="Electronics"/>
    <n v="7"/>
    <n v="139.09"/>
    <n v="973.63"/>
    <x v="0"/>
    <x v="0"/>
  </r>
  <r>
    <s v="ORD-103372"/>
    <d v="2024-06-03T00:00:00"/>
    <x v="2791"/>
    <n v="68"/>
    <s v="Other"/>
    <s v="South"/>
    <s v="Georgia"/>
    <x v="10"/>
    <s v="Electronics"/>
    <n v="4"/>
    <n v="497.72"/>
    <n v="1990.88"/>
    <x v="0"/>
    <x v="0"/>
  </r>
  <r>
    <s v="ORD-103373"/>
    <d v="2024-11-09T00:00:00"/>
    <x v="2792"/>
    <n v="33"/>
    <s v="Female"/>
    <s v="South"/>
    <s v="Georgia"/>
    <x v="31"/>
    <s v="Electronics"/>
    <n v="1"/>
    <n v="554.73"/>
    <n v="554.73"/>
    <x v="0"/>
    <x v="1"/>
  </r>
  <r>
    <s v="ORD-103374"/>
    <d v="2024-10-22T00:00:00"/>
    <x v="2793"/>
    <n v="37"/>
    <s v="Male"/>
    <s v="South"/>
    <s v="Texas"/>
    <x v="7"/>
    <s v="Electronics"/>
    <n v="8"/>
    <n v="75.05"/>
    <n v="600.4"/>
    <x v="0"/>
    <x v="2"/>
  </r>
  <r>
    <s v="ORD-103375"/>
    <d v="2024-05-15T00:00:00"/>
    <x v="2794"/>
    <n v="45"/>
    <s v="Female"/>
    <s v="West"/>
    <s v="Colorado"/>
    <x v="27"/>
    <s v="Clothing"/>
    <n v="3"/>
    <n v="117.53"/>
    <n v="352.59"/>
    <x v="0"/>
    <x v="4"/>
  </r>
  <r>
    <s v="ORD-103376"/>
    <d v="2024-09-06T00:00:00"/>
    <x v="532"/>
    <n v="31"/>
    <s v="Female"/>
    <s v="Northeast"/>
    <s v="Massachusetts"/>
    <x v="23"/>
    <s v="Home"/>
    <n v="8"/>
    <n v="91.63"/>
    <n v="733.04"/>
    <x v="1"/>
    <x v="1"/>
  </r>
  <r>
    <s v="ORD-103377"/>
    <d v="2023-09-21T00:00:00"/>
    <x v="387"/>
    <n v="26"/>
    <s v="Male"/>
    <s v="West"/>
    <s v="Washington"/>
    <x v="25"/>
    <s v="Electronics"/>
    <n v="1"/>
    <n v="211.83"/>
    <n v="211.83"/>
    <x v="0"/>
    <x v="1"/>
  </r>
  <r>
    <s v="ORD-103378"/>
    <d v="2022-05-15T00:00:00"/>
    <x v="2795"/>
    <n v="58"/>
    <s v="Male"/>
    <s v="Midwest"/>
    <s v="Illinois"/>
    <x v="24"/>
    <s v="Home"/>
    <n v="6"/>
    <n v="113.51"/>
    <n v="681.06"/>
    <x v="1"/>
    <x v="0"/>
  </r>
  <r>
    <s v="ORD-103379"/>
    <d v="2023-09-14T00:00:00"/>
    <x v="259"/>
    <n v="21"/>
    <s v="Female"/>
    <s v="Midwest"/>
    <s v="Michigan"/>
    <x v="11"/>
    <s v="Clothing"/>
    <n v="4"/>
    <n v="95.57"/>
    <n v="382.28"/>
    <x v="0"/>
    <x v="3"/>
  </r>
  <r>
    <s v="ORD-103380"/>
    <d v="2024-08-08T00:00:00"/>
    <x v="2796"/>
    <n v="60"/>
    <s v="Male"/>
    <s v="West"/>
    <s v="California"/>
    <x v="15"/>
    <s v="Sports"/>
    <n v="8"/>
    <n v="184.52"/>
    <n v="1476.16"/>
    <x v="1"/>
    <x v="0"/>
  </r>
  <r>
    <s v="ORD-103381"/>
    <d v="2024-07-18T00:00:00"/>
    <x v="2797"/>
    <n v="45"/>
    <s v="Male"/>
    <s v="West"/>
    <s v="Washington"/>
    <x v="25"/>
    <s v="Clothing"/>
    <n v="8"/>
    <n v="77.739999999999995"/>
    <n v="621.91999999999996"/>
    <x v="0"/>
    <x v="4"/>
  </r>
  <r>
    <s v="ORD-103382"/>
    <d v="2023-03-13T00:00:00"/>
    <x v="2334"/>
    <n v="23"/>
    <s v="Female"/>
    <s v="Midwest"/>
    <s v="Michigan"/>
    <x v="6"/>
    <s v="Clothing"/>
    <n v="1"/>
    <n v="52.49"/>
    <n v="52.49"/>
    <x v="0"/>
    <x v="3"/>
  </r>
  <r>
    <s v="ORD-103383"/>
    <d v="2022-03-21T00:00:00"/>
    <x v="2798"/>
    <n v="41"/>
    <s v="Male"/>
    <s v="South"/>
    <s v="Florida"/>
    <x v="26"/>
    <s v="Sports"/>
    <n v="7"/>
    <n v="233.76"/>
    <n v="1636.32"/>
    <x v="1"/>
    <x v="2"/>
  </r>
  <r>
    <s v="ORD-103384"/>
    <d v="2022-06-23T00:00:00"/>
    <x v="2799"/>
    <n v="71"/>
    <s v="Female"/>
    <s v="South"/>
    <s v="Texas"/>
    <x v="7"/>
    <s v="Sports"/>
    <n v="1"/>
    <n v="134.69"/>
    <n v="134.69"/>
    <x v="1"/>
    <x v="0"/>
  </r>
  <r>
    <s v="ORD-103385"/>
    <d v="2024-04-04T00:00:00"/>
    <x v="2800"/>
    <n v="64"/>
    <s v="Female"/>
    <s v="Midwest"/>
    <s v="Michigan"/>
    <x v="11"/>
    <s v="Electronics"/>
    <n v="6"/>
    <n v="532.01"/>
    <n v="3192.06"/>
    <x v="1"/>
    <x v="0"/>
  </r>
  <r>
    <s v="ORD-103386"/>
    <d v="2024-11-10T00:00:00"/>
    <x v="2801"/>
    <n v="57"/>
    <s v="Male"/>
    <s v="Northeast"/>
    <s v="Pennsylvania"/>
    <x v="9"/>
    <s v="Home"/>
    <n v="4"/>
    <n v="205.27"/>
    <n v="821.08"/>
    <x v="1"/>
    <x v="0"/>
  </r>
  <r>
    <s v="ORD-103387"/>
    <d v="2022-03-09T00:00:00"/>
    <x v="1007"/>
    <n v="75"/>
    <s v="Male"/>
    <s v="South"/>
    <s v="Georgia"/>
    <x v="10"/>
    <s v="Clothing"/>
    <n v="3"/>
    <n v="75.489999999999995"/>
    <n v="226.47"/>
    <x v="1"/>
    <x v="0"/>
  </r>
  <r>
    <s v="ORD-103388"/>
    <d v="2023-10-10T00:00:00"/>
    <x v="2802"/>
    <n v="19"/>
    <s v="Female"/>
    <s v="Midwest"/>
    <s v="Michigan"/>
    <x v="6"/>
    <s v="Beauty"/>
    <n v="8"/>
    <n v="10.93"/>
    <n v="87.44"/>
    <x v="1"/>
    <x v="3"/>
  </r>
  <r>
    <s v="ORD-103389"/>
    <d v="2024-08-16T00:00:00"/>
    <x v="2094"/>
    <n v="67"/>
    <s v="Male"/>
    <s v="West"/>
    <s v="Colorado"/>
    <x v="18"/>
    <s v="Home"/>
    <n v="3"/>
    <n v="35.450000000000003"/>
    <n v="106.35"/>
    <x v="1"/>
    <x v="0"/>
  </r>
  <r>
    <s v="ORD-103390"/>
    <d v="2024-01-06T00:00:00"/>
    <x v="603"/>
    <n v="64"/>
    <s v="Male"/>
    <s v="Midwest"/>
    <s v="Michigan"/>
    <x v="6"/>
    <s v="Home"/>
    <n v="5"/>
    <n v="282.35000000000002"/>
    <n v="1411.75"/>
    <x v="1"/>
    <x v="0"/>
  </r>
  <r>
    <s v="ORD-103391"/>
    <d v="2024-07-10T00:00:00"/>
    <x v="2803"/>
    <n v="63"/>
    <s v="Female"/>
    <s v="West"/>
    <s v="Washington"/>
    <x v="16"/>
    <s v="Sports"/>
    <n v="3"/>
    <n v="168.2"/>
    <n v="504.6"/>
    <x v="1"/>
    <x v="0"/>
  </r>
  <r>
    <s v="ORD-103392"/>
    <d v="2022-10-05T00:00:00"/>
    <x v="2245"/>
    <n v="66"/>
    <s v="Female"/>
    <s v="Northeast"/>
    <s v="Massachusetts"/>
    <x v="23"/>
    <s v="Electronics"/>
    <n v="5"/>
    <n v="61.92"/>
    <n v="309.60000000000002"/>
    <x v="1"/>
    <x v="0"/>
  </r>
  <r>
    <s v="ORD-103393"/>
    <d v="2023-09-28T00:00:00"/>
    <x v="2804"/>
    <n v="66"/>
    <s v="Other"/>
    <s v="Northeast"/>
    <s v="New York"/>
    <x v="20"/>
    <s v="Beauty"/>
    <n v="2"/>
    <n v="85.69"/>
    <n v="171.38"/>
    <x v="0"/>
    <x v="0"/>
  </r>
  <r>
    <s v="ORD-103394"/>
    <d v="2024-10-04T00:00:00"/>
    <x v="2553"/>
    <n v="62"/>
    <s v="Male"/>
    <s v="South"/>
    <s v="Texas"/>
    <x v="2"/>
    <s v="Home"/>
    <n v="7"/>
    <n v="134.47999999999999"/>
    <n v="941.36"/>
    <x v="0"/>
    <x v="0"/>
  </r>
  <r>
    <s v="ORD-103395"/>
    <d v="2024-05-06T00:00:00"/>
    <x v="2805"/>
    <n v="35"/>
    <s v="Male"/>
    <s v="West"/>
    <s v="California"/>
    <x v="29"/>
    <s v="Home"/>
    <n v="8"/>
    <n v="36.6"/>
    <n v="292.8"/>
    <x v="0"/>
    <x v="2"/>
  </r>
  <r>
    <s v="ORD-103396"/>
    <d v="2024-04-28T00:00:00"/>
    <x v="2806"/>
    <n v="23"/>
    <s v="Male"/>
    <s v="Northeast"/>
    <s v="New York"/>
    <x v="12"/>
    <s v="Beauty"/>
    <n v="8"/>
    <n v="95.64"/>
    <n v="765.12"/>
    <x v="0"/>
    <x v="3"/>
  </r>
  <r>
    <s v="ORD-103397"/>
    <d v="2022-11-18T00:00:00"/>
    <x v="2807"/>
    <n v="47"/>
    <s v="Female"/>
    <s v="South"/>
    <s v="Georgia"/>
    <x v="31"/>
    <s v="Clothing"/>
    <n v="1"/>
    <n v="77.58"/>
    <n v="77.58"/>
    <x v="0"/>
    <x v="4"/>
  </r>
  <r>
    <s v="ORD-103398"/>
    <d v="2024-02-10T00:00:00"/>
    <x v="2808"/>
    <n v="67"/>
    <s v="Female"/>
    <s v="West"/>
    <s v="Colorado"/>
    <x v="27"/>
    <s v="Sports"/>
    <n v="1"/>
    <n v="193.6"/>
    <n v="193.6"/>
    <x v="1"/>
    <x v="0"/>
  </r>
  <r>
    <s v="ORD-103399"/>
    <d v="2022-04-27T00:00:00"/>
    <x v="1276"/>
    <n v="69"/>
    <s v="Other"/>
    <s v="Northeast"/>
    <s v="Massachusetts"/>
    <x v="32"/>
    <s v="Sports"/>
    <n v="3"/>
    <n v="80.06"/>
    <n v="240.18"/>
    <x v="1"/>
    <x v="0"/>
  </r>
  <r>
    <s v="ORD-103400"/>
    <d v="2022-11-26T00:00:00"/>
    <x v="919"/>
    <n v="47"/>
    <s v="Male"/>
    <s v="Northeast"/>
    <s v="New York"/>
    <x v="12"/>
    <s v="Clothing"/>
    <n v="1"/>
    <n v="27.59"/>
    <n v="27.59"/>
    <x v="0"/>
    <x v="4"/>
  </r>
  <r>
    <s v="ORD-103401"/>
    <d v="2023-08-14T00:00:00"/>
    <x v="1129"/>
    <n v="26"/>
    <s v="Male"/>
    <s v="South"/>
    <s v="Florida"/>
    <x v="14"/>
    <s v="Beauty"/>
    <n v="6"/>
    <n v="20.66"/>
    <n v="123.96"/>
    <x v="1"/>
    <x v="1"/>
  </r>
  <r>
    <s v="ORD-103402"/>
    <d v="2022-12-07T00:00:00"/>
    <x v="2809"/>
    <n v="41"/>
    <s v="Female"/>
    <s v="West"/>
    <s v="California"/>
    <x v="17"/>
    <s v="Clothing"/>
    <n v="5"/>
    <n v="47.67"/>
    <n v="238.35"/>
    <x v="1"/>
    <x v="2"/>
  </r>
  <r>
    <s v="ORD-103403"/>
    <d v="2023-07-09T00:00:00"/>
    <x v="2810"/>
    <n v="64"/>
    <s v="Female"/>
    <s v="South"/>
    <s v="Florida"/>
    <x v="14"/>
    <s v="Beauty"/>
    <n v="5"/>
    <n v="13.12"/>
    <n v="65.599999999999994"/>
    <x v="1"/>
    <x v="0"/>
  </r>
  <r>
    <s v="ORD-103404"/>
    <d v="2023-11-09T00:00:00"/>
    <x v="2811"/>
    <n v="42"/>
    <s v="Male"/>
    <s v="Northeast"/>
    <s v="Pennsylvania"/>
    <x v="9"/>
    <s v="Clothing"/>
    <n v="4"/>
    <n v="31.67"/>
    <n v="126.68"/>
    <x v="1"/>
    <x v="2"/>
  </r>
  <r>
    <s v="ORD-103405"/>
    <d v="2023-06-13T00:00:00"/>
    <x v="1005"/>
    <n v="58"/>
    <s v="Male"/>
    <s v="Northeast"/>
    <s v="Pennsylvania"/>
    <x v="1"/>
    <s v="Electronics"/>
    <n v="7"/>
    <n v="56.37"/>
    <n v="394.59"/>
    <x v="0"/>
    <x v="0"/>
  </r>
  <r>
    <s v="ORD-103406"/>
    <d v="2024-04-03T00:00:00"/>
    <x v="2812"/>
    <n v="21"/>
    <s v="Female"/>
    <s v="South"/>
    <s v="Texas"/>
    <x v="2"/>
    <s v="Electronics"/>
    <n v="5"/>
    <n v="195.63"/>
    <n v="978.15"/>
    <x v="1"/>
    <x v="3"/>
  </r>
  <r>
    <s v="ORD-103407"/>
    <d v="2024-05-18T00:00:00"/>
    <x v="1627"/>
    <n v="59"/>
    <s v="Other"/>
    <s v="Midwest"/>
    <s v="Michigan"/>
    <x v="6"/>
    <s v="Clothing"/>
    <n v="5"/>
    <n v="105.42"/>
    <n v="527.1"/>
    <x v="0"/>
    <x v="0"/>
  </r>
  <r>
    <s v="ORD-103408"/>
    <d v="2024-05-19T00:00:00"/>
    <x v="1681"/>
    <n v="25"/>
    <s v="Female"/>
    <s v="Northeast"/>
    <s v="Pennsylvania"/>
    <x v="35"/>
    <s v="Sports"/>
    <n v="5"/>
    <n v="82.13"/>
    <n v="410.65"/>
    <x v="0"/>
    <x v="1"/>
  </r>
  <r>
    <s v="ORD-103409"/>
    <d v="2022-06-24T00:00:00"/>
    <x v="2813"/>
    <n v="35"/>
    <s v="Female"/>
    <s v="South"/>
    <s v="Florida"/>
    <x v="19"/>
    <s v="Beauty"/>
    <n v="6"/>
    <n v="68.88"/>
    <n v="413.28"/>
    <x v="0"/>
    <x v="2"/>
  </r>
  <r>
    <s v="ORD-103410"/>
    <d v="2024-12-21T00:00:00"/>
    <x v="1009"/>
    <n v="64"/>
    <s v="Female"/>
    <s v="South"/>
    <s v="Texas"/>
    <x v="7"/>
    <s v="Electronics"/>
    <n v="5"/>
    <n v="518.33000000000004"/>
    <n v="2591.65"/>
    <x v="0"/>
    <x v="0"/>
  </r>
  <r>
    <s v="ORD-103411"/>
    <d v="2023-09-29T00:00:00"/>
    <x v="1367"/>
    <n v="29"/>
    <s v="Female"/>
    <s v="Midwest"/>
    <s v="Illinois"/>
    <x v="34"/>
    <s v="Sports"/>
    <n v="6"/>
    <n v="156.43"/>
    <n v="938.58"/>
    <x v="1"/>
    <x v="1"/>
  </r>
  <r>
    <s v="ORD-103412"/>
    <d v="2024-11-12T00:00:00"/>
    <x v="466"/>
    <n v="62"/>
    <s v="Male"/>
    <s v="South"/>
    <s v="Georgia"/>
    <x v="10"/>
    <s v="Sports"/>
    <n v="1"/>
    <n v="97.29"/>
    <n v="97.29"/>
    <x v="1"/>
    <x v="0"/>
  </r>
  <r>
    <s v="ORD-103413"/>
    <d v="2024-10-12T00:00:00"/>
    <x v="2814"/>
    <n v="20"/>
    <s v="Female"/>
    <s v="Northeast"/>
    <s v="Pennsylvania"/>
    <x v="9"/>
    <s v="Beauty"/>
    <n v="4"/>
    <n v="49.68"/>
    <n v="198.72"/>
    <x v="1"/>
    <x v="3"/>
  </r>
  <r>
    <s v="ORD-103414"/>
    <d v="2023-08-27T00:00:00"/>
    <x v="2815"/>
    <n v="40"/>
    <s v="Male"/>
    <s v="West"/>
    <s v="Washington"/>
    <x v="16"/>
    <s v="Beauty"/>
    <n v="5"/>
    <n v="41.38"/>
    <n v="206.9"/>
    <x v="1"/>
    <x v="2"/>
  </r>
  <r>
    <s v="ORD-103415"/>
    <d v="2024-03-10T00:00:00"/>
    <x v="1078"/>
    <n v="68"/>
    <s v="Female"/>
    <s v="Northeast"/>
    <s v="Massachusetts"/>
    <x v="32"/>
    <s v="Home"/>
    <n v="1"/>
    <n v="33.67"/>
    <n v="33.67"/>
    <x v="0"/>
    <x v="0"/>
  </r>
  <r>
    <s v="ORD-103416"/>
    <d v="2024-12-25T00:00:00"/>
    <x v="2816"/>
    <n v="26"/>
    <s v="Male"/>
    <s v="West"/>
    <s v="California"/>
    <x v="15"/>
    <s v="Beauty"/>
    <n v="6"/>
    <n v="98.69"/>
    <n v="592.14"/>
    <x v="1"/>
    <x v="1"/>
  </r>
  <r>
    <s v="ORD-103417"/>
    <d v="2024-10-14T00:00:00"/>
    <x v="2817"/>
    <n v="55"/>
    <s v="Male"/>
    <s v="South"/>
    <s v="Georgia"/>
    <x v="31"/>
    <s v="Beauty"/>
    <n v="1"/>
    <n v="74.11"/>
    <n v="74.11"/>
    <x v="0"/>
    <x v="0"/>
  </r>
  <r>
    <s v="ORD-103418"/>
    <d v="2022-02-15T00:00:00"/>
    <x v="2818"/>
    <n v="19"/>
    <s v="Male"/>
    <s v="South"/>
    <s v="Florida"/>
    <x v="26"/>
    <s v="Clothing"/>
    <n v="7"/>
    <n v="20.88"/>
    <n v="146.16"/>
    <x v="1"/>
    <x v="3"/>
  </r>
  <r>
    <s v="ORD-103419"/>
    <d v="2022-05-04T00:00:00"/>
    <x v="2819"/>
    <n v="27"/>
    <s v="Female"/>
    <s v="South"/>
    <s v="Florida"/>
    <x v="19"/>
    <s v="Beauty"/>
    <n v="3"/>
    <n v="53.69"/>
    <n v="161.07"/>
    <x v="0"/>
    <x v="1"/>
  </r>
  <r>
    <s v="ORD-103420"/>
    <d v="2022-08-02T00:00:00"/>
    <x v="2820"/>
    <n v="36"/>
    <s v="Male"/>
    <s v="West"/>
    <s v="California"/>
    <x v="17"/>
    <s v="Clothing"/>
    <n v="6"/>
    <n v="22.93"/>
    <n v="137.58000000000001"/>
    <x v="1"/>
    <x v="2"/>
  </r>
  <r>
    <s v="ORD-103421"/>
    <d v="2023-09-01T00:00:00"/>
    <x v="2821"/>
    <n v="61"/>
    <s v="Female"/>
    <s v="South"/>
    <s v="Florida"/>
    <x v="19"/>
    <s v="Beauty"/>
    <n v="6"/>
    <n v="27.08"/>
    <n v="162.47999999999999"/>
    <x v="1"/>
    <x v="0"/>
  </r>
  <r>
    <s v="ORD-103422"/>
    <d v="2024-05-25T00:00:00"/>
    <x v="2822"/>
    <n v="68"/>
    <s v="Female"/>
    <s v="South"/>
    <s v="Georgia"/>
    <x v="31"/>
    <s v="Home"/>
    <n v="6"/>
    <n v="279.41000000000003"/>
    <n v="1676.46"/>
    <x v="0"/>
    <x v="0"/>
  </r>
  <r>
    <s v="ORD-103423"/>
    <d v="2023-12-27T00:00:00"/>
    <x v="2823"/>
    <n v="71"/>
    <s v="Male"/>
    <s v="Northeast"/>
    <s v="New York"/>
    <x v="20"/>
    <s v="Clothing"/>
    <n v="2"/>
    <n v="81.56"/>
    <n v="163.12"/>
    <x v="1"/>
    <x v="0"/>
  </r>
  <r>
    <s v="ORD-103424"/>
    <d v="2022-10-22T00:00:00"/>
    <x v="2824"/>
    <n v="64"/>
    <s v="Male"/>
    <s v="Midwest"/>
    <s v="Illinois"/>
    <x v="24"/>
    <s v="Home"/>
    <n v="1"/>
    <n v="65.19"/>
    <n v="65.19"/>
    <x v="0"/>
    <x v="0"/>
  </r>
  <r>
    <s v="ORD-103425"/>
    <d v="2023-03-04T00:00:00"/>
    <x v="2825"/>
    <n v="73"/>
    <s v="Female"/>
    <s v="Midwest"/>
    <s v="Ohio"/>
    <x v="21"/>
    <s v="Electronics"/>
    <n v="8"/>
    <n v="274.76"/>
    <n v="2198.08"/>
    <x v="1"/>
    <x v="0"/>
  </r>
  <r>
    <s v="ORD-103426"/>
    <d v="2022-03-04T00:00:00"/>
    <x v="800"/>
    <n v="20"/>
    <s v="Male"/>
    <s v="West"/>
    <s v="Washington"/>
    <x v="30"/>
    <s v="Home"/>
    <n v="2"/>
    <n v="42.62"/>
    <n v="85.24"/>
    <x v="0"/>
    <x v="3"/>
  </r>
  <r>
    <s v="ORD-103427"/>
    <d v="2023-04-19T00:00:00"/>
    <x v="2826"/>
    <n v="23"/>
    <s v="Female"/>
    <s v="Northeast"/>
    <s v="Massachusetts"/>
    <x v="23"/>
    <s v="Clothing"/>
    <n v="3"/>
    <n v="86.81"/>
    <n v="260.43"/>
    <x v="1"/>
    <x v="3"/>
  </r>
  <r>
    <s v="ORD-103428"/>
    <d v="2022-03-19T00:00:00"/>
    <x v="887"/>
    <n v="67"/>
    <s v="Female"/>
    <s v="South"/>
    <s v="Georgia"/>
    <x v="31"/>
    <s v="Clothing"/>
    <n v="3"/>
    <n v="74.72"/>
    <n v="224.16"/>
    <x v="1"/>
    <x v="0"/>
  </r>
  <r>
    <s v="ORD-103429"/>
    <d v="2024-05-10T00:00:00"/>
    <x v="2827"/>
    <n v="48"/>
    <s v="Female"/>
    <s v="Midwest"/>
    <s v="Illinois"/>
    <x v="0"/>
    <s v="Clothing"/>
    <n v="6"/>
    <n v="109.39"/>
    <n v="656.34"/>
    <x v="0"/>
    <x v="4"/>
  </r>
  <r>
    <s v="ORD-103430"/>
    <d v="2023-04-15T00:00:00"/>
    <x v="2828"/>
    <n v="30"/>
    <s v="Female"/>
    <s v="Midwest"/>
    <s v="Michigan"/>
    <x v="6"/>
    <s v="Sports"/>
    <n v="4"/>
    <n v="159.82"/>
    <n v="639.28"/>
    <x v="1"/>
    <x v="1"/>
  </r>
  <r>
    <s v="ORD-103431"/>
    <d v="2023-01-19T00:00:00"/>
    <x v="2829"/>
    <n v="70"/>
    <s v="Female"/>
    <s v="Northeast"/>
    <s v="New York"/>
    <x v="8"/>
    <s v="Clothing"/>
    <n v="7"/>
    <n v="15.19"/>
    <n v="106.33"/>
    <x v="0"/>
    <x v="0"/>
  </r>
  <r>
    <s v="ORD-103432"/>
    <d v="2022-12-05T00:00:00"/>
    <x v="2830"/>
    <n v="34"/>
    <s v="Male"/>
    <s v="South"/>
    <s v="Georgia"/>
    <x v="5"/>
    <s v="Beauty"/>
    <n v="7"/>
    <n v="116.84"/>
    <n v="817.88"/>
    <x v="1"/>
    <x v="1"/>
  </r>
  <r>
    <s v="ORD-103433"/>
    <d v="2023-12-05T00:00:00"/>
    <x v="2472"/>
    <n v="73"/>
    <s v="Female"/>
    <s v="South"/>
    <s v="Florida"/>
    <x v="26"/>
    <s v="Clothing"/>
    <n v="2"/>
    <n v="145.88999999999999"/>
    <n v="291.77999999999997"/>
    <x v="0"/>
    <x v="0"/>
  </r>
  <r>
    <s v="ORD-103434"/>
    <d v="2022-01-09T00:00:00"/>
    <x v="412"/>
    <n v="22"/>
    <s v="Female"/>
    <s v="Midwest"/>
    <s v="Illinois"/>
    <x v="0"/>
    <s v="Sports"/>
    <n v="6"/>
    <n v="31.9"/>
    <n v="191.4"/>
    <x v="1"/>
    <x v="3"/>
  </r>
  <r>
    <s v="ORD-103435"/>
    <d v="2023-04-23T00:00:00"/>
    <x v="2831"/>
    <n v="46"/>
    <s v="Female"/>
    <s v="Midwest"/>
    <s v="Illinois"/>
    <x v="24"/>
    <s v="Sports"/>
    <n v="8"/>
    <n v="247.45"/>
    <n v="1979.6"/>
    <x v="1"/>
    <x v="4"/>
  </r>
  <r>
    <s v="ORD-103436"/>
    <d v="2023-07-18T00:00:00"/>
    <x v="2832"/>
    <n v="65"/>
    <s v="Male"/>
    <s v="South"/>
    <s v="Texas"/>
    <x v="2"/>
    <s v="Beauty"/>
    <n v="6"/>
    <n v="76.72"/>
    <n v="460.32"/>
    <x v="1"/>
    <x v="0"/>
  </r>
  <r>
    <s v="ORD-103437"/>
    <d v="2022-02-24T00:00:00"/>
    <x v="2833"/>
    <n v="27"/>
    <s v="Male"/>
    <s v="Northeast"/>
    <s v="New York"/>
    <x v="12"/>
    <s v="Electronics"/>
    <n v="8"/>
    <n v="132.91"/>
    <n v="1063.28"/>
    <x v="0"/>
    <x v="1"/>
  </r>
  <r>
    <s v="ORD-103438"/>
    <d v="2024-09-05T00:00:00"/>
    <x v="2834"/>
    <n v="73"/>
    <s v="Male"/>
    <s v="Northeast"/>
    <s v="Pennsylvania"/>
    <x v="9"/>
    <s v="Home"/>
    <n v="6"/>
    <n v="70.400000000000006"/>
    <n v="422.4"/>
    <x v="0"/>
    <x v="0"/>
  </r>
  <r>
    <s v="ORD-103439"/>
    <d v="2023-10-25T00:00:00"/>
    <x v="1965"/>
    <n v="67"/>
    <s v="Male"/>
    <s v="Midwest"/>
    <s v="Illinois"/>
    <x v="24"/>
    <s v="Home"/>
    <n v="8"/>
    <n v="284.89999999999998"/>
    <n v="2279.1999999999998"/>
    <x v="0"/>
    <x v="0"/>
  </r>
  <r>
    <s v="ORD-103440"/>
    <d v="2024-01-09T00:00:00"/>
    <x v="2835"/>
    <n v="68"/>
    <s v="Female"/>
    <s v="Midwest"/>
    <s v="Illinois"/>
    <x v="24"/>
    <s v="Electronics"/>
    <n v="1"/>
    <n v="486.9"/>
    <n v="486.9"/>
    <x v="1"/>
    <x v="0"/>
  </r>
  <r>
    <s v="ORD-103441"/>
    <d v="2023-08-03T00:00:00"/>
    <x v="2836"/>
    <n v="47"/>
    <s v="Male"/>
    <s v="Midwest"/>
    <s v="Michigan"/>
    <x v="6"/>
    <s v="Electronics"/>
    <n v="4"/>
    <n v="563.02"/>
    <n v="2252.08"/>
    <x v="0"/>
    <x v="4"/>
  </r>
  <r>
    <s v="ORD-103442"/>
    <d v="2024-11-17T00:00:00"/>
    <x v="2837"/>
    <n v="45"/>
    <s v="Female"/>
    <s v="South"/>
    <s v="Georgia"/>
    <x v="5"/>
    <s v="Beauty"/>
    <n v="6"/>
    <n v="47.47"/>
    <n v="284.82"/>
    <x v="0"/>
    <x v="4"/>
  </r>
  <r>
    <s v="ORD-103443"/>
    <d v="2022-01-11T00:00:00"/>
    <x v="2838"/>
    <n v="54"/>
    <s v="Female"/>
    <s v="South"/>
    <s v="Florida"/>
    <x v="19"/>
    <s v="Home"/>
    <n v="8"/>
    <n v="69.27"/>
    <n v="554.16"/>
    <x v="0"/>
    <x v="4"/>
  </r>
  <r>
    <s v="ORD-103444"/>
    <d v="2024-04-24T00:00:00"/>
    <x v="2839"/>
    <n v="61"/>
    <s v="Male"/>
    <s v="West"/>
    <s v="California"/>
    <x v="15"/>
    <s v="Beauty"/>
    <n v="6"/>
    <n v="21.48"/>
    <n v="128.88"/>
    <x v="1"/>
    <x v="0"/>
  </r>
  <r>
    <s v="ORD-103445"/>
    <d v="2023-08-13T00:00:00"/>
    <x v="2840"/>
    <n v="20"/>
    <s v="Male"/>
    <s v="Midwest"/>
    <s v="Michigan"/>
    <x v="11"/>
    <s v="Home"/>
    <n v="6"/>
    <n v="275.73"/>
    <n v="1654.38"/>
    <x v="1"/>
    <x v="3"/>
  </r>
  <r>
    <s v="ORD-103446"/>
    <d v="2023-06-15T00:00:00"/>
    <x v="2841"/>
    <n v="27"/>
    <s v="Male"/>
    <s v="West"/>
    <s v="Washington"/>
    <x v="30"/>
    <s v="Clothing"/>
    <n v="5"/>
    <n v="96.64"/>
    <n v="483.2"/>
    <x v="0"/>
    <x v="1"/>
  </r>
  <r>
    <s v="ORD-103447"/>
    <d v="2023-08-10T00:00:00"/>
    <x v="44"/>
    <n v="45"/>
    <s v="Female"/>
    <s v="West"/>
    <s v="Washington"/>
    <x v="16"/>
    <s v="Electronics"/>
    <n v="8"/>
    <n v="355.75"/>
    <n v="2846"/>
    <x v="1"/>
    <x v="4"/>
  </r>
  <r>
    <s v="ORD-103448"/>
    <d v="2024-05-09T00:00:00"/>
    <x v="2842"/>
    <n v="65"/>
    <s v="Female"/>
    <s v="South"/>
    <s v="Georgia"/>
    <x v="31"/>
    <s v="Beauty"/>
    <n v="5"/>
    <n v="78.27"/>
    <n v="391.35"/>
    <x v="1"/>
    <x v="0"/>
  </r>
  <r>
    <s v="ORD-103449"/>
    <d v="2022-06-26T00:00:00"/>
    <x v="2843"/>
    <n v="43"/>
    <s v="Female"/>
    <s v="West"/>
    <s v="Washington"/>
    <x v="30"/>
    <s v="Clothing"/>
    <n v="7"/>
    <n v="54.11"/>
    <n v="378.77"/>
    <x v="0"/>
    <x v="2"/>
  </r>
  <r>
    <s v="ORD-103450"/>
    <d v="2024-07-05T00:00:00"/>
    <x v="479"/>
    <n v="59"/>
    <s v="Female"/>
    <s v="South"/>
    <s v="Texas"/>
    <x v="22"/>
    <s v="Beauty"/>
    <n v="1"/>
    <n v="17.97"/>
    <n v="17.97"/>
    <x v="0"/>
    <x v="0"/>
  </r>
  <r>
    <s v="ORD-103451"/>
    <d v="2023-03-12T00:00:00"/>
    <x v="1825"/>
    <n v="45"/>
    <s v="Female"/>
    <s v="South"/>
    <s v="Georgia"/>
    <x v="5"/>
    <s v="Sports"/>
    <n v="3"/>
    <n v="233.05"/>
    <n v="699.15"/>
    <x v="0"/>
    <x v="4"/>
  </r>
  <r>
    <s v="ORD-103452"/>
    <d v="2023-05-21T00:00:00"/>
    <x v="1023"/>
    <n v="52"/>
    <s v="Male"/>
    <s v="West"/>
    <s v="California"/>
    <x v="29"/>
    <s v="Electronics"/>
    <n v="8"/>
    <n v="395.55"/>
    <n v="3164.4"/>
    <x v="0"/>
    <x v="4"/>
  </r>
  <r>
    <s v="ORD-103453"/>
    <d v="2023-12-07T00:00:00"/>
    <x v="2633"/>
    <n v="69"/>
    <s v="Female"/>
    <s v="West"/>
    <s v="Washington"/>
    <x v="16"/>
    <s v="Sports"/>
    <n v="3"/>
    <n v="246.72"/>
    <n v="740.16"/>
    <x v="1"/>
    <x v="0"/>
  </r>
  <r>
    <s v="ORD-103454"/>
    <d v="2022-10-13T00:00:00"/>
    <x v="2844"/>
    <n v="71"/>
    <s v="Other"/>
    <s v="Midwest"/>
    <s v="Michigan"/>
    <x v="11"/>
    <s v="Clothing"/>
    <n v="8"/>
    <n v="143.63"/>
    <n v="1149.04"/>
    <x v="1"/>
    <x v="0"/>
  </r>
  <r>
    <s v="ORD-103455"/>
    <d v="2024-10-13T00:00:00"/>
    <x v="1458"/>
    <n v="27"/>
    <s v="Male"/>
    <s v="West"/>
    <s v="California"/>
    <x v="17"/>
    <s v="Clothing"/>
    <n v="4"/>
    <n v="15.66"/>
    <n v="62.64"/>
    <x v="0"/>
    <x v="1"/>
  </r>
  <r>
    <s v="ORD-103456"/>
    <d v="2023-12-01T00:00:00"/>
    <x v="228"/>
    <n v="60"/>
    <s v="Female"/>
    <s v="South"/>
    <s v="Georgia"/>
    <x v="10"/>
    <s v="Home"/>
    <n v="4"/>
    <n v="59.72"/>
    <n v="238.88"/>
    <x v="0"/>
    <x v="0"/>
  </r>
  <r>
    <s v="ORD-103457"/>
    <d v="2023-11-29T00:00:00"/>
    <x v="2845"/>
    <n v="42"/>
    <s v="Male"/>
    <s v="Northeast"/>
    <s v="Massachusetts"/>
    <x v="32"/>
    <s v="Sports"/>
    <n v="4"/>
    <n v="113.67"/>
    <n v="454.68"/>
    <x v="1"/>
    <x v="2"/>
  </r>
  <r>
    <s v="ORD-103458"/>
    <d v="2023-02-25T00:00:00"/>
    <x v="2846"/>
    <n v="30"/>
    <s v="Female"/>
    <s v="South"/>
    <s v="Texas"/>
    <x v="2"/>
    <s v="Beauty"/>
    <n v="6"/>
    <n v="81.97"/>
    <n v="491.82"/>
    <x v="0"/>
    <x v="1"/>
  </r>
  <r>
    <s v="ORD-103459"/>
    <d v="2024-11-21T00:00:00"/>
    <x v="2847"/>
    <n v="45"/>
    <s v="Female"/>
    <s v="South"/>
    <s v="Georgia"/>
    <x v="5"/>
    <s v="Sports"/>
    <n v="8"/>
    <n v="219.12"/>
    <n v="1752.96"/>
    <x v="1"/>
    <x v="4"/>
  </r>
  <r>
    <s v="ORD-103460"/>
    <d v="2022-02-26T00:00:00"/>
    <x v="2848"/>
    <n v="69"/>
    <s v="Male"/>
    <s v="Northeast"/>
    <s v="New York"/>
    <x v="20"/>
    <s v="Home"/>
    <n v="7"/>
    <n v="47.81"/>
    <n v="334.67"/>
    <x v="0"/>
    <x v="0"/>
  </r>
  <r>
    <s v="ORD-103461"/>
    <d v="2023-05-06T00:00:00"/>
    <x v="2074"/>
    <n v="73"/>
    <s v="Male"/>
    <s v="Northeast"/>
    <s v="Massachusetts"/>
    <x v="28"/>
    <s v="Sports"/>
    <n v="2"/>
    <n v="187.8"/>
    <n v="375.6"/>
    <x v="1"/>
    <x v="0"/>
  </r>
  <r>
    <s v="ORD-103462"/>
    <d v="2023-09-25T00:00:00"/>
    <x v="2849"/>
    <n v="30"/>
    <s v="Male"/>
    <s v="West"/>
    <s v="California"/>
    <x v="15"/>
    <s v="Beauty"/>
    <n v="4"/>
    <n v="65.41"/>
    <n v="261.64"/>
    <x v="1"/>
    <x v="1"/>
  </r>
  <r>
    <s v="ORD-103463"/>
    <d v="2024-06-13T00:00:00"/>
    <x v="2850"/>
    <n v="73"/>
    <s v="Male"/>
    <s v="South"/>
    <s v="Florida"/>
    <x v="14"/>
    <s v="Beauty"/>
    <n v="5"/>
    <n v="101.57"/>
    <n v="507.85"/>
    <x v="1"/>
    <x v="0"/>
  </r>
  <r>
    <s v="ORD-103464"/>
    <d v="2023-06-07T00:00:00"/>
    <x v="2851"/>
    <n v="71"/>
    <s v="Female"/>
    <s v="West"/>
    <s v="California"/>
    <x v="15"/>
    <s v="Clothing"/>
    <n v="5"/>
    <n v="117.64"/>
    <n v="588.20000000000005"/>
    <x v="1"/>
    <x v="0"/>
  </r>
  <r>
    <s v="ORD-103465"/>
    <d v="2023-09-22T00:00:00"/>
    <x v="2836"/>
    <n v="35"/>
    <s v="Male"/>
    <s v="South"/>
    <s v="Texas"/>
    <x v="7"/>
    <s v="Electronics"/>
    <n v="5"/>
    <n v="109.85"/>
    <n v="549.25"/>
    <x v="1"/>
    <x v="2"/>
  </r>
  <r>
    <s v="ORD-103466"/>
    <d v="2024-10-27T00:00:00"/>
    <x v="2852"/>
    <n v="48"/>
    <s v="Male"/>
    <s v="Midwest"/>
    <s v="Michigan"/>
    <x v="6"/>
    <s v="Sports"/>
    <n v="3"/>
    <n v="38.9"/>
    <n v="116.7"/>
    <x v="0"/>
    <x v="4"/>
  </r>
  <r>
    <s v="ORD-103467"/>
    <d v="2023-02-24T00:00:00"/>
    <x v="2853"/>
    <n v="54"/>
    <s v="Female"/>
    <s v="Midwest"/>
    <s v="Illinois"/>
    <x v="34"/>
    <s v="Sports"/>
    <n v="1"/>
    <n v="23.29"/>
    <n v="23.29"/>
    <x v="1"/>
    <x v="4"/>
  </r>
  <r>
    <s v="ORD-103468"/>
    <d v="2022-09-09T00:00:00"/>
    <x v="2854"/>
    <n v="73"/>
    <s v="Other"/>
    <s v="Northeast"/>
    <s v="Massachusetts"/>
    <x v="28"/>
    <s v="Home"/>
    <n v="5"/>
    <n v="278.44"/>
    <n v="1392.2"/>
    <x v="0"/>
    <x v="0"/>
  </r>
  <r>
    <s v="ORD-103469"/>
    <d v="2024-07-17T00:00:00"/>
    <x v="2855"/>
    <n v="22"/>
    <s v="Male"/>
    <s v="South"/>
    <s v="Texas"/>
    <x v="7"/>
    <s v="Beauty"/>
    <n v="7"/>
    <n v="52.96"/>
    <n v="370.72"/>
    <x v="0"/>
    <x v="3"/>
  </r>
  <r>
    <s v="ORD-103470"/>
    <d v="2024-05-05T00:00:00"/>
    <x v="2856"/>
    <n v="55"/>
    <s v="Female"/>
    <s v="Northeast"/>
    <s v="New York"/>
    <x v="20"/>
    <s v="Home"/>
    <n v="6"/>
    <n v="143.25"/>
    <n v="859.5"/>
    <x v="0"/>
    <x v="0"/>
  </r>
  <r>
    <s v="ORD-103471"/>
    <d v="2024-07-10T00:00:00"/>
    <x v="2857"/>
    <n v="41"/>
    <s v="Female"/>
    <s v="West"/>
    <s v="Washington"/>
    <x v="16"/>
    <s v="Home"/>
    <n v="8"/>
    <n v="292.35000000000002"/>
    <n v="2338.8000000000002"/>
    <x v="0"/>
    <x v="2"/>
  </r>
  <r>
    <s v="ORD-103472"/>
    <d v="2023-12-24T00:00:00"/>
    <x v="913"/>
    <n v="18"/>
    <s v="Female"/>
    <s v="South"/>
    <s v="Georgia"/>
    <x v="10"/>
    <s v="Sports"/>
    <n v="7"/>
    <n v="91.5"/>
    <n v="640.5"/>
    <x v="1"/>
    <x v="3"/>
  </r>
  <r>
    <s v="ORD-103473"/>
    <d v="2023-01-14T00:00:00"/>
    <x v="2789"/>
    <n v="49"/>
    <s v="Male"/>
    <s v="South"/>
    <s v="Georgia"/>
    <x v="5"/>
    <s v="Sports"/>
    <n v="8"/>
    <n v="141.72"/>
    <n v="1133.76"/>
    <x v="0"/>
    <x v="4"/>
  </r>
  <r>
    <s v="ORD-103474"/>
    <d v="2024-10-23T00:00:00"/>
    <x v="1724"/>
    <n v="27"/>
    <s v="Male"/>
    <s v="South"/>
    <s v="Georgia"/>
    <x v="31"/>
    <s v="Clothing"/>
    <n v="3"/>
    <n v="15.67"/>
    <n v="47.01"/>
    <x v="0"/>
    <x v="1"/>
  </r>
  <r>
    <s v="ORD-103475"/>
    <d v="2024-01-11T00:00:00"/>
    <x v="1834"/>
    <n v="44"/>
    <s v="Female"/>
    <s v="Midwest"/>
    <s v="Michigan"/>
    <x v="11"/>
    <s v="Beauty"/>
    <n v="4"/>
    <n v="80.989999999999995"/>
    <n v="323.95999999999998"/>
    <x v="0"/>
    <x v="2"/>
  </r>
  <r>
    <s v="ORD-103476"/>
    <d v="2023-07-19T00:00:00"/>
    <x v="2858"/>
    <n v="21"/>
    <s v="Male"/>
    <s v="West"/>
    <s v="California"/>
    <x v="29"/>
    <s v="Beauty"/>
    <n v="7"/>
    <n v="32.24"/>
    <n v="225.68"/>
    <x v="0"/>
    <x v="3"/>
  </r>
  <r>
    <s v="ORD-103477"/>
    <d v="2022-11-29T00:00:00"/>
    <x v="1641"/>
    <n v="34"/>
    <s v="Male"/>
    <s v="Midwest"/>
    <s v="Illinois"/>
    <x v="0"/>
    <s v="Clothing"/>
    <n v="4"/>
    <n v="47.64"/>
    <n v="190.56"/>
    <x v="0"/>
    <x v="1"/>
  </r>
  <r>
    <s v="ORD-103478"/>
    <d v="2022-06-11T00:00:00"/>
    <x v="1220"/>
    <n v="25"/>
    <s v="Female"/>
    <s v="South"/>
    <s v="Georgia"/>
    <x v="10"/>
    <s v="Beauty"/>
    <n v="6"/>
    <n v="37.68"/>
    <n v="226.08"/>
    <x v="0"/>
    <x v="1"/>
  </r>
  <r>
    <s v="ORD-103479"/>
    <d v="2023-12-04T00:00:00"/>
    <x v="2859"/>
    <n v="49"/>
    <s v="Male"/>
    <s v="Midwest"/>
    <s v="Michigan"/>
    <x v="6"/>
    <s v="Home"/>
    <n v="3"/>
    <n v="179.46"/>
    <n v="538.38"/>
    <x v="0"/>
    <x v="4"/>
  </r>
  <r>
    <s v="ORD-103480"/>
    <d v="2022-06-03T00:00:00"/>
    <x v="1008"/>
    <n v="30"/>
    <s v="Male"/>
    <s v="West"/>
    <s v="Washington"/>
    <x v="16"/>
    <s v="Beauty"/>
    <n v="4"/>
    <n v="44.91"/>
    <n v="179.64"/>
    <x v="1"/>
    <x v="1"/>
  </r>
  <r>
    <s v="ORD-103481"/>
    <d v="2023-02-14T00:00:00"/>
    <x v="2860"/>
    <n v="47"/>
    <s v="Female"/>
    <s v="Northeast"/>
    <s v="Pennsylvania"/>
    <x v="1"/>
    <s v="Home"/>
    <n v="6"/>
    <n v="291.29000000000002"/>
    <n v="1747.74"/>
    <x v="1"/>
    <x v="4"/>
  </r>
  <r>
    <s v="ORD-103482"/>
    <d v="2024-06-03T00:00:00"/>
    <x v="2861"/>
    <n v="60"/>
    <s v="Other"/>
    <s v="South"/>
    <s v="Georgia"/>
    <x v="5"/>
    <s v="Sports"/>
    <n v="7"/>
    <n v="172.79"/>
    <n v="1209.53"/>
    <x v="0"/>
    <x v="0"/>
  </r>
  <r>
    <s v="ORD-103483"/>
    <d v="2024-12-29T00:00:00"/>
    <x v="1528"/>
    <n v="38"/>
    <s v="Female"/>
    <s v="West"/>
    <s v="California"/>
    <x v="15"/>
    <s v="Electronics"/>
    <n v="2"/>
    <n v="476.2"/>
    <n v="952.4"/>
    <x v="1"/>
    <x v="2"/>
  </r>
  <r>
    <s v="ORD-103484"/>
    <d v="2024-06-04T00:00:00"/>
    <x v="131"/>
    <n v="34"/>
    <s v="Female"/>
    <s v="South"/>
    <s v="Georgia"/>
    <x v="31"/>
    <s v="Beauty"/>
    <n v="3"/>
    <n v="75.11"/>
    <n v="225.33"/>
    <x v="0"/>
    <x v="1"/>
  </r>
  <r>
    <s v="ORD-103485"/>
    <d v="2023-08-05T00:00:00"/>
    <x v="2862"/>
    <n v="45"/>
    <s v="Female"/>
    <s v="South"/>
    <s v="Texas"/>
    <x v="22"/>
    <s v="Sports"/>
    <n v="8"/>
    <n v="63.99"/>
    <n v="511.92"/>
    <x v="0"/>
    <x v="4"/>
  </r>
  <r>
    <s v="ORD-103486"/>
    <d v="2022-04-10T00:00:00"/>
    <x v="2863"/>
    <n v="70"/>
    <s v="Female"/>
    <s v="Midwest"/>
    <s v="Michigan"/>
    <x v="6"/>
    <s v="Electronics"/>
    <n v="1"/>
    <n v="423.82"/>
    <n v="423.82"/>
    <x v="1"/>
    <x v="0"/>
  </r>
  <r>
    <s v="ORD-103487"/>
    <d v="2023-10-03T00:00:00"/>
    <x v="1009"/>
    <n v="71"/>
    <s v="Male"/>
    <s v="West"/>
    <s v="California"/>
    <x v="17"/>
    <s v="Clothing"/>
    <n v="2"/>
    <n v="119.74"/>
    <n v="239.48"/>
    <x v="1"/>
    <x v="0"/>
  </r>
  <r>
    <s v="ORD-103488"/>
    <d v="2022-06-04T00:00:00"/>
    <x v="2864"/>
    <n v="58"/>
    <s v="Male"/>
    <s v="South"/>
    <s v="Georgia"/>
    <x v="31"/>
    <s v="Clothing"/>
    <n v="5"/>
    <n v="125.09"/>
    <n v="625.45000000000005"/>
    <x v="1"/>
    <x v="0"/>
  </r>
  <r>
    <s v="ORD-103489"/>
    <d v="2024-05-04T00:00:00"/>
    <x v="346"/>
    <n v="27"/>
    <s v="Male"/>
    <s v="West"/>
    <s v="Washington"/>
    <x v="16"/>
    <s v="Beauty"/>
    <n v="4"/>
    <n v="79.540000000000006"/>
    <n v="318.16000000000003"/>
    <x v="0"/>
    <x v="1"/>
  </r>
  <r>
    <s v="ORD-103490"/>
    <d v="2023-03-11T00:00:00"/>
    <x v="143"/>
    <n v="20"/>
    <s v="Female"/>
    <s v="South"/>
    <s v="Texas"/>
    <x v="7"/>
    <s v="Clothing"/>
    <n v="7"/>
    <n v="32.31"/>
    <n v="226.17"/>
    <x v="0"/>
    <x v="3"/>
  </r>
  <r>
    <s v="ORD-103491"/>
    <d v="2022-07-07T00:00:00"/>
    <x v="1398"/>
    <n v="18"/>
    <s v="Male"/>
    <s v="West"/>
    <s v="Washington"/>
    <x v="16"/>
    <s v="Sports"/>
    <n v="5"/>
    <n v="35.08"/>
    <n v="175.4"/>
    <x v="0"/>
    <x v="3"/>
  </r>
  <r>
    <s v="ORD-103492"/>
    <d v="2022-11-23T00:00:00"/>
    <x v="2865"/>
    <n v="27"/>
    <s v="Female"/>
    <s v="South"/>
    <s v="Texas"/>
    <x v="22"/>
    <s v="Electronics"/>
    <n v="8"/>
    <n v="204.01"/>
    <n v="1632.08"/>
    <x v="0"/>
    <x v="1"/>
  </r>
  <r>
    <s v="ORD-103493"/>
    <d v="2023-03-11T00:00:00"/>
    <x v="2673"/>
    <n v="29"/>
    <s v="Female"/>
    <s v="West"/>
    <s v="California"/>
    <x v="17"/>
    <s v="Home"/>
    <n v="5"/>
    <n v="21.09"/>
    <n v="105.45"/>
    <x v="1"/>
    <x v="1"/>
  </r>
  <r>
    <s v="ORD-103494"/>
    <d v="2023-02-19T00:00:00"/>
    <x v="987"/>
    <n v="19"/>
    <s v="Female"/>
    <s v="Northeast"/>
    <s v="Massachusetts"/>
    <x v="32"/>
    <s v="Electronics"/>
    <n v="3"/>
    <n v="179.59"/>
    <n v="538.77"/>
    <x v="0"/>
    <x v="3"/>
  </r>
  <r>
    <s v="ORD-103495"/>
    <d v="2023-05-10T00:00:00"/>
    <x v="2866"/>
    <n v="66"/>
    <s v="Female"/>
    <s v="West"/>
    <s v="Colorado"/>
    <x v="18"/>
    <s v="Clothing"/>
    <n v="8"/>
    <n v="73.88"/>
    <n v="591.04"/>
    <x v="0"/>
    <x v="0"/>
  </r>
  <r>
    <s v="ORD-103496"/>
    <d v="2024-06-21T00:00:00"/>
    <x v="420"/>
    <n v="22"/>
    <s v="Male"/>
    <s v="West"/>
    <s v="Washington"/>
    <x v="16"/>
    <s v="Clothing"/>
    <n v="6"/>
    <n v="58.27"/>
    <n v="349.62"/>
    <x v="0"/>
    <x v="3"/>
  </r>
  <r>
    <s v="ORD-103497"/>
    <d v="2022-08-07T00:00:00"/>
    <x v="2867"/>
    <n v="47"/>
    <s v="Female"/>
    <s v="Midwest"/>
    <s v="Ohio"/>
    <x v="21"/>
    <s v="Beauty"/>
    <n v="2"/>
    <n v="47.35"/>
    <n v="94.7"/>
    <x v="1"/>
    <x v="4"/>
  </r>
  <r>
    <s v="ORD-103498"/>
    <d v="2023-03-21T00:00:00"/>
    <x v="2868"/>
    <n v="56"/>
    <s v="Male"/>
    <s v="West"/>
    <s v="Colorado"/>
    <x v="3"/>
    <s v="Clothing"/>
    <n v="2"/>
    <n v="61.68"/>
    <n v="123.36"/>
    <x v="1"/>
    <x v="0"/>
  </r>
  <r>
    <s v="ORD-103499"/>
    <d v="2022-07-21T00:00:00"/>
    <x v="342"/>
    <n v="74"/>
    <s v="Male"/>
    <s v="Midwest"/>
    <s v="Michigan"/>
    <x v="33"/>
    <s v="Sports"/>
    <n v="1"/>
    <n v="120.43"/>
    <n v="120.43"/>
    <x v="0"/>
    <x v="0"/>
  </r>
  <r>
    <s v="ORD-103500"/>
    <d v="2023-11-08T00:00:00"/>
    <x v="2869"/>
    <n v="29"/>
    <s v="Female"/>
    <s v="West"/>
    <s v="Washington"/>
    <x v="25"/>
    <s v="Clothing"/>
    <n v="2"/>
    <n v="127.23"/>
    <n v="254.46"/>
    <x v="1"/>
    <x v="1"/>
  </r>
  <r>
    <s v="ORD-103501"/>
    <d v="2022-03-30T00:00:00"/>
    <x v="1104"/>
    <n v="46"/>
    <s v="Female"/>
    <s v="Northeast"/>
    <s v="New York"/>
    <x v="20"/>
    <s v="Home"/>
    <n v="4"/>
    <n v="178.86"/>
    <n v="715.44"/>
    <x v="1"/>
    <x v="4"/>
  </r>
  <r>
    <s v="ORD-103502"/>
    <d v="2023-10-08T00:00:00"/>
    <x v="2870"/>
    <n v="60"/>
    <s v="Female"/>
    <s v="South"/>
    <s v="Texas"/>
    <x v="2"/>
    <s v="Electronics"/>
    <n v="7"/>
    <n v="567.23"/>
    <n v="3970.61"/>
    <x v="0"/>
    <x v="0"/>
  </r>
  <r>
    <s v="ORD-103503"/>
    <d v="2022-12-30T00:00:00"/>
    <x v="2871"/>
    <n v="71"/>
    <s v="Female"/>
    <s v="West"/>
    <s v="Colorado"/>
    <x v="18"/>
    <s v="Home"/>
    <n v="2"/>
    <n v="32.840000000000003"/>
    <n v="65.680000000000007"/>
    <x v="1"/>
    <x v="0"/>
  </r>
  <r>
    <s v="ORD-103504"/>
    <d v="2023-05-30T00:00:00"/>
    <x v="2872"/>
    <n v="43"/>
    <s v="Male"/>
    <s v="Midwest"/>
    <s v="Ohio"/>
    <x v="21"/>
    <s v="Home"/>
    <n v="5"/>
    <n v="78.87"/>
    <n v="394.35"/>
    <x v="0"/>
    <x v="2"/>
  </r>
  <r>
    <s v="ORD-103505"/>
    <d v="2024-05-06T00:00:00"/>
    <x v="2529"/>
    <n v="34"/>
    <s v="Male"/>
    <s v="Northeast"/>
    <s v="Pennsylvania"/>
    <x v="1"/>
    <s v="Beauty"/>
    <n v="3"/>
    <n v="28.17"/>
    <n v="84.51"/>
    <x v="1"/>
    <x v="1"/>
  </r>
  <r>
    <s v="ORD-103506"/>
    <d v="2024-06-23T00:00:00"/>
    <x v="2873"/>
    <n v="63"/>
    <s v="Female"/>
    <s v="South"/>
    <s v="Texas"/>
    <x v="22"/>
    <s v="Sports"/>
    <n v="1"/>
    <n v="214.85"/>
    <n v="214.85"/>
    <x v="0"/>
    <x v="0"/>
  </r>
  <r>
    <s v="ORD-103507"/>
    <d v="2024-07-02T00:00:00"/>
    <x v="2874"/>
    <n v="38"/>
    <s v="Female"/>
    <s v="Northeast"/>
    <s v="New York"/>
    <x v="12"/>
    <s v="Clothing"/>
    <n v="4"/>
    <n v="87.95"/>
    <n v="351.8"/>
    <x v="0"/>
    <x v="2"/>
  </r>
  <r>
    <s v="ORD-103508"/>
    <d v="2022-03-22T00:00:00"/>
    <x v="2875"/>
    <n v="20"/>
    <s v="Female"/>
    <s v="Northeast"/>
    <s v="Pennsylvania"/>
    <x v="35"/>
    <s v="Clothing"/>
    <n v="3"/>
    <n v="61.18"/>
    <n v="183.54"/>
    <x v="1"/>
    <x v="3"/>
  </r>
  <r>
    <s v="ORD-103509"/>
    <d v="2024-05-18T00:00:00"/>
    <x v="1496"/>
    <n v="46"/>
    <s v="Female"/>
    <s v="South"/>
    <s v="Florida"/>
    <x v="26"/>
    <s v="Sports"/>
    <n v="7"/>
    <n v="47.74"/>
    <n v="334.18"/>
    <x v="0"/>
    <x v="4"/>
  </r>
  <r>
    <s v="ORD-103510"/>
    <d v="2023-09-25T00:00:00"/>
    <x v="2876"/>
    <n v="59"/>
    <s v="Male"/>
    <s v="South"/>
    <s v="Florida"/>
    <x v="26"/>
    <s v="Clothing"/>
    <n v="4"/>
    <n v="39.81"/>
    <n v="159.24"/>
    <x v="0"/>
    <x v="0"/>
  </r>
  <r>
    <s v="ORD-103511"/>
    <d v="2024-02-15T00:00:00"/>
    <x v="2877"/>
    <n v="59"/>
    <s v="Female"/>
    <s v="West"/>
    <s v="Colorado"/>
    <x v="27"/>
    <s v="Electronics"/>
    <n v="6"/>
    <n v="213.18"/>
    <n v="1279.08"/>
    <x v="0"/>
    <x v="0"/>
  </r>
  <r>
    <s v="ORD-103512"/>
    <d v="2023-02-16T00:00:00"/>
    <x v="1843"/>
    <n v="25"/>
    <s v="Male"/>
    <s v="West"/>
    <s v="California"/>
    <x v="29"/>
    <s v="Electronics"/>
    <n v="6"/>
    <n v="109.52"/>
    <n v="657.12"/>
    <x v="1"/>
    <x v="1"/>
  </r>
  <r>
    <s v="ORD-103513"/>
    <d v="2024-10-20T00:00:00"/>
    <x v="2878"/>
    <n v="54"/>
    <s v="Female"/>
    <s v="South"/>
    <s v="Georgia"/>
    <x v="5"/>
    <s v="Home"/>
    <n v="7"/>
    <n v="111.62"/>
    <n v="781.34"/>
    <x v="0"/>
    <x v="4"/>
  </r>
  <r>
    <s v="ORD-103514"/>
    <d v="2022-03-27T00:00:00"/>
    <x v="2879"/>
    <n v="63"/>
    <s v="Male"/>
    <s v="South"/>
    <s v="Texas"/>
    <x v="2"/>
    <s v="Sports"/>
    <n v="7"/>
    <n v="189.46"/>
    <n v="1326.22"/>
    <x v="0"/>
    <x v="0"/>
  </r>
  <r>
    <s v="ORD-103515"/>
    <d v="2022-10-14T00:00:00"/>
    <x v="2880"/>
    <n v="18"/>
    <s v="Female"/>
    <s v="Midwest"/>
    <s v="Illinois"/>
    <x v="34"/>
    <s v="Electronics"/>
    <n v="5"/>
    <n v="236.18"/>
    <n v="1180.9000000000001"/>
    <x v="0"/>
    <x v="3"/>
  </r>
  <r>
    <s v="ORD-103516"/>
    <d v="2024-01-25T00:00:00"/>
    <x v="2881"/>
    <n v="47"/>
    <s v="Female"/>
    <s v="Midwest"/>
    <s v="Ohio"/>
    <x v="21"/>
    <s v="Beauty"/>
    <n v="1"/>
    <n v="40.03"/>
    <n v="40.03"/>
    <x v="0"/>
    <x v="4"/>
  </r>
  <r>
    <s v="ORD-103517"/>
    <d v="2024-05-29T00:00:00"/>
    <x v="2580"/>
    <n v="31"/>
    <s v="Male"/>
    <s v="West"/>
    <s v="California"/>
    <x v="15"/>
    <s v="Electronics"/>
    <n v="4"/>
    <n v="484.54"/>
    <n v="1938.16"/>
    <x v="0"/>
    <x v="1"/>
  </r>
  <r>
    <s v="ORD-103518"/>
    <d v="2022-10-20T00:00:00"/>
    <x v="1790"/>
    <n v="19"/>
    <s v="Female"/>
    <s v="Midwest"/>
    <s v="Ohio"/>
    <x v="13"/>
    <s v="Clothing"/>
    <n v="5"/>
    <n v="135.49"/>
    <n v="677.45"/>
    <x v="1"/>
    <x v="3"/>
  </r>
  <r>
    <s v="ORD-103519"/>
    <d v="2022-11-09T00:00:00"/>
    <x v="2882"/>
    <n v="56"/>
    <s v="Female"/>
    <s v="Northeast"/>
    <s v="New York"/>
    <x v="12"/>
    <s v="Home"/>
    <n v="7"/>
    <n v="271.38"/>
    <n v="1899.66"/>
    <x v="0"/>
    <x v="0"/>
  </r>
  <r>
    <s v="ORD-103520"/>
    <d v="2022-02-22T00:00:00"/>
    <x v="211"/>
    <n v="69"/>
    <s v="Male"/>
    <s v="South"/>
    <s v="Texas"/>
    <x v="7"/>
    <s v="Electronics"/>
    <n v="8"/>
    <n v="346.17"/>
    <n v="2769.36"/>
    <x v="0"/>
    <x v="0"/>
  </r>
  <r>
    <s v="ORD-103521"/>
    <d v="2023-08-26T00:00:00"/>
    <x v="2883"/>
    <n v="43"/>
    <s v="Male"/>
    <s v="Northeast"/>
    <s v="New York"/>
    <x v="20"/>
    <s v="Sports"/>
    <n v="3"/>
    <n v="91.46"/>
    <n v="274.38"/>
    <x v="0"/>
    <x v="2"/>
  </r>
  <r>
    <s v="ORD-103522"/>
    <d v="2024-03-14T00:00:00"/>
    <x v="2884"/>
    <n v="56"/>
    <s v="Male"/>
    <s v="Midwest"/>
    <s v="Ohio"/>
    <x v="13"/>
    <s v="Electronics"/>
    <n v="5"/>
    <n v="165.7"/>
    <n v="828.5"/>
    <x v="0"/>
    <x v="0"/>
  </r>
  <r>
    <s v="ORD-103523"/>
    <d v="2022-11-22T00:00:00"/>
    <x v="599"/>
    <n v="75"/>
    <s v="Female"/>
    <s v="South"/>
    <s v="Florida"/>
    <x v="14"/>
    <s v="Clothing"/>
    <n v="6"/>
    <n v="121.26"/>
    <n v="727.56"/>
    <x v="0"/>
    <x v="0"/>
  </r>
  <r>
    <s v="ORD-103524"/>
    <d v="2024-09-03T00:00:00"/>
    <x v="2885"/>
    <n v="42"/>
    <s v="Male"/>
    <s v="Midwest"/>
    <s v="Illinois"/>
    <x v="24"/>
    <s v="Home"/>
    <n v="8"/>
    <n v="225.63"/>
    <n v="1805.04"/>
    <x v="0"/>
    <x v="2"/>
  </r>
  <r>
    <s v="ORD-103525"/>
    <d v="2023-05-17T00:00:00"/>
    <x v="2886"/>
    <n v="63"/>
    <s v="Female"/>
    <s v="West"/>
    <s v="Colorado"/>
    <x v="18"/>
    <s v="Sports"/>
    <n v="3"/>
    <n v="128.91999999999999"/>
    <n v="386.76"/>
    <x v="0"/>
    <x v="0"/>
  </r>
  <r>
    <s v="ORD-103526"/>
    <d v="2023-07-08T00:00:00"/>
    <x v="2887"/>
    <n v="29"/>
    <s v="Male"/>
    <s v="Midwest"/>
    <s v="Ohio"/>
    <x v="13"/>
    <s v="Home"/>
    <n v="7"/>
    <n v="136.53"/>
    <n v="955.71"/>
    <x v="0"/>
    <x v="1"/>
  </r>
  <r>
    <s v="ORD-103527"/>
    <d v="2023-12-25T00:00:00"/>
    <x v="2035"/>
    <n v="37"/>
    <s v="Female"/>
    <s v="West"/>
    <s v="California"/>
    <x v="15"/>
    <s v="Electronics"/>
    <n v="7"/>
    <n v="528.54999999999995"/>
    <n v="3699.85"/>
    <x v="0"/>
    <x v="2"/>
  </r>
  <r>
    <s v="ORD-103528"/>
    <d v="2024-10-25T00:00:00"/>
    <x v="1392"/>
    <n v="42"/>
    <s v="Female"/>
    <s v="West"/>
    <s v="Colorado"/>
    <x v="3"/>
    <s v="Home"/>
    <n v="5"/>
    <n v="189.14"/>
    <n v="945.7"/>
    <x v="1"/>
    <x v="2"/>
  </r>
  <r>
    <s v="ORD-103529"/>
    <d v="2022-02-08T00:00:00"/>
    <x v="2888"/>
    <n v="61"/>
    <s v="Female"/>
    <s v="South"/>
    <s v="Texas"/>
    <x v="7"/>
    <s v="Beauty"/>
    <n v="6"/>
    <n v="55.88"/>
    <n v="335.28"/>
    <x v="0"/>
    <x v="0"/>
  </r>
  <r>
    <s v="ORD-103530"/>
    <d v="2023-09-06T00:00:00"/>
    <x v="2889"/>
    <n v="21"/>
    <s v="Female"/>
    <s v="Midwest"/>
    <s v="Michigan"/>
    <x v="11"/>
    <s v="Clothing"/>
    <n v="2"/>
    <n v="88.5"/>
    <n v="177"/>
    <x v="0"/>
    <x v="3"/>
  </r>
  <r>
    <s v="ORD-103531"/>
    <d v="2022-09-06T00:00:00"/>
    <x v="2890"/>
    <n v="55"/>
    <s v="Female"/>
    <s v="South"/>
    <s v="Florida"/>
    <x v="26"/>
    <s v="Sports"/>
    <n v="2"/>
    <n v="205.04"/>
    <n v="410.08"/>
    <x v="1"/>
    <x v="0"/>
  </r>
  <r>
    <s v="ORD-103532"/>
    <d v="2023-02-21T00:00:00"/>
    <x v="2891"/>
    <n v="49"/>
    <s v="Female"/>
    <s v="Midwest"/>
    <s v="Michigan"/>
    <x v="11"/>
    <s v="Sports"/>
    <n v="1"/>
    <n v="40.94"/>
    <n v="40.94"/>
    <x v="1"/>
    <x v="4"/>
  </r>
  <r>
    <s v="ORD-103533"/>
    <d v="2022-11-20T00:00:00"/>
    <x v="2892"/>
    <n v="69"/>
    <s v="Male"/>
    <s v="West"/>
    <s v="California"/>
    <x v="17"/>
    <s v="Sports"/>
    <n v="6"/>
    <n v="61.49"/>
    <n v="368.94"/>
    <x v="0"/>
    <x v="0"/>
  </r>
  <r>
    <s v="ORD-103534"/>
    <d v="2022-11-10T00:00:00"/>
    <x v="2893"/>
    <n v="55"/>
    <s v="Male"/>
    <s v="Midwest"/>
    <s v="Illinois"/>
    <x v="24"/>
    <s v="Clothing"/>
    <n v="4"/>
    <n v="124.85"/>
    <n v="499.4"/>
    <x v="0"/>
    <x v="0"/>
  </r>
  <r>
    <s v="ORD-103535"/>
    <d v="2023-03-21T00:00:00"/>
    <x v="2894"/>
    <n v="36"/>
    <s v="Female"/>
    <s v="Midwest"/>
    <s v="Illinois"/>
    <x v="24"/>
    <s v="Beauty"/>
    <n v="1"/>
    <n v="30.2"/>
    <n v="30.2"/>
    <x v="0"/>
    <x v="2"/>
  </r>
  <r>
    <s v="ORD-103536"/>
    <d v="2024-05-23T00:00:00"/>
    <x v="2895"/>
    <n v="29"/>
    <s v="Male"/>
    <s v="Northeast"/>
    <s v="New York"/>
    <x v="12"/>
    <s v="Home"/>
    <n v="1"/>
    <n v="271.32"/>
    <n v="271.32"/>
    <x v="1"/>
    <x v="1"/>
  </r>
  <r>
    <s v="ORD-103537"/>
    <d v="2022-07-20T00:00:00"/>
    <x v="2896"/>
    <n v="49"/>
    <s v="Female"/>
    <s v="West"/>
    <s v="Colorado"/>
    <x v="18"/>
    <s v="Electronics"/>
    <n v="1"/>
    <n v="434.54"/>
    <n v="434.54"/>
    <x v="1"/>
    <x v="4"/>
  </r>
  <r>
    <s v="ORD-103538"/>
    <d v="2022-06-12T00:00:00"/>
    <x v="2897"/>
    <n v="42"/>
    <s v="Female"/>
    <s v="Midwest"/>
    <s v="Illinois"/>
    <x v="34"/>
    <s v="Home"/>
    <n v="4"/>
    <n v="92.01"/>
    <n v="368.04"/>
    <x v="0"/>
    <x v="2"/>
  </r>
  <r>
    <s v="ORD-103539"/>
    <d v="2024-11-11T00:00:00"/>
    <x v="2898"/>
    <n v="25"/>
    <s v="Male"/>
    <s v="Northeast"/>
    <s v="Massachusetts"/>
    <x v="32"/>
    <s v="Beauty"/>
    <n v="5"/>
    <n v="57.89"/>
    <n v="289.45"/>
    <x v="0"/>
    <x v="1"/>
  </r>
  <r>
    <s v="ORD-103540"/>
    <d v="2024-08-10T00:00:00"/>
    <x v="1565"/>
    <n v="75"/>
    <s v="Female"/>
    <s v="West"/>
    <s v="California"/>
    <x v="17"/>
    <s v="Beauty"/>
    <n v="3"/>
    <n v="68.63"/>
    <n v="205.89"/>
    <x v="0"/>
    <x v="0"/>
  </r>
  <r>
    <s v="ORD-103541"/>
    <d v="2022-03-09T00:00:00"/>
    <x v="2899"/>
    <n v="21"/>
    <s v="Male"/>
    <s v="Midwest"/>
    <s v="Michigan"/>
    <x v="11"/>
    <s v="Sports"/>
    <n v="1"/>
    <n v="218.04"/>
    <n v="218.04"/>
    <x v="0"/>
    <x v="3"/>
  </r>
  <r>
    <s v="ORD-103542"/>
    <d v="2023-02-18T00:00:00"/>
    <x v="1555"/>
    <n v="58"/>
    <s v="Female"/>
    <s v="Northeast"/>
    <s v="New York"/>
    <x v="8"/>
    <s v="Clothing"/>
    <n v="2"/>
    <n v="66.36"/>
    <n v="132.72"/>
    <x v="1"/>
    <x v="0"/>
  </r>
  <r>
    <s v="ORD-103543"/>
    <d v="2022-02-21T00:00:00"/>
    <x v="2851"/>
    <n v="73"/>
    <s v="Female"/>
    <s v="Midwest"/>
    <s v="Illinois"/>
    <x v="34"/>
    <s v="Electronics"/>
    <n v="4"/>
    <n v="126.36"/>
    <n v="505.44"/>
    <x v="1"/>
    <x v="0"/>
  </r>
  <r>
    <s v="ORD-103544"/>
    <d v="2023-12-19T00:00:00"/>
    <x v="2900"/>
    <n v="63"/>
    <s v="Male"/>
    <s v="Midwest"/>
    <s v="Ohio"/>
    <x v="4"/>
    <s v="Electronics"/>
    <n v="3"/>
    <n v="98.54"/>
    <n v="295.62"/>
    <x v="0"/>
    <x v="0"/>
  </r>
  <r>
    <s v="ORD-103545"/>
    <d v="2024-06-13T00:00:00"/>
    <x v="1426"/>
    <n v="54"/>
    <s v="Male"/>
    <s v="South"/>
    <s v="Texas"/>
    <x v="7"/>
    <s v="Clothing"/>
    <n v="3"/>
    <n v="135.22"/>
    <n v="405.66"/>
    <x v="0"/>
    <x v="4"/>
  </r>
  <r>
    <s v="ORD-103546"/>
    <d v="2022-02-24T00:00:00"/>
    <x v="1307"/>
    <n v="65"/>
    <s v="Female"/>
    <s v="West"/>
    <s v="Washington"/>
    <x v="30"/>
    <s v="Electronics"/>
    <n v="2"/>
    <n v="491.76"/>
    <n v="983.52"/>
    <x v="1"/>
    <x v="0"/>
  </r>
  <r>
    <s v="ORD-103547"/>
    <d v="2024-08-17T00:00:00"/>
    <x v="2334"/>
    <n v="44"/>
    <s v="Female"/>
    <s v="Northeast"/>
    <s v="New York"/>
    <x v="20"/>
    <s v="Electronics"/>
    <n v="6"/>
    <n v="153.84"/>
    <n v="923.04"/>
    <x v="0"/>
    <x v="2"/>
  </r>
  <r>
    <s v="ORD-103548"/>
    <d v="2023-06-10T00:00:00"/>
    <x v="2780"/>
    <n v="45"/>
    <s v="Male"/>
    <s v="Northeast"/>
    <s v="New York"/>
    <x v="8"/>
    <s v="Electronics"/>
    <n v="5"/>
    <n v="96.02"/>
    <n v="480.1"/>
    <x v="1"/>
    <x v="4"/>
  </r>
  <r>
    <s v="ORD-103549"/>
    <d v="2023-11-24T00:00:00"/>
    <x v="2901"/>
    <n v="59"/>
    <s v="Female"/>
    <s v="South"/>
    <s v="Georgia"/>
    <x v="10"/>
    <s v="Home"/>
    <n v="4"/>
    <n v="41.73"/>
    <n v="166.92"/>
    <x v="0"/>
    <x v="0"/>
  </r>
  <r>
    <s v="ORD-103550"/>
    <d v="2022-06-02T00:00:00"/>
    <x v="19"/>
    <n v="60"/>
    <s v="Male"/>
    <s v="West"/>
    <s v="Washington"/>
    <x v="16"/>
    <s v="Electronics"/>
    <n v="5"/>
    <n v="325.99"/>
    <n v="1629.95"/>
    <x v="0"/>
    <x v="0"/>
  </r>
  <r>
    <s v="ORD-103551"/>
    <d v="2023-08-20T00:00:00"/>
    <x v="2902"/>
    <n v="49"/>
    <s v="Male"/>
    <s v="Midwest"/>
    <s v="Ohio"/>
    <x v="13"/>
    <s v="Home"/>
    <n v="7"/>
    <n v="146.58000000000001"/>
    <n v="1026.06"/>
    <x v="0"/>
    <x v="4"/>
  </r>
  <r>
    <s v="ORD-103552"/>
    <d v="2022-01-15T00:00:00"/>
    <x v="2732"/>
    <n v="19"/>
    <s v="Female"/>
    <s v="West"/>
    <s v="Washington"/>
    <x v="30"/>
    <s v="Home"/>
    <n v="1"/>
    <n v="115.13"/>
    <n v="115.13"/>
    <x v="0"/>
    <x v="3"/>
  </r>
  <r>
    <s v="ORD-103553"/>
    <d v="2023-10-22T00:00:00"/>
    <x v="2903"/>
    <n v="63"/>
    <s v="Female"/>
    <s v="Northeast"/>
    <s v="Massachusetts"/>
    <x v="23"/>
    <s v="Beauty"/>
    <n v="3"/>
    <n v="60"/>
    <n v="180"/>
    <x v="0"/>
    <x v="0"/>
  </r>
  <r>
    <s v="ORD-103554"/>
    <d v="2024-06-25T00:00:00"/>
    <x v="2904"/>
    <n v="64"/>
    <s v="Male"/>
    <s v="Midwest"/>
    <s v="Michigan"/>
    <x v="33"/>
    <s v="Electronics"/>
    <n v="4"/>
    <n v="121.74"/>
    <n v="486.96"/>
    <x v="0"/>
    <x v="0"/>
  </r>
  <r>
    <s v="ORD-103555"/>
    <d v="2022-07-04T00:00:00"/>
    <x v="1885"/>
    <n v="22"/>
    <s v="Female"/>
    <s v="South"/>
    <s v="Texas"/>
    <x v="22"/>
    <s v="Clothing"/>
    <n v="7"/>
    <n v="87.11"/>
    <n v="609.77"/>
    <x v="0"/>
    <x v="3"/>
  </r>
  <r>
    <s v="ORD-103556"/>
    <d v="2022-03-22T00:00:00"/>
    <x v="2496"/>
    <n v="19"/>
    <s v="Male"/>
    <s v="Northeast"/>
    <s v="Massachusetts"/>
    <x v="32"/>
    <s v="Electronics"/>
    <n v="2"/>
    <n v="420.92"/>
    <n v="841.84"/>
    <x v="1"/>
    <x v="3"/>
  </r>
  <r>
    <s v="ORD-103557"/>
    <d v="2023-07-14T00:00:00"/>
    <x v="1309"/>
    <n v="69"/>
    <s v="Male"/>
    <s v="Northeast"/>
    <s v="Massachusetts"/>
    <x v="23"/>
    <s v="Beauty"/>
    <n v="5"/>
    <n v="69.48"/>
    <n v="347.4"/>
    <x v="1"/>
    <x v="0"/>
  </r>
  <r>
    <s v="ORD-103558"/>
    <d v="2024-06-19T00:00:00"/>
    <x v="2905"/>
    <n v="50"/>
    <s v="Female"/>
    <s v="Midwest"/>
    <s v="Michigan"/>
    <x v="11"/>
    <s v="Electronics"/>
    <n v="3"/>
    <n v="541.83000000000004"/>
    <n v="1625.49"/>
    <x v="1"/>
    <x v="4"/>
  </r>
  <r>
    <s v="ORD-103559"/>
    <d v="2023-06-06T00:00:00"/>
    <x v="2906"/>
    <n v="46"/>
    <s v="Female"/>
    <s v="Northeast"/>
    <s v="Massachusetts"/>
    <x v="28"/>
    <s v="Home"/>
    <n v="2"/>
    <n v="283.20999999999998"/>
    <n v="566.41999999999996"/>
    <x v="0"/>
    <x v="4"/>
  </r>
  <r>
    <s v="ORD-103560"/>
    <d v="2024-12-03T00:00:00"/>
    <x v="2907"/>
    <n v="54"/>
    <s v="Male"/>
    <s v="Northeast"/>
    <s v="New York"/>
    <x v="20"/>
    <s v="Home"/>
    <n v="7"/>
    <n v="159.96"/>
    <n v="1119.72"/>
    <x v="1"/>
    <x v="4"/>
  </r>
  <r>
    <s v="ORD-103561"/>
    <d v="2024-08-09T00:00:00"/>
    <x v="2908"/>
    <n v="44"/>
    <s v="Female"/>
    <s v="South"/>
    <s v="Texas"/>
    <x v="22"/>
    <s v="Sports"/>
    <n v="7"/>
    <n v="189.69"/>
    <n v="1327.83"/>
    <x v="0"/>
    <x v="2"/>
  </r>
  <r>
    <s v="ORD-103562"/>
    <d v="2022-03-21T00:00:00"/>
    <x v="2909"/>
    <n v="68"/>
    <s v="Male"/>
    <s v="West"/>
    <s v="Washington"/>
    <x v="16"/>
    <s v="Electronics"/>
    <n v="8"/>
    <n v="528.5"/>
    <n v="4228"/>
    <x v="0"/>
    <x v="0"/>
  </r>
  <r>
    <s v="ORD-103563"/>
    <d v="2022-03-24T00:00:00"/>
    <x v="131"/>
    <n v="74"/>
    <s v="Male"/>
    <s v="Midwest"/>
    <s v="Michigan"/>
    <x v="33"/>
    <s v="Home"/>
    <n v="6"/>
    <n v="288.02999999999997"/>
    <n v="1728.18"/>
    <x v="0"/>
    <x v="0"/>
  </r>
  <r>
    <s v="ORD-103564"/>
    <d v="2024-10-30T00:00:00"/>
    <x v="493"/>
    <n v="46"/>
    <s v="Male"/>
    <s v="Midwest"/>
    <s v="Ohio"/>
    <x v="4"/>
    <s v="Clothing"/>
    <n v="1"/>
    <n v="98.33"/>
    <n v="98.33"/>
    <x v="0"/>
    <x v="4"/>
  </r>
  <r>
    <s v="ORD-103565"/>
    <d v="2023-01-09T00:00:00"/>
    <x v="2910"/>
    <n v="35"/>
    <s v="Female"/>
    <s v="West"/>
    <s v="California"/>
    <x v="29"/>
    <s v="Sports"/>
    <n v="8"/>
    <n v="60.17"/>
    <n v="481.36"/>
    <x v="0"/>
    <x v="2"/>
  </r>
  <r>
    <s v="ORD-103566"/>
    <d v="2022-12-18T00:00:00"/>
    <x v="2911"/>
    <n v="31"/>
    <s v="Female"/>
    <s v="South"/>
    <s v="Georgia"/>
    <x v="31"/>
    <s v="Electronics"/>
    <n v="3"/>
    <n v="435.02"/>
    <n v="1305.06"/>
    <x v="0"/>
    <x v="1"/>
  </r>
  <r>
    <s v="ORD-103567"/>
    <d v="2023-05-13T00:00:00"/>
    <x v="2912"/>
    <n v="43"/>
    <s v="Female"/>
    <s v="Midwest"/>
    <s v="Michigan"/>
    <x v="11"/>
    <s v="Sports"/>
    <n v="5"/>
    <n v="196.13"/>
    <n v="980.65"/>
    <x v="0"/>
    <x v="2"/>
  </r>
  <r>
    <s v="ORD-103568"/>
    <d v="2023-08-09T00:00:00"/>
    <x v="2913"/>
    <n v="26"/>
    <s v="Female"/>
    <s v="Midwest"/>
    <s v="Michigan"/>
    <x v="11"/>
    <s v="Clothing"/>
    <n v="6"/>
    <n v="112.58"/>
    <n v="675.48"/>
    <x v="0"/>
    <x v="1"/>
  </r>
  <r>
    <s v="ORD-103569"/>
    <d v="2023-12-12T00:00:00"/>
    <x v="2914"/>
    <n v="63"/>
    <s v="Male"/>
    <s v="Northeast"/>
    <s v="Pennsylvania"/>
    <x v="9"/>
    <s v="Sports"/>
    <n v="7"/>
    <n v="172.15"/>
    <n v="1205.05"/>
    <x v="0"/>
    <x v="0"/>
  </r>
  <r>
    <s v="ORD-103570"/>
    <d v="2022-11-15T00:00:00"/>
    <x v="2915"/>
    <n v="33"/>
    <s v="Male"/>
    <s v="Midwest"/>
    <s v="Illinois"/>
    <x v="34"/>
    <s v="Electronics"/>
    <n v="7"/>
    <n v="396.92"/>
    <n v="2778.44"/>
    <x v="0"/>
    <x v="1"/>
  </r>
  <r>
    <s v="ORD-103571"/>
    <d v="2022-08-02T00:00:00"/>
    <x v="2031"/>
    <n v="45"/>
    <s v="Male"/>
    <s v="South"/>
    <s v="Texas"/>
    <x v="2"/>
    <s v="Home"/>
    <n v="3"/>
    <n v="45.72"/>
    <n v="137.16"/>
    <x v="0"/>
    <x v="4"/>
  </r>
  <r>
    <s v="ORD-103572"/>
    <d v="2023-02-06T00:00:00"/>
    <x v="2916"/>
    <n v="74"/>
    <s v="Female"/>
    <s v="South"/>
    <s v="Texas"/>
    <x v="22"/>
    <s v="Clothing"/>
    <n v="7"/>
    <n v="38.130000000000003"/>
    <n v="266.91000000000003"/>
    <x v="1"/>
    <x v="0"/>
  </r>
  <r>
    <s v="ORD-103573"/>
    <d v="2024-05-09T00:00:00"/>
    <x v="160"/>
    <n v="74"/>
    <s v="Male"/>
    <s v="South"/>
    <s v="Florida"/>
    <x v="19"/>
    <s v="Home"/>
    <n v="5"/>
    <n v="94.58"/>
    <n v="472.9"/>
    <x v="0"/>
    <x v="0"/>
  </r>
  <r>
    <s v="ORD-103574"/>
    <d v="2022-08-29T00:00:00"/>
    <x v="2917"/>
    <n v="31"/>
    <s v="Male"/>
    <s v="South"/>
    <s v="Texas"/>
    <x v="2"/>
    <s v="Electronics"/>
    <n v="2"/>
    <n v="306.95"/>
    <n v="613.9"/>
    <x v="0"/>
    <x v="1"/>
  </r>
  <r>
    <s v="ORD-103575"/>
    <d v="2023-06-27T00:00:00"/>
    <x v="2918"/>
    <n v="54"/>
    <s v="Male"/>
    <s v="South"/>
    <s v="Texas"/>
    <x v="2"/>
    <s v="Sports"/>
    <n v="5"/>
    <n v="61.32"/>
    <n v="306.60000000000002"/>
    <x v="1"/>
    <x v="4"/>
  </r>
  <r>
    <s v="ORD-103576"/>
    <d v="2023-09-07T00:00:00"/>
    <x v="2919"/>
    <n v="33"/>
    <s v="Female"/>
    <s v="South"/>
    <s v="Texas"/>
    <x v="2"/>
    <s v="Sports"/>
    <n v="2"/>
    <n v="48.29"/>
    <n v="96.58"/>
    <x v="1"/>
    <x v="1"/>
  </r>
  <r>
    <s v="ORD-103577"/>
    <d v="2023-07-14T00:00:00"/>
    <x v="2797"/>
    <n v="59"/>
    <s v="Female"/>
    <s v="South"/>
    <s v="Georgia"/>
    <x v="31"/>
    <s v="Home"/>
    <n v="3"/>
    <n v="184.26"/>
    <n v="552.78"/>
    <x v="1"/>
    <x v="0"/>
  </r>
  <r>
    <s v="ORD-103578"/>
    <d v="2024-06-24T00:00:00"/>
    <x v="722"/>
    <n v="34"/>
    <s v="Male"/>
    <s v="Midwest"/>
    <s v="Ohio"/>
    <x v="4"/>
    <s v="Sports"/>
    <n v="8"/>
    <n v="106.17"/>
    <n v="849.36"/>
    <x v="1"/>
    <x v="1"/>
  </r>
  <r>
    <s v="ORD-103579"/>
    <d v="2022-08-31T00:00:00"/>
    <x v="2920"/>
    <n v="33"/>
    <s v="Female"/>
    <s v="Northeast"/>
    <s v="Massachusetts"/>
    <x v="32"/>
    <s v="Electronics"/>
    <n v="5"/>
    <n v="252.72"/>
    <n v="1263.5999999999999"/>
    <x v="1"/>
    <x v="1"/>
  </r>
  <r>
    <s v="ORD-103580"/>
    <d v="2022-06-04T00:00:00"/>
    <x v="457"/>
    <n v="32"/>
    <s v="Female"/>
    <s v="West"/>
    <s v="Colorado"/>
    <x v="3"/>
    <s v="Clothing"/>
    <n v="1"/>
    <n v="60.85"/>
    <n v="60.85"/>
    <x v="0"/>
    <x v="1"/>
  </r>
  <r>
    <s v="ORD-103581"/>
    <d v="2022-12-18T00:00:00"/>
    <x v="2921"/>
    <n v="38"/>
    <s v="Female"/>
    <s v="Northeast"/>
    <s v="New York"/>
    <x v="12"/>
    <s v="Sports"/>
    <n v="2"/>
    <n v="52.27"/>
    <n v="104.54"/>
    <x v="0"/>
    <x v="2"/>
  </r>
  <r>
    <s v="ORD-103582"/>
    <d v="2023-09-07T00:00:00"/>
    <x v="1396"/>
    <n v="65"/>
    <s v="Male"/>
    <s v="West"/>
    <s v="California"/>
    <x v="29"/>
    <s v="Clothing"/>
    <n v="1"/>
    <n v="148.35"/>
    <n v="148.35"/>
    <x v="1"/>
    <x v="0"/>
  </r>
  <r>
    <s v="ORD-103583"/>
    <d v="2023-07-05T00:00:00"/>
    <x v="2922"/>
    <n v="18"/>
    <s v="Male"/>
    <s v="West"/>
    <s v="California"/>
    <x v="15"/>
    <s v="Electronics"/>
    <n v="7"/>
    <n v="494.95"/>
    <n v="3464.65"/>
    <x v="0"/>
    <x v="3"/>
  </r>
  <r>
    <s v="ORD-103584"/>
    <d v="2024-04-26T00:00:00"/>
    <x v="2923"/>
    <n v="65"/>
    <s v="Male"/>
    <s v="South"/>
    <s v="Georgia"/>
    <x v="10"/>
    <s v="Clothing"/>
    <n v="2"/>
    <n v="85.05"/>
    <n v="170.1"/>
    <x v="0"/>
    <x v="0"/>
  </r>
  <r>
    <s v="ORD-103585"/>
    <d v="2022-03-17T00:00:00"/>
    <x v="2924"/>
    <n v="39"/>
    <s v="Male"/>
    <s v="Northeast"/>
    <s v="Massachusetts"/>
    <x v="32"/>
    <s v="Electronics"/>
    <n v="6"/>
    <n v="369.72"/>
    <n v="2218.3200000000002"/>
    <x v="0"/>
    <x v="2"/>
  </r>
  <r>
    <s v="ORD-103586"/>
    <d v="2022-12-04T00:00:00"/>
    <x v="2925"/>
    <n v="18"/>
    <s v="Male"/>
    <s v="Midwest"/>
    <s v="Illinois"/>
    <x v="34"/>
    <s v="Electronics"/>
    <n v="1"/>
    <n v="550.38"/>
    <n v="550.38"/>
    <x v="1"/>
    <x v="3"/>
  </r>
  <r>
    <s v="ORD-103587"/>
    <d v="2023-01-19T00:00:00"/>
    <x v="2926"/>
    <n v="28"/>
    <s v="Female"/>
    <s v="West"/>
    <s v="Colorado"/>
    <x v="3"/>
    <s v="Clothing"/>
    <n v="2"/>
    <n v="139.94"/>
    <n v="279.88"/>
    <x v="0"/>
    <x v="1"/>
  </r>
  <r>
    <s v="ORD-103588"/>
    <d v="2024-03-11T00:00:00"/>
    <x v="2927"/>
    <n v="34"/>
    <s v="Female"/>
    <s v="South"/>
    <s v="Texas"/>
    <x v="22"/>
    <s v="Electronics"/>
    <n v="8"/>
    <n v="390.16"/>
    <n v="3121.28"/>
    <x v="1"/>
    <x v="1"/>
  </r>
  <r>
    <s v="ORD-103589"/>
    <d v="2024-07-16T00:00:00"/>
    <x v="2928"/>
    <n v="74"/>
    <s v="Male"/>
    <s v="Northeast"/>
    <s v="New York"/>
    <x v="12"/>
    <s v="Electronics"/>
    <n v="5"/>
    <n v="96.63"/>
    <n v="483.15"/>
    <x v="1"/>
    <x v="0"/>
  </r>
  <r>
    <s v="ORD-103590"/>
    <d v="2022-10-07T00:00:00"/>
    <x v="2929"/>
    <n v="43"/>
    <s v="Male"/>
    <s v="West"/>
    <s v="California"/>
    <x v="29"/>
    <s v="Clothing"/>
    <n v="4"/>
    <n v="110.25"/>
    <n v="441"/>
    <x v="0"/>
    <x v="2"/>
  </r>
  <r>
    <s v="ORD-103591"/>
    <d v="2024-05-16T00:00:00"/>
    <x v="2830"/>
    <n v="63"/>
    <s v="Other"/>
    <s v="South"/>
    <s v="Texas"/>
    <x v="7"/>
    <s v="Home"/>
    <n v="5"/>
    <n v="147.94999999999999"/>
    <n v="739.75"/>
    <x v="0"/>
    <x v="0"/>
  </r>
  <r>
    <s v="ORD-103592"/>
    <d v="2024-08-21T00:00:00"/>
    <x v="2930"/>
    <n v="31"/>
    <s v="Female"/>
    <s v="West"/>
    <s v="Colorado"/>
    <x v="18"/>
    <s v="Sports"/>
    <n v="3"/>
    <n v="156.4"/>
    <n v="469.2"/>
    <x v="0"/>
    <x v="1"/>
  </r>
  <r>
    <s v="ORD-103593"/>
    <d v="2023-10-06T00:00:00"/>
    <x v="900"/>
    <n v="48"/>
    <s v="Female"/>
    <s v="Midwest"/>
    <s v="Ohio"/>
    <x v="21"/>
    <s v="Beauty"/>
    <n v="1"/>
    <n v="61.6"/>
    <n v="61.6"/>
    <x v="1"/>
    <x v="4"/>
  </r>
  <r>
    <s v="ORD-103594"/>
    <d v="2022-07-24T00:00:00"/>
    <x v="2931"/>
    <n v="41"/>
    <s v="Female"/>
    <s v="South"/>
    <s v="Georgia"/>
    <x v="5"/>
    <s v="Sports"/>
    <n v="2"/>
    <n v="92.79"/>
    <n v="185.58"/>
    <x v="1"/>
    <x v="2"/>
  </r>
  <r>
    <s v="ORD-103595"/>
    <d v="2023-04-16T00:00:00"/>
    <x v="2932"/>
    <n v="33"/>
    <s v="Male"/>
    <s v="West"/>
    <s v="Colorado"/>
    <x v="3"/>
    <s v="Clothing"/>
    <n v="6"/>
    <n v="118.61"/>
    <n v="711.66"/>
    <x v="1"/>
    <x v="1"/>
  </r>
  <r>
    <s v="ORD-103596"/>
    <d v="2024-02-24T00:00:00"/>
    <x v="2933"/>
    <n v="63"/>
    <s v="Male"/>
    <s v="West"/>
    <s v="California"/>
    <x v="29"/>
    <s v="Home"/>
    <n v="8"/>
    <n v="274.02"/>
    <n v="2192.16"/>
    <x v="0"/>
    <x v="0"/>
  </r>
  <r>
    <s v="ORD-103597"/>
    <d v="2024-09-22T00:00:00"/>
    <x v="1364"/>
    <n v="72"/>
    <s v="Male"/>
    <s v="Midwest"/>
    <s v="Illinois"/>
    <x v="24"/>
    <s v="Electronics"/>
    <n v="5"/>
    <n v="121.24"/>
    <n v="606.20000000000005"/>
    <x v="0"/>
    <x v="0"/>
  </r>
  <r>
    <s v="ORD-103598"/>
    <d v="2022-10-08T00:00:00"/>
    <x v="2934"/>
    <n v="37"/>
    <s v="Female"/>
    <s v="South"/>
    <s v="Texas"/>
    <x v="7"/>
    <s v="Electronics"/>
    <n v="3"/>
    <n v="520.03"/>
    <n v="1560.09"/>
    <x v="0"/>
    <x v="2"/>
  </r>
  <r>
    <s v="ORD-103599"/>
    <d v="2023-08-24T00:00:00"/>
    <x v="2935"/>
    <n v="50"/>
    <s v="Male"/>
    <s v="Midwest"/>
    <s v="Ohio"/>
    <x v="21"/>
    <s v="Home"/>
    <n v="4"/>
    <n v="114.18"/>
    <n v="456.72"/>
    <x v="1"/>
    <x v="4"/>
  </r>
  <r>
    <s v="ORD-103600"/>
    <d v="2023-05-16T00:00:00"/>
    <x v="2538"/>
    <n v="67"/>
    <s v="Male"/>
    <s v="South"/>
    <s v="Texas"/>
    <x v="22"/>
    <s v="Beauty"/>
    <n v="6"/>
    <n v="95.08"/>
    <n v="570.48"/>
    <x v="0"/>
    <x v="0"/>
  </r>
  <r>
    <s v="ORD-103601"/>
    <d v="2023-04-03T00:00:00"/>
    <x v="2936"/>
    <n v="74"/>
    <s v="Female"/>
    <s v="South"/>
    <s v="Georgia"/>
    <x v="5"/>
    <s v="Clothing"/>
    <n v="6"/>
    <n v="25.27"/>
    <n v="151.62"/>
    <x v="0"/>
    <x v="0"/>
  </r>
  <r>
    <s v="ORD-103602"/>
    <d v="2023-11-09T00:00:00"/>
    <x v="1216"/>
    <n v="44"/>
    <s v="Male"/>
    <s v="Northeast"/>
    <s v="New York"/>
    <x v="12"/>
    <s v="Beauty"/>
    <n v="6"/>
    <n v="95.01"/>
    <n v="570.05999999999995"/>
    <x v="1"/>
    <x v="2"/>
  </r>
  <r>
    <s v="ORD-103603"/>
    <d v="2024-09-10T00:00:00"/>
    <x v="1454"/>
    <n v="57"/>
    <s v="Male"/>
    <s v="West"/>
    <s v="Washington"/>
    <x v="25"/>
    <s v="Clothing"/>
    <n v="7"/>
    <n v="82.01"/>
    <n v="574.07000000000005"/>
    <x v="1"/>
    <x v="0"/>
  </r>
  <r>
    <s v="ORD-103604"/>
    <d v="2022-04-19T00:00:00"/>
    <x v="2937"/>
    <n v="21"/>
    <s v="Female"/>
    <s v="South"/>
    <s v="Florida"/>
    <x v="19"/>
    <s v="Beauty"/>
    <n v="1"/>
    <n v="16.47"/>
    <n v="16.47"/>
    <x v="0"/>
    <x v="3"/>
  </r>
  <r>
    <s v="ORD-103605"/>
    <d v="2022-07-03T00:00:00"/>
    <x v="2938"/>
    <n v="54"/>
    <s v="Female"/>
    <s v="Midwest"/>
    <s v="Ohio"/>
    <x v="4"/>
    <s v="Beauty"/>
    <n v="6"/>
    <n v="61.68"/>
    <n v="370.08"/>
    <x v="0"/>
    <x v="4"/>
  </r>
  <r>
    <s v="ORD-103606"/>
    <d v="2023-11-29T00:00:00"/>
    <x v="231"/>
    <n v="63"/>
    <s v="Other"/>
    <s v="West"/>
    <s v="Washington"/>
    <x v="30"/>
    <s v="Clothing"/>
    <n v="6"/>
    <n v="36.74"/>
    <n v="220.44"/>
    <x v="0"/>
    <x v="0"/>
  </r>
  <r>
    <s v="ORD-103607"/>
    <d v="2022-05-25T00:00:00"/>
    <x v="2939"/>
    <n v="26"/>
    <s v="Female"/>
    <s v="Midwest"/>
    <s v="Illinois"/>
    <x v="34"/>
    <s v="Electronics"/>
    <n v="6"/>
    <n v="127.41"/>
    <n v="764.46"/>
    <x v="0"/>
    <x v="1"/>
  </r>
  <r>
    <s v="ORD-103608"/>
    <d v="2023-05-19T00:00:00"/>
    <x v="2940"/>
    <n v="34"/>
    <s v="Female"/>
    <s v="Northeast"/>
    <s v="New York"/>
    <x v="12"/>
    <s v="Sports"/>
    <n v="8"/>
    <n v="140.88"/>
    <n v="1127.04"/>
    <x v="0"/>
    <x v="1"/>
  </r>
  <r>
    <s v="ORD-103609"/>
    <d v="2022-10-22T00:00:00"/>
    <x v="2941"/>
    <n v="29"/>
    <s v="Female"/>
    <s v="South"/>
    <s v="Georgia"/>
    <x v="10"/>
    <s v="Clothing"/>
    <n v="1"/>
    <n v="53.73"/>
    <n v="53.73"/>
    <x v="1"/>
    <x v="1"/>
  </r>
  <r>
    <s v="ORD-103610"/>
    <d v="2022-05-16T00:00:00"/>
    <x v="2898"/>
    <n v="23"/>
    <s v="Female"/>
    <s v="West"/>
    <s v="California"/>
    <x v="17"/>
    <s v="Clothing"/>
    <n v="4"/>
    <n v="23.26"/>
    <n v="93.04"/>
    <x v="1"/>
    <x v="3"/>
  </r>
  <r>
    <s v="ORD-103611"/>
    <d v="2023-08-21T00:00:00"/>
    <x v="2942"/>
    <n v="23"/>
    <s v="Female"/>
    <s v="South"/>
    <s v="Texas"/>
    <x v="22"/>
    <s v="Beauty"/>
    <n v="1"/>
    <n v="83.15"/>
    <n v="83.15"/>
    <x v="1"/>
    <x v="3"/>
  </r>
  <r>
    <s v="ORD-103612"/>
    <d v="2023-02-12T00:00:00"/>
    <x v="2943"/>
    <n v="32"/>
    <s v="Male"/>
    <s v="Northeast"/>
    <s v="Pennsylvania"/>
    <x v="1"/>
    <s v="Electronics"/>
    <n v="1"/>
    <n v="369.19"/>
    <n v="369.19"/>
    <x v="1"/>
    <x v="1"/>
  </r>
  <r>
    <s v="ORD-103613"/>
    <d v="2024-09-21T00:00:00"/>
    <x v="2172"/>
    <n v="49"/>
    <s v="Female"/>
    <s v="West"/>
    <s v="Washington"/>
    <x v="25"/>
    <s v="Beauty"/>
    <n v="6"/>
    <n v="94.18"/>
    <n v="565.08000000000004"/>
    <x v="0"/>
    <x v="4"/>
  </r>
  <r>
    <s v="ORD-103614"/>
    <d v="2023-09-30T00:00:00"/>
    <x v="1680"/>
    <n v="40"/>
    <s v="Male"/>
    <s v="Northeast"/>
    <s v="New York"/>
    <x v="20"/>
    <s v="Sports"/>
    <n v="2"/>
    <n v="161.08000000000001"/>
    <n v="322.16000000000003"/>
    <x v="1"/>
    <x v="2"/>
  </r>
  <r>
    <s v="ORD-103615"/>
    <d v="2023-05-28T00:00:00"/>
    <x v="2944"/>
    <n v="40"/>
    <s v="Female"/>
    <s v="Northeast"/>
    <s v="New York"/>
    <x v="8"/>
    <s v="Clothing"/>
    <n v="7"/>
    <n v="99.28"/>
    <n v="694.96"/>
    <x v="0"/>
    <x v="2"/>
  </r>
  <r>
    <s v="ORD-103616"/>
    <d v="2024-01-31T00:00:00"/>
    <x v="194"/>
    <n v="33"/>
    <s v="Female"/>
    <s v="Midwest"/>
    <s v="Illinois"/>
    <x v="0"/>
    <s v="Clothing"/>
    <n v="4"/>
    <n v="103.13"/>
    <n v="412.52"/>
    <x v="1"/>
    <x v="1"/>
  </r>
  <r>
    <s v="ORD-103617"/>
    <d v="2023-02-26T00:00:00"/>
    <x v="1241"/>
    <n v="61"/>
    <s v="Female"/>
    <s v="Northeast"/>
    <s v="Massachusetts"/>
    <x v="28"/>
    <s v="Sports"/>
    <n v="6"/>
    <n v="97.36"/>
    <n v="584.16"/>
    <x v="1"/>
    <x v="0"/>
  </r>
  <r>
    <s v="ORD-103618"/>
    <d v="2024-08-09T00:00:00"/>
    <x v="2945"/>
    <n v="27"/>
    <s v="Male"/>
    <s v="Northeast"/>
    <s v="Massachusetts"/>
    <x v="23"/>
    <s v="Beauty"/>
    <n v="1"/>
    <n v="52.41"/>
    <n v="52.41"/>
    <x v="0"/>
    <x v="1"/>
  </r>
  <r>
    <s v="ORD-103619"/>
    <d v="2022-08-06T00:00:00"/>
    <x v="2946"/>
    <n v="58"/>
    <s v="Other"/>
    <s v="South"/>
    <s v="Florida"/>
    <x v="14"/>
    <s v="Beauty"/>
    <n v="7"/>
    <n v="27.29"/>
    <n v="191.03"/>
    <x v="1"/>
    <x v="0"/>
  </r>
  <r>
    <s v="ORD-103620"/>
    <d v="2024-05-10T00:00:00"/>
    <x v="2947"/>
    <n v="53"/>
    <s v="Other"/>
    <s v="South"/>
    <s v="Georgia"/>
    <x v="10"/>
    <s v="Beauty"/>
    <n v="8"/>
    <n v="37.42"/>
    <n v="299.36"/>
    <x v="0"/>
    <x v="4"/>
  </r>
  <r>
    <s v="ORD-103621"/>
    <d v="2023-08-01T00:00:00"/>
    <x v="2525"/>
    <n v="45"/>
    <s v="Female"/>
    <s v="West"/>
    <s v="California"/>
    <x v="29"/>
    <s v="Clothing"/>
    <n v="1"/>
    <n v="36.29"/>
    <n v="36.29"/>
    <x v="1"/>
    <x v="4"/>
  </r>
  <r>
    <s v="ORD-103622"/>
    <d v="2024-01-10T00:00:00"/>
    <x v="1970"/>
    <n v="57"/>
    <s v="Male"/>
    <s v="West"/>
    <s v="California"/>
    <x v="17"/>
    <s v="Home"/>
    <n v="3"/>
    <n v="170.36"/>
    <n v="511.08"/>
    <x v="0"/>
    <x v="0"/>
  </r>
  <r>
    <s v="ORD-103623"/>
    <d v="2022-06-23T00:00:00"/>
    <x v="2948"/>
    <n v="71"/>
    <s v="Female"/>
    <s v="Northeast"/>
    <s v="Massachusetts"/>
    <x v="28"/>
    <s v="Home"/>
    <n v="2"/>
    <n v="229.76"/>
    <n v="459.52"/>
    <x v="1"/>
    <x v="0"/>
  </r>
  <r>
    <s v="ORD-103624"/>
    <d v="2023-07-20T00:00:00"/>
    <x v="2949"/>
    <n v="71"/>
    <s v="Female"/>
    <s v="South"/>
    <s v="Florida"/>
    <x v="26"/>
    <s v="Home"/>
    <n v="6"/>
    <n v="60.43"/>
    <n v="362.58"/>
    <x v="1"/>
    <x v="0"/>
  </r>
  <r>
    <s v="ORD-103625"/>
    <d v="2022-01-13T00:00:00"/>
    <x v="2950"/>
    <n v="34"/>
    <s v="Male"/>
    <s v="South"/>
    <s v="Texas"/>
    <x v="22"/>
    <s v="Clothing"/>
    <n v="7"/>
    <n v="81.89"/>
    <n v="573.23"/>
    <x v="0"/>
    <x v="1"/>
  </r>
  <r>
    <s v="ORD-103626"/>
    <d v="2023-06-08T00:00:00"/>
    <x v="2951"/>
    <n v="74"/>
    <s v="Male"/>
    <s v="Northeast"/>
    <s v="Pennsylvania"/>
    <x v="9"/>
    <s v="Beauty"/>
    <n v="8"/>
    <n v="75.900000000000006"/>
    <n v="607.20000000000005"/>
    <x v="0"/>
    <x v="0"/>
  </r>
  <r>
    <s v="ORD-103627"/>
    <d v="2022-04-03T00:00:00"/>
    <x v="2952"/>
    <n v="75"/>
    <s v="Female"/>
    <s v="West"/>
    <s v="Washington"/>
    <x v="25"/>
    <s v="Sports"/>
    <n v="4"/>
    <n v="117.41"/>
    <n v="469.64"/>
    <x v="0"/>
    <x v="0"/>
  </r>
  <r>
    <s v="ORD-103628"/>
    <d v="2023-12-05T00:00:00"/>
    <x v="2953"/>
    <n v="65"/>
    <s v="Male"/>
    <s v="Northeast"/>
    <s v="New York"/>
    <x v="12"/>
    <s v="Home"/>
    <n v="2"/>
    <n v="149.19999999999999"/>
    <n v="298.39999999999998"/>
    <x v="1"/>
    <x v="0"/>
  </r>
  <r>
    <s v="ORD-103629"/>
    <d v="2022-03-08T00:00:00"/>
    <x v="2954"/>
    <n v="33"/>
    <s v="Male"/>
    <s v="West"/>
    <s v="California"/>
    <x v="15"/>
    <s v="Clothing"/>
    <n v="2"/>
    <n v="70.84"/>
    <n v="141.68"/>
    <x v="0"/>
    <x v="1"/>
  </r>
  <r>
    <s v="ORD-103630"/>
    <d v="2023-09-03T00:00:00"/>
    <x v="443"/>
    <n v="65"/>
    <s v="Female"/>
    <s v="Midwest"/>
    <s v="Michigan"/>
    <x v="11"/>
    <s v="Electronics"/>
    <n v="7"/>
    <n v="536.88"/>
    <n v="3758.16"/>
    <x v="0"/>
    <x v="0"/>
  </r>
  <r>
    <s v="ORD-103631"/>
    <d v="2023-10-25T00:00:00"/>
    <x v="2955"/>
    <n v="49"/>
    <s v="Male"/>
    <s v="Midwest"/>
    <s v="Michigan"/>
    <x v="11"/>
    <s v="Clothing"/>
    <n v="3"/>
    <n v="117.64"/>
    <n v="352.92"/>
    <x v="1"/>
    <x v="4"/>
  </r>
  <r>
    <s v="ORD-103632"/>
    <d v="2024-09-30T00:00:00"/>
    <x v="309"/>
    <n v="39"/>
    <s v="Female"/>
    <s v="South"/>
    <s v="Georgia"/>
    <x v="10"/>
    <s v="Beauty"/>
    <n v="7"/>
    <n v="67.319999999999993"/>
    <n v="471.24"/>
    <x v="0"/>
    <x v="2"/>
  </r>
  <r>
    <s v="ORD-103633"/>
    <d v="2023-12-13T00:00:00"/>
    <x v="2956"/>
    <n v="65"/>
    <s v="Male"/>
    <s v="South"/>
    <s v="Florida"/>
    <x v="26"/>
    <s v="Beauty"/>
    <n v="2"/>
    <n v="104.56"/>
    <n v="209.12"/>
    <x v="0"/>
    <x v="0"/>
  </r>
  <r>
    <s v="ORD-103634"/>
    <d v="2023-09-10T00:00:00"/>
    <x v="2957"/>
    <n v="54"/>
    <s v="Male"/>
    <s v="Midwest"/>
    <s v="Ohio"/>
    <x v="21"/>
    <s v="Beauty"/>
    <n v="1"/>
    <n v="47.58"/>
    <n v="47.58"/>
    <x v="1"/>
    <x v="4"/>
  </r>
  <r>
    <s v="ORD-103635"/>
    <d v="2023-10-05T00:00:00"/>
    <x v="2958"/>
    <n v="62"/>
    <s v="Male"/>
    <s v="Northeast"/>
    <s v="New York"/>
    <x v="8"/>
    <s v="Sports"/>
    <n v="6"/>
    <n v="115.53"/>
    <n v="693.18"/>
    <x v="0"/>
    <x v="0"/>
  </r>
  <r>
    <s v="ORD-103636"/>
    <d v="2022-09-27T00:00:00"/>
    <x v="1276"/>
    <n v="41"/>
    <s v="Female"/>
    <s v="Midwest"/>
    <s v="Ohio"/>
    <x v="21"/>
    <s v="Sports"/>
    <n v="7"/>
    <n v="35.5"/>
    <n v="248.5"/>
    <x v="0"/>
    <x v="2"/>
  </r>
  <r>
    <s v="ORD-103637"/>
    <d v="2022-10-25T00:00:00"/>
    <x v="2959"/>
    <n v="75"/>
    <s v="Female"/>
    <s v="South"/>
    <s v="Georgia"/>
    <x v="5"/>
    <s v="Beauty"/>
    <n v="8"/>
    <n v="70.88"/>
    <n v="567.04"/>
    <x v="0"/>
    <x v="0"/>
  </r>
  <r>
    <s v="ORD-103638"/>
    <d v="2024-11-05T00:00:00"/>
    <x v="2960"/>
    <n v="65"/>
    <s v="Male"/>
    <s v="West"/>
    <s v="California"/>
    <x v="17"/>
    <s v="Home"/>
    <n v="3"/>
    <n v="158.5"/>
    <n v="475.5"/>
    <x v="0"/>
    <x v="0"/>
  </r>
  <r>
    <s v="ORD-103639"/>
    <d v="2023-02-24T00:00:00"/>
    <x v="2961"/>
    <n v="54"/>
    <s v="Female"/>
    <s v="Midwest"/>
    <s v="Illinois"/>
    <x v="34"/>
    <s v="Sports"/>
    <n v="2"/>
    <n v="117.05"/>
    <n v="234.1"/>
    <x v="0"/>
    <x v="4"/>
  </r>
  <r>
    <s v="ORD-103640"/>
    <d v="2022-01-09T00:00:00"/>
    <x v="2962"/>
    <n v="26"/>
    <s v="Female"/>
    <s v="West"/>
    <s v="Colorado"/>
    <x v="18"/>
    <s v="Electronics"/>
    <n v="2"/>
    <n v="318.32"/>
    <n v="636.64"/>
    <x v="0"/>
    <x v="1"/>
  </r>
  <r>
    <s v="ORD-103641"/>
    <d v="2022-08-10T00:00:00"/>
    <x v="2863"/>
    <n v="54"/>
    <s v="Female"/>
    <s v="West"/>
    <s v="California"/>
    <x v="29"/>
    <s v="Electronics"/>
    <n v="6"/>
    <n v="417.05"/>
    <n v="2502.3000000000002"/>
    <x v="0"/>
    <x v="4"/>
  </r>
  <r>
    <s v="ORD-103642"/>
    <d v="2024-03-06T00:00:00"/>
    <x v="2963"/>
    <n v="44"/>
    <s v="Female"/>
    <s v="Midwest"/>
    <s v="Illinois"/>
    <x v="24"/>
    <s v="Beauty"/>
    <n v="4"/>
    <n v="48.31"/>
    <n v="193.24"/>
    <x v="0"/>
    <x v="2"/>
  </r>
  <r>
    <s v="ORD-103643"/>
    <d v="2023-12-24T00:00:00"/>
    <x v="1069"/>
    <n v="47"/>
    <s v="Male"/>
    <s v="South"/>
    <s v="Texas"/>
    <x v="7"/>
    <s v="Sports"/>
    <n v="5"/>
    <n v="204.09"/>
    <n v="1020.45"/>
    <x v="0"/>
    <x v="4"/>
  </r>
  <r>
    <s v="ORD-103644"/>
    <d v="2023-09-03T00:00:00"/>
    <x v="1979"/>
    <n v="71"/>
    <s v="Other"/>
    <s v="Northeast"/>
    <s v="New York"/>
    <x v="12"/>
    <s v="Clothing"/>
    <n v="8"/>
    <n v="42.44"/>
    <n v="339.52"/>
    <x v="0"/>
    <x v="0"/>
  </r>
  <r>
    <s v="ORD-103645"/>
    <d v="2022-09-19T00:00:00"/>
    <x v="2964"/>
    <n v="67"/>
    <s v="Female"/>
    <s v="West"/>
    <s v="Washington"/>
    <x v="30"/>
    <s v="Beauty"/>
    <n v="4"/>
    <n v="92.3"/>
    <n v="369.2"/>
    <x v="0"/>
    <x v="0"/>
  </r>
  <r>
    <s v="ORD-103646"/>
    <d v="2023-04-15T00:00:00"/>
    <x v="2965"/>
    <n v="71"/>
    <s v="Male"/>
    <s v="Northeast"/>
    <s v="Pennsylvania"/>
    <x v="9"/>
    <s v="Clothing"/>
    <n v="1"/>
    <n v="145.32"/>
    <n v="145.32"/>
    <x v="1"/>
    <x v="0"/>
  </r>
  <r>
    <s v="ORD-103647"/>
    <d v="2022-01-07T00:00:00"/>
    <x v="120"/>
    <n v="72"/>
    <s v="Female"/>
    <s v="South"/>
    <s v="Georgia"/>
    <x v="5"/>
    <s v="Beauty"/>
    <n v="3"/>
    <n v="82.74"/>
    <n v="248.22"/>
    <x v="0"/>
    <x v="0"/>
  </r>
  <r>
    <s v="ORD-103648"/>
    <d v="2023-02-14T00:00:00"/>
    <x v="2966"/>
    <n v="63"/>
    <s v="Male"/>
    <s v="Midwest"/>
    <s v="Michigan"/>
    <x v="33"/>
    <s v="Beauty"/>
    <n v="8"/>
    <n v="97.47"/>
    <n v="779.76"/>
    <x v="0"/>
    <x v="0"/>
  </r>
  <r>
    <s v="ORD-103649"/>
    <d v="2023-03-05T00:00:00"/>
    <x v="2967"/>
    <n v="45"/>
    <s v="Male"/>
    <s v="Midwest"/>
    <s v="Ohio"/>
    <x v="13"/>
    <s v="Sports"/>
    <n v="5"/>
    <n v="130.44"/>
    <n v="652.20000000000005"/>
    <x v="0"/>
    <x v="4"/>
  </r>
  <r>
    <s v="ORD-103650"/>
    <d v="2023-05-20T00:00:00"/>
    <x v="80"/>
    <n v="44"/>
    <s v="Female"/>
    <s v="South"/>
    <s v="Georgia"/>
    <x v="5"/>
    <s v="Home"/>
    <n v="6"/>
    <n v="22.85"/>
    <n v="137.1"/>
    <x v="0"/>
    <x v="2"/>
  </r>
  <r>
    <s v="ORD-103651"/>
    <d v="2024-10-03T00:00:00"/>
    <x v="2968"/>
    <n v="63"/>
    <s v="Male"/>
    <s v="South"/>
    <s v="Texas"/>
    <x v="2"/>
    <s v="Beauty"/>
    <n v="6"/>
    <n v="34.06"/>
    <n v="204.36"/>
    <x v="1"/>
    <x v="0"/>
  </r>
  <r>
    <s v="ORD-103652"/>
    <d v="2023-02-10T00:00:00"/>
    <x v="670"/>
    <n v="60"/>
    <s v="Male"/>
    <s v="South"/>
    <s v="Georgia"/>
    <x v="31"/>
    <s v="Clothing"/>
    <n v="8"/>
    <n v="143.63999999999999"/>
    <n v="1149.1199999999999"/>
    <x v="0"/>
    <x v="0"/>
  </r>
  <r>
    <s v="ORD-103653"/>
    <d v="2024-07-13T00:00:00"/>
    <x v="2969"/>
    <n v="55"/>
    <s v="Female"/>
    <s v="Northeast"/>
    <s v="Pennsylvania"/>
    <x v="1"/>
    <s v="Electronics"/>
    <n v="6"/>
    <n v="271.54000000000002"/>
    <n v="1629.24"/>
    <x v="0"/>
    <x v="0"/>
  </r>
  <r>
    <s v="ORD-103654"/>
    <d v="2022-05-07T00:00:00"/>
    <x v="2970"/>
    <n v="68"/>
    <s v="Male"/>
    <s v="West"/>
    <s v="Washington"/>
    <x v="25"/>
    <s v="Home"/>
    <n v="5"/>
    <n v="242.74"/>
    <n v="1213.7"/>
    <x v="1"/>
    <x v="0"/>
  </r>
  <r>
    <s v="ORD-103655"/>
    <d v="2024-10-22T00:00:00"/>
    <x v="2971"/>
    <n v="28"/>
    <s v="Female"/>
    <s v="Midwest"/>
    <s v="Michigan"/>
    <x v="11"/>
    <s v="Clothing"/>
    <n v="1"/>
    <n v="137.44"/>
    <n v="137.44"/>
    <x v="0"/>
    <x v="1"/>
  </r>
  <r>
    <s v="ORD-103656"/>
    <d v="2022-09-05T00:00:00"/>
    <x v="1398"/>
    <n v="55"/>
    <s v="Male"/>
    <s v="West"/>
    <s v="Washington"/>
    <x v="16"/>
    <s v="Sports"/>
    <n v="2"/>
    <n v="76.599999999999994"/>
    <n v="153.19999999999999"/>
    <x v="1"/>
    <x v="0"/>
  </r>
  <r>
    <s v="ORD-103657"/>
    <d v="2024-04-16T00:00:00"/>
    <x v="2972"/>
    <n v="46"/>
    <s v="Male"/>
    <s v="South"/>
    <s v="Texas"/>
    <x v="7"/>
    <s v="Clothing"/>
    <n v="3"/>
    <n v="109.92"/>
    <n v="329.76"/>
    <x v="1"/>
    <x v="4"/>
  </r>
  <r>
    <s v="ORD-103658"/>
    <d v="2024-03-03T00:00:00"/>
    <x v="1416"/>
    <n v="71"/>
    <s v="Female"/>
    <s v="South"/>
    <s v="Georgia"/>
    <x v="31"/>
    <s v="Sports"/>
    <n v="1"/>
    <n v="224.56"/>
    <n v="224.56"/>
    <x v="1"/>
    <x v="0"/>
  </r>
  <r>
    <s v="ORD-103659"/>
    <d v="2023-09-17T00:00:00"/>
    <x v="2973"/>
    <n v="55"/>
    <s v="Female"/>
    <s v="Midwest"/>
    <s v="Michigan"/>
    <x v="11"/>
    <s v="Home"/>
    <n v="6"/>
    <n v="148.25"/>
    <n v="889.5"/>
    <x v="1"/>
    <x v="0"/>
  </r>
  <r>
    <s v="ORD-103660"/>
    <d v="2024-04-18T00:00:00"/>
    <x v="2974"/>
    <n v="22"/>
    <s v="Female"/>
    <s v="Midwest"/>
    <s v="Michigan"/>
    <x v="11"/>
    <s v="Beauty"/>
    <n v="6"/>
    <n v="78.790000000000006"/>
    <n v="472.74"/>
    <x v="0"/>
    <x v="3"/>
  </r>
  <r>
    <s v="ORD-103661"/>
    <d v="2022-03-11T00:00:00"/>
    <x v="2975"/>
    <n v="62"/>
    <s v="Male"/>
    <s v="South"/>
    <s v="Georgia"/>
    <x v="31"/>
    <s v="Beauty"/>
    <n v="4"/>
    <n v="25.58"/>
    <n v="102.32"/>
    <x v="0"/>
    <x v="0"/>
  </r>
  <r>
    <s v="ORD-103662"/>
    <d v="2024-01-17T00:00:00"/>
    <x v="2976"/>
    <n v="42"/>
    <s v="Female"/>
    <s v="Northeast"/>
    <s v="Pennsylvania"/>
    <x v="35"/>
    <s v="Electronics"/>
    <n v="3"/>
    <n v="400.41"/>
    <n v="1201.23"/>
    <x v="0"/>
    <x v="2"/>
  </r>
  <r>
    <s v="ORD-103663"/>
    <d v="2024-02-24T00:00:00"/>
    <x v="2977"/>
    <n v="53"/>
    <s v="Female"/>
    <s v="Midwest"/>
    <s v="Ohio"/>
    <x v="4"/>
    <s v="Sports"/>
    <n v="8"/>
    <n v="143.03"/>
    <n v="1144.24"/>
    <x v="1"/>
    <x v="4"/>
  </r>
  <r>
    <s v="ORD-103664"/>
    <d v="2024-06-16T00:00:00"/>
    <x v="2978"/>
    <n v="18"/>
    <s v="Female"/>
    <s v="Northeast"/>
    <s v="New York"/>
    <x v="12"/>
    <s v="Clothing"/>
    <n v="2"/>
    <n v="142.37"/>
    <n v="284.74"/>
    <x v="0"/>
    <x v="3"/>
  </r>
  <r>
    <s v="ORD-103665"/>
    <d v="2024-05-24T00:00:00"/>
    <x v="2979"/>
    <n v="72"/>
    <s v="Male"/>
    <s v="Midwest"/>
    <s v="Ohio"/>
    <x v="4"/>
    <s v="Electronics"/>
    <n v="4"/>
    <n v="405.78"/>
    <n v="1623.12"/>
    <x v="0"/>
    <x v="0"/>
  </r>
  <r>
    <s v="ORD-103666"/>
    <d v="2023-05-28T00:00:00"/>
    <x v="2980"/>
    <n v="32"/>
    <s v="Other"/>
    <s v="West"/>
    <s v="Washington"/>
    <x v="16"/>
    <s v="Beauty"/>
    <n v="1"/>
    <n v="60.6"/>
    <n v="60.6"/>
    <x v="0"/>
    <x v="1"/>
  </r>
  <r>
    <s v="ORD-103667"/>
    <d v="2022-01-06T00:00:00"/>
    <x v="2981"/>
    <n v="43"/>
    <s v="Female"/>
    <s v="South"/>
    <s v="Florida"/>
    <x v="26"/>
    <s v="Clothing"/>
    <n v="7"/>
    <n v="81.03"/>
    <n v="567.21"/>
    <x v="0"/>
    <x v="2"/>
  </r>
  <r>
    <s v="ORD-103668"/>
    <d v="2023-06-18T00:00:00"/>
    <x v="764"/>
    <n v="70"/>
    <s v="Male"/>
    <s v="Midwest"/>
    <s v="Illinois"/>
    <x v="34"/>
    <s v="Home"/>
    <n v="1"/>
    <n v="185.3"/>
    <n v="185.3"/>
    <x v="1"/>
    <x v="0"/>
  </r>
  <r>
    <s v="ORD-103669"/>
    <d v="2023-12-01T00:00:00"/>
    <x v="2982"/>
    <n v="45"/>
    <s v="Female"/>
    <s v="West"/>
    <s v="Colorado"/>
    <x v="3"/>
    <s v="Electronics"/>
    <n v="6"/>
    <n v="334.62"/>
    <n v="2007.72"/>
    <x v="0"/>
    <x v="4"/>
  </r>
  <r>
    <s v="ORD-103670"/>
    <d v="2024-12-29T00:00:00"/>
    <x v="2983"/>
    <n v="21"/>
    <s v="Female"/>
    <s v="South"/>
    <s v="Texas"/>
    <x v="2"/>
    <s v="Clothing"/>
    <n v="3"/>
    <n v="72.03"/>
    <n v="216.09"/>
    <x v="1"/>
    <x v="3"/>
  </r>
  <r>
    <s v="ORD-103671"/>
    <d v="2022-09-19T00:00:00"/>
    <x v="2755"/>
    <n v="35"/>
    <s v="Other"/>
    <s v="Northeast"/>
    <s v="Pennsylvania"/>
    <x v="1"/>
    <s v="Sports"/>
    <n v="6"/>
    <n v="138.61000000000001"/>
    <n v="831.66"/>
    <x v="0"/>
    <x v="2"/>
  </r>
  <r>
    <s v="ORD-103672"/>
    <d v="2022-07-05T00:00:00"/>
    <x v="2984"/>
    <n v="42"/>
    <s v="Male"/>
    <s v="South"/>
    <s v="Georgia"/>
    <x v="31"/>
    <s v="Electronics"/>
    <n v="1"/>
    <n v="64.069999999999993"/>
    <n v="64.069999999999993"/>
    <x v="1"/>
    <x v="2"/>
  </r>
  <r>
    <s v="ORD-103673"/>
    <d v="2022-04-24T00:00:00"/>
    <x v="2985"/>
    <n v="46"/>
    <s v="Male"/>
    <s v="South"/>
    <s v="Florida"/>
    <x v="26"/>
    <s v="Beauty"/>
    <n v="4"/>
    <n v="79.39"/>
    <n v="317.56"/>
    <x v="1"/>
    <x v="4"/>
  </r>
  <r>
    <s v="ORD-103674"/>
    <d v="2023-08-03T00:00:00"/>
    <x v="1457"/>
    <n v="72"/>
    <s v="Male"/>
    <s v="Midwest"/>
    <s v="Michigan"/>
    <x v="11"/>
    <s v="Electronics"/>
    <n v="5"/>
    <n v="107.55"/>
    <n v="537.75"/>
    <x v="0"/>
    <x v="0"/>
  </r>
  <r>
    <s v="ORD-103675"/>
    <d v="2024-12-23T00:00:00"/>
    <x v="2986"/>
    <n v="54"/>
    <s v="Male"/>
    <s v="Northeast"/>
    <s v="Pennsylvania"/>
    <x v="1"/>
    <s v="Clothing"/>
    <n v="2"/>
    <n v="42.15"/>
    <n v="84.3"/>
    <x v="0"/>
    <x v="4"/>
  </r>
  <r>
    <s v="ORD-103676"/>
    <d v="2023-08-25T00:00:00"/>
    <x v="1165"/>
    <n v="60"/>
    <s v="Female"/>
    <s v="South"/>
    <s v="Georgia"/>
    <x v="5"/>
    <s v="Clothing"/>
    <n v="6"/>
    <n v="100.08"/>
    <n v="600.48"/>
    <x v="0"/>
    <x v="0"/>
  </r>
  <r>
    <s v="ORD-103677"/>
    <d v="2022-03-27T00:00:00"/>
    <x v="2987"/>
    <n v="66"/>
    <s v="Male"/>
    <s v="South"/>
    <s v="Georgia"/>
    <x v="10"/>
    <s v="Sports"/>
    <n v="5"/>
    <n v="58.19"/>
    <n v="290.95"/>
    <x v="0"/>
    <x v="0"/>
  </r>
  <r>
    <s v="ORD-103678"/>
    <d v="2022-05-10T00:00:00"/>
    <x v="2988"/>
    <n v="38"/>
    <s v="Female"/>
    <s v="Northeast"/>
    <s v="Pennsylvania"/>
    <x v="9"/>
    <s v="Clothing"/>
    <n v="3"/>
    <n v="48.33"/>
    <n v="144.99"/>
    <x v="0"/>
    <x v="2"/>
  </r>
  <r>
    <s v="ORD-103679"/>
    <d v="2024-07-05T00:00:00"/>
    <x v="2989"/>
    <n v="47"/>
    <s v="Male"/>
    <s v="West"/>
    <s v="California"/>
    <x v="15"/>
    <s v="Beauty"/>
    <n v="3"/>
    <n v="102.57"/>
    <n v="307.70999999999998"/>
    <x v="0"/>
    <x v="4"/>
  </r>
  <r>
    <s v="ORD-103680"/>
    <d v="2023-10-18T00:00:00"/>
    <x v="2729"/>
    <n v="75"/>
    <s v="Male"/>
    <s v="South"/>
    <s v="Texas"/>
    <x v="7"/>
    <s v="Clothing"/>
    <n v="8"/>
    <n v="89.27"/>
    <n v="714.16"/>
    <x v="0"/>
    <x v="0"/>
  </r>
  <r>
    <s v="ORD-103681"/>
    <d v="2023-08-11T00:00:00"/>
    <x v="1796"/>
    <n v="60"/>
    <s v="Female"/>
    <s v="Midwest"/>
    <s v="Illinois"/>
    <x v="0"/>
    <s v="Electronics"/>
    <n v="4"/>
    <n v="274.11"/>
    <n v="1096.44"/>
    <x v="0"/>
    <x v="0"/>
  </r>
  <r>
    <s v="ORD-103682"/>
    <d v="2023-02-23T00:00:00"/>
    <x v="2990"/>
    <n v="63"/>
    <s v="Male"/>
    <s v="West"/>
    <s v="Washington"/>
    <x v="25"/>
    <s v="Sports"/>
    <n v="3"/>
    <n v="221.82"/>
    <n v="665.46"/>
    <x v="0"/>
    <x v="0"/>
  </r>
  <r>
    <s v="ORD-103683"/>
    <d v="2023-12-15T00:00:00"/>
    <x v="2991"/>
    <n v="53"/>
    <s v="Male"/>
    <s v="South"/>
    <s v="Texas"/>
    <x v="2"/>
    <s v="Clothing"/>
    <n v="2"/>
    <n v="25.49"/>
    <n v="50.98"/>
    <x v="0"/>
    <x v="4"/>
  </r>
  <r>
    <s v="ORD-103684"/>
    <d v="2024-04-29T00:00:00"/>
    <x v="2992"/>
    <n v="39"/>
    <s v="Male"/>
    <s v="West"/>
    <s v="Washington"/>
    <x v="16"/>
    <s v="Beauty"/>
    <n v="2"/>
    <n v="75.22"/>
    <n v="150.44"/>
    <x v="1"/>
    <x v="2"/>
  </r>
  <r>
    <s v="ORD-103685"/>
    <d v="2022-10-04T00:00:00"/>
    <x v="2993"/>
    <n v="73"/>
    <s v="Male"/>
    <s v="Midwest"/>
    <s v="Michigan"/>
    <x v="6"/>
    <s v="Home"/>
    <n v="8"/>
    <n v="95.55"/>
    <n v="764.4"/>
    <x v="0"/>
    <x v="0"/>
  </r>
  <r>
    <s v="ORD-103686"/>
    <d v="2023-01-16T00:00:00"/>
    <x v="2393"/>
    <n v="61"/>
    <s v="Female"/>
    <s v="Midwest"/>
    <s v="Ohio"/>
    <x v="4"/>
    <s v="Beauty"/>
    <n v="8"/>
    <n v="63.77"/>
    <n v="510.16"/>
    <x v="0"/>
    <x v="0"/>
  </r>
  <r>
    <s v="ORD-103687"/>
    <d v="2022-12-14T00:00:00"/>
    <x v="2994"/>
    <n v="66"/>
    <s v="Female"/>
    <s v="Midwest"/>
    <s v="Ohio"/>
    <x v="21"/>
    <s v="Home"/>
    <n v="8"/>
    <n v="37.96"/>
    <n v="303.68"/>
    <x v="1"/>
    <x v="0"/>
  </r>
  <r>
    <s v="ORD-103688"/>
    <d v="2023-08-01T00:00:00"/>
    <x v="594"/>
    <n v="48"/>
    <s v="Female"/>
    <s v="South"/>
    <s v="Texas"/>
    <x v="7"/>
    <s v="Home"/>
    <n v="6"/>
    <n v="84.09"/>
    <n v="504.54"/>
    <x v="0"/>
    <x v="4"/>
  </r>
  <r>
    <s v="ORD-103689"/>
    <d v="2022-12-30T00:00:00"/>
    <x v="2995"/>
    <n v="46"/>
    <s v="Female"/>
    <s v="South"/>
    <s v="Georgia"/>
    <x v="5"/>
    <s v="Sports"/>
    <n v="3"/>
    <n v="246.11"/>
    <n v="738.33"/>
    <x v="0"/>
    <x v="4"/>
  </r>
  <r>
    <s v="ORD-103690"/>
    <d v="2024-05-08T00:00:00"/>
    <x v="2996"/>
    <n v="63"/>
    <s v="Male"/>
    <s v="South"/>
    <s v="Texas"/>
    <x v="2"/>
    <s v="Electronics"/>
    <n v="6"/>
    <n v="454.7"/>
    <n v="2728.2"/>
    <x v="0"/>
    <x v="0"/>
  </r>
  <r>
    <s v="ORD-103691"/>
    <d v="2023-05-27T00:00:00"/>
    <x v="1179"/>
    <n v="52"/>
    <s v="Female"/>
    <s v="Northeast"/>
    <s v="Massachusetts"/>
    <x v="32"/>
    <s v="Beauty"/>
    <n v="5"/>
    <n v="90.96"/>
    <n v="454.8"/>
    <x v="0"/>
    <x v="4"/>
  </r>
  <r>
    <s v="ORD-103692"/>
    <d v="2022-03-17T00:00:00"/>
    <x v="2997"/>
    <n v="21"/>
    <s v="Female"/>
    <s v="Northeast"/>
    <s v="Pennsylvania"/>
    <x v="9"/>
    <s v="Clothing"/>
    <n v="4"/>
    <n v="148.99"/>
    <n v="595.96"/>
    <x v="1"/>
    <x v="3"/>
  </r>
  <r>
    <s v="ORD-103693"/>
    <d v="2023-04-03T00:00:00"/>
    <x v="2998"/>
    <n v="45"/>
    <s v="Male"/>
    <s v="Northeast"/>
    <s v="New York"/>
    <x v="20"/>
    <s v="Home"/>
    <n v="7"/>
    <n v="34.450000000000003"/>
    <n v="241.15"/>
    <x v="1"/>
    <x v="4"/>
  </r>
  <r>
    <s v="ORD-103694"/>
    <d v="2023-09-05T00:00:00"/>
    <x v="2999"/>
    <n v="42"/>
    <s v="Male"/>
    <s v="Midwest"/>
    <s v="Illinois"/>
    <x v="0"/>
    <s v="Sports"/>
    <n v="3"/>
    <n v="76.17"/>
    <n v="228.51"/>
    <x v="1"/>
    <x v="2"/>
  </r>
  <r>
    <s v="ORD-103695"/>
    <d v="2024-01-07T00:00:00"/>
    <x v="3000"/>
    <n v="35"/>
    <s v="Female"/>
    <s v="West"/>
    <s v="California"/>
    <x v="29"/>
    <s v="Electronics"/>
    <n v="6"/>
    <n v="524.97"/>
    <n v="3149.82"/>
    <x v="1"/>
    <x v="2"/>
  </r>
  <r>
    <s v="ORD-103696"/>
    <d v="2024-08-21T00:00:00"/>
    <x v="3001"/>
    <n v="58"/>
    <s v="Male"/>
    <s v="Midwest"/>
    <s v="Michigan"/>
    <x v="11"/>
    <s v="Electronics"/>
    <n v="4"/>
    <n v="492.25"/>
    <n v="1969"/>
    <x v="1"/>
    <x v="0"/>
  </r>
  <r>
    <s v="ORD-103697"/>
    <d v="2022-10-25T00:00:00"/>
    <x v="124"/>
    <n v="23"/>
    <s v="Male"/>
    <s v="West"/>
    <s v="California"/>
    <x v="15"/>
    <s v="Sports"/>
    <n v="7"/>
    <n v="153.4"/>
    <n v="1073.8"/>
    <x v="0"/>
    <x v="3"/>
  </r>
  <r>
    <s v="ORD-103698"/>
    <d v="2023-05-29T00:00:00"/>
    <x v="2333"/>
    <n v="44"/>
    <s v="Female"/>
    <s v="Midwest"/>
    <s v="Illinois"/>
    <x v="0"/>
    <s v="Beauty"/>
    <n v="1"/>
    <n v="33"/>
    <n v="33"/>
    <x v="0"/>
    <x v="2"/>
  </r>
  <r>
    <s v="ORD-103699"/>
    <d v="2023-07-26T00:00:00"/>
    <x v="3002"/>
    <n v="53"/>
    <s v="Female"/>
    <s v="Midwest"/>
    <s v="Ohio"/>
    <x v="13"/>
    <s v="Electronics"/>
    <n v="4"/>
    <n v="554.9"/>
    <n v="2219.6"/>
    <x v="1"/>
    <x v="4"/>
  </r>
  <r>
    <s v="ORD-103700"/>
    <d v="2022-11-14T00:00:00"/>
    <x v="3003"/>
    <n v="64"/>
    <s v="Female"/>
    <s v="South"/>
    <s v="Texas"/>
    <x v="7"/>
    <s v="Clothing"/>
    <n v="4"/>
    <n v="33.83"/>
    <n v="135.32"/>
    <x v="1"/>
    <x v="0"/>
  </r>
  <r>
    <s v="ORD-103701"/>
    <d v="2022-01-02T00:00:00"/>
    <x v="3004"/>
    <n v="29"/>
    <s v="Male"/>
    <s v="South"/>
    <s v="Georgia"/>
    <x v="10"/>
    <s v="Sports"/>
    <n v="6"/>
    <n v="83.15"/>
    <n v="498.9"/>
    <x v="0"/>
    <x v="1"/>
  </r>
  <r>
    <s v="ORD-103702"/>
    <d v="2022-05-12T00:00:00"/>
    <x v="3005"/>
    <n v="57"/>
    <s v="Male"/>
    <s v="Midwest"/>
    <s v="Illinois"/>
    <x v="34"/>
    <s v="Electronics"/>
    <n v="1"/>
    <n v="539.79999999999995"/>
    <n v="539.79999999999995"/>
    <x v="0"/>
    <x v="0"/>
  </r>
  <r>
    <s v="ORD-103703"/>
    <d v="2023-04-06T00:00:00"/>
    <x v="1760"/>
    <n v="30"/>
    <s v="Female"/>
    <s v="Midwest"/>
    <s v="Michigan"/>
    <x v="33"/>
    <s v="Beauty"/>
    <n v="8"/>
    <n v="30.99"/>
    <n v="247.92"/>
    <x v="1"/>
    <x v="1"/>
  </r>
  <r>
    <s v="ORD-103704"/>
    <d v="2022-01-19T00:00:00"/>
    <x v="3006"/>
    <n v="46"/>
    <s v="Female"/>
    <s v="West"/>
    <s v="Washington"/>
    <x v="16"/>
    <s v="Electronics"/>
    <n v="7"/>
    <n v="505.58"/>
    <n v="3539.06"/>
    <x v="0"/>
    <x v="4"/>
  </r>
  <r>
    <s v="ORD-103705"/>
    <d v="2024-06-13T00:00:00"/>
    <x v="1322"/>
    <n v="23"/>
    <s v="Male"/>
    <s v="South"/>
    <s v="Texas"/>
    <x v="7"/>
    <s v="Beauty"/>
    <n v="3"/>
    <n v="103.55"/>
    <n v="310.64999999999998"/>
    <x v="0"/>
    <x v="3"/>
  </r>
  <r>
    <s v="ORD-103706"/>
    <d v="2023-10-05T00:00:00"/>
    <x v="3007"/>
    <n v="36"/>
    <s v="Other"/>
    <s v="Midwest"/>
    <s v="Ohio"/>
    <x v="21"/>
    <s v="Beauty"/>
    <n v="1"/>
    <n v="85.37"/>
    <n v="85.37"/>
    <x v="0"/>
    <x v="2"/>
  </r>
  <r>
    <s v="ORD-103707"/>
    <d v="2022-12-25T00:00:00"/>
    <x v="3008"/>
    <n v="19"/>
    <s v="Female"/>
    <s v="South"/>
    <s v="Georgia"/>
    <x v="31"/>
    <s v="Clothing"/>
    <n v="5"/>
    <n v="68.33"/>
    <n v="341.65"/>
    <x v="1"/>
    <x v="3"/>
  </r>
  <r>
    <s v="ORD-103708"/>
    <d v="2023-03-14T00:00:00"/>
    <x v="358"/>
    <n v="31"/>
    <s v="Male"/>
    <s v="Midwest"/>
    <s v="Illinois"/>
    <x v="24"/>
    <s v="Sports"/>
    <n v="5"/>
    <n v="109.11"/>
    <n v="545.54999999999995"/>
    <x v="0"/>
    <x v="1"/>
  </r>
  <r>
    <s v="ORD-103709"/>
    <d v="2022-11-19T00:00:00"/>
    <x v="2825"/>
    <n v="75"/>
    <s v="Male"/>
    <s v="Northeast"/>
    <s v="New York"/>
    <x v="8"/>
    <s v="Beauty"/>
    <n v="5"/>
    <n v="76.95"/>
    <n v="384.75"/>
    <x v="0"/>
    <x v="0"/>
  </r>
  <r>
    <s v="ORD-103710"/>
    <d v="2023-08-05T00:00:00"/>
    <x v="271"/>
    <n v="36"/>
    <s v="Female"/>
    <s v="Northeast"/>
    <s v="Massachusetts"/>
    <x v="23"/>
    <s v="Home"/>
    <n v="4"/>
    <n v="260.37"/>
    <n v="1041.48"/>
    <x v="1"/>
    <x v="2"/>
  </r>
  <r>
    <s v="ORD-103711"/>
    <d v="2023-04-14T00:00:00"/>
    <x v="3009"/>
    <n v="21"/>
    <s v="Female"/>
    <s v="Northeast"/>
    <s v="Massachusetts"/>
    <x v="32"/>
    <s v="Clothing"/>
    <n v="7"/>
    <n v="73.260000000000005"/>
    <n v="512.82000000000005"/>
    <x v="1"/>
    <x v="3"/>
  </r>
  <r>
    <s v="ORD-103712"/>
    <d v="2022-10-22T00:00:00"/>
    <x v="336"/>
    <n v="35"/>
    <s v="Male"/>
    <s v="South"/>
    <s v="Florida"/>
    <x v="19"/>
    <s v="Home"/>
    <n v="1"/>
    <n v="169.36"/>
    <n v="169.36"/>
    <x v="0"/>
    <x v="2"/>
  </r>
  <r>
    <s v="ORD-103713"/>
    <d v="2024-02-14T00:00:00"/>
    <x v="3010"/>
    <n v="28"/>
    <s v="Female"/>
    <s v="South"/>
    <s v="Texas"/>
    <x v="2"/>
    <s v="Electronics"/>
    <n v="5"/>
    <n v="339.88"/>
    <n v="1699.4"/>
    <x v="0"/>
    <x v="1"/>
  </r>
  <r>
    <s v="ORD-103714"/>
    <d v="2024-02-23T00:00:00"/>
    <x v="1542"/>
    <n v="65"/>
    <s v="Male"/>
    <s v="Northeast"/>
    <s v="New York"/>
    <x v="20"/>
    <s v="Electronics"/>
    <n v="5"/>
    <n v="280.36"/>
    <n v="1401.8"/>
    <x v="0"/>
    <x v="0"/>
  </r>
  <r>
    <s v="ORD-103715"/>
    <d v="2022-08-01T00:00:00"/>
    <x v="1333"/>
    <n v="34"/>
    <s v="Female"/>
    <s v="South"/>
    <s v="Texas"/>
    <x v="7"/>
    <s v="Sports"/>
    <n v="2"/>
    <n v="229.07"/>
    <n v="458.14"/>
    <x v="1"/>
    <x v="1"/>
  </r>
  <r>
    <s v="ORD-103716"/>
    <d v="2022-10-02T00:00:00"/>
    <x v="2939"/>
    <n v="35"/>
    <s v="Male"/>
    <s v="Northeast"/>
    <s v="Massachusetts"/>
    <x v="32"/>
    <s v="Beauty"/>
    <n v="5"/>
    <n v="45.14"/>
    <n v="225.7"/>
    <x v="0"/>
    <x v="2"/>
  </r>
  <r>
    <s v="ORD-103717"/>
    <d v="2023-03-29T00:00:00"/>
    <x v="3011"/>
    <n v="22"/>
    <s v="Male"/>
    <s v="Northeast"/>
    <s v="New York"/>
    <x v="12"/>
    <s v="Home"/>
    <n v="3"/>
    <n v="271.13"/>
    <n v="813.39"/>
    <x v="1"/>
    <x v="3"/>
  </r>
  <r>
    <s v="ORD-103718"/>
    <d v="2023-02-04T00:00:00"/>
    <x v="3012"/>
    <n v="35"/>
    <s v="Female"/>
    <s v="Northeast"/>
    <s v="Massachusetts"/>
    <x v="23"/>
    <s v="Electronics"/>
    <n v="1"/>
    <n v="427.86"/>
    <n v="427.86"/>
    <x v="1"/>
    <x v="2"/>
  </r>
  <r>
    <s v="ORD-103719"/>
    <d v="2024-11-22T00:00:00"/>
    <x v="3013"/>
    <n v="19"/>
    <s v="Male"/>
    <s v="Northeast"/>
    <s v="Massachusetts"/>
    <x v="28"/>
    <s v="Electronics"/>
    <n v="7"/>
    <n v="288.55"/>
    <n v="2019.85"/>
    <x v="0"/>
    <x v="3"/>
  </r>
  <r>
    <s v="ORD-103720"/>
    <d v="2023-11-27T00:00:00"/>
    <x v="3014"/>
    <n v="32"/>
    <s v="Female"/>
    <s v="Northeast"/>
    <s v="Massachusetts"/>
    <x v="23"/>
    <s v="Home"/>
    <n v="8"/>
    <n v="180.98"/>
    <n v="1447.84"/>
    <x v="0"/>
    <x v="1"/>
  </r>
  <r>
    <s v="ORD-103721"/>
    <d v="2023-06-08T00:00:00"/>
    <x v="3015"/>
    <n v="28"/>
    <s v="Female"/>
    <s v="Midwest"/>
    <s v="Ohio"/>
    <x v="13"/>
    <s v="Clothing"/>
    <n v="3"/>
    <n v="15.78"/>
    <n v="47.34"/>
    <x v="1"/>
    <x v="1"/>
  </r>
  <r>
    <s v="ORD-103722"/>
    <d v="2024-11-05T00:00:00"/>
    <x v="383"/>
    <n v="22"/>
    <s v="Male"/>
    <s v="Midwest"/>
    <s v="Illinois"/>
    <x v="0"/>
    <s v="Sports"/>
    <n v="6"/>
    <n v="51.9"/>
    <n v="311.39999999999998"/>
    <x v="1"/>
    <x v="3"/>
  </r>
  <r>
    <s v="ORD-103723"/>
    <d v="2024-03-14T00:00:00"/>
    <x v="3016"/>
    <n v="18"/>
    <s v="Male"/>
    <s v="Midwest"/>
    <s v="Ohio"/>
    <x v="13"/>
    <s v="Beauty"/>
    <n v="3"/>
    <n v="46.76"/>
    <n v="140.28"/>
    <x v="0"/>
    <x v="3"/>
  </r>
  <r>
    <s v="ORD-103724"/>
    <d v="2023-11-02T00:00:00"/>
    <x v="3017"/>
    <n v="48"/>
    <s v="Female"/>
    <s v="Midwest"/>
    <s v="Ohio"/>
    <x v="13"/>
    <s v="Sports"/>
    <n v="2"/>
    <n v="73.290000000000006"/>
    <n v="146.58000000000001"/>
    <x v="1"/>
    <x v="4"/>
  </r>
  <r>
    <s v="ORD-103725"/>
    <d v="2023-05-04T00:00:00"/>
    <x v="2513"/>
    <n v="33"/>
    <s v="Female"/>
    <s v="Midwest"/>
    <s v="Ohio"/>
    <x v="4"/>
    <s v="Clothing"/>
    <n v="8"/>
    <n v="48.83"/>
    <n v="390.64"/>
    <x v="0"/>
    <x v="1"/>
  </r>
  <r>
    <s v="ORD-103726"/>
    <d v="2022-11-08T00:00:00"/>
    <x v="3018"/>
    <n v="53"/>
    <s v="Male"/>
    <s v="South"/>
    <s v="Florida"/>
    <x v="19"/>
    <s v="Clothing"/>
    <n v="8"/>
    <n v="101.72"/>
    <n v="813.76"/>
    <x v="0"/>
    <x v="4"/>
  </r>
  <r>
    <s v="ORD-103727"/>
    <d v="2023-03-08T00:00:00"/>
    <x v="2165"/>
    <n v="27"/>
    <s v="Female"/>
    <s v="South"/>
    <s v="Georgia"/>
    <x v="5"/>
    <s v="Electronics"/>
    <n v="4"/>
    <n v="173.62"/>
    <n v="694.48"/>
    <x v="0"/>
    <x v="1"/>
  </r>
  <r>
    <s v="ORD-103728"/>
    <d v="2024-04-21T00:00:00"/>
    <x v="3019"/>
    <n v="70"/>
    <s v="Male"/>
    <s v="West"/>
    <s v="Colorado"/>
    <x v="3"/>
    <s v="Clothing"/>
    <n v="1"/>
    <n v="84.57"/>
    <n v="84.57"/>
    <x v="1"/>
    <x v="0"/>
  </r>
  <r>
    <s v="ORD-103729"/>
    <d v="2023-11-13T00:00:00"/>
    <x v="1424"/>
    <n v="66"/>
    <s v="Female"/>
    <s v="West"/>
    <s v="Colorado"/>
    <x v="3"/>
    <s v="Home"/>
    <n v="1"/>
    <n v="254.15"/>
    <n v="254.15"/>
    <x v="0"/>
    <x v="0"/>
  </r>
  <r>
    <s v="ORD-103730"/>
    <d v="2022-09-14T00:00:00"/>
    <x v="664"/>
    <n v="47"/>
    <s v="Female"/>
    <s v="Northeast"/>
    <s v="New York"/>
    <x v="12"/>
    <s v="Electronics"/>
    <n v="8"/>
    <n v="189.22"/>
    <n v="1513.76"/>
    <x v="0"/>
    <x v="4"/>
  </r>
  <r>
    <s v="ORD-103731"/>
    <d v="2023-04-20T00:00:00"/>
    <x v="3020"/>
    <n v="62"/>
    <s v="Male"/>
    <s v="Northeast"/>
    <s v="Massachusetts"/>
    <x v="32"/>
    <s v="Electronics"/>
    <n v="1"/>
    <n v="160.22999999999999"/>
    <n v="160.22999999999999"/>
    <x v="0"/>
    <x v="0"/>
  </r>
  <r>
    <s v="ORD-103732"/>
    <d v="2024-03-18T00:00:00"/>
    <x v="3021"/>
    <n v="61"/>
    <s v="Female"/>
    <s v="South"/>
    <s v="Georgia"/>
    <x v="31"/>
    <s v="Home"/>
    <n v="8"/>
    <n v="231.21"/>
    <n v="1849.68"/>
    <x v="0"/>
    <x v="0"/>
  </r>
  <r>
    <s v="ORD-103733"/>
    <d v="2023-07-24T00:00:00"/>
    <x v="2497"/>
    <n v="43"/>
    <s v="Male"/>
    <s v="Northeast"/>
    <s v="Massachusetts"/>
    <x v="23"/>
    <s v="Clothing"/>
    <n v="7"/>
    <n v="66.09"/>
    <n v="462.63"/>
    <x v="0"/>
    <x v="2"/>
  </r>
  <r>
    <s v="ORD-103734"/>
    <d v="2023-08-22T00:00:00"/>
    <x v="1319"/>
    <n v="34"/>
    <s v="Male"/>
    <s v="Northeast"/>
    <s v="Pennsylvania"/>
    <x v="1"/>
    <s v="Sports"/>
    <n v="1"/>
    <n v="64.38"/>
    <n v="64.38"/>
    <x v="0"/>
    <x v="1"/>
  </r>
  <r>
    <s v="ORD-103735"/>
    <d v="2023-03-08T00:00:00"/>
    <x v="3022"/>
    <n v="58"/>
    <s v="Male"/>
    <s v="Midwest"/>
    <s v="Michigan"/>
    <x v="11"/>
    <s v="Sports"/>
    <n v="5"/>
    <n v="21.09"/>
    <n v="105.45"/>
    <x v="0"/>
    <x v="0"/>
  </r>
  <r>
    <s v="ORD-103736"/>
    <d v="2023-05-21T00:00:00"/>
    <x v="813"/>
    <n v="25"/>
    <s v="Male"/>
    <s v="Midwest"/>
    <s v="Ohio"/>
    <x v="13"/>
    <s v="Home"/>
    <n v="8"/>
    <n v="292.8"/>
    <n v="2342.4"/>
    <x v="0"/>
    <x v="1"/>
  </r>
  <r>
    <s v="ORD-103737"/>
    <d v="2024-05-31T00:00:00"/>
    <x v="2989"/>
    <n v="53"/>
    <s v="Male"/>
    <s v="Northeast"/>
    <s v="New York"/>
    <x v="12"/>
    <s v="Electronics"/>
    <n v="7"/>
    <n v="157.96"/>
    <n v="1105.72"/>
    <x v="0"/>
    <x v="4"/>
  </r>
  <r>
    <s v="ORD-103738"/>
    <d v="2022-05-23T00:00:00"/>
    <x v="3023"/>
    <n v="38"/>
    <s v="Male"/>
    <s v="Northeast"/>
    <s v="New York"/>
    <x v="20"/>
    <s v="Clothing"/>
    <n v="8"/>
    <n v="67.040000000000006"/>
    <n v="536.32000000000005"/>
    <x v="0"/>
    <x v="2"/>
  </r>
  <r>
    <s v="ORD-103739"/>
    <d v="2024-11-21T00:00:00"/>
    <x v="3024"/>
    <n v="66"/>
    <s v="Female"/>
    <s v="Northeast"/>
    <s v="New York"/>
    <x v="12"/>
    <s v="Home"/>
    <n v="4"/>
    <n v="187.84"/>
    <n v="751.36"/>
    <x v="0"/>
    <x v="0"/>
  </r>
  <r>
    <s v="ORD-103740"/>
    <d v="2024-03-24T00:00:00"/>
    <x v="381"/>
    <n v="51"/>
    <s v="Female"/>
    <s v="South"/>
    <s v="Texas"/>
    <x v="2"/>
    <s v="Sports"/>
    <n v="8"/>
    <n v="222.32"/>
    <n v="1778.56"/>
    <x v="0"/>
    <x v="4"/>
  </r>
  <r>
    <s v="ORD-103741"/>
    <d v="2022-03-03T00:00:00"/>
    <x v="3025"/>
    <n v="23"/>
    <s v="Male"/>
    <s v="West"/>
    <s v="Colorado"/>
    <x v="27"/>
    <s v="Beauty"/>
    <n v="6"/>
    <n v="39.96"/>
    <n v="239.76"/>
    <x v="0"/>
    <x v="3"/>
  </r>
  <r>
    <s v="ORD-103742"/>
    <d v="2024-07-09T00:00:00"/>
    <x v="3026"/>
    <n v="20"/>
    <s v="Male"/>
    <s v="Northeast"/>
    <s v="Pennsylvania"/>
    <x v="35"/>
    <s v="Beauty"/>
    <n v="2"/>
    <n v="76.349999999999994"/>
    <n v="152.69999999999999"/>
    <x v="0"/>
    <x v="3"/>
  </r>
  <r>
    <s v="ORD-103743"/>
    <d v="2024-03-08T00:00:00"/>
    <x v="173"/>
    <n v="54"/>
    <s v="Male"/>
    <s v="West"/>
    <s v="California"/>
    <x v="15"/>
    <s v="Beauty"/>
    <n v="2"/>
    <n v="95.78"/>
    <n v="191.56"/>
    <x v="0"/>
    <x v="4"/>
  </r>
  <r>
    <s v="ORD-103744"/>
    <d v="2023-02-15T00:00:00"/>
    <x v="3027"/>
    <n v="19"/>
    <s v="Male"/>
    <s v="Midwest"/>
    <s v="Ohio"/>
    <x v="13"/>
    <s v="Sports"/>
    <n v="2"/>
    <n v="232.18"/>
    <n v="464.36"/>
    <x v="0"/>
    <x v="3"/>
  </r>
  <r>
    <s v="ORD-103745"/>
    <d v="2022-02-11T00:00:00"/>
    <x v="1996"/>
    <n v="69"/>
    <s v="Male"/>
    <s v="West"/>
    <s v="Washington"/>
    <x v="16"/>
    <s v="Sports"/>
    <n v="5"/>
    <n v="224.79"/>
    <n v="1123.95"/>
    <x v="0"/>
    <x v="0"/>
  </r>
  <r>
    <s v="ORD-103746"/>
    <d v="2022-11-27T00:00:00"/>
    <x v="3028"/>
    <n v="75"/>
    <s v="Female"/>
    <s v="West"/>
    <s v="Colorado"/>
    <x v="27"/>
    <s v="Electronics"/>
    <n v="7"/>
    <n v="574.09"/>
    <n v="4018.63"/>
    <x v="0"/>
    <x v="0"/>
  </r>
  <r>
    <s v="ORD-103747"/>
    <d v="2022-07-26T00:00:00"/>
    <x v="3029"/>
    <n v="38"/>
    <s v="Female"/>
    <s v="Midwest"/>
    <s v="Illinois"/>
    <x v="34"/>
    <s v="Clothing"/>
    <n v="5"/>
    <n v="118.03"/>
    <n v="590.15"/>
    <x v="0"/>
    <x v="2"/>
  </r>
  <r>
    <s v="ORD-103748"/>
    <d v="2023-06-25T00:00:00"/>
    <x v="3030"/>
    <n v="72"/>
    <s v="Male"/>
    <s v="West"/>
    <s v="Washington"/>
    <x v="25"/>
    <s v="Clothing"/>
    <n v="7"/>
    <n v="59.24"/>
    <n v="414.68"/>
    <x v="0"/>
    <x v="0"/>
  </r>
  <r>
    <s v="ORD-103749"/>
    <d v="2022-11-24T00:00:00"/>
    <x v="3031"/>
    <n v="71"/>
    <s v="Male"/>
    <s v="Midwest"/>
    <s v="Michigan"/>
    <x v="33"/>
    <s v="Clothing"/>
    <n v="8"/>
    <n v="117.35"/>
    <n v="938.8"/>
    <x v="1"/>
    <x v="0"/>
  </r>
  <r>
    <s v="ORD-103750"/>
    <d v="2024-12-29T00:00:00"/>
    <x v="737"/>
    <n v="41"/>
    <s v="Female"/>
    <s v="Midwest"/>
    <s v="Ohio"/>
    <x v="13"/>
    <s v="Sports"/>
    <n v="2"/>
    <n v="163.63999999999999"/>
    <n v="327.27999999999997"/>
    <x v="0"/>
    <x v="2"/>
  </r>
  <r>
    <s v="ORD-103751"/>
    <d v="2024-12-21T00:00:00"/>
    <x v="3032"/>
    <n v="24"/>
    <s v="Female"/>
    <s v="South"/>
    <s v="Georgia"/>
    <x v="5"/>
    <s v="Home"/>
    <n v="6"/>
    <n v="74.12"/>
    <n v="444.72"/>
    <x v="1"/>
    <x v="3"/>
  </r>
  <r>
    <s v="ORD-103752"/>
    <d v="2022-05-07T00:00:00"/>
    <x v="3033"/>
    <n v="31"/>
    <s v="Male"/>
    <s v="West"/>
    <s v="California"/>
    <x v="17"/>
    <s v="Sports"/>
    <n v="6"/>
    <n v="104.73"/>
    <n v="628.38"/>
    <x v="0"/>
    <x v="1"/>
  </r>
  <r>
    <s v="ORD-103753"/>
    <d v="2024-10-08T00:00:00"/>
    <x v="3034"/>
    <n v="49"/>
    <s v="Female"/>
    <s v="West"/>
    <s v="Colorado"/>
    <x v="27"/>
    <s v="Home"/>
    <n v="2"/>
    <n v="95.88"/>
    <n v="191.76"/>
    <x v="0"/>
    <x v="4"/>
  </r>
  <r>
    <s v="ORD-103754"/>
    <d v="2022-01-10T00:00:00"/>
    <x v="3035"/>
    <n v="65"/>
    <s v="Female"/>
    <s v="Northeast"/>
    <s v="Massachusetts"/>
    <x v="32"/>
    <s v="Beauty"/>
    <n v="1"/>
    <n v="26.39"/>
    <n v="26.39"/>
    <x v="1"/>
    <x v="0"/>
  </r>
  <r>
    <s v="ORD-103755"/>
    <d v="2022-09-09T00:00:00"/>
    <x v="1854"/>
    <n v="64"/>
    <s v="Male"/>
    <s v="Northeast"/>
    <s v="Massachusetts"/>
    <x v="28"/>
    <s v="Beauty"/>
    <n v="3"/>
    <n v="74.27"/>
    <n v="222.81"/>
    <x v="0"/>
    <x v="0"/>
  </r>
  <r>
    <s v="ORD-103756"/>
    <d v="2022-11-27T00:00:00"/>
    <x v="3036"/>
    <n v="64"/>
    <s v="Female"/>
    <s v="South"/>
    <s v="Georgia"/>
    <x v="31"/>
    <s v="Clothing"/>
    <n v="8"/>
    <n v="139.72999999999999"/>
    <n v="1117.8399999999999"/>
    <x v="1"/>
    <x v="0"/>
  </r>
  <r>
    <s v="ORD-103757"/>
    <d v="2023-06-14T00:00:00"/>
    <x v="2705"/>
    <n v="54"/>
    <s v="Female"/>
    <s v="Midwest"/>
    <s v="Ohio"/>
    <x v="4"/>
    <s v="Sports"/>
    <n v="8"/>
    <n v="178.62"/>
    <n v="1428.96"/>
    <x v="1"/>
    <x v="4"/>
  </r>
  <r>
    <s v="ORD-103758"/>
    <d v="2024-04-15T00:00:00"/>
    <x v="1968"/>
    <n v="35"/>
    <s v="Male"/>
    <s v="South"/>
    <s v="Georgia"/>
    <x v="31"/>
    <s v="Sports"/>
    <n v="4"/>
    <n v="239.59"/>
    <n v="958.36"/>
    <x v="0"/>
    <x v="2"/>
  </r>
  <r>
    <s v="ORD-103759"/>
    <d v="2022-05-18T00:00:00"/>
    <x v="2130"/>
    <n v="71"/>
    <s v="Female"/>
    <s v="Midwest"/>
    <s v="Michigan"/>
    <x v="11"/>
    <s v="Clothing"/>
    <n v="6"/>
    <n v="102.42"/>
    <n v="614.52"/>
    <x v="0"/>
    <x v="0"/>
  </r>
  <r>
    <s v="ORD-103760"/>
    <d v="2024-05-30T00:00:00"/>
    <x v="2597"/>
    <n v="47"/>
    <s v="Male"/>
    <s v="South"/>
    <s v="Texas"/>
    <x v="7"/>
    <s v="Beauty"/>
    <n v="1"/>
    <n v="94.46"/>
    <n v="94.46"/>
    <x v="0"/>
    <x v="4"/>
  </r>
  <r>
    <s v="ORD-103761"/>
    <d v="2023-08-16T00:00:00"/>
    <x v="3037"/>
    <n v="62"/>
    <s v="Male"/>
    <s v="Northeast"/>
    <s v="New York"/>
    <x v="20"/>
    <s v="Beauty"/>
    <n v="1"/>
    <n v="15.14"/>
    <n v="15.14"/>
    <x v="0"/>
    <x v="0"/>
  </r>
  <r>
    <s v="ORD-103762"/>
    <d v="2022-07-23T00:00:00"/>
    <x v="1959"/>
    <n v="61"/>
    <s v="Male"/>
    <s v="West"/>
    <s v="Washington"/>
    <x v="16"/>
    <s v="Clothing"/>
    <n v="8"/>
    <n v="119.82"/>
    <n v="958.56"/>
    <x v="0"/>
    <x v="0"/>
  </r>
  <r>
    <s v="ORD-103763"/>
    <d v="2022-08-15T00:00:00"/>
    <x v="3038"/>
    <n v="74"/>
    <s v="Male"/>
    <s v="West"/>
    <s v="California"/>
    <x v="29"/>
    <s v="Beauty"/>
    <n v="4"/>
    <n v="91.54"/>
    <n v="366.16"/>
    <x v="0"/>
    <x v="0"/>
  </r>
  <r>
    <s v="ORD-103764"/>
    <d v="2024-04-20T00:00:00"/>
    <x v="3039"/>
    <n v="29"/>
    <s v="Other"/>
    <s v="West"/>
    <s v="California"/>
    <x v="15"/>
    <s v="Sports"/>
    <n v="1"/>
    <n v="178.14"/>
    <n v="178.14"/>
    <x v="0"/>
    <x v="1"/>
  </r>
  <r>
    <s v="ORD-103765"/>
    <d v="2022-07-26T00:00:00"/>
    <x v="3040"/>
    <n v="64"/>
    <s v="Male"/>
    <s v="West"/>
    <s v="California"/>
    <x v="17"/>
    <s v="Beauty"/>
    <n v="1"/>
    <n v="25.82"/>
    <n v="25.82"/>
    <x v="0"/>
    <x v="0"/>
  </r>
  <r>
    <s v="ORD-103766"/>
    <d v="2023-05-20T00:00:00"/>
    <x v="3041"/>
    <n v="43"/>
    <s v="Female"/>
    <s v="Midwest"/>
    <s v="Michigan"/>
    <x v="33"/>
    <s v="Home"/>
    <n v="5"/>
    <n v="298.77"/>
    <n v="1493.85"/>
    <x v="0"/>
    <x v="2"/>
  </r>
  <r>
    <s v="ORD-103767"/>
    <d v="2024-09-15T00:00:00"/>
    <x v="852"/>
    <n v="39"/>
    <s v="Male"/>
    <s v="South"/>
    <s v="Florida"/>
    <x v="26"/>
    <s v="Sports"/>
    <n v="3"/>
    <n v="245.65"/>
    <n v="736.95"/>
    <x v="0"/>
    <x v="2"/>
  </r>
  <r>
    <s v="ORD-103768"/>
    <d v="2023-02-23T00:00:00"/>
    <x v="969"/>
    <n v="57"/>
    <s v="Male"/>
    <s v="Northeast"/>
    <s v="Massachusetts"/>
    <x v="28"/>
    <s v="Home"/>
    <n v="1"/>
    <n v="205.67"/>
    <n v="205.67"/>
    <x v="0"/>
    <x v="0"/>
  </r>
  <r>
    <s v="ORD-103769"/>
    <d v="2022-05-13T00:00:00"/>
    <x v="3042"/>
    <n v="34"/>
    <s v="Male"/>
    <s v="West"/>
    <s v="California"/>
    <x v="17"/>
    <s v="Clothing"/>
    <n v="3"/>
    <n v="122.05"/>
    <n v="366.15"/>
    <x v="1"/>
    <x v="1"/>
  </r>
  <r>
    <s v="ORD-103770"/>
    <d v="2024-06-03T00:00:00"/>
    <x v="3043"/>
    <n v="46"/>
    <s v="Male"/>
    <s v="South"/>
    <s v="Florida"/>
    <x v="14"/>
    <s v="Electronics"/>
    <n v="6"/>
    <n v="178.87"/>
    <n v="1073.22"/>
    <x v="1"/>
    <x v="4"/>
  </r>
  <r>
    <s v="ORD-103771"/>
    <d v="2023-07-23T00:00:00"/>
    <x v="3044"/>
    <n v="58"/>
    <s v="Other"/>
    <s v="Northeast"/>
    <s v="Pennsylvania"/>
    <x v="35"/>
    <s v="Sports"/>
    <n v="5"/>
    <n v="70.89"/>
    <n v="354.45"/>
    <x v="0"/>
    <x v="0"/>
  </r>
  <r>
    <s v="ORD-103772"/>
    <d v="2022-12-08T00:00:00"/>
    <x v="2852"/>
    <n v="65"/>
    <s v="Male"/>
    <s v="Northeast"/>
    <s v="Massachusetts"/>
    <x v="28"/>
    <s v="Electronics"/>
    <n v="6"/>
    <n v="354.71"/>
    <n v="2128.2600000000002"/>
    <x v="0"/>
    <x v="0"/>
  </r>
  <r>
    <s v="ORD-103773"/>
    <d v="2024-11-29T00:00:00"/>
    <x v="1629"/>
    <n v="39"/>
    <s v="Male"/>
    <s v="Midwest"/>
    <s v="Illinois"/>
    <x v="24"/>
    <s v="Beauty"/>
    <n v="8"/>
    <n v="104.3"/>
    <n v="834.4"/>
    <x v="1"/>
    <x v="2"/>
  </r>
  <r>
    <s v="ORD-103774"/>
    <d v="2024-02-28T00:00:00"/>
    <x v="3045"/>
    <n v="40"/>
    <s v="Male"/>
    <s v="South"/>
    <s v="Texas"/>
    <x v="22"/>
    <s v="Electronics"/>
    <n v="6"/>
    <n v="115.53"/>
    <n v="693.18"/>
    <x v="0"/>
    <x v="2"/>
  </r>
  <r>
    <s v="ORD-103775"/>
    <d v="2023-12-14T00:00:00"/>
    <x v="1691"/>
    <n v="49"/>
    <s v="Male"/>
    <s v="Midwest"/>
    <s v="Michigan"/>
    <x v="6"/>
    <s v="Electronics"/>
    <n v="7"/>
    <n v="342.38"/>
    <n v="2396.66"/>
    <x v="1"/>
    <x v="4"/>
  </r>
  <r>
    <s v="ORD-103776"/>
    <d v="2023-07-01T00:00:00"/>
    <x v="3046"/>
    <n v="23"/>
    <s v="Male"/>
    <s v="Midwest"/>
    <s v="Ohio"/>
    <x v="13"/>
    <s v="Sports"/>
    <n v="7"/>
    <n v="170.83"/>
    <n v="1195.81"/>
    <x v="1"/>
    <x v="3"/>
  </r>
  <r>
    <s v="ORD-103777"/>
    <d v="2023-10-14T00:00:00"/>
    <x v="3047"/>
    <n v="56"/>
    <s v="Male"/>
    <s v="West"/>
    <s v="California"/>
    <x v="29"/>
    <s v="Beauty"/>
    <n v="1"/>
    <n v="13.85"/>
    <n v="13.85"/>
    <x v="1"/>
    <x v="0"/>
  </r>
  <r>
    <s v="ORD-103778"/>
    <d v="2023-11-17T00:00:00"/>
    <x v="994"/>
    <n v="22"/>
    <s v="Male"/>
    <s v="West"/>
    <s v="Colorado"/>
    <x v="27"/>
    <s v="Home"/>
    <n v="2"/>
    <n v="262.48"/>
    <n v="524.96"/>
    <x v="0"/>
    <x v="3"/>
  </r>
  <r>
    <s v="ORD-103779"/>
    <d v="2024-12-02T00:00:00"/>
    <x v="3048"/>
    <n v="55"/>
    <s v="Male"/>
    <s v="Northeast"/>
    <s v="New York"/>
    <x v="20"/>
    <s v="Clothing"/>
    <n v="5"/>
    <n v="118.31"/>
    <n v="591.54999999999995"/>
    <x v="0"/>
    <x v="0"/>
  </r>
  <r>
    <s v="ORD-103780"/>
    <d v="2023-11-16T00:00:00"/>
    <x v="1619"/>
    <n v="59"/>
    <s v="Male"/>
    <s v="Northeast"/>
    <s v="Pennsylvania"/>
    <x v="35"/>
    <s v="Beauty"/>
    <n v="3"/>
    <n v="22.32"/>
    <n v="66.959999999999994"/>
    <x v="1"/>
    <x v="0"/>
  </r>
  <r>
    <s v="ORD-103781"/>
    <d v="2024-05-03T00:00:00"/>
    <x v="3049"/>
    <n v="43"/>
    <s v="Male"/>
    <s v="West"/>
    <s v="California"/>
    <x v="29"/>
    <s v="Clothing"/>
    <n v="7"/>
    <n v="118.95"/>
    <n v="832.65"/>
    <x v="0"/>
    <x v="2"/>
  </r>
  <r>
    <s v="ORD-103782"/>
    <d v="2022-10-17T00:00:00"/>
    <x v="2868"/>
    <n v="72"/>
    <s v="Female"/>
    <s v="South"/>
    <s v="Florida"/>
    <x v="19"/>
    <s v="Sports"/>
    <n v="2"/>
    <n v="245.45"/>
    <n v="490.9"/>
    <x v="0"/>
    <x v="0"/>
  </r>
  <r>
    <s v="ORD-103783"/>
    <d v="2023-07-07T00:00:00"/>
    <x v="3050"/>
    <n v="62"/>
    <s v="Male"/>
    <s v="West"/>
    <s v="California"/>
    <x v="15"/>
    <s v="Sports"/>
    <n v="5"/>
    <n v="30.02"/>
    <n v="150.1"/>
    <x v="1"/>
    <x v="0"/>
  </r>
  <r>
    <s v="ORD-103784"/>
    <d v="2023-05-30T00:00:00"/>
    <x v="3051"/>
    <n v="46"/>
    <s v="Female"/>
    <s v="South"/>
    <s v="Georgia"/>
    <x v="5"/>
    <s v="Electronics"/>
    <n v="3"/>
    <n v="541.83000000000004"/>
    <n v="1625.49"/>
    <x v="0"/>
    <x v="4"/>
  </r>
  <r>
    <s v="ORD-103785"/>
    <d v="2024-09-25T00:00:00"/>
    <x v="3052"/>
    <n v="18"/>
    <s v="Female"/>
    <s v="Northeast"/>
    <s v="Massachusetts"/>
    <x v="28"/>
    <s v="Sports"/>
    <n v="1"/>
    <n v="95.83"/>
    <n v="95.83"/>
    <x v="1"/>
    <x v="3"/>
  </r>
  <r>
    <s v="ORD-103786"/>
    <d v="2024-11-06T00:00:00"/>
    <x v="381"/>
    <n v="52"/>
    <s v="Male"/>
    <s v="Northeast"/>
    <s v="New York"/>
    <x v="8"/>
    <s v="Home"/>
    <n v="1"/>
    <n v="115.18"/>
    <n v="115.18"/>
    <x v="0"/>
    <x v="4"/>
  </r>
  <r>
    <s v="ORD-103787"/>
    <d v="2022-08-19T00:00:00"/>
    <x v="3053"/>
    <n v="39"/>
    <s v="Male"/>
    <s v="Midwest"/>
    <s v="Ohio"/>
    <x v="13"/>
    <s v="Sports"/>
    <n v="7"/>
    <n v="206.38"/>
    <n v="1444.66"/>
    <x v="0"/>
    <x v="2"/>
  </r>
  <r>
    <s v="ORD-103788"/>
    <d v="2022-03-19T00:00:00"/>
    <x v="2885"/>
    <n v="24"/>
    <s v="Female"/>
    <s v="Northeast"/>
    <s v="New York"/>
    <x v="20"/>
    <s v="Beauty"/>
    <n v="5"/>
    <n v="55.98"/>
    <n v="279.89999999999998"/>
    <x v="1"/>
    <x v="3"/>
  </r>
  <r>
    <s v="ORD-103789"/>
    <d v="2022-06-03T00:00:00"/>
    <x v="407"/>
    <n v="74"/>
    <s v="Male"/>
    <s v="West"/>
    <s v="Washington"/>
    <x v="16"/>
    <s v="Home"/>
    <n v="3"/>
    <n v="161.6"/>
    <n v="484.8"/>
    <x v="0"/>
    <x v="0"/>
  </r>
  <r>
    <s v="ORD-103790"/>
    <d v="2023-12-12T00:00:00"/>
    <x v="3054"/>
    <n v="73"/>
    <s v="Male"/>
    <s v="Midwest"/>
    <s v="Illinois"/>
    <x v="34"/>
    <s v="Home"/>
    <n v="5"/>
    <n v="183.74"/>
    <n v="918.7"/>
    <x v="1"/>
    <x v="0"/>
  </r>
  <r>
    <s v="ORD-103791"/>
    <d v="2023-10-20T00:00:00"/>
    <x v="278"/>
    <n v="72"/>
    <s v="Male"/>
    <s v="Northeast"/>
    <s v="Pennsylvania"/>
    <x v="1"/>
    <s v="Electronics"/>
    <n v="4"/>
    <n v="173.25"/>
    <n v="693"/>
    <x v="1"/>
    <x v="0"/>
  </r>
  <r>
    <s v="ORD-103792"/>
    <d v="2023-06-16T00:00:00"/>
    <x v="3055"/>
    <n v="41"/>
    <s v="Male"/>
    <s v="South"/>
    <s v="Florida"/>
    <x v="14"/>
    <s v="Electronics"/>
    <n v="7"/>
    <n v="264.91000000000003"/>
    <n v="1854.37"/>
    <x v="0"/>
    <x v="2"/>
  </r>
  <r>
    <s v="ORD-103793"/>
    <d v="2024-11-15T00:00:00"/>
    <x v="1036"/>
    <n v="31"/>
    <s v="Male"/>
    <s v="South"/>
    <s v="Texas"/>
    <x v="22"/>
    <s v="Clothing"/>
    <n v="7"/>
    <n v="54.24"/>
    <n v="379.68"/>
    <x v="0"/>
    <x v="1"/>
  </r>
  <r>
    <s v="ORD-103794"/>
    <d v="2023-07-09T00:00:00"/>
    <x v="2308"/>
    <n v="20"/>
    <s v="Female"/>
    <s v="Midwest"/>
    <s v="Michigan"/>
    <x v="11"/>
    <s v="Sports"/>
    <n v="6"/>
    <n v="63.71"/>
    <n v="382.26"/>
    <x v="1"/>
    <x v="3"/>
  </r>
  <r>
    <s v="ORD-103795"/>
    <d v="2022-09-18T00:00:00"/>
    <x v="3056"/>
    <n v="19"/>
    <s v="Male"/>
    <s v="Midwest"/>
    <s v="Ohio"/>
    <x v="13"/>
    <s v="Sports"/>
    <n v="8"/>
    <n v="108.68"/>
    <n v="869.44"/>
    <x v="0"/>
    <x v="3"/>
  </r>
  <r>
    <s v="ORD-103796"/>
    <d v="2023-01-17T00:00:00"/>
    <x v="3057"/>
    <n v="24"/>
    <s v="Female"/>
    <s v="South"/>
    <s v="Florida"/>
    <x v="26"/>
    <s v="Home"/>
    <n v="6"/>
    <n v="172.34"/>
    <n v="1034.04"/>
    <x v="0"/>
    <x v="3"/>
  </r>
  <r>
    <s v="ORD-103797"/>
    <d v="2022-01-28T00:00:00"/>
    <x v="3058"/>
    <n v="72"/>
    <s v="Female"/>
    <s v="Midwest"/>
    <s v="Ohio"/>
    <x v="4"/>
    <s v="Sports"/>
    <n v="4"/>
    <n v="104.87"/>
    <n v="419.48"/>
    <x v="1"/>
    <x v="0"/>
  </r>
  <r>
    <s v="ORD-103798"/>
    <d v="2023-07-26T00:00:00"/>
    <x v="3059"/>
    <n v="61"/>
    <s v="Female"/>
    <s v="South"/>
    <s v="Georgia"/>
    <x v="5"/>
    <s v="Sports"/>
    <n v="2"/>
    <n v="155.59"/>
    <n v="311.18"/>
    <x v="0"/>
    <x v="0"/>
  </r>
  <r>
    <s v="ORD-103799"/>
    <d v="2024-02-24T00:00:00"/>
    <x v="3060"/>
    <n v="42"/>
    <s v="Female"/>
    <s v="Midwest"/>
    <s v="Ohio"/>
    <x v="13"/>
    <s v="Sports"/>
    <n v="7"/>
    <n v="206.35"/>
    <n v="1444.45"/>
    <x v="1"/>
    <x v="2"/>
  </r>
  <r>
    <s v="ORD-103800"/>
    <d v="2024-06-11T00:00:00"/>
    <x v="3061"/>
    <n v="26"/>
    <s v="Male"/>
    <s v="Midwest"/>
    <s v="Illinois"/>
    <x v="24"/>
    <s v="Beauty"/>
    <n v="6"/>
    <n v="35.380000000000003"/>
    <n v="212.28"/>
    <x v="0"/>
    <x v="1"/>
  </r>
  <r>
    <s v="ORD-103801"/>
    <d v="2024-12-26T00:00:00"/>
    <x v="1178"/>
    <n v="57"/>
    <s v="Female"/>
    <s v="South"/>
    <s v="Florida"/>
    <x v="14"/>
    <s v="Beauty"/>
    <n v="1"/>
    <n v="27.71"/>
    <n v="27.71"/>
    <x v="1"/>
    <x v="0"/>
  </r>
  <r>
    <s v="ORD-103802"/>
    <d v="2022-10-02T00:00:00"/>
    <x v="946"/>
    <n v="19"/>
    <s v="Male"/>
    <s v="West"/>
    <s v="Washington"/>
    <x v="25"/>
    <s v="Electronics"/>
    <n v="7"/>
    <n v="121.47"/>
    <n v="850.29"/>
    <x v="0"/>
    <x v="3"/>
  </r>
  <r>
    <s v="ORD-103803"/>
    <d v="2022-02-06T00:00:00"/>
    <x v="2026"/>
    <n v="65"/>
    <s v="Male"/>
    <s v="South"/>
    <s v="Florida"/>
    <x v="26"/>
    <s v="Clothing"/>
    <n v="6"/>
    <n v="105.04"/>
    <n v="630.24"/>
    <x v="0"/>
    <x v="0"/>
  </r>
  <r>
    <s v="ORD-103804"/>
    <d v="2023-08-01T00:00:00"/>
    <x v="2673"/>
    <n v="57"/>
    <s v="Male"/>
    <s v="Midwest"/>
    <s v="Illinois"/>
    <x v="24"/>
    <s v="Electronics"/>
    <n v="7"/>
    <n v="510.89"/>
    <n v="3576.23"/>
    <x v="1"/>
    <x v="0"/>
  </r>
  <r>
    <s v="ORD-103805"/>
    <d v="2024-08-17T00:00:00"/>
    <x v="3062"/>
    <n v="74"/>
    <s v="Male"/>
    <s v="West"/>
    <s v="Colorado"/>
    <x v="27"/>
    <s v="Beauty"/>
    <n v="8"/>
    <n v="81.05"/>
    <n v="648.4"/>
    <x v="0"/>
    <x v="0"/>
  </r>
  <r>
    <s v="ORD-103806"/>
    <d v="2022-04-16T00:00:00"/>
    <x v="3063"/>
    <n v="23"/>
    <s v="Female"/>
    <s v="Northeast"/>
    <s v="Massachusetts"/>
    <x v="23"/>
    <s v="Sports"/>
    <n v="4"/>
    <n v="137.13999999999999"/>
    <n v="548.55999999999995"/>
    <x v="0"/>
    <x v="3"/>
  </r>
  <r>
    <s v="ORD-103807"/>
    <d v="2024-08-17T00:00:00"/>
    <x v="1323"/>
    <n v="43"/>
    <s v="Male"/>
    <s v="Northeast"/>
    <s v="Pennsylvania"/>
    <x v="9"/>
    <s v="Beauty"/>
    <n v="8"/>
    <n v="88.27"/>
    <n v="706.16"/>
    <x v="1"/>
    <x v="2"/>
  </r>
  <r>
    <s v="ORD-103808"/>
    <d v="2023-12-10T00:00:00"/>
    <x v="3064"/>
    <n v="30"/>
    <s v="Female"/>
    <s v="South"/>
    <s v="Texas"/>
    <x v="2"/>
    <s v="Home"/>
    <n v="4"/>
    <n v="185.61"/>
    <n v="742.44"/>
    <x v="1"/>
    <x v="1"/>
  </r>
  <r>
    <s v="ORD-103809"/>
    <d v="2022-09-23T00:00:00"/>
    <x v="1440"/>
    <n v="34"/>
    <s v="Male"/>
    <s v="West"/>
    <s v="Washington"/>
    <x v="16"/>
    <s v="Clothing"/>
    <n v="8"/>
    <n v="76.59"/>
    <n v="612.72"/>
    <x v="0"/>
    <x v="1"/>
  </r>
  <r>
    <s v="ORD-103810"/>
    <d v="2023-11-26T00:00:00"/>
    <x v="3065"/>
    <n v="28"/>
    <s v="Other"/>
    <s v="South"/>
    <s v="Texas"/>
    <x v="2"/>
    <s v="Electronics"/>
    <n v="5"/>
    <n v="339.48"/>
    <n v="1697.4"/>
    <x v="0"/>
    <x v="1"/>
  </r>
  <r>
    <s v="ORD-103811"/>
    <d v="2022-03-13T00:00:00"/>
    <x v="3066"/>
    <n v="63"/>
    <s v="Male"/>
    <s v="Midwest"/>
    <s v="Michigan"/>
    <x v="6"/>
    <s v="Sports"/>
    <n v="8"/>
    <n v="144.66"/>
    <n v="1157.28"/>
    <x v="0"/>
    <x v="0"/>
  </r>
  <r>
    <s v="ORD-103812"/>
    <d v="2023-09-02T00:00:00"/>
    <x v="3067"/>
    <n v="69"/>
    <s v="Female"/>
    <s v="South"/>
    <s v="Florida"/>
    <x v="26"/>
    <s v="Sports"/>
    <n v="4"/>
    <n v="104.76"/>
    <n v="419.04"/>
    <x v="0"/>
    <x v="0"/>
  </r>
  <r>
    <s v="ORD-103813"/>
    <d v="2023-09-30T00:00:00"/>
    <x v="3068"/>
    <n v="66"/>
    <s v="Male"/>
    <s v="West"/>
    <s v="Colorado"/>
    <x v="18"/>
    <s v="Clothing"/>
    <n v="3"/>
    <n v="86.04"/>
    <n v="258.12"/>
    <x v="0"/>
    <x v="0"/>
  </r>
  <r>
    <s v="ORD-103814"/>
    <d v="2022-04-22T00:00:00"/>
    <x v="3069"/>
    <n v="38"/>
    <s v="Male"/>
    <s v="Northeast"/>
    <s v="Massachusetts"/>
    <x v="28"/>
    <s v="Beauty"/>
    <n v="5"/>
    <n v="55.27"/>
    <n v="276.35000000000002"/>
    <x v="1"/>
    <x v="2"/>
  </r>
  <r>
    <s v="ORD-103815"/>
    <d v="2024-07-15T00:00:00"/>
    <x v="3070"/>
    <n v="60"/>
    <s v="Female"/>
    <s v="West"/>
    <s v="California"/>
    <x v="15"/>
    <s v="Beauty"/>
    <n v="2"/>
    <n v="106.04"/>
    <n v="212.08"/>
    <x v="1"/>
    <x v="0"/>
  </r>
  <r>
    <s v="ORD-103816"/>
    <d v="2023-10-29T00:00:00"/>
    <x v="3071"/>
    <n v="67"/>
    <s v="Female"/>
    <s v="Midwest"/>
    <s v="Michigan"/>
    <x v="33"/>
    <s v="Electronics"/>
    <n v="6"/>
    <n v="461.58"/>
    <n v="2769.48"/>
    <x v="0"/>
    <x v="0"/>
  </r>
  <r>
    <s v="ORD-103817"/>
    <d v="2023-11-12T00:00:00"/>
    <x v="3072"/>
    <n v="23"/>
    <s v="Female"/>
    <s v="West"/>
    <s v="California"/>
    <x v="29"/>
    <s v="Beauty"/>
    <n v="7"/>
    <n v="25.14"/>
    <n v="175.98"/>
    <x v="1"/>
    <x v="3"/>
  </r>
  <r>
    <s v="ORD-103818"/>
    <d v="2024-10-31T00:00:00"/>
    <x v="3073"/>
    <n v="74"/>
    <s v="Female"/>
    <s v="South"/>
    <s v="Georgia"/>
    <x v="5"/>
    <s v="Beauty"/>
    <n v="8"/>
    <n v="72.72"/>
    <n v="581.76"/>
    <x v="1"/>
    <x v="0"/>
  </r>
  <r>
    <s v="ORD-103819"/>
    <d v="2022-11-11T00:00:00"/>
    <x v="3074"/>
    <n v="19"/>
    <s v="Male"/>
    <s v="Northeast"/>
    <s v="New York"/>
    <x v="8"/>
    <s v="Electronics"/>
    <n v="5"/>
    <n v="147.85"/>
    <n v="739.25"/>
    <x v="1"/>
    <x v="3"/>
  </r>
  <r>
    <s v="ORD-103820"/>
    <d v="2024-05-02T00:00:00"/>
    <x v="3075"/>
    <n v="43"/>
    <s v="Male"/>
    <s v="Northeast"/>
    <s v="Massachusetts"/>
    <x v="32"/>
    <s v="Home"/>
    <n v="6"/>
    <n v="50.15"/>
    <n v="300.89999999999998"/>
    <x v="1"/>
    <x v="2"/>
  </r>
  <r>
    <s v="ORD-103821"/>
    <d v="2022-03-29T00:00:00"/>
    <x v="3076"/>
    <n v="46"/>
    <s v="Male"/>
    <s v="Northeast"/>
    <s v="Pennsylvania"/>
    <x v="9"/>
    <s v="Electronics"/>
    <n v="1"/>
    <n v="442.24"/>
    <n v="442.24"/>
    <x v="1"/>
    <x v="4"/>
  </r>
  <r>
    <s v="ORD-103822"/>
    <d v="2023-12-25T00:00:00"/>
    <x v="1362"/>
    <n v="62"/>
    <s v="Female"/>
    <s v="Midwest"/>
    <s v="Ohio"/>
    <x v="4"/>
    <s v="Clothing"/>
    <n v="8"/>
    <n v="130.80000000000001"/>
    <n v="1046.4000000000001"/>
    <x v="1"/>
    <x v="0"/>
  </r>
  <r>
    <s v="ORD-103823"/>
    <d v="2023-08-24T00:00:00"/>
    <x v="3077"/>
    <n v="45"/>
    <s v="Male"/>
    <s v="Midwest"/>
    <s v="Michigan"/>
    <x v="6"/>
    <s v="Sports"/>
    <n v="4"/>
    <n v="216.3"/>
    <n v="865.2"/>
    <x v="1"/>
    <x v="4"/>
  </r>
  <r>
    <s v="ORD-103824"/>
    <d v="2023-12-09T00:00:00"/>
    <x v="3078"/>
    <n v="47"/>
    <s v="Male"/>
    <s v="West"/>
    <s v="California"/>
    <x v="15"/>
    <s v="Home"/>
    <n v="2"/>
    <n v="70.41"/>
    <n v="140.82"/>
    <x v="0"/>
    <x v="4"/>
  </r>
  <r>
    <s v="ORD-103825"/>
    <d v="2023-06-09T00:00:00"/>
    <x v="3079"/>
    <n v="66"/>
    <s v="Female"/>
    <s v="South"/>
    <s v="Texas"/>
    <x v="22"/>
    <s v="Beauty"/>
    <n v="6"/>
    <n v="84.31"/>
    <n v="505.86"/>
    <x v="1"/>
    <x v="0"/>
  </r>
  <r>
    <s v="ORD-103826"/>
    <d v="2024-10-16T00:00:00"/>
    <x v="1899"/>
    <n v="31"/>
    <s v="Male"/>
    <s v="Midwest"/>
    <s v="Ohio"/>
    <x v="21"/>
    <s v="Sports"/>
    <n v="8"/>
    <n v="94.21"/>
    <n v="753.68"/>
    <x v="0"/>
    <x v="1"/>
  </r>
  <r>
    <s v="ORD-103827"/>
    <d v="2022-05-23T00:00:00"/>
    <x v="3080"/>
    <n v="37"/>
    <s v="Female"/>
    <s v="West"/>
    <s v="Colorado"/>
    <x v="3"/>
    <s v="Home"/>
    <n v="1"/>
    <n v="151.69"/>
    <n v="151.69"/>
    <x v="0"/>
    <x v="2"/>
  </r>
  <r>
    <s v="ORD-103828"/>
    <d v="2023-01-09T00:00:00"/>
    <x v="3081"/>
    <n v="19"/>
    <s v="Female"/>
    <s v="West"/>
    <s v="California"/>
    <x v="15"/>
    <s v="Sports"/>
    <n v="1"/>
    <n v="130.71"/>
    <n v="130.71"/>
    <x v="0"/>
    <x v="3"/>
  </r>
  <r>
    <s v="ORD-103829"/>
    <d v="2024-03-18T00:00:00"/>
    <x v="1669"/>
    <n v="74"/>
    <s v="Female"/>
    <s v="West"/>
    <s v="Colorado"/>
    <x v="27"/>
    <s v="Home"/>
    <n v="8"/>
    <n v="62.44"/>
    <n v="499.52"/>
    <x v="1"/>
    <x v="0"/>
  </r>
  <r>
    <s v="ORD-103830"/>
    <d v="2022-07-04T00:00:00"/>
    <x v="3082"/>
    <n v="25"/>
    <s v="Female"/>
    <s v="Midwest"/>
    <s v="Ohio"/>
    <x v="4"/>
    <s v="Home"/>
    <n v="7"/>
    <n v="138.49"/>
    <n v="969.43"/>
    <x v="1"/>
    <x v="1"/>
  </r>
  <r>
    <s v="ORD-103831"/>
    <d v="2023-05-17T00:00:00"/>
    <x v="2408"/>
    <n v="31"/>
    <s v="Male"/>
    <s v="Midwest"/>
    <s v="Ohio"/>
    <x v="13"/>
    <s v="Home"/>
    <n v="3"/>
    <n v="267.39999999999998"/>
    <n v="802.2"/>
    <x v="0"/>
    <x v="1"/>
  </r>
  <r>
    <s v="ORD-103832"/>
    <d v="2024-07-01T00:00:00"/>
    <x v="348"/>
    <n v="49"/>
    <s v="Male"/>
    <s v="Northeast"/>
    <s v="Massachusetts"/>
    <x v="28"/>
    <s v="Electronics"/>
    <n v="1"/>
    <n v="413.65"/>
    <n v="413.65"/>
    <x v="0"/>
    <x v="4"/>
  </r>
  <r>
    <s v="ORD-103833"/>
    <d v="2023-04-04T00:00:00"/>
    <x v="3083"/>
    <n v="69"/>
    <s v="Male"/>
    <s v="West"/>
    <s v="Washington"/>
    <x v="30"/>
    <s v="Beauty"/>
    <n v="2"/>
    <n v="30.18"/>
    <n v="60.36"/>
    <x v="0"/>
    <x v="0"/>
  </r>
  <r>
    <s v="ORD-103834"/>
    <d v="2023-06-18T00:00:00"/>
    <x v="3084"/>
    <n v="60"/>
    <s v="Male"/>
    <s v="Midwest"/>
    <s v="Illinois"/>
    <x v="0"/>
    <s v="Beauty"/>
    <n v="3"/>
    <n v="104.67"/>
    <n v="314.01"/>
    <x v="1"/>
    <x v="0"/>
  </r>
  <r>
    <s v="ORD-103835"/>
    <d v="2023-11-15T00:00:00"/>
    <x v="3085"/>
    <n v="62"/>
    <s v="Male"/>
    <s v="Midwest"/>
    <s v="Michigan"/>
    <x v="33"/>
    <s v="Sports"/>
    <n v="6"/>
    <n v="34.64"/>
    <n v="207.84"/>
    <x v="1"/>
    <x v="0"/>
  </r>
  <r>
    <s v="ORD-103836"/>
    <d v="2023-11-21T00:00:00"/>
    <x v="3086"/>
    <n v="74"/>
    <s v="Other"/>
    <s v="Midwest"/>
    <s v="Illinois"/>
    <x v="24"/>
    <s v="Beauty"/>
    <n v="4"/>
    <n v="52.91"/>
    <n v="211.64"/>
    <x v="1"/>
    <x v="0"/>
  </r>
  <r>
    <s v="ORD-103837"/>
    <d v="2022-08-30T00:00:00"/>
    <x v="367"/>
    <n v="40"/>
    <s v="Female"/>
    <s v="West"/>
    <s v="Washington"/>
    <x v="25"/>
    <s v="Beauty"/>
    <n v="8"/>
    <n v="105.71"/>
    <n v="845.68"/>
    <x v="1"/>
    <x v="2"/>
  </r>
  <r>
    <s v="ORD-103838"/>
    <d v="2022-04-24T00:00:00"/>
    <x v="3087"/>
    <n v="71"/>
    <s v="Female"/>
    <s v="Northeast"/>
    <s v="New York"/>
    <x v="8"/>
    <s v="Home"/>
    <n v="4"/>
    <n v="264.62"/>
    <n v="1058.48"/>
    <x v="1"/>
    <x v="0"/>
  </r>
  <r>
    <s v="ORD-103839"/>
    <d v="2024-09-02T00:00:00"/>
    <x v="3088"/>
    <n v="56"/>
    <s v="Male"/>
    <s v="Midwest"/>
    <s v="Ohio"/>
    <x v="13"/>
    <s v="Clothing"/>
    <n v="6"/>
    <n v="93.4"/>
    <n v="560.4"/>
    <x v="0"/>
    <x v="0"/>
  </r>
  <r>
    <s v="ORD-103840"/>
    <d v="2024-06-21T00:00:00"/>
    <x v="3089"/>
    <n v="48"/>
    <s v="Female"/>
    <s v="South"/>
    <s v="Florida"/>
    <x v="26"/>
    <s v="Sports"/>
    <n v="1"/>
    <n v="129.07"/>
    <n v="129.07"/>
    <x v="1"/>
    <x v="4"/>
  </r>
  <r>
    <s v="ORD-103841"/>
    <d v="2024-02-26T00:00:00"/>
    <x v="3090"/>
    <n v="38"/>
    <s v="Male"/>
    <s v="Midwest"/>
    <s v="Ohio"/>
    <x v="4"/>
    <s v="Electronics"/>
    <n v="3"/>
    <n v="365.63"/>
    <n v="1096.8900000000001"/>
    <x v="0"/>
    <x v="2"/>
  </r>
  <r>
    <s v="ORD-103842"/>
    <d v="2022-08-03T00:00:00"/>
    <x v="3091"/>
    <n v="26"/>
    <s v="Male"/>
    <s v="Midwest"/>
    <s v="Ohio"/>
    <x v="21"/>
    <s v="Beauty"/>
    <n v="1"/>
    <n v="27.23"/>
    <n v="27.23"/>
    <x v="0"/>
    <x v="1"/>
  </r>
  <r>
    <s v="ORD-103843"/>
    <d v="2023-08-12T00:00:00"/>
    <x v="3092"/>
    <n v="41"/>
    <s v="Female"/>
    <s v="Northeast"/>
    <s v="Pennsylvania"/>
    <x v="1"/>
    <s v="Sports"/>
    <n v="2"/>
    <n v="141.05000000000001"/>
    <n v="282.10000000000002"/>
    <x v="0"/>
    <x v="2"/>
  </r>
  <r>
    <s v="ORD-103844"/>
    <d v="2024-02-06T00:00:00"/>
    <x v="3093"/>
    <n v="64"/>
    <s v="Female"/>
    <s v="West"/>
    <s v="California"/>
    <x v="29"/>
    <s v="Beauty"/>
    <n v="6"/>
    <n v="46.96"/>
    <n v="281.76"/>
    <x v="1"/>
    <x v="0"/>
  </r>
  <r>
    <s v="ORD-103845"/>
    <d v="2022-11-14T00:00:00"/>
    <x v="3094"/>
    <n v="62"/>
    <s v="Male"/>
    <s v="Midwest"/>
    <s v="Michigan"/>
    <x v="11"/>
    <s v="Home"/>
    <n v="8"/>
    <n v="207.09"/>
    <n v="1656.72"/>
    <x v="1"/>
    <x v="0"/>
  </r>
  <r>
    <s v="ORD-103846"/>
    <d v="2024-06-14T00:00:00"/>
    <x v="3095"/>
    <n v="18"/>
    <s v="Female"/>
    <s v="Midwest"/>
    <s v="Illinois"/>
    <x v="0"/>
    <s v="Clothing"/>
    <n v="4"/>
    <n v="122.65"/>
    <n v="490.6"/>
    <x v="0"/>
    <x v="3"/>
  </r>
  <r>
    <s v="ORD-103847"/>
    <d v="2022-10-22T00:00:00"/>
    <x v="3096"/>
    <n v="72"/>
    <s v="Male"/>
    <s v="West"/>
    <s v="California"/>
    <x v="29"/>
    <s v="Clothing"/>
    <n v="6"/>
    <n v="123.38"/>
    <n v="740.28"/>
    <x v="0"/>
    <x v="0"/>
  </r>
  <r>
    <s v="ORD-103848"/>
    <d v="2024-04-19T00:00:00"/>
    <x v="39"/>
    <n v="49"/>
    <s v="Female"/>
    <s v="West"/>
    <s v="Colorado"/>
    <x v="18"/>
    <s v="Home"/>
    <n v="8"/>
    <n v="94.5"/>
    <n v="756"/>
    <x v="0"/>
    <x v="4"/>
  </r>
  <r>
    <s v="ORD-103849"/>
    <d v="2024-01-08T00:00:00"/>
    <x v="2328"/>
    <n v="20"/>
    <s v="Male"/>
    <s v="Midwest"/>
    <s v="Michigan"/>
    <x v="33"/>
    <s v="Electronics"/>
    <n v="1"/>
    <n v="557.82000000000005"/>
    <n v="557.82000000000005"/>
    <x v="0"/>
    <x v="3"/>
  </r>
  <r>
    <s v="ORD-103850"/>
    <d v="2023-12-25T00:00:00"/>
    <x v="469"/>
    <n v="51"/>
    <s v="Female"/>
    <s v="West"/>
    <s v="Washington"/>
    <x v="16"/>
    <s v="Home"/>
    <n v="6"/>
    <n v="230.05"/>
    <n v="1380.3"/>
    <x v="1"/>
    <x v="4"/>
  </r>
  <r>
    <s v="ORD-103851"/>
    <d v="2023-11-25T00:00:00"/>
    <x v="3097"/>
    <n v="25"/>
    <s v="Female"/>
    <s v="South"/>
    <s v="Georgia"/>
    <x v="10"/>
    <s v="Electronics"/>
    <n v="1"/>
    <n v="359.11"/>
    <n v="359.11"/>
    <x v="1"/>
    <x v="1"/>
  </r>
  <r>
    <s v="ORD-103852"/>
    <d v="2024-05-11T00:00:00"/>
    <x v="3098"/>
    <n v="56"/>
    <s v="Female"/>
    <s v="South"/>
    <s v="Florida"/>
    <x v="26"/>
    <s v="Beauty"/>
    <n v="2"/>
    <n v="74.709999999999994"/>
    <n v="149.41999999999999"/>
    <x v="0"/>
    <x v="0"/>
  </r>
  <r>
    <s v="ORD-103853"/>
    <d v="2024-05-24T00:00:00"/>
    <x v="1830"/>
    <n v="30"/>
    <s v="Female"/>
    <s v="South"/>
    <s v="Florida"/>
    <x v="26"/>
    <s v="Clothing"/>
    <n v="4"/>
    <n v="46.59"/>
    <n v="186.36"/>
    <x v="1"/>
    <x v="1"/>
  </r>
  <r>
    <s v="ORD-103854"/>
    <d v="2024-06-25T00:00:00"/>
    <x v="1398"/>
    <n v="65"/>
    <s v="Female"/>
    <s v="Midwest"/>
    <s v="Illinois"/>
    <x v="34"/>
    <s v="Sports"/>
    <n v="3"/>
    <n v="55.93"/>
    <n v="167.79"/>
    <x v="1"/>
    <x v="0"/>
  </r>
  <r>
    <s v="ORD-103855"/>
    <d v="2024-05-31T00:00:00"/>
    <x v="3099"/>
    <n v="50"/>
    <s v="Male"/>
    <s v="Northeast"/>
    <s v="Massachusetts"/>
    <x v="23"/>
    <s v="Clothing"/>
    <n v="4"/>
    <n v="80.459999999999994"/>
    <n v="321.83999999999997"/>
    <x v="0"/>
    <x v="4"/>
  </r>
  <r>
    <s v="ORD-103856"/>
    <d v="2024-10-18T00:00:00"/>
    <x v="3100"/>
    <n v="36"/>
    <s v="Other"/>
    <s v="Northeast"/>
    <s v="Massachusetts"/>
    <x v="23"/>
    <s v="Electronics"/>
    <n v="5"/>
    <n v="54.77"/>
    <n v="273.85000000000002"/>
    <x v="1"/>
    <x v="2"/>
  </r>
  <r>
    <s v="ORD-103857"/>
    <d v="2022-01-08T00:00:00"/>
    <x v="3101"/>
    <n v="48"/>
    <s v="Male"/>
    <s v="West"/>
    <s v="California"/>
    <x v="15"/>
    <s v="Beauty"/>
    <n v="7"/>
    <n v="28.02"/>
    <n v="196.14"/>
    <x v="0"/>
    <x v="4"/>
  </r>
  <r>
    <s v="ORD-103858"/>
    <d v="2023-12-29T00:00:00"/>
    <x v="2776"/>
    <n v="46"/>
    <s v="Male"/>
    <s v="West"/>
    <s v="Washington"/>
    <x v="25"/>
    <s v="Sports"/>
    <n v="6"/>
    <n v="153.54"/>
    <n v="921.24"/>
    <x v="1"/>
    <x v="4"/>
  </r>
  <r>
    <s v="ORD-103859"/>
    <d v="2022-07-10T00:00:00"/>
    <x v="1347"/>
    <n v="66"/>
    <s v="Male"/>
    <s v="Midwest"/>
    <s v="Ohio"/>
    <x v="21"/>
    <s v="Home"/>
    <n v="4"/>
    <n v="191.92"/>
    <n v="767.68"/>
    <x v="1"/>
    <x v="0"/>
  </r>
  <r>
    <s v="ORD-103860"/>
    <d v="2024-12-15T00:00:00"/>
    <x v="1507"/>
    <n v="51"/>
    <s v="Male"/>
    <s v="South"/>
    <s v="Georgia"/>
    <x v="5"/>
    <s v="Sports"/>
    <n v="6"/>
    <n v="227.73"/>
    <n v="1366.38"/>
    <x v="1"/>
    <x v="4"/>
  </r>
  <r>
    <s v="ORD-103861"/>
    <d v="2024-07-16T00:00:00"/>
    <x v="1514"/>
    <n v="33"/>
    <s v="Male"/>
    <s v="South"/>
    <s v="Florida"/>
    <x v="26"/>
    <s v="Sports"/>
    <n v="7"/>
    <n v="34.840000000000003"/>
    <n v="243.88"/>
    <x v="0"/>
    <x v="1"/>
  </r>
  <r>
    <s v="ORD-103862"/>
    <d v="2023-10-18T00:00:00"/>
    <x v="1819"/>
    <n v="39"/>
    <s v="Male"/>
    <s v="West"/>
    <s v="Washington"/>
    <x v="16"/>
    <s v="Home"/>
    <n v="4"/>
    <n v="142.80000000000001"/>
    <n v="571.20000000000005"/>
    <x v="0"/>
    <x v="2"/>
  </r>
  <r>
    <s v="ORD-103863"/>
    <d v="2022-10-18T00:00:00"/>
    <x v="3102"/>
    <n v="50"/>
    <s v="Male"/>
    <s v="West"/>
    <s v="Washington"/>
    <x v="16"/>
    <s v="Beauty"/>
    <n v="2"/>
    <n v="96.4"/>
    <n v="192.8"/>
    <x v="1"/>
    <x v="4"/>
  </r>
  <r>
    <s v="ORD-103864"/>
    <d v="2022-06-16T00:00:00"/>
    <x v="3103"/>
    <n v="66"/>
    <s v="Female"/>
    <s v="West"/>
    <s v="Washington"/>
    <x v="16"/>
    <s v="Beauty"/>
    <n v="4"/>
    <n v="23.95"/>
    <n v="95.8"/>
    <x v="0"/>
    <x v="0"/>
  </r>
  <r>
    <s v="ORD-103865"/>
    <d v="2022-03-24T00:00:00"/>
    <x v="3104"/>
    <n v="21"/>
    <s v="Male"/>
    <s v="Northeast"/>
    <s v="Massachusetts"/>
    <x v="32"/>
    <s v="Home"/>
    <n v="2"/>
    <n v="142.68"/>
    <n v="285.36"/>
    <x v="0"/>
    <x v="3"/>
  </r>
  <r>
    <s v="ORD-103866"/>
    <d v="2024-01-17T00:00:00"/>
    <x v="1046"/>
    <n v="20"/>
    <s v="Male"/>
    <s v="Northeast"/>
    <s v="Pennsylvania"/>
    <x v="1"/>
    <s v="Home"/>
    <n v="5"/>
    <n v="279.16000000000003"/>
    <n v="1395.8"/>
    <x v="0"/>
    <x v="3"/>
  </r>
  <r>
    <s v="ORD-103867"/>
    <d v="2022-09-15T00:00:00"/>
    <x v="3105"/>
    <n v="24"/>
    <s v="Other"/>
    <s v="Midwest"/>
    <s v="Michigan"/>
    <x v="33"/>
    <s v="Clothing"/>
    <n v="1"/>
    <n v="119.59"/>
    <n v="119.59"/>
    <x v="1"/>
    <x v="3"/>
  </r>
  <r>
    <s v="ORD-103868"/>
    <d v="2023-11-20T00:00:00"/>
    <x v="1969"/>
    <n v="30"/>
    <s v="Male"/>
    <s v="Midwest"/>
    <s v="Michigan"/>
    <x v="6"/>
    <s v="Sports"/>
    <n v="8"/>
    <n v="92.17"/>
    <n v="737.36"/>
    <x v="1"/>
    <x v="1"/>
  </r>
  <r>
    <s v="ORD-103869"/>
    <d v="2022-02-11T00:00:00"/>
    <x v="3106"/>
    <n v="69"/>
    <s v="Male"/>
    <s v="Midwest"/>
    <s v="Michigan"/>
    <x v="11"/>
    <s v="Electronics"/>
    <n v="7"/>
    <n v="553.91999999999996"/>
    <n v="3877.44"/>
    <x v="0"/>
    <x v="0"/>
  </r>
  <r>
    <s v="ORD-103870"/>
    <d v="2024-09-28T00:00:00"/>
    <x v="3107"/>
    <n v="58"/>
    <s v="Male"/>
    <s v="Midwest"/>
    <s v="Michigan"/>
    <x v="6"/>
    <s v="Clothing"/>
    <n v="8"/>
    <n v="130.01"/>
    <n v="1040.08"/>
    <x v="0"/>
    <x v="0"/>
  </r>
  <r>
    <s v="ORD-103871"/>
    <d v="2022-04-08T00:00:00"/>
    <x v="3108"/>
    <n v="47"/>
    <s v="Male"/>
    <s v="Midwest"/>
    <s v="Ohio"/>
    <x v="21"/>
    <s v="Beauty"/>
    <n v="1"/>
    <n v="72.61"/>
    <n v="72.61"/>
    <x v="1"/>
    <x v="4"/>
  </r>
  <r>
    <s v="ORD-103872"/>
    <d v="2024-10-18T00:00:00"/>
    <x v="2980"/>
    <n v="69"/>
    <s v="Male"/>
    <s v="South"/>
    <s v="Texas"/>
    <x v="2"/>
    <s v="Home"/>
    <n v="5"/>
    <n v="298.87"/>
    <n v="1494.35"/>
    <x v="1"/>
    <x v="0"/>
  </r>
  <r>
    <s v="ORD-103873"/>
    <d v="2024-06-27T00:00:00"/>
    <x v="3109"/>
    <n v="56"/>
    <s v="Male"/>
    <s v="Northeast"/>
    <s v="Pennsylvania"/>
    <x v="1"/>
    <s v="Electronics"/>
    <n v="8"/>
    <n v="386.68"/>
    <n v="3093.44"/>
    <x v="1"/>
    <x v="0"/>
  </r>
  <r>
    <s v="ORD-103874"/>
    <d v="2022-10-30T00:00:00"/>
    <x v="3110"/>
    <n v="40"/>
    <s v="Male"/>
    <s v="Midwest"/>
    <s v="Ohio"/>
    <x v="21"/>
    <s v="Beauty"/>
    <n v="4"/>
    <n v="11.73"/>
    <n v="46.92"/>
    <x v="1"/>
    <x v="2"/>
  </r>
  <r>
    <s v="ORD-103875"/>
    <d v="2022-06-10T00:00:00"/>
    <x v="3111"/>
    <n v="45"/>
    <s v="Female"/>
    <s v="Northeast"/>
    <s v="Massachusetts"/>
    <x v="32"/>
    <s v="Home"/>
    <n v="4"/>
    <n v="183.54"/>
    <n v="734.16"/>
    <x v="1"/>
    <x v="4"/>
  </r>
  <r>
    <s v="ORD-103876"/>
    <d v="2024-06-24T00:00:00"/>
    <x v="3112"/>
    <n v="35"/>
    <s v="Female"/>
    <s v="South"/>
    <s v="Georgia"/>
    <x v="10"/>
    <s v="Sports"/>
    <n v="8"/>
    <n v="174.24"/>
    <n v="1393.92"/>
    <x v="1"/>
    <x v="2"/>
  </r>
  <r>
    <s v="ORD-103877"/>
    <d v="2024-10-22T00:00:00"/>
    <x v="2886"/>
    <n v="18"/>
    <s v="Female"/>
    <s v="South"/>
    <s v="Texas"/>
    <x v="7"/>
    <s v="Sports"/>
    <n v="1"/>
    <n v="103.85"/>
    <n v="103.85"/>
    <x v="1"/>
    <x v="3"/>
  </r>
  <r>
    <s v="ORD-103878"/>
    <d v="2023-11-25T00:00:00"/>
    <x v="3113"/>
    <n v="27"/>
    <s v="Male"/>
    <s v="Midwest"/>
    <s v="Michigan"/>
    <x v="6"/>
    <s v="Electronics"/>
    <n v="8"/>
    <n v="457.42"/>
    <n v="3659.36"/>
    <x v="1"/>
    <x v="1"/>
  </r>
  <r>
    <s v="ORD-103879"/>
    <d v="2023-12-17T00:00:00"/>
    <x v="3114"/>
    <n v="69"/>
    <s v="Male"/>
    <s v="Northeast"/>
    <s v="Massachusetts"/>
    <x v="28"/>
    <s v="Beauty"/>
    <n v="8"/>
    <n v="29.98"/>
    <n v="239.84"/>
    <x v="1"/>
    <x v="0"/>
  </r>
  <r>
    <s v="ORD-103880"/>
    <d v="2024-12-31T00:00:00"/>
    <x v="3115"/>
    <n v="38"/>
    <s v="Male"/>
    <s v="Midwest"/>
    <s v="Michigan"/>
    <x v="6"/>
    <s v="Electronics"/>
    <n v="3"/>
    <n v="315.93"/>
    <n v="947.79"/>
    <x v="1"/>
    <x v="2"/>
  </r>
  <r>
    <s v="ORD-103881"/>
    <d v="2023-11-15T00:00:00"/>
    <x v="3037"/>
    <n v="46"/>
    <s v="Female"/>
    <s v="Midwest"/>
    <s v="Illinois"/>
    <x v="34"/>
    <s v="Sports"/>
    <n v="3"/>
    <n v="91.34"/>
    <n v="274.02"/>
    <x v="0"/>
    <x v="4"/>
  </r>
  <r>
    <s v="ORD-103882"/>
    <d v="2022-07-31T00:00:00"/>
    <x v="3116"/>
    <n v="33"/>
    <s v="Male"/>
    <s v="West"/>
    <s v="Colorado"/>
    <x v="3"/>
    <s v="Sports"/>
    <n v="1"/>
    <n v="210.64"/>
    <n v="210.64"/>
    <x v="0"/>
    <x v="1"/>
  </r>
  <r>
    <s v="ORD-103883"/>
    <d v="2024-12-22T00:00:00"/>
    <x v="3117"/>
    <n v="20"/>
    <s v="Male"/>
    <s v="South"/>
    <s v="Georgia"/>
    <x v="5"/>
    <s v="Clothing"/>
    <n v="7"/>
    <n v="120.08"/>
    <n v="840.56"/>
    <x v="1"/>
    <x v="3"/>
  </r>
  <r>
    <s v="ORD-103884"/>
    <d v="2022-09-11T00:00:00"/>
    <x v="3118"/>
    <n v="46"/>
    <s v="Male"/>
    <s v="West"/>
    <s v="Washington"/>
    <x v="16"/>
    <s v="Beauty"/>
    <n v="1"/>
    <n v="112.77"/>
    <n v="112.77"/>
    <x v="0"/>
    <x v="4"/>
  </r>
  <r>
    <s v="ORD-103885"/>
    <d v="2024-01-31T00:00:00"/>
    <x v="2164"/>
    <n v="54"/>
    <s v="Male"/>
    <s v="Midwest"/>
    <s v="Michigan"/>
    <x v="6"/>
    <s v="Home"/>
    <n v="2"/>
    <n v="247.05"/>
    <n v="494.1"/>
    <x v="0"/>
    <x v="4"/>
  </r>
  <r>
    <s v="ORD-103886"/>
    <d v="2024-06-24T00:00:00"/>
    <x v="2333"/>
    <n v="75"/>
    <s v="Female"/>
    <s v="South"/>
    <s v="Texas"/>
    <x v="22"/>
    <s v="Electronics"/>
    <n v="3"/>
    <n v="230.52"/>
    <n v="691.56"/>
    <x v="1"/>
    <x v="0"/>
  </r>
  <r>
    <s v="ORD-103887"/>
    <d v="2024-12-27T00:00:00"/>
    <x v="3119"/>
    <n v="53"/>
    <s v="Male"/>
    <s v="South"/>
    <s v="Florida"/>
    <x v="14"/>
    <s v="Beauty"/>
    <n v="3"/>
    <n v="33.24"/>
    <n v="99.72"/>
    <x v="0"/>
    <x v="4"/>
  </r>
  <r>
    <s v="ORD-103888"/>
    <d v="2023-08-21T00:00:00"/>
    <x v="3120"/>
    <n v="68"/>
    <s v="Male"/>
    <s v="Midwest"/>
    <s v="Illinois"/>
    <x v="0"/>
    <s v="Electronics"/>
    <n v="3"/>
    <n v="208.47"/>
    <n v="625.41"/>
    <x v="0"/>
    <x v="0"/>
  </r>
  <r>
    <s v="ORD-103889"/>
    <d v="2023-08-10T00:00:00"/>
    <x v="2832"/>
    <n v="41"/>
    <s v="Male"/>
    <s v="West"/>
    <s v="Colorado"/>
    <x v="27"/>
    <s v="Sports"/>
    <n v="4"/>
    <n v="46.9"/>
    <n v="187.6"/>
    <x v="0"/>
    <x v="2"/>
  </r>
  <r>
    <s v="ORD-103890"/>
    <d v="2024-12-07T00:00:00"/>
    <x v="2502"/>
    <n v="45"/>
    <s v="Female"/>
    <s v="Northeast"/>
    <s v="New York"/>
    <x v="20"/>
    <s v="Home"/>
    <n v="7"/>
    <n v="291.38"/>
    <n v="2039.66"/>
    <x v="0"/>
    <x v="4"/>
  </r>
  <r>
    <s v="ORD-103891"/>
    <d v="2023-08-06T00:00:00"/>
    <x v="805"/>
    <n v="63"/>
    <s v="Male"/>
    <s v="South"/>
    <s v="Texas"/>
    <x v="2"/>
    <s v="Electronics"/>
    <n v="5"/>
    <n v="234.64"/>
    <n v="1173.2"/>
    <x v="0"/>
    <x v="0"/>
  </r>
  <r>
    <s v="ORD-103892"/>
    <d v="2022-10-10T00:00:00"/>
    <x v="369"/>
    <n v="58"/>
    <s v="Male"/>
    <s v="West"/>
    <s v="Colorado"/>
    <x v="18"/>
    <s v="Electronics"/>
    <n v="7"/>
    <n v="220.59"/>
    <n v="1544.13"/>
    <x v="1"/>
    <x v="0"/>
  </r>
  <r>
    <s v="ORD-103893"/>
    <d v="2023-05-11T00:00:00"/>
    <x v="3121"/>
    <n v="45"/>
    <s v="Female"/>
    <s v="Northeast"/>
    <s v="Pennsylvania"/>
    <x v="1"/>
    <s v="Beauty"/>
    <n v="4"/>
    <n v="71.87"/>
    <n v="287.48"/>
    <x v="0"/>
    <x v="4"/>
  </r>
  <r>
    <s v="ORD-103894"/>
    <d v="2024-09-24T00:00:00"/>
    <x v="3122"/>
    <n v="73"/>
    <s v="Male"/>
    <s v="South"/>
    <s v="Florida"/>
    <x v="14"/>
    <s v="Electronics"/>
    <n v="8"/>
    <n v="71.11"/>
    <n v="568.88"/>
    <x v="1"/>
    <x v="0"/>
  </r>
  <r>
    <s v="ORD-103895"/>
    <d v="2023-04-28T00:00:00"/>
    <x v="3123"/>
    <n v="22"/>
    <s v="Female"/>
    <s v="South"/>
    <s v="Georgia"/>
    <x v="5"/>
    <s v="Clothing"/>
    <n v="5"/>
    <n v="51.74"/>
    <n v="258.7"/>
    <x v="1"/>
    <x v="3"/>
  </r>
  <r>
    <s v="ORD-103896"/>
    <d v="2024-04-13T00:00:00"/>
    <x v="3124"/>
    <n v="62"/>
    <s v="Male"/>
    <s v="Northeast"/>
    <s v="New York"/>
    <x v="12"/>
    <s v="Electronics"/>
    <n v="5"/>
    <n v="246.33"/>
    <n v="1231.6500000000001"/>
    <x v="0"/>
    <x v="0"/>
  </r>
  <r>
    <s v="ORD-103897"/>
    <d v="2022-02-07T00:00:00"/>
    <x v="3125"/>
    <n v="62"/>
    <s v="Other"/>
    <s v="West"/>
    <s v="Washington"/>
    <x v="30"/>
    <s v="Clothing"/>
    <n v="6"/>
    <n v="29.11"/>
    <n v="174.66"/>
    <x v="0"/>
    <x v="0"/>
  </r>
  <r>
    <s v="ORD-103898"/>
    <d v="2024-02-11T00:00:00"/>
    <x v="3126"/>
    <n v="65"/>
    <s v="Male"/>
    <s v="West"/>
    <s v="California"/>
    <x v="17"/>
    <s v="Beauty"/>
    <n v="1"/>
    <n v="114.76"/>
    <n v="114.76"/>
    <x v="0"/>
    <x v="0"/>
  </r>
  <r>
    <s v="ORD-103899"/>
    <d v="2022-08-25T00:00:00"/>
    <x v="2873"/>
    <n v="44"/>
    <s v="Female"/>
    <s v="Northeast"/>
    <s v="New York"/>
    <x v="8"/>
    <s v="Clothing"/>
    <n v="5"/>
    <n v="66.260000000000005"/>
    <n v="331.3"/>
    <x v="0"/>
    <x v="2"/>
  </r>
  <r>
    <s v="ORD-103900"/>
    <d v="2023-01-05T00:00:00"/>
    <x v="2737"/>
    <n v="41"/>
    <s v="Male"/>
    <s v="West"/>
    <s v="Washington"/>
    <x v="16"/>
    <s v="Home"/>
    <n v="7"/>
    <n v="127.82"/>
    <n v="894.74"/>
    <x v="0"/>
    <x v="2"/>
  </r>
  <r>
    <s v="ORD-103901"/>
    <d v="2024-06-18T00:00:00"/>
    <x v="3127"/>
    <n v="25"/>
    <s v="Male"/>
    <s v="South"/>
    <s v="Texas"/>
    <x v="22"/>
    <s v="Electronics"/>
    <n v="3"/>
    <n v="292.76"/>
    <n v="878.28"/>
    <x v="0"/>
    <x v="1"/>
  </r>
  <r>
    <s v="ORD-103902"/>
    <d v="2024-07-15T00:00:00"/>
    <x v="3128"/>
    <n v="29"/>
    <s v="Female"/>
    <s v="Midwest"/>
    <s v="Michigan"/>
    <x v="6"/>
    <s v="Beauty"/>
    <n v="5"/>
    <n v="63.71"/>
    <n v="318.55"/>
    <x v="0"/>
    <x v="1"/>
  </r>
  <r>
    <s v="ORD-103903"/>
    <d v="2022-05-03T00:00:00"/>
    <x v="3129"/>
    <n v="57"/>
    <s v="Female"/>
    <s v="Northeast"/>
    <s v="Massachusetts"/>
    <x v="23"/>
    <s v="Clothing"/>
    <n v="2"/>
    <n v="117.39"/>
    <n v="234.78"/>
    <x v="1"/>
    <x v="0"/>
  </r>
  <r>
    <s v="ORD-103904"/>
    <d v="2022-07-12T00:00:00"/>
    <x v="91"/>
    <n v="20"/>
    <s v="Female"/>
    <s v="Midwest"/>
    <s v="Ohio"/>
    <x v="4"/>
    <s v="Home"/>
    <n v="5"/>
    <n v="145.38"/>
    <n v="726.9"/>
    <x v="1"/>
    <x v="3"/>
  </r>
  <r>
    <s v="ORD-103905"/>
    <d v="2023-11-13T00:00:00"/>
    <x v="3130"/>
    <n v="72"/>
    <s v="Male"/>
    <s v="Northeast"/>
    <s v="Massachusetts"/>
    <x v="23"/>
    <s v="Beauty"/>
    <n v="5"/>
    <n v="41.23"/>
    <n v="206.15"/>
    <x v="0"/>
    <x v="0"/>
  </r>
  <r>
    <s v="ORD-103906"/>
    <d v="2024-10-21T00:00:00"/>
    <x v="3131"/>
    <n v="56"/>
    <s v="Female"/>
    <s v="West"/>
    <s v="Colorado"/>
    <x v="18"/>
    <s v="Home"/>
    <n v="6"/>
    <n v="91.95"/>
    <n v="551.70000000000005"/>
    <x v="1"/>
    <x v="0"/>
  </r>
  <r>
    <s v="ORD-103907"/>
    <d v="2022-08-23T00:00:00"/>
    <x v="3132"/>
    <n v="64"/>
    <s v="Female"/>
    <s v="Northeast"/>
    <s v="Massachusetts"/>
    <x v="28"/>
    <s v="Sports"/>
    <n v="8"/>
    <n v="210.55"/>
    <n v="1684.4"/>
    <x v="0"/>
    <x v="0"/>
  </r>
  <r>
    <s v="ORD-103908"/>
    <d v="2023-01-23T00:00:00"/>
    <x v="3133"/>
    <n v="69"/>
    <s v="Male"/>
    <s v="Midwest"/>
    <s v="Michigan"/>
    <x v="6"/>
    <s v="Home"/>
    <n v="3"/>
    <n v="107.49"/>
    <n v="322.47000000000003"/>
    <x v="0"/>
    <x v="0"/>
  </r>
  <r>
    <s v="ORD-103909"/>
    <d v="2024-08-31T00:00:00"/>
    <x v="1138"/>
    <n v="18"/>
    <s v="Female"/>
    <s v="West"/>
    <s v="Washington"/>
    <x v="30"/>
    <s v="Electronics"/>
    <n v="5"/>
    <n v="290.11"/>
    <n v="1450.55"/>
    <x v="1"/>
    <x v="3"/>
  </r>
  <r>
    <s v="ORD-103910"/>
    <d v="2023-07-08T00:00:00"/>
    <x v="3134"/>
    <n v="68"/>
    <s v="Male"/>
    <s v="Northeast"/>
    <s v="New York"/>
    <x v="20"/>
    <s v="Clothing"/>
    <n v="5"/>
    <n v="35.909999999999997"/>
    <n v="179.55"/>
    <x v="0"/>
    <x v="0"/>
  </r>
  <r>
    <s v="ORD-103911"/>
    <d v="2024-02-29T00:00:00"/>
    <x v="3135"/>
    <n v="53"/>
    <s v="Male"/>
    <s v="West"/>
    <s v="Colorado"/>
    <x v="3"/>
    <s v="Electronics"/>
    <n v="4"/>
    <n v="343.35"/>
    <n v="1373.4"/>
    <x v="1"/>
    <x v="4"/>
  </r>
  <r>
    <s v="ORD-103912"/>
    <d v="2024-01-08T00:00:00"/>
    <x v="3136"/>
    <n v="22"/>
    <s v="Female"/>
    <s v="South"/>
    <s v="Florida"/>
    <x v="19"/>
    <s v="Home"/>
    <n v="3"/>
    <n v="262.56"/>
    <n v="787.68"/>
    <x v="0"/>
    <x v="3"/>
  </r>
  <r>
    <s v="ORD-103913"/>
    <d v="2024-01-24T00:00:00"/>
    <x v="1407"/>
    <n v="75"/>
    <s v="Female"/>
    <s v="Northeast"/>
    <s v="Pennsylvania"/>
    <x v="35"/>
    <s v="Sports"/>
    <n v="3"/>
    <n v="180.34"/>
    <n v="541.02"/>
    <x v="0"/>
    <x v="0"/>
  </r>
  <r>
    <s v="ORD-103914"/>
    <d v="2024-08-22T00:00:00"/>
    <x v="3137"/>
    <n v="27"/>
    <s v="Male"/>
    <s v="Midwest"/>
    <s v="Ohio"/>
    <x v="4"/>
    <s v="Clothing"/>
    <n v="4"/>
    <n v="80.98"/>
    <n v="323.92"/>
    <x v="1"/>
    <x v="1"/>
  </r>
  <r>
    <s v="ORD-103915"/>
    <d v="2023-05-24T00:00:00"/>
    <x v="3138"/>
    <n v="44"/>
    <s v="Male"/>
    <s v="West"/>
    <s v="California"/>
    <x v="17"/>
    <s v="Clothing"/>
    <n v="7"/>
    <n v="31.93"/>
    <n v="223.51"/>
    <x v="0"/>
    <x v="2"/>
  </r>
  <r>
    <s v="ORD-103916"/>
    <d v="2024-05-29T00:00:00"/>
    <x v="2908"/>
    <n v="36"/>
    <s v="Male"/>
    <s v="South"/>
    <s v="Georgia"/>
    <x v="5"/>
    <s v="Electronics"/>
    <n v="5"/>
    <n v="469.27"/>
    <n v="2346.35"/>
    <x v="0"/>
    <x v="2"/>
  </r>
  <r>
    <s v="ORD-103917"/>
    <d v="2024-07-03T00:00:00"/>
    <x v="3139"/>
    <n v="66"/>
    <s v="Male"/>
    <s v="Midwest"/>
    <s v="Michigan"/>
    <x v="6"/>
    <s v="Home"/>
    <n v="4"/>
    <n v="240.46"/>
    <n v="961.84"/>
    <x v="0"/>
    <x v="0"/>
  </r>
  <r>
    <s v="ORD-103918"/>
    <d v="2024-09-28T00:00:00"/>
    <x v="3140"/>
    <n v="58"/>
    <s v="Female"/>
    <s v="Midwest"/>
    <s v="Michigan"/>
    <x v="6"/>
    <s v="Beauty"/>
    <n v="5"/>
    <n v="88.02"/>
    <n v="440.1"/>
    <x v="1"/>
    <x v="0"/>
  </r>
  <r>
    <s v="ORD-103919"/>
    <d v="2022-01-10T00:00:00"/>
    <x v="1538"/>
    <n v="32"/>
    <s v="Male"/>
    <s v="West"/>
    <s v="Washington"/>
    <x v="30"/>
    <s v="Sports"/>
    <n v="4"/>
    <n v="195.55"/>
    <n v="782.2"/>
    <x v="0"/>
    <x v="1"/>
  </r>
  <r>
    <s v="ORD-103920"/>
    <d v="2022-06-04T00:00:00"/>
    <x v="3141"/>
    <n v="25"/>
    <s v="Female"/>
    <s v="Midwest"/>
    <s v="Illinois"/>
    <x v="34"/>
    <s v="Beauty"/>
    <n v="1"/>
    <n v="47.57"/>
    <n v="47.57"/>
    <x v="0"/>
    <x v="1"/>
  </r>
  <r>
    <s v="ORD-103921"/>
    <d v="2023-03-01T00:00:00"/>
    <x v="3142"/>
    <n v="32"/>
    <s v="Male"/>
    <s v="Northeast"/>
    <s v="Pennsylvania"/>
    <x v="35"/>
    <s v="Electronics"/>
    <n v="1"/>
    <n v="107.97"/>
    <n v="107.97"/>
    <x v="0"/>
    <x v="1"/>
  </r>
  <r>
    <s v="ORD-103922"/>
    <d v="2022-01-24T00:00:00"/>
    <x v="2382"/>
    <n v="33"/>
    <s v="Male"/>
    <s v="Northeast"/>
    <s v="New York"/>
    <x v="12"/>
    <s v="Clothing"/>
    <n v="6"/>
    <n v="143.93"/>
    <n v="863.58"/>
    <x v="0"/>
    <x v="1"/>
  </r>
  <r>
    <s v="ORD-103923"/>
    <d v="2023-12-26T00:00:00"/>
    <x v="3143"/>
    <n v="67"/>
    <s v="Female"/>
    <s v="Midwest"/>
    <s v="Michigan"/>
    <x v="6"/>
    <s v="Sports"/>
    <n v="2"/>
    <n v="102.68"/>
    <n v="205.36"/>
    <x v="0"/>
    <x v="0"/>
  </r>
  <r>
    <s v="ORD-103924"/>
    <d v="2022-06-27T00:00:00"/>
    <x v="3144"/>
    <n v="55"/>
    <s v="Female"/>
    <s v="Northeast"/>
    <s v="Pennsylvania"/>
    <x v="35"/>
    <s v="Beauty"/>
    <n v="1"/>
    <n v="65.010000000000005"/>
    <n v="65.010000000000005"/>
    <x v="1"/>
    <x v="0"/>
  </r>
  <r>
    <s v="ORD-103925"/>
    <d v="2023-04-28T00:00:00"/>
    <x v="87"/>
    <n v="40"/>
    <s v="Male"/>
    <s v="West"/>
    <s v="California"/>
    <x v="17"/>
    <s v="Beauty"/>
    <n v="3"/>
    <n v="99.07"/>
    <n v="297.20999999999998"/>
    <x v="0"/>
    <x v="2"/>
  </r>
  <r>
    <s v="ORD-103926"/>
    <d v="2024-10-09T00:00:00"/>
    <x v="3145"/>
    <n v="27"/>
    <s v="Female"/>
    <s v="South"/>
    <s v="Texas"/>
    <x v="7"/>
    <s v="Sports"/>
    <n v="3"/>
    <n v="219.83"/>
    <n v="659.49"/>
    <x v="1"/>
    <x v="1"/>
  </r>
  <r>
    <s v="ORD-103927"/>
    <d v="2022-07-23T00:00:00"/>
    <x v="201"/>
    <n v="39"/>
    <s v="Male"/>
    <s v="West"/>
    <s v="California"/>
    <x v="17"/>
    <s v="Electronics"/>
    <n v="5"/>
    <n v="68.239999999999995"/>
    <n v="341.2"/>
    <x v="0"/>
    <x v="2"/>
  </r>
  <r>
    <s v="ORD-103928"/>
    <d v="2024-09-10T00:00:00"/>
    <x v="1700"/>
    <n v="59"/>
    <s v="Male"/>
    <s v="Midwest"/>
    <s v="Michigan"/>
    <x v="11"/>
    <s v="Sports"/>
    <n v="2"/>
    <n v="28.55"/>
    <n v="57.1"/>
    <x v="1"/>
    <x v="0"/>
  </r>
  <r>
    <s v="ORD-103929"/>
    <d v="2024-09-05T00:00:00"/>
    <x v="3146"/>
    <n v="29"/>
    <s v="Female"/>
    <s v="West"/>
    <s v="Colorado"/>
    <x v="27"/>
    <s v="Beauty"/>
    <n v="6"/>
    <n v="15.46"/>
    <n v="92.76"/>
    <x v="0"/>
    <x v="1"/>
  </r>
  <r>
    <s v="ORD-103930"/>
    <d v="2024-05-07T00:00:00"/>
    <x v="2529"/>
    <n v="66"/>
    <s v="Male"/>
    <s v="Midwest"/>
    <s v="Illinois"/>
    <x v="34"/>
    <s v="Electronics"/>
    <n v="8"/>
    <n v="574.6"/>
    <n v="4596.8"/>
    <x v="0"/>
    <x v="0"/>
  </r>
  <r>
    <s v="ORD-103931"/>
    <d v="2023-02-06T00:00:00"/>
    <x v="3147"/>
    <n v="51"/>
    <s v="Female"/>
    <s v="West"/>
    <s v="California"/>
    <x v="29"/>
    <s v="Clothing"/>
    <n v="1"/>
    <n v="41.33"/>
    <n v="41.33"/>
    <x v="0"/>
    <x v="4"/>
  </r>
  <r>
    <s v="ORD-103932"/>
    <d v="2022-11-14T00:00:00"/>
    <x v="3148"/>
    <n v="21"/>
    <s v="Male"/>
    <s v="West"/>
    <s v="California"/>
    <x v="29"/>
    <s v="Electronics"/>
    <n v="8"/>
    <n v="54"/>
    <n v="432"/>
    <x v="0"/>
    <x v="3"/>
  </r>
  <r>
    <s v="ORD-103933"/>
    <d v="2023-08-06T00:00:00"/>
    <x v="3149"/>
    <n v="36"/>
    <s v="Female"/>
    <s v="South"/>
    <s v="Georgia"/>
    <x v="31"/>
    <s v="Sports"/>
    <n v="3"/>
    <n v="34.520000000000003"/>
    <n v="103.56"/>
    <x v="0"/>
    <x v="2"/>
  </r>
  <r>
    <s v="ORD-103934"/>
    <d v="2023-04-13T00:00:00"/>
    <x v="3150"/>
    <n v="25"/>
    <s v="Female"/>
    <s v="Midwest"/>
    <s v="Illinois"/>
    <x v="0"/>
    <s v="Clothing"/>
    <n v="3"/>
    <n v="33.25"/>
    <n v="99.75"/>
    <x v="0"/>
    <x v="1"/>
  </r>
  <r>
    <s v="ORD-103935"/>
    <d v="2022-12-24T00:00:00"/>
    <x v="3151"/>
    <n v="34"/>
    <s v="Male"/>
    <s v="South"/>
    <s v="Georgia"/>
    <x v="5"/>
    <s v="Clothing"/>
    <n v="5"/>
    <n v="81.06"/>
    <n v="405.3"/>
    <x v="1"/>
    <x v="1"/>
  </r>
  <r>
    <s v="ORD-103936"/>
    <d v="2023-08-21T00:00:00"/>
    <x v="3152"/>
    <n v="59"/>
    <s v="Male"/>
    <s v="West"/>
    <s v="Washington"/>
    <x v="16"/>
    <s v="Sports"/>
    <n v="5"/>
    <n v="124.54"/>
    <n v="622.70000000000005"/>
    <x v="0"/>
    <x v="0"/>
  </r>
  <r>
    <s v="ORD-103937"/>
    <d v="2024-08-31T00:00:00"/>
    <x v="3153"/>
    <n v="65"/>
    <s v="Other"/>
    <s v="West"/>
    <s v="California"/>
    <x v="29"/>
    <s v="Beauty"/>
    <n v="4"/>
    <n v="62.58"/>
    <n v="250.32"/>
    <x v="0"/>
    <x v="0"/>
  </r>
  <r>
    <s v="ORD-103938"/>
    <d v="2024-01-19T00:00:00"/>
    <x v="1526"/>
    <n v="35"/>
    <s v="Female"/>
    <s v="South"/>
    <s v="Georgia"/>
    <x v="10"/>
    <s v="Sports"/>
    <n v="8"/>
    <n v="103"/>
    <n v="824"/>
    <x v="0"/>
    <x v="2"/>
  </r>
  <r>
    <s v="ORD-103939"/>
    <d v="2024-10-20T00:00:00"/>
    <x v="3154"/>
    <n v="20"/>
    <s v="Female"/>
    <s v="Northeast"/>
    <s v="Pennsylvania"/>
    <x v="1"/>
    <s v="Electronics"/>
    <n v="8"/>
    <n v="484.25"/>
    <n v="3874"/>
    <x v="0"/>
    <x v="3"/>
  </r>
  <r>
    <s v="ORD-103940"/>
    <d v="2022-06-09T00:00:00"/>
    <x v="3155"/>
    <n v="67"/>
    <s v="Male"/>
    <s v="Northeast"/>
    <s v="Massachusetts"/>
    <x v="23"/>
    <s v="Clothing"/>
    <n v="4"/>
    <n v="29.85"/>
    <n v="119.4"/>
    <x v="1"/>
    <x v="0"/>
  </r>
  <r>
    <s v="ORD-103941"/>
    <d v="2024-05-11T00:00:00"/>
    <x v="3156"/>
    <n v="34"/>
    <s v="Male"/>
    <s v="Northeast"/>
    <s v="New York"/>
    <x v="20"/>
    <s v="Beauty"/>
    <n v="1"/>
    <n v="19.97"/>
    <n v="19.97"/>
    <x v="1"/>
    <x v="1"/>
  </r>
  <r>
    <s v="ORD-103942"/>
    <d v="2023-02-14T00:00:00"/>
    <x v="2052"/>
    <n v="38"/>
    <s v="Male"/>
    <s v="West"/>
    <s v="California"/>
    <x v="17"/>
    <s v="Beauty"/>
    <n v="1"/>
    <n v="85.52"/>
    <n v="85.52"/>
    <x v="0"/>
    <x v="2"/>
  </r>
  <r>
    <s v="ORD-103943"/>
    <d v="2024-03-05T00:00:00"/>
    <x v="2360"/>
    <n v="26"/>
    <s v="Female"/>
    <s v="West"/>
    <s v="California"/>
    <x v="17"/>
    <s v="Electronics"/>
    <n v="7"/>
    <n v="101.97"/>
    <n v="713.79"/>
    <x v="0"/>
    <x v="1"/>
  </r>
  <r>
    <s v="ORD-103944"/>
    <d v="2022-11-16T00:00:00"/>
    <x v="3157"/>
    <n v="24"/>
    <s v="Male"/>
    <s v="West"/>
    <s v="California"/>
    <x v="15"/>
    <s v="Beauty"/>
    <n v="2"/>
    <n v="76.23"/>
    <n v="152.46"/>
    <x v="0"/>
    <x v="3"/>
  </r>
  <r>
    <s v="ORD-103945"/>
    <d v="2023-10-11T00:00:00"/>
    <x v="3158"/>
    <n v="65"/>
    <s v="Male"/>
    <s v="South"/>
    <s v="Texas"/>
    <x v="7"/>
    <s v="Sports"/>
    <n v="6"/>
    <n v="26.63"/>
    <n v="159.78"/>
    <x v="0"/>
    <x v="0"/>
  </r>
  <r>
    <s v="ORD-103946"/>
    <d v="2022-01-24T00:00:00"/>
    <x v="3159"/>
    <n v="71"/>
    <s v="Female"/>
    <s v="South"/>
    <s v="Florida"/>
    <x v="26"/>
    <s v="Clothing"/>
    <n v="6"/>
    <n v="36.24"/>
    <n v="217.44"/>
    <x v="0"/>
    <x v="0"/>
  </r>
  <r>
    <s v="ORD-103947"/>
    <d v="2023-04-08T00:00:00"/>
    <x v="3160"/>
    <n v="56"/>
    <s v="Male"/>
    <s v="West"/>
    <s v="Washington"/>
    <x v="25"/>
    <s v="Home"/>
    <n v="3"/>
    <n v="93.85"/>
    <n v="281.55"/>
    <x v="0"/>
    <x v="0"/>
  </r>
  <r>
    <s v="ORD-103948"/>
    <d v="2022-02-27T00:00:00"/>
    <x v="1014"/>
    <n v="63"/>
    <s v="Male"/>
    <s v="West"/>
    <s v="Washington"/>
    <x v="25"/>
    <s v="Electronics"/>
    <n v="7"/>
    <n v="277.82"/>
    <n v="1944.74"/>
    <x v="1"/>
    <x v="0"/>
  </r>
  <r>
    <s v="ORD-103949"/>
    <d v="2022-02-14T00:00:00"/>
    <x v="1190"/>
    <n v="36"/>
    <s v="Female"/>
    <s v="Midwest"/>
    <s v="Ohio"/>
    <x v="21"/>
    <s v="Beauty"/>
    <n v="8"/>
    <n v="41.63"/>
    <n v="333.04"/>
    <x v="1"/>
    <x v="2"/>
  </r>
  <r>
    <s v="ORD-103950"/>
    <d v="2022-03-31T00:00:00"/>
    <x v="3161"/>
    <n v="48"/>
    <s v="Male"/>
    <s v="South"/>
    <s v="Texas"/>
    <x v="2"/>
    <s v="Clothing"/>
    <n v="8"/>
    <n v="131.61000000000001"/>
    <n v="1052.8800000000001"/>
    <x v="1"/>
    <x v="4"/>
  </r>
  <r>
    <s v="ORD-103951"/>
    <d v="2024-10-07T00:00:00"/>
    <x v="3162"/>
    <n v="28"/>
    <s v="Male"/>
    <s v="Northeast"/>
    <s v="Massachusetts"/>
    <x v="28"/>
    <s v="Beauty"/>
    <n v="2"/>
    <n v="54.11"/>
    <n v="108.22"/>
    <x v="1"/>
    <x v="1"/>
  </r>
  <r>
    <s v="ORD-103952"/>
    <d v="2023-05-26T00:00:00"/>
    <x v="609"/>
    <n v="48"/>
    <s v="Other"/>
    <s v="South"/>
    <s v="Texas"/>
    <x v="2"/>
    <s v="Electronics"/>
    <n v="5"/>
    <n v="139.37"/>
    <n v="696.85"/>
    <x v="0"/>
    <x v="4"/>
  </r>
  <r>
    <s v="ORD-103953"/>
    <d v="2022-11-18T00:00:00"/>
    <x v="3163"/>
    <n v="62"/>
    <s v="Female"/>
    <s v="South"/>
    <s v="Florida"/>
    <x v="26"/>
    <s v="Beauty"/>
    <n v="8"/>
    <n v="33.85"/>
    <n v="270.8"/>
    <x v="1"/>
    <x v="0"/>
  </r>
  <r>
    <s v="ORD-103954"/>
    <d v="2023-02-22T00:00:00"/>
    <x v="3164"/>
    <n v="22"/>
    <s v="Female"/>
    <s v="West"/>
    <s v="Colorado"/>
    <x v="27"/>
    <s v="Electronics"/>
    <n v="1"/>
    <n v="425.32"/>
    <n v="425.32"/>
    <x v="0"/>
    <x v="3"/>
  </r>
  <r>
    <s v="ORD-103955"/>
    <d v="2023-10-20T00:00:00"/>
    <x v="3165"/>
    <n v="75"/>
    <s v="Female"/>
    <s v="Northeast"/>
    <s v="Pennsylvania"/>
    <x v="35"/>
    <s v="Beauty"/>
    <n v="1"/>
    <n v="31.13"/>
    <n v="31.13"/>
    <x v="0"/>
    <x v="0"/>
  </r>
  <r>
    <s v="ORD-103956"/>
    <d v="2022-09-08T00:00:00"/>
    <x v="2822"/>
    <n v="49"/>
    <s v="Male"/>
    <s v="Northeast"/>
    <s v="Massachusetts"/>
    <x v="23"/>
    <s v="Beauty"/>
    <n v="2"/>
    <n v="32.69"/>
    <n v="65.38"/>
    <x v="1"/>
    <x v="4"/>
  </r>
  <r>
    <s v="ORD-103957"/>
    <d v="2022-08-21T00:00:00"/>
    <x v="1384"/>
    <n v="61"/>
    <s v="Male"/>
    <s v="Midwest"/>
    <s v="Michigan"/>
    <x v="33"/>
    <s v="Electronics"/>
    <n v="2"/>
    <n v="300.29000000000002"/>
    <n v="600.58000000000004"/>
    <x v="0"/>
    <x v="0"/>
  </r>
  <r>
    <s v="ORD-103958"/>
    <d v="2023-05-16T00:00:00"/>
    <x v="3166"/>
    <n v="48"/>
    <s v="Female"/>
    <s v="South"/>
    <s v="Florida"/>
    <x v="26"/>
    <s v="Electronics"/>
    <n v="1"/>
    <n v="85.01"/>
    <n v="85.01"/>
    <x v="0"/>
    <x v="4"/>
  </r>
  <r>
    <s v="ORD-103959"/>
    <d v="2023-10-12T00:00:00"/>
    <x v="2202"/>
    <n v="72"/>
    <s v="Male"/>
    <s v="West"/>
    <s v="Colorado"/>
    <x v="3"/>
    <s v="Beauty"/>
    <n v="3"/>
    <n v="103.7"/>
    <n v="311.10000000000002"/>
    <x v="0"/>
    <x v="0"/>
  </r>
  <r>
    <s v="ORD-103960"/>
    <d v="2024-05-12T00:00:00"/>
    <x v="1872"/>
    <n v="31"/>
    <s v="Male"/>
    <s v="Midwest"/>
    <s v="Ohio"/>
    <x v="13"/>
    <s v="Electronics"/>
    <n v="2"/>
    <n v="189.41"/>
    <n v="378.82"/>
    <x v="1"/>
    <x v="1"/>
  </r>
  <r>
    <s v="ORD-103961"/>
    <d v="2023-10-12T00:00:00"/>
    <x v="3167"/>
    <n v="60"/>
    <s v="Male"/>
    <s v="West"/>
    <s v="California"/>
    <x v="29"/>
    <s v="Sports"/>
    <n v="3"/>
    <n v="49.19"/>
    <n v="147.57"/>
    <x v="1"/>
    <x v="0"/>
  </r>
  <r>
    <s v="ORD-103962"/>
    <d v="2022-05-08T00:00:00"/>
    <x v="3168"/>
    <n v="75"/>
    <s v="Other"/>
    <s v="South"/>
    <s v="Texas"/>
    <x v="7"/>
    <s v="Electronics"/>
    <n v="2"/>
    <n v="282.5"/>
    <n v="565"/>
    <x v="0"/>
    <x v="0"/>
  </r>
  <r>
    <s v="ORD-103963"/>
    <d v="2024-03-30T00:00:00"/>
    <x v="577"/>
    <n v="32"/>
    <s v="Female"/>
    <s v="South"/>
    <s v="Texas"/>
    <x v="7"/>
    <s v="Home"/>
    <n v="3"/>
    <n v="86.66"/>
    <n v="259.98"/>
    <x v="1"/>
    <x v="1"/>
  </r>
  <r>
    <s v="ORD-103964"/>
    <d v="2024-05-15T00:00:00"/>
    <x v="3169"/>
    <n v="38"/>
    <s v="Male"/>
    <s v="West"/>
    <s v="Washington"/>
    <x v="16"/>
    <s v="Home"/>
    <n v="6"/>
    <n v="72.73"/>
    <n v="436.38"/>
    <x v="1"/>
    <x v="2"/>
  </r>
  <r>
    <s v="ORD-103965"/>
    <d v="2022-07-21T00:00:00"/>
    <x v="3170"/>
    <n v="66"/>
    <s v="Female"/>
    <s v="South"/>
    <s v="Texas"/>
    <x v="22"/>
    <s v="Electronics"/>
    <n v="6"/>
    <n v="405.07"/>
    <n v="2430.42"/>
    <x v="0"/>
    <x v="0"/>
  </r>
  <r>
    <s v="ORD-103966"/>
    <d v="2022-07-16T00:00:00"/>
    <x v="3171"/>
    <n v="48"/>
    <s v="Other"/>
    <s v="Northeast"/>
    <s v="New York"/>
    <x v="12"/>
    <s v="Home"/>
    <n v="7"/>
    <n v="227.99"/>
    <n v="1595.93"/>
    <x v="1"/>
    <x v="4"/>
  </r>
  <r>
    <s v="ORD-103967"/>
    <d v="2022-08-04T00:00:00"/>
    <x v="3172"/>
    <n v="49"/>
    <s v="Female"/>
    <s v="Northeast"/>
    <s v="Pennsylvania"/>
    <x v="35"/>
    <s v="Sports"/>
    <n v="7"/>
    <n v="152.62"/>
    <n v="1068.3399999999999"/>
    <x v="1"/>
    <x v="4"/>
  </r>
  <r>
    <s v="ORD-103968"/>
    <d v="2023-10-20T00:00:00"/>
    <x v="3173"/>
    <n v="65"/>
    <s v="Male"/>
    <s v="Northeast"/>
    <s v="Pennsylvania"/>
    <x v="9"/>
    <s v="Clothing"/>
    <n v="1"/>
    <n v="52.03"/>
    <n v="52.03"/>
    <x v="1"/>
    <x v="0"/>
  </r>
  <r>
    <s v="ORD-103969"/>
    <d v="2023-10-23T00:00:00"/>
    <x v="3174"/>
    <n v="58"/>
    <s v="Male"/>
    <s v="South"/>
    <s v="Florida"/>
    <x v="19"/>
    <s v="Clothing"/>
    <n v="5"/>
    <n v="109.79"/>
    <n v="548.95000000000005"/>
    <x v="0"/>
    <x v="0"/>
  </r>
  <r>
    <s v="ORD-103970"/>
    <d v="2024-08-18T00:00:00"/>
    <x v="3175"/>
    <n v="45"/>
    <s v="Female"/>
    <s v="West"/>
    <s v="California"/>
    <x v="17"/>
    <s v="Beauty"/>
    <n v="6"/>
    <n v="27.19"/>
    <n v="163.13999999999999"/>
    <x v="1"/>
    <x v="4"/>
  </r>
  <r>
    <s v="ORD-103971"/>
    <d v="2023-05-10T00:00:00"/>
    <x v="1043"/>
    <n v="60"/>
    <s v="Female"/>
    <s v="West"/>
    <s v="Washington"/>
    <x v="25"/>
    <s v="Home"/>
    <n v="1"/>
    <n v="242.65"/>
    <n v="242.65"/>
    <x v="0"/>
    <x v="0"/>
  </r>
  <r>
    <s v="ORD-103972"/>
    <d v="2022-02-07T00:00:00"/>
    <x v="3176"/>
    <n v="65"/>
    <s v="Male"/>
    <s v="South"/>
    <s v="Georgia"/>
    <x v="31"/>
    <s v="Sports"/>
    <n v="8"/>
    <n v="81.790000000000006"/>
    <n v="654.32000000000005"/>
    <x v="0"/>
    <x v="0"/>
  </r>
  <r>
    <s v="ORD-103973"/>
    <d v="2024-01-05T00:00:00"/>
    <x v="3177"/>
    <n v="54"/>
    <s v="Male"/>
    <s v="South"/>
    <s v="Texas"/>
    <x v="7"/>
    <s v="Home"/>
    <n v="8"/>
    <n v="278.08"/>
    <n v="2224.64"/>
    <x v="0"/>
    <x v="4"/>
  </r>
  <r>
    <s v="ORD-103974"/>
    <d v="2022-05-19T00:00:00"/>
    <x v="2488"/>
    <n v="35"/>
    <s v="Male"/>
    <s v="Midwest"/>
    <s v="Ohio"/>
    <x v="21"/>
    <s v="Sports"/>
    <n v="1"/>
    <n v="111.25"/>
    <n v="111.25"/>
    <x v="0"/>
    <x v="2"/>
  </r>
  <r>
    <s v="ORD-103975"/>
    <d v="2022-12-19T00:00:00"/>
    <x v="3178"/>
    <n v="22"/>
    <s v="Male"/>
    <s v="Northeast"/>
    <s v="New York"/>
    <x v="12"/>
    <s v="Home"/>
    <n v="5"/>
    <n v="29.87"/>
    <n v="149.35"/>
    <x v="1"/>
    <x v="3"/>
  </r>
  <r>
    <s v="ORD-103976"/>
    <d v="2024-02-20T00:00:00"/>
    <x v="3179"/>
    <n v="65"/>
    <s v="Female"/>
    <s v="Northeast"/>
    <s v="Pennsylvania"/>
    <x v="9"/>
    <s v="Electronics"/>
    <n v="7"/>
    <n v="326.27"/>
    <n v="2283.89"/>
    <x v="0"/>
    <x v="0"/>
  </r>
  <r>
    <s v="ORD-103977"/>
    <d v="2022-09-09T00:00:00"/>
    <x v="1128"/>
    <n v="60"/>
    <s v="Female"/>
    <s v="West"/>
    <s v="Colorado"/>
    <x v="27"/>
    <s v="Sports"/>
    <n v="3"/>
    <n v="221.99"/>
    <n v="665.97"/>
    <x v="0"/>
    <x v="0"/>
  </r>
  <r>
    <s v="ORD-103978"/>
    <d v="2022-11-25T00:00:00"/>
    <x v="2321"/>
    <n v="33"/>
    <s v="Female"/>
    <s v="Midwest"/>
    <s v="Ohio"/>
    <x v="21"/>
    <s v="Beauty"/>
    <n v="8"/>
    <n v="25.07"/>
    <n v="200.56"/>
    <x v="0"/>
    <x v="1"/>
  </r>
  <r>
    <s v="ORD-103979"/>
    <d v="2023-03-15T00:00:00"/>
    <x v="350"/>
    <n v="72"/>
    <s v="Male"/>
    <s v="West"/>
    <s v="California"/>
    <x v="29"/>
    <s v="Clothing"/>
    <n v="8"/>
    <n v="109.41"/>
    <n v="875.28"/>
    <x v="1"/>
    <x v="0"/>
  </r>
  <r>
    <s v="ORD-103980"/>
    <d v="2023-06-19T00:00:00"/>
    <x v="3180"/>
    <n v="30"/>
    <s v="Male"/>
    <s v="Midwest"/>
    <s v="Ohio"/>
    <x v="13"/>
    <s v="Beauty"/>
    <n v="4"/>
    <n v="25.84"/>
    <n v="103.36"/>
    <x v="0"/>
    <x v="1"/>
  </r>
  <r>
    <s v="ORD-103981"/>
    <d v="2024-10-04T00:00:00"/>
    <x v="3181"/>
    <n v="62"/>
    <s v="Female"/>
    <s v="South"/>
    <s v="Texas"/>
    <x v="2"/>
    <s v="Home"/>
    <n v="3"/>
    <n v="23.32"/>
    <n v="69.959999999999994"/>
    <x v="0"/>
    <x v="0"/>
  </r>
  <r>
    <s v="ORD-103982"/>
    <d v="2022-03-13T00:00:00"/>
    <x v="3182"/>
    <n v="56"/>
    <s v="Male"/>
    <s v="West"/>
    <s v="Washington"/>
    <x v="25"/>
    <s v="Home"/>
    <n v="8"/>
    <n v="38.340000000000003"/>
    <n v="306.72000000000003"/>
    <x v="1"/>
    <x v="0"/>
  </r>
  <r>
    <s v="ORD-103983"/>
    <d v="2023-08-12T00:00:00"/>
    <x v="3131"/>
    <n v="39"/>
    <s v="Male"/>
    <s v="South"/>
    <s v="Georgia"/>
    <x v="10"/>
    <s v="Home"/>
    <n v="4"/>
    <n v="286.64999999999998"/>
    <n v="1146.5999999999999"/>
    <x v="1"/>
    <x v="2"/>
  </r>
  <r>
    <s v="ORD-103984"/>
    <d v="2022-01-05T00:00:00"/>
    <x v="3183"/>
    <n v="40"/>
    <s v="Female"/>
    <s v="West"/>
    <s v="Washington"/>
    <x v="30"/>
    <s v="Sports"/>
    <n v="4"/>
    <n v="110.94"/>
    <n v="443.76"/>
    <x v="1"/>
    <x v="2"/>
  </r>
  <r>
    <s v="ORD-103985"/>
    <d v="2023-01-09T00:00:00"/>
    <x v="3184"/>
    <n v="31"/>
    <s v="Male"/>
    <s v="South"/>
    <s v="Florida"/>
    <x v="19"/>
    <s v="Clothing"/>
    <n v="2"/>
    <n v="72.010000000000005"/>
    <n v="144.02000000000001"/>
    <x v="1"/>
    <x v="1"/>
  </r>
  <r>
    <s v="ORD-103986"/>
    <d v="2022-05-27T00:00:00"/>
    <x v="738"/>
    <n v="55"/>
    <s v="Male"/>
    <s v="Midwest"/>
    <s v="Ohio"/>
    <x v="4"/>
    <s v="Electronics"/>
    <n v="2"/>
    <n v="181.66"/>
    <n v="363.32"/>
    <x v="0"/>
    <x v="0"/>
  </r>
  <r>
    <s v="ORD-103987"/>
    <d v="2022-08-07T00:00:00"/>
    <x v="1438"/>
    <n v="48"/>
    <s v="Male"/>
    <s v="South"/>
    <s v="Georgia"/>
    <x v="10"/>
    <s v="Clothing"/>
    <n v="5"/>
    <n v="69.680000000000007"/>
    <n v="348.4"/>
    <x v="0"/>
    <x v="4"/>
  </r>
  <r>
    <s v="ORD-103988"/>
    <d v="2024-12-11T00:00:00"/>
    <x v="3185"/>
    <n v="63"/>
    <s v="Female"/>
    <s v="Northeast"/>
    <s v="New York"/>
    <x v="8"/>
    <s v="Clothing"/>
    <n v="3"/>
    <n v="39.479999999999997"/>
    <n v="118.44"/>
    <x v="1"/>
    <x v="0"/>
  </r>
  <r>
    <s v="ORD-103989"/>
    <d v="2022-03-10T00:00:00"/>
    <x v="3186"/>
    <n v="68"/>
    <s v="Male"/>
    <s v="South"/>
    <s v="Georgia"/>
    <x v="31"/>
    <s v="Electronics"/>
    <n v="5"/>
    <n v="163.96"/>
    <n v="819.8"/>
    <x v="1"/>
    <x v="0"/>
  </r>
  <r>
    <s v="ORD-103990"/>
    <d v="2022-08-03T00:00:00"/>
    <x v="804"/>
    <n v="48"/>
    <s v="Male"/>
    <s v="South"/>
    <s v="Georgia"/>
    <x v="31"/>
    <s v="Sports"/>
    <n v="4"/>
    <n v="130.34"/>
    <n v="521.36"/>
    <x v="0"/>
    <x v="4"/>
  </r>
  <r>
    <s v="ORD-103991"/>
    <d v="2023-04-07T00:00:00"/>
    <x v="3187"/>
    <n v="45"/>
    <s v="Female"/>
    <s v="Midwest"/>
    <s v="Illinois"/>
    <x v="34"/>
    <s v="Electronics"/>
    <n v="1"/>
    <n v="389.5"/>
    <n v="389.5"/>
    <x v="1"/>
    <x v="4"/>
  </r>
  <r>
    <s v="ORD-103992"/>
    <d v="2023-03-05T00:00:00"/>
    <x v="2223"/>
    <n v="22"/>
    <s v="Male"/>
    <s v="Midwest"/>
    <s v="Illinois"/>
    <x v="34"/>
    <s v="Sports"/>
    <n v="5"/>
    <n v="82.09"/>
    <n v="410.45"/>
    <x v="0"/>
    <x v="3"/>
  </r>
  <r>
    <s v="ORD-103993"/>
    <d v="2023-05-20T00:00:00"/>
    <x v="1827"/>
    <n v="18"/>
    <s v="Male"/>
    <s v="South"/>
    <s v="Georgia"/>
    <x v="31"/>
    <s v="Clothing"/>
    <n v="2"/>
    <n v="27.92"/>
    <n v="55.84"/>
    <x v="1"/>
    <x v="3"/>
  </r>
  <r>
    <s v="ORD-103994"/>
    <d v="2024-07-01T00:00:00"/>
    <x v="3188"/>
    <n v="60"/>
    <s v="Male"/>
    <s v="South"/>
    <s v="Florida"/>
    <x v="19"/>
    <s v="Home"/>
    <n v="6"/>
    <n v="107.68"/>
    <n v="646.08000000000004"/>
    <x v="0"/>
    <x v="0"/>
  </r>
  <r>
    <s v="ORD-103995"/>
    <d v="2024-09-26T00:00:00"/>
    <x v="511"/>
    <n v="18"/>
    <s v="Male"/>
    <s v="Midwest"/>
    <s v="Ohio"/>
    <x v="21"/>
    <s v="Sports"/>
    <n v="3"/>
    <n v="216.43"/>
    <n v="649.29"/>
    <x v="1"/>
    <x v="3"/>
  </r>
  <r>
    <s v="ORD-103996"/>
    <d v="2022-07-27T00:00:00"/>
    <x v="3189"/>
    <n v="67"/>
    <s v="Female"/>
    <s v="Midwest"/>
    <s v="Michigan"/>
    <x v="11"/>
    <s v="Clothing"/>
    <n v="6"/>
    <n v="22.82"/>
    <n v="136.91999999999999"/>
    <x v="1"/>
    <x v="0"/>
  </r>
  <r>
    <s v="ORD-103997"/>
    <d v="2024-12-31T00:00:00"/>
    <x v="3190"/>
    <n v="49"/>
    <s v="Female"/>
    <s v="Midwest"/>
    <s v="Ohio"/>
    <x v="13"/>
    <s v="Beauty"/>
    <n v="6"/>
    <n v="34.11"/>
    <n v="204.66"/>
    <x v="0"/>
    <x v="4"/>
  </r>
  <r>
    <s v="ORD-103998"/>
    <d v="2024-01-31T00:00:00"/>
    <x v="3191"/>
    <n v="67"/>
    <s v="Male"/>
    <s v="South"/>
    <s v="Texas"/>
    <x v="2"/>
    <s v="Electronics"/>
    <n v="8"/>
    <n v="474.49"/>
    <n v="3795.92"/>
    <x v="0"/>
    <x v="0"/>
  </r>
  <r>
    <s v="ORD-103999"/>
    <d v="2024-05-02T00:00:00"/>
    <x v="2139"/>
    <n v="21"/>
    <s v="Female"/>
    <s v="West"/>
    <s v="California"/>
    <x v="17"/>
    <s v="Electronics"/>
    <n v="2"/>
    <n v="365.19"/>
    <n v="730.38"/>
    <x v="1"/>
    <x v="3"/>
  </r>
  <r>
    <s v="ORD-104000"/>
    <d v="2024-06-01T00:00:00"/>
    <x v="3192"/>
    <n v="24"/>
    <s v="Other"/>
    <s v="South"/>
    <s v="Florida"/>
    <x v="14"/>
    <s v="Clothing"/>
    <n v="1"/>
    <n v="95.32"/>
    <n v="95.32"/>
    <x v="0"/>
    <x v="3"/>
  </r>
  <r>
    <s v="ORD-104001"/>
    <d v="2022-08-22T00:00:00"/>
    <x v="3193"/>
    <n v="34"/>
    <s v="Female"/>
    <s v="Midwest"/>
    <s v="Ohio"/>
    <x v="21"/>
    <s v="Sports"/>
    <n v="2"/>
    <n v="243.68"/>
    <n v="487.36"/>
    <x v="0"/>
    <x v="1"/>
  </r>
  <r>
    <s v="ORD-104002"/>
    <d v="2023-03-17T00:00:00"/>
    <x v="3194"/>
    <n v="54"/>
    <s v="Female"/>
    <s v="Midwest"/>
    <s v="Illinois"/>
    <x v="34"/>
    <s v="Electronics"/>
    <n v="3"/>
    <n v="533.52"/>
    <n v="1600.56"/>
    <x v="1"/>
    <x v="4"/>
  </r>
  <r>
    <s v="ORD-104003"/>
    <d v="2023-08-11T00:00:00"/>
    <x v="2217"/>
    <n v="51"/>
    <s v="Male"/>
    <s v="West"/>
    <s v="California"/>
    <x v="17"/>
    <s v="Beauty"/>
    <n v="3"/>
    <n v="101.09"/>
    <n v="303.27"/>
    <x v="0"/>
    <x v="4"/>
  </r>
  <r>
    <s v="ORD-104004"/>
    <d v="2023-09-04T00:00:00"/>
    <x v="3195"/>
    <n v="37"/>
    <s v="Male"/>
    <s v="South"/>
    <s v="Florida"/>
    <x v="19"/>
    <s v="Clothing"/>
    <n v="6"/>
    <n v="133.68"/>
    <n v="802.08"/>
    <x v="1"/>
    <x v="2"/>
  </r>
  <r>
    <s v="ORD-104005"/>
    <d v="2022-05-05T00:00:00"/>
    <x v="3196"/>
    <n v="39"/>
    <s v="Female"/>
    <s v="Northeast"/>
    <s v="Massachusetts"/>
    <x v="28"/>
    <s v="Clothing"/>
    <n v="7"/>
    <n v="123.95"/>
    <n v="867.65"/>
    <x v="1"/>
    <x v="2"/>
  </r>
  <r>
    <s v="ORD-104006"/>
    <d v="2022-09-03T00:00:00"/>
    <x v="701"/>
    <n v="19"/>
    <s v="Female"/>
    <s v="Midwest"/>
    <s v="Michigan"/>
    <x v="11"/>
    <s v="Electronics"/>
    <n v="6"/>
    <n v="312.18"/>
    <n v="1873.08"/>
    <x v="1"/>
    <x v="3"/>
  </r>
  <r>
    <s v="ORD-104007"/>
    <d v="2022-02-16T00:00:00"/>
    <x v="3197"/>
    <n v="38"/>
    <s v="Female"/>
    <s v="South"/>
    <s v="Texas"/>
    <x v="7"/>
    <s v="Electronics"/>
    <n v="7"/>
    <n v="346.78"/>
    <n v="2427.46"/>
    <x v="1"/>
    <x v="2"/>
  </r>
  <r>
    <s v="ORD-104008"/>
    <d v="2023-06-23T00:00:00"/>
    <x v="3198"/>
    <n v="38"/>
    <s v="Male"/>
    <s v="West"/>
    <s v="Colorado"/>
    <x v="18"/>
    <s v="Sports"/>
    <n v="2"/>
    <n v="209.61"/>
    <n v="419.22"/>
    <x v="0"/>
    <x v="2"/>
  </r>
  <r>
    <s v="ORD-104009"/>
    <d v="2023-08-26T00:00:00"/>
    <x v="3199"/>
    <n v="20"/>
    <s v="Other"/>
    <s v="South"/>
    <s v="Texas"/>
    <x v="7"/>
    <s v="Home"/>
    <n v="2"/>
    <n v="292.64999999999998"/>
    <n v="585.29999999999995"/>
    <x v="1"/>
    <x v="3"/>
  </r>
  <r>
    <s v="ORD-104010"/>
    <d v="2023-10-30T00:00:00"/>
    <x v="3200"/>
    <n v="48"/>
    <s v="Female"/>
    <s v="South"/>
    <s v="Texas"/>
    <x v="7"/>
    <s v="Clothing"/>
    <n v="1"/>
    <n v="30.8"/>
    <n v="30.8"/>
    <x v="0"/>
    <x v="4"/>
  </r>
  <r>
    <s v="ORD-104011"/>
    <d v="2024-10-17T00:00:00"/>
    <x v="814"/>
    <n v="56"/>
    <s v="Female"/>
    <s v="Midwest"/>
    <s v="Illinois"/>
    <x v="24"/>
    <s v="Electronics"/>
    <n v="4"/>
    <n v="536.35"/>
    <n v="2145.4"/>
    <x v="1"/>
    <x v="0"/>
  </r>
  <r>
    <s v="ORD-104012"/>
    <d v="2022-06-10T00:00:00"/>
    <x v="1102"/>
    <n v="73"/>
    <s v="Male"/>
    <s v="Northeast"/>
    <s v="Massachusetts"/>
    <x v="28"/>
    <s v="Beauty"/>
    <n v="1"/>
    <n v="72.8"/>
    <n v="72.8"/>
    <x v="1"/>
    <x v="0"/>
  </r>
  <r>
    <s v="ORD-104013"/>
    <d v="2023-07-11T00:00:00"/>
    <x v="3201"/>
    <n v="40"/>
    <s v="Male"/>
    <s v="South"/>
    <s v="Texas"/>
    <x v="2"/>
    <s v="Electronics"/>
    <n v="1"/>
    <n v="539.20000000000005"/>
    <n v="539.20000000000005"/>
    <x v="0"/>
    <x v="2"/>
  </r>
  <r>
    <s v="ORD-104014"/>
    <d v="2023-08-23T00:00:00"/>
    <x v="3202"/>
    <n v="34"/>
    <s v="Female"/>
    <s v="South"/>
    <s v="Georgia"/>
    <x v="31"/>
    <s v="Beauty"/>
    <n v="4"/>
    <n v="42.53"/>
    <n v="170.12"/>
    <x v="1"/>
    <x v="1"/>
  </r>
  <r>
    <s v="ORD-104015"/>
    <d v="2024-06-21T00:00:00"/>
    <x v="3203"/>
    <n v="28"/>
    <s v="Male"/>
    <s v="Northeast"/>
    <s v="Massachusetts"/>
    <x v="28"/>
    <s v="Sports"/>
    <n v="3"/>
    <n v="217.73"/>
    <n v="653.19000000000005"/>
    <x v="0"/>
    <x v="1"/>
  </r>
  <r>
    <s v="ORD-104016"/>
    <d v="2022-10-03T00:00:00"/>
    <x v="2755"/>
    <n v="46"/>
    <s v="Male"/>
    <s v="Northeast"/>
    <s v="New York"/>
    <x v="12"/>
    <s v="Electronics"/>
    <n v="8"/>
    <n v="381.34"/>
    <n v="3050.72"/>
    <x v="1"/>
    <x v="4"/>
  </r>
  <r>
    <s v="ORD-104017"/>
    <d v="2022-07-02T00:00:00"/>
    <x v="3204"/>
    <n v="25"/>
    <s v="Male"/>
    <s v="Northeast"/>
    <s v="Massachusetts"/>
    <x v="32"/>
    <s v="Clothing"/>
    <n v="6"/>
    <n v="23.08"/>
    <n v="138.47999999999999"/>
    <x v="1"/>
    <x v="1"/>
  </r>
  <r>
    <s v="ORD-104018"/>
    <d v="2024-01-24T00:00:00"/>
    <x v="3205"/>
    <n v="56"/>
    <s v="Male"/>
    <s v="Midwest"/>
    <s v="Illinois"/>
    <x v="34"/>
    <s v="Electronics"/>
    <n v="8"/>
    <n v="527.41"/>
    <n v="4219.28"/>
    <x v="1"/>
    <x v="0"/>
  </r>
  <r>
    <s v="ORD-104019"/>
    <d v="2022-05-25T00:00:00"/>
    <x v="3206"/>
    <n v="34"/>
    <s v="Male"/>
    <s v="West"/>
    <s v="Colorado"/>
    <x v="27"/>
    <s v="Beauty"/>
    <n v="8"/>
    <n v="104.24"/>
    <n v="833.92"/>
    <x v="1"/>
    <x v="1"/>
  </r>
  <r>
    <s v="ORD-104020"/>
    <d v="2024-03-04T00:00:00"/>
    <x v="3207"/>
    <n v="70"/>
    <s v="Female"/>
    <s v="Northeast"/>
    <s v="Pennsylvania"/>
    <x v="1"/>
    <s v="Clothing"/>
    <n v="3"/>
    <n v="109.58"/>
    <n v="328.74"/>
    <x v="0"/>
    <x v="0"/>
  </r>
  <r>
    <s v="ORD-104021"/>
    <d v="2024-07-28T00:00:00"/>
    <x v="558"/>
    <n v="48"/>
    <s v="Male"/>
    <s v="South"/>
    <s v="Florida"/>
    <x v="26"/>
    <s v="Electronics"/>
    <n v="7"/>
    <n v="330.44"/>
    <n v="2313.08"/>
    <x v="1"/>
    <x v="4"/>
  </r>
  <r>
    <s v="ORD-104022"/>
    <d v="2023-07-24T00:00:00"/>
    <x v="348"/>
    <n v="55"/>
    <s v="Male"/>
    <s v="South"/>
    <s v="Georgia"/>
    <x v="5"/>
    <s v="Sports"/>
    <n v="3"/>
    <n v="77.8"/>
    <n v="233.4"/>
    <x v="0"/>
    <x v="0"/>
  </r>
  <r>
    <s v="ORD-104023"/>
    <d v="2023-04-12T00:00:00"/>
    <x v="3208"/>
    <n v="50"/>
    <s v="Female"/>
    <s v="Northeast"/>
    <s v="New York"/>
    <x v="8"/>
    <s v="Beauty"/>
    <n v="3"/>
    <n v="39.9"/>
    <n v="119.7"/>
    <x v="1"/>
    <x v="4"/>
  </r>
  <r>
    <s v="ORD-104024"/>
    <d v="2023-07-26T00:00:00"/>
    <x v="3209"/>
    <n v="63"/>
    <s v="Female"/>
    <s v="Midwest"/>
    <s v="Michigan"/>
    <x v="6"/>
    <s v="Home"/>
    <n v="2"/>
    <n v="220.92"/>
    <n v="441.84"/>
    <x v="0"/>
    <x v="0"/>
  </r>
  <r>
    <s v="ORD-104025"/>
    <d v="2023-09-06T00:00:00"/>
    <x v="3210"/>
    <n v="54"/>
    <s v="Other"/>
    <s v="Northeast"/>
    <s v="New York"/>
    <x v="12"/>
    <s v="Home"/>
    <n v="7"/>
    <n v="115.13"/>
    <n v="805.91"/>
    <x v="1"/>
    <x v="4"/>
  </r>
  <r>
    <s v="ORD-104026"/>
    <d v="2023-06-07T00:00:00"/>
    <x v="1852"/>
    <n v="33"/>
    <s v="Female"/>
    <s v="Midwest"/>
    <s v="Michigan"/>
    <x v="11"/>
    <s v="Home"/>
    <n v="8"/>
    <n v="176.84"/>
    <n v="1414.72"/>
    <x v="1"/>
    <x v="1"/>
  </r>
  <r>
    <s v="ORD-104027"/>
    <d v="2024-09-03T00:00:00"/>
    <x v="3211"/>
    <n v="48"/>
    <s v="Male"/>
    <s v="West"/>
    <s v="Washington"/>
    <x v="16"/>
    <s v="Sports"/>
    <n v="8"/>
    <n v="232.8"/>
    <n v="1862.4"/>
    <x v="0"/>
    <x v="4"/>
  </r>
  <r>
    <s v="ORD-104028"/>
    <d v="2022-04-03T00:00:00"/>
    <x v="288"/>
    <n v="33"/>
    <s v="Male"/>
    <s v="Midwest"/>
    <s v="Ohio"/>
    <x v="4"/>
    <s v="Sports"/>
    <n v="2"/>
    <n v="216.65"/>
    <n v="433.3"/>
    <x v="0"/>
    <x v="1"/>
  </r>
  <r>
    <s v="ORD-104029"/>
    <d v="2024-05-17T00:00:00"/>
    <x v="3212"/>
    <n v="72"/>
    <s v="Female"/>
    <s v="West"/>
    <s v="Washington"/>
    <x v="16"/>
    <s v="Beauty"/>
    <n v="8"/>
    <n v="57.58"/>
    <n v="460.64"/>
    <x v="1"/>
    <x v="0"/>
  </r>
  <r>
    <s v="ORD-104030"/>
    <d v="2024-03-30T00:00:00"/>
    <x v="3213"/>
    <n v="62"/>
    <s v="Female"/>
    <s v="Northeast"/>
    <s v="Pennsylvania"/>
    <x v="1"/>
    <s v="Home"/>
    <n v="3"/>
    <n v="126.55"/>
    <n v="379.65"/>
    <x v="0"/>
    <x v="0"/>
  </r>
  <r>
    <s v="ORD-104031"/>
    <d v="2023-12-03T00:00:00"/>
    <x v="3214"/>
    <n v="25"/>
    <s v="Male"/>
    <s v="West"/>
    <s v="California"/>
    <x v="15"/>
    <s v="Home"/>
    <n v="7"/>
    <n v="230.57"/>
    <n v="1613.99"/>
    <x v="0"/>
    <x v="1"/>
  </r>
  <r>
    <s v="ORD-104032"/>
    <d v="2022-08-28T00:00:00"/>
    <x v="3148"/>
    <n v="58"/>
    <s v="Male"/>
    <s v="West"/>
    <s v="Colorado"/>
    <x v="3"/>
    <s v="Sports"/>
    <n v="7"/>
    <n v="131.54"/>
    <n v="920.78"/>
    <x v="1"/>
    <x v="0"/>
  </r>
  <r>
    <s v="ORD-104033"/>
    <d v="2023-07-23T00:00:00"/>
    <x v="1336"/>
    <n v="48"/>
    <s v="Other"/>
    <s v="Northeast"/>
    <s v="Massachusetts"/>
    <x v="23"/>
    <s v="Home"/>
    <n v="8"/>
    <n v="256.83999999999997"/>
    <n v="2054.7199999999998"/>
    <x v="0"/>
    <x v="4"/>
  </r>
  <r>
    <s v="ORD-104034"/>
    <d v="2022-04-24T00:00:00"/>
    <x v="3215"/>
    <n v="41"/>
    <s v="Other"/>
    <s v="Northeast"/>
    <s v="Pennsylvania"/>
    <x v="1"/>
    <s v="Home"/>
    <n v="6"/>
    <n v="289.56"/>
    <n v="1737.36"/>
    <x v="0"/>
    <x v="2"/>
  </r>
  <r>
    <s v="ORD-104035"/>
    <d v="2023-08-01T00:00:00"/>
    <x v="1482"/>
    <n v="58"/>
    <s v="Female"/>
    <s v="South"/>
    <s v="Florida"/>
    <x v="26"/>
    <s v="Clothing"/>
    <n v="6"/>
    <n v="67.569999999999993"/>
    <n v="405.42"/>
    <x v="1"/>
    <x v="0"/>
  </r>
  <r>
    <s v="ORD-104036"/>
    <d v="2024-10-01T00:00:00"/>
    <x v="3216"/>
    <n v="35"/>
    <s v="Female"/>
    <s v="South"/>
    <s v="Florida"/>
    <x v="26"/>
    <s v="Home"/>
    <n v="8"/>
    <n v="129.31"/>
    <n v="1034.48"/>
    <x v="1"/>
    <x v="2"/>
  </r>
  <r>
    <s v="ORD-104037"/>
    <d v="2024-04-19T00:00:00"/>
    <x v="3217"/>
    <n v="33"/>
    <s v="Female"/>
    <s v="South"/>
    <s v="Texas"/>
    <x v="2"/>
    <s v="Home"/>
    <n v="1"/>
    <n v="299.91000000000003"/>
    <n v="299.91000000000003"/>
    <x v="1"/>
    <x v="1"/>
  </r>
  <r>
    <s v="ORD-104038"/>
    <d v="2023-03-18T00:00:00"/>
    <x v="3218"/>
    <n v="61"/>
    <s v="Male"/>
    <s v="West"/>
    <s v="Colorado"/>
    <x v="27"/>
    <s v="Clothing"/>
    <n v="3"/>
    <n v="79.099999999999994"/>
    <n v="237.3"/>
    <x v="0"/>
    <x v="0"/>
  </r>
  <r>
    <s v="ORD-104039"/>
    <d v="2024-11-05T00:00:00"/>
    <x v="2131"/>
    <n v="21"/>
    <s v="Female"/>
    <s v="South"/>
    <s v="Texas"/>
    <x v="7"/>
    <s v="Beauty"/>
    <n v="7"/>
    <n v="12.51"/>
    <n v="87.57"/>
    <x v="0"/>
    <x v="3"/>
  </r>
  <r>
    <s v="ORD-104040"/>
    <d v="2024-05-17T00:00:00"/>
    <x v="1827"/>
    <n v="19"/>
    <s v="Female"/>
    <s v="Midwest"/>
    <s v="Ohio"/>
    <x v="21"/>
    <s v="Home"/>
    <n v="5"/>
    <n v="171.47"/>
    <n v="857.35"/>
    <x v="1"/>
    <x v="3"/>
  </r>
  <r>
    <s v="ORD-104041"/>
    <d v="2023-08-08T00:00:00"/>
    <x v="3219"/>
    <n v="62"/>
    <s v="Male"/>
    <s v="Northeast"/>
    <s v="Massachusetts"/>
    <x v="28"/>
    <s v="Beauty"/>
    <n v="2"/>
    <n v="57.56"/>
    <n v="115.12"/>
    <x v="0"/>
    <x v="0"/>
  </r>
  <r>
    <s v="ORD-104042"/>
    <d v="2024-10-12T00:00:00"/>
    <x v="3220"/>
    <n v="61"/>
    <s v="Female"/>
    <s v="Midwest"/>
    <s v="Ohio"/>
    <x v="21"/>
    <s v="Electronics"/>
    <n v="7"/>
    <n v="596.55999999999995"/>
    <n v="4175.92"/>
    <x v="0"/>
    <x v="0"/>
  </r>
  <r>
    <s v="ORD-104043"/>
    <d v="2022-05-13T00:00:00"/>
    <x v="605"/>
    <n v="42"/>
    <s v="Male"/>
    <s v="West"/>
    <s v="Colorado"/>
    <x v="27"/>
    <s v="Electronics"/>
    <n v="8"/>
    <n v="491.55"/>
    <n v="3932.4"/>
    <x v="0"/>
    <x v="2"/>
  </r>
  <r>
    <s v="ORD-104044"/>
    <d v="2022-12-27T00:00:00"/>
    <x v="3221"/>
    <n v="20"/>
    <s v="Male"/>
    <s v="Northeast"/>
    <s v="Massachusetts"/>
    <x v="32"/>
    <s v="Sports"/>
    <n v="8"/>
    <n v="141.94"/>
    <n v="1135.52"/>
    <x v="0"/>
    <x v="3"/>
  </r>
  <r>
    <s v="ORD-104045"/>
    <d v="2024-11-09T00:00:00"/>
    <x v="3222"/>
    <n v="31"/>
    <s v="Male"/>
    <s v="Northeast"/>
    <s v="New York"/>
    <x v="12"/>
    <s v="Electronics"/>
    <n v="4"/>
    <n v="168.67"/>
    <n v="674.68"/>
    <x v="1"/>
    <x v="1"/>
  </r>
  <r>
    <s v="ORD-104046"/>
    <d v="2023-09-23T00:00:00"/>
    <x v="3223"/>
    <n v="27"/>
    <s v="Male"/>
    <s v="West"/>
    <s v="Washington"/>
    <x v="25"/>
    <s v="Clothing"/>
    <n v="7"/>
    <n v="92.52"/>
    <n v="647.64"/>
    <x v="1"/>
    <x v="1"/>
  </r>
  <r>
    <s v="ORD-104047"/>
    <d v="2023-07-25T00:00:00"/>
    <x v="3224"/>
    <n v="24"/>
    <s v="Female"/>
    <s v="Northeast"/>
    <s v="Pennsylvania"/>
    <x v="35"/>
    <s v="Sports"/>
    <n v="6"/>
    <n v="228.75"/>
    <n v="1372.5"/>
    <x v="1"/>
    <x v="3"/>
  </r>
  <r>
    <s v="ORD-104048"/>
    <d v="2022-08-30T00:00:00"/>
    <x v="2536"/>
    <n v="54"/>
    <s v="Female"/>
    <s v="West"/>
    <s v="Washington"/>
    <x v="25"/>
    <s v="Clothing"/>
    <n v="2"/>
    <n v="148.77000000000001"/>
    <n v="297.54000000000002"/>
    <x v="0"/>
    <x v="4"/>
  </r>
  <r>
    <s v="ORD-104049"/>
    <d v="2024-08-04T00:00:00"/>
    <x v="3225"/>
    <n v="34"/>
    <s v="Male"/>
    <s v="South"/>
    <s v="Georgia"/>
    <x v="31"/>
    <s v="Electronics"/>
    <n v="2"/>
    <n v="409.44"/>
    <n v="818.88"/>
    <x v="0"/>
    <x v="1"/>
  </r>
  <r>
    <s v="ORD-104050"/>
    <d v="2023-01-22T00:00:00"/>
    <x v="2762"/>
    <n v="54"/>
    <s v="Female"/>
    <s v="Northeast"/>
    <s v="Massachusetts"/>
    <x v="28"/>
    <s v="Beauty"/>
    <n v="7"/>
    <n v="84.8"/>
    <n v="593.6"/>
    <x v="1"/>
    <x v="4"/>
  </r>
  <r>
    <s v="ORD-104051"/>
    <d v="2023-06-04T00:00:00"/>
    <x v="3226"/>
    <n v="31"/>
    <s v="Female"/>
    <s v="South"/>
    <s v="Texas"/>
    <x v="7"/>
    <s v="Clothing"/>
    <n v="8"/>
    <n v="63.23"/>
    <n v="505.84"/>
    <x v="1"/>
    <x v="1"/>
  </r>
  <r>
    <s v="ORD-104052"/>
    <d v="2023-08-11T00:00:00"/>
    <x v="923"/>
    <n v="51"/>
    <s v="Female"/>
    <s v="West"/>
    <s v="California"/>
    <x v="29"/>
    <s v="Beauty"/>
    <n v="4"/>
    <n v="43.71"/>
    <n v="174.84"/>
    <x v="0"/>
    <x v="4"/>
  </r>
  <r>
    <s v="ORD-104053"/>
    <d v="2023-10-27T00:00:00"/>
    <x v="2525"/>
    <n v="65"/>
    <s v="Male"/>
    <s v="Midwest"/>
    <s v="Ohio"/>
    <x v="21"/>
    <s v="Clothing"/>
    <n v="2"/>
    <n v="149.38"/>
    <n v="298.76"/>
    <x v="0"/>
    <x v="0"/>
  </r>
  <r>
    <s v="ORD-104054"/>
    <d v="2022-06-02T00:00:00"/>
    <x v="3227"/>
    <n v="28"/>
    <s v="Male"/>
    <s v="South"/>
    <s v="Florida"/>
    <x v="19"/>
    <s v="Clothing"/>
    <n v="7"/>
    <n v="74.87"/>
    <n v="524.09"/>
    <x v="1"/>
    <x v="1"/>
  </r>
  <r>
    <s v="ORD-104055"/>
    <d v="2023-07-24T00:00:00"/>
    <x v="35"/>
    <n v="61"/>
    <s v="Female"/>
    <s v="Midwest"/>
    <s v="Michigan"/>
    <x v="6"/>
    <s v="Clothing"/>
    <n v="7"/>
    <n v="143.81"/>
    <n v="1006.67"/>
    <x v="1"/>
    <x v="0"/>
  </r>
  <r>
    <s v="ORD-104056"/>
    <d v="2024-09-25T00:00:00"/>
    <x v="3228"/>
    <n v="64"/>
    <s v="Female"/>
    <s v="South"/>
    <s v="Georgia"/>
    <x v="10"/>
    <s v="Clothing"/>
    <n v="7"/>
    <n v="74.73"/>
    <n v="523.11"/>
    <x v="0"/>
    <x v="0"/>
  </r>
  <r>
    <s v="ORD-104057"/>
    <d v="2024-09-10T00:00:00"/>
    <x v="2805"/>
    <n v="49"/>
    <s v="Female"/>
    <s v="West"/>
    <s v="Colorado"/>
    <x v="3"/>
    <s v="Electronics"/>
    <n v="5"/>
    <n v="59.91"/>
    <n v="299.55"/>
    <x v="0"/>
    <x v="4"/>
  </r>
  <r>
    <s v="ORD-104058"/>
    <d v="2022-12-05T00:00:00"/>
    <x v="3229"/>
    <n v="73"/>
    <s v="Female"/>
    <s v="West"/>
    <s v="Washington"/>
    <x v="25"/>
    <s v="Home"/>
    <n v="2"/>
    <n v="228.22"/>
    <n v="456.44"/>
    <x v="0"/>
    <x v="0"/>
  </r>
  <r>
    <s v="ORD-104059"/>
    <d v="2022-06-02T00:00:00"/>
    <x v="3230"/>
    <n v="21"/>
    <s v="Male"/>
    <s v="South"/>
    <s v="Texas"/>
    <x v="22"/>
    <s v="Electronics"/>
    <n v="1"/>
    <n v="303.11"/>
    <n v="303.11"/>
    <x v="0"/>
    <x v="3"/>
  </r>
  <r>
    <s v="ORD-104060"/>
    <d v="2022-05-22T00:00:00"/>
    <x v="2427"/>
    <n v="56"/>
    <s v="Female"/>
    <s v="South"/>
    <s v="Texas"/>
    <x v="7"/>
    <s v="Clothing"/>
    <n v="8"/>
    <n v="22.59"/>
    <n v="180.72"/>
    <x v="1"/>
    <x v="0"/>
  </r>
  <r>
    <s v="ORD-104061"/>
    <d v="2024-05-14T00:00:00"/>
    <x v="3231"/>
    <n v="46"/>
    <s v="Female"/>
    <s v="Northeast"/>
    <s v="Massachusetts"/>
    <x v="28"/>
    <s v="Beauty"/>
    <n v="4"/>
    <n v="98.04"/>
    <n v="392.16"/>
    <x v="0"/>
    <x v="4"/>
  </r>
  <r>
    <s v="ORD-104062"/>
    <d v="2022-06-11T00:00:00"/>
    <x v="3232"/>
    <n v="41"/>
    <s v="Male"/>
    <s v="Northeast"/>
    <s v="Pennsylvania"/>
    <x v="1"/>
    <s v="Electronics"/>
    <n v="2"/>
    <n v="445.6"/>
    <n v="891.2"/>
    <x v="0"/>
    <x v="2"/>
  </r>
  <r>
    <s v="ORD-104063"/>
    <d v="2024-01-27T00:00:00"/>
    <x v="3233"/>
    <n v="46"/>
    <s v="Female"/>
    <s v="Northeast"/>
    <s v="New York"/>
    <x v="20"/>
    <s v="Electronics"/>
    <n v="1"/>
    <n v="448.14"/>
    <n v="448.14"/>
    <x v="1"/>
    <x v="4"/>
  </r>
  <r>
    <s v="ORD-104064"/>
    <d v="2024-08-02T00:00:00"/>
    <x v="3234"/>
    <n v="54"/>
    <s v="Male"/>
    <s v="West"/>
    <s v="Washington"/>
    <x v="16"/>
    <s v="Electronics"/>
    <n v="8"/>
    <n v="599.41"/>
    <n v="4795.28"/>
    <x v="0"/>
    <x v="4"/>
  </r>
  <r>
    <s v="ORD-104065"/>
    <d v="2022-08-01T00:00:00"/>
    <x v="3235"/>
    <n v="31"/>
    <s v="Male"/>
    <s v="Midwest"/>
    <s v="Michigan"/>
    <x v="6"/>
    <s v="Electronics"/>
    <n v="2"/>
    <n v="512.79999999999995"/>
    <n v="1025.5999999999999"/>
    <x v="1"/>
    <x v="1"/>
  </r>
  <r>
    <s v="ORD-104066"/>
    <d v="2022-07-20T00:00:00"/>
    <x v="3236"/>
    <n v="54"/>
    <s v="Male"/>
    <s v="Midwest"/>
    <s v="Illinois"/>
    <x v="0"/>
    <s v="Sports"/>
    <n v="3"/>
    <n v="231.45"/>
    <n v="694.35"/>
    <x v="0"/>
    <x v="4"/>
  </r>
  <r>
    <s v="ORD-104067"/>
    <d v="2023-06-19T00:00:00"/>
    <x v="3237"/>
    <n v="18"/>
    <s v="Male"/>
    <s v="Midwest"/>
    <s v="Michigan"/>
    <x v="6"/>
    <s v="Home"/>
    <n v="5"/>
    <n v="257.01"/>
    <n v="1285.05"/>
    <x v="0"/>
    <x v="3"/>
  </r>
  <r>
    <s v="ORD-104068"/>
    <d v="2024-04-05T00:00:00"/>
    <x v="3238"/>
    <n v="28"/>
    <s v="Female"/>
    <s v="South"/>
    <s v="Texas"/>
    <x v="22"/>
    <s v="Clothing"/>
    <n v="6"/>
    <n v="88.24"/>
    <n v="529.44000000000005"/>
    <x v="0"/>
    <x v="1"/>
  </r>
  <r>
    <s v="ORD-104069"/>
    <d v="2023-07-21T00:00:00"/>
    <x v="992"/>
    <n v="23"/>
    <s v="Male"/>
    <s v="Northeast"/>
    <s v="New York"/>
    <x v="20"/>
    <s v="Home"/>
    <n v="1"/>
    <n v="43.21"/>
    <n v="43.21"/>
    <x v="0"/>
    <x v="3"/>
  </r>
  <r>
    <s v="ORD-104070"/>
    <d v="2023-05-12T00:00:00"/>
    <x v="3239"/>
    <n v="63"/>
    <s v="Male"/>
    <s v="South"/>
    <s v="Georgia"/>
    <x v="5"/>
    <s v="Beauty"/>
    <n v="1"/>
    <n v="101.36"/>
    <n v="101.36"/>
    <x v="0"/>
    <x v="0"/>
  </r>
  <r>
    <s v="ORD-104071"/>
    <d v="2024-04-11T00:00:00"/>
    <x v="1717"/>
    <n v="69"/>
    <s v="Female"/>
    <s v="South"/>
    <s v="Florida"/>
    <x v="26"/>
    <s v="Sports"/>
    <n v="7"/>
    <n v="115.94"/>
    <n v="811.58"/>
    <x v="1"/>
    <x v="0"/>
  </r>
  <r>
    <s v="ORD-104072"/>
    <d v="2023-06-10T00:00:00"/>
    <x v="2322"/>
    <n v="71"/>
    <s v="Female"/>
    <s v="West"/>
    <s v="California"/>
    <x v="29"/>
    <s v="Beauty"/>
    <n v="6"/>
    <n v="10.91"/>
    <n v="65.459999999999994"/>
    <x v="0"/>
    <x v="0"/>
  </r>
  <r>
    <s v="ORD-104073"/>
    <d v="2023-01-03T00:00:00"/>
    <x v="3240"/>
    <n v="43"/>
    <s v="Female"/>
    <s v="Northeast"/>
    <s v="Massachusetts"/>
    <x v="28"/>
    <s v="Home"/>
    <n v="7"/>
    <n v="231.92"/>
    <n v="1623.44"/>
    <x v="1"/>
    <x v="2"/>
  </r>
  <r>
    <s v="ORD-104074"/>
    <d v="2024-10-04T00:00:00"/>
    <x v="52"/>
    <n v="72"/>
    <s v="Male"/>
    <s v="Northeast"/>
    <s v="Pennsylvania"/>
    <x v="9"/>
    <s v="Clothing"/>
    <n v="8"/>
    <n v="119.92"/>
    <n v="959.36"/>
    <x v="0"/>
    <x v="0"/>
  </r>
  <r>
    <s v="ORD-104075"/>
    <d v="2022-08-26T00:00:00"/>
    <x v="1035"/>
    <n v="53"/>
    <s v="Female"/>
    <s v="Northeast"/>
    <s v="Massachusetts"/>
    <x v="23"/>
    <s v="Home"/>
    <n v="1"/>
    <n v="285.23"/>
    <n v="285.23"/>
    <x v="0"/>
    <x v="4"/>
  </r>
  <r>
    <s v="ORD-104076"/>
    <d v="2023-11-08T00:00:00"/>
    <x v="3241"/>
    <n v="49"/>
    <s v="Male"/>
    <s v="Midwest"/>
    <s v="Ohio"/>
    <x v="21"/>
    <s v="Sports"/>
    <n v="7"/>
    <n v="215.56"/>
    <n v="1508.92"/>
    <x v="0"/>
    <x v="4"/>
  </r>
  <r>
    <s v="ORD-104077"/>
    <d v="2022-04-06T00:00:00"/>
    <x v="3242"/>
    <n v="35"/>
    <s v="Female"/>
    <s v="Northeast"/>
    <s v="Massachusetts"/>
    <x v="32"/>
    <s v="Clothing"/>
    <n v="5"/>
    <n v="118.38"/>
    <n v="591.9"/>
    <x v="1"/>
    <x v="2"/>
  </r>
  <r>
    <s v="ORD-104078"/>
    <d v="2024-10-08T00:00:00"/>
    <x v="1910"/>
    <n v="51"/>
    <s v="Female"/>
    <s v="South"/>
    <s v="Texas"/>
    <x v="2"/>
    <s v="Home"/>
    <n v="2"/>
    <n v="83.65"/>
    <n v="167.3"/>
    <x v="1"/>
    <x v="4"/>
  </r>
  <r>
    <s v="ORD-104079"/>
    <d v="2024-04-30T00:00:00"/>
    <x v="2624"/>
    <n v="44"/>
    <s v="Female"/>
    <s v="West"/>
    <s v="California"/>
    <x v="29"/>
    <s v="Clothing"/>
    <n v="5"/>
    <n v="23.47"/>
    <n v="117.35"/>
    <x v="1"/>
    <x v="2"/>
  </r>
  <r>
    <s v="ORD-104080"/>
    <d v="2024-10-31T00:00:00"/>
    <x v="3243"/>
    <n v="36"/>
    <s v="Male"/>
    <s v="Northeast"/>
    <s v="Massachusetts"/>
    <x v="32"/>
    <s v="Sports"/>
    <n v="2"/>
    <n v="121"/>
    <n v="242"/>
    <x v="0"/>
    <x v="2"/>
  </r>
  <r>
    <s v="ORD-104081"/>
    <d v="2024-05-28T00:00:00"/>
    <x v="3244"/>
    <n v="22"/>
    <s v="Female"/>
    <s v="Midwest"/>
    <s v="Ohio"/>
    <x v="21"/>
    <s v="Sports"/>
    <n v="8"/>
    <n v="55.46"/>
    <n v="443.68"/>
    <x v="1"/>
    <x v="3"/>
  </r>
  <r>
    <s v="ORD-104082"/>
    <d v="2024-08-15T00:00:00"/>
    <x v="3245"/>
    <n v="44"/>
    <s v="Female"/>
    <s v="Northeast"/>
    <s v="Massachusetts"/>
    <x v="32"/>
    <s v="Electronics"/>
    <n v="8"/>
    <n v="480.89"/>
    <n v="3847.12"/>
    <x v="0"/>
    <x v="2"/>
  </r>
  <r>
    <s v="ORD-104083"/>
    <d v="2022-03-01T00:00:00"/>
    <x v="3246"/>
    <n v="45"/>
    <s v="Male"/>
    <s v="West"/>
    <s v="Washington"/>
    <x v="25"/>
    <s v="Sports"/>
    <n v="1"/>
    <n v="21.25"/>
    <n v="21.25"/>
    <x v="0"/>
    <x v="4"/>
  </r>
  <r>
    <s v="ORD-104084"/>
    <d v="2024-08-27T00:00:00"/>
    <x v="3247"/>
    <n v="29"/>
    <s v="Female"/>
    <s v="South"/>
    <s v="Florida"/>
    <x v="26"/>
    <s v="Beauty"/>
    <n v="2"/>
    <n v="68.239999999999995"/>
    <n v="136.47999999999999"/>
    <x v="0"/>
    <x v="1"/>
  </r>
  <r>
    <s v="ORD-104085"/>
    <d v="2024-09-16T00:00:00"/>
    <x v="2605"/>
    <n v="69"/>
    <s v="Male"/>
    <s v="West"/>
    <s v="Washington"/>
    <x v="25"/>
    <s v="Electronics"/>
    <n v="3"/>
    <n v="489.11"/>
    <n v="1467.33"/>
    <x v="0"/>
    <x v="0"/>
  </r>
  <r>
    <s v="ORD-104086"/>
    <d v="2023-04-22T00:00:00"/>
    <x v="3248"/>
    <n v="55"/>
    <s v="Female"/>
    <s v="South"/>
    <s v="Texas"/>
    <x v="2"/>
    <s v="Sports"/>
    <n v="3"/>
    <n v="45.47"/>
    <n v="136.41"/>
    <x v="0"/>
    <x v="0"/>
  </r>
  <r>
    <s v="ORD-104087"/>
    <d v="2022-12-28T00:00:00"/>
    <x v="829"/>
    <n v="57"/>
    <s v="Female"/>
    <s v="Midwest"/>
    <s v="Illinois"/>
    <x v="34"/>
    <s v="Beauty"/>
    <n v="5"/>
    <n v="96.37"/>
    <n v="481.85"/>
    <x v="0"/>
    <x v="0"/>
  </r>
  <r>
    <s v="ORD-104088"/>
    <d v="2024-12-08T00:00:00"/>
    <x v="440"/>
    <n v="28"/>
    <s v="Female"/>
    <s v="Northeast"/>
    <s v="Massachusetts"/>
    <x v="28"/>
    <s v="Sports"/>
    <n v="5"/>
    <n v="205.87"/>
    <n v="1029.3499999999999"/>
    <x v="1"/>
    <x v="1"/>
  </r>
  <r>
    <s v="ORD-104089"/>
    <d v="2024-03-11T00:00:00"/>
    <x v="3249"/>
    <n v="73"/>
    <s v="Female"/>
    <s v="Northeast"/>
    <s v="New York"/>
    <x v="12"/>
    <s v="Clothing"/>
    <n v="6"/>
    <n v="116.97"/>
    <n v="701.82"/>
    <x v="1"/>
    <x v="0"/>
  </r>
  <r>
    <s v="ORD-104090"/>
    <d v="2022-05-05T00:00:00"/>
    <x v="2910"/>
    <n v="31"/>
    <s v="Male"/>
    <s v="Northeast"/>
    <s v="Pennsylvania"/>
    <x v="9"/>
    <s v="Electronics"/>
    <n v="3"/>
    <n v="246.72"/>
    <n v="740.16"/>
    <x v="1"/>
    <x v="1"/>
  </r>
  <r>
    <s v="ORD-104091"/>
    <d v="2022-03-20T00:00:00"/>
    <x v="3250"/>
    <n v="72"/>
    <s v="Male"/>
    <s v="Midwest"/>
    <s v="Michigan"/>
    <x v="33"/>
    <s v="Beauty"/>
    <n v="4"/>
    <n v="60.34"/>
    <n v="241.36"/>
    <x v="0"/>
    <x v="0"/>
  </r>
  <r>
    <s v="ORD-104092"/>
    <d v="2024-02-01T00:00:00"/>
    <x v="3251"/>
    <n v="57"/>
    <s v="Male"/>
    <s v="Northeast"/>
    <s v="Massachusetts"/>
    <x v="23"/>
    <s v="Beauty"/>
    <n v="8"/>
    <n v="108.89"/>
    <n v="871.12"/>
    <x v="1"/>
    <x v="0"/>
  </r>
  <r>
    <s v="ORD-104093"/>
    <d v="2024-06-11T00:00:00"/>
    <x v="2620"/>
    <n v="27"/>
    <s v="Other"/>
    <s v="West"/>
    <s v="Washington"/>
    <x v="30"/>
    <s v="Beauty"/>
    <n v="4"/>
    <n v="52.43"/>
    <n v="209.72"/>
    <x v="1"/>
    <x v="1"/>
  </r>
  <r>
    <s v="ORD-104094"/>
    <d v="2022-09-29T00:00:00"/>
    <x v="3120"/>
    <n v="33"/>
    <s v="Other"/>
    <s v="West"/>
    <s v="Colorado"/>
    <x v="27"/>
    <s v="Clothing"/>
    <n v="3"/>
    <n v="124.27"/>
    <n v="372.81"/>
    <x v="1"/>
    <x v="1"/>
  </r>
  <r>
    <s v="ORD-104095"/>
    <d v="2022-12-31T00:00:00"/>
    <x v="3252"/>
    <n v="73"/>
    <s v="Male"/>
    <s v="Northeast"/>
    <s v="Pennsylvania"/>
    <x v="1"/>
    <s v="Beauty"/>
    <n v="5"/>
    <n v="12.02"/>
    <n v="60.1"/>
    <x v="0"/>
    <x v="0"/>
  </r>
  <r>
    <s v="ORD-104096"/>
    <d v="2024-08-06T00:00:00"/>
    <x v="3253"/>
    <n v="70"/>
    <s v="Female"/>
    <s v="West"/>
    <s v="California"/>
    <x v="15"/>
    <s v="Clothing"/>
    <n v="5"/>
    <n v="135.41999999999999"/>
    <n v="677.1"/>
    <x v="1"/>
    <x v="0"/>
  </r>
  <r>
    <s v="ORD-104097"/>
    <d v="2022-04-15T00:00:00"/>
    <x v="3254"/>
    <n v="45"/>
    <s v="Male"/>
    <s v="South"/>
    <s v="Georgia"/>
    <x v="31"/>
    <s v="Clothing"/>
    <n v="4"/>
    <n v="143.88"/>
    <n v="575.52"/>
    <x v="1"/>
    <x v="4"/>
  </r>
  <r>
    <s v="ORD-104098"/>
    <d v="2023-07-21T00:00:00"/>
    <x v="3255"/>
    <n v="21"/>
    <s v="Male"/>
    <s v="South"/>
    <s v="Georgia"/>
    <x v="5"/>
    <s v="Beauty"/>
    <n v="1"/>
    <n v="87.98"/>
    <n v="87.98"/>
    <x v="1"/>
    <x v="3"/>
  </r>
  <r>
    <s v="ORD-104099"/>
    <d v="2024-10-13T00:00:00"/>
    <x v="1485"/>
    <n v="42"/>
    <s v="Male"/>
    <s v="Midwest"/>
    <s v="Ohio"/>
    <x v="21"/>
    <s v="Sports"/>
    <n v="1"/>
    <n v="85.46"/>
    <n v="85.46"/>
    <x v="0"/>
    <x v="2"/>
  </r>
  <r>
    <s v="ORD-104100"/>
    <d v="2022-04-15T00:00:00"/>
    <x v="1984"/>
    <n v="65"/>
    <s v="Female"/>
    <s v="Midwest"/>
    <s v="Illinois"/>
    <x v="34"/>
    <s v="Beauty"/>
    <n v="1"/>
    <n v="23.91"/>
    <n v="23.91"/>
    <x v="1"/>
    <x v="0"/>
  </r>
  <r>
    <s v="ORD-104101"/>
    <d v="2022-02-18T00:00:00"/>
    <x v="3256"/>
    <n v="72"/>
    <s v="Male"/>
    <s v="South"/>
    <s v="Florida"/>
    <x v="19"/>
    <s v="Clothing"/>
    <n v="1"/>
    <n v="107.56"/>
    <n v="107.56"/>
    <x v="1"/>
    <x v="0"/>
  </r>
  <r>
    <s v="ORD-104102"/>
    <d v="2023-10-19T00:00:00"/>
    <x v="3062"/>
    <n v="75"/>
    <s v="Female"/>
    <s v="South"/>
    <s v="Florida"/>
    <x v="26"/>
    <s v="Home"/>
    <n v="8"/>
    <n v="78.73"/>
    <n v="629.84"/>
    <x v="0"/>
    <x v="0"/>
  </r>
  <r>
    <s v="ORD-104103"/>
    <d v="2022-01-01T00:00:00"/>
    <x v="1484"/>
    <n v="36"/>
    <s v="Male"/>
    <s v="South"/>
    <s v="Texas"/>
    <x v="22"/>
    <s v="Clothing"/>
    <n v="3"/>
    <n v="82.69"/>
    <n v="248.07"/>
    <x v="1"/>
    <x v="2"/>
  </r>
  <r>
    <s v="ORD-104104"/>
    <d v="2024-06-29T00:00:00"/>
    <x v="55"/>
    <n v="40"/>
    <s v="Male"/>
    <s v="Midwest"/>
    <s v="Illinois"/>
    <x v="34"/>
    <s v="Clothing"/>
    <n v="6"/>
    <n v="24.85"/>
    <n v="149.1"/>
    <x v="1"/>
    <x v="2"/>
  </r>
  <r>
    <s v="ORD-104105"/>
    <d v="2022-04-25T00:00:00"/>
    <x v="3257"/>
    <n v="30"/>
    <s v="Male"/>
    <s v="South"/>
    <s v="Florida"/>
    <x v="19"/>
    <s v="Electronics"/>
    <n v="8"/>
    <n v="354.07"/>
    <n v="2832.56"/>
    <x v="0"/>
    <x v="1"/>
  </r>
  <r>
    <s v="ORD-104106"/>
    <d v="2023-12-09T00:00:00"/>
    <x v="1909"/>
    <n v="64"/>
    <s v="Male"/>
    <s v="Midwest"/>
    <s v="Michigan"/>
    <x v="11"/>
    <s v="Electronics"/>
    <n v="5"/>
    <n v="98.29"/>
    <n v="491.45"/>
    <x v="0"/>
    <x v="0"/>
  </r>
  <r>
    <s v="ORD-104107"/>
    <d v="2022-07-09T00:00:00"/>
    <x v="2061"/>
    <n v="24"/>
    <s v="Male"/>
    <s v="Northeast"/>
    <s v="Massachusetts"/>
    <x v="32"/>
    <s v="Electronics"/>
    <n v="5"/>
    <n v="454.24"/>
    <n v="2271.1999999999998"/>
    <x v="0"/>
    <x v="3"/>
  </r>
  <r>
    <s v="ORD-104108"/>
    <d v="2023-11-10T00:00:00"/>
    <x v="3258"/>
    <n v="55"/>
    <s v="Female"/>
    <s v="Midwest"/>
    <s v="Illinois"/>
    <x v="24"/>
    <s v="Beauty"/>
    <n v="7"/>
    <n v="87.02"/>
    <n v="609.14"/>
    <x v="0"/>
    <x v="0"/>
  </r>
  <r>
    <s v="ORD-104109"/>
    <d v="2024-02-23T00:00:00"/>
    <x v="3259"/>
    <n v="46"/>
    <s v="Male"/>
    <s v="West"/>
    <s v="Colorado"/>
    <x v="3"/>
    <s v="Electronics"/>
    <n v="3"/>
    <n v="420.91"/>
    <n v="1262.73"/>
    <x v="0"/>
    <x v="4"/>
  </r>
  <r>
    <s v="ORD-104110"/>
    <d v="2023-02-22T00:00:00"/>
    <x v="3260"/>
    <n v="42"/>
    <s v="Other"/>
    <s v="South"/>
    <s v="Florida"/>
    <x v="19"/>
    <s v="Beauty"/>
    <n v="1"/>
    <n v="58.28"/>
    <n v="58.28"/>
    <x v="0"/>
    <x v="2"/>
  </r>
  <r>
    <s v="ORD-104111"/>
    <d v="2022-09-10T00:00:00"/>
    <x v="632"/>
    <n v="48"/>
    <s v="Male"/>
    <s v="South"/>
    <s v="Georgia"/>
    <x v="10"/>
    <s v="Clothing"/>
    <n v="6"/>
    <n v="87.25"/>
    <n v="523.5"/>
    <x v="1"/>
    <x v="4"/>
  </r>
  <r>
    <s v="ORD-104112"/>
    <d v="2023-03-31T00:00:00"/>
    <x v="1715"/>
    <n v="42"/>
    <s v="Female"/>
    <s v="Midwest"/>
    <s v="Ohio"/>
    <x v="21"/>
    <s v="Clothing"/>
    <n v="7"/>
    <n v="62.24"/>
    <n v="435.68"/>
    <x v="1"/>
    <x v="2"/>
  </r>
  <r>
    <s v="ORD-104113"/>
    <d v="2022-06-22T00:00:00"/>
    <x v="3261"/>
    <n v="75"/>
    <s v="Female"/>
    <s v="South"/>
    <s v="Georgia"/>
    <x v="5"/>
    <s v="Home"/>
    <n v="6"/>
    <n v="286.64999999999998"/>
    <n v="1719.9"/>
    <x v="0"/>
    <x v="0"/>
  </r>
  <r>
    <s v="ORD-104114"/>
    <d v="2022-08-29T00:00:00"/>
    <x v="1279"/>
    <n v="20"/>
    <s v="Female"/>
    <s v="South"/>
    <s v="Texas"/>
    <x v="22"/>
    <s v="Beauty"/>
    <n v="4"/>
    <n v="96.88"/>
    <n v="387.52"/>
    <x v="1"/>
    <x v="3"/>
  </r>
  <r>
    <s v="ORD-104115"/>
    <d v="2022-08-09T00:00:00"/>
    <x v="3262"/>
    <n v="46"/>
    <s v="Female"/>
    <s v="West"/>
    <s v="Washington"/>
    <x v="25"/>
    <s v="Clothing"/>
    <n v="1"/>
    <n v="32.380000000000003"/>
    <n v="32.380000000000003"/>
    <x v="0"/>
    <x v="4"/>
  </r>
  <r>
    <s v="ORD-104116"/>
    <d v="2022-11-15T00:00:00"/>
    <x v="3263"/>
    <n v="33"/>
    <s v="Female"/>
    <s v="Midwest"/>
    <s v="Illinois"/>
    <x v="0"/>
    <s v="Sports"/>
    <n v="7"/>
    <n v="20.94"/>
    <n v="146.58000000000001"/>
    <x v="0"/>
    <x v="1"/>
  </r>
  <r>
    <s v="ORD-104117"/>
    <d v="2022-02-25T00:00:00"/>
    <x v="3264"/>
    <n v="49"/>
    <s v="Male"/>
    <s v="Northeast"/>
    <s v="New York"/>
    <x v="20"/>
    <s v="Clothing"/>
    <n v="7"/>
    <n v="140.4"/>
    <n v="982.8"/>
    <x v="0"/>
    <x v="4"/>
  </r>
  <r>
    <s v="ORD-104118"/>
    <d v="2023-09-13T00:00:00"/>
    <x v="1426"/>
    <n v="20"/>
    <s v="Female"/>
    <s v="Midwest"/>
    <s v="Ohio"/>
    <x v="4"/>
    <s v="Clothing"/>
    <n v="8"/>
    <n v="57.45"/>
    <n v="459.6"/>
    <x v="1"/>
    <x v="3"/>
  </r>
  <r>
    <s v="ORD-104119"/>
    <d v="2024-05-07T00:00:00"/>
    <x v="1701"/>
    <n v="30"/>
    <s v="Male"/>
    <s v="Northeast"/>
    <s v="Massachusetts"/>
    <x v="23"/>
    <s v="Beauty"/>
    <n v="4"/>
    <n v="68.290000000000006"/>
    <n v="273.16000000000003"/>
    <x v="1"/>
    <x v="1"/>
  </r>
  <r>
    <s v="ORD-104120"/>
    <d v="2024-12-12T00:00:00"/>
    <x v="3265"/>
    <n v="30"/>
    <s v="Male"/>
    <s v="Northeast"/>
    <s v="Pennsylvania"/>
    <x v="35"/>
    <s v="Electronics"/>
    <n v="2"/>
    <n v="384.79"/>
    <n v="769.58"/>
    <x v="1"/>
    <x v="1"/>
  </r>
  <r>
    <s v="ORD-104121"/>
    <d v="2022-12-14T00:00:00"/>
    <x v="3266"/>
    <n v="47"/>
    <s v="Female"/>
    <s v="West"/>
    <s v="Washington"/>
    <x v="25"/>
    <s v="Sports"/>
    <n v="7"/>
    <n v="51.88"/>
    <n v="363.16"/>
    <x v="0"/>
    <x v="4"/>
  </r>
  <r>
    <s v="ORD-104122"/>
    <d v="2024-11-04T00:00:00"/>
    <x v="3267"/>
    <n v="71"/>
    <s v="Male"/>
    <s v="West"/>
    <s v="Colorado"/>
    <x v="18"/>
    <s v="Clothing"/>
    <n v="2"/>
    <n v="133.71"/>
    <n v="267.42"/>
    <x v="0"/>
    <x v="0"/>
  </r>
  <r>
    <s v="ORD-104123"/>
    <d v="2024-03-04T00:00:00"/>
    <x v="3268"/>
    <n v="18"/>
    <s v="Male"/>
    <s v="West"/>
    <s v="Colorado"/>
    <x v="18"/>
    <s v="Sports"/>
    <n v="2"/>
    <n v="221.31"/>
    <n v="442.62"/>
    <x v="0"/>
    <x v="3"/>
  </r>
  <r>
    <s v="ORD-104124"/>
    <d v="2022-04-07T00:00:00"/>
    <x v="3269"/>
    <n v="64"/>
    <s v="Female"/>
    <s v="South"/>
    <s v="Texas"/>
    <x v="7"/>
    <s v="Home"/>
    <n v="7"/>
    <n v="110.31"/>
    <n v="772.17"/>
    <x v="1"/>
    <x v="0"/>
  </r>
  <r>
    <s v="ORD-104125"/>
    <d v="2024-05-14T00:00:00"/>
    <x v="3270"/>
    <n v="67"/>
    <s v="Male"/>
    <s v="West"/>
    <s v="Colorado"/>
    <x v="3"/>
    <s v="Clothing"/>
    <n v="5"/>
    <n v="28.62"/>
    <n v="143.1"/>
    <x v="1"/>
    <x v="0"/>
  </r>
  <r>
    <s v="ORD-104126"/>
    <d v="2024-07-23T00:00:00"/>
    <x v="2498"/>
    <n v="18"/>
    <s v="Male"/>
    <s v="Northeast"/>
    <s v="Pennsylvania"/>
    <x v="1"/>
    <s v="Sports"/>
    <n v="4"/>
    <n v="80.81"/>
    <n v="323.24"/>
    <x v="1"/>
    <x v="3"/>
  </r>
  <r>
    <s v="ORD-104127"/>
    <d v="2023-12-10T00:00:00"/>
    <x v="3271"/>
    <n v="34"/>
    <s v="Female"/>
    <s v="West"/>
    <s v="Colorado"/>
    <x v="18"/>
    <s v="Electronics"/>
    <n v="5"/>
    <n v="543.55999999999995"/>
    <n v="2717.8"/>
    <x v="0"/>
    <x v="1"/>
  </r>
  <r>
    <s v="ORD-104128"/>
    <d v="2023-01-30T00:00:00"/>
    <x v="3272"/>
    <n v="44"/>
    <s v="Female"/>
    <s v="South"/>
    <s v="Georgia"/>
    <x v="31"/>
    <s v="Beauty"/>
    <n v="3"/>
    <n v="52.56"/>
    <n v="157.68"/>
    <x v="0"/>
    <x v="2"/>
  </r>
  <r>
    <s v="ORD-104129"/>
    <d v="2023-03-20T00:00:00"/>
    <x v="3273"/>
    <n v="60"/>
    <s v="Other"/>
    <s v="Northeast"/>
    <s v="Massachusetts"/>
    <x v="28"/>
    <s v="Beauty"/>
    <n v="7"/>
    <n v="42.74"/>
    <n v="299.18"/>
    <x v="0"/>
    <x v="0"/>
  </r>
  <r>
    <s v="ORD-104130"/>
    <d v="2024-09-02T00:00:00"/>
    <x v="3274"/>
    <n v="32"/>
    <s v="Female"/>
    <s v="West"/>
    <s v="Colorado"/>
    <x v="18"/>
    <s v="Electronics"/>
    <n v="4"/>
    <n v="294.82"/>
    <n v="1179.28"/>
    <x v="0"/>
    <x v="1"/>
  </r>
  <r>
    <s v="ORD-104131"/>
    <d v="2023-11-16T00:00:00"/>
    <x v="3275"/>
    <n v="46"/>
    <s v="Male"/>
    <s v="West"/>
    <s v="Colorado"/>
    <x v="18"/>
    <s v="Sports"/>
    <n v="8"/>
    <n v="25.32"/>
    <n v="202.56"/>
    <x v="1"/>
    <x v="4"/>
  </r>
  <r>
    <s v="ORD-104132"/>
    <d v="2022-06-14T00:00:00"/>
    <x v="3276"/>
    <n v="68"/>
    <s v="Female"/>
    <s v="West"/>
    <s v="Colorado"/>
    <x v="18"/>
    <s v="Electronics"/>
    <n v="4"/>
    <n v="397.46"/>
    <n v="1589.84"/>
    <x v="0"/>
    <x v="0"/>
  </r>
  <r>
    <s v="ORD-104133"/>
    <d v="2022-06-09T00:00:00"/>
    <x v="2849"/>
    <n v="70"/>
    <s v="Male"/>
    <s v="Northeast"/>
    <s v="Massachusetts"/>
    <x v="28"/>
    <s v="Home"/>
    <n v="7"/>
    <n v="295.01"/>
    <n v="2065.0700000000002"/>
    <x v="0"/>
    <x v="0"/>
  </r>
  <r>
    <s v="ORD-104134"/>
    <d v="2023-07-19T00:00:00"/>
    <x v="535"/>
    <n v="33"/>
    <s v="Male"/>
    <s v="Northeast"/>
    <s v="Massachusetts"/>
    <x v="28"/>
    <s v="Clothing"/>
    <n v="8"/>
    <n v="45.51"/>
    <n v="364.08"/>
    <x v="1"/>
    <x v="1"/>
  </r>
  <r>
    <s v="ORD-104135"/>
    <d v="2023-12-22T00:00:00"/>
    <x v="3277"/>
    <n v="44"/>
    <s v="Male"/>
    <s v="Northeast"/>
    <s v="Pennsylvania"/>
    <x v="35"/>
    <s v="Electronics"/>
    <n v="8"/>
    <n v="336.47"/>
    <n v="2691.76"/>
    <x v="1"/>
    <x v="2"/>
  </r>
  <r>
    <s v="ORD-104136"/>
    <d v="2024-04-01T00:00:00"/>
    <x v="3278"/>
    <n v="75"/>
    <s v="Male"/>
    <s v="Northeast"/>
    <s v="Massachusetts"/>
    <x v="32"/>
    <s v="Beauty"/>
    <n v="5"/>
    <n v="54.69"/>
    <n v="273.45"/>
    <x v="0"/>
    <x v="0"/>
  </r>
  <r>
    <s v="ORD-104137"/>
    <d v="2022-08-28T00:00:00"/>
    <x v="3279"/>
    <n v="50"/>
    <s v="Female"/>
    <s v="West"/>
    <s v="Washington"/>
    <x v="30"/>
    <s v="Clothing"/>
    <n v="6"/>
    <n v="136.9"/>
    <n v="821.4"/>
    <x v="1"/>
    <x v="4"/>
  </r>
  <r>
    <s v="ORD-104138"/>
    <d v="2023-09-08T00:00:00"/>
    <x v="888"/>
    <n v="34"/>
    <s v="Male"/>
    <s v="West"/>
    <s v="Washington"/>
    <x v="16"/>
    <s v="Clothing"/>
    <n v="3"/>
    <n v="92.29"/>
    <n v="276.87"/>
    <x v="0"/>
    <x v="1"/>
  </r>
  <r>
    <s v="ORD-104139"/>
    <d v="2024-08-06T00:00:00"/>
    <x v="3280"/>
    <n v="26"/>
    <s v="Other"/>
    <s v="West"/>
    <s v="Washington"/>
    <x v="30"/>
    <s v="Home"/>
    <n v="1"/>
    <n v="141.37"/>
    <n v="141.37"/>
    <x v="0"/>
    <x v="1"/>
  </r>
  <r>
    <s v="ORD-104140"/>
    <d v="2023-10-06T00:00:00"/>
    <x v="3281"/>
    <n v="24"/>
    <s v="Male"/>
    <s v="Midwest"/>
    <s v="Ohio"/>
    <x v="13"/>
    <s v="Clothing"/>
    <n v="7"/>
    <n v="105.57"/>
    <n v="738.99"/>
    <x v="0"/>
    <x v="3"/>
  </r>
  <r>
    <s v="ORD-104141"/>
    <d v="2023-04-30T00:00:00"/>
    <x v="3282"/>
    <n v="69"/>
    <s v="Male"/>
    <s v="West"/>
    <s v="California"/>
    <x v="17"/>
    <s v="Home"/>
    <n v="5"/>
    <n v="138.5"/>
    <n v="692.5"/>
    <x v="0"/>
    <x v="0"/>
  </r>
  <r>
    <s v="ORD-104142"/>
    <d v="2024-05-12T00:00:00"/>
    <x v="3283"/>
    <n v="54"/>
    <s v="Male"/>
    <s v="West"/>
    <s v="California"/>
    <x v="17"/>
    <s v="Clothing"/>
    <n v="6"/>
    <n v="69.19"/>
    <n v="415.14"/>
    <x v="0"/>
    <x v="4"/>
  </r>
  <r>
    <s v="ORD-104143"/>
    <d v="2022-04-17T00:00:00"/>
    <x v="3284"/>
    <n v="30"/>
    <s v="Female"/>
    <s v="Northeast"/>
    <s v="Pennsylvania"/>
    <x v="35"/>
    <s v="Sports"/>
    <n v="3"/>
    <n v="114.4"/>
    <n v="343.2"/>
    <x v="0"/>
    <x v="1"/>
  </r>
  <r>
    <s v="ORD-104144"/>
    <d v="2024-01-19T00:00:00"/>
    <x v="2493"/>
    <n v="59"/>
    <s v="Male"/>
    <s v="Northeast"/>
    <s v="Pennsylvania"/>
    <x v="1"/>
    <s v="Clothing"/>
    <n v="7"/>
    <n v="70.7"/>
    <n v="494.9"/>
    <x v="0"/>
    <x v="0"/>
  </r>
  <r>
    <s v="ORD-104145"/>
    <d v="2024-03-10T00:00:00"/>
    <x v="185"/>
    <n v="55"/>
    <s v="Female"/>
    <s v="Northeast"/>
    <s v="Massachusetts"/>
    <x v="28"/>
    <s v="Electronics"/>
    <n v="2"/>
    <n v="53.5"/>
    <n v="107"/>
    <x v="0"/>
    <x v="0"/>
  </r>
  <r>
    <s v="ORD-104146"/>
    <d v="2024-05-30T00:00:00"/>
    <x v="3285"/>
    <n v="40"/>
    <s v="Female"/>
    <s v="South"/>
    <s v="Florida"/>
    <x v="26"/>
    <s v="Home"/>
    <n v="4"/>
    <n v="30.85"/>
    <n v="123.4"/>
    <x v="0"/>
    <x v="2"/>
  </r>
  <r>
    <s v="ORD-104147"/>
    <d v="2024-11-28T00:00:00"/>
    <x v="3286"/>
    <n v="72"/>
    <s v="Male"/>
    <s v="West"/>
    <s v="Colorado"/>
    <x v="27"/>
    <s v="Clothing"/>
    <n v="1"/>
    <n v="138.03"/>
    <n v="138.03"/>
    <x v="0"/>
    <x v="0"/>
  </r>
  <r>
    <s v="ORD-104148"/>
    <d v="2022-09-25T00:00:00"/>
    <x v="3287"/>
    <n v="60"/>
    <s v="Female"/>
    <s v="West"/>
    <s v="Colorado"/>
    <x v="3"/>
    <s v="Electronics"/>
    <n v="8"/>
    <n v="475.55"/>
    <n v="3804.4"/>
    <x v="0"/>
    <x v="0"/>
  </r>
  <r>
    <s v="ORD-104149"/>
    <d v="2022-08-12T00:00:00"/>
    <x v="2487"/>
    <n v="43"/>
    <s v="Male"/>
    <s v="West"/>
    <s v="Colorado"/>
    <x v="3"/>
    <s v="Electronics"/>
    <n v="8"/>
    <n v="82.51"/>
    <n v="660.08"/>
    <x v="0"/>
    <x v="2"/>
  </r>
  <r>
    <s v="ORD-104150"/>
    <d v="2024-04-07T00:00:00"/>
    <x v="108"/>
    <n v="73"/>
    <s v="Male"/>
    <s v="West"/>
    <s v="California"/>
    <x v="17"/>
    <s v="Home"/>
    <n v="1"/>
    <n v="199.01"/>
    <n v="199.01"/>
    <x v="0"/>
    <x v="0"/>
  </r>
  <r>
    <s v="ORD-104151"/>
    <d v="2022-02-15T00:00:00"/>
    <x v="2539"/>
    <n v="35"/>
    <s v="Male"/>
    <s v="West"/>
    <s v="Washington"/>
    <x v="16"/>
    <s v="Clothing"/>
    <n v="5"/>
    <n v="127.33"/>
    <n v="636.65"/>
    <x v="1"/>
    <x v="2"/>
  </r>
  <r>
    <s v="ORD-104152"/>
    <d v="2024-04-27T00:00:00"/>
    <x v="3288"/>
    <n v="26"/>
    <s v="Female"/>
    <s v="South"/>
    <s v="Texas"/>
    <x v="22"/>
    <s v="Clothing"/>
    <n v="5"/>
    <n v="82.38"/>
    <n v="411.9"/>
    <x v="0"/>
    <x v="1"/>
  </r>
  <r>
    <s v="ORD-104153"/>
    <d v="2023-06-24T00:00:00"/>
    <x v="3289"/>
    <n v="23"/>
    <s v="Other"/>
    <s v="Northeast"/>
    <s v="New York"/>
    <x v="12"/>
    <s v="Home"/>
    <n v="6"/>
    <n v="73.83"/>
    <n v="442.98"/>
    <x v="1"/>
    <x v="3"/>
  </r>
  <r>
    <s v="ORD-104154"/>
    <d v="2024-10-17T00:00:00"/>
    <x v="3290"/>
    <n v="40"/>
    <s v="Female"/>
    <s v="West"/>
    <s v="Washington"/>
    <x v="30"/>
    <s v="Clothing"/>
    <n v="1"/>
    <n v="50.14"/>
    <n v="50.14"/>
    <x v="0"/>
    <x v="2"/>
  </r>
  <r>
    <s v="ORD-104155"/>
    <d v="2023-12-07T00:00:00"/>
    <x v="2847"/>
    <n v="28"/>
    <s v="Other"/>
    <s v="Midwest"/>
    <s v="Illinois"/>
    <x v="24"/>
    <s v="Electronics"/>
    <n v="7"/>
    <n v="558"/>
    <n v="3906"/>
    <x v="0"/>
    <x v="1"/>
  </r>
  <r>
    <s v="ORD-104156"/>
    <d v="2023-04-19T00:00:00"/>
    <x v="2777"/>
    <n v="60"/>
    <s v="Male"/>
    <s v="Midwest"/>
    <s v="Michigan"/>
    <x v="6"/>
    <s v="Beauty"/>
    <n v="5"/>
    <n v="42.44"/>
    <n v="212.2"/>
    <x v="1"/>
    <x v="0"/>
  </r>
  <r>
    <s v="ORD-104157"/>
    <d v="2023-04-11T00:00:00"/>
    <x v="2614"/>
    <n v="67"/>
    <s v="Female"/>
    <s v="Midwest"/>
    <s v="Michigan"/>
    <x v="11"/>
    <s v="Home"/>
    <n v="6"/>
    <n v="210.15"/>
    <n v="1260.9000000000001"/>
    <x v="0"/>
    <x v="0"/>
  </r>
  <r>
    <s v="ORD-104158"/>
    <d v="2024-10-18T00:00:00"/>
    <x v="3291"/>
    <n v="74"/>
    <s v="Female"/>
    <s v="South"/>
    <s v="Florida"/>
    <x v="26"/>
    <s v="Clothing"/>
    <n v="5"/>
    <n v="100.9"/>
    <n v="504.5"/>
    <x v="1"/>
    <x v="0"/>
  </r>
  <r>
    <s v="ORD-104159"/>
    <d v="2023-07-16T00:00:00"/>
    <x v="3292"/>
    <n v="27"/>
    <s v="Female"/>
    <s v="Midwest"/>
    <s v="Michigan"/>
    <x v="6"/>
    <s v="Electronics"/>
    <n v="1"/>
    <n v="275.54000000000002"/>
    <n v="275.54000000000002"/>
    <x v="1"/>
    <x v="1"/>
  </r>
  <r>
    <s v="ORD-104160"/>
    <d v="2022-06-02T00:00:00"/>
    <x v="2273"/>
    <n v="20"/>
    <s v="Female"/>
    <s v="West"/>
    <s v="Colorado"/>
    <x v="27"/>
    <s v="Home"/>
    <n v="3"/>
    <n v="191.81"/>
    <n v="575.42999999999995"/>
    <x v="0"/>
    <x v="3"/>
  </r>
  <r>
    <s v="ORD-104161"/>
    <d v="2023-05-23T00:00:00"/>
    <x v="3015"/>
    <n v="42"/>
    <s v="Female"/>
    <s v="Midwest"/>
    <s v="Illinois"/>
    <x v="24"/>
    <s v="Sports"/>
    <n v="3"/>
    <n v="117.44"/>
    <n v="352.32"/>
    <x v="0"/>
    <x v="2"/>
  </r>
  <r>
    <s v="ORD-104162"/>
    <d v="2024-08-20T00:00:00"/>
    <x v="3293"/>
    <n v="73"/>
    <s v="Female"/>
    <s v="South"/>
    <s v="Georgia"/>
    <x v="5"/>
    <s v="Electronics"/>
    <n v="1"/>
    <n v="238.31"/>
    <n v="238.31"/>
    <x v="0"/>
    <x v="0"/>
  </r>
  <r>
    <s v="ORD-104163"/>
    <d v="2022-07-01T00:00:00"/>
    <x v="3294"/>
    <n v="67"/>
    <s v="Female"/>
    <s v="South"/>
    <s v="Texas"/>
    <x v="22"/>
    <s v="Home"/>
    <n v="7"/>
    <n v="118.08"/>
    <n v="826.56"/>
    <x v="0"/>
    <x v="0"/>
  </r>
  <r>
    <s v="ORD-104164"/>
    <d v="2022-10-29T00:00:00"/>
    <x v="3295"/>
    <n v="36"/>
    <s v="Male"/>
    <s v="South"/>
    <s v="Florida"/>
    <x v="19"/>
    <s v="Beauty"/>
    <n v="1"/>
    <n v="66.55"/>
    <n v="66.55"/>
    <x v="0"/>
    <x v="2"/>
  </r>
  <r>
    <s v="ORD-104165"/>
    <d v="2023-03-20T00:00:00"/>
    <x v="3296"/>
    <n v="64"/>
    <s v="Male"/>
    <s v="South"/>
    <s v="Georgia"/>
    <x v="5"/>
    <s v="Home"/>
    <n v="4"/>
    <n v="110.35"/>
    <n v="441.4"/>
    <x v="0"/>
    <x v="0"/>
  </r>
  <r>
    <s v="ORD-104166"/>
    <d v="2023-07-06T00:00:00"/>
    <x v="3297"/>
    <n v="57"/>
    <s v="Male"/>
    <s v="West"/>
    <s v="California"/>
    <x v="15"/>
    <s v="Electronics"/>
    <n v="3"/>
    <n v="337.68"/>
    <n v="1013.04"/>
    <x v="0"/>
    <x v="0"/>
  </r>
  <r>
    <s v="ORD-104167"/>
    <d v="2022-07-26T00:00:00"/>
    <x v="3298"/>
    <n v="29"/>
    <s v="Male"/>
    <s v="Midwest"/>
    <s v="Illinois"/>
    <x v="0"/>
    <s v="Sports"/>
    <n v="2"/>
    <n v="93.45"/>
    <n v="186.9"/>
    <x v="0"/>
    <x v="1"/>
  </r>
  <r>
    <s v="ORD-104168"/>
    <d v="2024-10-12T00:00:00"/>
    <x v="1434"/>
    <n v="55"/>
    <s v="Male"/>
    <s v="West"/>
    <s v="Colorado"/>
    <x v="27"/>
    <s v="Electronics"/>
    <n v="8"/>
    <n v="82.03"/>
    <n v="656.24"/>
    <x v="1"/>
    <x v="0"/>
  </r>
  <r>
    <s v="ORD-104169"/>
    <d v="2024-06-28T00:00:00"/>
    <x v="3299"/>
    <n v="57"/>
    <s v="Male"/>
    <s v="Northeast"/>
    <s v="Pennsylvania"/>
    <x v="35"/>
    <s v="Clothing"/>
    <n v="7"/>
    <n v="105.28"/>
    <n v="736.96"/>
    <x v="0"/>
    <x v="0"/>
  </r>
  <r>
    <s v="ORD-104170"/>
    <d v="2024-04-08T00:00:00"/>
    <x v="3300"/>
    <n v="34"/>
    <s v="Female"/>
    <s v="Midwest"/>
    <s v="Illinois"/>
    <x v="34"/>
    <s v="Home"/>
    <n v="8"/>
    <n v="62.82"/>
    <n v="502.56"/>
    <x v="1"/>
    <x v="1"/>
  </r>
  <r>
    <s v="ORD-104171"/>
    <d v="2024-10-12T00:00:00"/>
    <x v="3301"/>
    <n v="21"/>
    <s v="Male"/>
    <s v="West"/>
    <s v="California"/>
    <x v="29"/>
    <s v="Sports"/>
    <n v="4"/>
    <n v="121.41"/>
    <n v="485.64"/>
    <x v="1"/>
    <x v="3"/>
  </r>
  <r>
    <s v="ORD-104172"/>
    <d v="2024-10-18T00:00:00"/>
    <x v="3302"/>
    <n v="60"/>
    <s v="Male"/>
    <s v="Midwest"/>
    <s v="Michigan"/>
    <x v="11"/>
    <s v="Sports"/>
    <n v="7"/>
    <n v="212.23"/>
    <n v="1485.61"/>
    <x v="0"/>
    <x v="0"/>
  </r>
  <r>
    <s v="ORD-104173"/>
    <d v="2022-08-11T00:00:00"/>
    <x v="3303"/>
    <n v="37"/>
    <s v="Male"/>
    <s v="South"/>
    <s v="Texas"/>
    <x v="7"/>
    <s v="Sports"/>
    <n v="4"/>
    <n v="245.81"/>
    <n v="983.24"/>
    <x v="1"/>
    <x v="2"/>
  </r>
  <r>
    <s v="ORD-104174"/>
    <d v="2024-07-15T00:00:00"/>
    <x v="3304"/>
    <n v="51"/>
    <s v="Male"/>
    <s v="Midwest"/>
    <s v="Michigan"/>
    <x v="11"/>
    <s v="Electronics"/>
    <n v="2"/>
    <n v="280.68"/>
    <n v="561.36"/>
    <x v="1"/>
    <x v="4"/>
  </r>
  <r>
    <s v="ORD-104175"/>
    <d v="2022-08-03T00:00:00"/>
    <x v="3305"/>
    <n v="56"/>
    <s v="Female"/>
    <s v="South"/>
    <s v="Texas"/>
    <x v="22"/>
    <s v="Home"/>
    <n v="8"/>
    <n v="258.63"/>
    <n v="2069.04"/>
    <x v="0"/>
    <x v="0"/>
  </r>
  <r>
    <s v="ORD-104176"/>
    <d v="2024-10-08T00:00:00"/>
    <x v="3306"/>
    <n v="41"/>
    <s v="Female"/>
    <s v="Midwest"/>
    <s v="Illinois"/>
    <x v="24"/>
    <s v="Electronics"/>
    <n v="8"/>
    <n v="365.77"/>
    <n v="2926.16"/>
    <x v="1"/>
    <x v="2"/>
  </r>
  <r>
    <s v="ORD-104177"/>
    <d v="2022-05-26T00:00:00"/>
    <x v="3171"/>
    <n v="59"/>
    <s v="Male"/>
    <s v="West"/>
    <s v="Washington"/>
    <x v="16"/>
    <s v="Electronics"/>
    <n v="7"/>
    <n v="462.19"/>
    <n v="3235.33"/>
    <x v="1"/>
    <x v="0"/>
  </r>
  <r>
    <s v="ORD-104178"/>
    <d v="2024-02-17T00:00:00"/>
    <x v="3307"/>
    <n v="58"/>
    <s v="Male"/>
    <s v="Northeast"/>
    <s v="New York"/>
    <x v="8"/>
    <s v="Electronics"/>
    <n v="3"/>
    <n v="324.29000000000002"/>
    <n v="972.87"/>
    <x v="0"/>
    <x v="0"/>
  </r>
  <r>
    <s v="ORD-104179"/>
    <d v="2024-01-01T00:00:00"/>
    <x v="3308"/>
    <n v="60"/>
    <s v="Female"/>
    <s v="West"/>
    <s v="California"/>
    <x v="17"/>
    <s v="Home"/>
    <n v="2"/>
    <n v="198.22"/>
    <n v="396.44"/>
    <x v="1"/>
    <x v="0"/>
  </r>
  <r>
    <s v="ORD-104180"/>
    <d v="2023-04-11T00:00:00"/>
    <x v="3309"/>
    <n v="75"/>
    <s v="Female"/>
    <s v="West"/>
    <s v="California"/>
    <x v="17"/>
    <s v="Sports"/>
    <n v="1"/>
    <n v="96.11"/>
    <n v="96.11"/>
    <x v="0"/>
    <x v="0"/>
  </r>
  <r>
    <s v="ORD-104181"/>
    <d v="2024-10-12T00:00:00"/>
    <x v="3310"/>
    <n v="56"/>
    <s v="Male"/>
    <s v="West"/>
    <s v="Colorado"/>
    <x v="18"/>
    <s v="Clothing"/>
    <n v="8"/>
    <n v="53.74"/>
    <n v="429.92"/>
    <x v="1"/>
    <x v="0"/>
  </r>
  <r>
    <s v="ORD-104182"/>
    <d v="2024-02-28T00:00:00"/>
    <x v="2501"/>
    <n v="29"/>
    <s v="Male"/>
    <s v="West"/>
    <s v="Washington"/>
    <x v="25"/>
    <s v="Electronics"/>
    <n v="2"/>
    <n v="460.77"/>
    <n v="921.54"/>
    <x v="0"/>
    <x v="1"/>
  </r>
  <r>
    <s v="ORD-104183"/>
    <d v="2023-06-17T00:00:00"/>
    <x v="3311"/>
    <n v="52"/>
    <s v="Female"/>
    <s v="Northeast"/>
    <s v="Massachusetts"/>
    <x v="32"/>
    <s v="Beauty"/>
    <n v="4"/>
    <n v="90.62"/>
    <n v="362.48"/>
    <x v="0"/>
    <x v="4"/>
  </r>
  <r>
    <s v="ORD-104184"/>
    <d v="2023-09-06T00:00:00"/>
    <x v="1806"/>
    <n v="59"/>
    <s v="Female"/>
    <s v="Northeast"/>
    <s v="Pennsylvania"/>
    <x v="9"/>
    <s v="Sports"/>
    <n v="7"/>
    <n v="171.74"/>
    <n v="1202.18"/>
    <x v="0"/>
    <x v="0"/>
  </r>
  <r>
    <s v="ORD-104185"/>
    <d v="2024-02-27T00:00:00"/>
    <x v="2249"/>
    <n v="58"/>
    <s v="Male"/>
    <s v="Midwest"/>
    <s v="Michigan"/>
    <x v="6"/>
    <s v="Electronics"/>
    <n v="3"/>
    <n v="471.8"/>
    <n v="1415.4"/>
    <x v="0"/>
    <x v="0"/>
  </r>
  <r>
    <s v="ORD-104186"/>
    <d v="2022-06-02T00:00:00"/>
    <x v="3312"/>
    <n v="46"/>
    <s v="Female"/>
    <s v="Midwest"/>
    <s v="Michigan"/>
    <x v="11"/>
    <s v="Beauty"/>
    <n v="6"/>
    <n v="10.61"/>
    <n v="63.66"/>
    <x v="0"/>
    <x v="4"/>
  </r>
  <r>
    <s v="ORD-104187"/>
    <d v="2023-10-19T00:00:00"/>
    <x v="3313"/>
    <n v="75"/>
    <s v="Female"/>
    <s v="South"/>
    <s v="Texas"/>
    <x v="7"/>
    <s v="Electronics"/>
    <n v="1"/>
    <n v="565.73"/>
    <n v="565.73"/>
    <x v="0"/>
    <x v="0"/>
  </r>
  <r>
    <s v="ORD-104188"/>
    <d v="2024-12-24T00:00:00"/>
    <x v="3314"/>
    <n v="46"/>
    <s v="Male"/>
    <s v="Northeast"/>
    <s v="Massachusetts"/>
    <x v="32"/>
    <s v="Sports"/>
    <n v="2"/>
    <n v="82.99"/>
    <n v="165.98"/>
    <x v="1"/>
    <x v="4"/>
  </r>
  <r>
    <s v="ORD-104189"/>
    <d v="2024-02-04T00:00:00"/>
    <x v="3315"/>
    <n v="45"/>
    <s v="Female"/>
    <s v="Northeast"/>
    <s v="Pennsylvania"/>
    <x v="35"/>
    <s v="Beauty"/>
    <n v="8"/>
    <n v="85.49"/>
    <n v="683.92"/>
    <x v="1"/>
    <x v="4"/>
  </r>
  <r>
    <s v="ORD-104190"/>
    <d v="2022-07-08T00:00:00"/>
    <x v="1843"/>
    <n v="21"/>
    <s v="Female"/>
    <s v="Midwest"/>
    <s v="Ohio"/>
    <x v="4"/>
    <s v="Electronics"/>
    <n v="1"/>
    <n v="592.98"/>
    <n v="592.98"/>
    <x v="0"/>
    <x v="3"/>
  </r>
  <r>
    <s v="ORD-104191"/>
    <d v="2024-02-01T00:00:00"/>
    <x v="3316"/>
    <n v="47"/>
    <s v="Male"/>
    <s v="South"/>
    <s v="Florida"/>
    <x v="26"/>
    <s v="Beauty"/>
    <n v="7"/>
    <n v="49.9"/>
    <n v="349.3"/>
    <x v="0"/>
    <x v="4"/>
  </r>
  <r>
    <s v="ORD-104192"/>
    <d v="2023-01-30T00:00:00"/>
    <x v="1322"/>
    <n v="55"/>
    <s v="Female"/>
    <s v="West"/>
    <s v="Washington"/>
    <x v="25"/>
    <s v="Electronics"/>
    <n v="6"/>
    <n v="51.49"/>
    <n v="308.94"/>
    <x v="0"/>
    <x v="0"/>
  </r>
  <r>
    <s v="ORD-104193"/>
    <d v="2022-02-13T00:00:00"/>
    <x v="3317"/>
    <n v="33"/>
    <s v="Male"/>
    <s v="South"/>
    <s v="Florida"/>
    <x v="14"/>
    <s v="Clothing"/>
    <n v="2"/>
    <n v="56.93"/>
    <n v="113.86"/>
    <x v="0"/>
    <x v="1"/>
  </r>
  <r>
    <s v="ORD-104194"/>
    <d v="2022-02-17T00:00:00"/>
    <x v="3318"/>
    <n v="71"/>
    <s v="Male"/>
    <s v="West"/>
    <s v="Washington"/>
    <x v="25"/>
    <s v="Beauty"/>
    <n v="4"/>
    <n v="102"/>
    <n v="408"/>
    <x v="1"/>
    <x v="0"/>
  </r>
  <r>
    <s v="ORD-104195"/>
    <d v="2023-10-22T00:00:00"/>
    <x v="474"/>
    <n v="67"/>
    <s v="Female"/>
    <s v="South"/>
    <s v="Texas"/>
    <x v="7"/>
    <s v="Sports"/>
    <n v="1"/>
    <n v="238.72"/>
    <n v="238.72"/>
    <x v="1"/>
    <x v="0"/>
  </r>
  <r>
    <s v="ORD-104196"/>
    <d v="2022-05-24T00:00:00"/>
    <x v="2512"/>
    <n v="27"/>
    <s v="Female"/>
    <s v="Northeast"/>
    <s v="Pennsylvania"/>
    <x v="9"/>
    <s v="Beauty"/>
    <n v="2"/>
    <n v="48.68"/>
    <n v="97.36"/>
    <x v="0"/>
    <x v="1"/>
  </r>
  <r>
    <s v="ORD-104197"/>
    <d v="2022-08-17T00:00:00"/>
    <x v="3319"/>
    <n v="45"/>
    <s v="Male"/>
    <s v="West"/>
    <s v="Colorado"/>
    <x v="3"/>
    <s v="Clothing"/>
    <n v="7"/>
    <n v="129.38999999999999"/>
    <n v="905.73"/>
    <x v="0"/>
    <x v="4"/>
  </r>
  <r>
    <s v="ORD-104198"/>
    <d v="2023-11-11T00:00:00"/>
    <x v="2625"/>
    <n v="35"/>
    <s v="Male"/>
    <s v="West"/>
    <s v="Colorado"/>
    <x v="18"/>
    <s v="Beauty"/>
    <n v="8"/>
    <n v="76.97"/>
    <n v="615.76"/>
    <x v="1"/>
    <x v="2"/>
  </r>
  <r>
    <s v="ORD-104199"/>
    <d v="2022-08-01T00:00:00"/>
    <x v="3320"/>
    <n v="44"/>
    <s v="Male"/>
    <s v="West"/>
    <s v="Colorado"/>
    <x v="3"/>
    <s v="Sports"/>
    <n v="8"/>
    <n v="82.36"/>
    <n v="658.88"/>
    <x v="0"/>
    <x v="2"/>
  </r>
  <r>
    <s v="ORD-104200"/>
    <d v="2022-05-22T00:00:00"/>
    <x v="3321"/>
    <n v="27"/>
    <s v="Female"/>
    <s v="Midwest"/>
    <s v="Illinois"/>
    <x v="0"/>
    <s v="Beauty"/>
    <n v="5"/>
    <n v="88.34"/>
    <n v="441.7"/>
    <x v="0"/>
    <x v="1"/>
  </r>
  <r>
    <s v="ORD-104201"/>
    <d v="2024-11-07T00:00:00"/>
    <x v="3322"/>
    <n v="27"/>
    <s v="Male"/>
    <s v="Midwest"/>
    <s v="Ohio"/>
    <x v="21"/>
    <s v="Sports"/>
    <n v="7"/>
    <n v="246.83"/>
    <n v="1727.81"/>
    <x v="1"/>
    <x v="1"/>
  </r>
  <r>
    <s v="ORD-104202"/>
    <d v="2024-06-01T00:00:00"/>
    <x v="3323"/>
    <n v="46"/>
    <s v="Other"/>
    <s v="Midwest"/>
    <s v="Michigan"/>
    <x v="33"/>
    <s v="Electronics"/>
    <n v="1"/>
    <n v="363.43"/>
    <n v="363.43"/>
    <x v="0"/>
    <x v="4"/>
  </r>
  <r>
    <s v="ORD-104203"/>
    <d v="2023-10-27T00:00:00"/>
    <x v="3324"/>
    <n v="49"/>
    <s v="Female"/>
    <s v="South"/>
    <s v="Texas"/>
    <x v="2"/>
    <s v="Clothing"/>
    <n v="4"/>
    <n v="66.930000000000007"/>
    <n v="267.72000000000003"/>
    <x v="1"/>
    <x v="4"/>
  </r>
  <r>
    <s v="ORD-104204"/>
    <d v="2022-06-29T00:00:00"/>
    <x v="3325"/>
    <n v="71"/>
    <s v="Male"/>
    <s v="West"/>
    <s v="Colorado"/>
    <x v="18"/>
    <s v="Electronics"/>
    <n v="5"/>
    <n v="59.77"/>
    <n v="298.85000000000002"/>
    <x v="0"/>
    <x v="0"/>
  </r>
  <r>
    <s v="ORD-104205"/>
    <d v="2024-12-31T00:00:00"/>
    <x v="3326"/>
    <n v="36"/>
    <s v="Female"/>
    <s v="West"/>
    <s v="Washington"/>
    <x v="30"/>
    <s v="Electronics"/>
    <n v="4"/>
    <n v="297.16000000000003"/>
    <n v="1188.6400000000001"/>
    <x v="0"/>
    <x v="2"/>
  </r>
  <r>
    <s v="ORD-104206"/>
    <d v="2023-10-30T00:00:00"/>
    <x v="466"/>
    <n v="54"/>
    <s v="Male"/>
    <s v="Midwest"/>
    <s v="Michigan"/>
    <x v="33"/>
    <s v="Electronics"/>
    <n v="6"/>
    <n v="548.48"/>
    <n v="3290.88"/>
    <x v="0"/>
    <x v="4"/>
  </r>
  <r>
    <s v="ORD-104207"/>
    <d v="2023-04-28T00:00:00"/>
    <x v="3327"/>
    <n v="52"/>
    <s v="Male"/>
    <s v="Midwest"/>
    <s v="Illinois"/>
    <x v="0"/>
    <s v="Sports"/>
    <n v="2"/>
    <n v="103.85"/>
    <n v="207.7"/>
    <x v="0"/>
    <x v="4"/>
  </r>
  <r>
    <s v="ORD-104208"/>
    <d v="2022-06-02T00:00:00"/>
    <x v="3328"/>
    <n v="42"/>
    <s v="Female"/>
    <s v="Northeast"/>
    <s v="New York"/>
    <x v="20"/>
    <s v="Beauty"/>
    <n v="1"/>
    <n v="43.43"/>
    <n v="43.43"/>
    <x v="1"/>
    <x v="2"/>
  </r>
  <r>
    <s v="ORD-104209"/>
    <d v="2023-07-31T00:00:00"/>
    <x v="155"/>
    <n v="21"/>
    <s v="Female"/>
    <s v="Northeast"/>
    <s v="Massachusetts"/>
    <x v="23"/>
    <s v="Sports"/>
    <n v="4"/>
    <n v="161.72999999999999"/>
    <n v="646.91999999999996"/>
    <x v="1"/>
    <x v="3"/>
  </r>
  <r>
    <s v="ORD-104210"/>
    <d v="2024-10-09T00:00:00"/>
    <x v="3329"/>
    <n v="73"/>
    <s v="Female"/>
    <s v="Northeast"/>
    <s v="Pennsylvania"/>
    <x v="9"/>
    <s v="Clothing"/>
    <n v="7"/>
    <n v="121.6"/>
    <n v="851.2"/>
    <x v="0"/>
    <x v="0"/>
  </r>
  <r>
    <s v="ORD-104211"/>
    <d v="2022-04-22T00:00:00"/>
    <x v="3330"/>
    <n v="57"/>
    <s v="Female"/>
    <s v="West"/>
    <s v="Colorado"/>
    <x v="3"/>
    <s v="Beauty"/>
    <n v="2"/>
    <n v="108.18"/>
    <n v="216.36"/>
    <x v="1"/>
    <x v="0"/>
  </r>
  <r>
    <s v="ORD-104212"/>
    <d v="2023-09-24T00:00:00"/>
    <x v="3331"/>
    <n v="45"/>
    <s v="Female"/>
    <s v="West"/>
    <s v="Colorado"/>
    <x v="27"/>
    <s v="Electronics"/>
    <n v="2"/>
    <n v="312.3"/>
    <n v="624.6"/>
    <x v="0"/>
    <x v="4"/>
  </r>
  <r>
    <s v="ORD-104213"/>
    <d v="2022-11-08T00:00:00"/>
    <x v="3174"/>
    <n v="28"/>
    <s v="Other"/>
    <s v="West"/>
    <s v="Washington"/>
    <x v="25"/>
    <s v="Sports"/>
    <n v="1"/>
    <n v="98.73"/>
    <n v="98.73"/>
    <x v="0"/>
    <x v="1"/>
  </r>
  <r>
    <s v="ORD-104214"/>
    <d v="2023-12-07T00:00:00"/>
    <x v="3304"/>
    <n v="35"/>
    <s v="Other"/>
    <s v="Northeast"/>
    <s v="Massachusetts"/>
    <x v="28"/>
    <s v="Beauty"/>
    <n v="8"/>
    <n v="88.29"/>
    <n v="706.32"/>
    <x v="0"/>
    <x v="2"/>
  </r>
  <r>
    <s v="ORD-104215"/>
    <d v="2023-10-23T00:00:00"/>
    <x v="3332"/>
    <n v="29"/>
    <s v="Male"/>
    <s v="Northeast"/>
    <s v="New York"/>
    <x v="8"/>
    <s v="Electronics"/>
    <n v="4"/>
    <n v="95.93"/>
    <n v="383.72"/>
    <x v="0"/>
    <x v="1"/>
  </r>
  <r>
    <s v="ORD-104216"/>
    <d v="2024-11-30T00:00:00"/>
    <x v="1725"/>
    <n v="23"/>
    <s v="Male"/>
    <s v="West"/>
    <s v="California"/>
    <x v="17"/>
    <s v="Home"/>
    <n v="5"/>
    <n v="197.43"/>
    <n v="987.15"/>
    <x v="0"/>
    <x v="3"/>
  </r>
  <r>
    <s v="ORD-104217"/>
    <d v="2023-06-25T00:00:00"/>
    <x v="3333"/>
    <n v="57"/>
    <s v="Male"/>
    <s v="South"/>
    <s v="Georgia"/>
    <x v="10"/>
    <s v="Clothing"/>
    <n v="6"/>
    <n v="25.16"/>
    <n v="150.96"/>
    <x v="0"/>
    <x v="0"/>
  </r>
  <r>
    <s v="ORD-104218"/>
    <d v="2022-06-19T00:00:00"/>
    <x v="3334"/>
    <n v="26"/>
    <s v="Female"/>
    <s v="West"/>
    <s v="California"/>
    <x v="17"/>
    <s v="Home"/>
    <n v="3"/>
    <n v="295.33"/>
    <n v="885.99"/>
    <x v="0"/>
    <x v="1"/>
  </r>
  <r>
    <s v="ORD-104219"/>
    <d v="2024-09-22T00:00:00"/>
    <x v="3335"/>
    <n v="21"/>
    <s v="Female"/>
    <s v="South"/>
    <s v="Georgia"/>
    <x v="10"/>
    <s v="Beauty"/>
    <n v="3"/>
    <n v="35.83"/>
    <n v="107.49"/>
    <x v="1"/>
    <x v="3"/>
  </r>
  <r>
    <s v="ORD-104220"/>
    <d v="2024-01-09T00:00:00"/>
    <x v="3336"/>
    <n v="34"/>
    <s v="Male"/>
    <s v="South"/>
    <s v="Florida"/>
    <x v="14"/>
    <s v="Clothing"/>
    <n v="2"/>
    <n v="47.54"/>
    <n v="95.08"/>
    <x v="1"/>
    <x v="1"/>
  </r>
  <r>
    <s v="ORD-104221"/>
    <d v="2022-08-29T00:00:00"/>
    <x v="684"/>
    <n v="38"/>
    <s v="Female"/>
    <s v="South"/>
    <s v="Florida"/>
    <x v="26"/>
    <s v="Sports"/>
    <n v="5"/>
    <n v="199.1"/>
    <n v="995.5"/>
    <x v="1"/>
    <x v="2"/>
  </r>
  <r>
    <s v="ORD-104222"/>
    <d v="2024-01-30T00:00:00"/>
    <x v="354"/>
    <n v="31"/>
    <s v="Female"/>
    <s v="South"/>
    <s v="Florida"/>
    <x v="19"/>
    <s v="Clothing"/>
    <n v="4"/>
    <n v="78.52"/>
    <n v="314.08"/>
    <x v="0"/>
    <x v="1"/>
  </r>
  <r>
    <s v="ORD-104223"/>
    <d v="2023-03-18T00:00:00"/>
    <x v="3337"/>
    <n v="33"/>
    <s v="Male"/>
    <s v="South"/>
    <s v="Texas"/>
    <x v="22"/>
    <s v="Clothing"/>
    <n v="4"/>
    <n v="34.869999999999997"/>
    <n v="139.47999999999999"/>
    <x v="0"/>
    <x v="1"/>
  </r>
  <r>
    <s v="ORD-104224"/>
    <d v="2022-10-24T00:00:00"/>
    <x v="3338"/>
    <n v="65"/>
    <s v="Male"/>
    <s v="South"/>
    <s v="Georgia"/>
    <x v="31"/>
    <s v="Sports"/>
    <n v="7"/>
    <n v="94.96"/>
    <n v="664.72"/>
    <x v="0"/>
    <x v="0"/>
  </r>
  <r>
    <s v="ORD-104225"/>
    <d v="2022-01-14T00:00:00"/>
    <x v="1200"/>
    <n v="30"/>
    <s v="Female"/>
    <s v="South"/>
    <s v="Texas"/>
    <x v="2"/>
    <s v="Beauty"/>
    <n v="5"/>
    <n v="104.24"/>
    <n v="521.20000000000005"/>
    <x v="0"/>
    <x v="1"/>
  </r>
  <r>
    <s v="ORD-104226"/>
    <d v="2023-10-30T00:00:00"/>
    <x v="3339"/>
    <n v="20"/>
    <s v="Other"/>
    <s v="South"/>
    <s v="Georgia"/>
    <x v="10"/>
    <s v="Sports"/>
    <n v="5"/>
    <n v="29.58"/>
    <n v="147.9"/>
    <x v="1"/>
    <x v="3"/>
  </r>
  <r>
    <s v="ORD-104227"/>
    <d v="2022-11-23T00:00:00"/>
    <x v="3340"/>
    <n v="42"/>
    <s v="Male"/>
    <s v="South"/>
    <s v="Georgia"/>
    <x v="31"/>
    <s v="Clothing"/>
    <n v="4"/>
    <n v="132.08000000000001"/>
    <n v="528.32000000000005"/>
    <x v="1"/>
    <x v="2"/>
  </r>
  <r>
    <s v="ORD-104228"/>
    <d v="2022-02-17T00:00:00"/>
    <x v="3341"/>
    <n v="74"/>
    <s v="Female"/>
    <s v="South"/>
    <s v="Georgia"/>
    <x v="31"/>
    <s v="Clothing"/>
    <n v="7"/>
    <n v="17.63"/>
    <n v="123.41"/>
    <x v="0"/>
    <x v="0"/>
  </r>
  <r>
    <s v="ORD-104229"/>
    <d v="2023-12-23T00:00:00"/>
    <x v="3342"/>
    <n v="26"/>
    <s v="Female"/>
    <s v="Midwest"/>
    <s v="Ohio"/>
    <x v="4"/>
    <s v="Clothing"/>
    <n v="2"/>
    <n v="146.21"/>
    <n v="292.42"/>
    <x v="1"/>
    <x v="1"/>
  </r>
  <r>
    <s v="ORD-104230"/>
    <d v="2024-02-04T00:00:00"/>
    <x v="3343"/>
    <n v="22"/>
    <s v="Male"/>
    <s v="Midwest"/>
    <s v="Illinois"/>
    <x v="0"/>
    <s v="Beauty"/>
    <n v="1"/>
    <n v="118.7"/>
    <n v="118.7"/>
    <x v="0"/>
    <x v="3"/>
  </r>
  <r>
    <s v="ORD-104231"/>
    <d v="2023-09-08T00:00:00"/>
    <x v="3344"/>
    <n v="71"/>
    <s v="Female"/>
    <s v="South"/>
    <s v="Florida"/>
    <x v="26"/>
    <s v="Home"/>
    <n v="7"/>
    <n v="258.33"/>
    <n v="1808.31"/>
    <x v="0"/>
    <x v="0"/>
  </r>
  <r>
    <s v="ORD-104232"/>
    <d v="2024-05-13T00:00:00"/>
    <x v="3345"/>
    <n v="65"/>
    <s v="Female"/>
    <s v="Midwest"/>
    <s v="Ohio"/>
    <x v="13"/>
    <s v="Sports"/>
    <n v="8"/>
    <n v="21.82"/>
    <n v="174.56"/>
    <x v="0"/>
    <x v="0"/>
  </r>
  <r>
    <s v="ORD-104233"/>
    <d v="2023-11-13T00:00:00"/>
    <x v="1453"/>
    <n v="50"/>
    <s v="Male"/>
    <s v="Northeast"/>
    <s v="New York"/>
    <x v="12"/>
    <s v="Clothing"/>
    <n v="4"/>
    <n v="147.9"/>
    <n v="591.6"/>
    <x v="1"/>
    <x v="4"/>
  </r>
  <r>
    <s v="ORD-104234"/>
    <d v="2024-03-10T00:00:00"/>
    <x v="3346"/>
    <n v="46"/>
    <s v="Female"/>
    <s v="South"/>
    <s v="Texas"/>
    <x v="7"/>
    <s v="Beauty"/>
    <n v="7"/>
    <n v="39.68"/>
    <n v="277.76"/>
    <x v="0"/>
    <x v="4"/>
  </r>
  <r>
    <s v="ORD-104235"/>
    <d v="2022-08-22T00:00:00"/>
    <x v="3347"/>
    <n v="58"/>
    <s v="Male"/>
    <s v="West"/>
    <s v="California"/>
    <x v="17"/>
    <s v="Clothing"/>
    <n v="1"/>
    <n v="88.12"/>
    <n v="88.12"/>
    <x v="1"/>
    <x v="0"/>
  </r>
  <r>
    <s v="ORD-104236"/>
    <d v="2023-02-25T00:00:00"/>
    <x v="569"/>
    <n v="67"/>
    <s v="Male"/>
    <s v="South"/>
    <s v="Georgia"/>
    <x v="31"/>
    <s v="Clothing"/>
    <n v="7"/>
    <n v="31.47"/>
    <n v="220.29"/>
    <x v="0"/>
    <x v="0"/>
  </r>
  <r>
    <s v="ORD-104237"/>
    <d v="2024-07-05T00:00:00"/>
    <x v="3348"/>
    <n v="53"/>
    <s v="Female"/>
    <s v="West"/>
    <s v="California"/>
    <x v="15"/>
    <s v="Beauty"/>
    <n v="4"/>
    <n v="76.569999999999993"/>
    <n v="306.27999999999997"/>
    <x v="0"/>
    <x v="4"/>
  </r>
  <r>
    <s v="ORD-104238"/>
    <d v="2022-06-02T00:00:00"/>
    <x v="1781"/>
    <n v="42"/>
    <s v="Female"/>
    <s v="Midwest"/>
    <s v="Michigan"/>
    <x v="11"/>
    <s v="Clothing"/>
    <n v="3"/>
    <n v="24.53"/>
    <n v="73.59"/>
    <x v="0"/>
    <x v="2"/>
  </r>
  <r>
    <s v="ORD-104239"/>
    <d v="2024-11-23T00:00:00"/>
    <x v="3349"/>
    <n v="18"/>
    <s v="Male"/>
    <s v="Midwest"/>
    <s v="Ohio"/>
    <x v="13"/>
    <s v="Home"/>
    <n v="8"/>
    <n v="242.6"/>
    <n v="1940.8"/>
    <x v="0"/>
    <x v="3"/>
  </r>
  <r>
    <s v="ORD-104240"/>
    <d v="2022-04-28T00:00:00"/>
    <x v="3350"/>
    <n v="44"/>
    <s v="Female"/>
    <s v="Northeast"/>
    <s v="Massachusetts"/>
    <x v="32"/>
    <s v="Sports"/>
    <n v="6"/>
    <n v="169.81"/>
    <n v="1018.86"/>
    <x v="1"/>
    <x v="2"/>
  </r>
  <r>
    <s v="ORD-104241"/>
    <d v="2024-04-30T00:00:00"/>
    <x v="3351"/>
    <n v="38"/>
    <s v="Female"/>
    <s v="West"/>
    <s v="Colorado"/>
    <x v="27"/>
    <s v="Electronics"/>
    <n v="3"/>
    <n v="167.84"/>
    <n v="503.52"/>
    <x v="0"/>
    <x v="2"/>
  </r>
  <r>
    <s v="ORD-104242"/>
    <d v="2024-12-18T00:00:00"/>
    <x v="3352"/>
    <n v="57"/>
    <s v="Female"/>
    <s v="Northeast"/>
    <s v="Pennsylvania"/>
    <x v="9"/>
    <s v="Sports"/>
    <n v="7"/>
    <n v="195.38"/>
    <n v="1367.66"/>
    <x v="0"/>
    <x v="0"/>
  </r>
  <r>
    <s v="ORD-104243"/>
    <d v="2022-07-07T00:00:00"/>
    <x v="2384"/>
    <n v="47"/>
    <s v="Male"/>
    <s v="Midwest"/>
    <s v="Illinois"/>
    <x v="0"/>
    <s v="Beauty"/>
    <n v="1"/>
    <n v="36.89"/>
    <n v="36.89"/>
    <x v="1"/>
    <x v="4"/>
  </r>
  <r>
    <s v="ORD-104244"/>
    <d v="2024-11-13T00:00:00"/>
    <x v="2689"/>
    <n v="50"/>
    <s v="Female"/>
    <s v="South"/>
    <s v="Florida"/>
    <x v="26"/>
    <s v="Clothing"/>
    <n v="8"/>
    <n v="33.130000000000003"/>
    <n v="265.04000000000002"/>
    <x v="0"/>
    <x v="4"/>
  </r>
  <r>
    <s v="ORD-104245"/>
    <d v="2023-02-11T00:00:00"/>
    <x v="3353"/>
    <n v="45"/>
    <s v="Female"/>
    <s v="West"/>
    <s v="Washington"/>
    <x v="16"/>
    <s v="Clothing"/>
    <n v="4"/>
    <n v="119.73"/>
    <n v="478.92"/>
    <x v="0"/>
    <x v="4"/>
  </r>
  <r>
    <s v="ORD-104246"/>
    <d v="2022-06-05T00:00:00"/>
    <x v="3354"/>
    <n v="21"/>
    <s v="Female"/>
    <s v="Midwest"/>
    <s v="Michigan"/>
    <x v="6"/>
    <s v="Clothing"/>
    <n v="1"/>
    <n v="119.1"/>
    <n v="119.1"/>
    <x v="1"/>
    <x v="3"/>
  </r>
  <r>
    <s v="ORD-104247"/>
    <d v="2024-09-26T00:00:00"/>
    <x v="3355"/>
    <n v="67"/>
    <s v="Male"/>
    <s v="South"/>
    <s v="Texas"/>
    <x v="2"/>
    <s v="Sports"/>
    <n v="2"/>
    <n v="147.91"/>
    <n v="295.82"/>
    <x v="1"/>
    <x v="0"/>
  </r>
  <r>
    <s v="ORD-104248"/>
    <d v="2022-05-15T00:00:00"/>
    <x v="2193"/>
    <n v="72"/>
    <s v="Female"/>
    <s v="South"/>
    <s v="Florida"/>
    <x v="19"/>
    <s v="Sports"/>
    <n v="2"/>
    <n v="184.08"/>
    <n v="368.16"/>
    <x v="1"/>
    <x v="0"/>
  </r>
  <r>
    <s v="ORD-104249"/>
    <d v="2023-04-13T00:00:00"/>
    <x v="3356"/>
    <n v="25"/>
    <s v="Male"/>
    <s v="West"/>
    <s v="Washington"/>
    <x v="30"/>
    <s v="Beauty"/>
    <n v="5"/>
    <n v="52.64"/>
    <n v="263.2"/>
    <x v="0"/>
    <x v="1"/>
  </r>
  <r>
    <s v="ORD-104250"/>
    <d v="2022-09-26T00:00:00"/>
    <x v="3357"/>
    <n v="24"/>
    <s v="Male"/>
    <s v="West"/>
    <s v="Colorado"/>
    <x v="3"/>
    <s v="Beauty"/>
    <n v="1"/>
    <n v="43.93"/>
    <n v="43.93"/>
    <x v="1"/>
    <x v="3"/>
  </r>
  <r>
    <s v="ORD-104251"/>
    <d v="2022-10-15T00:00:00"/>
    <x v="3358"/>
    <n v="72"/>
    <s v="Male"/>
    <s v="Northeast"/>
    <s v="New York"/>
    <x v="12"/>
    <s v="Home"/>
    <n v="3"/>
    <n v="26.77"/>
    <n v="80.31"/>
    <x v="0"/>
    <x v="0"/>
  </r>
  <r>
    <s v="ORD-104252"/>
    <d v="2023-06-20T00:00:00"/>
    <x v="3359"/>
    <n v="42"/>
    <s v="Male"/>
    <s v="West"/>
    <s v="California"/>
    <x v="29"/>
    <s v="Electronics"/>
    <n v="2"/>
    <n v="55.33"/>
    <n v="110.66"/>
    <x v="0"/>
    <x v="2"/>
  </r>
  <r>
    <s v="ORD-104253"/>
    <d v="2022-07-18T00:00:00"/>
    <x v="2640"/>
    <n v="19"/>
    <s v="Other"/>
    <s v="Northeast"/>
    <s v="Massachusetts"/>
    <x v="28"/>
    <s v="Clothing"/>
    <n v="6"/>
    <n v="23.7"/>
    <n v="142.19999999999999"/>
    <x v="0"/>
    <x v="3"/>
  </r>
  <r>
    <s v="ORD-104254"/>
    <d v="2022-12-14T00:00:00"/>
    <x v="3360"/>
    <n v="30"/>
    <s v="Female"/>
    <s v="Northeast"/>
    <s v="New York"/>
    <x v="8"/>
    <s v="Beauty"/>
    <n v="1"/>
    <n v="29.43"/>
    <n v="29.43"/>
    <x v="1"/>
    <x v="1"/>
  </r>
  <r>
    <s v="ORD-104255"/>
    <d v="2022-07-06T00:00:00"/>
    <x v="15"/>
    <n v="18"/>
    <s v="Male"/>
    <s v="South"/>
    <s v="Florida"/>
    <x v="14"/>
    <s v="Beauty"/>
    <n v="2"/>
    <n v="105.18"/>
    <n v="210.36"/>
    <x v="0"/>
    <x v="3"/>
  </r>
  <r>
    <s v="ORD-104256"/>
    <d v="2024-04-05T00:00:00"/>
    <x v="497"/>
    <n v="47"/>
    <s v="Female"/>
    <s v="West"/>
    <s v="California"/>
    <x v="17"/>
    <s v="Home"/>
    <n v="6"/>
    <n v="33.6"/>
    <n v="201.6"/>
    <x v="1"/>
    <x v="4"/>
  </r>
  <r>
    <s v="ORD-104257"/>
    <d v="2022-01-15T00:00:00"/>
    <x v="3361"/>
    <n v="65"/>
    <s v="Female"/>
    <s v="Midwest"/>
    <s v="Michigan"/>
    <x v="11"/>
    <s v="Home"/>
    <n v="4"/>
    <n v="87.47"/>
    <n v="349.88"/>
    <x v="0"/>
    <x v="0"/>
  </r>
  <r>
    <s v="ORD-104258"/>
    <d v="2022-02-25T00:00:00"/>
    <x v="3362"/>
    <n v="43"/>
    <s v="Female"/>
    <s v="West"/>
    <s v="California"/>
    <x v="29"/>
    <s v="Electronics"/>
    <n v="1"/>
    <n v="221.77"/>
    <n v="221.77"/>
    <x v="1"/>
    <x v="2"/>
  </r>
  <r>
    <s v="ORD-104259"/>
    <d v="2023-07-12T00:00:00"/>
    <x v="2376"/>
    <n v="25"/>
    <s v="Female"/>
    <s v="Northeast"/>
    <s v="Massachusetts"/>
    <x v="28"/>
    <s v="Electronics"/>
    <n v="6"/>
    <n v="105.27"/>
    <n v="631.62"/>
    <x v="0"/>
    <x v="1"/>
  </r>
  <r>
    <s v="ORD-104260"/>
    <d v="2022-09-15T00:00:00"/>
    <x v="2689"/>
    <n v="55"/>
    <s v="Male"/>
    <s v="Midwest"/>
    <s v="Illinois"/>
    <x v="0"/>
    <s v="Clothing"/>
    <n v="5"/>
    <n v="146.69"/>
    <n v="733.45"/>
    <x v="0"/>
    <x v="0"/>
  </r>
  <r>
    <s v="ORD-104261"/>
    <d v="2022-07-11T00:00:00"/>
    <x v="3363"/>
    <n v="39"/>
    <s v="Female"/>
    <s v="West"/>
    <s v="Washington"/>
    <x v="16"/>
    <s v="Clothing"/>
    <n v="4"/>
    <n v="91.07"/>
    <n v="364.28"/>
    <x v="0"/>
    <x v="2"/>
  </r>
  <r>
    <s v="ORD-104262"/>
    <d v="2024-02-26T00:00:00"/>
    <x v="3364"/>
    <n v="60"/>
    <s v="Other"/>
    <s v="South"/>
    <s v="Florida"/>
    <x v="26"/>
    <s v="Clothing"/>
    <n v="4"/>
    <n v="96.68"/>
    <n v="386.72"/>
    <x v="0"/>
    <x v="0"/>
  </r>
  <r>
    <s v="ORD-104263"/>
    <d v="2024-10-29T00:00:00"/>
    <x v="3365"/>
    <n v="62"/>
    <s v="Male"/>
    <s v="South"/>
    <s v="Texas"/>
    <x v="22"/>
    <s v="Clothing"/>
    <n v="7"/>
    <n v="80.900000000000006"/>
    <n v="566.29999999999995"/>
    <x v="0"/>
    <x v="0"/>
  </r>
  <r>
    <s v="ORD-104264"/>
    <d v="2023-09-28T00:00:00"/>
    <x v="1025"/>
    <n v="51"/>
    <s v="Male"/>
    <s v="Northeast"/>
    <s v="Massachusetts"/>
    <x v="32"/>
    <s v="Home"/>
    <n v="1"/>
    <n v="290.22000000000003"/>
    <n v="290.22000000000003"/>
    <x v="1"/>
    <x v="4"/>
  </r>
  <r>
    <s v="ORD-104265"/>
    <d v="2023-04-07T00:00:00"/>
    <x v="1987"/>
    <n v="67"/>
    <s v="Female"/>
    <s v="South"/>
    <s v="Florida"/>
    <x v="14"/>
    <s v="Home"/>
    <n v="7"/>
    <n v="260.89999999999998"/>
    <n v="1826.3"/>
    <x v="0"/>
    <x v="0"/>
  </r>
  <r>
    <s v="ORD-104266"/>
    <d v="2022-11-27T00:00:00"/>
    <x v="2625"/>
    <n v="24"/>
    <s v="Female"/>
    <s v="Northeast"/>
    <s v="New York"/>
    <x v="8"/>
    <s v="Clothing"/>
    <n v="1"/>
    <n v="27.81"/>
    <n v="27.81"/>
    <x v="1"/>
    <x v="3"/>
  </r>
  <r>
    <s v="ORD-104267"/>
    <d v="2022-08-04T00:00:00"/>
    <x v="3366"/>
    <n v="53"/>
    <s v="Female"/>
    <s v="Northeast"/>
    <s v="Massachusetts"/>
    <x v="28"/>
    <s v="Electronics"/>
    <n v="2"/>
    <n v="518.4"/>
    <n v="1036.8"/>
    <x v="1"/>
    <x v="4"/>
  </r>
  <r>
    <s v="ORD-104268"/>
    <d v="2022-03-08T00:00:00"/>
    <x v="45"/>
    <n v="39"/>
    <s v="Male"/>
    <s v="Midwest"/>
    <s v="Ohio"/>
    <x v="21"/>
    <s v="Beauty"/>
    <n v="6"/>
    <n v="98.27"/>
    <n v="589.62"/>
    <x v="0"/>
    <x v="2"/>
  </r>
  <r>
    <s v="ORD-104269"/>
    <d v="2022-07-12T00:00:00"/>
    <x v="3245"/>
    <n v="59"/>
    <s v="Male"/>
    <s v="Midwest"/>
    <s v="Michigan"/>
    <x v="11"/>
    <s v="Sports"/>
    <n v="5"/>
    <n v="248.07"/>
    <n v="1240.3499999999999"/>
    <x v="1"/>
    <x v="0"/>
  </r>
  <r>
    <s v="ORD-104270"/>
    <d v="2024-06-02T00:00:00"/>
    <x v="3367"/>
    <n v="45"/>
    <s v="Female"/>
    <s v="West"/>
    <s v="California"/>
    <x v="17"/>
    <s v="Clothing"/>
    <n v="1"/>
    <n v="49.71"/>
    <n v="49.71"/>
    <x v="1"/>
    <x v="4"/>
  </r>
  <r>
    <s v="ORD-104271"/>
    <d v="2024-09-22T00:00:00"/>
    <x v="3368"/>
    <n v="74"/>
    <s v="Male"/>
    <s v="Midwest"/>
    <s v="Ohio"/>
    <x v="13"/>
    <s v="Home"/>
    <n v="4"/>
    <n v="99.61"/>
    <n v="398.44"/>
    <x v="0"/>
    <x v="0"/>
  </r>
  <r>
    <s v="ORD-104272"/>
    <d v="2023-08-28T00:00:00"/>
    <x v="3369"/>
    <n v="34"/>
    <s v="Male"/>
    <s v="Midwest"/>
    <s v="Michigan"/>
    <x v="11"/>
    <s v="Beauty"/>
    <n v="2"/>
    <n v="85.49"/>
    <n v="170.98"/>
    <x v="0"/>
    <x v="1"/>
  </r>
  <r>
    <s v="ORD-104273"/>
    <d v="2024-06-15T00:00:00"/>
    <x v="3370"/>
    <n v="39"/>
    <s v="Male"/>
    <s v="South"/>
    <s v="Florida"/>
    <x v="14"/>
    <s v="Home"/>
    <n v="6"/>
    <n v="24.29"/>
    <n v="145.74"/>
    <x v="0"/>
    <x v="2"/>
  </r>
  <r>
    <s v="ORD-104274"/>
    <d v="2022-04-15T00:00:00"/>
    <x v="3371"/>
    <n v="27"/>
    <s v="Female"/>
    <s v="Northeast"/>
    <s v="Massachusetts"/>
    <x v="28"/>
    <s v="Sports"/>
    <n v="6"/>
    <n v="90.15"/>
    <n v="540.9"/>
    <x v="0"/>
    <x v="1"/>
  </r>
  <r>
    <s v="ORD-104275"/>
    <d v="2023-10-08T00:00:00"/>
    <x v="2047"/>
    <n v="34"/>
    <s v="Male"/>
    <s v="West"/>
    <s v="Colorado"/>
    <x v="3"/>
    <s v="Sports"/>
    <n v="5"/>
    <n v="66.72"/>
    <n v="333.6"/>
    <x v="1"/>
    <x v="1"/>
  </r>
  <r>
    <s v="ORD-104276"/>
    <d v="2022-03-19T00:00:00"/>
    <x v="3372"/>
    <n v="54"/>
    <s v="Female"/>
    <s v="Midwest"/>
    <s v="Ohio"/>
    <x v="21"/>
    <s v="Electronics"/>
    <n v="2"/>
    <n v="195.26"/>
    <n v="390.52"/>
    <x v="0"/>
    <x v="4"/>
  </r>
  <r>
    <s v="ORD-104277"/>
    <d v="2023-09-01T00:00:00"/>
    <x v="3373"/>
    <n v="20"/>
    <s v="Male"/>
    <s v="Midwest"/>
    <s v="Ohio"/>
    <x v="4"/>
    <s v="Beauty"/>
    <n v="5"/>
    <n v="22.36"/>
    <n v="111.8"/>
    <x v="0"/>
    <x v="3"/>
  </r>
  <r>
    <s v="ORD-104278"/>
    <d v="2024-05-26T00:00:00"/>
    <x v="3374"/>
    <n v="28"/>
    <s v="Male"/>
    <s v="Midwest"/>
    <s v="Ohio"/>
    <x v="21"/>
    <s v="Clothing"/>
    <n v="2"/>
    <n v="40.409999999999997"/>
    <n v="80.819999999999993"/>
    <x v="1"/>
    <x v="1"/>
  </r>
  <r>
    <s v="ORD-104279"/>
    <d v="2024-07-10T00:00:00"/>
    <x v="937"/>
    <n v="29"/>
    <s v="Other"/>
    <s v="Northeast"/>
    <s v="Pennsylvania"/>
    <x v="35"/>
    <s v="Home"/>
    <n v="2"/>
    <n v="157.69999999999999"/>
    <n v="315.39999999999998"/>
    <x v="0"/>
    <x v="1"/>
  </r>
  <r>
    <s v="ORD-104280"/>
    <d v="2022-03-06T00:00:00"/>
    <x v="3375"/>
    <n v="42"/>
    <s v="Male"/>
    <s v="West"/>
    <s v="Colorado"/>
    <x v="3"/>
    <s v="Home"/>
    <n v="5"/>
    <n v="175.25"/>
    <n v="876.25"/>
    <x v="0"/>
    <x v="2"/>
  </r>
  <r>
    <s v="ORD-104281"/>
    <d v="2024-07-01T00:00:00"/>
    <x v="2295"/>
    <n v="57"/>
    <s v="Male"/>
    <s v="West"/>
    <s v="Colorado"/>
    <x v="18"/>
    <s v="Electronics"/>
    <n v="1"/>
    <n v="468.46"/>
    <n v="468.46"/>
    <x v="1"/>
    <x v="0"/>
  </r>
  <r>
    <s v="ORD-104282"/>
    <d v="2022-12-02T00:00:00"/>
    <x v="3376"/>
    <n v="59"/>
    <s v="Female"/>
    <s v="South"/>
    <s v="Florida"/>
    <x v="19"/>
    <s v="Clothing"/>
    <n v="1"/>
    <n v="120.49"/>
    <n v="120.49"/>
    <x v="1"/>
    <x v="0"/>
  </r>
  <r>
    <s v="ORD-104283"/>
    <d v="2023-08-07T00:00:00"/>
    <x v="3377"/>
    <n v="35"/>
    <s v="Female"/>
    <s v="West"/>
    <s v="Washington"/>
    <x v="16"/>
    <s v="Beauty"/>
    <n v="6"/>
    <n v="52.07"/>
    <n v="312.42"/>
    <x v="0"/>
    <x v="2"/>
  </r>
  <r>
    <s v="ORD-104284"/>
    <d v="2022-04-08T00:00:00"/>
    <x v="1195"/>
    <n v="40"/>
    <s v="Male"/>
    <s v="Northeast"/>
    <s v="Pennsylvania"/>
    <x v="35"/>
    <s v="Clothing"/>
    <n v="3"/>
    <n v="63.08"/>
    <n v="189.24"/>
    <x v="1"/>
    <x v="2"/>
  </r>
  <r>
    <s v="ORD-104285"/>
    <d v="2022-12-16T00:00:00"/>
    <x v="78"/>
    <n v="45"/>
    <s v="Male"/>
    <s v="Midwest"/>
    <s v="Michigan"/>
    <x v="6"/>
    <s v="Home"/>
    <n v="2"/>
    <n v="90.25"/>
    <n v="180.5"/>
    <x v="0"/>
    <x v="4"/>
  </r>
  <r>
    <s v="ORD-104286"/>
    <d v="2022-11-10T00:00:00"/>
    <x v="1082"/>
    <n v="61"/>
    <s v="Male"/>
    <s v="Northeast"/>
    <s v="New York"/>
    <x v="8"/>
    <s v="Sports"/>
    <n v="7"/>
    <n v="97.59"/>
    <n v="683.13"/>
    <x v="0"/>
    <x v="0"/>
  </r>
  <r>
    <s v="ORD-104287"/>
    <d v="2022-09-08T00:00:00"/>
    <x v="1826"/>
    <n v="20"/>
    <s v="Female"/>
    <s v="Midwest"/>
    <s v="Michigan"/>
    <x v="33"/>
    <s v="Sports"/>
    <n v="1"/>
    <n v="215.55"/>
    <n v="215.55"/>
    <x v="0"/>
    <x v="3"/>
  </r>
  <r>
    <s v="ORD-104288"/>
    <d v="2022-01-31T00:00:00"/>
    <x v="3378"/>
    <n v="49"/>
    <s v="Male"/>
    <s v="Northeast"/>
    <s v="Pennsylvania"/>
    <x v="9"/>
    <s v="Sports"/>
    <n v="4"/>
    <n v="206.73"/>
    <n v="826.92"/>
    <x v="0"/>
    <x v="4"/>
  </r>
  <r>
    <s v="ORD-104289"/>
    <d v="2024-12-15T00:00:00"/>
    <x v="2061"/>
    <n v="19"/>
    <s v="Male"/>
    <s v="West"/>
    <s v="Colorado"/>
    <x v="27"/>
    <s v="Beauty"/>
    <n v="7"/>
    <n v="75.17"/>
    <n v="526.19000000000005"/>
    <x v="1"/>
    <x v="3"/>
  </r>
  <r>
    <s v="ORD-104290"/>
    <d v="2022-05-14T00:00:00"/>
    <x v="3379"/>
    <n v="65"/>
    <s v="Male"/>
    <s v="Northeast"/>
    <s v="Massachusetts"/>
    <x v="23"/>
    <s v="Sports"/>
    <n v="8"/>
    <n v="28.05"/>
    <n v="224.4"/>
    <x v="0"/>
    <x v="0"/>
  </r>
  <r>
    <s v="ORD-104291"/>
    <d v="2024-09-20T00:00:00"/>
    <x v="3380"/>
    <n v="66"/>
    <s v="Male"/>
    <s v="South"/>
    <s v="Texas"/>
    <x v="22"/>
    <s v="Sports"/>
    <n v="2"/>
    <n v="224.61"/>
    <n v="449.22"/>
    <x v="0"/>
    <x v="0"/>
  </r>
  <r>
    <s v="ORD-104292"/>
    <d v="2024-07-20T00:00:00"/>
    <x v="3381"/>
    <n v="48"/>
    <s v="Male"/>
    <s v="South"/>
    <s v="Texas"/>
    <x v="2"/>
    <s v="Home"/>
    <n v="6"/>
    <n v="135.68"/>
    <n v="814.08"/>
    <x v="0"/>
    <x v="4"/>
  </r>
  <r>
    <s v="ORD-104293"/>
    <d v="2023-10-07T00:00:00"/>
    <x v="3382"/>
    <n v="57"/>
    <s v="Male"/>
    <s v="West"/>
    <s v="California"/>
    <x v="15"/>
    <s v="Beauty"/>
    <n v="4"/>
    <n v="28.05"/>
    <n v="112.2"/>
    <x v="0"/>
    <x v="0"/>
  </r>
  <r>
    <s v="ORD-104294"/>
    <d v="2022-12-09T00:00:00"/>
    <x v="3"/>
    <n v="32"/>
    <s v="Female"/>
    <s v="Northeast"/>
    <s v="New York"/>
    <x v="12"/>
    <s v="Sports"/>
    <n v="2"/>
    <n v="151.32"/>
    <n v="302.64"/>
    <x v="1"/>
    <x v="1"/>
  </r>
  <r>
    <s v="ORD-104295"/>
    <d v="2023-10-31T00:00:00"/>
    <x v="2599"/>
    <n v="43"/>
    <s v="Female"/>
    <s v="Northeast"/>
    <s v="Massachusetts"/>
    <x v="23"/>
    <s v="Clothing"/>
    <n v="5"/>
    <n v="40.81"/>
    <n v="204.05"/>
    <x v="1"/>
    <x v="2"/>
  </r>
  <r>
    <s v="ORD-104296"/>
    <d v="2024-03-24T00:00:00"/>
    <x v="3383"/>
    <n v="59"/>
    <s v="Female"/>
    <s v="Midwest"/>
    <s v="Michigan"/>
    <x v="11"/>
    <s v="Beauty"/>
    <n v="7"/>
    <n v="99.17"/>
    <n v="694.19"/>
    <x v="0"/>
    <x v="0"/>
  </r>
  <r>
    <s v="ORD-104297"/>
    <d v="2024-06-02T00:00:00"/>
    <x v="3384"/>
    <n v="40"/>
    <s v="Female"/>
    <s v="Northeast"/>
    <s v="Pennsylvania"/>
    <x v="1"/>
    <s v="Beauty"/>
    <n v="1"/>
    <n v="27.62"/>
    <n v="27.62"/>
    <x v="0"/>
    <x v="2"/>
  </r>
  <r>
    <s v="ORD-104298"/>
    <d v="2023-05-02T00:00:00"/>
    <x v="3341"/>
    <n v="65"/>
    <s v="Male"/>
    <s v="South"/>
    <s v="Georgia"/>
    <x v="5"/>
    <s v="Clothing"/>
    <n v="8"/>
    <n v="48.67"/>
    <n v="389.36"/>
    <x v="0"/>
    <x v="0"/>
  </r>
  <r>
    <s v="ORD-104299"/>
    <d v="2023-03-23T00:00:00"/>
    <x v="3385"/>
    <n v="51"/>
    <s v="Other"/>
    <s v="Midwest"/>
    <s v="Ohio"/>
    <x v="4"/>
    <s v="Clothing"/>
    <n v="6"/>
    <n v="131.03"/>
    <n v="786.18"/>
    <x v="0"/>
    <x v="4"/>
  </r>
  <r>
    <s v="ORD-104300"/>
    <d v="2022-09-02T00:00:00"/>
    <x v="3386"/>
    <n v="65"/>
    <s v="Female"/>
    <s v="West"/>
    <s v="California"/>
    <x v="17"/>
    <s v="Electronics"/>
    <n v="5"/>
    <n v="303.7"/>
    <n v="1518.5"/>
    <x v="1"/>
    <x v="0"/>
  </r>
  <r>
    <s v="ORD-104301"/>
    <d v="2022-12-16T00:00:00"/>
    <x v="2662"/>
    <n v="46"/>
    <s v="Male"/>
    <s v="West"/>
    <s v="Colorado"/>
    <x v="27"/>
    <s v="Clothing"/>
    <n v="6"/>
    <n v="57.12"/>
    <n v="342.72"/>
    <x v="0"/>
    <x v="4"/>
  </r>
  <r>
    <s v="ORD-104302"/>
    <d v="2023-10-25T00:00:00"/>
    <x v="1413"/>
    <n v="68"/>
    <s v="Female"/>
    <s v="South"/>
    <s v="Florida"/>
    <x v="19"/>
    <s v="Electronics"/>
    <n v="2"/>
    <n v="478.14"/>
    <n v="956.28"/>
    <x v="0"/>
    <x v="0"/>
  </r>
  <r>
    <s v="ORD-104303"/>
    <d v="2023-11-01T00:00:00"/>
    <x v="1523"/>
    <n v="43"/>
    <s v="Male"/>
    <s v="West"/>
    <s v="Colorado"/>
    <x v="18"/>
    <s v="Electronics"/>
    <n v="1"/>
    <n v="349.99"/>
    <n v="349.99"/>
    <x v="1"/>
    <x v="2"/>
  </r>
  <r>
    <s v="ORD-104304"/>
    <d v="2023-07-04T00:00:00"/>
    <x v="3387"/>
    <n v="53"/>
    <s v="Male"/>
    <s v="Northeast"/>
    <s v="Massachusetts"/>
    <x v="28"/>
    <s v="Home"/>
    <n v="8"/>
    <n v="161.99"/>
    <n v="1295.92"/>
    <x v="1"/>
    <x v="4"/>
  </r>
  <r>
    <s v="ORD-104305"/>
    <d v="2022-08-02T00:00:00"/>
    <x v="1930"/>
    <n v="41"/>
    <s v="Female"/>
    <s v="Northeast"/>
    <s v="Pennsylvania"/>
    <x v="9"/>
    <s v="Electronics"/>
    <n v="5"/>
    <n v="543.39"/>
    <n v="2716.95"/>
    <x v="0"/>
    <x v="2"/>
  </r>
  <r>
    <s v="ORD-104306"/>
    <d v="2022-03-19T00:00:00"/>
    <x v="3388"/>
    <n v="36"/>
    <s v="Male"/>
    <s v="West"/>
    <s v="Colorado"/>
    <x v="3"/>
    <s v="Sports"/>
    <n v="3"/>
    <n v="119.41"/>
    <n v="358.23"/>
    <x v="0"/>
    <x v="2"/>
  </r>
  <r>
    <s v="ORD-104307"/>
    <d v="2023-06-22T00:00:00"/>
    <x v="3389"/>
    <n v="20"/>
    <s v="Female"/>
    <s v="West"/>
    <s v="California"/>
    <x v="29"/>
    <s v="Clothing"/>
    <n v="2"/>
    <n v="50.36"/>
    <n v="100.72"/>
    <x v="0"/>
    <x v="3"/>
  </r>
  <r>
    <s v="ORD-104308"/>
    <d v="2022-07-11T00:00:00"/>
    <x v="3390"/>
    <n v="23"/>
    <s v="Male"/>
    <s v="Midwest"/>
    <s v="Illinois"/>
    <x v="0"/>
    <s v="Clothing"/>
    <n v="1"/>
    <n v="56.25"/>
    <n v="56.25"/>
    <x v="0"/>
    <x v="3"/>
  </r>
  <r>
    <s v="ORD-104309"/>
    <d v="2023-04-15T00:00:00"/>
    <x v="3391"/>
    <n v="67"/>
    <s v="Female"/>
    <s v="Midwest"/>
    <s v="Ohio"/>
    <x v="13"/>
    <s v="Electronics"/>
    <n v="2"/>
    <n v="271.01"/>
    <n v="542.02"/>
    <x v="0"/>
    <x v="0"/>
  </r>
  <r>
    <s v="ORD-104310"/>
    <d v="2023-06-07T00:00:00"/>
    <x v="3392"/>
    <n v="64"/>
    <s v="Male"/>
    <s v="West"/>
    <s v="Colorado"/>
    <x v="3"/>
    <s v="Clothing"/>
    <n v="4"/>
    <n v="139.99"/>
    <n v="559.96"/>
    <x v="0"/>
    <x v="0"/>
  </r>
  <r>
    <s v="ORD-104311"/>
    <d v="2022-09-27T00:00:00"/>
    <x v="2761"/>
    <n v="58"/>
    <s v="Female"/>
    <s v="Northeast"/>
    <s v="Pennsylvania"/>
    <x v="1"/>
    <s v="Home"/>
    <n v="6"/>
    <n v="271.45999999999998"/>
    <n v="1628.76"/>
    <x v="1"/>
    <x v="0"/>
  </r>
  <r>
    <s v="ORD-104312"/>
    <d v="2023-01-15T00:00:00"/>
    <x v="813"/>
    <n v="62"/>
    <s v="Female"/>
    <s v="Midwest"/>
    <s v="Illinois"/>
    <x v="24"/>
    <s v="Electronics"/>
    <n v="4"/>
    <n v="268.64"/>
    <n v="1074.56"/>
    <x v="0"/>
    <x v="0"/>
  </r>
  <r>
    <s v="ORD-104313"/>
    <d v="2022-04-16T00:00:00"/>
    <x v="3393"/>
    <n v="33"/>
    <s v="Female"/>
    <s v="Northeast"/>
    <s v="Pennsylvania"/>
    <x v="35"/>
    <s v="Sports"/>
    <n v="8"/>
    <n v="112.84"/>
    <n v="902.72"/>
    <x v="0"/>
    <x v="1"/>
  </r>
  <r>
    <s v="ORD-104314"/>
    <d v="2024-10-06T00:00:00"/>
    <x v="1360"/>
    <n v="56"/>
    <s v="Other"/>
    <s v="West"/>
    <s v="California"/>
    <x v="29"/>
    <s v="Home"/>
    <n v="2"/>
    <n v="21.06"/>
    <n v="42.12"/>
    <x v="1"/>
    <x v="0"/>
  </r>
  <r>
    <s v="ORD-104315"/>
    <d v="2023-05-24T00:00:00"/>
    <x v="1616"/>
    <n v="44"/>
    <s v="Female"/>
    <s v="Northeast"/>
    <s v="New York"/>
    <x v="12"/>
    <s v="Sports"/>
    <n v="4"/>
    <n v="122.17"/>
    <n v="488.68"/>
    <x v="1"/>
    <x v="2"/>
  </r>
  <r>
    <s v="ORD-104316"/>
    <d v="2023-11-05T00:00:00"/>
    <x v="3394"/>
    <n v="66"/>
    <s v="Other"/>
    <s v="Midwest"/>
    <s v="Illinois"/>
    <x v="34"/>
    <s v="Sports"/>
    <n v="2"/>
    <n v="83"/>
    <n v="166"/>
    <x v="0"/>
    <x v="0"/>
  </r>
  <r>
    <s v="ORD-104317"/>
    <d v="2023-05-27T00:00:00"/>
    <x v="2142"/>
    <n v="33"/>
    <s v="Female"/>
    <s v="West"/>
    <s v="Colorado"/>
    <x v="18"/>
    <s v="Clothing"/>
    <n v="4"/>
    <n v="142.77000000000001"/>
    <n v="571.08000000000004"/>
    <x v="1"/>
    <x v="1"/>
  </r>
  <r>
    <s v="ORD-104318"/>
    <d v="2022-03-29T00:00:00"/>
    <x v="449"/>
    <n v="28"/>
    <s v="Female"/>
    <s v="West"/>
    <s v="California"/>
    <x v="15"/>
    <s v="Electronics"/>
    <n v="6"/>
    <n v="287.5"/>
    <n v="1725"/>
    <x v="1"/>
    <x v="1"/>
  </r>
  <r>
    <s v="ORD-104319"/>
    <d v="2022-11-23T00:00:00"/>
    <x v="3395"/>
    <n v="21"/>
    <s v="Female"/>
    <s v="West"/>
    <s v="Washington"/>
    <x v="30"/>
    <s v="Electronics"/>
    <n v="2"/>
    <n v="423.54"/>
    <n v="847.08"/>
    <x v="0"/>
    <x v="3"/>
  </r>
  <r>
    <s v="ORD-104320"/>
    <d v="2024-10-03T00:00:00"/>
    <x v="3396"/>
    <n v="23"/>
    <s v="Male"/>
    <s v="Northeast"/>
    <s v="New York"/>
    <x v="12"/>
    <s v="Electronics"/>
    <n v="5"/>
    <n v="212.17"/>
    <n v="1060.8499999999999"/>
    <x v="0"/>
    <x v="3"/>
  </r>
  <r>
    <s v="ORD-104321"/>
    <d v="2022-11-21T00:00:00"/>
    <x v="2509"/>
    <n v="53"/>
    <s v="Male"/>
    <s v="West"/>
    <s v="California"/>
    <x v="29"/>
    <s v="Sports"/>
    <n v="8"/>
    <n v="90.74"/>
    <n v="725.92"/>
    <x v="0"/>
    <x v="4"/>
  </r>
  <r>
    <s v="ORD-104322"/>
    <d v="2023-01-16T00:00:00"/>
    <x v="3397"/>
    <n v="70"/>
    <s v="Male"/>
    <s v="West"/>
    <s v="Colorado"/>
    <x v="3"/>
    <s v="Beauty"/>
    <n v="4"/>
    <n v="98.33"/>
    <n v="393.32"/>
    <x v="0"/>
    <x v="0"/>
  </r>
  <r>
    <s v="ORD-104323"/>
    <d v="2024-07-14T00:00:00"/>
    <x v="3398"/>
    <n v="44"/>
    <s v="Male"/>
    <s v="West"/>
    <s v="California"/>
    <x v="15"/>
    <s v="Home"/>
    <n v="2"/>
    <n v="217.65"/>
    <n v="435.3"/>
    <x v="0"/>
    <x v="2"/>
  </r>
  <r>
    <s v="ORD-104324"/>
    <d v="2022-04-11T00:00:00"/>
    <x v="3399"/>
    <n v="41"/>
    <s v="Female"/>
    <s v="South"/>
    <s v="Texas"/>
    <x v="7"/>
    <s v="Beauty"/>
    <n v="5"/>
    <n v="80.89"/>
    <n v="404.45"/>
    <x v="1"/>
    <x v="2"/>
  </r>
  <r>
    <s v="ORD-104325"/>
    <d v="2024-04-30T00:00:00"/>
    <x v="3400"/>
    <n v="63"/>
    <s v="Male"/>
    <s v="Midwest"/>
    <s v="Ohio"/>
    <x v="13"/>
    <s v="Home"/>
    <n v="7"/>
    <n v="238.7"/>
    <n v="1670.9"/>
    <x v="1"/>
    <x v="0"/>
  </r>
  <r>
    <s v="ORD-104326"/>
    <d v="2024-11-04T00:00:00"/>
    <x v="29"/>
    <n v="40"/>
    <s v="Male"/>
    <s v="West"/>
    <s v="Washington"/>
    <x v="16"/>
    <s v="Beauty"/>
    <n v="6"/>
    <n v="71.91"/>
    <n v="431.46"/>
    <x v="1"/>
    <x v="2"/>
  </r>
  <r>
    <s v="ORD-104327"/>
    <d v="2023-07-21T00:00:00"/>
    <x v="3401"/>
    <n v="50"/>
    <s v="Male"/>
    <s v="Northeast"/>
    <s v="Pennsylvania"/>
    <x v="9"/>
    <s v="Sports"/>
    <n v="4"/>
    <n v="121.16"/>
    <n v="484.64"/>
    <x v="0"/>
    <x v="4"/>
  </r>
  <r>
    <s v="ORD-104328"/>
    <d v="2022-12-07T00:00:00"/>
    <x v="3402"/>
    <n v="66"/>
    <s v="Female"/>
    <s v="West"/>
    <s v="California"/>
    <x v="29"/>
    <s v="Clothing"/>
    <n v="5"/>
    <n v="51.04"/>
    <n v="255.2"/>
    <x v="0"/>
    <x v="0"/>
  </r>
  <r>
    <s v="ORD-104329"/>
    <d v="2023-12-21T00:00:00"/>
    <x v="3403"/>
    <n v="49"/>
    <s v="Female"/>
    <s v="Midwest"/>
    <s v="Illinois"/>
    <x v="34"/>
    <s v="Sports"/>
    <n v="3"/>
    <n v="162.11000000000001"/>
    <n v="486.33"/>
    <x v="1"/>
    <x v="4"/>
  </r>
  <r>
    <s v="ORD-104330"/>
    <d v="2022-05-27T00:00:00"/>
    <x v="2873"/>
    <n v="66"/>
    <s v="Male"/>
    <s v="Northeast"/>
    <s v="New York"/>
    <x v="20"/>
    <s v="Beauty"/>
    <n v="4"/>
    <n v="94.05"/>
    <n v="376.2"/>
    <x v="0"/>
    <x v="0"/>
  </r>
  <r>
    <s v="ORD-104331"/>
    <d v="2022-01-06T00:00:00"/>
    <x v="2397"/>
    <n v="71"/>
    <s v="Female"/>
    <s v="Northeast"/>
    <s v="Massachusetts"/>
    <x v="23"/>
    <s v="Beauty"/>
    <n v="5"/>
    <n v="19.899999999999999"/>
    <n v="99.5"/>
    <x v="0"/>
    <x v="0"/>
  </r>
  <r>
    <s v="ORD-104332"/>
    <d v="2022-01-20T00:00:00"/>
    <x v="1586"/>
    <n v="64"/>
    <s v="Male"/>
    <s v="South"/>
    <s v="Texas"/>
    <x v="2"/>
    <s v="Sports"/>
    <n v="7"/>
    <n v="198.64"/>
    <n v="1390.48"/>
    <x v="0"/>
    <x v="0"/>
  </r>
  <r>
    <s v="ORD-104333"/>
    <d v="2024-08-05T00:00:00"/>
    <x v="954"/>
    <n v="73"/>
    <s v="Female"/>
    <s v="Midwest"/>
    <s v="Michigan"/>
    <x v="33"/>
    <s v="Electronics"/>
    <n v="4"/>
    <n v="120.35"/>
    <n v="481.4"/>
    <x v="0"/>
    <x v="0"/>
  </r>
  <r>
    <s v="ORD-104334"/>
    <d v="2022-12-07T00:00:00"/>
    <x v="992"/>
    <n v="68"/>
    <s v="Male"/>
    <s v="South"/>
    <s v="Texas"/>
    <x v="22"/>
    <s v="Electronics"/>
    <n v="2"/>
    <n v="538.04"/>
    <n v="1076.08"/>
    <x v="0"/>
    <x v="0"/>
  </r>
  <r>
    <s v="ORD-104335"/>
    <d v="2024-07-07T00:00:00"/>
    <x v="3404"/>
    <n v="41"/>
    <s v="Male"/>
    <s v="South"/>
    <s v="Georgia"/>
    <x v="31"/>
    <s v="Clothing"/>
    <n v="3"/>
    <n v="89.96"/>
    <n v="269.88"/>
    <x v="1"/>
    <x v="2"/>
  </r>
  <r>
    <s v="ORD-104336"/>
    <d v="2024-10-11T00:00:00"/>
    <x v="3405"/>
    <n v="68"/>
    <s v="Male"/>
    <s v="Northeast"/>
    <s v="Massachusetts"/>
    <x v="32"/>
    <s v="Beauty"/>
    <n v="4"/>
    <n v="67.569999999999993"/>
    <n v="270.27999999999997"/>
    <x v="1"/>
    <x v="0"/>
  </r>
  <r>
    <s v="ORD-104337"/>
    <d v="2023-08-05T00:00:00"/>
    <x v="2440"/>
    <n v="21"/>
    <s v="Female"/>
    <s v="Northeast"/>
    <s v="New York"/>
    <x v="12"/>
    <s v="Beauty"/>
    <n v="7"/>
    <n v="101.09"/>
    <n v="707.63"/>
    <x v="0"/>
    <x v="3"/>
  </r>
  <r>
    <s v="ORD-104338"/>
    <d v="2022-05-17T00:00:00"/>
    <x v="3406"/>
    <n v="30"/>
    <s v="Other"/>
    <s v="West"/>
    <s v="Washington"/>
    <x v="16"/>
    <s v="Electronics"/>
    <n v="3"/>
    <n v="211.31"/>
    <n v="633.92999999999995"/>
    <x v="1"/>
    <x v="1"/>
  </r>
  <r>
    <s v="ORD-104339"/>
    <d v="2024-02-11T00:00:00"/>
    <x v="1913"/>
    <n v="62"/>
    <s v="Female"/>
    <s v="Northeast"/>
    <s v="Massachusetts"/>
    <x v="23"/>
    <s v="Clothing"/>
    <n v="7"/>
    <n v="132.02000000000001"/>
    <n v="924.14"/>
    <x v="1"/>
    <x v="0"/>
  </r>
  <r>
    <s v="ORD-104340"/>
    <d v="2023-11-04T00:00:00"/>
    <x v="652"/>
    <n v="39"/>
    <s v="Female"/>
    <s v="South"/>
    <s v="Florida"/>
    <x v="26"/>
    <s v="Electronics"/>
    <n v="7"/>
    <n v="356.13"/>
    <n v="2492.91"/>
    <x v="0"/>
    <x v="2"/>
  </r>
  <r>
    <s v="ORD-104341"/>
    <d v="2023-01-05T00:00:00"/>
    <x v="3407"/>
    <n v="19"/>
    <s v="Male"/>
    <s v="Midwest"/>
    <s v="Michigan"/>
    <x v="11"/>
    <s v="Clothing"/>
    <n v="5"/>
    <n v="97.08"/>
    <n v="485.4"/>
    <x v="0"/>
    <x v="3"/>
  </r>
  <r>
    <s v="ORD-104342"/>
    <d v="2024-06-10T00:00:00"/>
    <x v="3408"/>
    <n v="42"/>
    <s v="Female"/>
    <s v="Northeast"/>
    <s v="Pennsylvania"/>
    <x v="35"/>
    <s v="Home"/>
    <n v="1"/>
    <n v="100.77"/>
    <n v="100.77"/>
    <x v="0"/>
    <x v="2"/>
  </r>
  <r>
    <s v="ORD-104343"/>
    <d v="2022-02-10T00:00:00"/>
    <x v="3409"/>
    <n v="44"/>
    <s v="Other"/>
    <s v="South"/>
    <s v="Georgia"/>
    <x v="31"/>
    <s v="Home"/>
    <n v="6"/>
    <n v="49.48"/>
    <n v="296.88"/>
    <x v="1"/>
    <x v="2"/>
  </r>
  <r>
    <s v="ORD-104344"/>
    <d v="2024-03-10T00:00:00"/>
    <x v="3410"/>
    <n v="54"/>
    <s v="Female"/>
    <s v="West"/>
    <s v="Colorado"/>
    <x v="3"/>
    <s v="Clothing"/>
    <n v="3"/>
    <n v="103.42"/>
    <n v="310.26"/>
    <x v="1"/>
    <x v="4"/>
  </r>
  <r>
    <s v="ORD-104345"/>
    <d v="2023-03-03T00:00:00"/>
    <x v="3411"/>
    <n v="56"/>
    <s v="Female"/>
    <s v="South"/>
    <s v="Florida"/>
    <x v="19"/>
    <s v="Electronics"/>
    <n v="3"/>
    <n v="96.62"/>
    <n v="289.86"/>
    <x v="0"/>
    <x v="0"/>
  </r>
  <r>
    <s v="ORD-104346"/>
    <d v="2023-10-25T00:00:00"/>
    <x v="1538"/>
    <n v="71"/>
    <s v="Male"/>
    <s v="Northeast"/>
    <s v="New York"/>
    <x v="20"/>
    <s v="Clothing"/>
    <n v="6"/>
    <n v="69.150000000000006"/>
    <n v="414.9"/>
    <x v="1"/>
    <x v="0"/>
  </r>
  <r>
    <s v="ORD-104347"/>
    <d v="2024-09-20T00:00:00"/>
    <x v="423"/>
    <n v="33"/>
    <s v="Male"/>
    <s v="Midwest"/>
    <s v="Ohio"/>
    <x v="21"/>
    <s v="Beauty"/>
    <n v="4"/>
    <n v="58.63"/>
    <n v="234.52"/>
    <x v="0"/>
    <x v="1"/>
  </r>
  <r>
    <s v="ORD-104348"/>
    <d v="2024-01-29T00:00:00"/>
    <x v="3412"/>
    <n v="68"/>
    <s v="Male"/>
    <s v="Northeast"/>
    <s v="New York"/>
    <x v="20"/>
    <s v="Beauty"/>
    <n v="8"/>
    <n v="63.16"/>
    <n v="505.28"/>
    <x v="0"/>
    <x v="0"/>
  </r>
  <r>
    <s v="ORD-104349"/>
    <d v="2024-09-23T00:00:00"/>
    <x v="698"/>
    <n v="69"/>
    <s v="Female"/>
    <s v="Midwest"/>
    <s v="Michigan"/>
    <x v="33"/>
    <s v="Clothing"/>
    <n v="5"/>
    <n v="132.49"/>
    <n v="662.45"/>
    <x v="0"/>
    <x v="0"/>
  </r>
  <r>
    <s v="ORD-104350"/>
    <d v="2023-03-23T00:00:00"/>
    <x v="980"/>
    <n v="23"/>
    <s v="Female"/>
    <s v="West"/>
    <s v="Washington"/>
    <x v="16"/>
    <s v="Beauty"/>
    <n v="2"/>
    <n v="99"/>
    <n v="198"/>
    <x v="0"/>
    <x v="3"/>
  </r>
  <r>
    <s v="ORD-104351"/>
    <d v="2023-09-19T00:00:00"/>
    <x v="3413"/>
    <n v="34"/>
    <s v="Female"/>
    <s v="Midwest"/>
    <s v="Michigan"/>
    <x v="11"/>
    <s v="Sports"/>
    <n v="5"/>
    <n v="227.5"/>
    <n v="1137.5"/>
    <x v="0"/>
    <x v="1"/>
  </r>
  <r>
    <s v="ORD-104352"/>
    <d v="2024-12-18T00:00:00"/>
    <x v="1516"/>
    <n v="42"/>
    <s v="Female"/>
    <s v="West"/>
    <s v="Washington"/>
    <x v="30"/>
    <s v="Home"/>
    <n v="2"/>
    <n v="85.95"/>
    <n v="171.9"/>
    <x v="0"/>
    <x v="2"/>
  </r>
  <r>
    <s v="ORD-104353"/>
    <d v="2024-09-24T00:00:00"/>
    <x v="3414"/>
    <n v="67"/>
    <s v="Female"/>
    <s v="West"/>
    <s v="Colorado"/>
    <x v="18"/>
    <s v="Sports"/>
    <n v="7"/>
    <n v="158.58000000000001"/>
    <n v="1110.06"/>
    <x v="0"/>
    <x v="0"/>
  </r>
  <r>
    <s v="ORD-104354"/>
    <d v="2024-09-07T00:00:00"/>
    <x v="2340"/>
    <n v="45"/>
    <s v="Male"/>
    <s v="Northeast"/>
    <s v="Massachusetts"/>
    <x v="23"/>
    <s v="Sports"/>
    <n v="4"/>
    <n v="94.42"/>
    <n v="377.68"/>
    <x v="0"/>
    <x v="4"/>
  </r>
  <r>
    <s v="ORD-104355"/>
    <d v="2023-08-08T00:00:00"/>
    <x v="3415"/>
    <n v="61"/>
    <s v="Male"/>
    <s v="South"/>
    <s v="Florida"/>
    <x v="26"/>
    <s v="Home"/>
    <n v="3"/>
    <n v="148.25"/>
    <n v="444.75"/>
    <x v="0"/>
    <x v="0"/>
  </r>
  <r>
    <s v="ORD-104356"/>
    <d v="2024-01-12T00:00:00"/>
    <x v="2948"/>
    <n v="35"/>
    <s v="Male"/>
    <s v="Midwest"/>
    <s v="Ohio"/>
    <x v="13"/>
    <s v="Beauty"/>
    <n v="2"/>
    <n v="16.7"/>
    <n v="33.4"/>
    <x v="0"/>
    <x v="2"/>
  </r>
  <r>
    <s v="ORD-104357"/>
    <d v="2024-07-31T00:00:00"/>
    <x v="876"/>
    <n v="53"/>
    <s v="Male"/>
    <s v="Northeast"/>
    <s v="Massachusetts"/>
    <x v="32"/>
    <s v="Electronics"/>
    <n v="4"/>
    <n v="386.02"/>
    <n v="1544.08"/>
    <x v="1"/>
    <x v="4"/>
  </r>
  <r>
    <s v="ORD-104358"/>
    <d v="2024-02-21T00:00:00"/>
    <x v="3416"/>
    <n v="33"/>
    <s v="Male"/>
    <s v="Midwest"/>
    <s v="Michigan"/>
    <x v="33"/>
    <s v="Clothing"/>
    <n v="6"/>
    <n v="70.88"/>
    <n v="425.28"/>
    <x v="1"/>
    <x v="1"/>
  </r>
  <r>
    <s v="ORD-104359"/>
    <d v="2022-08-24T00:00:00"/>
    <x v="3417"/>
    <n v="53"/>
    <s v="Female"/>
    <s v="South"/>
    <s v="Georgia"/>
    <x v="31"/>
    <s v="Beauty"/>
    <n v="8"/>
    <n v="10.050000000000001"/>
    <n v="80.400000000000006"/>
    <x v="1"/>
    <x v="4"/>
  </r>
  <r>
    <s v="ORD-104360"/>
    <d v="2024-01-04T00:00:00"/>
    <x v="1438"/>
    <n v="24"/>
    <s v="Male"/>
    <s v="Midwest"/>
    <s v="Michigan"/>
    <x v="11"/>
    <s v="Clothing"/>
    <n v="6"/>
    <n v="68.150000000000006"/>
    <n v="408.9"/>
    <x v="1"/>
    <x v="3"/>
  </r>
  <r>
    <s v="ORD-104361"/>
    <d v="2024-09-06T00:00:00"/>
    <x v="3418"/>
    <n v="67"/>
    <s v="Female"/>
    <s v="West"/>
    <s v="California"/>
    <x v="17"/>
    <s v="Beauty"/>
    <n v="8"/>
    <n v="17.38"/>
    <n v="139.04"/>
    <x v="0"/>
    <x v="0"/>
  </r>
  <r>
    <s v="ORD-104362"/>
    <d v="2024-04-12T00:00:00"/>
    <x v="1330"/>
    <n v="64"/>
    <s v="Male"/>
    <s v="West"/>
    <s v="California"/>
    <x v="29"/>
    <s v="Clothing"/>
    <n v="4"/>
    <n v="118.36"/>
    <n v="473.44"/>
    <x v="0"/>
    <x v="0"/>
  </r>
  <r>
    <s v="ORD-104363"/>
    <d v="2024-12-29T00:00:00"/>
    <x v="3419"/>
    <n v="33"/>
    <s v="Male"/>
    <s v="Midwest"/>
    <s v="Illinois"/>
    <x v="0"/>
    <s v="Beauty"/>
    <n v="3"/>
    <n v="43.34"/>
    <n v="130.02000000000001"/>
    <x v="1"/>
    <x v="1"/>
  </r>
  <r>
    <s v="ORD-104364"/>
    <d v="2024-11-22T00:00:00"/>
    <x v="3420"/>
    <n v="37"/>
    <s v="Male"/>
    <s v="South"/>
    <s v="Florida"/>
    <x v="26"/>
    <s v="Home"/>
    <n v="5"/>
    <n v="178.77"/>
    <n v="893.85"/>
    <x v="0"/>
    <x v="2"/>
  </r>
  <r>
    <s v="ORD-104365"/>
    <d v="2023-10-03T00:00:00"/>
    <x v="1635"/>
    <n v="43"/>
    <s v="Male"/>
    <s v="Midwest"/>
    <s v="Ohio"/>
    <x v="13"/>
    <s v="Home"/>
    <n v="5"/>
    <n v="48.89"/>
    <n v="244.45"/>
    <x v="0"/>
    <x v="2"/>
  </r>
  <r>
    <s v="ORD-104366"/>
    <d v="2024-08-10T00:00:00"/>
    <x v="339"/>
    <n v="28"/>
    <s v="Male"/>
    <s v="Northeast"/>
    <s v="New York"/>
    <x v="12"/>
    <s v="Clothing"/>
    <n v="4"/>
    <n v="136.06"/>
    <n v="544.24"/>
    <x v="1"/>
    <x v="1"/>
  </r>
  <r>
    <s v="ORD-104367"/>
    <d v="2022-12-01T00:00:00"/>
    <x v="3421"/>
    <n v="18"/>
    <s v="Female"/>
    <s v="Midwest"/>
    <s v="Illinois"/>
    <x v="34"/>
    <s v="Clothing"/>
    <n v="7"/>
    <n v="58.38"/>
    <n v="408.66"/>
    <x v="0"/>
    <x v="3"/>
  </r>
  <r>
    <s v="ORD-104368"/>
    <d v="2023-12-28T00:00:00"/>
    <x v="3422"/>
    <n v="51"/>
    <s v="Male"/>
    <s v="West"/>
    <s v="Colorado"/>
    <x v="3"/>
    <s v="Electronics"/>
    <n v="2"/>
    <n v="380.61"/>
    <n v="761.22"/>
    <x v="1"/>
    <x v="4"/>
  </r>
  <r>
    <s v="ORD-104369"/>
    <d v="2023-01-21T00:00:00"/>
    <x v="3423"/>
    <n v="68"/>
    <s v="Female"/>
    <s v="Midwest"/>
    <s v="Ohio"/>
    <x v="4"/>
    <s v="Home"/>
    <n v="2"/>
    <n v="279.8"/>
    <n v="559.6"/>
    <x v="1"/>
    <x v="0"/>
  </r>
  <r>
    <s v="ORD-104370"/>
    <d v="2023-11-01T00:00:00"/>
    <x v="3424"/>
    <n v="62"/>
    <s v="Male"/>
    <s v="Midwest"/>
    <s v="Ohio"/>
    <x v="21"/>
    <s v="Sports"/>
    <n v="7"/>
    <n v="244.49"/>
    <n v="1711.43"/>
    <x v="0"/>
    <x v="0"/>
  </r>
  <r>
    <s v="ORD-104371"/>
    <d v="2022-12-24T00:00:00"/>
    <x v="3425"/>
    <n v="46"/>
    <s v="Female"/>
    <s v="Midwest"/>
    <s v="Illinois"/>
    <x v="24"/>
    <s v="Clothing"/>
    <n v="6"/>
    <n v="73.849999999999994"/>
    <n v="443.1"/>
    <x v="1"/>
    <x v="4"/>
  </r>
  <r>
    <s v="ORD-104372"/>
    <d v="2023-09-29T00:00:00"/>
    <x v="3426"/>
    <n v="19"/>
    <s v="Male"/>
    <s v="South"/>
    <s v="Florida"/>
    <x v="26"/>
    <s v="Beauty"/>
    <n v="7"/>
    <n v="115.95"/>
    <n v="811.65"/>
    <x v="0"/>
    <x v="3"/>
  </r>
  <r>
    <s v="ORD-104373"/>
    <d v="2022-12-25T00:00:00"/>
    <x v="3427"/>
    <n v="21"/>
    <s v="Female"/>
    <s v="South"/>
    <s v="Texas"/>
    <x v="2"/>
    <s v="Clothing"/>
    <n v="2"/>
    <n v="87.18"/>
    <n v="174.36"/>
    <x v="0"/>
    <x v="3"/>
  </r>
  <r>
    <s v="ORD-104374"/>
    <d v="2024-09-24T00:00:00"/>
    <x v="488"/>
    <n v="60"/>
    <s v="Male"/>
    <s v="West"/>
    <s v="Washington"/>
    <x v="25"/>
    <s v="Clothing"/>
    <n v="5"/>
    <n v="100.66"/>
    <n v="503.3"/>
    <x v="0"/>
    <x v="0"/>
  </r>
  <r>
    <s v="ORD-104375"/>
    <d v="2024-01-12T00:00:00"/>
    <x v="1254"/>
    <n v="45"/>
    <s v="Female"/>
    <s v="Midwest"/>
    <s v="Michigan"/>
    <x v="33"/>
    <s v="Clothing"/>
    <n v="5"/>
    <n v="114.55"/>
    <n v="572.75"/>
    <x v="0"/>
    <x v="4"/>
  </r>
  <r>
    <s v="ORD-104376"/>
    <d v="2022-12-22T00:00:00"/>
    <x v="3428"/>
    <n v="34"/>
    <s v="Male"/>
    <s v="Northeast"/>
    <s v="New York"/>
    <x v="12"/>
    <s v="Sports"/>
    <n v="3"/>
    <n v="182.23"/>
    <n v="546.69000000000005"/>
    <x v="0"/>
    <x v="1"/>
  </r>
  <r>
    <s v="ORD-104377"/>
    <d v="2022-08-23T00:00:00"/>
    <x v="1035"/>
    <n v="61"/>
    <s v="Male"/>
    <s v="South"/>
    <s v="Texas"/>
    <x v="22"/>
    <s v="Home"/>
    <n v="3"/>
    <n v="116"/>
    <n v="348"/>
    <x v="1"/>
    <x v="0"/>
  </r>
  <r>
    <s v="ORD-104378"/>
    <d v="2024-05-30T00:00:00"/>
    <x v="1879"/>
    <n v="71"/>
    <s v="Other"/>
    <s v="West"/>
    <s v="Colorado"/>
    <x v="18"/>
    <s v="Electronics"/>
    <n v="8"/>
    <n v="431.46"/>
    <n v="3451.68"/>
    <x v="0"/>
    <x v="0"/>
  </r>
  <r>
    <s v="ORD-104379"/>
    <d v="2023-05-24T00:00:00"/>
    <x v="3429"/>
    <n v="36"/>
    <s v="Other"/>
    <s v="West"/>
    <s v="Washington"/>
    <x v="25"/>
    <s v="Clothing"/>
    <n v="5"/>
    <n v="119.57"/>
    <n v="597.85"/>
    <x v="0"/>
    <x v="2"/>
  </r>
  <r>
    <s v="ORD-104380"/>
    <d v="2023-07-14T00:00:00"/>
    <x v="3430"/>
    <n v="50"/>
    <s v="Female"/>
    <s v="South"/>
    <s v="Texas"/>
    <x v="22"/>
    <s v="Sports"/>
    <n v="3"/>
    <n v="174.07"/>
    <n v="522.21"/>
    <x v="0"/>
    <x v="4"/>
  </r>
  <r>
    <s v="ORD-104381"/>
    <d v="2023-12-10T00:00:00"/>
    <x v="3431"/>
    <n v="67"/>
    <s v="Male"/>
    <s v="South"/>
    <s v="Texas"/>
    <x v="2"/>
    <s v="Electronics"/>
    <n v="7"/>
    <n v="389.25"/>
    <n v="2724.75"/>
    <x v="1"/>
    <x v="0"/>
  </r>
  <r>
    <s v="ORD-104382"/>
    <d v="2024-06-01T00:00:00"/>
    <x v="3432"/>
    <n v="24"/>
    <s v="Female"/>
    <s v="South"/>
    <s v="Georgia"/>
    <x v="31"/>
    <s v="Clothing"/>
    <n v="8"/>
    <n v="36"/>
    <n v="288"/>
    <x v="0"/>
    <x v="3"/>
  </r>
  <r>
    <s v="ORD-104383"/>
    <d v="2022-01-03T00:00:00"/>
    <x v="1941"/>
    <n v="25"/>
    <s v="Male"/>
    <s v="South"/>
    <s v="Florida"/>
    <x v="26"/>
    <s v="Clothing"/>
    <n v="5"/>
    <n v="51.65"/>
    <n v="258.25"/>
    <x v="1"/>
    <x v="1"/>
  </r>
  <r>
    <s v="ORD-104384"/>
    <d v="2022-09-19T00:00:00"/>
    <x v="3433"/>
    <n v="19"/>
    <s v="Female"/>
    <s v="South"/>
    <s v="Georgia"/>
    <x v="10"/>
    <s v="Electronics"/>
    <n v="3"/>
    <n v="478.79"/>
    <n v="1436.37"/>
    <x v="1"/>
    <x v="3"/>
  </r>
  <r>
    <s v="ORD-104385"/>
    <d v="2023-03-08T00:00:00"/>
    <x v="3434"/>
    <n v="54"/>
    <s v="Male"/>
    <s v="Northeast"/>
    <s v="Massachusetts"/>
    <x v="28"/>
    <s v="Beauty"/>
    <n v="4"/>
    <n v="11.66"/>
    <n v="46.64"/>
    <x v="1"/>
    <x v="4"/>
  </r>
  <r>
    <s v="ORD-104386"/>
    <d v="2023-01-22T00:00:00"/>
    <x v="3435"/>
    <n v="72"/>
    <s v="Male"/>
    <s v="South"/>
    <s v="Georgia"/>
    <x v="5"/>
    <s v="Clothing"/>
    <n v="3"/>
    <n v="115.71"/>
    <n v="347.13"/>
    <x v="0"/>
    <x v="0"/>
  </r>
  <r>
    <s v="ORD-104387"/>
    <d v="2024-03-06T00:00:00"/>
    <x v="2937"/>
    <n v="19"/>
    <s v="Female"/>
    <s v="South"/>
    <s v="Georgia"/>
    <x v="31"/>
    <s v="Home"/>
    <n v="7"/>
    <n v="249.31"/>
    <n v="1745.17"/>
    <x v="1"/>
    <x v="3"/>
  </r>
  <r>
    <s v="ORD-104388"/>
    <d v="2023-09-10T00:00:00"/>
    <x v="3436"/>
    <n v="41"/>
    <s v="Male"/>
    <s v="South"/>
    <s v="Georgia"/>
    <x v="31"/>
    <s v="Sports"/>
    <n v="4"/>
    <n v="211.89"/>
    <n v="847.56"/>
    <x v="1"/>
    <x v="2"/>
  </r>
  <r>
    <s v="ORD-104389"/>
    <d v="2023-05-13T00:00:00"/>
    <x v="3046"/>
    <n v="31"/>
    <s v="Male"/>
    <s v="South"/>
    <s v="Texas"/>
    <x v="7"/>
    <s v="Sports"/>
    <n v="6"/>
    <n v="195.23"/>
    <n v="1171.3800000000001"/>
    <x v="0"/>
    <x v="1"/>
  </r>
  <r>
    <s v="ORD-104390"/>
    <d v="2024-12-22T00:00:00"/>
    <x v="3437"/>
    <n v="68"/>
    <s v="Female"/>
    <s v="Northeast"/>
    <s v="Pennsylvania"/>
    <x v="9"/>
    <s v="Home"/>
    <n v="8"/>
    <n v="70.430000000000007"/>
    <n v="563.44000000000005"/>
    <x v="1"/>
    <x v="0"/>
  </r>
  <r>
    <s v="ORD-104391"/>
    <d v="2024-11-09T00:00:00"/>
    <x v="1950"/>
    <n v="56"/>
    <s v="Male"/>
    <s v="Midwest"/>
    <s v="Illinois"/>
    <x v="0"/>
    <s v="Electronics"/>
    <n v="7"/>
    <n v="497.49"/>
    <n v="3482.43"/>
    <x v="1"/>
    <x v="0"/>
  </r>
  <r>
    <s v="ORD-104392"/>
    <d v="2024-12-06T00:00:00"/>
    <x v="998"/>
    <n v="43"/>
    <s v="Female"/>
    <s v="Northeast"/>
    <s v="Massachusetts"/>
    <x v="32"/>
    <s v="Home"/>
    <n v="7"/>
    <n v="64.06"/>
    <n v="448.42"/>
    <x v="0"/>
    <x v="2"/>
  </r>
  <r>
    <s v="ORD-104393"/>
    <d v="2024-02-12T00:00:00"/>
    <x v="3438"/>
    <n v="18"/>
    <s v="Female"/>
    <s v="Midwest"/>
    <s v="Ohio"/>
    <x v="4"/>
    <s v="Sports"/>
    <n v="8"/>
    <n v="102.04"/>
    <n v="816.32"/>
    <x v="0"/>
    <x v="3"/>
  </r>
  <r>
    <s v="ORD-104394"/>
    <d v="2023-11-04T00:00:00"/>
    <x v="2236"/>
    <n v="68"/>
    <s v="Female"/>
    <s v="Northeast"/>
    <s v="Pennsylvania"/>
    <x v="1"/>
    <s v="Electronics"/>
    <n v="8"/>
    <n v="237.77"/>
    <n v="1902.16"/>
    <x v="1"/>
    <x v="0"/>
  </r>
  <r>
    <s v="ORD-104395"/>
    <d v="2022-09-17T00:00:00"/>
    <x v="3439"/>
    <n v="34"/>
    <s v="Male"/>
    <s v="Northeast"/>
    <s v="Massachusetts"/>
    <x v="32"/>
    <s v="Clothing"/>
    <n v="1"/>
    <n v="100.43"/>
    <n v="100.43"/>
    <x v="1"/>
    <x v="1"/>
  </r>
  <r>
    <s v="ORD-104396"/>
    <d v="2024-12-27T00:00:00"/>
    <x v="1620"/>
    <n v="48"/>
    <s v="Other"/>
    <s v="Midwest"/>
    <s v="Michigan"/>
    <x v="33"/>
    <s v="Electronics"/>
    <n v="3"/>
    <n v="213.83"/>
    <n v="641.49"/>
    <x v="1"/>
    <x v="4"/>
  </r>
  <r>
    <s v="ORD-104397"/>
    <d v="2023-07-05T00:00:00"/>
    <x v="3440"/>
    <n v="61"/>
    <s v="Male"/>
    <s v="Northeast"/>
    <s v="Pennsylvania"/>
    <x v="35"/>
    <s v="Electronics"/>
    <n v="1"/>
    <n v="116.44"/>
    <n v="116.44"/>
    <x v="0"/>
    <x v="0"/>
  </r>
  <r>
    <s v="ORD-104398"/>
    <d v="2023-02-06T00:00:00"/>
    <x v="3076"/>
    <n v="49"/>
    <s v="Female"/>
    <s v="Northeast"/>
    <s v="Pennsylvania"/>
    <x v="35"/>
    <s v="Sports"/>
    <n v="5"/>
    <n v="233.4"/>
    <n v="1167"/>
    <x v="1"/>
    <x v="4"/>
  </r>
  <r>
    <s v="ORD-104399"/>
    <d v="2022-06-19T00:00:00"/>
    <x v="3441"/>
    <n v="44"/>
    <s v="Female"/>
    <s v="South"/>
    <s v="Florida"/>
    <x v="19"/>
    <s v="Electronics"/>
    <n v="8"/>
    <n v="431.91"/>
    <n v="3455.28"/>
    <x v="0"/>
    <x v="2"/>
  </r>
  <r>
    <s v="ORD-104400"/>
    <d v="2023-01-10T00:00:00"/>
    <x v="3442"/>
    <n v="39"/>
    <s v="Male"/>
    <s v="Midwest"/>
    <s v="Michigan"/>
    <x v="11"/>
    <s v="Electronics"/>
    <n v="4"/>
    <n v="108.52"/>
    <n v="434.08"/>
    <x v="1"/>
    <x v="2"/>
  </r>
  <r>
    <s v="ORD-104401"/>
    <d v="2023-01-30T00:00:00"/>
    <x v="3443"/>
    <n v="59"/>
    <s v="Male"/>
    <s v="West"/>
    <s v="California"/>
    <x v="15"/>
    <s v="Sports"/>
    <n v="4"/>
    <n v="61.05"/>
    <n v="244.2"/>
    <x v="0"/>
    <x v="0"/>
  </r>
  <r>
    <s v="ORD-104402"/>
    <d v="2022-04-06T00:00:00"/>
    <x v="3444"/>
    <n v="71"/>
    <s v="Female"/>
    <s v="South"/>
    <s v="Texas"/>
    <x v="7"/>
    <s v="Beauty"/>
    <n v="7"/>
    <n v="88.25"/>
    <n v="617.75"/>
    <x v="0"/>
    <x v="0"/>
  </r>
  <r>
    <s v="ORD-104403"/>
    <d v="2022-03-19T00:00:00"/>
    <x v="3445"/>
    <n v="19"/>
    <s v="Female"/>
    <s v="Midwest"/>
    <s v="Michigan"/>
    <x v="11"/>
    <s v="Clothing"/>
    <n v="2"/>
    <n v="68.709999999999994"/>
    <n v="137.41999999999999"/>
    <x v="0"/>
    <x v="3"/>
  </r>
  <r>
    <s v="ORD-104404"/>
    <d v="2022-09-25T00:00:00"/>
    <x v="2271"/>
    <n v="42"/>
    <s v="Female"/>
    <s v="South"/>
    <s v="Florida"/>
    <x v="26"/>
    <s v="Electronics"/>
    <n v="1"/>
    <n v="259.43"/>
    <n v="259.43"/>
    <x v="1"/>
    <x v="2"/>
  </r>
  <r>
    <s v="ORD-104405"/>
    <d v="2022-05-06T00:00:00"/>
    <x v="3446"/>
    <n v="47"/>
    <s v="Female"/>
    <s v="Midwest"/>
    <s v="Ohio"/>
    <x v="21"/>
    <s v="Sports"/>
    <n v="3"/>
    <n v="36.65"/>
    <n v="109.95"/>
    <x v="0"/>
    <x v="4"/>
  </r>
  <r>
    <s v="ORD-104406"/>
    <d v="2022-08-30T00:00:00"/>
    <x v="3447"/>
    <n v="21"/>
    <s v="Male"/>
    <s v="Northeast"/>
    <s v="Pennsylvania"/>
    <x v="9"/>
    <s v="Home"/>
    <n v="8"/>
    <n v="193.78"/>
    <n v="1550.24"/>
    <x v="1"/>
    <x v="3"/>
  </r>
  <r>
    <s v="ORD-104407"/>
    <d v="2024-12-27T00:00:00"/>
    <x v="1894"/>
    <n v="64"/>
    <s v="Male"/>
    <s v="Northeast"/>
    <s v="Massachusetts"/>
    <x v="23"/>
    <s v="Home"/>
    <n v="7"/>
    <n v="96"/>
    <n v="672"/>
    <x v="1"/>
    <x v="0"/>
  </r>
  <r>
    <s v="ORD-104408"/>
    <d v="2024-05-27T00:00:00"/>
    <x v="3448"/>
    <n v="52"/>
    <s v="Female"/>
    <s v="West"/>
    <s v="Washington"/>
    <x v="16"/>
    <s v="Sports"/>
    <n v="1"/>
    <n v="223.87"/>
    <n v="223.87"/>
    <x v="1"/>
    <x v="4"/>
  </r>
  <r>
    <s v="ORD-104409"/>
    <d v="2023-04-06T00:00:00"/>
    <x v="3449"/>
    <n v="58"/>
    <s v="Male"/>
    <s v="South"/>
    <s v="Georgia"/>
    <x v="5"/>
    <s v="Home"/>
    <n v="8"/>
    <n v="280.87"/>
    <n v="2246.96"/>
    <x v="1"/>
    <x v="0"/>
  </r>
  <r>
    <s v="ORD-104410"/>
    <d v="2022-02-12T00:00:00"/>
    <x v="845"/>
    <n v="65"/>
    <s v="Female"/>
    <s v="West"/>
    <s v="Colorado"/>
    <x v="27"/>
    <s v="Sports"/>
    <n v="7"/>
    <n v="92.33"/>
    <n v="646.30999999999995"/>
    <x v="0"/>
    <x v="0"/>
  </r>
  <r>
    <s v="ORD-104411"/>
    <d v="2022-03-30T00:00:00"/>
    <x v="3030"/>
    <n v="18"/>
    <s v="Male"/>
    <s v="Midwest"/>
    <s v="Illinois"/>
    <x v="34"/>
    <s v="Clothing"/>
    <n v="1"/>
    <n v="50.6"/>
    <n v="50.6"/>
    <x v="1"/>
    <x v="3"/>
  </r>
  <r>
    <s v="ORD-104412"/>
    <d v="2022-12-23T00:00:00"/>
    <x v="3450"/>
    <n v="68"/>
    <s v="Male"/>
    <s v="Northeast"/>
    <s v="New York"/>
    <x v="8"/>
    <s v="Clothing"/>
    <n v="7"/>
    <n v="143.65"/>
    <n v="1005.55"/>
    <x v="0"/>
    <x v="0"/>
  </r>
  <r>
    <s v="ORD-104413"/>
    <d v="2023-11-23T00:00:00"/>
    <x v="3451"/>
    <n v="46"/>
    <s v="Male"/>
    <s v="West"/>
    <s v="Washington"/>
    <x v="30"/>
    <s v="Electronics"/>
    <n v="7"/>
    <n v="165.95"/>
    <n v="1161.6500000000001"/>
    <x v="0"/>
    <x v="4"/>
  </r>
  <r>
    <s v="ORD-104414"/>
    <d v="2022-06-15T00:00:00"/>
    <x v="3028"/>
    <n v="48"/>
    <s v="Female"/>
    <s v="Midwest"/>
    <s v="Michigan"/>
    <x v="33"/>
    <s v="Electronics"/>
    <n v="4"/>
    <n v="513.48"/>
    <n v="2053.92"/>
    <x v="0"/>
    <x v="4"/>
  </r>
  <r>
    <s v="ORD-104415"/>
    <d v="2022-12-02T00:00:00"/>
    <x v="3452"/>
    <n v="48"/>
    <s v="Female"/>
    <s v="Midwest"/>
    <s v="Ohio"/>
    <x v="4"/>
    <s v="Clothing"/>
    <n v="1"/>
    <n v="88.45"/>
    <n v="88.45"/>
    <x v="1"/>
    <x v="4"/>
  </r>
  <r>
    <s v="ORD-104416"/>
    <d v="2023-06-13T00:00:00"/>
    <x v="3440"/>
    <n v="52"/>
    <s v="Female"/>
    <s v="West"/>
    <s v="Colorado"/>
    <x v="3"/>
    <s v="Electronics"/>
    <n v="3"/>
    <n v="474.47"/>
    <n v="1423.41"/>
    <x v="0"/>
    <x v="4"/>
  </r>
  <r>
    <s v="ORD-104417"/>
    <d v="2023-09-12T00:00:00"/>
    <x v="3453"/>
    <n v="62"/>
    <s v="Female"/>
    <s v="Northeast"/>
    <s v="Massachusetts"/>
    <x v="32"/>
    <s v="Beauty"/>
    <n v="8"/>
    <n v="23.96"/>
    <n v="191.68"/>
    <x v="0"/>
    <x v="0"/>
  </r>
  <r>
    <s v="ORD-104418"/>
    <d v="2024-06-30T00:00:00"/>
    <x v="3454"/>
    <n v="62"/>
    <s v="Male"/>
    <s v="Northeast"/>
    <s v="New York"/>
    <x v="12"/>
    <s v="Sports"/>
    <n v="2"/>
    <n v="241.85"/>
    <n v="483.7"/>
    <x v="1"/>
    <x v="0"/>
  </r>
  <r>
    <s v="ORD-104419"/>
    <d v="2024-07-18T00:00:00"/>
    <x v="1379"/>
    <n v="75"/>
    <s v="Male"/>
    <s v="Midwest"/>
    <s v="Ohio"/>
    <x v="4"/>
    <s v="Electronics"/>
    <n v="6"/>
    <n v="133.72999999999999"/>
    <n v="802.38"/>
    <x v="0"/>
    <x v="0"/>
  </r>
  <r>
    <s v="ORD-104420"/>
    <d v="2023-02-18T00:00:00"/>
    <x v="3455"/>
    <n v="25"/>
    <s v="Male"/>
    <s v="West"/>
    <s v="California"/>
    <x v="29"/>
    <s v="Sports"/>
    <n v="7"/>
    <n v="140.97999999999999"/>
    <n v="986.86"/>
    <x v="0"/>
    <x v="1"/>
  </r>
  <r>
    <s v="ORD-104421"/>
    <d v="2024-05-08T00:00:00"/>
    <x v="2055"/>
    <n v="24"/>
    <s v="Male"/>
    <s v="Midwest"/>
    <s v="Ohio"/>
    <x v="13"/>
    <s v="Home"/>
    <n v="7"/>
    <n v="173.79"/>
    <n v="1216.53"/>
    <x v="0"/>
    <x v="3"/>
  </r>
  <r>
    <s v="ORD-104422"/>
    <d v="2024-08-13T00:00:00"/>
    <x v="3456"/>
    <n v="29"/>
    <s v="Male"/>
    <s v="South"/>
    <s v="Florida"/>
    <x v="26"/>
    <s v="Beauty"/>
    <n v="8"/>
    <n v="88.92"/>
    <n v="711.36"/>
    <x v="1"/>
    <x v="1"/>
  </r>
  <r>
    <s v="ORD-104423"/>
    <d v="2023-03-29T00:00:00"/>
    <x v="3457"/>
    <n v="23"/>
    <s v="Male"/>
    <s v="West"/>
    <s v="California"/>
    <x v="17"/>
    <s v="Clothing"/>
    <n v="4"/>
    <n v="103.64"/>
    <n v="414.56"/>
    <x v="1"/>
    <x v="3"/>
  </r>
  <r>
    <s v="ORD-104424"/>
    <d v="2022-03-03T00:00:00"/>
    <x v="3458"/>
    <n v="34"/>
    <s v="Female"/>
    <s v="Northeast"/>
    <s v="Pennsylvania"/>
    <x v="35"/>
    <s v="Electronics"/>
    <n v="8"/>
    <n v="487.81"/>
    <n v="3902.48"/>
    <x v="1"/>
    <x v="1"/>
  </r>
  <r>
    <s v="ORD-104425"/>
    <d v="2023-12-21T00:00:00"/>
    <x v="520"/>
    <n v="57"/>
    <s v="Female"/>
    <s v="West"/>
    <s v="Colorado"/>
    <x v="18"/>
    <s v="Clothing"/>
    <n v="3"/>
    <n v="45.19"/>
    <n v="135.57"/>
    <x v="1"/>
    <x v="0"/>
  </r>
  <r>
    <s v="ORD-104426"/>
    <d v="2024-09-25T00:00:00"/>
    <x v="3459"/>
    <n v="27"/>
    <s v="Male"/>
    <s v="West"/>
    <s v="California"/>
    <x v="15"/>
    <s v="Electronics"/>
    <n v="6"/>
    <n v="401.25"/>
    <n v="2407.5"/>
    <x v="1"/>
    <x v="1"/>
  </r>
  <r>
    <s v="ORD-104427"/>
    <d v="2023-12-07T00:00:00"/>
    <x v="415"/>
    <n v="32"/>
    <s v="Female"/>
    <s v="South"/>
    <s v="Texas"/>
    <x v="22"/>
    <s v="Clothing"/>
    <n v="1"/>
    <n v="73.650000000000006"/>
    <n v="73.650000000000006"/>
    <x v="0"/>
    <x v="1"/>
  </r>
  <r>
    <s v="ORD-104428"/>
    <d v="2024-11-08T00:00:00"/>
    <x v="3460"/>
    <n v="38"/>
    <s v="Female"/>
    <s v="West"/>
    <s v="Washington"/>
    <x v="25"/>
    <s v="Clothing"/>
    <n v="1"/>
    <n v="146"/>
    <n v="146"/>
    <x v="0"/>
    <x v="2"/>
  </r>
  <r>
    <s v="ORD-104429"/>
    <d v="2022-04-29T00:00:00"/>
    <x v="3461"/>
    <n v="23"/>
    <s v="Female"/>
    <s v="Midwest"/>
    <s v="Ohio"/>
    <x v="4"/>
    <s v="Home"/>
    <n v="4"/>
    <n v="134.08000000000001"/>
    <n v="536.32000000000005"/>
    <x v="0"/>
    <x v="3"/>
  </r>
  <r>
    <s v="ORD-104430"/>
    <d v="2024-12-16T00:00:00"/>
    <x v="3462"/>
    <n v="62"/>
    <s v="Other"/>
    <s v="West"/>
    <s v="Washington"/>
    <x v="30"/>
    <s v="Clothing"/>
    <n v="5"/>
    <n v="80.78"/>
    <n v="403.9"/>
    <x v="0"/>
    <x v="0"/>
  </r>
  <r>
    <s v="ORD-104431"/>
    <d v="2023-06-18T00:00:00"/>
    <x v="2252"/>
    <n v="63"/>
    <s v="Male"/>
    <s v="West"/>
    <s v="California"/>
    <x v="17"/>
    <s v="Sports"/>
    <n v="8"/>
    <n v="191.39"/>
    <n v="1531.12"/>
    <x v="0"/>
    <x v="0"/>
  </r>
  <r>
    <s v="ORD-104432"/>
    <d v="2024-04-13T00:00:00"/>
    <x v="2147"/>
    <n v="49"/>
    <s v="Male"/>
    <s v="Midwest"/>
    <s v="Illinois"/>
    <x v="34"/>
    <s v="Sports"/>
    <n v="4"/>
    <n v="187.75"/>
    <n v="751"/>
    <x v="0"/>
    <x v="4"/>
  </r>
  <r>
    <s v="ORD-104433"/>
    <d v="2022-02-19T00:00:00"/>
    <x v="3463"/>
    <n v="55"/>
    <s v="Female"/>
    <s v="Northeast"/>
    <s v="Massachusetts"/>
    <x v="28"/>
    <s v="Clothing"/>
    <n v="1"/>
    <n v="90.13"/>
    <n v="90.13"/>
    <x v="0"/>
    <x v="0"/>
  </r>
  <r>
    <s v="ORD-104434"/>
    <d v="2024-12-13T00:00:00"/>
    <x v="3464"/>
    <n v="42"/>
    <s v="Male"/>
    <s v="West"/>
    <s v="California"/>
    <x v="17"/>
    <s v="Electronics"/>
    <n v="3"/>
    <n v="235.69"/>
    <n v="707.07"/>
    <x v="0"/>
    <x v="2"/>
  </r>
  <r>
    <s v="ORD-104435"/>
    <d v="2024-08-10T00:00:00"/>
    <x v="921"/>
    <n v="43"/>
    <s v="Male"/>
    <s v="Northeast"/>
    <s v="Massachusetts"/>
    <x v="23"/>
    <s v="Sports"/>
    <n v="8"/>
    <n v="244.19"/>
    <n v="1953.52"/>
    <x v="1"/>
    <x v="2"/>
  </r>
  <r>
    <s v="ORD-104436"/>
    <d v="2023-06-20T00:00:00"/>
    <x v="1922"/>
    <n v="45"/>
    <s v="Male"/>
    <s v="Midwest"/>
    <s v="Illinois"/>
    <x v="34"/>
    <s v="Beauty"/>
    <n v="7"/>
    <n v="66.760000000000005"/>
    <n v="467.32"/>
    <x v="0"/>
    <x v="4"/>
  </r>
  <r>
    <s v="ORD-104437"/>
    <d v="2022-08-24T00:00:00"/>
    <x v="3465"/>
    <n v="55"/>
    <s v="Male"/>
    <s v="West"/>
    <s v="Washington"/>
    <x v="25"/>
    <s v="Beauty"/>
    <n v="2"/>
    <n v="37.229999999999997"/>
    <n v="74.459999999999994"/>
    <x v="1"/>
    <x v="0"/>
  </r>
  <r>
    <s v="ORD-104438"/>
    <d v="2022-10-22T00:00:00"/>
    <x v="3466"/>
    <n v="38"/>
    <s v="Male"/>
    <s v="West"/>
    <s v="California"/>
    <x v="15"/>
    <s v="Home"/>
    <n v="1"/>
    <n v="195.17"/>
    <n v="195.17"/>
    <x v="0"/>
    <x v="2"/>
  </r>
  <r>
    <s v="ORD-104439"/>
    <d v="2024-06-19T00:00:00"/>
    <x v="3281"/>
    <n v="61"/>
    <s v="Male"/>
    <s v="Northeast"/>
    <s v="Massachusetts"/>
    <x v="32"/>
    <s v="Beauty"/>
    <n v="5"/>
    <n v="68.81"/>
    <n v="344.05"/>
    <x v="0"/>
    <x v="0"/>
  </r>
  <r>
    <s v="ORD-104440"/>
    <d v="2022-08-24T00:00:00"/>
    <x v="627"/>
    <n v="52"/>
    <s v="Female"/>
    <s v="Northeast"/>
    <s v="New York"/>
    <x v="20"/>
    <s v="Beauty"/>
    <n v="1"/>
    <n v="64.489999999999995"/>
    <n v="64.489999999999995"/>
    <x v="1"/>
    <x v="4"/>
  </r>
  <r>
    <s v="ORD-104441"/>
    <d v="2023-02-07T00:00:00"/>
    <x v="112"/>
    <n v="56"/>
    <s v="Male"/>
    <s v="Midwest"/>
    <s v="Michigan"/>
    <x v="33"/>
    <s v="Home"/>
    <n v="6"/>
    <n v="55.5"/>
    <n v="333"/>
    <x v="1"/>
    <x v="0"/>
  </r>
  <r>
    <s v="ORD-104442"/>
    <d v="2022-09-01T00:00:00"/>
    <x v="3467"/>
    <n v="73"/>
    <s v="Male"/>
    <s v="Midwest"/>
    <s v="Ohio"/>
    <x v="4"/>
    <s v="Home"/>
    <n v="2"/>
    <n v="156.41999999999999"/>
    <n v="312.83999999999997"/>
    <x v="1"/>
    <x v="0"/>
  </r>
  <r>
    <s v="ORD-104443"/>
    <d v="2023-12-24T00:00:00"/>
    <x v="1050"/>
    <n v="44"/>
    <s v="Male"/>
    <s v="South"/>
    <s v="Texas"/>
    <x v="2"/>
    <s v="Sports"/>
    <n v="2"/>
    <n v="27.5"/>
    <n v="55"/>
    <x v="0"/>
    <x v="2"/>
  </r>
  <r>
    <s v="ORD-104444"/>
    <d v="2024-08-05T00:00:00"/>
    <x v="604"/>
    <n v="54"/>
    <s v="Female"/>
    <s v="Northeast"/>
    <s v="Pennsylvania"/>
    <x v="1"/>
    <s v="Sports"/>
    <n v="4"/>
    <n v="236.35"/>
    <n v="945.4"/>
    <x v="0"/>
    <x v="4"/>
  </r>
  <r>
    <s v="ORD-104445"/>
    <d v="2023-05-28T00:00:00"/>
    <x v="3468"/>
    <n v="53"/>
    <s v="Other"/>
    <s v="Northeast"/>
    <s v="Pennsylvania"/>
    <x v="1"/>
    <s v="Clothing"/>
    <n v="8"/>
    <n v="79.099999999999994"/>
    <n v="632.79999999999995"/>
    <x v="0"/>
    <x v="4"/>
  </r>
  <r>
    <s v="ORD-104446"/>
    <d v="2024-06-25T00:00:00"/>
    <x v="3469"/>
    <n v="62"/>
    <s v="Male"/>
    <s v="South"/>
    <s v="Florida"/>
    <x v="14"/>
    <s v="Sports"/>
    <n v="6"/>
    <n v="64.77"/>
    <n v="388.62"/>
    <x v="1"/>
    <x v="0"/>
  </r>
  <r>
    <s v="ORD-104447"/>
    <d v="2022-01-10T00:00:00"/>
    <x v="3090"/>
    <n v="61"/>
    <s v="Male"/>
    <s v="South"/>
    <s v="Florida"/>
    <x v="14"/>
    <s v="Home"/>
    <n v="1"/>
    <n v="275.39999999999998"/>
    <n v="275.39999999999998"/>
    <x v="0"/>
    <x v="0"/>
  </r>
  <r>
    <s v="ORD-104448"/>
    <d v="2023-01-29T00:00:00"/>
    <x v="3470"/>
    <n v="68"/>
    <s v="Female"/>
    <s v="Midwest"/>
    <s v="Illinois"/>
    <x v="0"/>
    <s v="Electronics"/>
    <n v="7"/>
    <n v="193.78"/>
    <n v="1356.46"/>
    <x v="0"/>
    <x v="0"/>
  </r>
  <r>
    <s v="ORD-104449"/>
    <d v="2024-03-07T00:00:00"/>
    <x v="1012"/>
    <n v="53"/>
    <s v="Female"/>
    <s v="Northeast"/>
    <s v="New York"/>
    <x v="12"/>
    <s v="Sports"/>
    <n v="4"/>
    <n v="126.85"/>
    <n v="507.4"/>
    <x v="0"/>
    <x v="4"/>
  </r>
  <r>
    <s v="ORD-104450"/>
    <d v="2022-09-17T00:00:00"/>
    <x v="3471"/>
    <n v="58"/>
    <s v="Male"/>
    <s v="West"/>
    <s v="California"/>
    <x v="15"/>
    <s v="Electronics"/>
    <n v="3"/>
    <n v="180.9"/>
    <n v="542.70000000000005"/>
    <x v="1"/>
    <x v="0"/>
  </r>
  <r>
    <s v="ORD-104451"/>
    <d v="2023-10-18T00:00:00"/>
    <x v="400"/>
    <n v="29"/>
    <s v="Other"/>
    <s v="Northeast"/>
    <s v="New York"/>
    <x v="12"/>
    <s v="Electronics"/>
    <n v="6"/>
    <n v="368.79"/>
    <n v="2212.7399999999998"/>
    <x v="0"/>
    <x v="1"/>
  </r>
  <r>
    <s v="ORD-104452"/>
    <d v="2022-09-04T00:00:00"/>
    <x v="159"/>
    <n v="67"/>
    <s v="Female"/>
    <s v="Northeast"/>
    <s v="New York"/>
    <x v="12"/>
    <s v="Clothing"/>
    <n v="1"/>
    <n v="15.06"/>
    <n v="15.06"/>
    <x v="1"/>
    <x v="0"/>
  </r>
  <r>
    <s v="ORD-104453"/>
    <d v="2024-07-23T00:00:00"/>
    <x v="3030"/>
    <n v="27"/>
    <s v="Female"/>
    <s v="West"/>
    <s v="Colorado"/>
    <x v="18"/>
    <s v="Beauty"/>
    <n v="3"/>
    <n v="96.46"/>
    <n v="289.38"/>
    <x v="1"/>
    <x v="1"/>
  </r>
  <r>
    <s v="ORD-104454"/>
    <d v="2022-11-13T00:00:00"/>
    <x v="3472"/>
    <n v="66"/>
    <s v="Other"/>
    <s v="Northeast"/>
    <s v="Massachusetts"/>
    <x v="23"/>
    <s v="Electronics"/>
    <n v="2"/>
    <n v="544.79999999999995"/>
    <n v="1089.5999999999999"/>
    <x v="0"/>
    <x v="0"/>
  </r>
  <r>
    <s v="ORD-104455"/>
    <d v="2022-12-15T00:00:00"/>
    <x v="21"/>
    <n v="31"/>
    <s v="Female"/>
    <s v="West"/>
    <s v="Washington"/>
    <x v="30"/>
    <s v="Beauty"/>
    <n v="3"/>
    <n v="22.41"/>
    <n v="67.23"/>
    <x v="0"/>
    <x v="1"/>
  </r>
  <r>
    <s v="ORD-104456"/>
    <d v="2023-12-15T00:00:00"/>
    <x v="3473"/>
    <n v="55"/>
    <s v="Other"/>
    <s v="Northeast"/>
    <s v="Massachusetts"/>
    <x v="23"/>
    <s v="Clothing"/>
    <n v="8"/>
    <n v="114.07"/>
    <n v="912.56"/>
    <x v="1"/>
    <x v="0"/>
  </r>
  <r>
    <s v="ORD-104457"/>
    <d v="2022-12-08T00:00:00"/>
    <x v="505"/>
    <n v="72"/>
    <s v="Female"/>
    <s v="Midwest"/>
    <s v="Michigan"/>
    <x v="11"/>
    <s v="Beauty"/>
    <n v="4"/>
    <n v="46.53"/>
    <n v="186.12"/>
    <x v="1"/>
    <x v="0"/>
  </r>
  <r>
    <s v="ORD-104458"/>
    <d v="2023-05-02T00:00:00"/>
    <x v="3474"/>
    <n v="55"/>
    <s v="Male"/>
    <s v="West"/>
    <s v="California"/>
    <x v="15"/>
    <s v="Sports"/>
    <n v="8"/>
    <n v="168.32"/>
    <n v="1346.56"/>
    <x v="0"/>
    <x v="0"/>
  </r>
  <r>
    <s v="ORD-104459"/>
    <d v="2023-10-26T00:00:00"/>
    <x v="36"/>
    <n v="56"/>
    <s v="Male"/>
    <s v="Midwest"/>
    <s v="Michigan"/>
    <x v="33"/>
    <s v="Clothing"/>
    <n v="6"/>
    <n v="64.040000000000006"/>
    <n v="384.24"/>
    <x v="0"/>
    <x v="0"/>
  </r>
  <r>
    <s v="ORD-104460"/>
    <d v="2023-12-15T00:00:00"/>
    <x v="3475"/>
    <n v="72"/>
    <s v="Other"/>
    <s v="Midwest"/>
    <s v="Ohio"/>
    <x v="21"/>
    <s v="Clothing"/>
    <n v="2"/>
    <n v="134.81"/>
    <n v="269.62"/>
    <x v="0"/>
    <x v="0"/>
  </r>
  <r>
    <s v="ORD-104461"/>
    <d v="2022-02-24T00:00:00"/>
    <x v="112"/>
    <n v="38"/>
    <s v="Other"/>
    <s v="West"/>
    <s v="Washington"/>
    <x v="25"/>
    <s v="Electronics"/>
    <n v="3"/>
    <n v="372.86"/>
    <n v="1118.58"/>
    <x v="0"/>
    <x v="2"/>
  </r>
  <r>
    <s v="ORD-104462"/>
    <d v="2022-04-27T00:00:00"/>
    <x v="3476"/>
    <n v="22"/>
    <s v="Male"/>
    <s v="South"/>
    <s v="Georgia"/>
    <x v="5"/>
    <s v="Clothing"/>
    <n v="1"/>
    <n v="40.26"/>
    <n v="40.26"/>
    <x v="0"/>
    <x v="3"/>
  </r>
  <r>
    <s v="ORD-104463"/>
    <d v="2024-11-06T00:00:00"/>
    <x v="3477"/>
    <n v="35"/>
    <s v="Male"/>
    <s v="South"/>
    <s v="Georgia"/>
    <x v="10"/>
    <s v="Electronics"/>
    <n v="2"/>
    <n v="310.26"/>
    <n v="620.52"/>
    <x v="0"/>
    <x v="2"/>
  </r>
  <r>
    <s v="ORD-104464"/>
    <d v="2023-07-27T00:00:00"/>
    <x v="2203"/>
    <n v="68"/>
    <s v="Female"/>
    <s v="West"/>
    <s v="Washington"/>
    <x v="30"/>
    <s v="Home"/>
    <n v="1"/>
    <n v="255.67"/>
    <n v="255.67"/>
    <x v="0"/>
    <x v="0"/>
  </r>
  <r>
    <s v="ORD-104465"/>
    <d v="2022-12-23T00:00:00"/>
    <x v="3478"/>
    <n v="29"/>
    <s v="Female"/>
    <s v="West"/>
    <s v="Washington"/>
    <x v="30"/>
    <s v="Sports"/>
    <n v="1"/>
    <n v="245.41"/>
    <n v="245.41"/>
    <x v="0"/>
    <x v="1"/>
  </r>
  <r>
    <s v="ORD-104466"/>
    <d v="2023-01-15T00:00:00"/>
    <x v="3479"/>
    <n v="71"/>
    <s v="Male"/>
    <s v="Northeast"/>
    <s v="Massachusetts"/>
    <x v="32"/>
    <s v="Electronics"/>
    <n v="2"/>
    <n v="363.41"/>
    <n v="726.82"/>
    <x v="0"/>
    <x v="0"/>
  </r>
  <r>
    <s v="ORD-104467"/>
    <d v="2023-03-07T00:00:00"/>
    <x v="3480"/>
    <n v="46"/>
    <s v="Male"/>
    <s v="Midwest"/>
    <s v="Michigan"/>
    <x v="11"/>
    <s v="Clothing"/>
    <n v="6"/>
    <n v="61.42"/>
    <n v="368.52"/>
    <x v="1"/>
    <x v="4"/>
  </r>
  <r>
    <s v="ORD-104468"/>
    <d v="2024-02-05T00:00:00"/>
    <x v="3481"/>
    <n v="50"/>
    <s v="Male"/>
    <s v="South"/>
    <s v="Florida"/>
    <x v="14"/>
    <s v="Electronics"/>
    <n v="1"/>
    <n v="107.17"/>
    <n v="107.17"/>
    <x v="1"/>
    <x v="4"/>
  </r>
  <r>
    <s v="ORD-104469"/>
    <d v="2022-08-16T00:00:00"/>
    <x v="3482"/>
    <n v="67"/>
    <s v="Male"/>
    <s v="Midwest"/>
    <s v="Ohio"/>
    <x v="13"/>
    <s v="Clothing"/>
    <n v="5"/>
    <n v="98.79"/>
    <n v="493.95"/>
    <x v="1"/>
    <x v="0"/>
  </r>
  <r>
    <s v="ORD-104470"/>
    <d v="2023-08-08T00:00:00"/>
    <x v="3483"/>
    <n v="61"/>
    <s v="Male"/>
    <s v="Midwest"/>
    <s v="Ohio"/>
    <x v="4"/>
    <s v="Sports"/>
    <n v="1"/>
    <n v="110.42"/>
    <n v="110.42"/>
    <x v="1"/>
    <x v="0"/>
  </r>
  <r>
    <s v="ORD-104471"/>
    <d v="2022-10-12T00:00:00"/>
    <x v="505"/>
    <n v="62"/>
    <s v="Male"/>
    <s v="West"/>
    <s v="California"/>
    <x v="15"/>
    <s v="Home"/>
    <n v="8"/>
    <n v="212.95"/>
    <n v="1703.6"/>
    <x v="1"/>
    <x v="0"/>
  </r>
  <r>
    <s v="ORD-104472"/>
    <d v="2023-08-12T00:00:00"/>
    <x v="1489"/>
    <n v="48"/>
    <s v="Female"/>
    <s v="West"/>
    <s v="Washington"/>
    <x v="25"/>
    <s v="Electronics"/>
    <n v="4"/>
    <n v="233.32"/>
    <n v="933.28"/>
    <x v="0"/>
    <x v="4"/>
  </r>
  <r>
    <s v="ORD-104473"/>
    <d v="2022-03-02T00:00:00"/>
    <x v="3484"/>
    <n v="72"/>
    <s v="Female"/>
    <s v="Northeast"/>
    <s v="New York"/>
    <x v="12"/>
    <s v="Beauty"/>
    <n v="4"/>
    <n v="39.369999999999997"/>
    <n v="157.47999999999999"/>
    <x v="0"/>
    <x v="0"/>
  </r>
  <r>
    <s v="ORD-104474"/>
    <d v="2022-06-14T00:00:00"/>
    <x v="608"/>
    <n v="18"/>
    <s v="Female"/>
    <s v="Midwest"/>
    <s v="Illinois"/>
    <x v="0"/>
    <s v="Clothing"/>
    <n v="3"/>
    <n v="41.29"/>
    <n v="123.87"/>
    <x v="0"/>
    <x v="3"/>
  </r>
  <r>
    <s v="ORD-104475"/>
    <d v="2024-09-03T00:00:00"/>
    <x v="3221"/>
    <n v="47"/>
    <s v="Male"/>
    <s v="West"/>
    <s v="Colorado"/>
    <x v="18"/>
    <s v="Clothing"/>
    <n v="8"/>
    <n v="66.05"/>
    <n v="528.4"/>
    <x v="1"/>
    <x v="4"/>
  </r>
  <r>
    <s v="ORD-104476"/>
    <d v="2024-01-08T00:00:00"/>
    <x v="3485"/>
    <n v="40"/>
    <s v="Male"/>
    <s v="West"/>
    <s v="Colorado"/>
    <x v="27"/>
    <s v="Beauty"/>
    <n v="6"/>
    <n v="12.69"/>
    <n v="76.14"/>
    <x v="1"/>
    <x v="2"/>
  </r>
  <r>
    <s v="ORD-104477"/>
    <d v="2024-02-27T00:00:00"/>
    <x v="249"/>
    <n v="50"/>
    <s v="Male"/>
    <s v="Midwest"/>
    <s v="Michigan"/>
    <x v="6"/>
    <s v="Home"/>
    <n v="8"/>
    <n v="51.24"/>
    <n v="409.92"/>
    <x v="0"/>
    <x v="4"/>
  </r>
  <r>
    <s v="ORD-104478"/>
    <d v="2022-04-21T00:00:00"/>
    <x v="1592"/>
    <n v="39"/>
    <s v="Male"/>
    <s v="West"/>
    <s v="Colorado"/>
    <x v="27"/>
    <s v="Home"/>
    <n v="4"/>
    <n v="86.83"/>
    <n v="347.32"/>
    <x v="0"/>
    <x v="2"/>
  </r>
  <r>
    <s v="ORD-104479"/>
    <d v="2024-11-09T00:00:00"/>
    <x v="3486"/>
    <n v="26"/>
    <s v="Female"/>
    <s v="South"/>
    <s v="Florida"/>
    <x v="26"/>
    <s v="Electronics"/>
    <n v="5"/>
    <n v="500.04"/>
    <n v="2500.1999999999998"/>
    <x v="1"/>
    <x v="1"/>
  </r>
  <r>
    <s v="ORD-104480"/>
    <d v="2023-09-30T00:00:00"/>
    <x v="3487"/>
    <n v="20"/>
    <s v="Male"/>
    <s v="West"/>
    <s v="California"/>
    <x v="17"/>
    <s v="Beauty"/>
    <n v="1"/>
    <n v="57.01"/>
    <n v="57.01"/>
    <x v="1"/>
    <x v="3"/>
  </r>
  <r>
    <s v="ORD-104481"/>
    <d v="2022-08-05T00:00:00"/>
    <x v="3325"/>
    <n v="51"/>
    <s v="Male"/>
    <s v="West"/>
    <s v="Colorado"/>
    <x v="3"/>
    <s v="Clothing"/>
    <n v="8"/>
    <n v="130.49"/>
    <n v="1043.92"/>
    <x v="0"/>
    <x v="4"/>
  </r>
  <r>
    <s v="ORD-104482"/>
    <d v="2023-12-15T00:00:00"/>
    <x v="3488"/>
    <n v="54"/>
    <s v="Male"/>
    <s v="Midwest"/>
    <s v="Michigan"/>
    <x v="11"/>
    <s v="Electronics"/>
    <n v="4"/>
    <n v="185.38"/>
    <n v="741.52"/>
    <x v="1"/>
    <x v="4"/>
  </r>
  <r>
    <s v="ORD-104483"/>
    <d v="2022-11-07T00:00:00"/>
    <x v="3489"/>
    <n v="22"/>
    <s v="Female"/>
    <s v="West"/>
    <s v="Washington"/>
    <x v="30"/>
    <s v="Electronics"/>
    <n v="2"/>
    <n v="335.89"/>
    <n v="671.78"/>
    <x v="1"/>
    <x v="3"/>
  </r>
  <r>
    <s v="ORD-104484"/>
    <d v="2024-02-12T00:00:00"/>
    <x v="3490"/>
    <n v="62"/>
    <s v="Female"/>
    <s v="South"/>
    <s v="Texas"/>
    <x v="22"/>
    <s v="Electronics"/>
    <n v="5"/>
    <n v="350.03"/>
    <n v="1750.15"/>
    <x v="1"/>
    <x v="0"/>
  </r>
  <r>
    <s v="ORD-104485"/>
    <d v="2024-11-30T00:00:00"/>
    <x v="3491"/>
    <n v="56"/>
    <s v="Male"/>
    <s v="Northeast"/>
    <s v="Massachusetts"/>
    <x v="23"/>
    <s v="Beauty"/>
    <n v="5"/>
    <n v="61.74"/>
    <n v="308.7"/>
    <x v="1"/>
    <x v="0"/>
  </r>
  <r>
    <s v="ORD-104486"/>
    <d v="2023-02-25T00:00:00"/>
    <x v="1059"/>
    <n v="67"/>
    <s v="Male"/>
    <s v="Midwest"/>
    <s v="Michigan"/>
    <x v="11"/>
    <s v="Beauty"/>
    <n v="2"/>
    <n v="53.01"/>
    <n v="106.02"/>
    <x v="1"/>
    <x v="0"/>
  </r>
  <r>
    <s v="ORD-104487"/>
    <d v="2024-12-14T00:00:00"/>
    <x v="597"/>
    <n v="69"/>
    <s v="Male"/>
    <s v="South"/>
    <s v="Georgia"/>
    <x v="31"/>
    <s v="Sports"/>
    <n v="1"/>
    <n v="144.12"/>
    <n v="144.12"/>
    <x v="0"/>
    <x v="0"/>
  </r>
  <r>
    <s v="ORD-104488"/>
    <d v="2024-04-28T00:00:00"/>
    <x v="3492"/>
    <n v="28"/>
    <s v="Female"/>
    <s v="West"/>
    <s v="Colorado"/>
    <x v="18"/>
    <s v="Electronics"/>
    <n v="1"/>
    <n v="522.75"/>
    <n v="522.75"/>
    <x v="0"/>
    <x v="1"/>
  </r>
  <r>
    <s v="ORD-104489"/>
    <d v="2022-05-13T00:00:00"/>
    <x v="3493"/>
    <n v="44"/>
    <s v="Male"/>
    <s v="South"/>
    <s v="Georgia"/>
    <x v="31"/>
    <s v="Home"/>
    <n v="1"/>
    <n v="59.18"/>
    <n v="59.18"/>
    <x v="1"/>
    <x v="2"/>
  </r>
  <r>
    <s v="ORD-104490"/>
    <d v="2024-12-24T00:00:00"/>
    <x v="3494"/>
    <n v="39"/>
    <s v="Female"/>
    <s v="West"/>
    <s v="Washington"/>
    <x v="30"/>
    <s v="Home"/>
    <n v="6"/>
    <n v="178.28"/>
    <n v="1069.68"/>
    <x v="1"/>
    <x v="2"/>
  </r>
  <r>
    <s v="ORD-104491"/>
    <d v="2022-12-16T00:00:00"/>
    <x v="2922"/>
    <n v="51"/>
    <s v="Male"/>
    <s v="Northeast"/>
    <s v="Massachusetts"/>
    <x v="28"/>
    <s v="Clothing"/>
    <n v="8"/>
    <n v="132.02000000000001"/>
    <n v="1056.1600000000001"/>
    <x v="0"/>
    <x v="4"/>
  </r>
  <r>
    <s v="ORD-104492"/>
    <d v="2024-12-01T00:00:00"/>
    <x v="3495"/>
    <n v="40"/>
    <s v="Female"/>
    <s v="South"/>
    <s v="Texas"/>
    <x v="2"/>
    <s v="Clothing"/>
    <n v="5"/>
    <n v="59.25"/>
    <n v="296.25"/>
    <x v="1"/>
    <x v="2"/>
  </r>
  <r>
    <s v="ORD-104493"/>
    <d v="2023-02-18T00:00:00"/>
    <x v="3496"/>
    <n v="69"/>
    <s v="Male"/>
    <s v="Northeast"/>
    <s v="Pennsylvania"/>
    <x v="1"/>
    <s v="Home"/>
    <n v="6"/>
    <n v="109.39"/>
    <n v="656.34"/>
    <x v="0"/>
    <x v="0"/>
  </r>
  <r>
    <s v="ORD-104494"/>
    <d v="2022-07-28T00:00:00"/>
    <x v="883"/>
    <n v="29"/>
    <s v="Female"/>
    <s v="West"/>
    <s v="Washington"/>
    <x v="25"/>
    <s v="Home"/>
    <n v="2"/>
    <n v="274.91000000000003"/>
    <n v="549.82000000000005"/>
    <x v="0"/>
    <x v="1"/>
  </r>
  <r>
    <s v="ORD-104495"/>
    <d v="2022-09-15T00:00:00"/>
    <x v="374"/>
    <n v="70"/>
    <s v="Male"/>
    <s v="Midwest"/>
    <s v="Ohio"/>
    <x v="13"/>
    <s v="Electronics"/>
    <n v="3"/>
    <n v="163.04"/>
    <n v="489.12"/>
    <x v="0"/>
    <x v="0"/>
  </r>
  <r>
    <s v="ORD-104496"/>
    <d v="2022-03-10T00:00:00"/>
    <x v="500"/>
    <n v="51"/>
    <s v="Female"/>
    <s v="Northeast"/>
    <s v="Massachusetts"/>
    <x v="23"/>
    <s v="Beauty"/>
    <n v="7"/>
    <n v="35.57"/>
    <n v="248.99"/>
    <x v="0"/>
    <x v="4"/>
  </r>
  <r>
    <s v="ORD-104497"/>
    <d v="2023-03-02T00:00:00"/>
    <x v="495"/>
    <n v="35"/>
    <s v="Female"/>
    <s v="Northeast"/>
    <s v="New York"/>
    <x v="12"/>
    <s v="Beauty"/>
    <n v="4"/>
    <n v="37.020000000000003"/>
    <n v="148.08000000000001"/>
    <x v="0"/>
    <x v="2"/>
  </r>
  <r>
    <s v="ORD-104498"/>
    <d v="2023-07-23T00:00:00"/>
    <x v="3497"/>
    <n v="63"/>
    <s v="Male"/>
    <s v="Midwest"/>
    <s v="Michigan"/>
    <x v="11"/>
    <s v="Beauty"/>
    <n v="1"/>
    <n v="99.27"/>
    <n v="99.27"/>
    <x v="0"/>
    <x v="0"/>
  </r>
  <r>
    <s v="ORD-104499"/>
    <d v="2022-07-13T00:00:00"/>
    <x v="3498"/>
    <n v="64"/>
    <s v="Female"/>
    <s v="Northeast"/>
    <s v="Massachusetts"/>
    <x v="28"/>
    <s v="Clothing"/>
    <n v="6"/>
    <n v="130.35"/>
    <n v="782.1"/>
    <x v="0"/>
    <x v="0"/>
  </r>
  <r>
    <s v="ORD-104500"/>
    <d v="2022-09-25T00:00:00"/>
    <x v="2881"/>
    <n v="60"/>
    <s v="Male"/>
    <s v="South"/>
    <s v="Texas"/>
    <x v="22"/>
    <s v="Home"/>
    <n v="6"/>
    <n v="67.45"/>
    <n v="404.7"/>
    <x v="0"/>
    <x v="0"/>
  </r>
  <r>
    <s v="ORD-104501"/>
    <d v="2022-10-18T00:00:00"/>
    <x v="2888"/>
    <n v="39"/>
    <s v="Male"/>
    <s v="West"/>
    <s v="California"/>
    <x v="17"/>
    <s v="Home"/>
    <n v="1"/>
    <n v="269.64"/>
    <n v="269.64"/>
    <x v="1"/>
    <x v="2"/>
  </r>
  <r>
    <s v="ORD-104502"/>
    <d v="2024-01-08T00:00:00"/>
    <x v="3499"/>
    <n v="20"/>
    <s v="Female"/>
    <s v="Northeast"/>
    <s v="New York"/>
    <x v="8"/>
    <s v="Sports"/>
    <n v="1"/>
    <n v="20.98"/>
    <n v="20.98"/>
    <x v="0"/>
    <x v="3"/>
  </r>
  <r>
    <s v="ORD-104503"/>
    <d v="2024-12-23T00:00:00"/>
    <x v="481"/>
    <n v="48"/>
    <s v="Male"/>
    <s v="Midwest"/>
    <s v="Illinois"/>
    <x v="34"/>
    <s v="Electronics"/>
    <n v="8"/>
    <n v="69.67"/>
    <n v="557.36"/>
    <x v="0"/>
    <x v="4"/>
  </r>
  <r>
    <s v="ORD-104504"/>
    <d v="2023-04-07T00:00:00"/>
    <x v="3500"/>
    <n v="39"/>
    <s v="Male"/>
    <s v="South"/>
    <s v="Florida"/>
    <x v="19"/>
    <s v="Sports"/>
    <n v="6"/>
    <n v="155.72"/>
    <n v="934.32"/>
    <x v="0"/>
    <x v="2"/>
  </r>
  <r>
    <s v="ORD-104505"/>
    <d v="2022-11-12T00:00:00"/>
    <x v="3501"/>
    <n v="74"/>
    <s v="Male"/>
    <s v="West"/>
    <s v="Washington"/>
    <x v="30"/>
    <s v="Beauty"/>
    <n v="1"/>
    <n v="14.82"/>
    <n v="14.82"/>
    <x v="0"/>
    <x v="0"/>
  </r>
  <r>
    <s v="ORD-104506"/>
    <d v="2024-01-07T00:00:00"/>
    <x v="3502"/>
    <n v="63"/>
    <s v="Female"/>
    <s v="Midwest"/>
    <s v="Michigan"/>
    <x v="33"/>
    <s v="Beauty"/>
    <n v="3"/>
    <n v="54.67"/>
    <n v="164.01"/>
    <x v="0"/>
    <x v="0"/>
  </r>
  <r>
    <s v="ORD-104507"/>
    <d v="2023-08-15T00:00:00"/>
    <x v="3334"/>
    <n v="37"/>
    <s v="Male"/>
    <s v="South"/>
    <s v="Texas"/>
    <x v="2"/>
    <s v="Beauty"/>
    <n v="6"/>
    <n v="11.71"/>
    <n v="70.260000000000005"/>
    <x v="0"/>
    <x v="2"/>
  </r>
  <r>
    <s v="ORD-104508"/>
    <d v="2024-03-13T00:00:00"/>
    <x v="3503"/>
    <n v="68"/>
    <s v="Male"/>
    <s v="Northeast"/>
    <s v="Pennsylvania"/>
    <x v="35"/>
    <s v="Home"/>
    <n v="7"/>
    <n v="262.89999999999998"/>
    <n v="1840.3"/>
    <x v="0"/>
    <x v="0"/>
  </r>
  <r>
    <s v="ORD-104509"/>
    <d v="2022-09-30T00:00:00"/>
    <x v="55"/>
    <n v="30"/>
    <s v="Male"/>
    <s v="Midwest"/>
    <s v="Illinois"/>
    <x v="34"/>
    <s v="Clothing"/>
    <n v="1"/>
    <n v="23.27"/>
    <n v="23.27"/>
    <x v="0"/>
    <x v="1"/>
  </r>
  <r>
    <s v="ORD-104510"/>
    <d v="2022-05-12T00:00:00"/>
    <x v="3504"/>
    <n v="73"/>
    <s v="Male"/>
    <s v="West"/>
    <s v="Colorado"/>
    <x v="27"/>
    <s v="Electronics"/>
    <n v="4"/>
    <n v="259.99"/>
    <n v="1039.96"/>
    <x v="0"/>
    <x v="0"/>
  </r>
  <r>
    <s v="ORD-104511"/>
    <d v="2022-06-10T00:00:00"/>
    <x v="3505"/>
    <n v="72"/>
    <s v="Male"/>
    <s v="Midwest"/>
    <s v="Illinois"/>
    <x v="24"/>
    <s v="Sports"/>
    <n v="7"/>
    <n v="45.03"/>
    <n v="315.20999999999998"/>
    <x v="1"/>
    <x v="0"/>
  </r>
  <r>
    <s v="ORD-104512"/>
    <d v="2023-03-19T00:00:00"/>
    <x v="560"/>
    <n v="53"/>
    <s v="Male"/>
    <s v="Northeast"/>
    <s v="Massachusetts"/>
    <x v="23"/>
    <s v="Clothing"/>
    <n v="5"/>
    <n v="140.54"/>
    <n v="702.7"/>
    <x v="0"/>
    <x v="4"/>
  </r>
  <r>
    <s v="ORD-104513"/>
    <d v="2022-10-26T00:00:00"/>
    <x v="3506"/>
    <n v="65"/>
    <s v="Female"/>
    <s v="Midwest"/>
    <s v="Ohio"/>
    <x v="4"/>
    <s v="Electronics"/>
    <n v="3"/>
    <n v="177.29"/>
    <n v="531.87"/>
    <x v="0"/>
    <x v="0"/>
  </r>
  <r>
    <s v="ORD-104514"/>
    <d v="2022-04-25T00:00:00"/>
    <x v="3507"/>
    <n v="19"/>
    <s v="Male"/>
    <s v="Midwest"/>
    <s v="Ohio"/>
    <x v="13"/>
    <s v="Sports"/>
    <n v="3"/>
    <n v="145.25"/>
    <n v="435.75"/>
    <x v="1"/>
    <x v="3"/>
  </r>
  <r>
    <s v="ORD-104515"/>
    <d v="2023-06-27T00:00:00"/>
    <x v="3508"/>
    <n v="39"/>
    <s v="Male"/>
    <s v="West"/>
    <s v="Colorado"/>
    <x v="3"/>
    <s v="Clothing"/>
    <n v="6"/>
    <n v="46.08"/>
    <n v="276.48"/>
    <x v="0"/>
    <x v="2"/>
  </r>
  <r>
    <s v="ORD-104516"/>
    <d v="2023-10-23T00:00:00"/>
    <x v="3509"/>
    <n v="25"/>
    <s v="Female"/>
    <s v="West"/>
    <s v="Washington"/>
    <x v="25"/>
    <s v="Sports"/>
    <n v="5"/>
    <n v="225.68"/>
    <n v="1128.4000000000001"/>
    <x v="1"/>
    <x v="1"/>
  </r>
  <r>
    <s v="ORD-104517"/>
    <d v="2023-07-17T00:00:00"/>
    <x v="3510"/>
    <n v="65"/>
    <s v="Female"/>
    <s v="West"/>
    <s v="Washington"/>
    <x v="25"/>
    <s v="Sports"/>
    <n v="8"/>
    <n v="125.43"/>
    <n v="1003.44"/>
    <x v="1"/>
    <x v="0"/>
  </r>
  <r>
    <s v="ORD-104518"/>
    <d v="2023-03-18T00:00:00"/>
    <x v="1692"/>
    <n v="22"/>
    <s v="Female"/>
    <s v="Northeast"/>
    <s v="Pennsylvania"/>
    <x v="1"/>
    <s v="Electronics"/>
    <n v="8"/>
    <n v="71.86"/>
    <n v="574.88"/>
    <x v="0"/>
    <x v="3"/>
  </r>
  <r>
    <s v="ORD-104519"/>
    <d v="2023-05-19T00:00:00"/>
    <x v="3511"/>
    <n v="42"/>
    <s v="Male"/>
    <s v="West"/>
    <s v="California"/>
    <x v="17"/>
    <s v="Home"/>
    <n v="7"/>
    <n v="151.57"/>
    <n v="1060.99"/>
    <x v="1"/>
    <x v="2"/>
  </r>
  <r>
    <s v="ORD-104520"/>
    <d v="2024-05-13T00:00:00"/>
    <x v="451"/>
    <n v="49"/>
    <s v="Female"/>
    <s v="Midwest"/>
    <s v="Ohio"/>
    <x v="4"/>
    <s v="Sports"/>
    <n v="3"/>
    <n v="87.04"/>
    <n v="261.12"/>
    <x v="1"/>
    <x v="4"/>
  </r>
  <r>
    <s v="ORD-104521"/>
    <d v="2024-08-21T00:00:00"/>
    <x v="3512"/>
    <n v="73"/>
    <s v="Male"/>
    <s v="Midwest"/>
    <s v="Michigan"/>
    <x v="6"/>
    <s v="Clothing"/>
    <n v="3"/>
    <n v="23.64"/>
    <n v="70.92"/>
    <x v="0"/>
    <x v="0"/>
  </r>
  <r>
    <s v="ORD-104522"/>
    <d v="2022-11-24T00:00:00"/>
    <x v="2528"/>
    <n v="29"/>
    <s v="Other"/>
    <s v="Midwest"/>
    <s v="Illinois"/>
    <x v="0"/>
    <s v="Electronics"/>
    <n v="4"/>
    <n v="325.06"/>
    <n v="1300.24"/>
    <x v="1"/>
    <x v="1"/>
  </r>
  <r>
    <s v="ORD-104523"/>
    <d v="2022-12-28T00:00:00"/>
    <x v="3513"/>
    <n v="31"/>
    <s v="Male"/>
    <s v="Northeast"/>
    <s v="Massachusetts"/>
    <x v="23"/>
    <s v="Beauty"/>
    <n v="1"/>
    <n v="94.86"/>
    <n v="94.86"/>
    <x v="1"/>
    <x v="1"/>
  </r>
  <r>
    <s v="ORD-104524"/>
    <d v="2023-08-20T00:00:00"/>
    <x v="3514"/>
    <n v="74"/>
    <s v="Female"/>
    <s v="Northeast"/>
    <s v="Massachusetts"/>
    <x v="32"/>
    <s v="Electronics"/>
    <n v="3"/>
    <n v="221.32"/>
    <n v="663.96"/>
    <x v="1"/>
    <x v="0"/>
  </r>
  <r>
    <s v="ORD-104525"/>
    <d v="2023-01-15T00:00:00"/>
    <x v="3515"/>
    <n v="34"/>
    <s v="Female"/>
    <s v="West"/>
    <s v="Washington"/>
    <x v="30"/>
    <s v="Electronics"/>
    <n v="4"/>
    <n v="366.41"/>
    <n v="1465.64"/>
    <x v="0"/>
    <x v="1"/>
  </r>
  <r>
    <s v="ORD-104526"/>
    <d v="2023-12-15T00:00:00"/>
    <x v="3516"/>
    <n v="35"/>
    <s v="Male"/>
    <s v="Midwest"/>
    <s v="Michigan"/>
    <x v="11"/>
    <s v="Clothing"/>
    <n v="4"/>
    <n v="101.77"/>
    <n v="407.08"/>
    <x v="0"/>
    <x v="2"/>
  </r>
  <r>
    <s v="ORD-104527"/>
    <d v="2022-08-20T00:00:00"/>
    <x v="3517"/>
    <n v="30"/>
    <s v="Female"/>
    <s v="Midwest"/>
    <s v="Illinois"/>
    <x v="0"/>
    <s v="Sports"/>
    <n v="8"/>
    <n v="136.94999999999999"/>
    <n v="1095.5999999999999"/>
    <x v="1"/>
    <x v="1"/>
  </r>
  <r>
    <s v="ORD-104528"/>
    <d v="2024-01-18T00:00:00"/>
    <x v="1378"/>
    <n v="64"/>
    <s v="Female"/>
    <s v="Northeast"/>
    <s v="Massachusetts"/>
    <x v="23"/>
    <s v="Electronics"/>
    <n v="5"/>
    <n v="237.15"/>
    <n v="1185.75"/>
    <x v="0"/>
    <x v="0"/>
  </r>
  <r>
    <s v="ORD-104529"/>
    <d v="2023-12-09T00:00:00"/>
    <x v="3518"/>
    <n v="50"/>
    <s v="Female"/>
    <s v="Midwest"/>
    <s v="Ohio"/>
    <x v="21"/>
    <s v="Clothing"/>
    <n v="4"/>
    <n v="39.56"/>
    <n v="158.24"/>
    <x v="1"/>
    <x v="4"/>
  </r>
  <r>
    <s v="ORD-104530"/>
    <d v="2023-01-27T00:00:00"/>
    <x v="3519"/>
    <n v="18"/>
    <s v="Female"/>
    <s v="West"/>
    <s v="California"/>
    <x v="15"/>
    <s v="Beauty"/>
    <n v="5"/>
    <n v="65.33"/>
    <n v="326.64999999999998"/>
    <x v="0"/>
    <x v="3"/>
  </r>
  <r>
    <s v="ORD-104531"/>
    <d v="2024-07-23T00:00:00"/>
    <x v="3520"/>
    <n v="47"/>
    <s v="Female"/>
    <s v="South"/>
    <s v="Texas"/>
    <x v="7"/>
    <s v="Sports"/>
    <n v="2"/>
    <n v="81.84"/>
    <n v="163.68"/>
    <x v="0"/>
    <x v="4"/>
  </r>
  <r>
    <s v="ORD-104532"/>
    <d v="2024-01-22T00:00:00"/>
    <x v="3521"/>
    <n v="73"/>
    <s v="Male"/>
    <s v="West"/>
    <s v="Colorado"/>
    <x v="3"/>
    <s v="Clothing"/>
    <n v="8"/>
    <n v="129"/>
    <n v="1032"/>
    <x v="1"/>
    <x v="0"/>
  </r>
  <r>
    <s v="ORD-104533"/>
    <d v="2022-01-02T00:00:00"/>
    <x v="3522"/>
    <n v="39"/>
    <s v="Female"/>
    <s v="South"/>
    <s v="Georgia"/>
    <x v="5"/>
    <s v="Home"/>
    <n v="2"/>
    <n v="242.87"/>
    <n v="485.74"/>
    <x v="1"/>
    <x v="2"/>
  </r>
  <r>
    <s v="ORD-104534"/>
    <d v="2022-05-08T00:00:00"/>
    <x v="3523"/>
    <n v="40"/>
    <s v="Female"/>
    <s v="Midwest"/>
    <s v="Michigan"/>
    <x v="6"/>
    <s v="Electronics"/>
    <n v="3"/>
    <n v="282.55"/>
    <n v="847.65"/>
    <x v="0"/>
    <x v="2"/>
  </r>
  <r>
    <s v="ORD-104535"/>
    <d v="2024-05-11T00:00:00"/>
    <x v="3524"/>
    <n v="19"/>
    <s v="Female"/>
    <s v="South"/>
    <s v="Texas"/>
    <x v="7"/>
    <s v="Home"/>
    <n v="7"/>
    <n v="104.62"/>
    <n v="732.34"/>
    <x v="0"/>
    <x v="3"/>
  </r>
  <r>
    <s v="ORD-104536"/>
    <d v="2023-02-15T00:00:00"/>
    <x v="91"/>
    <n v="70"/>
    <s v="Male"/>
    <s v="South"/>
    <s v="Florida"/>
    <x v="19"/>
    <s v="Clothing"/>
    <n v="1"/>
    <n v="73.069999999999993"/>
    <n v="73.069999999999993"/>
    <x v="0"/>
    <x v="0"/>
  </r>
  <r>
    <s v="ORD-104537"/>
    <d v="2023-04-06T00:00:00"/>
    <x v="772"/>
    <n v="44"/>
    <s v="Female"/>
    <s v="South"/>
    <s v="Texas"/>
    <x v="22"/>
    <s v="Electronics"/>
    <n v="4"/>
    <n v="313.14999999999998"/>
    <n v="1252.5999999999999"/>
    <x v="0"/>
    <x v="2"/>
  </r>
  <r>
    <s v="ORD-104538"/>
    <d v="2023-06-30T00:00:00"/>
    <x v="3402"/>
    <n v="68"/>
    <s v="Male"/>
    <s v="Northeast"/>
    <s v="Massachusetts"/>
    <x v="28"/>
    <s v="Beauty"/>
    <n v="4"/>
    <n v="81.56"/>
    <n v="326.24"/>
    <x v="0"/>
    <x v="0"/>
  </r>
  <r>
    <s v="ORD-104539"/>
    <d v="2024-01-18T00:00:00"/>
    <x v="3525"/>
    <n v="64"/>
    <s v="Other"/>
    <s v="Northeast"/>
    <s v="Pennsylvania"/>
    <x v="1"/>
    <s v="Clothing"/>
    <n v="6"/>
    <n v="37.06"/>
    <n v="222.36"/>
    <x v="1"/>
    <x v="0"/>
  </r>
  <r>
    <s v="ORD-104540"/>
    <d v="2024-04-02T00:00:00"/>
    <x v="3526"/>
    <n v="55"/>
    <s v="Male"/>
    <s v="West"/>
    <s v="Colorado"/>
    <x v="27"/>
    <s v="Electronics"/>
    <n v="7"/>
    <n v="291.07"/>
    <n v="2037.49"/>
    <x v="1"/>
    <x v="0"/>
  </r>
  <r>
    <s v="ORD-104541"/>
    <d v="2024-02-20T00:00:00"/>
    <x v="3527"/>
    <n v="36"/>
    <s v="Male"/>
    <s v="West"/>
    <s v="Colorado"/>
    <x v="3"/>
    <s v="Electronics"/>
    <n v="8"/>
    <n v="590.47"/>
    <n v="4723.76"/>
    <x v="1"/>
    <x v="2"/>
  </r>
  <r>
    <s v="ORD-104542"/>
    <d v="2024-07-31T00:00:00"/>
    <x v="3528"/>
    <n v="23"/>
    <s v="Female"/>
    <s v="Northeast"/>
    <s v="Pennsylvania"/>
    <x v="1"/>
    <s v="Electronics"/>
    <n v="3"/>
    <n v="211.88"/>
    <n v="635.64"/>
    <x v="1"/>
    <x v="3"/>
  </r>
  <r>
    <s v="ORD-104543"/>
    <d v="2023-08-17T00:00:00"/>
    <x v="3054"/>
    <n v="67"/>
    <s v="Male"/>
    <s v="West"/>
    <s v="Colorado"/>
    <x v="18"/>
    <s v="Home"/>
    <n v="3"/>
    <n v="49.34"/>
    <n v="148.02000000000001"/>
    <x v="1"/>
    <x v="0"/>
  </r>
  <r>
    <s v="ORD-104544"/>
    <d v="2024-09-14T00:00:00"/>
    <x v="3529"/>
    <n v="63"/>
    <s v="Female"/>
    <s v="Northeast"/>
    <s v="New York"/>
    <x v="20"/>
    <s v="Home"/>
    <n v="2"/>
    <n v="251.46"/>
    <n v="502.92"/>
    <x v="1"/>
    <x v="0"/>
  </r>
  <r>
    <s v="ORD-104545"/>
    <d v="2022-05-07T00:00:00"/>
    <x v="3182"/>
    <n v="28"/>
    <s v="Female"/>
    <s v="Northeast"/>
    <s v="Pennsylvania"/>
    <x v="35"/>
    <s v="Sports"/>
    <n v="3"/>
    <n v="249.81"/>
    <n v="749.43"/>
    <x v="0"/>
    <x v="1"/>
  </r>
  <r>
    <s v="ORD-104546"/>
    <d v="2023-03-02T00:00:00"/>
    <x v="671"/>
    <n v="63"/>
    <s v="Female"/>
    <s v="South"/>
    <s v="Texas"/>
    <x v="22"/>
    <s v="Electronics"/>
    <n v="3"/>
    <n v="90.36"/>
    <n v="271.08"/>
    <x v="0"/>
    <x v="0"/>
  </r>
  <r>
    <s v="ORD-104547"/>
    <d v="2023-07-17T00:00:00"/>
    <x v="248"/>
    <n v="22"/>
    <s v="Male"/>
    <s v="South"/>
    <s v="Florida"/>
    <x v="19"/>
    <s v="Clothing"/>
    <n v="2"/>
    <n v="64.2"/>
    <n v="128.4"/>
    <x v="0"/>
    <x v="3"/>
  </r>
  <r>
    <s v="ORD-104548"/>
    <d v="2024-07-22T00:00:00"/>
    <x v="264"/>
    <n v="20"/>
    <s v="Male"/>
    <s v="Northeast"/>
    <s v="Massachusetts"/>
    <x v="32"/>
    <s v="Home"/>
    <n v="2"/>
    <n v="94.84"/>
    <n v="189.68"/>
    <x v="0"/>
    <x v="3"/>
  </r>
  <r>
    <s v="ORD-104549"/>
    <d v="2023-04-12T00:00:00"/>
    <x v="3530"/>
    <n v="22"/>
    <s v="Male"/>
    <s v="Northeast"/>
    <s v="Pennsylvania"/>
    <x v="35"/>
    <s v="Electronics"/>
    <n v="5"/>
    <n v="445.66"/>
    <n v="2228.3000000000002"/>
    <x v="1"/>
    <x v="3"/>
  </r>
  <r>
    <s v="ORD-104550"/>
    <d v="2024-08-29T00:00:00"/>
    <x v="3531"/>
    <n v="61"/>
    <s v="Male"/>
    <s v="South"/>
    <s v="Texas"/>
    <x v="7"/>
    <s v="Beauty"/>
    <n v="2"/>
    <n v="21.52"/>
    <n v="43.04"/>
    <x v="0"/>
    <x v="0"/>
  </r>
  <r>
    <s v="ORD-104551"/>
    <d v="2022-08-29T00:00:00"/>
    <x v="3532"/>
    <n v="63"/>
    <s v="Male"/>
    <s v="West"/>
    <s v="California"/>
    <x v="29"/>
    <s v="Clothing"/>
    <n v="6"/>
    <n v="98.21"/>
    <n v="589.26"/>
    <x v="0"/>
    <x v="0"/>
  </r>
  <r>
    <s v="ORD-104552"/>
    <d v="2022-03-15T00:00:00"/>
    <x v="358"/>
    <n v="24"/>
    <s v="Female"/>
    <s v="West"/>
    <s v="Washington"/>
    <x v="25"/>
    <s v="Home"/>
    <n v="8"/>
    <n v="72.3"/>
    <n v="578.4"/>
    <x v="0"/>
    <x v="3"/>
  </r>
  <r>
    <s v="ORD-104553"/>
    <d v="2023-03-18T00:00:00"/>
    <x v="3533"/>
    <n v="72"/>
    <s v="Female"/>
    <s v="West"/>
    <s v="California"/>
    <x v="29"/>
    <s v="Electronics"/>
    <n v="3"/>
    <n v="130.09"/>
    <n v="390.27"/>
    <x v="0"/>
    <x v="0"/>
  </r>
  <r>
    <s v="ORD-104554"/>
    <d v="2023-10-22T00:00:00"/>
    <x v="3534"/>
    <n v="52"/>
    <s v="Female"/>
    <s v="South"/>
    <s v="Florida"/>
    <x v="14"/>
    <s v="Clothing"/>
    <n v="5"/>
    <n v="140.06"/>
    <n v="700.3"/>
    <x v="0"/>
    <x v="4"/>
  </r>
  <r>
    <s v="ORD-104555"/>
    <d v="2024-06-13T00:00:00"/>
    <x v="3535"/>
    <n v="65"/>
    <s v="Female"/>
    <s v="Midwest"/>
    <s v="Ohio"/>
    <x v="4"/>
    <s v="Clothing"/>
    <n v="7"/>
    <n v="20.260000000000002"/>
    <n v="141.82"/>
    <x v="1"/>
    <x v="0"/>
  </r>
  <r>
    <s v="ORD-104556"/>
    <d v="2023-05-02T00:00:00"/>
    <x v="832"/>
    <n v="71"/>
    <s v="Female"/>
    <s v="Northeast"/>
    <s v="Pennsylvania"/>
    <x v="35"/>
    <s v="Electronics"/>
    <n v="1"/>
    <n v="496.24"/>
    <n v="496.24"/>
    <x v="1"/>
    <x v="0"/>
  </r>
  <r>
    <s v="ORD-104557"/>
    <d v="2024-10-31T00:00:00"/>
    <x v="2168"/>
    <n v="28"/>
    <s v="Female"/>
    <s v="West"/>
    <s v="Colorado"/>
    <x v="3"/>
    <s v="Sports"/>
    <n v="3"/>
    <n v="172.21"/>
    <n v="516.63"/>
    <x v="1"/>
    <x v="1"/>
  </r>
  <r>
    <s v="ORD-104558"/>
    <d v="2023-01-14T00:00:00"/>
    <x v="3536"/>
    <n v="51"/>
    <s v="Male"/>
    <s v="South"/>
    <s v="Georgia"/>
    <x v="10"/>
    <s v="Home"/>
    <n v="5"/>
    <n v="194.33"/>
    <n v="971.65"/>
    <x v="1"/>
    <x v="4"/>
  </r>
  <r>
    <s v="ORD-104559"/>
    <d v="2023-06-27T00:00:00"/>
    <x v="3537"/>
    <n v="37"/>
    <s v="Female"/>
    <s v="Northeast"/>
    <s v="New York"/>
    <x v="20"/>
    <s v="Beauty"/>
    <n v="5"/>
    <n v="80.930000000000007"/>
    <n v="404.65"/>
    <x v="0"/>
    <x v="2"/>
  </r>
  <r>
    <s v="ORD-104560"/>
    <d v="2024-12-26T00:00:00"/>
    <x v="3538"/>
    <n v="58"/>
    <s v="Female"/>
    <s v="West"/>
    <s v="Washington"/>
    <x v="16"/>
    <s v="Sports"/>
    <n v="2"/>
    <n v="222.11"/>
    <n v="444.22"/>
    <x v="0"/>
    <x v="0"/>
  </r>
  <r>
    <s v="ORD-104561"/>
    <d v="2022-05-24T00:00:00"/>
    <x v="3539"/>
    <n v="54"/>
    <s v="Female"/>
    <s v="Midwest"/>
    <s v="Michigan"/>
    <x v="6"/>
    <s v="Clothing"/>
    <n v="5"/>
    <n v="40.520000000000003"/>
    <n v="202.6"/>
    <x v="1"/>
    <x v="4"/>
  </r>
  <r>
    <s v="ORD-104562"/>
    <d v="2024-10-06T00:00:00"/>
    <x v="3540"/>
    <n v="49"/>
    <s v="Female"/>
    <s v="Midwest"/>
    <s v="Michigan"/>
    <x v="6"/>
    <s v="Beauty"/>
    <n v="8"/>
    <n v="65.84"/>
    <n v="526.72"/>
    <x v="0"/>
    <x v="4"/>
  </r>
  <r>
    <s v="ORD-104563"/>
    <d v="2022-01-07T00:00:00"/>
    <x v="1847"/>
    <n v="62"/>
    <s v="Female"/>
    <s v="South"/>
    <s v="Texas"/>
    <x v="7"/>
    <s v="Sports"/>
    <n v="4"/>
    <n v="165.6"/>
    <n v="662.4"/>
    <x v="0"/>
    <x v="0"/>
  </r>
  <r>
    <s v="ORD-104564"/>
    <d v="2023-03-25T00:00:00"/>
    <x v="552"/>
    <n v="65"/>
    <s v="Female"/>
    <s v="South"/>
    <s v="Florida"/>
    <x v="14"/>
    <s v="Clothing"/>
    <n v="1"/>
    <n v="90.86"/>
    <n v="90.86"/>
    <x v="1"/>
    <x v="0"/>
  </r>
  <r>
    <s v="ORD-104565"/>
    <d v="2024-06-04T00:00:00"/>
    <x v="3541"/>
    <n v="23"/>
    <s v="Female"/>
    <s v="West"/>
    <s v="Colorado"/>
    <x v="3"/>
    <s v="Electronics"/>
    <n v="2"/>
    <n v="295.42"/>
    <n v="590.84"/>
    <x v="1"/>
    <x v="3"/>
  </r>
  <r>
    <s v="ORD-104566"/>
    <d v="2022-11-06T00:00:00"/>
    <x v="1508"/>
    <n v="64"/>
    <s v="Male"/>
    <s v="Midwest"/>
    <s v="Ohio"/>
    <x v="13"/>
    <s v="Beauty"/>
    <n v="1"/>
    <n v="106.98"/>
    <n v="106.98"/>
    <x v="0"/>
    <x v="0"/>
  </r>
  <r>
    <s v="ORD-104567"/>
    <d v="2024-05-07T00:00:00"/>
    <x v="1328"/>
    <n v="67"/>
    <s v="Male"/>
    <s v="Northeast"/>
    <s v="New York"/>
    <x v="12"/>
    <s v="Home"/>
    <n v="1"/>
    <n v="208.55"/>
    <n v="208.55"/>
    <x v="1"/>
    <x v="0"/>
  </r>
  <r>
    <s v="ORD-104568"/>
    <d v="2023-01-05T00:00:00"/>
    <x v="3542"/>
    <n v="43"/>
    <s v="Female"/>
    <s v="Midwest"/>
    <s v="Ohio"/>
    <x v="4"/>
    <s v="Sports"/>
    <n v="7"/>
    <n v="72.56"/>
    <n v="507.92"/>
    <x v="1"/>
    <x v="2"/>
  </r>
  <r>
    <s v="ORD-104569"/>
    <d v="2023-03-24T00:00:00"/>
    <x v="3543"/>
    <n v="20"/>
    <s v="Male"/>
    <s v="West"/>
    <s v="Colorado"/>
    <x v="27"/>
    <s v="Beauty"/>
    <n v="1"/>
    <n v="97.12"/>
    <n v="97.12"/>
    <x v="0"/>
    <x v="3"/>
  </r>
  <r>
    <s v="ORD-104570"/>
    <d v="2022-02-10T00:00:00"/>
    <x v="3544"/>
    <n v="59"/>
    <s v="Male"/>
    <s v="Northeast"/>
    <s v="Massachusetts"/>
    <x v="23"/>
    <s v="Sports"/>
    <n v="1"/>
    <n v="146.13"/>
    <n v="146.13"/>
    <x v="0"/>
    <x v="0"/>
  </r>
  <r>
    <s v="ORD-104571"/>
    <d v="2023-01-18T00:00:00"/>
    <x v="3545"/>
    <n v="21"/>
    <s v="Female"/>
    <s v="Northeast"/>
    <s v="Massachusetts"/>
    <x v="32"/>
    <s v="Beauty"/>
    <n v="5"/>
    <n v="44.28"/>
    <n v="221.4"/>
    <x v="0"/>
    <x v="3"/>
  </r>
  <r>
    <s v="ORD-104572"/>
    <d v="2023-08-13T00:00:00"/>
    <x v="265"/>
    <n v="72"/>
    <s v="Male"/>
    <s v="Midwest"/>
    <s v="Ohio"/>
    <x v="4"/>
    <s v="Beauty"/>
    <n v="1"/>
    <n v="50.9"/>
    <n v="50.9"/>
    <x v="1"/>
    <x v="0"/>
  </r>
  <r>
    <s v="ORD-104573"/>
    <d v="2022-03-28T00:00:00"/>
    <x v="3546"/>
    <n v="43"/>
    <s v="Male"/>
    <s v="Northeast"/>
    <s v="Pennsylvania"/>
    <x v="9"/>
    <s v="Electronics"/>
    <n v="5"/>
    <n v="386.21"/>
    <n v="1931.05"/>
    <x v="0"/>
    <x v="2"/>
  </r>
  <r>
    <s v="ORD-104574"/>
    <d v="2024-04-25T00:00:00"/>
    <x v="3547"/>
    <n v="51"/>
    <s v="Male"/>
    <s v="Northeast"/>
    <s v="New York"/>
    <x v="8"/>
    <s v="Electronics"/>
    <n v="8"/>
    <n v="293.35000000000002"/>
    <n v="2346.8000000000002"/>
    <x v="0"/>
    <x v="4"/>
  </r>
  <r>
    <s v="ORD-104575"/>
    <d v="2022-07-11T00:00:00"/>
    <x v="3548"/>
    <n v="67"/>
    <s v="Male"/>
    <s v="West"/>
    <s v="Washington"/>
    <x v="16"/>
    <s v="Electronics"/>
    <n v="1"/>
    <n v="203.49"/>
    <n v="203.49"/>
    <x v="1"/>
    <x v="0"/>
  </r>
  <r>
    <s v="ORD-104576"/>
    <d v="2023-11-26T00:00:00"/>
    <x v="3549"/>
    <n v="65"/>
    <s v="Female"/>
    <s v="South"/>
    <s v="Florida"/>
    <x v="26"/>
    <s v="Clothing"/>
    <n v="3"/>
    <n v="98.81"/>
    <n v="296.43"/>
    <x v="0"/>
    <x v="0"/>
  </r>
  <r>
    <s v="ORD-104577"/>
    <d v="2023-05-23T00:00:00"/>
    <x v="3550"/>
    <n v="20"/>
    <s v="Female"/>
    <s v="Northeast"/>
    <s v="New York"/>
    <x v="20"/>
    <s v="Beauty"/>
    <n v="5"/>
    <n v="71.069999999999993"/>
    <n v="355.35"/>
    <x v="0"/>
    <x v="3"/>
  </r>
  <r>
    <s v="ORD-104578"/>
    <d v="2024-01-08T00:00:00"/>
    <x v="3233"/>
    <n v="48"/>
    <s v="Female"/>
    <s v="Midwest"/>
    <s v="Ohio"/>
    <x v="4"/>
    <s v="Home"/>
    <n v="4"/>
    <n v="92.44"/>
    <n v="369.76"/>
    <x v="1"/>
    <x v="4"/>
  </r>
  <r>
    <s v="ORD-104579"/>
    <d v="2024-10-08T00:00:00"/>
    <x v="3551"/>
    <n v="30"/>
    <s v="Female"/>
    <s v="Midwest"/>
    <s v="Ohio"/>
    <x v="4"/>
    <s v="Sports"/>
    <n v="2"/>
    <n v="59.28"/>
    <n v="118.56"/>
    <x v="0"/>
    <x v="1"/>
  </r>
  <r>
    <s v="ORD-104580"/>
    <d v="2022-04-02T00:00:00"/>
    <x v="3552"/>
    <n v="31"/>
    <s v="Female"/>
    <s v="Northeast"/>
    <s v="New York"/>
    <x v="8"/>
    <s v="Electronics"/>
    <n v="4"/>
    <n v="398.71"/>
    <n v="1594.84"/>
    <x v="1"/>
    <x v="1"/>
  </r>
  <r>
    <s v="ORD-104581"/>
    <d v="2022-01-12T00:00:00"/>
    <x v="3553"/>
    <n v="27"/>
    <s v="Female"/>
    <s v="South"/>
    <s v="Texas"/>
    <x v="22"/>
    <s v="Electronics"/>
    <n v="1"/>
    <n v="367.24"/>
    <n v="367.24"/>
    <x v="0"/>
    <x v="1"/>
  </r>
  <r>
    <s v="ORD-104582"/>
    <d v="2024-12-01T00:00:00"/>
    <x v="1696"/>
    <n v="69"/>
    <s v="Female"/>
    <s v="Northeast"/>
    <s v="Massachusetts"/>
    <x v="32"/>
    <s v="Electronics"/>
    <n v="1"/>
    <n v="324.27999999999997"/>
    <n v="324.27999999999997"/>
    <x v="0"/>
    <x v="0"/>
  </r>
  <r>
    <s v="ORD-104583"/>
    <d v="2023-10-02T00:00:00"/>
    <x v="3554"/>
    <n v="75"/>
    <s v="Female"/>
    <s v="South"/>
    <s v="Texas"/>
    <x v="7"/>
    <s v="Home"/>
    <n v="7"/>
    <n v="220.91"/>
    <n v="1546.37"/>
    <x v="0"/>
    <x v="0"/>
  </r>
  <r>
    <s v="ORD-104584"/>
    <d v="2022-10-17T00:00:00"/>
    <x v="3555"/>
    <n v="62"/>
    <s v="Male"/>
    <s v="West"/>
    <s v="Colorado"/>
    <x v="27"/>
    <s v="Clothing"/>
    <n v="7"/>
    <n v="29.13"/>
    <n v="203.91"/>
    <x v="0"/>
    <x v="0"/>
  </r>
  <r>
    <s v="ORD-104585"/>
    <d v="2022-03-19T00:00:00"/>
    <x v="3556"/>
    <n v="64"/>
    <s v="Male"/>
    <s v="Midwest"/>
    <s v="Michigan"/>
    <x v="11"/>
    <s v="Home"/>
    <n v="7"/>
    <n v="119.6"/>
    <n v="837.2"/>
    <x v="0"/>
    <x v="0"/>
  </r>
  <r>
    <s v="ORD-104586"/>
    <d v="2022-10-19T00:00:00"/>
    <x v="1419"/>
    <n v="63"/>
    <s v="Female"/>
    <s v="South"/>
    <s v="Florida"/>
    <x v="14"/>
    <s v="Sports"/>
    <n v="7"/>
    <n v="227.74"/>
    <n v="1594.18"/>
    <x v="1"/>
    <x v="0"/>
  </r>
  <r>
    <s v="ORD-104587"/>
    <d v="2023-03-21T00:00:00"/>
    <x v="133"/>
    <n v="60"/>
    <s v="Female"/>
    <s v="South"/>
    <s v="Florida"/>
    <x v="19"/>
    <s v="Sports"/>
    <n v="2"/>
    <n v="142.41999999999999"/>
    <n v="284.83999999999997"/>
    <x v="0"/>
    <x v="0"/>
  </r>
  <r>
    <s v="ORD-104588"/>
    <d v="2023-08-26T00:00:00"/>
    <x v="3557"/>
    <n v="44"/>
    <s v="Male"/>
    <s v="South"/>
    <s v="Florida"/>
    <x v="26"/>
    <s v="Clothing"/>
    <n v="4"/>
    <n v="105.4"/>
    <n v="421.6"/>
    <x v="1"/>
    <x v="2"/>
  </r>
  <r>
    <s v="ORD-104589"/>
    <d v="2023-04-20T00:00:00"/>
    <x v="3349"/>
    <n v="67"/>
    <s v="Female"/>
    <s v="Northeast"/>
    <s v="Pennsylvania"/>
    <x v="1"/>
    <s v="Sports"/>
    <n v="6"/>
    <n v="120.82"/>
    <n v="724.92"/>
    <x v="0"/>
    <x v="0"/>
  </r>
  <r>
    <s v="ORD-104590"/>
    <d v="2024-08-16T00:00:00"/>
    <x v="2747"/>
    <n v="46"/>
    <s v="Male"/>
    <s v="Midwest"/>
    <s v="Illinois"/>
    <x v="0"/>
    <s v="Clothing"/>
    <n v="5"/>
    <n v="39.26"/>
    <n v="196.3"/>
    <x v="0"/>
    <x v="4"/>
  </r>
  <r>
    <s v="ORD-104591"/>
    <d v="2022-01-27T00:00:00"/>
    <x v="3558"/>
    <n v="36"/>
    <s v="Female"/>
    <s v="Midwest"/>
    <s v="Michigan"/>
    <x v="6"/>
    <s v="Sports"/>
    <n v="6"/>
    <n v="56.13"/>
    <n v="336.78"/>
    <x v="0"/>
    <x v="2"/>
  </r>
  <r>
    <s v="ORD-104592"/>
    <d v="2024-03-29T00:00:00"/>
    <x v="3559"/>
    <n v="38"/>
    <s v="Male"/>
    <s v="Midwest"/>
    <s v="Illinois"/>
    <x v="34"/>
    <s v="Beauty"/>
    <n v="7"/>
    <n v="90.87"/>
    <n v="636.09"/>
    <x v="1"/>
    <x v="2"/>
  </r>
  <r>
    <s v="ORD-104593"/>
    <d v="2024-04-17T00:00:00"/>
    <x v="1091"/>
    <n v="23"/>
    <s v="Male"/>
    <s v="West"/>
    <s v="Washington"/>
    <x v="30"/>
    <s v="Sports"/>
    <n v="8"/>
    <n v="135.47"/>
    <n v="1083.76"/>
    <x v="0"/>
    <x v="3"/>
  </r>
  <r>
    <s v="ORD-104594"/>
    <d v="2023-09-28T00:00:00"/>
    <x v="3560"/>
    <n v="65"/>
    <s v="Male"/>
    <s v="West"/>
    <s v="Washington"/>
    <x v="30"/>
    <s v="Clothing"/>
    <n v="4"/>
    <n v="90.17"/>
    <n v="360.68"/>
    <x v="0"/>
    <x v="0"/>
  </r>
  <r>
    <s v="ORD-104595"/>
    <d v="2022-03-27T00:00:00"/>
    <x v="1086"/>
    <n v="64"/>
    <s v="Male"/>
    <s v="South"/>
    <s v="Texas"/>
    <x v="7"/>
    <s v="Clothing"/>
    <n v="7"/>
    <n v="41.14"/>
    <n v="287.98"/>
    <x v="1"/>
    <x v="0"/>
  </r>
  <r>
    <s v="ORD-104596"/>
    <d v="2023-02-11T00:00:00"/>
    <x v="1687"/>
    <n v="42"/>
    <s v="Other"/>
    <s v="West"/>
    <s v="Colorado"/>
    <x v="3"/>
    <s v="Sports"/>
    <n v="2"/>
    <n v="249.76"/>
    <n v="499.52"/>
    <x v="0"/>
    <x v="2"/>
  </r>
  <r>
    <s v="ORD-104597"/>
    <d v="2024-12-23T00:00:00"/>
    <x v="2967"/>
    <n v="20"/>
    <s v="Male"/>
    <s v="West"/>
    <s v="Washington"/>
    <x v="25"/>
    <s v="Clothing"/>
    <n v="4"/>
    <n v="131.88"/>
    <n v="527.52"/>
    <x v="0"/>
    <x v="3"/>
  </r>
  <r>
    <s v="ORD-104598"/>
    <d v="2023-02-17T00:00:00"/>
    <x v="3561"/>
    <n v="48"/>
    <s v="Male"/>
    <s v="Northeast"/>
    <s v="Pennsylvania"/>
    <x v="1"/>
    <s v="Home"/>
    <n v="8"/>
    <n v="164.59"/>
    <n v="1316.72"/>
    <x v="1"/>
    <x v="4"/>
  </r>
  <r>
    <s v="ORD-104599"/>
    <d v="2022-06-05T00:00:00"/>
    <x v="3562"/>
    <n v="21"/>
    <s v="Female"/>
    <s v="Midwest"/>
    <s v="Illinois"/>
    <x v="34"/>
    <s v="Home"/>
    <n v="2"/>
    <n v="70.22"/>
    <n v="140.44"/>
    <x v="0"/>
    <x v="3"/>
  </r>
  <r>
    <s v="ORD-104600"/>
    <d v="2023-05-31T00:00:00"/>
    <x v="3563"/>
    <n v="35"/>
    <s v="Female"/>
    <s v="Midwest"/>
    <s v="Illinois"/>
    <x v="34"/>
    <s v="Sports"/>
    <n v="2"/>
    <n v="89.99"/>
    <n v="179.98"/>
    <x v="0"/>
    <x v="2"/>
  </r>
  <r>
    <s v="ORD-104601"/>
    <d v="2023-09-22T00:00:00"/>
    <x v="3564"/>
    <n v="74"/>
    <s v="Male"/>
    <s v="West"/>
    <s v="Washington"/>
    <x v="25"/>
    <s v="Sports"/>
    <n v="3"/>
    <n v="30.54"/>
    <n v="91.62"/>
    <x v="0"/>
    <x v="0"/>
  </r>
  <r>
    <s v="ORD-104602"/>
    <d v="2023-12-30T00:00:00"/>
    <x v="3565"/>
    <n v="59"/>
    <s v="Female"/>
    <s v="Northeast"/>
    <s v="Massachusetts"/>
    <x v="28"/>
    <s v="Beauty"/>
    <n v="8"/>
    <n v="59.11"/>
    <n v="472.88"/>
    <x v="0"/>
    <x v="0"/>
  </r>
  <r>
    <s v="ORD-104603"/>
    <d v="2022-01-02T00:00:00"/>
    <x v="3516"/>
    <n v="67"/>
    <s v="Male"/>
    <s v="South"/>
    <s v="Florida"/>
    <x v="14"/>
    <s v="Beauty"/>
    <n v="1"/>
    <n v="81.75"/>
    <n v="81.75"/>
    <x v="0"/>
    <x v="0"/>
  </r>
  <r>
    <s v="ORD-104604"/>
    <d v="2024-07-15T00:00:00"/>
    <x v="3566"/>
    <n v="31"/>
    <s v="Other"/>
    <s v="Northeast"/>
    <s v="Massachusetts"/>
    <x v="23"/>
    <s v="Home"/>
    <n v="8"/>
    <n v="98.64"/>
    <n v="789.12"/>
    <x v="1"/>
    <x v="1"/>
  </r>
  <r>
    <s v="ORD-104605"/>
    <d v="2022-07-10T00:00:00"/>
    <x v="3314"/>
    <n v="65"/>
    <s v="Male"/>
    <s v="South"/>
    <s v="Florida"/>
    <x v="26"/>
    <s v="Electronics"/>
    <n v="5"/>
    <n v="329.57"/>
    <n v="1647.85"/>
    <x v="1"/>
    <x v="0"/>
  </r>
  <r>
    <s v="ORD-104606"/>
    <d v="2022-11-17T00:00:00"/>
    <x v="3567"/>
    <n v="59"/>
    <s v="Male"/>
    <s v="South"/>
    <s v="Georgia"/>
    <x v="31"/>
    <s v="Electronics"/>
    <n v="8"/>
    <n v="340.12"/>
    <n v="2720.96"/>
    <x v="1"/>
    <x v="0"/>
  </r>
  <r>
    <s v="ORD-104607"/>
    <d v="2024-01-11T00:00:00"/>
    <x v="3568"/>
    <n v="48"/>
    <s v="Male"/>
    <s v="West"/>
    <s v="California"/>
    <x v="29"/>
    <s v="Beauty"/>
    <n v="1"/>
    <n v="18.8"/>
    <n v="18.8"/>
    <x v="1"/>
    <x v="4"/>
  </r>
  <r>
    <s v="ORD-104608"/>
    <d v="2022-06-26T00:00:00"/>
    <x v="2376"/>
    <n v="37"/>
    <s v="Male"/>
    <s v="Northeast"/>
    <s v="New York"/>
    <x v="12"/>
    <s v="Sports"/>
    <n v="3"/>
    <n v="95.3"/>
    <n v="285.89999999999998"/>
    <x v="1"/>
    <x v="2"/>
  </r>
  <r>
    <s v="ORD-104609"/>
    <d v="2023-02-19T00:00:00"/>
    <x v="3569"/>
    <n v="56"/>
    <s v="Female"/>
    <s v="West"/>
    <s v="California"/>
    <x v="29"/>
    <s v="Sports"/>
    <n v="4"/>
    <n v="163.95"/>
    <n v="655.8"/>
    <x v="1"/>
    <x v="0"/>
  </r>
  <r>
    <s v="ORD-104610"/>
    <d v="2024-08-28T00:00:00"/>
    <x v="3277"/>
    <n v="48"/>
    <s v="Male"/>
    <s v="South"/>
    <s v="Texas"/>
    <x v="2"/>
    <s v="Clothing"/>
    <n v="5"/>
    <n v="141.75"/>
    <n v="708.75"/>
    <x v="0"/>
    <x v="4"/>
  </r>
  <r>
    <s v="ORD-104611"/>
    <d v="2022-09-06T00:00:00"/>
    <x v="3570"/>
    <n v="40"/>
    <s v="Male"/>
    <s v="Midwest"/>
    <s v="Ohio"/>
    <x v="21"/>
    <s v="Electronics"/>
    <n v="3"/>
    <n v="342.44"/>
    <n v="1027.32"/>
    <x v="1"/>
    <x v="2"/>
  </r>
  <r>
    <s v="ORD-104612"/>
    <d v="2024-05-06T00:00:00"/>
    <x v="3571"/>
    <n v="69"/>
    <s v="Female"/>
    <s v="West"/>
    <s v="Washington"/>
    <x v="25"/>
    <s v="Sports"/>
    <n v="4"/>
    <n v="230.01"/>
    <n v="920.04"/>
    <x v="0"/>
    <x v="0"/>
  </r>
  <r>
    <s v="ORD-104613"/>
    <d v="2024-01-12T00:00:00"/>
    <x v="2293"/>
    <n v="29"/>
    <s v="Male"/>
    <s v="South"/>
    <s v="Florida"/>
    <x v="14"/>
    <s v="Home"/>
    <n v="1"/>
    <n v="85.62"/>
    <n v="85.62"/>
    <x v="0"/>
    <x v="1"/>
  </r>
  <r>
    <s v="ORD-104614"/>
    <d v="2024-11-10T00:00:00"/>
    <x v="793"/>
    <n v="56"/>
    <s v="Male"/>
    <s v="South"/>
    <s v="Florida"/>
    <x v="19"/>
    <s v="Beauty"/>
    <n v="5"/>
    <n v="79.12"/>
    <n v="395.6"/>
    <x v="0"/>
    <x v="0"/>
  </r>
  <r>
    <s v="ORD-104615"/>
    <d v="2022-04-11T00:00:00"/>
    <x v="2563"/>
    <n v="46"/>
    <s v="Male"/>
    <s v="South"/>
    <s v="Florida"/>
    <x v="26"/>
    <s v="Beauty"/>
    <n v="6"/>
    <n v="65.48"/>
    <n v="392.88"/>
    <x v="1"/>
    <x v="4"/>
  </r>
  <r>
    <s v="ORD-104616"/>
    <d v="2023-02-16T00:00:00"/>
    <x v="2188"/>
    <n v="22"/>
    <s v="Female"/>
    <s v="West"/>
    <s v="Washington"/>
    <x v="30"/>
    <s v="Sports"/>
    <n v="3"/>
    <n v="212.01"/>
    <n v="636.03"/>
    <x v="0"/>
    <x v="3"/>
  </r>
  <r>
    <s v="ORD-104617"/>
    <d v="2023-05-07T00:00:00"/>
    <x v="615"/>
    <n v="52"/>
    <s v="Male"/>
    <s v="Midwest"/>
    <s v="Michigan"/>
    <x v="6"/>
    <s v="Electronics"/>
    <n v="6"/>
    <n v="473.12"/>
    <n v="2838.72"/>
    <x v="0"/>
    <x v="4"/>
  </r>
  <r>
    <s v="ORD-104618"/>
    <d v="2023-07-10T00:00:00"/>
    <x v="3572"/>
    <n v="32"/>
    <s v="Male"/>
    <s v="West"/>
    <s v="Colorado"/>
    <x v="3"/>
    <s v="Sports"/>
    <n v="6"/>
    <n v="91.47"/>
    <n v="548.82000000000005"/>
    <x v="1"/>
    <x v="1"/>
  </r>
  <r>
    <s v="ORD-104619"/>
    <d v="2022-12-28T00:00:00"/>
    <x v="3190"/>
    <n v="21"/>
    <s v="Male"/>
    <s v="South"/>
    <s v="Georgia"/>
    <x v="10"/>
    <s v="Home"/>
    <n v="7"/>
    <n v="164.36"/>
    <n v="1150.52"/>
    <x v="0"/>
    <x v="3"/>
  </r>
  <r>
    <s v="ORD-104620"/>
    <d v="2022-04-06T00:00:00"/>
    <x v="3573"/>
    <n v="63"/>
    <s v="Male"/>
    <s v="Midwest"/>
    <s v="Ohio"/>
    <x v="13"/>
    <s v="Clothing"/>
    <n v="8"/>
    <n v="37.35"/>
    <n v="298.8"/>
    <x v="0"/>
    <x v="0"/>
  </r>
  <r>
    <s v="ORD-104621"/>
    <d v="2024-08-11T00:00:00"/>
    <x v="3574"/>
    <n v="25"/>
    <s v="Male"/>
    <s v="West"/>
    <s v="California"/>
    <x v="29"/>
    <s v="Sports"/>
    <n v="2"/>
    <n v="98.52"/>
    <n v="197.04"/>
    <x v="0"/>
    <x v="1"/>
  </r>
  <r>
    <s v="ORD-104622"/>
    <d v="2024-04-06T00:00:00"/>
    <x v="2598"/>
    <n v="22"/>
    <s v="Female"/>
    <s v="Midwest"/>
    <s v="Ohio"/>
    <x v="21"/>
    <s v="Electronics"/>
    <n v="4"/>
    <n v="458.13"/>
    <n v="1832.52"/>
    <x v="1"/>
    <x v="3"/>
  </r>
  <r>
    <s v="ORD-104623"/>
    <d v="2023-02-09T00:00:00"/>
    <x v="3575"/>
    <n v="36"/>
    <s v="Male"/>
    <s v="Midwest"/>
    <s v="Illinois"/>
    <x v="0"/>
    <s v="Electronics"/>
    <n v="7"/>
    <n v="283.83999999999997"/>
    <n v="1986.88"/>
    <x v="1"/>
    <x v="2"/>
  </r>
  <r>
    <s v="ORD-104624"/>
    <d v="2022-09-04T00:00:00"/>
    <x v="3576"/>
    <n v="28"/>
    <s v="Male"/>
    <s v="West"/>
    <s v="Colorado"/>
    <x v="18"/>
    <s v="Sports"/>
    <n v="7"/>
    <n v="130.29"/>
    <n v="912.03"/>
    <x v="1"/>
    <x v="1"/>
  </r>
  <r>
    <s v="ORD-104625"/>
    <d v="2022-12-19T00:00:00"/>
    <x v="416"/>
    <n v="50"/>
    <s v="Male"/>
    <s v="South"/>
    <s v="Florida"/>
    <x v="14"/>
    <s v="Clothing"/>
    <n v="3"/>
    <n v="49.78"/>
    <n v="149.34"/>
    <x v="0"/>
    <x v="4"/>
  </r>
  <r>
    <s v="ORD-104626"/>
    <d v="2024-05-17T00:00:00"/>
    <x v="3577"/>
    <n v="20"/>
    <s v="Other"/>
    <s v="West"/>
    <s v="California"/>
    <x v="29"/>
    <s v="Beauty"/>
    <n v="2"/>
    <n v="80.17"/>
    <n v="160.34"/>
    <x v="0"/>
    <x v="3"/>
  </r>
  <r>
    <s v="ORD-104627"/>
    <d v="2024-01-06T00:00:00"/>
    <x v="1198"/>
    <n v="57"/>
    <s v="Male"/>
    <s v="West"/>
    <s v="Colorado"/>
    <x v="27"/>
    <s v="Clothing"/>
    <n v="4"/>
    <n v="144.13999999999999"/>
    <n v="576.55999999999995"/>
    <x v="1"/>
    <x v="0"/>
  </r>
  <r>
    <s v="ORD-104628"/>
    <d v="2024-10-26T00:00:00"/>
    <x v="3578"/>
    <n v="19"/>
    <s v="Female"/>
    <s v="Midwest"/>
    <s v="Ohio"/>
    <x v="4"/>
    <s v="Clothing"/>
    <n v="8"/>
    <n v="47.29"/>
    <n v="378.32"/>
    <x v="0"/>
    <x v="3"/>
  </r>
  <r>
    <s v="ORD-104629"/>
    <d v="2022-09-21T00:00:00"/>
    <x v="3579"/>
    <n v="48"/>
    <s v="Female"/>
    <s v="Northeast"/>
    <s v="New York"/>
    <x v="20"/>
    <s v="Home"/>
    <n v="3"/>
    <n v="260.10000000000002"/>
    <n v="780.3"/>
    <x v="1"/>
    <x v="4"/>
  </r>
  <r>
    <s v="ORD-104630"/>
    <d v="2022-08-20T00:00:00"/>
    <x v="3580"/>
    <n v="23"/>
    <s v="Male"/>
    <s v="Northeast"/>
    <s v="Massachusetts"/>
    <x v="23"/>
    <s v="Beauty"/>
    <n v="8"/>
    <n v="61.94"/>
    <n v="495.52"/>
    <x v="0"/>
    <x v="3"/>
  </r>
  <r>
    <s v="ORD-104631"/>
    <d v="2023-02-09T00:00:00"/>
    <x v="3581"/>
    <n v="31"/>
    <s v="Male"/>
    <s v="West"/>
    <s v="Washington"/>
    <x v="16"/>
    <s v="Clothing"/>
    <n v="4"/>
    <n v="41.08"/>
    <n v="164.32"/>
    <x v="1"/>
    <x v="1"/>
  </r>
  <r>
    <s v="ORD-104632"/>
    <d v="2022-11-27T00:00:00"/>
    <x v="2181"/>
    <n v="38"/>
    <s v="Other"/>
    <s v="Midwest"/>
    <s v="Ohio"/>
    <x v="4"/>
    <s v="Clothing"/>
    <n v="3"/>
    <n v="125.07"/>
    <n v="375.21"/>
    <x v="0"/>
    <x v="2"/>
  </r>
  <r>
    <s v="ORD-104633"/>
    <d v="2022-07-25T00:00:00"/>
    <x v="3582"/>
    <n v="39"/>
    <s v="Female"/>
    <s v="West"/>
    <s v="Washington"/>
    <x v="16"/>
    <s v="Sports"/>
    <n v="2"/>
    <n v="87.21"/>
    <n v="174.42"/>
    <x v="0"/>
    <x v="2"/>
  </r>
  <r>
    <s v="ORD-104634"/>
    <d v="2024-01-04T00:00:00"/>
    <x v="1466"/>
    <n v="48"/>
    <s v="Male"/>
    <s v="Northeast"/>
    <s v="Pennsylvania"/>
    <x v="35"/>
    <s v="Electronics"/>
    <n v="6"/>
    <n v="285.73"/>
    <n v="1714.38"/>
    <x v="1"/>
    <x v="4"/>
  </r>
  <r>
    <s v="ORD-104635"/>
    <d v="2022-09-15T00:00:00"/>
    <x v="2759"/>
    <n v="53"/>
    <s v="Male"/>
    <s v="Northeast"/>
    <s v="New York"/>
    <x v="20"/>
    <s v="Clothing"/>
    <n v="6"/>
    <n v="56.39"/>
    <n v="338.34"/>
    <x v="0"/>
    <x v="4"/>
  </r>
  <r>
    <s v="ORD-104636"/>
    <d v="2023-01-31T00:00:00"/>
    <x v="2979"/>
    <n v="73"/>
    <s v="Male"/>
    <s v="Midwest"/>
    <s v="Ohio"/>
    <x v="13"/>
    <s v="Beauty"/>
    <n v="4"/>
    <n v="56.13"/>
    <n v="224.52"/>
    <x v="1"/>
    <x v="0"/>
  </r>
  <r>
    <s v="ORD-104637"/>
    <d v="2023-09-08T00:00:00"/>
    <x v="1393"/>
    <n v="64"/>
    <s v="Male"/>
    <s v="Northeast"/>
    <s v="New York"/>
    <x v="12"/>
    <s v="Beauty"/>
    <n v="4"/>
    <n v="92.68"/>
    <n v="370.72"/>
    <x v="1"/>
    <x v="0"/>
  </r>
  <r>
    <s v="ORD-104638"/>
    <d v="2024-07-07T00:00:00"/>
    <x v="3583"/>
    <n v="54"/>
    <s v="Male"/>
    <s v="Northeast"/>
    <s v="Massachusetts"/>
    <x v="28"/>
    <s v="Electronics"/>
    <n v="5"/>
    <n v="127.33"/>
    <n v="636.65"/>
    <x v="1"/>
    <x v="4"/>
  </r>
  <r>
    <s v="ORD-104639"/>
    <d v="2023-08-27T00:00:00"/>
    <x v="3584"/>
    <n v="57"/>
    <s v="Female"/>
    <s v="Midwest"/>
    <s v="Illinois"/>
    <x v="24"/>
    <s v="Sports"/>
    <n v="3"/>
    <n v="81.260000000000005"/>
    <n v="243.78"/>
    <x v="0"/>
    <x v="0"/>
  </r>
  <r>
    <s v="ORD-104640"/>
    <d v="2023-03-12T00:00:00"/>
    <x v="3585"/>
    <n v="21"/>
    <s v="Male"/>
    <s v="West"/>
    <s v="Colorado"/>
    <x v="3"/>
    <s v="Electronics"/>
    <n v="4"/>
    <n v="326.45"/>
    <n v="1305.8"/>
    <x v="0"/>
    <x v="3"/>
  </r>
  <r>
    <s v="ORD-104641"/>
    <d v="2022-09-01T00:00:00"/>
    <x v="3586"/>
    <n v="26"/>
    <s v="Female"/>
    <s v="Midwest"/>
    <s v="Michigan"/>
    <x v="33"/>
    <s v="Sports"/>
    <n v="4"/>
    <n v="155.13"/>
    <n v="620.52"/>
    <x v="1"/>
    <x v="1"/>
  </r>
  <r>
    <s v="ORD-104642"/>
    <d v="2022-03-25T00:00:00"/>
    <x v="3587"/>
    <n v="41"/>
    <s v="Female"/>
    <s v="South"/>
    <s v="Georgia"/>
    <x v="31"/>
    <s v="Home"/>
    <n v="8"/>
    <n v="295.58999999999997"/>
    <n v="2364.7199999999998"/>
    <x v="0"/>
    <x v="2"/>
  </r>
  <r>
    <s v="ORD-104643"/>
    <d v="2022-05-05T00:00:00"/>
    <x v="3588"/>
    <n v="50"/>
    <s v="Male"/>
    <s v="Midwest"/>
    <s v="Illinois"/>
    <x v="34"/>
    <s v="Electronics"/>
    <n v="1"/>
    <n v="525.44000000000005"/>
    <n v="525.44000000000005"/>
    <x v="0"/>
    <x v="4"/>
  </r>
  <r>
    <s v="ORD-104644"/>
    <d v="2023-07-08T00:00:00"/>
    <x v="1157"/>
    <n v="51"/>
    <s v="Male"/>
    <s v="Midwest"/>
    <s v="Illinois"/>
    <x v="34"/>
    <s v="Clothing"/>
    <n v="4"/>
    <n v="71.2"/>
    <n v="284.8"/>
    <x v="1"/>
    <x v="4"/>
  </r>
  <r>
    <s v="ORD-104645"/>
    <d v="2024-10-07T00:00:00"/>
    <x v="2563"/>
    <n v="30"/>
    <s v="Male"/>
    <s v="Northeast"/>
    <s v="New York"/>
    <x v="20"/>
    <s v="Home"/>
    <n v="6"/>
    <n v="193.45"/>
    <n v="1160.7"/>
    <x v="1"/>
    <x v="1"/>
  </r>
  <r>
    <s v="ORD-104646"/>
    <d v="2022-09-24T00:00:00"/>
    <x v="1395"/>
    <n v="66"/>
    <s v="Female"/>
    <s v="Northeast"/>
    <s v="Pennsylvania"/>
    <x v="35"/>
    <s v="Sports"/>
    <n v="1"/>
    <n v="158.52000000000001"/>
    <n v="158.52000000000001"/>
    <x v="0"/>
    <x v="0"/>
  </r>
  <r>
    <s v="ORD-104647"/>
    <d v="2024-02-16T00:00:00"/>
    <x v="3589"/>
    <n v="22"/>
    <s v="Female"/>
    <s v="West"/>
    <s v="Washington"/>
    <x v="30"/>
    <s v="Sports"/>
    <n v="3"/>
    <n v="24.16"/>
    <n v="72.48"/>
    <x v="1"/>
    <x v="3"/>
  </r>
  <r>
    <s v="ORD-104648"/>
    <d v="2024-01-25T00:00:00"/>
    <x v="3590"/>
    <n v="52"/>
    <s v="Female"/>
    <s v="West"/>
    <s v="California"/>
    <x v="15"/>
    <s v="Electronics"/>
    <n v="2"/>
    <n v="281.3"/>
    <n v="562.6"/>
    <x v="0"/>
    <x v="4"/>
  </r>
  <r>
    <s v="ORD-104649"/>
    <d v="2022-08-08T00:00:00"/>
    <x v="3591"/>
    <n v="39"/>
    <s v="Female"/>
    <s v="Midwest"/>
    <s v="Michigan"/>
    <x v="6"/>
    <s v="Electronics"/>
    <n v="7"/>
    <n v="210.59"/>
    <n v="1474.13"/>
    <x v="1"/>
    <x v="2"/>
  </r>
  <r>
    <s v="ORD-104650"/>
    <d v="2024-01-16T00:00:00"/>
    <x v="1851"/>
    <n v="59"/>
    <s v="Male"/>
    <s v="West"/>
    <s v="California"/>
    <x v="17"/>
    <s v="Electronics"/>
    <n v="1"/>
    <n v="517.64"/>
    <n v="517.64"/>
    <x v="0"/>
    <x v="0"/>
  </r>
  <r>
    <s v="ORD-104651"/>
    <d v="2022-08-27T00:00:00"/>
    <x v="3592"/>
    <n v="30"/>
    <s v="Male"/>
    <s v="Northeast"/>
    <s v="Massachusetts"/>
    <x v="23"/>
    <s v="Clothing"/>
    <n v="6"/>
    <n v="145.31"/>
    <n v="871.86"/>
    <x v="1"/>
    <x v="1"/>
  </r>
  <r>
    <s v="ORD-104652"/>
    <d v="2023-09-24T00:00:00"/>
    <x v="3593"/>
    <n v="65"/>
    <s v="Female"/>
    <s v="Northeast"/>
    <s v="Massachusetts"/>
    <x v="28"/>
    <s v="Beauty"/>
    <n v="1"/>
    <n v="39.119999999999997"/>
    <n v="39.119999999999997"/>
    <x v="0"/>
    <x v="0"/>
  </r>
  <r>
    <s v="ORD-104653"/>
    <d v="2023-11-08T00:00:00"/>
    <x v="1116"/>
    <n v="40"/>
    <s v="Other"/>
    <s v="Northeast"/>
    <s v="Pennsylvania"/>
    <x v="35"/>
    <s v="Sports"/>
    <n v="4"/>
    <n v="57.49"/>
    <n v="229.96"/>
    <x v="0"/>
    <x v="2"/>
  </r>
  <r>
    <s v="ORD-104654"/>
    <d v="2023-11-13T00:00:00"/>
    <x v="3512"/>
    <n v="66"/>
    <s v="Female"/>
    <s v="South"/>
    <s v="Texas"/>
    <x v="2"/>
    <s v="Sports"/>
    <n v="4"/>
    <n v="105.01"/>
    <n v="420.04"/>
    <x v="0"/>
    <x v="0"/>
  </r>
  <r>
    <s v="ORD-104655"/>
    <d v="2022-01-04T00:00:00"/>
    <x v="1924"/>
    <n v="50"/>
    <s v="Female"/>
    <s v="Northeast"/>
    <s v="Pennsylvania"/>
    <x v="35"/>
    <s v="Beauty"/>
    <n v="8"/>
    <n v="58.47"/>
    <n v="467.76"/>
    <x v="0"/>
    <x v="4"/>
  </r>
  <r>
    <s v="ORD-104656"/>
    <d v="2024-01-08T00:00:00"/>
    <x v="3594"/>
    <n v="22"/>
    <s v="Other"/>
    <s v="South"/>
    <s v="Georgia"/>
    <x v="5"/>
    <s v="Beauty"/>
    <n v="1"/>
    <n v="38.729999999999997"/>
    <n v="38.729999999999997"/>
    <x v="1"/>
    <x v="3"/>
  </r>
  <r>
    <s v="ORD-104657"/>
    <d v="2023-06-18T00:00:00"/>
    <x v="3595"/>
    <n v="55"/>
    <s v="Male"/>
    <s v="Midwest"/>
    <s v="Ohio"/>
    <x v="13"/>
    <s v="Home"/>
    <n v="8"/>
    <n v="163.9"/>
    <n v="1311.2"/>
    <x v="0"/>
    <x v="0"/>
  </r>
  <r>
    <s v="ORD-104658"/>
    <d v="2022-04-03T00:00:00"/>
    <x v="3537"/>
    <n v="48"/>
    <s v="Male"/>
    <s v="West"/>
    <s v="Washington"/>
    <x v="25"/>
    <s v="Electronics"/>
    <n v="3"/>
    <n v="78.459999999999994"/>
    <n v="235.38"/>
    <x v="1"/>
    <x v="4"/>
  </r>
  <r>
    <s v="ORD-104659"/>
    <d v="2024-04-18T00:00:00"/>
    <x v="3596"/>
    <n v="51"/>
    <s v="Male"/>
    <s v="Northeast"/>
    <s v="Massachusetts"/>
    <x v="32"/>
    <s v="Sports"/>
    <n v="8"/>
    <n v="237.89"/>
    <n v="1903.12"/>
    <x v="0"/>
    <x v="4"/>
  </r>
  <r>
    <s v="ORD-104660"/>
    <d v="2023-01-22T00:00:00"/>
    <x v="3597"/>
    <n v="19"/>
    <s v="Female"/>
    <s v="South"/>
    <s v="Georgia"/>
    <x v="5"/>
    <s v="Electronics"/>
    <n v="5"/>
    <n v="57.84"/>
    <n v="289.2"/>
    <x v="0"/>
    <x v="3"/>
  </r>
  <r>
    <s v="ORD-104661"/>
    <d v="2022-05-28T00:00:00"/>
    <x v="1019"/>
    <n v="33"/>
    <s v="Female"/>
    <s v="West"/>
    <s v="California"/>
    <x v="29"/>
    <s v="Electronics"/>
    <n v="1"/>
    <n v="70.459999999999994"/>
    <n v="70.459999999999994"/>
    <x v="0"/>
    <x v="1"/>
  </r>
  <r>
    <s v="ORD-104662"/>
    <d v="2024-01-03T00:00:00"/>
    <x v="3598"/>
    <n v="64"/>
    <s v="Female"/>
    <s v="Midwest"/>
    <s v="Michigan"/>
    <x v="33"/>
    <s v="Home"/>
    <n v="2"/>
    <n v="22.35"/>
    <n v="44.7"/>
    <x v="1"/>
    <x v="0"/>
  </r>
  <r>
    <s v="ORD-104663"/>
    <d v="2023-08-06T00:00:00"/>
    <x v="3599"/>
    <n v="28"/>
    <s v="Male"/>
    <s v="Midwest"/>
    <s v="Michigan"/>
    <x v="11"/>
    <s v="Beauty"/>
    <n v="3"/>
    <n v="45.55"/>
    <n v="136.65"/>
    <x v="0"/>
    <x v="1"/>
  </r>
  <r>
    <s v="ORD-104664"/>
    <d v="2022-06-10T00:00:00"/>
    <x v="3600"/>
    <n v="35"/>
    <s v="Male"/>
    <s v="Midwest"/>
    <s v="Michigan"/>
    <x v="11"/>
    <s v="Sports"/>
    <n v="8"/>
    <n v="34.090000000000003"/>
    <n v="272.72000000000003"/>
    <x v="1"/>
    <x v="2"/>
  </r>
  <r>
    <s v="ORD-104665"/>
    <d v="2022-04-30T00:00:00"/>
    <x v="3601"/>
    <n v="60"/>
    <s v="Male"/>
    <s v="South"/>
    <s v="Texas"/>
    <x v="7"/>
    <s v="Home"/>
    <n v="2"/>
    <n v="158.94999999999999"/>
    <n v="317.89999999999998"/>
    <x v="0"/>
    <x v="0"/>
  </r>
  <r>
    <s v="ORD-104666"/>
    <d v="2022-08-15T00:00:00"/>
    <x v="3375"/>
    <n v="74"/>
    <s v="Female"/>
    <s v="Midwest"/>
    <s v="Illinois"/>
    <x v="34"/>
    <s v="Electronics"/>
    <n v="7"/>
    <n v="462.2"/>
    <n v="3235.4"/>
    <x v="1"/>
    <x v="0"/>
  </r>
  <r>
    <s v="ORD-104667"/>
    <d v="2022-10-05T00:00:00"/>
    <x v="214"/>
    <n v="70"/>
    <s v="Male"/>
    <s v="Northeast"/>
    <s v="Massachusetts"/>
    <x v="32"/>
    <s v="Sports"/>
    <n v="5"/>
    <n v="138.74"/>
    <n v="693.7"/>
    <x v="1"/>
    <x v="0"/>
  </r>
  <r>
    <s v="ORD-104668"/>
    <d v="2022-05-04T00:00:00"/>
    <x v="3602"/>
    <n v="22"/>
    <s v="Male"/>
    <s v="Midwest"/>
    <s v="Illinois"/>
    <x v="0"/>
    <s v="Electronics"/>
    <n v="2"/>
    <n v="280.87"/>
    <n v="561.74"/>
    <x v="0"/>
    <x v="3"/>
  </r>
  <r>
    <s v="ORD-104669"/>
    <d v="2024-02-21T00:00:00"/>
    <x v="1169"/>
    <n v="41"/>
    <s v="Female"/>
    <s v="West"/>
    <s v="Colorado"/>
    <x v="27"/>
    <s v="Clothing"/>
    <n v="3"/>
    <n v="44.89"/>
    <n v="134.66999999999999"/>
    <x v="1"/>
    <x v="2"/>
  </r>
  <r>
    <s v="ORD-104670"/>
    <d v="2023-01-29T00:00:00"/>
    <x v="3603"/>
    <n v="50"/>
    <s v="Male"/>
    <s v="South"/>
    <s v="Texas"/>
    <x v="22"/>
    <s v="Home"/>
    <n v="7"/>
    <n v="269.45999999999998"/>
    <n v="1886.22"/>
    <x v="0"/>
    <x v="4"/>
  </r>
  <r>
    <s v="ORD-104671"/>
    <d v="2024-10-31T00:00:00"/>
    <x v="3604"/>
    <n v="65"/>
    <s v="Female"/>
    <s v="Northeast"/>
    <s v="Massachusetts"/>
    <x v="23"/>
    <s v="Sports"/>
    <n v="1"/>
    <n v="98.83"/>
    <n v="98.83"/>
    <x v="1"/>
    <x v="0"/>
  </r>
  <r>
    <s v="ORD-104672"/>
    <d v="2022-01-16T00:00:00"/>
    <x v="3605"/>
    <n v="28"/>
    <s v="Female"/>
    <s v="Northeast"/>
    <s v="Massachusetts"/>
    <x v="28"/>
    <s v="Clothing"/>
    <n v="7"/>
    <n v="35.57"/>
    <n v="248.99"/>
    <x v="1"/>
    <x v="1"/>
  </r>
  <r>
    <s v="ORD-104673"/>
    <d v="2024-10-04T00:00:00"/>
    <x v="3606"/>
    <n v="23"/>
    <s v="Male"/>
    <s v="West"/>
    <s v="California"/>
    <x v="29"/>
    <s v="Home"/>
    <n v="2"/>
    <n v="286.95999999999998"/>
    <n v="573.91999999999996"/>
    <x v="1"/>
    <x v="3"/>
  </r>
  <r>
    <s v="ORD-104674"/>
    <d v="2024-02-03T00:00:00"/>
    <x v="3289"/>
    <n v="40"/>
    <s v="Female"/>
    <s v="Northeast"/>
    <s v="Massachusetts"/>
    <x v="32"/>
    <s v="Home"/>
    <n v="2"/>
    <n v="174.51"/>
    <n v="349.02"/>
    <x v="0"/>
    <x v="2"/>
  </r>
  <r>
    <s v="ORD-104675"/>
    <d v="2024-01-24T00:00:00"/>
    <x v="1646"/>
    <n v="57"/>
    <s v="Male"/>
    <s v="Midwest"/>
    <s v="Michigan"/>
    <x v="6"/>
    <s v="Clothing"/>
    <n v="3"/>
    <n v="27.96"/>
    <n v="83.88"/>
    <x v="0"/>
    <x v="0"/>
  </r>
  <r>
    <s v="ORD-104676"/>
    <d v="2023-09-18T00:00:00"/>
    <x v="3607"/>
    <n v="34"/>
    <s v="Female"/>
    <s v="West"/>
    <s v="Colorado"/>
    <x v="18"/>
    <s v="Clothing"/>
    <n v="1"/>
    <n v="104.53"/>
    <n v="104.53"/>
    <x v="0"/>
    <x v="1"/>
  </r>
  <r>
    <s v="ORD-104677"/>
    <d v="2022-11-14T00:00:00"/>
    <x v="3608"/>
    <n v="59"/>
    <s v="Female"/>
    <s v="Midwest"/>
    <s v="Ohio"/>
    <x v="21"/>
    <s v="Electronics"/>
    <n v="4"/>
    <n v="445.45"/>
    <n v="1781.8"/>
    <x v="0"/>
    <x v="0"/>
  </r>
  <r>
    <s v="ORD-104678"/>
    <d v="2023-10-02T00:00:00"/>
    <x v="3609"/>
    <n v="71"/>
    <s v="Female"/>
    <s v="Northeast"/>
    <s v="New York"/>
    <x v="8"/>
    <s v="Home"/>
    <n v="6"/>
    <n v="288.47000000000003"/>
    <n v="1730.82"/>
    <x v="1"/>
    <x v="0"/>
  </r>
  <r>
    <s v="ORD-104679"/>
    <d v="2022-10-08T00:00:00"/>
    <x v="3060"/>
    <n v="32"/>
    <s v="Male"/>
    <s v="Northeast"/>
    <s v="New York"/>
    <x v="20"/>
    <s v="Electronics"/>
    <n v="4"/>
    <n v="58.61"/>
    <n v="234.44"/>
    <x v="0"/>
    <x v="1"/>
  </r>
  <r>
    <s v="ORD-104680"/>
    <d v="2023-03-08T00:00:00"/>
    <x v="3610"/>
    <n v="36"/>
    <s v="Male"/>
    <s v="South"/>
    <s v="Texas"/>
    <x v="2"/>
    <s v="Home"/>
    <n v="4"/>
    <n v="150.19"/>
    <n v="600.76"/>
    <x v="0"/>
    <x v="2"/>
  </r>
  <r>
    <s v="ORD-104681"/>
    <d v="2022-02-26T00:00:00"/>
    <x v="3611"/>
    <n v="39"/>
    <s v="Female"/>
    <s v="Midwest"/>
    <s v="Michigan"/>
    <x v="33"/>
    <s v="Beauty"/>
    <n v="8"/>
    <n v="12.59"/>
    <n v="100.72"/>
    <x v="1"/>
    <x v="2"/>
  </r>
  <r>
    <s v="ORD-104682"/>
    <d v="2024-05-25T00:00:00"/>
    <x v="2400"/>
    <n v="65"/>
    <s v="Male"/>
    <s v="West"/>
    <s v="Washington"/>
    <x v="30"/>
    <s v="Beauty"/>
    <n v="8"/>
    <n v="86.54"/>
    <n v="692.32"/>
    <x v="0"/>
    <x v="0"/>
  </r>
  <r>
    <s v="ORD-104683"/>
    <d v="2024-06-12T00:00:00"/>
    <x v="3612"/>
    <n v="22"/>
    <s v="Male"/>
    <s v="South"/>
    <s v="Texas"/>
    <x v="22"/>
    <s v="Beauty"/>
    <n v="5"/>
    <n v="77.989999999999995"/>
    <n v="389.95"/>
    <x v="0"/>
    <x v="3"/>
  </r>
  <r>
    <s v="ORD-104684"/>
    <d v="2022-12-10T00:00:00"/>
    <x v="3613"/>
    <n v="63"/>
    <s v="Male"/>
    <s v="Midwest"/>
    <s v="Michigan"/>
    <x v="6"/>
    <s v="Sports"/>
    <n v="1"/>
    <n v="237.48"/>
    <n v="237.48"/>
    <x v="0"/>
    <x v="0"/>
  </r>
  <r>
    <s v="ORD-104685"/>
    <d v="2022-08-06T00:00:00"/>
    <x v="3614"/>
    <n v="49"/>
    <s v="Male"/>
    <s v="South"/>
    <s v="Georgia"/>
    <x v="10"/>
    <s v="Clothing"/>
    <n v="1"/>
    <n v="27.85"/>
    <n v="27.85"/>
    <x v="0"/>
    <x v="4"/>
  </r>
  <r>
    <s v="ORD-104686"/>
    <d v="2024-09-17T00:00:00"/>
    <x v="3615"/>
    <n v="64"/>
    <s v="Male"/>
    <s v="Midwest"/>
    <s v="Michigan"/>
    <x v="6"/>
    <s v="Sports"/>
    <n v="4"/>
    <n v="74.16"/>
    <n v="296.64"/>
    <x v="1"/>
    <x v="0"/>
  </r>
  <r>
    <s v="ORD-104687"/>
    <d v="2022-10-11T00:00:00"/>
    <x v="746"/>
    <n v="66"/>
    <s v="Female"/>
    <s v="South"/>
    <s v="Texas"/>
    <x v="2"/>
    <s v="Electronics"/>
    <n v="7"/>
    <n v="542.24"/>
    <n v="3795.68"/>
    <x v="1"/>
    <x v="0"/>
  </r>
  <r>
    <s v="ORD-104688"/>
    <d v="2024-06-02T00:00:00"/>
    <x v="2123"/>
    <n v="65"/>
    <s v="Female"/>
    <s v="West"/>
    <s v="Washington"/>
    <x v="30"/>
    <s v="Home"/>
    <n v="7"/>
    <n v="183.02"/>
    <n v="1281.1400000000001"/>
    <x v="0"/>
    <x v="0"/>
  </r>
  <r>
    <s v="ORD-104689"/>
    <d v="2022-08-23T00:00:00"/>
    <x v="3362"/>
    <n v="56"/>
    <s v="Other"/>
    <s v="South"/>
    <s v="Texas"/>
    <x v="2"/>
    <s v="Electronics"/>
    <n v="6"/>
    <n v="321.75"/>
    <n v="1930.5"/>
    <x v="1"/>
    <x v="0"/>
  </r>
  <r>
    <s v="ORD-104690"/>
    <d v="2022-09-20T00:00:00"/>
    <x v="3616"/>
    <n v="55"/>
    <s v="Male"/>
    <s v="Midwest"/>
    <s v="Ohio"/>
    <x v="4"/>
    <s v="Home"/>
    <n v="6"/>
    <n v="282.02"/>
    <n v="1692.12"/>
    <x v="0"/>
    <x v="0"/>
  </r>
  <r>
    <s v="ORD-104691"/>
    <d v="2022-01-22T00:00:00"/>
    <x v="3617"/>
    <n v="43"/>
    <s v="Male"/>
    <s v="Midwest"/>
    <s v="Ohio"/>
    <x v="4"/>
    <s v="Home"/>
    <n v="6"/>
    <n v="243.16"/>
    <n v="1458.96"/>
    <x v="0"/>
    <x v="2"/>
  </r>
  <r>
    <s v="ORD-104692"/>
    <d v="2023-08-08T00:00:00"/>
    <x v="3618"/>
    <n v="65"/>
    <s v="Female"/>
    <s v="Midwest"/>
    <s v="Ohio"/>
    <x v="4"/>
    <s v="Home"/>
    <n v="8"/>
    <n v="201.15"/>
    <n v="1609.2"/>
    <x v="0"/>
    <x v="0"/>
  </r>
  <r>
    <s v="ORD-104693"/>
    <d v="2022-02-22T00:00:00"/>
    <x v="3619"/>
    <n v="60"/>
    <s v="Male"/>
    <s v="West"/>
    <s v="Colorado"/>
    <x v="3"/>
    <s v="Electronics"/>
    <n v="8"/>
    <n v="340.74"/>
    <n v="2725.92"/>
    <x v="1"/>
    <x v="0"/>
  </r>
  <r>
    <s v="ORD-104694"/>
    <d v="2023-07-26T00:00:00"/>
    <x v="3620"/>
    <n v="21"/>
    <s v="Male"/>
    <s v="West"/>
    <s v="Washington"/>
    <x v="30"/>
    <s v="Sports"/>
    <n v="5"/>
    <n v="59.1"/>
    <n v="295.5"/>
    <x v="0"/>
    <x v="3"/>
  </r>
  <r>
    <s v="ORD-104695"/>
    <d v="2023-04-19T00:00:00"/>
    <x v="3621"/>
    <n v="56"/>
    <s v="Female"/>
    <s v="West"/>
    <s v="Washington"/>
    <x v="16"/>
    <s v="Electronics"/>
    <n v="5"/>
    <n v="220.26"/>
    <n v="1101.3"/>
    <x v="1"/>
    <x v="0"/>
  </r>
  <r>
    <s v="ORD-104696"/>
    <d v="2024-07-28T00:00:00"/>
    <x v="3622"/>
    <n v="25"/>
    <s v="Female"/>
    <s v="Northeast"/>
    <s v="Massachusetts"/>
    <x v="23"/>
    <s v="Sports"/>
    <n v="3"/>
    <n v="190.16"/>
    <n v="570.48"/>
    <x v="1"/>
    <x v="1"/>
  </r>
  <r>
    <s v="ORD-104697"/>
    <d v="2023-03-28T00:00:00"/>
    <x v="2243"/>
    <n v="70"/>
    <s v="Male"/>
    <s v="South"/>
    <s v="Georgia"/>
    <x v="31"/>
    <s v="Beauty"/>
    <n v="5"/>
    <n v="51.24"/>
    <n v="256.2"/>
    <x v="0"/>
    <x v="0"/>
  </r>
  <r>
    <s v="ORD-104698"/>
    <d v="2023-04-27T00:00:00"/>
    <x v="2923"/>
    <n v="59"/>
    <s v="Female"/>
    <s v="Northeast"/>
    <s v="Pennsylvania"/>
    <x v="9"/>
    <s v="Sports"/>
    <n v="2"/>
    <n v="93.06"/>
    <n v="186.12"/>
    <x v="0"/>
    <x v="0"/>
  </r>
  <r>
    <s v="ORD-104699"/>
    <d v="2023-08-07T00:00:00"/>
    <x v="3623"/>
    <n v="70"/>
    <s v="Male"/>
    <s v="South"/>
    <s v="Florida"/>
    <x v="14"/>
    <s v="Home"/>
    <n v="6"/>
    <n v="205.33"/>
    <n v="1231.98"/>
    <x v="0"/>
    <x v="0"/>
  </r>
  <r>
    <s v="ORD-104700"/>
    <d v="2022-03-03T00:00:00"/>
    <x v="2680"/>
    <n v="56"/>
    <s v="Female"/>
    <s v="Northeast"/>
    <s v="Massachusetts"/>
    <x v="32"/>
    <s v="Electronics"/>
    <n v="5"/>
    <n v="397"/>
    <n v="1985"/>
    <x v="0"/>
    <x v="0"/>
  </r>
  <r>
    <s v="ORD-104701"/>
    <d v="2023-03-08T00:00:00"/>
    <x v="262"/>
    <n v="19"/>
    <s v="Male"/>
    <s v="Midwest"/>
    <s v="Illinois"/>
    <x v="34"/>
    <s v="Electronics"/>
    <n v="3"/>
    <n v="308.92"/>
    <n v="926.76"/>
    <x v="1"/>
    <x v="3"/>
  </r>
  <r>
    <s v="ORD-104702"/>
    <d v="2022-12-26T00:00:00"/>
    <x v="37"/>
    <n v="58"/>
    <s v="Male"/>
    <s v="South"/>
    <s v="Florida"/>
    <x v="26"/>
    <s v="Clothing"/>
    <n v="5"/>
    <n v="22.06"/>
    <n v="110.3"/>
    <x v="0"/>
    <x v="0"/>
  </r>
  <r>
    <s v="ORD-104703"/>
    <d v="2022-11-29T00:00:00"/>
    <x v="3624"/>
    <n v="72"/>
    <s v="Female"/>
    <s v="West"/>
    <s v="Washington"/>
    <x v="16"/>
    <s v="Sports"/>
    <n v="6"/>
    <n v="119.15"/>
    <n v="714.9"/>
    <x v="0"/>
    <x v="0"/>
  </r>
  <r>
    <s v="ORD-104704"/>
    <d v="2024-04-06T00:00:00"/>
    <x v="1261"/>
    <n v="27"/>
    <s v="Female"/>
    <s v="South"/>
    <s v="Texas"/>
    <x v="22"/>
    <s v="Home"/>
    <n v="3"/>
    <n v="161.47999999999999"/>
    <n v="484.44"/>
    <x v="0"/>
    <x v="1"/>
  </r>
  <r>
    <s v="ORD-104705"/>
    <d v="2022-11-12T00:00:00"/>
    <x v="3625"/>
    <n v="29"/>
    <s v="Male"/>
    <s v="South"/>
    <s v="Texas"/>
    <x v="2"/>
    <s v="Beauty"/>
    <n v="5"/>
    <n v="109.5"/>
    <n v="547.5"/>
    <x v="0"/>
    <x v="1"/>
  </r>
  <r>
    <s v="ORD-104706"/>
    <d v="2024-07-26T00:00:00"/>
    <x v="3626"/>
    <n v="42"/>
    <s v="Male"/>
    <s v="Northeast"/>
    <s v="Pennsylvania"/>
    <x v="1"/>
    <s v="Home"/>
    <n v="8"/>
    <n v="137.41999999999999"/>
    <n v="1099.3599999999999"/>
    <x v="1"/>
    <x v="2"/>
  </r>
  <r>
    <s v="ORD-104707"/>
    <d v="2024-07-13T00:00:00"/>
    <x v="3627"/>
    <n v="46"/>
    <s v="Male"/>
    <s v="Northeast"/>
    <s v="New York"/>
    <x v="12"/>
    <s v="Clothing"/>
    <n v="3"/>
    <n v="146.52000000000001"/>
    <n v="439.56"/>
    <x v="1"/>
    <x v="4"/>
  </r>
  <r>
    <s v="ORD-104708"/>
    <d v="2023-12-03T00:00:00"/>
    <x v="3628"/>
    <n v="64"/>
    <s v="Female"/>
    <s v="Midwest"/>
    <s v="Illinois"/>
    <x v="24"/>
    <s v="Home"/>
    <n v="1"/>
    <n v="138.29"/>
    <n v="138.29"/>
    <x v="0"/>
    <x v="0"/>
  </r>
  <r>
    <s v="ORD-104709"/>
    <d v="2024-03-23T00:00:00"/>
    <x v="3588"/>
    <n v="58"/>
    <s v="Male"/>
    <s v="South"/>
    <s v="Georgia"/>
    <x v="5"/>
    <s v="Home"/>
    <n v="5"/>
    <n v="207.44"/>
    <n v="1037.2"/>
    <x v="0"/>
    <x v="0"/>
  </r>
  <r>
    <s v="ORD-104710"/>
    <d v="2024-03-23T00:00:00"/>
    <x v="137"/>
    <n v="55"/>
    <s v="Female"/>
    <s v="Northeast"/>
    <s v="New York"/>
    <x v="12"/>
    <s v="Electronics"/>
    <n v="1"/>
    <n v="487.12"/>
    <n v="487.12"/>
    <x v="1"/>
    <x v="0"/>
  </r>
  <r>
    <s v="ORD-104711"/>
    <d v="2022-03-09T00:00:00"/>
    <x v="3629"/>
    <n v="54"/>
    <s v="Male"/>
    <s v="West"/>
    <s v="Colorado"/>
    <x v="3"/>
    <s v="Home"/>
    <n v="1"/>
    <n v="285.33999999999997"/>
    <n v="285.33999999999997"/>
    <x v="0"/>
    <x v="4"/>
  </r>
  <r>
    <s v="ORD-104712"/>
    <d v="2023-05-17T00:00:00"/>
    <x v="3630"/>
    <n v="24"/>
    <s v="Female"/>
    <s v="Northeast"/>
    <s v="Pennsylvania"/>
    <x v="35"/>
    <s v="Home"/>
    <n v="2"/>
    <n v="188.64"/>
    <n v="377.28"/>
    <x v="0"/>
    <x v="3"/>
  </r>
  <r>
    <s v="ORD-104713"/>
    <d v="2023-01-02T00:00:00"/>
    <x v="1952"/>
    <n v="19"/>
    <s v="Male"/>
    <s v="West"/>
    <s v="Washington"/>
    <x v="25"/>
    <s v="Electronics"/>
    <n v="5"/>
    <n v="423.31"/>
    <n v="2116.5500000000002"/>
    <x v="0"/>
    <x v="3"/>
  </r>
  <r>
    <s v="ORD-104714"/>
    <d v="2022-12-31T00:00:00"/>
    <x v="3631"/>
    <n v="20"/>
    <s v="Female"/>
    <s v="Northeast"/>
    <s v="Massachusetts"/>
    <x v="23"/>
    <s v="Electronics"/>
    <n v="1"/>
    <n v="562.47"/>
    <n v="562.47"/>
    <x v="0"/>
    <x v="3"/>
  </r>
  <r>
    <s v="ORD-104715"/>
    <d v="2022-12-06T00:00:00"/>
    <x v="3632"/>
    <n v="53"/>
    <s v="Male"/>
    <s v="South"/>
    <s v="Georgia"/>
    <x v="5"/>
    <s v="Clothing"/>
    <n v="7"/>
    <n v="80.7"/>
    <n v="564.9"/>
    <x v="0"/>
    <x v="4"/>
  </r>
  <r>
    <s v="ORD-104716"/>
    <d v="2024-03-25T00:00:00"/>
    <x v="3633"/>
    <n v="23"/>
    <s v="Female"/>
    <s v="West"/>
    <s v="Colorado"/>
    <x v="18"/>
    <s v="Beauty"/>
    <n v="8"/>
    <n v="115.1"/>
    <n v="920.8"/>
    <x v="1"/>
    <x v="3"/>
  </r>
  <r>
    <s v="ORD-104717"/>
    <d v="2024-11-22T00:00:00"/>
    <x v="3213"/>
    <n v="25"/>
    <s v="Male"/>
    <s v="Midwest"/>
    <s v="Illinois"/>
    <x v="0"/>
    <s v="Home"/>
    <n v="3"/>
    <n v="212.37"/>
    <n v="637.11"/>
    <x v="0"/>
    <x v="1"/>
  </r>
  <r>
    <s v="ORD-104718"/>
    <d v="2023-03-02T00:00:00"/>
    <x v="3634"/>
    <n v="32"/>
    <s v="Male"/>
    <s v="Midwest"/>
    <s v="Illinois"/>
    <x v="24"/>
    <s v="Beauty"/>
    <n v="8"/>
    <n v="46.9"/>
    <n v="375.2"/>
    <x v="0"/>
    <x v="1"/>
  </r>
  <r>
    <s v="ORD-104719"/>
    <d v="2024-12-09T00:00:00"/>
    <x v="1675"/>
    <n v="43"/>
    <s v="Female"/>
    <s v="Midwest"/>
    <s v="Ohio"/>
    <x v="21"/>
    <s v="Sports"/>
    <n v="7"/>
    <n v="146.24"/>
    <n v="1023.68"/>
    <x v="0"/>
    <x v="2"/>
  </r>
  <r>
    <s v="ORD-104720"/>
    <d v="2023-07-25T00:00:00"/>
    <x v="1306"/>
    <n v="63"/>
    <s v="Male"/>
    <s v="Northeast"/>
    <s v="Massachusetts"/>
    <x v="28"/>
    <s v="Home"/>
    <n v="6"/>
    <n v="196.68"/>
    <n v="1180.08"/>
    <x v="0"/>
    <x v="0"/>
  </r>
  <r>
    <s v="ORD-104721"/>
    <d v="2023-05-23T00:00:00"/>
    <x v="3635"/>
    <n v="60"/>
    <s v="Female"/>
    <s v="West"/>
    <s v="California"/>
    <x v="17"/>
    <s v="Electronics"/>
    <n v="5"/>
    <n v="418.69"/>
    <n v="2093.4499999999998"/>
    <x v="0"/>
    <x v="0"/>
  </r>
  <r>
    <s v="ORD-104722"/>
    <d v="2024-02-29T00:00:00"/>
    <x v="1092"/>
    <n v="37"/>
    <s v="Male"/>
    <s v="West"/>
    <s v="California"/>
    <x v="17"/>
    <s v="Clothing"/>
    <n v="7"/>
    <n v="104.37"/>
    <n v="730.59"/>
    <x v="1"/>
    <x v="2"/>
  </r>
  <r>
    <s v="ORD-104723"/>
    <d v="2024-01-22T00:00:00"/>
    <x v="2973"/>
    <n v="36"/>
    <s v="Male"/>
    <s v="Northeast"/>
    <s v="Massachusetts"/>
    <x v="23"/>
    <s v="Beauty"/>
    <n v="8"/>
    <n v="105.36"/>
    <n v="842.88"/>
    <x v="0"/>
    <x v="2"/>
  </r>
  <r>
    <s v="ORD-104724"/>
    <d v="2024-04-28T00:00:00"/>
    <x v="3636"/>
    <n v="74"/>
    <s v="Male"/>
    <s v="Northeast"/>
    <s v="New York"/>
    <x v="20"/>
    <s v="Beauty"/>
    <n v="3"/>
    <n v="36.14"/>
    <n v="108.42"/>
    <x v="0"/>
    <x v="0"/>
  </r>
  <r>
    <s v="ORD-104725"/>
    <d v="2023-01-18T00:00:00"/>
    <x v="3637"/>
    <n v="43"/>
    <s v="Female"/>
    <s v="South"/>
    <s v="Florida"/>
    <x v="19"/>
    <s v="Home"/>
    <n v="6"/>
    <n v="264.25"/>
    <n v="1585.5"/>
    <x v="0"/>
    <x v="2"/>
  </r>
  <r>
    <s v="ORD-104726"/>
    <d v="2022-03-06T00:00:00"/>
    <x v="1930"/>
    <n v="38"/>
    <s v="Female"/>
    <s v="Midwest"/>
    <s v="Illinois"/>
    <x v="24"/>
    <s v="Beauty"/>
    <n v="8"/>
    <n v="76.569999999999993"/>
    <n v="612.55999999999995"/>
    <x v="1"/>
    <x v="2"/>
  </r>
  <r>
    <s v="ORD-104727"/>
    <d v="2022-06-07T00:00:00"/>
    <x v="3638"/>
    <n v="50"/>
    <s v="Male"/>
    <s v="Midwest"/>
    <s v="Ohio"/>
    <x v="13"/>
    <s v="Clothing"/>
    <n v="8"/>
    <n v="39.1"/>
    <n v="312.8"/>
    <x v="1"/>
    <x v="4"/>
  </r>
  <r>
    <s v="ORD-104728"/>
    <d v="2022-06-08T00:00:00"/>
    <x v="3639"/>
    <n v="56"/>
    <s v="Male"/>
    <s v="Midwest"/>
    <s v="Illinois"/>
    <x v="24"/>
    <s v="Sports"/>
    <n v="3"/>
    <n v="232.53"/>
    <n v="697.59"/>
    <x v="0"/>
    <x v="0"/>
  </r>
  <r>
    <s v="ORD-104729"/>
    <d v="2023-06-11T00:00:00"/>
    <x v="3640"/>
    <n v="53"/>
    <s v="Male"/>
    <s v="West"/>
    <s v="Washington"/>
    <x v="25"/>
    <s v="Beauty"/>
    <n v="7"/>
    <n v="51.18"/>
    <n v="358.26"/>
    <x v="0"/>
    <x v="4"/>
  </r>
  <r>
    <s v="ORD-104730"/>
    <d v="2022-11-24T00:00:00"/>
    <x v="3216"/>
    <n v="73"/>
    <s v="Female"/>
    <s v="South"/>
    <s v="Georgia"/>
    <x v="5"/>
    <s v="Clothing"/>
    <n v="7"/>
    <n v="73.44"/>
    <n v="514.08000000000004"/>
    <x v="0"/>
    <x v="0"/>
  </r>
  <r>
    <s v="ORD-104731"/>
    <d v="2023-03-19T00:00:00"/>
    <x v="3641"/>
    <n v="60"/>
    <s v="Male"/>
    <s v="Midwest"/>
    <s v="Michigan"/>
    <x v="33"/>
    <s v="Beauty"/>
    <n v="4"/>
    <n v="53.16"/>
    <n v="212.64"/>
    <x v="1"/>
    <x v="0"/>
  </r>
  <r>
    <s v="ORD-104732"/>
    <d v="2023-12-22T00:00:00"/>
    <x v="3326"/>
    <n v="72"/>
    <s v="Male"/>
    <s v="West"/>
    <s v="Washington"/>
    <x v="30"/>
    <s v="Sports"/>
    <n v="1"/>
    <n v="144.68"/>
    <n v="144.68"/>
    <x v="0"/>
    <x v="0"/>
  </r>
  <r>
    <s v="ORD-104733"/>
    <d v="2024-01-27T00:00:00"/>
    <x v="3642"/>
    <n v="39"/>
    <s v="Male"/>
    <s v="Northeast"/>
    <s v="New York"/>
    <x v="8"/>
    <s v="Clothing"/>
    <n v="8"/>
    <n v="149.83000000000001"/>
    <n v="1198.6400000000001"/>
    <x v="0"/>
    <x v="2"/>
  </r>
  <r>
    <s v="ORD-104734"/>
    <d v="2023-02-18T00:00:00"/>
    <x v="3643"/>
    <n v="60"/>
    <s v="Female"/>
    <s v="South"/>
    <s v="Florida"/>
    <x v="19"/>
    <s v="Sports"/>
    <n v="3"/>
    <n v="148.87"/>
    <n v="446.61"/>
    <x v="0"/>
    <x v="0"/>
  </r>
  <r>
    <s v="ORD-104735"/>
    <d v="2023-03-31T00:00:00"/>
    <x v="3644"/>
    <n v="69"/>
    <s v="Male"/>
    <s v="Midwest"/>
    <s v="Michigan"/>
    <x v="33"/>
    <s v="Clothing"/>
    <n v="8"/>
    <n v="53.97"/>
    <n v="431.76"/>
    <x v="1"/>
    <x v="0"/>
  </r>
  <r>
    <s v="ORD-104736"/>
    <d v="2024-10-18T00:00:00"/>
    <x v="3645"/>
    <n v="55"/>
    <s v="Male"/>
    <s v="Midwest"/>
    <s v="Michigan"/>
    <x v="6"/>
    <s v="Sports"/>
    <n v="5"/>
    <n v="221.03"/>
    <n v="1105.1500000000001"/>
    <x v="0"/>
    <x v="0"/>
  </r>
  <r>
    <s v="ORD-104737"/>
    <d v="2022-11-20T00:00:00"/>
    <x v="3646"/>
    <n v="70"/>
    <s v="Male"/>
    <s v="Midwest"/>
    <s v="Michigan"/>
    <x v="33"/>
    <s v="Clothing"/>
    <n v="7"/>
    <n v="113.68"/>
    <n v="795.76"/>
    <x v="1"/>
    <x v="0"/>
  </r>
  <r>
    <s v="ORD-104738"/>
    <d v="2024-11-12T00:00:00"/>
    <x v="3647"/>
    <n v="27"/>
    <s v="Female"/>
    <s v="Northeast"/>
    <s v="Pennsylvania"/>
    <x v="35"/>
    <s v="Clothing"/>
    <n v="2"/>
    <n v="120.57"/>
    <n v="241.14"/>
    <x v="1"/>
    <x v="1"/>
  </r>
  <r>
    <s v="ORD-104739"/>
    <d v="2023-12-09T00:00:00"/>
    <x v="2788"/>
    <n v="24"/>
    <s v="Female"/>
    <s v="West"/>
    <s v="California"/>
    <x v="15"/>
    <s v="Sports"/>
    <n v="1"/>
    <n v="155.59"/>
    <n v="155.59"/>
    <x v="0"/>
    <x v="3"/>
  </r>
  <r>
    <s v="ORD-104740"/>
    <d v="2022-03-05T00:00:00"/>
    <x v="3648"/>
    <n v="53"/>
    <s v="Female"/>
    <s v="South"/>
    <s v="Texas"/>
    <x v="7"/>
    <s v="Clothing"/>
    <n v="4"/>
    <n v="68.19"/>
    <n v="272.76"/>
    <x v="0"/>
    <x v="4"/>
  </r>
  <r>
    <s v="ORD-104741"/>
    <d v="2022-10-28T00:00:00"/>
    <x v="3649"/>
    <n v="67"/>
    <s v="Male"/>
    <s v="Midwest"/>
    <s v="Illinois"/>
    <x v="34"/>
    <s v="Home"/>
    <n v="5"/>
    <n v="58.1"/>
    <n v="290.5"/>
    <x v="0"/>
    <x v="0"/>
  </r>
  <r>
    <s v="ORD-104742"/>
    <d v="2022-10-02T00:00:00"/>
    <x v="3650"/>
    <n v="29"/>
    <s v="Male"/>
    <s v="Midwest"/>
    <s v="Illinois"/>
    <x v="34"/>
    <s v="Home"/>
    <n v="4"/>
    <n v="60.88"/>
    <n v="243.52"/>
    <x v="0"/>
    <x v="1"/>
  </r>
  <r>
    <s v="ORD-104743"/>
    <d v="2022-07-17T00:00:00"/>
    <x v="3651"/>
    <n v="57"/>
    <s v="Female"/>
    <s v="Midwest"/>
    <s v="Illinois"/>
    <x v="0"/>
    <s v="Beauty"/>
    <n v="5"/>
    <n v="49.76"/>
    <n v="248.8"/>
    <x v="0"/>
    <x v="0"/>
  </r>
  <r>
    <s v="ORD-104744"/>
    <d v="2024-03-19T00:00:00"/>
    <x v="3652"/>
    <n v="70"/>
    <s v="Female"/>
    <s v="Northeast"/>
    <s v="Massachusetts"/>
    <x v="23"/>
    <s v="Sports"/>
    <n v="7"/>
    <n v="59.9"/>
    <n v="419.3"/>
    <x v="1"/>
    <x v="0"/>
  </r>
  <r>
    <s v="ORD-104745"/>
    <d v="2023-10-28T00:00:00"/>
    <x v="1492"/>
    <n v="32"/>
    <s v="Male"/>
    <s v="West"/>
    <s v="Washington"/>
    <x v="30"/>
    <s v="Electronics"/>
    <n v="6"/>
    <n v="505.37"/>
    <n v="3032.22"/>
    <x v="0"/>
    <x v="1"/>
  </r>
  <r>
    <s v="ORD-104746"/>
    <d v="2022-11-02T00:00:00"/>
    <x v="2123"/>
    <n v="43"/>
    <s v="Female"/>
    <s v="West"/>
    <s v="California"/>
    <x v="15"/>
    <s v="Electronics"/>
    <n v="2"/>
    <n v="166.71"/>
    <n v="333.42"/>
    <x v="1"/>
    <x v="2"/>
  </r>
  <r>
    <s v="ORD-104747"/>
    <d v="2022-01-08T00:00:00"/>
    <x v="3653"/>
    <n v="27"/>
    <s v="Male"/>
    <s v="Northeast"/>
    <s v="Pennsylvania"/>
    <x v="9"/>
    <s v="Electronics"/>
    <n v="5"/>
    <n v="585.36"/>
    <n v="2926.8"/>
    <x v="0"/>
    <x v="1"/>
  </r>
  <r>
    <s v="ORD-104748"/>
    <d v="2024-01-18T00:00:00"/>
    <x v="2066"/>
    <n v="67"/>
    <s v="Male"/>
    <s v="Midwest"/>
    <s v="Ohio"/>
    <x v="13"/>
    <s v="Sports"/>
    <n v="6"/>
    <n v="249.29"/>
    <n v="1495.74"/>
    <x v="1"/>
    <x v="0"/>
  </r>
  <r>
    <s v="ORD-104749"/>
    <d v="2024-02-14T00:00:00"/>
    <x v="3654"/>
    <n v="74"/>
    <s v="Female"/>
    <s v="West"/>
    <s v="Colorado"/>
    <x v="27"/>
    <s v="Home"/>
    <n v="2"/>
    <n v="283.63"/>
    <n v="567.26"/>
    <x v="0"/>
    <x v="0"/>
  </r>
  <r>
    <s v="ORD-104750"/>
    <d v="2024-04-24T00:00:00"/>
    <x v="2498"/>
    <n v="43"/>
    <s v="Male"/>
    <s v="Midwest"/>
    <s v="Illinois"/>
    <x v="24"/>
    <s v="Beauty"/>
    <n v="5"/>
    <n v="118.18"/>
    <n v="590.9"/>
    <x v="0"/>
    <x v="2"/>
  </r>
  <r>
    <s v="ORD-104751"/>
    <d v="2023-12-13T00:00:00"/>
    <x v="685"/>
    <n v="72"/>
    <s v="Male"/>
    <s v="West"/>
    <s v="Colorado"/>
    <x v="3"/>
    <s v="Home"/>
    <n v="4"/>
    <n v="268.45999999999998"/>
    <n v="1073.8399999999999"/>
    <x v="0"/>
    <x v="0"/>
  </r>
  <r>
    <s v="ORD-104752"/>
    <d v="2022-11-14T00:00:00"/>
    <x v="1618"/>
    <n v="56"/>
    <s v="Male"/>
    <s v="West"/>
    <s v="California"/>
    <x v="29"/>
    <s v="Clothing"/>
    <n v="2"/>
    <n v="82.16"/>
    <n v="164.32"/>
    <x v="0"/>
    <x v="0"/>
  </r>
  <r>
    <s v="ORD-104753"/>
    <d v="2023-07-11T00:00:00"/>
    <x v="3655"/>
    <n v="27"/>
    <s v="Male"/>
    <s v="Northeast"/>
    <s v="New York"/>
    <x v="12"/>
    <s v="Home"/>
    <n v="3"/>
    <n v="290.77999999999997"/>
    <n v="872.34"/>
    <x v="0"/>
    <x v="1"/>
  </r>
  <r>
    <s v="ORD-104754"/>
    <d v="2024-09-09T00:00:00"/>
    <x v="3656"/>
    <n v="50"/>
    <s v="Male"/>
    <s v="Northeast"/>
    <s v="New York"/>
    <x v="20"/>
    <s v="Beauty"/>
    <n v="4"/>
    <n v="21.44"/>
    <n v="85.76"/>
    <x v="0"/>
    <x v="4"/>
  </r>
  <r>
    <s v="ORD-104755"/>
    <d v="2022-03-06T00:00:00"/>
    <x v="2046"/>
    <n v="55"/>
    <s v="Female"/>
    <s v="Midwest"/>
    <s v="Michigan"/>
    <x v="11"/>
    <s v="Home"/>
    <n v="1"/>
    <n v="161.71"/>
    <n v="161.71"/>
    <x v="0"/>
    <x v="0"/>
  </r>
  <r>
    <s v="ORD-104756"/>
    <d v="2022-12-11T00:00:00"/>
    <x v="2082"/>
    <n v="24"/>
    <s v="Male"/>
    <s v="South"/>
    <s v="Texas"/>
    <x v="7"/>
    <s v="Home"/>
    <n v="2"/>
    <n v="290.27"/>
    <n v="580.54"/>
    <x v="0"/>
    <x v="3"/>
  </r>
  <r>
    <s v="ORD-104757"/>
    <d v="2024-05-23T00:00:00"/>
    <x v="3657"/>
    <n v="61"/>
    <s v="Female"/>
    <s v="Midwest"/>
    <s v="Illinois"/>
    <x v="0"/>
    <s v="Beauty"/>
    <n v="2"/>
    <n v="76.599999999999994"/>
    <n v="153.19999999999999"/>
    <x v="1"/>
    <x v="0"/>
  </r>
  <r>
    <s v="ORD-104758"/>
    <d v="2022-05-13T00:00:00"/>
    <x v="3658"/>
    <n v="32"/>
    <s v="Female"/>
    <s v="Midwest"/>
    <s v="Ohio"/>
    <x v="21"/>
    <s v="Beauty"/>
    <n v="2"/>
    <n v="87.17"/>
    <n v="174.34"/>
    <x v="1"/>
    <x v="1"/>
  </r>
  <r>
    <s v="ORD-104759"/>
    <d v="2023-03-09T00:00:00"/>
    <x v="1556"/>
    <n v="58"/>
    <s v="Female"/>
    <s v="Midwest"/>
    <s v="Ohio"/>
    <x v="21"/>
    <s v="Electronics"/>
    <n v="8"/>
    <n v="490.45"/>
    <n v="3923.6"/>
    <x v="0"/>
    <x v="0"/>
  </r>
  <r>
    <s v="ORD-104760"/>
    <d v="2022-10-16T00:00:00"/>
    <x v="3659"/>
    <n v="20"/>
    <s v="Male"/>
    <s v="Midwest"/>
    <s v="Michigan"/>
    <x v="11"/>
    <s v="Sports"/>
    <n v="5"/>
    <n v="98.43"/>
    <n v="492.15"/>
    <x v="0"/>
    <x v="3"/>
  </r>
  <r>
    <s v="ORD-104761"/>
    <d v="2022-03-27T00:00:00"/>
    <x v="3660"/>
    <n v="50"/>
    <s v="Female"/>
    <s v="South"/>
    <s v="Florida"/>
    <x v="19"/>
    <s v="Sports"/>
    <n v="7"/>
    <n v="151.77000000000001"/>
    <n v="1062.3900000000001"/>
    <x v="1"/>
    <x v="4"/>
  </r>
  <r>
    <s v="ORD-104762"/>
    <d v="2022-07-24T00:00:00"/>
    <x v="3661"/>
    <n v="23"/>
    <s v="Male"/>
    <s v="Midwest"/>
    <s v="Ohio"/>
    <x v="21"/>
    <s v="Sports"/>
    <n v="4"/>
    <n v="44.56"/>
    <n v="178.24"/>
    <x v="0"/>
    <x v="3"/>
  </r>
  <r>
    <s v="ORD-104763"/>
    <d v="2023-05-25T00:00:00"/>
    <x v="3662"/>
    <n v="39"/>
    <s v="Male"/>
    <s v="Midwest"/>
    <s v="Michigan"/>
    <x v="6"/>
    <s v="Electronics"/>
    <n v="4"/>
    <n v="277.85000000000002"/>
    <n v="1111.4000000000001"/>
    <x v="1"/>
    <x v="2"/>
  </r>
  <r>
    <s v="ORD-104764"/>
    <d v="2024-03-01T00:00:00"/>
    <x v="3663"/>
    <n v="45"/>
    <s v="Male"/>
    <s v="Northeast"/>
    <s v="Massachusetts"/>
    <x v="32"/>
    <s v="Clothing"/>
    <n v="4"/>
    <n v="76.11"/>
    <n v="304.44"/>
    <x v="0"/>
    <x v="4"/>
  </r>
  <r>
    <s v="ORD-104765"/>
    <d v="2023-05-01T00:00:00"/>
    <x v="3664"/>
    <n v="48"/>
    <s v="Male"/>
    <s v="West"/>
    <s v="Colorado"/>
    <x v="27"/>
    <s v="Beauty"/>
    <n v="1"/>
    <n v="55.94"/>
    <n v="55.94"/>
    <x v="1"/>
    <x v="4"/>
  </r>
  <r>
    <s v="ORD-104766"/>
    <d v="2024-02-07T00:00:00"/>
    <x v="263"/>
    <n v="69"/>
    <s v="Male"/>
    <s v="Northeast"/>
    <s v="Massachusetts"/>
    <x v="28"/>
    <s v="Sports"/>
    <n v="5"/>
    <n v="216.94"/>
    <n v="1084.7"/>
    <x v="1"/>
    <x v="0"/>
  </r>
  <r>
    <s v="ORD-104767"/>
    <d v="2024-03-05T00:00:00"/>
    <x v="3665"/>
    <n v="26"/>
    <s v="Other"/>
    <s v="West"/>
    <s v="Washington"/>
    <x v="25"/>
    <s v="Electronics"/>
    <n v="5"/>
    <n v="98.99"/>
    <n v="494.95"/>
    <x v="0"/>
    <x v="1"/>
  </r>
  <r>
    <s v="ORD-104768"/>
    <d v="2023-02-05T00:00:00"/>
    <x v="1290"/>
    <n v="57"/>
    <s v="Female"/>
    <s v="Northeast"/>
    <s v="Pennsylvania"/>
    <x v="35"/>
    <s v="Beauty"/>
    <n v="8"/>
    <n v="44.49"/>
    <n v="355.92"/>
    <x v="1"/>
    <x v="0"/>
  </r>
  <r>
    <s v="ORD-104769"/>
    <d v="2024-02-28T00:00:00"/>
    <x v="2093"/>
    <n v="49"/>
    <s v="Other"/>
    <s v="Northeast"/>
    <s v="New York"/>
    <x v="12"/>
    <s v="Clothing"/>
    <n v="6"/>
    <n v="61.51"/>
    <n v="369.06"/>
    <x v="1"/>
    <x v="4"/>
  </r>
  <r>
    <s v="ORD-104770"/>
    <d v="2024-07-16T00:00:00"/>
    <x v="880"/>
    <n v="38"/>
    <s v="Female"/>
    <s v="South"/>
    <s v="Florida"/>
    <x v="19"/>
    <s v="Beauty"/>
    <n v="2"/>
    <n v="42.45"/>
    <n v="84.9"/>
    <x v="0"/>
    <x v="2"/>
  </r>
  <r>
    <s v="ORD-104771"/>
    <d v="2023-07-11T00:00:00"/>
    <x v="1956"/>
    <n v="32"/>
    <s v="Female"/>
    <s v="West"/>
    <s v="California"/>
    <x v="29"/>
    <s v="Beauty"/>
    <n v="6"/>
    <n v="40.950000000000003"/>
    <n v="245.7"/>
    <x v="0"/>
    <x v="1"/>
  </r>
  <r>
    <s v="ORD-104772"/>
    <d v="2022-04-28T00:00:00"/>
    <x v="3666"/>
    <n v="23"/>
    <s v="Male"/>
    <s v="South"/>
    <s v="Georgia"/>
    <x v="10"/>
    <s v="Sports"/>
    <n v="6"/>
    <n v="110.23"/>
    <n v="661.38"/>
    <x v="0"/>
    <x v="3"/>
  </r>
  <r>
    <s v="ORD-104773"/>
    <d v="2022-04-26T00:00:00"/>
    <x v="3667"/>
    <n v="50"/>
    <s v="Male"/>
    <s v="South"/>
    <s v="Texas"/>
    <x v="7"/>
    <s v="Sports"/>
    <n v="3"/>
    <n v="63.66"/>
    <n v="190.98"/>
    <x v="1"/>
    <x v="4"/>
  </r>
  <r>
    <s v="ORD-104774"/>
    <d v="2022-11-01T00:00:00"/>
    <x v="3668"/>
    <n v="49"/>
    <s v="Female"/>
    <s v="South"/>
    <s v="Texas"/>
    <x v="22"/>
    <s v="Sports"/>
    <n v="6"/>
    <n v="162.05000000000001"/>
    <n v="972.3"/>
    <x v="0"/>
    <x v="4"/>
  </r>
  <r>
    <s v="ORD-104775"/>
    <d v="2024-08-06T00:00:00"/>
    <x v="3669"/>
    <n v="44"/>
    <s v="Male"/>
    <s v="South"/>
    <s v="Georgia"/>
    <x v="31"/>
    <s v="Sports"/>
    <n v="3"/>
    <n v="52.6"/>
    <n v="157.80000000000001"/>
    <x v="1"/>
    <x v="2"/>
  </r>
  <r>
    <s v="ORD-104776"/>
    <d v="2023-07-07T00:00:00"/>
    <x v="3670"/>
    <n v="49"/>
    <s v="Female"/>
    <s v="Midwest"/>
    <s v="Ohio"/>
    <x v="21"/>
    <s v="Clothing"/>
    <n v="8"/>
    <n v="28.09"/>
    <n v="224.72"/>
    <x v="0"/>
    <x v="4"/>
  </r>
  <r>
    <s v="ORD-104777"/>
    <d v="2022-08-26T00:00:00"/>
    <x v="3671"/>
    <n v="41"/>
    <s v="Female"/>
    <s v="South"/>
    <s v="Georgia"/>
    <x v="31"/>
    <s v="Home"/>
    <n v="4"/>
    <n v="189.54"/>
    <n v="758.16"/>
    <x v="1"/>
    <x v="2"/>
  </r>
  <r>
    <s v="ORD-104778"/>
    <d v="2022-04-08T00:00:00"/>
    <x v="752"/>
    <n v="60"/>
    <s v="Female"/>
    <s v="South"/>
    <s v="Georgia"/>
    <x v="5"/>
    <s v="Clothing"/>
    <n v="5"/>
    <n v="87.65"/>
    <n v="438.25"/>
    <x v="0"/>
    <x v="0"/>
  </r>
  <r>
    <s v="ORD-104779"/>
    <d v="2022-05-06T00:00:00"/>
    <x v="3672"/>
    <n v="63"/>
    <s v="Male"/>
    <s v="South"/>
    <s v="Florida"/>
    <x v="14"/>
    <s v="Home"/>
    <n v="2"/>
    <n v="145.07"/>
    <n v="290.14"/>
    <x v="0"/>
    <x v="0"/>
  </r>
  <r>
    <s v="ORD-104780"/>
    <d v="2023-09-05T00:00:00"/>
    <x v="884"/>
    <n v="23"/>
    <s v="Male"/>
    <s v="Northeast"/>
    <s v="Massachusetts"/>
    <x v="23"/>
    <s v="Electronics"/>
    <n v="6"/>
    <n v="188.84"/>
    <n v="1133.04"/>
    <x v="1"/>
    <x v="3"/>
  </r>
  <r>
    <s v="ORD-104781"/>
    <d v="2022-03-09T00:00:00"/>
    <x v="3124"/>
    <n v="47"/>
    <s v="Female"/>
    <s v="Midwest"/>
    <s v="Ohio"/>
    <x v="4"/>
    <s v="Sports"/>
    <n v="6"/>
    <n v="133.76"/>
    <n v="802.56"/>
    <x v="0"/>
    <x v="4"/>
  </r>
  <r>
    <s v="ORD-104782"/>
    <d v="2022-02-16T00:00:00"/>
    <x v="115"/>
    <n v="28"/>
    <s v="Female"/>
    <s v="West"/>
    <s v="Colorado"/>
    <x v="18"/>
    <s v="Beauty"/>
    <n v="1"/>
    <n v="32.119999999999997"/>
    <n v="32.119999999999997"/>
    <x v="0"/>
    <x v="1"/>
  </r>
  <r>
    <s v="ORD-104783"/>
    <d v="2024-08-03T00:00:00"/>
    <x v="3673"/>
    <n v="42"/>
    <s v="Female"/>
    <s v="Midwest"/>
    <s v="Illinois"/>
    <x v="34"/>
    <s v="Beauty"/>
    <n v="8"/>
    <n v="45.25"/>
    <n v="362"/>
    <x v="1"/>
    <x v="2"/>
  </r>
  <r>
    <s v="ORD-104784"/>
    <d v="2022-01-01T00:00:00"/>
    <x v="3674"/>
    <n v="43"/>
    <s v="Female"/>
    <s v="South"/>
    <s v="Texas"/>
    <x v="7"/>
    <s v="Home"/>
    <n v="1"/>
    <n v="156.55000000000001"/>
    <n v="156.55000000000001"/>
    <x v="1"/>
    <x v="2"/>
  </r>
  <r>
    <s v="ORD-104785"/>
    <d v="2023-04-13T00:00:00"/>
    <x v="3675"/>
    <n v="69"/>
    <s v="Male"/>
    <s v="South"/>
    <s v="Georgia"/>
    <x v="10"/>
    <s v="Home"/>
    <n v="2"/>
    <n v="219.4"/>
    <n v="438.8"/>
    <x v="0"/>
    <x v="0"/>
  </r>
  <r>
    <s v="ORD-104786"/>
    <d v="2022-04-13T00:00:00"/>
    <x v="1474"/>
    <n v="27"/>
    <s v="Female"/>
    <s v="Midwest"/>
    <s v="Illinois"/>
    <x v="0"/>
    <s v="Clothing"/>
    <n v="6"/>
    <n v="26.89"/>
    <n v="161.34"/>
    <x v="1"/>
    <x v="1"/>
  </r>
  <r>
    <s v="ORD-104787"/>
    <d v="2022-02-28T00:00:00"/>
    <x v="3676"/>
    <n v="29"/>
    <s v="Female"/>
    <s v="South"/>
    <s v="Texas"/>
    <x v="2"/>
    <s v="Electronics"/>
    <n v="5"/>
    <n v="292.66000000000003"/>
    <n v="1463.3"/>
    <x v="1"/>
    <x v="1"/>
  </r>
  <r>
    <s v="ORD-104788"/>
    <d v="2024-07-01T00:00:00"/>
    <x v="3036"/>
    <n v="57"/>
    <s v="Female"/>
    <s v="South"/>
    <s v="Florida"/>
    <x v="26"/>
    <s v="Clothing"/>
    <n v="4"/>
    <n v="80.010000000000005"/>
    <n v="320.04000000000002"/>
    <x v="0"/>
    <x v="0"/>
  </r>
  <r>
    <s v="ORD-104789"/>
    <d v="2022-02-27T00:00:00"/>
    <x v="3101"/>
    <n v="57"/>
    <s v="Other"/>
    <s v="West"/>
    <s v="Washington"/>
    <x v="16"/>
    <s v="Home"/>
    <n v="6"/>
    <n v="125.49"/>
    <n v="752.94"/>
    <x v="0"/>
    <x v="0"/>
  </r>
  <r>
    <s v="ORD-104790"/>
    <d v="2023-08-04T00:00:00"/>
    <x v="3677"/>
    <n v="70"/>
    <s v="Male"/>
    <s v="Midwest"/>
    <s v="Illinois"/>
    <x v="24"/>
    <s v="Sports"/>
    <n v="5"/>
    <n v="223.39"/>
    <n v="1116.95"/>
    <x v="1"/>
    <x v="0"/>
  </r>
  <r>
    <s v="ORD-104791"/>
    <d v="2023-12-03T00:00:00"/>
    <x v="504"/>
    <n v="54"/>
    <s v="Female"/>
    <s v="Midwest"/>
    <s v="Michigan"/>
    <x v="6"/>
    <s v="Sports"/>
    <n v="4"/>
    <n v="202.16"/>
    <n v="808.64"/>
    <x v="0"/>
    <x v="4"/>
  </r>
  <r>
    <s v="ORD-104792"/>
    <d v="2023-08-27T00:00:00"/>
    <x v="3049"/>
    <n v="31"/>
    <s v="Male"/>
    <s v="West"/>
    <s v="California"/>
    <x v="29"/>
    <s v="Home"/>
    <n v="5"/>
    <n v="245.27"/>
    <n v="1226.3499999999999"/>
    <x v="0"/>
    <x v="1"/>
  </r>
  <r>
    <s v="ORD-104793"/>
    <d v="2024-01-20T00:00:00"/>
    <x v="1121"/>
    <n v="73"/>
    <s v="Other"/>
    <s v="Northeast"/>
    <s v="Massachusetts"/>
    <x v="28"/>
    <s v="Beauty"/>
    <n v="4"/>
    <n v="32.43"/>
    <n v="129.72"/>
    <x v="1"/>
    <x v="0"/>
  </r>
  <r>
    <s v="ORD-104794"/>
    <d v="2023-04-24T00:00:00"/>
    <x v="3678"/>
    <n v="66"/>
    <s v="Female"/>
    <s v="West"/>
    <s v="California"/>
    <x v="15"/>
    <s v="Clothing"/>
    <n v="2"/>
    <n v="99.45"/>
    <n v="198.9"/>
    <x v="0"/>
    <x v="0"/>
  </r>
  <r>
    <s v="ORD-104795"/>
    <d v="2022-07-08T00:00:00"/>
    <x v="3679"/>
    <n v="60"/>
    <s v="Male"/>
    <s v="West"/>
    <s v="Colorado"/>
    <x v="3"/>
    <s v="Sports"/>
    <n v="3"/>
    <n v="241.16"/>
    <n v="723.48"/>
    <x v="0"/>
    <x v="0"/>
  </r>
  <r>
    <s v="ORD-104796"/>
    <d v="2024-02-10T00:00:00"/>
    <x v="3680"/>
    <n v="58"/>
    <s v="Female"/>
    <s v="Northeast"/>
    <s v="Pennsylvania"/>
    <x v="1"/>
    <s v="Electronics"/>
    <n v="1"/>
    <n v="134.84"/>
    <n v="134.84"/>
    <x v="1"/>
    <x v="0"/>
  </r>
  <r>
    <s v="ORD-104797"/>
    <d v="2023-05-09T00:00:00"/>
    <x v="3681"/>
    <n v="54"/>
    <s v="Female"/>
    <s v="Northeast"/>
    <s v="Pennsylvania"/>
    <x v="1"/>
    <s v="Home"/>
    <n v="8"/>
    <n v="190.28"/>
    <n v="1522.24"/>
    <x v="0"/>
    <x v="4"/>
  </r>
  <r>
    <s v="ORD-104798"/>
    <d v="2024-01-03T00:00:00"/>
    <x v="3682"/>
    <n v="37"/>
    <s v="Male"/>
    <s v="Northeast"/>
    <s v="New York"/>
    <x v="12"/>
    <s v="Clothing"/>
    <n v="6"/>
    <n v="54.42"/>
    <n v="326.52"/>
    <x v="1"/>
    <x v="2"/>
  </r>
  <r>
    <s v="ORD-104799"/>
    <d v="2023-01-14T00:00:00"/>
    <x v="435"/>
    <n v="43"/>
    <s v="Male"/>
    <s v="West"/>
    <s v="California"/>
    <x v="29"/>
    <s v="Electronics"/>
    <n v="3"/>
    <n v="177.35"/>
    <n v="532.04999999999995"/>
    <x v="1"/>
    <x v="2"/>
  </r>
  <r>
    <s v="ORD-104800"/>
    <d v="2022-10-22T00:00:00"/>
    <x v="3683"/>
    <n v="32"/>
    <s v="Male"/>
    <s v="South"/>
    <s v="Georgia"/>
    <x v="10"/>
    <s v="Home"/>
    <n v="6"/>
    <n v="22.81"/>
    <n v="136.86000000000001"/>
    <x v="0"/>
    <x v="1"/>
  </r>
  <r>
    <s v="ORD-104801"/>
    <d v="2022-02-18T00:00:00"/>
    <x v="1321"/>
    <n v="57"/>
    <s v="Female"/>
    <s v="West"/>
    <s v="California"/>
    <x v="15"/>
    <s v="Beauty"/>
    <n v="4"/>
    <n v="77.64"/>
    <n v="310.56"/>
    <x v="0"/>
    <x v="0"/>
  </r>
  <r>
    <s v="ORD-104802"/>
    <d v="2022-07-03T00:00:00"/>
    <x v="3684"/>
    <n v="42"/>
    <s v="Female"/>
    <s v="West"/>
    <s v="California"/>
    <x v="17"/>
    <s v="Clothing"/>
    <n v="3"/>
    <n v="75.03"/>
    <n v="225.09"/>
    <x v="1"/>
    <x v="2"/>
  </r>
  <r>
    <s v="ORD-104803"/>
    <d v="2023-10-18T00:00:00"/>
    <x v="2354"/>
    <n v="66"/>
    <s v="Male"/>
    <s v="Northeast"/>
    <s v="New York"/>
    <x v="12"/>
    <s v="Home"/>
    <n v="7"/>
    <n v="129.54"/>
    <n v="906.78"/>
    <x v="1"/>
    <x v="0"/>
  </r>
  <r>
    <s v="ORD-104804"/>
    <d v="2022-12-17T00:00:00"/>
    <x v="3685"/>
    <n v="53"/>
    <s v="Male"/>
    <s v="South"/>
    <s v="Georgia"/>
    <x v="31"/>
    <s v="Clothing"/>
    <n v="1"/>
    <n v="24.91"/>
    <n v="24.91"/>
    <x v="1"/>
    <x v="4"/>
  </r>
  <r>
    <s v="ORD-104805"/>
    <d v="2022-08-18T00:00:00"/>
    <x v="3183"/>
    <n v="61"/>
    <s v="Male"/>
    <s v="South"/>
    <s v="Georgia"/>
    <x v="31"/>
    <s v="Beauty"/>
    <n v="3"/>
    <n v="10.43"/>
    <n v="31.29"/>
    <x v="0"/>
    <x v="0"/>
  </r>
  <r>
    <s v="ORD-104806"/>
    <d v="2024-01-21T00:00:00"/>
    <x v="3587"/>
    <n v="69"/>
    <s v="Female"/>
    <s v="West"/>
    <s v="California"/>
    <x v="17"/>
    <s v="Clothing"/>
    <n v="3"/>
    <n v="28.86"/>
    <n v="86.58"/>
    <x v="1"/>
    <x v="0"/>
  </r>
  <r>
    <s v="ORD-104807"/>
    <d v="2024-07-23T00:00:00"/>
    <x v="3686"/>
    <n v="57"/>
    <s v="Female"/>
    <s v="Midwest"/>
    <s v="Ohio"/>
    <x v="21"/>
    <s v="Sports"/>
    <n v="4"/>
    <n v="152.06"/>
    <n v="608.24"/>
    <x v="0"/>
    <x v="0"/>
  </r>
  <r>
    <s v="ORD-104808"/>
    <d v="2023-03-04T00:00:00"/>
    <x v="1338"/>
    <n v="18"/>
    <s v="Female"/>
    <s v="Northeast"/>
    <s v="Pennsylvania"/>
    <x v="1"/>
    <s v="Clothing"/>
    <n v="8"/>
    <n v="32.72"/>
    <n v="261.76"/>
    <x v="1"/>
    <x v="3"/>
  </r>
  <r>
    <s v="ORD-104809"/>
    <d v="2022-04-23T00:00:00"/>
    <x v="2648"/>
    <n v="66"/>
    <s v="Female"/>
    <s v="West"/>
    <s v="California"/>
    <x v="15"/>
    <s v="Home"/>
    <n v="8"/>
    <n v="111.48"/>
    <n v="891.84"/>
    <x v="0"/>
    <x v="0"/>
  </r>
  <r>
    <s v="ORD-104810"/>
    <d v="2022-08-23T00:00:00"/>
    <x v="3038"/>
    <n v="45"/>
    <s v="Male"/>
    <s v="Northeast"/>
    <s v="Pennsylvania"/>
    <x v="1"/>
    <s v="Beauty"/>
    <n v="7"/>
    <n v="94.71"/>
    <n v="662.97"/>
    <x v="1"/>
    <x v="4"/>
  </r>
  <r>
    <s v="ORD-104811"/>
    <d v="2023-03-10T00:00:00"/>
    <x v="3687"/>
    <n v="62"/>
    <s v="Male"/>
    <s v="Midwest"/>
    <s v="Illinois"/>
    <x v="34"/>
    <s v="Electronics"/>
    <n v="8"/>
    <n v="262.92"/>
    <n v="2103.36"/>
    <x v="0"/>
    <x v="0"/>
  </r>
  <r>
    <s v="ORD-104812"/>
    <d v="2024-12-26T00:00:00"/>
    <x v="1683"/>
    <n v="25"/>
    <s v="Female"/>
    <s v="West"/>
    <s v="Washington"/>
    <x v="16"/>
    <s v="Clothing"/>
    <n v="2"/>
    <n v="130.19"/>
    <n v="260.38"/>
    <x v="0"/>
    <x v="1"/>
  </r>
  <r>
    <s v="ORD-104813"/>
    <d v="2024-01-17T00:00:00"/>
    <x v="1764"/>
    <n v="53"/>
    <s v="Male"/>
    <s v="South"/>
    <s v="Florida"/>
    <x v="26"/>
    <s v="Beauty"/>
    <n v="3"/>
    <n v="17.03"/>
    <n v="51.09"/>
    <x v="1"/>
    <x v="4"/>
  </r>
  <r>
    <s v="ORD-104814"/>
    <d v="2023-10-30T00:00:00"/>
    <x v="3688"/>
    <n v="55"/>
    <s v="Female"/>
    <s v="South"/>
    <s v="Florida"/>
    <x v="19"/>
    <s v="Home"/>
    <n v="8"/>
    <n v="122.05"/>
    <n v="976.4"/>
    <x v="0"/>
    <x v="0"/>
  </r>
  <r>
    <s v="ORD-104815"/>
    <d v="2024-06-18T00:00:00"/>
    <x v="3689"/>
    <n v="72"/>
    <s v="Male"/>
    <s v="West"/>
    <s v="Colorado"/>
    <x v="18"/>
    <s v="Clothing"/>
    <n v="6"/>
    <n v="144.78"/>
    <n v="868.68"/>
    <x v="1"/>
    <x v="0"/>
  </r>
  <r>
    <s v="ORD-104816"/>
    <d v="2024-11-06T00:00:00"/>
    <x v="3690"/>
    <n v="52"/>
    <s v="Male"/>
    <s v="South"/>
    <s v="Florida"/>
    <x v="26"/>
    <s v="Beauty"/>
    <n v="6"/>
    <n v="108.85"/>
    <n v="653.1"/>
    <x v="0"/>
    <x v="4"/>
  </r>
  <r>
    <s v="ORD-104817"/>
    <d v="2024-10-14T00:00:00"/>
    <x v="3691"/>
    <n v="64"/>
    <s v="Male"/>
    <s v="Northeast"/>
    <s v="Pennsylvania"/>
    <x v="35"/>
    <s v="Home"/>
    <n v="1"/>
    <n v="130.97"/>
    <n v="130.97"/>
    <x v="0"/>
    <x v="0"/>
  </r>
  <r>
    <s v="ORD-104818"/>
    <d v="2024-04-26T00:00:00"/>
    <x v="3692"/>
    <n v="73"/>
    <s v="Male"/>
    <s v="Northeast"/>
    <s v="Massachusetts"/>
    <x v="28"/>
    <s v="Electronics"/>
    <n v="6"/>
    <n v="388.93"/>
    <n v="2333.58"/>
    <x v="1"/>
    <x v="0"/>
  </r>
  <r>
    <s v="ORD-104819"/>
    <d v="2023-11-10T00:00:00"/>
    <x v="3693"/>
    <n v="50"/>
    <s v="Male"/>
    <s v="South"/>
    <s v="Texas"/>
    <x v="22"/>
    <s v="Home"/>
    <n v="7"/>
    <n v="288.08"/>
    <n v="2016.56"/>
    <x v="0"/>
    <x v="4"/>
  </r>
  <r>
    <s v="ORD-104820"/>
    <d v="2024-01-02T00:00:00"/>
    <x v="3694"/>
    <n v="72"/>
    <s v="Female"/>
    <s v="Northeast"/>
    <s v="Massachusetts"/>
    <x v="28"/>
    <s v="Beauty"/>
    <n v="7"/>
    <n v="102.32"/>
    <n v="716.24"/>
    <x v="1"/>
    <x v="0"/>
  </r>
  <r>
    <s v="ORD-104821"/>
    <d v="2024-03-09T00:00:00"/>
    <x v="2300"/>
    <n v="50"/>
    <s v="Female"/>
    <s v="Midwest"/>
    <s v="Michigan"/>
    <x v="6"/>
    <s v="Electronics"/>
    <n v="5"/>
    <n v="106.22"/>
    <n v="531.1"/>
    <x v="0"/>
    <x v="4"/>
  </r>
  <r>
    <s v="ORD-104822"/>
    <d v="2024-08-09T00:00:00"/>
    <x v="803"/>
    <n v="18"/>
    <s v="Female"/>
    <s v="Midwest"/>
    <s v="Illinois"/>
    <x v="0"/>
    <s v="Sports"/>
    <n v="3"/>
    <n v="61.52"/>
    <n v="184.56"/>
    <x v="0"/>
    <x v="3"/>
  </r>
  <r>
    <s v="ORD-104823"/>
    <d v="2023-01-13T00:00:00"/>
    <x v="53"/>
    <n v="53"/>
    <s v="Male"/>
    <s v="South"/>
    <s v="Florida"/>
    <x v="14"/>
    <s v="Beauty"/>
    <n v="3"/>
    <n v="108.78"/>
    <n v="326.33999999999997"/>
    <x v="0"/>
    <x v="4"/>
  </r>
  <r>
    <s v="ORD-104824"/>
    <d v="2023-10-26T00:00:00"/>
    <x v="2737"/>
    <n v="74"/>
    <s v="Female"/>
    <s v="West"/>
    <s v="Washington"/>
    <x v="30"/>
    <s v="Beauty"/>
    <n v="2"/>
    <n v="44.66"/>
    <n v="89.32"/>
    <x v="0"/>
    <x v="0"/>
  </r>
  <r>
    <s v="ORD-104825"/>
    <d v="2023-11-05T00:00:00"/>
    <x v="3695"/>
    <n v="41"/>
    <s v="Female"/>
    <s v="Midwest"/>
    <s v="Michigan"/>
    <x v="11"/>
    <s v="Home"/>
    <n v="4"/>
    <n v="271.32"/>
    <n v="1085.28"/>
    <x v="1"/>
    <x v="2"/>
  </r>
  <r>
    <s v="ORD-104826"/>
    <d v="2023-04-10T00:00:00"/>
    <x v="1235"/>
    <n v="50"/>
    <s v="Female"/>
    <s v="South"/>
    <s v="Georgia"/>
    <x v="5"/>
    <s v="Sports"/>
    <n v="2"/>
    <n v="119.65"/>
    <n v="239.3"/>
    <x v="0"/>
    <x v="4"/>
  </r>
  <r>
    <s v="ORD-104827"/>
    <d v="2023-12-15T00:00:00"/>
    <x v="2728"/>
    <n v="27"/>
    <s v="Male"/>
    <s v="West"/>
    <s v="Colorado"/>
    <x v="18"/>
    <s v="Home"/>
    <n v="2"/>
    <n v="56.33"/>
    <n v="112.66"/>
    <x v="0"/>
    <x v="1"/>
  </r>
  <r>
    <s v="ORD-104828"/>
    <d v="2022-04-01T00:00:00"/>
    <x v="3696"/>
    <n v="53"/>
    <s v="Male"/>
    <s v="South"/>
    <s v="Georgia"/>
    <x v="31"/>
    <s v="Clothing"/>
    <n v="2"/>
    <n v="31.54"/>
    <n v="63.08"/>
    <x v="0"/>
    <x v="4"/>
  </r>
  <r>
    <s v="ORD-104829"/>
    <d v="2024-05-16T00:00:00"/>
    <x v="84"/>
    <n v="31"/>
    <s v="Male"/>
    <s v="Northeast"/>
    <s v="Pennsylvania"/>
    <x v="9"/>
    <s v="Sports"/>
    <n v="2"/>
    <n v="233.74"/>
    <n v="467.48"/>
    <x v="0"/>
    <x v="1"/>
  </r>
  <r>
    <s v="ORD-104830"/>
    <d v="2022-01-06T00:00:00"/>
    <x v="879"/>
    <n v="61"/>
    <s v="Other"/>
    <s v="South"/>
    <s v="Georgia"/>
    <x v="31"/>
    <s v="Electronics"/>
    <n v="8"/>
    <n v="544.92999999999995"/>
    <n v="4359.4399999999996"/>
    <x v="1"/>
    <x v="0"/>
  </r>
  <r>
    <s v="ORD-104831"/>
    <d v="2022-05-07T00:00:00"/>
    <x v="1760"/>
    <n v="72"/>
    <s v="Female"/>
    <s v="West"/>
    <s v="Washington"/>
    <x v="30"/>
    <s v="Clothing"/>
    <n v="5"/>
    <n v="138"/>
    <n v="690"/>
    <x v="1"/>
    <x v="0"/>
  </r>
  <r>
    <s v="ORD-104832"/>
    <d v="2024-01-03T00:00:00"/>
    <x v="3697"/>
    <n v="28"/>
    <s v="Male"/>
    <s v="South"/>
    <s v="Texas"/>
    <x v="2"/>
    <s v="Sports"/>
    <n v="5"/>
    <n v="207.14"/>
    <n v="1035.7"/>
    <x v="1"/>
    <x v="1"/>
  </r>
  <r>
    <s v="ORD-104833"/>
    <d v="2023-01-18T00:00:00"/>
    <x v="3698"/>
    <n v="58"/>
    <s v="Female"/>
    <s v="West"/>
    <s v="Washington"/>
    <x v="16"/>
    <s v="Sports"/>
    <n v="1"/>
    <n v="211.63"/>
    <n v="211.63"/>
    <x v="0"/>
    <x v="0"/>
  </r>
  <r>
    <s v="ORD-104834"/>
    <d v="2022-12-23T00:00:00"/>
    <x v="3699"/>
    <n v="39"/>
    <s v="Male"/>
    <s v="South"/>
    <s v="Florida"/>
    <x v="19"/>
    <s v="Home"/>
    <n v="2"/>
    <n v="189.74"/>
    <n v="379.48"/>
    <x v="0"/>
    <x v="2"/>
  </r>
  <r>
    <s v="ORD-104835"/>
    <d v="2024-07-26T00:00:00"/>
    <x v="3700"/>
    <n v="71"/>
    <s v="Male"/>
    <s v="West"/>
    <s v="California"/>
    <x v="29"/>
    <s v="Sports"/>
    <n v="7"/>
    <n v="171.19"/>
    <n v="1198.33"/>
    <x v="0"/>
    <x v="0"/>
  </r>
  <r>
    <s v="ORD-104836"/>
    <d v="2024-04-03T00:00:00"/>
    <x v="3701"/>
    <n v="60"/>
    <s v="Male"/>
    <s v="South"/>
    <s v="Texas"/>
    <x v="2"/>
    <s v="Home"/>
    <n v="2"/>
    <n v="68.11"/>
    <n v="136.22"/>
    <x v="0"/>
    <x v="0"/>
  </r>
  <r>
    <s v="ORD-104837"/>
    <d v="2023-02-24T00:00:00"/>
    <x v="210"/>
    <n v="72"/>
    <s v="Female"/>
    <s v="South"/>
    <s v="Georgia"/>
    <x v="31"/>
    <s v="Sports"/>
    <n v="3"/>
    <n v="131.41"/>
    <n v="394.23"/>
    <x v="1"/>
    <x v="0"/>
  </r>
  <r>
    <s v="ORD-104838"/>
    <d v="2024-04-18T00:00:00"/>
    <x v="3702"/>
    <n v="74"/>
    <s v="Male"/>
    <s v="Northeast"/>
    <s v="Massachusetts"/>
    <x v="32"/>
    <s v="Sports"/>
    <n v="5"/>
    <n v="157.55000000000001"/>
    <n v="787.75"/>
    <x v="0"/>
    <x v="0"/>
  </r>
  <r>
    <s v="ORD-104839"/>
    <d v="2022-02-12T00:00:00"/>
    <x v="3054"/>
    <n v="59"/>
    <s v="Male"/>
    <s v="West"/>
    <s v="California"/>
    <x v="17"/>
    <s v="Electronics"/>
    <n v="3"/>
    <n v="441.4"/>
    <n v="1324.2"/>
    <x v="0"/>
    <x v="0"/>
  </r>
  <r>
    <s v="ORD-104840"/>
    <d v="2022-06-07T00:00:00"/>
    <x v="183"/>
    <n v="19"/>
    <s v="Female"/>
    <s v="South"/>
    <s v="Florida"/>
    <x v="14"/>
    <s v="Beauty"/>
    <n v="2"/>
    <n v="46.78"/>
    <n v="93.56"/>
    <x v="1"/>
    <x v="3"/>
  </r>
  <r>
    <s v="ORD-104841"/>
    <d v="2023-02-25T00:00:00"/>
    <x v="3703"/>
    <n v="56"/>
    <s v="Male"/>
    <s v="Midwest"/>
    <s v="Michigan"/>
    <x v="6"/>
    <s v="Beauty"/>
    <n v="4"/>
    <n v="32.5"/>
    <n v="130"/>
    <x v="0"/>
    <x v="0"/>
  </r>
  <r>
    <s v="ORD-104842"/>
    <d v="2024-11-14T00:00:00"/>
    <x v="1902"/>
    <n v="55"/>
    <s v="Female"/>
    <s v="Midwest"/>
    <s v="Michigan"/>
    <x v="11"/>
    <s v="Beauty"/>
    <n v="8"/>
    <n v="105.78"/>
    <n v="846.24"/>
    <x v="0"/>
    <x v="0"/>
  </r>
  <r>
    <s v="ORD-104843"/>
    <d v="2024-11-22T00:00:00"/>
    <x v="3704"/>
    <n v="58"/>
    <s v="Female"/>
    <s v="Northeast"/>
    <s v="New York"/>
    <x v="12"/>
    <s v="Clothing"/>
    <n v="4"/>
    <n v="122.51"/>
    <n v="490.04"/>
    <x v="1"/>
    <x v="0"/>
  </r>
  <r>
    <s v="ORD-104844"/>
    <d v="2022-11-24T00:00:00"/>
    <x v="3705"/>
    <n v="30"/>
    <s v="Male"/>
    <s v="Midwest"/>
    <s v="Illinois"/>
    <x v="34"/>
    <s v="Electronics"/>
    <n v="8"/>
    <n v="56.85"/>
    <n v="454.8"/>
    <x v="0"/>
    <x v="1"/>
  </r>
  <r>
    <s v="ORD-104845"/>
    <d v="2022-07-21T00:00:00"/>
    <x v="3706"/>
    <n v="49"/>
    <s v="Female"/>
    <s v="West"/>
    <s v="California"/>
    <x v="17"/>
    <s v="Sports"/>
    <n v="8"/>
    <n v="194.68"/>
    <n v="1557.44"/>
    <x v="1"/>
    <x v="4"/>
  </r>
  <r>
    <s v="ORD-104846"/>
    <d v="2022-03-25T00:00:00"/>
    <x v="667"/>
    <n v="64"/>
    <s v="Male"/>
    <s v="Midwest"/>
    <s v="Illinois"/>
    <x v="0"/>
    <s v="Electronics"/>
    <n v="3"/>
    <n v="149.58000000000001"/>
    <n v="448.74"/>
    <x v="0"/>
    <x v="0"/>
  </r>
  <r>
    <s v="ORD-104847"/>
    <d v="2023-08-01T00:00:00"/>
    <x v="350"/>
    <n v="36"/>
    <s v="Female"/>
    <s v="Midwest"/>
    <s v="Ohio"/>
    <x v="4"/>
    <s v="Sports"/>
    <n v="8"/>
    <n v="138.43"/>
    <n v="1107.44"/>
    <x v="1"/>
    <x v="2"/>
  </r>
  <r>
    <s v="ORD-104848"/>
    <d v="2022-07-20T00:00:00"/>
    <x v="3707"/>
    <n v="74"/>
    <s v="Male"/>
    <s v="South"/>
    <s v="Florida"/>
    <x v="19"/>
    <s v="Electronics"/>
    <n v="5"/>
    <n v="584.80999999999995"/>
    <n v="2924.05"/>
    <x v="1"/>
    <x v="0"/>
  </r>
  <r>
    <s v="ORD-104849"/>
    <d v="2023-11-29T00:00:00"/>
    <x v="1526"/>
    <n v="18"/>
    <s v="Female"/>
    <s v="Midwest"/>
    <s v="Michigan"/>
    <x v="6"/>
    <s v="Clothing"/>
    <n v="3"/>
    <n v="52.12"/>
    <n v="156.36000000000001"/>
    <x v="0"/>
    <x v="3"/>
  </r>
  <r>
    <s v="ORD-104850"/>
    <d v="2022-03-31T00:00:00"/>
    <x v="1325"/>
    <n v="52"/>
    <s v="Female"/>
    <s v="Midwest"/>
    <s v="Michigan"/>
    <x v="33"/>
    <s v="Clothing"/>
    <n v="8"/>
    <n v="81.45"/>
    <n v="651.6"/>
    <x v="0"/>
    <x v="4"/>
  </r>
  <r>
    <s v="ORD-104851"/>
    <d v="2023-06-12T00:00:00"/>
    <x v="2985"/>
    <n v="32"/>
    <s v="Other"/>
    <s v="Northeast"/>
    <s v="Massachusetts"/>
    <x v="28"/>
    <s v="Beauty"/>
    <n v="3"/>
    <n v="46.53"/>
    <n v="139.59"/>
    <x v="1"/>
    <x v="1"/>
  </r>
  <r>
    <s v="ORD-104852"/>
    <d v="2022-07-06T00:00:00"/>
    <x v="1652"/>
    <n v="32"/>
    <s v="Male"/>
    <s v="South"/>
    <s v="Georgia"/>
    <x v="10"/>
    <s v="Clothing"/>
    <n v="7"/>
    <n v="82.61"/>
    <n v="578.27"/>
    <x v="1"/>
    <x v="1"/>
  </r>
  <r>
    <s v="ORD-104853"/>
    <d v="2022-04-07T00:00:00"/>
    <x v="2595"/>
    <n v="58"/>
    <s v="Female"/>
    <s v="Midwest"/>
    <s v="Michigan"/>
    <x v="11"/>
    <s v="Beauty"/>
    <n v="7"/>
    <n v="70.83"/>
    <n v="495.81"/>
    <x v="1"/>
    <x v="0"/>
  </r>
  <r>
    <s v="ORD-104854"/>
    <d v="2024-04-07T00:00:00"/>
    <x v="789"/>
    <n v="23"/>
    <s v="Male"/>
    <s v="West"/>
    <s v="California"/>
    <x v="15"/>
    <s v="Electronics"/>
    <n v="7"/>
    <n v="140.27000000000001"/>
    <n v="981.89"/>
    <x v="0"/>
    <x v="3"/>
  </r>
  <r>
    <s v="ORD-104855"/>
    <d v="2022-08-05T00:00:00"/>
    <x v="508"/>
    <n v="35"/>
    <s v="Male"/>
    <s v="West"/>
    <s v="Washington"/>
    <x v="16"/>
    <s v="Home"/>
    <n v="4"/>
    <n v="128.88"/>
    <n v="515.52"/>
    <x v="1"/>
    <x v="2"/>
  </r>
  <r>
    <s v="ORD-104856"/>
    <d v="2022-09-19T00:00:00"/>
    <x v="3708"/>
    <n v="66"/>
    <s v="Female"/>
    <s v="South"/>
    <s v="Texas"/>
    <x v="7"/>
    <s v="Electronics"/>
    <n v="2"/>
    <n v="181.9"/>
    <n v="363.8"/>
    <x v="0"/>
    <x v="0"/>
  </r>
  <r>
    <s v="ORD-104857"/>
    <d v="2024-02-12T00:00:00"/>
    <x v="3709"/>
    <n v="62"/>
    <s v="Other"/>
    <s v="South"/>
    <s v="Texas"/>
    <x v="7"/>
    <s v="Clothing"/>
    <n v="2"/>
    <n v="128.65"/>
    <n v="257.3"/>
    <x v="0"/>
    <x v="0"/>
  </r>
  <r>
    <s v="ORD-104858"/>
    <d v="2024-11-07T00:00:00"/>
    <x v="3710"/>
    <n v="40"/>
    <s v="Male"/>
    <s v="South"/>
    <s v="Georgia"/>
    <x v="5"/>
    <s v="Beauty"/>
    <n v="3"/>
    <n v="48.7"/>
    <n v="146.1"/>
    <x v="0"/>
    <x v="2"/>
  </r>
  <r>
    <s v="ORD-104859"/>
    <d v="2022-10-28T00:00:00"/>
    <x v="3711"/>
    <n v="36"/>
    <s v="Female"/>
    <s v="South"/>
    <s v="Texas"/>
    <x v="7"/>
    <s v="Electronics"/>
    <n v="8"/>
    <n v="510.15"/>
    <n v="4081.2"/>
    <x v="0"/>
    <x v="2"/>
  </r>
  <r>
    <s v="ORD-104860"/>
    <d v="2023-06-11T00:00:00"/>
    <x v="3712"/>
    <n v="34"/>
    <s v="Female"/>
    <s v="South"/>
    <s v="Texas"/>
    <x v="22"/>
    <s v="Home"/>
    <n v="5"/>
    <n v="105.45"/>
    <n v="527.25"/>
    <x v="1"/>
    <x v="1"/>
  </r>
  <r>
    <s v="ORD-104861"/>
    <d v="2024-01-14T00:00:00"/>
    <x v="1543"/>
    <n v="37"/>
    <s v="Female"/>
    <s v="South"/>
    <s v="Georgia"/>
    <x v="31"/>
    <s v="Clothing"/>
    <n v="6"/>
    <n v="33.18"/>
    <n v="199.08"/>
    <x v="1"/>
    <x v="2"/>
  </r>
  <r>
    <s v="ORD-104862"/>
    <d v="2024-11-12T00:00:00"/>
    <x v="3713"/>
    <n v="60"/>
    <s v="Female"/>
    <s v="South"/>
    <s v="Florida"/>
    <x v="26"/>
    <s v="Electronics"/>
    <n v="4"/>
    <n v="542.29"/>
    <n v="2169.16"/>
    <x v="0"/>
    <x v="0"/>
  </r>
  <r>
    <s v="ORD-104863"/>
    <d v="2022-06-18T00:00:00"/>
    <x v="3714"/>
    <n v="53"/>
    <s v="Male"/>
    <s v="Northeast"/>
    <s v="New York"/>
    <x v="12"/>
    <s v="Electronics"/>
    <n v="4"/>
    <n v="477.27"/>
    <n v="1909.08"/>
    <x v="1"/>
    <x v="4"/>
  </r>
  <r>
    <s v="ORD-104864"/>
    <d v="2024-10-19T00:00:00"/>
    <x v="3715"/>
    <n v="34"/>
    <s v="Female"/>
    <s v="Midwest"/>
    <s v="Ohio"/>
    <x v="21"/>
    <s v="Beauty"/>
    <n v="3"/>
    <n v="92.32"/>
    <n v="276.95999999999998"/>
    <x v="1"/>
    <x v="1"/>
  </r>
  <r>
    <s v="ORD-104865"/>
    <d v="2022-09-07T00:00:00"/>
    <x v="1660"/>
    <n v="34"/>
    <s v="Female"/>
    <s v="Midwest"/>
    <s v="Ohio"/>
    <x v="4"/>
    <s v="Clothing"/>
    <n v="6"/>
    <n v="146.04"/>
    <n v="876.24"/>
    <x v="1"/>
    <x v="1"/>
  </r>
  <r>
    <s v="ORD-104866"/>
    <d v="2022-01-04T00:00:00"/>
    <x v="632"/>
    <n v="72"/>
    <s v="Female"/>
    <s v="Midwest"/>
    <s v="Ohio"/>
    <x v="4"/>
    <s v="Clothing"/>
    <n v="5"/>
    <n v="79.099999999999994"/>
    <n v="395.5"/>
    <x v="0"/>
    <x v="0"/>
  </r>
  <r>
    <s v="ORD-104867"/>
    <d v="2024-07-21T00:00:00"/>
    <x v="3716"/>
    <n v="20"/>
    <s v="Male"/>
    <s v="Northeast"/>
    <s v="Pennsylvania"/>
    <x v="35"/>
    <s v="Home"/>
    <n v="4"/>
    <n v="250.47"/>
    <n v="1001.88"/>
    <x v="0"/>
    <x v="3"/>
  </r>
  <r>
    <s v="ORD-104868"/>
    <d v="2022-04-17T00:00:00"/>
    <x v="3717"/>
    <n v="33"/>
    <s v="Male"/>
    <s v="West"/>
    <s v="Washington"/>
    <x v="25"/>
    <s v="Clothing"/>
    <n v="6"/>
    <n v="36.51"/>
    <n v="219.06"/>
    <x v="1"/>
    <x v="1"/>
  </r>
  <r>
    <s v="ORD-104869"/>
    <d v="2024-12-23T00:00:00"/>
    <x v="3718"/>
    <n v="51"/>
    <s v="Male"/>
    <s v="West"/>
    <s v="Washington"/>
    <x v="16"/>
    <s v="Sports"/>
    <n v="3"/>
    <n v="242.95"/>
    <n v="728.85"/>
    <x v="1"/>
    <x v="4"/>
  </r>
  <r>
    <s v="ORD-104870"/>
    <d v="2022-11-22T00:00:00"/>
    <x v="1779"/>
    <n v="51"/>
    <s v="Female"/>
    <s v="South"/>
    <s v="Texas"/>
    <x v="7"/>
    <s v="Electronics"/>
    <n v="6"/>
    <n v="470.87"/>
    <n v="2825.22"/>
    <x v="0"/>
    <x v="4"/>
  </r>
  <r>
    <s v="ORD-104871"/>
    <d v="2024-11-22T00:00:00"/>
    <x v="3719"/>
    <n v="51"/>
    <s v="Male"/>
    <s v="Northeast"/>
    <s v="Pennsylvania"/>
    <x v="9"/>
    <s v="Home"/>
    <n v="3"/>
    <n v="177.18"/>
    <n v="531.54"/>
    <x v="0"/>
    <x v="4"/>
  </r>
  <r>
    <s v="ORD-104872"/>
    <d v="2023-04-27T00:00:00"/>
    <x v="3720"/>
    <n v="26"/>
    <s v="Female"/>
    <s v="Northeast"/>
    <s v="Massachusetts"/>
    <x v="32"/>
    <s v="Clothing"/>
    <n v="4"/>
    <n v="103.83"/>
    <n v="415.32"/>
    <x v="0"/>
    <x v="1"/>
  </r>
  <r>
    <s v="ORD-104873"/>
    <d v="2023-10-16T00:00:00"/>
    <x v="3721"/>
    <n v="30"/>
    <s v="Female"/>
    <s v="Midwest"/>
    <s v="Illinois"/>
    <x v="34"/>
    <s v="Sports"/>
    <n v="8"/>
    <n v="183.83"/>
    <n v="1470.64"/>
    <x v="1"/>
    <x v="1"/>
  </r>
  <r>
    <s v="ORD-104874"/>
    <d v="2024-06-29T00:00:00"/>
    <x v="1651"/>
    <n v="58"/>
    <s v="Male"/>
    <s v="Northeast"/>
    <s v="Pennsylvania"/>
    <x v="9"/>
    <s v="Clothing"/>
    <n v="3"/>
    <n v="54.29"/>
    <n v="162.87"/>
    <x v="0"/>
    <x v="0"/>
  </r>
  <r>
    <s v="ORD-104875"/>
    <d v="2023-02-06T00:00:00"/>
    <x v="2107"/>
    <n v="73"/>
    <s v="Male"/>
    <s v="Northeast"/>
    <s v="Pennsylvania"/>
    <x v="9"/>
    <s v="Beauty"/>
    <n v="4"/>
    <n v="22.28"/>
    <n v="89.12"/>
    <x v="0"/>
    <x v="0"/>
  </r>
  <r>
    <s v="ORD-104876"/>
    <d v="2022-10-01T00:00:00"/>
    <x v="1996"/>
    <n v="59"/>
    <s v="Male"/>
    <s v="West"/>
    <s v="California"/>
    <x v="29"/>
    <s v="Home"/>
    <n v="8"/>
    <n v="160.76"/>
    <n v="1286.08"/>
    <x v="1"/>
    <x v="0"/>
  </r>
  <r>
    <s v="ORD-104877"/>
    <d v="2022-02-28T00:00:00"/>
    <x v="3722"/>
    <n v="25"/>
    <s v="Female"/>
    <s v="Northeast"/>
    <s v="New York"/>
    <x v="20"/>
    <s v="Beauty"/>
    <n v="7"/>
    <n v="112.8"/>
    <n v="789.6"/>
    <x v="1"/>
    <x v="1"/>
  </r>
  <r>
    <s v="ORD-104878"/>
    <d v="2022-04-13T00:00:00"/>
    <x v="1633"/>
    <n v="37"/>
    <s v="Female"/>
    <s v="Midwest"/>
    <s v="Ohio"/>
    <x v="4"/>
    <s v="Home"/>
    <n v="5"/>
    <n v="202.41"/>
    <n v="1012.05"/>
    <x v="0"/>
    <x v="2"/>
  </r>
  <r>
    <s v="ORD-104879"/>
    <d v="2022-03-18T00:00:00"/>
    <x v="3723"/>
    <n v="42"/>
    <s v="Female"/>
    <s v="Northeast"/>
    <s v="Massachusetts"/>
    <x v="23"/>
    <s v="Sports"/>
    <n v="4"/>
    <n v="39.61"/>
    <n v="158.44"/>
    <x v="1"/>
    <x v="2"/>
  </r>
  <r>
    <s v="ORD-104880"/>
    <d v="2024-08-07T00:00:00"/>
    <x v="2114"/>
    <n v="50"/>
    <s v="Female"/>
    <s v="Northeast"/>
    <s v="Massachusetts"/>
    <x v="32"/>
    <s v="Home"/>
    <n v="1"/>
    <n v="280.74"/>
    <n v="280.74"/>
    <x v="1"/>
    <x v="4"/>
  </r>
  <r>
    <s v="ORD-104881"/>
    <d v="2022-04-09T00:00:00"/>
    <x v="1673"/>
    <n v="41"/>
    <s v="Male"/>
    <s v="Northeast"/>
    <s v="New York"/>
    <x v="20"/>
    <s v="Beauty"/>
    <n v="7"/>
    <n v="16.5"/>
    <n v="115.5"/>
    <x v="1"/>
    <x v="2"/>
  </r>
  <r>
    <s v="ORD-104882"/>
    <d v="2022-09-16T00:00:00"/>
    <x v="3102"/>
    <n v="24"/>
    <s v="Male"/>
    <s v="South"/>
    <s v="Florida"/>
    <x v="26"/>
    <s v="Electronics"/>
    <n v="1"/>
    <n v="590.6"/>
    <n v="590.6"/>
    <x v="0"/>
    <x v="3"/>
  </r>
  <r>
    <s v="ORD-104883"/>
    <d v="2024-03-01T00:00:00"/>
    <x v="3724"/>
    <n v="66"/>
    <s v="Female"/>
    <s v="West"/>
    <s v="Washington"/>
    <x v="25"/>
    <s v="Sports"/>
    <n v="8"/>
    <n v="248.56"/>
    <n v="1988.48"/>
    <x v="0"/>
    <x v="0"/>
  </r>
  <r>
    <s v="ORD-104884"/>
    <d v="2023-07-08T00:00:00"/>
    <x v="3725"/>
    <n v="58"/>
    <s v="Female"/>
    <s v="Northeast"/>
    <s v="Pennsylvania"/>
    <x v="9"/>
    <s v="Sports"/>
    <n v="5"/>
    <n v="204.44"/>
    <n v="1022.2"/>
    <x v="0"/>
    <x v="0"/>
  </r>
  <r>
    <s v="ORD-104885"/>
    <d v="2022-06-02T00:00:00"/>
    <x v="1244"/>
    <n v="32"/>
    <s v="Female"/>
    <s v="Midwest"/>
    <s v="Illinois"/>
    <x v="24"/>
    <s v="Sports"/>
    <n v="2"/>
    <n v="143.27000000000001"/>
    <n v="286.54000000000002"/>
    <x v="0"/>
    <x v="1"/>
  </r>
  <r>
    <s v="ORD-104886"/>
    <d v="2023-02-01T00:00:00"/>
    <x v="1936"/>
    <n v="26"/>
    <s v="Male"/>
    <s v="Northeast"/>
    <s v="New York"/>
    <x v="8"/>
    <s v="Sports"/>
    <n v="1"/>
    <n v="191.11"/>
    <n v="191.11"/>
    <x v="0"/>
    <x v="1"/>
  </r>
  <r>
    <s v="ORD-104887"/>
    <d v="2022-06-27T00:00:00"/>
    <x v="3726"/>
    <n v="27"/>
    <s v="Male"/>
    <s v="Midwest"/>
    <s v="Ohio"/>
    <x v="4"/>
    <s v="Home"/>
    <n v="1"/>
    <n v="127.41"/>
    <n v="127.41"/>
    <x v="0"/>
    <x v="1"/>
  </r>
  <r>
    <s v="ORD-104888"/>
    <d v="2023-08-27T00:00:00"/>
    <x v="3727"/>
    <n v="61"/>
    <s v="Male"/>
    <s v="Midwest"/>
    <s v="Michigan"/>
    <x v="33"/>
    <s v="Home"/>
    <n v="5"/>
    <n v="257.68"/>
    <n v="1288.4000000000001"/>
    <x v="1"/>
    <x v="0"/>
  </r>
  <r>
    <s v="ORD-104889"/>
    <d v="2023-11-21T00:00:00"/>
    <x v="3728"/>
    <n v="49"/>
    <s v="Male"/>
    <s v="Northeast"/>
    <s v="Massachusetts"/>
    <x v="28"/>
    <s v="Electronics"/>
    <n v="5"/>
    <n v="253.82"/>
    <n v="1269.0999999999999"/>
    <x v="1"/>
    <x v="4"/>
  </r>
  <r>
    <s v="ORD-104890"/>
    <d v="2022-04-20T00:00:00"/>
    <x v="3729"/>
    <n v="42"/>
    <s v="Male"/>
    <s v="South"/>
    <s v="Georgia"/>
    <x v="31"/>
    <s v="Clothing"/>
    <n v="4"/>
    <n v="74.53"/>
    <n v="298.12"/>
    <x v="1"/>
    <x v="2"/>
  </r>
  <r>
    <s v="ORD-104891"/>
    <d v="2023-06-08T00:00:00"/>
    <x v="3730"/>
    <n v="45"/>
    <s v="Male"/>
    <s v="West"/>
    <s v="Colorado"/>
    <x v="3"/>
    <s v="Clothing"/>
    <n v="7"/>
    <n v="138.05000000000001"/>
    <n v="966.35"/>
    <x v="0"/>
    <x v="4"/>
  </r>
  <r>
    <s v="ORD-104892"/>
    <d v="2022-06-01T00:00:00"/>
    <x v="2114"/>
    <n v="37"/>
    <s v="Female"/>
    <s v="Northeast"/>
    <s v="Massachusetts"/>
    <x v="32"/>
    <s v="Home"/>
    <n v="3"/>
    <n v="231.72"/>
    <n v="695.16"/>
    <x v="0"/>
    <x v="2"/>
  </r>
  <r>
    <s v="ORD-104893"/>
    <d v="2022-12-16T00:00:00"/>
    <x v="3731"/>
    <n v="41"/>
    <s v="Female"/>
    <s v="West"/>
    <s v="Washington"/>
    <x v="25"/>
    <s v="Home"/>
    <n v="5"/>
    <n v="189.2"/>
    <n v="946"/>
    <x v="0"/>
    <x v="2"/>
  </r>
  <r>
    <s v="ORD-104894"/>
    <d v="2024-02-08T00:00:00"/>
    <x v="3732"/>
    <n v="32"/>
    <s v="Female"/>
    <s v="West"/>
    <s v="California"/>
    <x v="15"/>
    <s v="Clothing"/>
    <n v="5"/>
    <n v="129.81"/>
    <n v="649.04999999999995"/>
    <x v="1"/>
    <x v="1"/>
  </r>
  <r>
    <s v="ORD-104895"/>
    <d v="2024-09-21T00:00:00"/>
    <x v="3733"/>
    <n v="22"/>
    <s v="Male"/>
    <s v="Northeast"/>
    <s v="New York"/>
    <x v="20"/>
    <s v="Beauty"/>
    <n v="6"/>
    <n v="35.799999999999997"/>
    <n v="214.8"/>
    <x v="1"/>
    <x v="3"/>
  </r>
  <r>
    <s v="ORD-104896"/>
    <d v="2024-01-29T00:00:00"/>
    <x v="3734"/>
    <n v="23"/>
    <s v="Male"/>
    <s v="South"/>
    <s v="Florida"/>
    <x v="19"/>
    <s v="Home"/>
    <n v="1"/>
    <n v="46.15"/>
    <n v="46.15"/>
    <x v="0"/>
    <x v="3"/>
  </r>
  <r>
    <s v="ORD-104897"/>
    <d v="2023-06-19T00:00:00"/>
    <x v="2344"/>
    <n v="71"/>
    <s v="Female"/>
    <s v="Northeast"/>
    <s v="Pennsylvania"/>
    <x v="9"/>
    <s v="Beauty"/>
    <n v="1"/>
    <n v="68.430000000000007"/>
    <n v="68.430000000000007"/>
    <x v="0"/>
    <x v="0"/>
  </r>
  <r>
    <s v="ORD-104898"/>
    <d v="2023-11-25T00:00:00"/>
    <x v="1211"/>
    <n v="63"/>
    <s v="Female"/>
    <s v="South"/>
    <s v="Georgia"/>
    <x v="5"/>
    <s v="Clothing"/>
    <n v="7"/>
    <n v="50.22"/>
    <n v="351.54"/>
    <x v="0"/>
    <x v="0"/>
  </r>
  <r>
    <s v="ORD-104899"/>
    <d v="2024-07-07T00:00:00"/>
    <x v="3735"/>
    <n v="66"/>
    <s v="Female"/>
    <s v="West"/>
    <s v="Washington"/>
    <x v="25"/>
    <s v="Home"/>
    <n v="5"/>
    <n v="278.14999999999998"/>
    <n v="1390.75"/>
    <x v="1"/>
    <x v="0"/>
  </r>
  <r>
    <s v="ORD-104900"/>
    <d v="2022-04-29T00:00:00"/>
    <x v="3736"/>
    <n v="31"/>
    <s v="Male"/>
    <s v="Midwest"/>
    <s v="Ohio"/>
    <x v="21"/>
    <s v="Beauty"/>
    <n v="5"/>
    <n v="74.37"/>
    <n v="371.85"/>
    <x v="0"/>
    <x v="1"/>
  </r>
  <r>
    <s v="ORD-104901"/>
    <d v="2024-12-17T00:00:00"/>
    <x v="1918"/>
    <n v="21"/>
    <s v="Female"/>
    <s v="West"/>
    <s v="Colorado"/>
    <x v="18"/>
    <s v="Beauty"/>
    <n v="8"/>
    <n v="111.9"/>
    <n v="895.2"/>
    <x v="1"/>
    <x v="3"/>
  </r>
  <r>
    <s v="ORD-104902"/>
    <d v="2023-04-22T00:00:00"/>
    <x v="3737"/>
    <n v="66"/>
    <s v="Female"/>
    <s v="South"/>
    <s v="Georgia"/>
    <x v="10"/>
    <s v="Sports"/>
    <n v="7"/>
    <n v="241.59"/>
    <n v="1691.13"/>
    <x v="0"/>
    <x v="0"/>
  </r>
  <r>
    <s v="ORD-104903"/>
    <d v="2023-06-20T00:00:00"/>
    <x v="791"/>
    <n v="24"/>
    <s v="Male"/>
    <s v="Midwest"/>
    <s v="Michigan"/>
    <x v="33"/>
    <s v="Home"/>
    <n v="7"/>
    <n v="155.05000000000001"/>
    <n v="1085.3499999999999"/>
    <x v="1"/>
    <x v="3"/>
  </r>
  <r>
    <s v="ORD-104904"/>
    <d v="2022-11-13T00:00:00"/>
    <x v="3738"/>
    <n v="39"/>
    <s v="Male"/>
    <s v="West"/>
    <s v="California"/>
    <x v="17"/>
    <s v="Electronics"/>
    <n v="3"/>
    <n v="450.5"/>
    <n v="1351.5"/>
    <x v="1"/>
    <x v="2"/>
  </r>
  <r>
    <s v="ORD-104905"/>
    <d v="2024-01-24T00:00:00"/>
    <x v="1750"/>
    <n v="30"/>
    <s v="Male"/>
    <s v="West"/>
    <s v="Washington"/>
    <x v="16"/>
    <s v="Electronics"/>
    <n v="6"/>
    <n v="162.15"/>
    <n v="972.9"/>
    <x v="0"/>
    <x v="1"/>
  </r>
  <r>
    <s v="ORD-104906"/>
    <d v="2023-05-19T00:00:00"/>
    <x v="3739"/>
    <n v="22"/>
    <s v="Male"/>
    <s v="Northeast"/>
    <s v="New York"/>
    <x v="20"/>
    <s v="Home"/>
    <n v="7"/>
    <n v="96.61"/>
    <n v="676.27"/>
    <x v="1"/>
    <x v="3"/>
  </r>
  <r>
    <s v="ORD-104907"/>
    <d v="2024-09-14T00:00:00"/>
    <x v="1738"/>
    <n v="63"/>
    <s v="Female"/>
    <s v="South"/>
    <s v="Texas"/>
    <x v="7"/>
    <s v="Electronics"/>
    <n v="4"/>
    <n v="285.05"/>
    <n v="1140.2"/>
    <x v="0"/>
    <x v="0"/>
  </r>
  <r>
    <s v="ORD-104908"/>
    <d v="2022-01-30T00:00:00"/>
    <x v="3740"/>
    <n v="54"/>
    <s v="Female"/>
    <s v="Midwest"/>
    <s v="Illinois"/>
    <x v="0"/>
    <s v="Sports"/>
    <n v="5"/>
    <n v="29.15"/>
    <n v="145.75"/>
    <x v="1"/>
    <x v="4"/>
  </r>
  <r>
    <s v="ORD-104909"/>
    <d v="2024-07-23T00:00:00"/>
    <x v="3741"/>
    <n v="71"/>
    <s v="Male"/>
    <s v="Northeast"/>
    <s v="New York"/>
    <x v="12"/>
    <s v="Beauty"/>
    <n v="1"/>
    <n v="78.099999999999994"/>
    <n v="78.099999999999994"/>
    <x v="0"/>
    <x v="0"/>
  </r>
  <r>
    <s v="ORD-104910"/>
    <d v="2023-06-26T00:00:00"/>
    <x v="3742"/>
    <n v="71"/>
    <s v="Male"/>
    <s v="Northeast"/>
    <s v="Pennsylvania"/>
    <x v="35"/>
    <s v="Beauty"/>
    <n v="4"/>
    <n v="62.34"/>
    <n v="249.36"/>
    <x v="1"/>
    <x v="0"/>
  </r>
  <r>
    <s v="ORD-104911"/>
    <d v="2022-08-05T00:00:00"/>
    <x v="3743"/>
    <n v="69"/>
    <s v="Female"/>
    <s v="Midwest"/>
    <s v="Ohio"/>
    <x v="21"/>
    <s v="Sports"/>
    <n v="3"/>
    <n v="132.78"/>
    <n v="398.34"/>
    <x v="0"/>
    <x v="0"/>
  </r>
  <r>
    <s v="ORD-104912"/>
    <d v="2022-04-07T00:00:00"/>
    <x v="128"/>
    <n v="20"/>
    <s v="Male"/>
    <s v="West"/>
    <s v="Colorado"/>
    <x v="18"/>
    <s v="Beauty"/>
    <n v="8"/>
    <n v="42.13"/>
    <n v="337.04"/>
    <x v="0"/>
    <x v="3"/>
  </r>
  <r>
    <s v="ORD-104913"/>
    <d v="2024-08-04T00:00:00"/>
    <x v="3744"/>
    <n v="22"/>
    <s v="Female"/>
    <s v="Midwest"/>
    <s v="Ohio"/>
    <x v="13"/>
    <s v="Beauty"/>
    <n v="7"/>
    <n v="91.8"/>
    <n v="642.6"/>
    <x v="0"/>
    <x v="3"/>
  </r>
  <r>
    <s v="ORD-104914"/>
    <d v="2022-01-18T00:00:00"/>
    <x v="3745"/>
    <n v="24"/>
    <s v="Male"/>
    <s v="South"/>
    <s v="Texas"/>
    <x v="22"/>
    <s v="Electronics"/>
    <n v="1"/>
    <n v="324.79000000000002"/>
    <n v="324.79000000000002"/>
    <x v="1"/>
    <x v="3"/>
  </r>
  <r>
    <s v="ORD-104915"/>
    <d v="2022-07-25T00:00:00"/>
    <x v="3746"/>
    <n v="27"/>
    <s v="Female"/>
    <s v="Midwest"/>
    <s v="Michigan"/>
    <x v="33"/>
    <s v="Clothing"/>
    <n v="7"/>
    <n v="90.55"/>
    <n v="633.85"/>
    <x v="0"/>
    <x v="1"/>
  </r>
  <r>
    <s v="ORD-104916"/>
    <d v="2022-03-27T00:00:00"/>
    <x v="3747"/>
    <n v="24"/>
    <s v="Female"/>
    <s v="Northeast"/>
    <s v="New York"/>
    <x v="8"/>
    <s v="Sports"/>
    <n v="2"/>
    <n v="188.81"/>
    <n v="377.62"/>
    <x v="0"/>
    <x v="3"/>
  </r>
  <r>
    <s v="ORD-104917"/>
    <d v="2023-07-05T00:00:00"/>
    <x v="675"/>
    <n v="18"/>
    <s v="Female"/>
    <s v="West"/>
    <s v="Washington"/>
    <x v="30"/>
    <s v="Sports"/>
    <n v="8"/>
    <n v="213.91"/>
    <n v="1711.28"/>
    <x v="0"/>
    <x v="3"/>
  </r>
  <r>
    <s v="ORD-104918"/>
    <d v="2022-08-14T00:00:00"/>
    <x v="1640"/>
    <n v="57"/>
    <s v="Male"/>
    <s v="Northeast"/>
    <s v="Massachusetts"/>
    <x v="23"/>
    <s v="Clothing"/>
    <n v="3"/>
    <n v="115.4"/>
    <n v="346.2"/>
    <x v="0"/>
    <x v="0"/>
  </r>
  <r>
    <s v="ORD-104919"/>
    <d v="2024-02-20T00:00:00"/>
    <x v="3748"/>
    <n v="67"/>
    <s v="Male"/>
    <s v="South"/>
    <s v="Georgia"/>
    <x v="5"/>
    <s v="Beauty"/>
    <n v="2"/>
    <n v="57.59"/>
    <n v="115.18"/>
    <x v="0"/>
    <x v="0"/>
  </r>
  <r>
    <s v="ORD-104920"/>
    <d v="2022-05-09T00:00:00"/>
    <x v="3749"/>
    <n v="19"/>
    <s v="Female"/>
    <s v="Midwest"/>
    <s v="Ohio"/>
    <x v="21"/>
    <s v="Home"/>
    <n v="7"/>
    <n v="108.52"/>
    <n v="759.64"/>
    <x v="0"/>
    <x v="3"/>
  </r>
  <r>
    <s v="ORD-104921"/>
    <d v="2022-11-18T00:00:00"/>
    <x v="314"/>
    <n v="65"/>
    <s v="Male"/>
    <s v="Northeast"/>
    <s v="Pennsylvania"/>
    <x v="9"/>
    <s v="Clothing"/>
    <n v="6"/>
    <n v="127.57"/>
    <n v="765.42"/>
    <x v="0"/>
    <x v="0"/>
  </r>
  <r>
    <s v="ORD-104922"/>
    <d v="2024-12-10T00:00:00"/>
    <x v="3750"/>
    <n v="39"/>
    <s v="Female"/>
    <s v="South"/>
    <s v="Georgia"/>
    <x v="31"/>
    <s v="Electronics"/>
    <n v="3"/>
    <n v="211.92"/>
    <n v="635.76"/>
    <x v="1"/>
    <x v="2"/>
  </r>
  <r>
    <s v="ORD-104923"/>
    <d v="2022-10-11T00:00:00"/>
    <x v="3751"/>
    <n v="31"/>
    <s v="Male"/>
    <s v="South"/>
    <s v="Texas"/>
    <x v="2"/>
    <s v="Electronics"/>
    <n v="8"/>
    <n v="396.15"/>
    <n v="3169.2"/>
    <x v="0"/>
    <x v="1"/>
  </r>
  <r>
    <s v="ORD-104924"/>
    <d v="2024-06-25T00:00:00"/>
    <x v="3752"/>
    <n v="25"/>
    <s v="Female"/>
    <s v="Midwest"/>
    <s v="Illinois"/>
    <x v="24"/>
    <s v="Clothing"/>
    <n v="1"/>
    <n v="69.08"/>
    <n v="69.08"/>
    <x v="1"/>
    <x v="1"/>
  </r>
  <r>
    <s v="ORD-104925"/>
    <d v="2022-09-24T00:00:00"/>
    <x v="3753"/>
    <n v="33"/>
    <s v="Male"/>
    <s v="West"/>
    <s v="Washington"/>
    <x v="16"/>
    <s v="Beauty"/>
    <n v="5"/>
    <n v="43.79"/>
    <n v="218.95"/>
    <x v="1"/>
    <x v="1"/>
  </r>
  <r>
    <s v="ORD-104926"/>
    <d v="2022-12-31T00:00:00"/>
    <x v="3754"/>
    <n v="65"/>
    <s v="Female"/>
    <s v="Northeast"/>
    <s v="Massachusetts"/>
    <x v="23"/>
    <s v="Sports"/>
    <n v="1"/>
    <n v="30.1"/>
    <n v="30.1"/>
    <x v="1"/>
    <x v="0"/>
  </r>
  <r>
    <s v="ORD-104927"/>
    <d v="2023-09-05T00:00:00"/>
    <x v="1150"/>
    <n v="32"/>
    <s v="Male"/>
    <s v="West"/>
    <s v="Washington"/>
    <x v="16"/>
    <s v="Beauty"/>
    <n v="7"/>
    <n v="29.21"/>
    <n v="204.47"/>
    <x v="0"/>
    <x v="1"/>
  </r>
  <r>
    <s v="ORD-104928"/>
    <d v="2022-11-17T00:00:00"/>
    <x v="1459"/>
    <n v="59"/>
    <s v="Male"/>
    <s v="Northeast"/>
    <s v="Pennsylvania"/>
    <x v="1"/>
    <s v="Home"/>
    <n v="8"/>
    <n v="54.44"/>
    <n v="435.52"/>
    <x v="0"/>
    <x v="0"/>
  </r>
  <r>
    <s v="ORD-104929"/>
    <d v="2023-11-03T00:00:00"/>
    <x v="3755"/>
    <n v="71"/>
    <s v="Other"/>
    <s v="South"/>
    <s v="Georgia"/>
    <x v="31"/>
    <s v="Beauty"/>
    <n v="6"/>
    <n v="61.46"/>
    <n v="368.76"/>
    <x v="1"/>
    <x v="0"/>
  </r>
  <r>
    <s v="ORD-104930"/>
    <d v="2022-08-30T00:00:00"/>
    <x v="3756"/>
    <n v="62"/>
    <s v="Female"/>
    <s v="West"/>
    <s v="California"/>
    <x v="29"/>
    <s v="Clothing"/>
    <n v="5"/>
    <n v="37.590000000000003"/>
    <n v="187.95"/>
    <x v="0"/>
    <x v="0"/>
  </r>
  <r>
    <s v="ORD-104931"/>
    <d v="2023-03-10T00:00:00"/>
    <x v="2536"/>
    <n v="51"/>
    <s v="Female"/>
    <s v="West"/>
    <s v="California"/>
    <x v="17"/>
    <s v="Clothing"/>
    <n v="8"/>
    <n v="118.61"/>
    <n v="948.88"/>
    <x v="0"/>
    <x v="4"/>
  </r>
  <r>
    <s v="ORD-104932"/>
    <d v="2023-10-19T00:00:00"/>
    <x v="3755"/>
    <n v="66"/>
    <s v="Female"/>
    <s v="South"/>
    <s v="Texas"/>
    <x v="22"/>
    <s v="Home"/>
    <n v="5"/>
    <n v="294.62"/>
    <n v="1473.1"/>
    <x v="1"/>
    <x v="0"/>
  </r>
  <r>
    <s v="ORD-104933"/>
    <d v="2023-12-03T00:00:00"/>
    <x v="3757"/>
    <n v="59"/>
    <s v="Male"/>
    <s v="Northeast"/>
    <s v="Pennsylvania"/>
    <x v="1"/>
    <s v="Clothing"/>
    <n v="2"/>
    <n v="129.72"/>
    <n v="259.44"/>
    <x v="0"/>
    <x v="0"/>
  </r>
  <r>
    <s v="ORD-104934"/>
    <d v="2024-05-01T00:00:00"/>
    <x v="3758"/>
    <n v="66"/>
    <s v="Female"/>
    <s v="South"/>
    <s v="Florida"/>
    <x v="19"/>
    <s v="Sports"/>
    <n v="3"/>
    <n v="246.15"/>
    <n v="738.45"/>
    <x v="0"/>
    <x v="0"/>
  </r>
  <r>
    <s v="ORD-104935"/>
    <d v="2023-05-25T00:00:00"/>
    <x v="3759"/>
    <n v="68"/>
    <s v="Female"/>
    <s v="Midwest"/>
    <s v="Illinois"/>
    <x v="34"/>
    <s v="Beauty"/>
    <n v="7"/>
    <n v="66.62"/>
    <n v="466.34"/>
    <x v="0"/>
    <x v="0"/>
  </r>
  <r>
    <s v="ORD-104936"/>
    <d v="2022-09-29T00:00:00"/>
    <x v="3760"/>
    <n v="56"/>
    <s v="Other"/>
    <s v="West"/>
    <s v="Washington"/>
    <x v="16"/>
    <s v="Home"/>
    <n v="5"/>
    <n v="189.34"/>
    <n v="946.7"/>
    <x v="1"/>
    <x v="0"/>
  </r>
  <r>
    <s v="ORD-104937"/>
    <d v="2022-01-11T00:00:00"/>
    <x v="3761"/>
    <n v="71"/>
    <s v="Female"/>
    <s v="Northeast"/>
    <s v="New York"/>
    <x v="8"/>
    <s v="Clothing"/>
    <n v="8"/>
    <n v="101.24"/>
    <n v="809.92"/>
    <x v="0"/>
    <x v="0"/>
  </r>
  <r>
    <s v="ORD-104938"/>
    <d v="2022-06-09T00:00:00"/>
    <x v="3762"/>
    <n v="61"/>
    <s v="Male"/>
    <s v="Northeast"/>
    <s v="New York"/>
    <x v="20"/>
    <s v="Electronics"/>
    <n v="2"/>
    <n v="558.95000000000005"/>
    <n v="1117.9000000000001"/>
    <x v="0"/>
    <x v="0"/>
  </r>
  <r>
    <s v="ORD-104939"/>
    <d v="2024-12-18T00:00:00"/>
    <x v="3763"/>
    <n v="58"/>
    <s v="Male"/>
    <s v="Midwest"/>
    <s v="Illinois"/>
    <x v="24"/>
    <s v="Home"/>
    <n v="4"/>
    <n v="190.68"/>
    <n v="762.72"/>
    <x v="0"/>
    <x v="0"/>
  </r>
  <r>
    <s v="ORD-104940"/>
    <d v="2022-05-31T00:00:00"/>
    <x v="3764"/>
    <n v="40"/>
    <s v="Female"/>
    <s v="West"/>
    <s v="Washington"/>
    <x v="25"/>
    <s v="Sports"/>
    <n v="2"/>
    <n v="106.57"/>
    <n v="213.14"/>
    <x v="1"/>
    <x v="2"/>
  </r>
  <r>
    <s v="ORD-104941"/>
    <d v="2024-07-07T00:00:00"/>
    <x v="3765"/>
    <n v="19"/>
    <s v="Male"/>
    <s v="West"/>
    <s v="Colorado"/>
    <x v="18"/>
    <s v="Clothing"/>
    <n v="2"/>
    <n v="132.69"/>
    <n v="265.38"/>
    <x v="0"/>
    <x v="3"/>
  </r>
  <r>
    <s v="ORD-104942"/>
    <d v="2022-03-20T00:00:00"/>
    <x v="3766"/>
    <n v="21"/>
    <s v="Male"/>
    <s v="South"/>
    <s v="Florida"/>
    <x v="19"/>
    <s v="Electronics"/>
    <n v="1"/>
    <n v="126.53"/>
    <n v="126.53"/>
    <x v="0"/>
    <x v="3"/>
  </r>
  <r>
    <s v="ORD-104943"/>
    <d v="2022-10-11T00:00:00"/>
    <x v="3767"/>
    <n v="61"/>
    <s v="Male"/>
    <s v="West"/>
    <s v="Colorado"/>
    <x v="27"/>
    <s v="Clothing"/>
    <n v="8"/>
    <n v="101.84"/>
    <n v="814.72"/>
    <x v="1"/>
    <x v="0"/>
  </r>
  <r>
    <s v="ORD-104944"/>
    <d v="2022-01-18T00:00:00"/>
    <x v="3544"/>
    <n v="29"/>
    <s v="Male"/>
    <s v="Midwest"/>
    <s v="Illinois"/>
    <x v="34"/>
    <s v="Beauty"/>
    <n v="7"/>
    <n v="91.02"/>
    <n v="637.14"/>
    <x v="1"/>
    <x v="1"/>
  </r>
  <r>
    <s v="ORD-104945"/>
    <d v="2022-07-25T00:00:00"/>
    <x v="1641"/>
    <n v="37"/>
    <s v="Male"/>
    <s v="Northeast"/>
    <s v="Massachusetts"/>
    <x v="32"/>
    <s v="Clothing"/>
    <n v="8"/>
    <n v="148.99"/>
    <n v="1191.92"/>
    <x v="0"/>
    <x v="2"/>
  </r>
  <r>
    <s v="ORD-104946"/>
    <d v="2023-06-30T00:00:00"/>
    <x v="1612"/>
    <n v="45"/>
    <s v="Female"/>
    <s v="South"/>
    <s v="Texas"/>
    <x v="7"/>
    <s v="Clothing"/>
    <n v="1"/>
    <n v="122.21"/>
    <n v="122.21"/>
    <x v="1"/>
    <x v="4"/>
  </r>
  <r>
    <s v="ORD-104947"/>
    <d v="2023-06-11T00:00:00"/>
    <x v="1257"/>
    <n v="74"/>
    <s v="Male"/>
    <s v="Midwest"/>
    <s v="Michigan"/>
    <x v="11"/>
    <s v="Clothing"/>
    <n v="2"/>
    <n v="70.760000000000005"/>
    <n v="141.52000000000001"/>
    <x v="0"/>
    <x v="0"/>
  </r>
  <r>
    <s v="ORD-104948"/>
    <d v="2022-10-03T00:00:00"/>
    <x v="104"/>
    <n v="64"/>
    <s v="Female"/>
    <s v="South"/>
    <s v="Florida"/>
    <x v="19"/>
    <s v="Home"/>
    <n v="5"/>
    <n v="203.86"/>
    <n v="1019.3"/>
    <x v="0"/>
    <x v="0"/>
  </r>
  <r>
    <s v="ORD-104949"/>
    <d v="2023-08-23T00:00:00"/>
    <x v="3184"/>
    <n v="74"/>
    <s v="Male"/>
    <s v="West"/>
    <s v="California"/>
    <x v="15"/>
    <s v="Home"/>
    <n v="6"/>
    <n v="248.72"/>
    <n v="1492.32"/>
    <x v="0"/>
    <x v="0"/>
  </r>
  <r>
    <s v="ORD-104950"/>
    <d v="2023-01-01T00:00:00"/>
    <x v="2050"/>
    <n v="69"/>
    <s v="Male"/>
    <s v="South"/>
    <s v="Georgia"/>
    <x v="31"/>
    <s v="Electronics"/>
    <n v="5"/>
    <n v="133.26"/>
    <n v="666.3"/>
    <x v="0"/>
    <x v="0"/>
  </r>
  <r>
    <s v="ORD-104951"/>
    <d v="2022-08-19T00:00:00"/>
    <x v="327"/>
    <n v="58"/>
    <s v="Female"/>
    <s v="West"/>
    <s v="California"/>
    <x v="17"/>
    <s v="Beauty"/>
    <n v="8"/>
    <n v="67.94"/>
    <n v="543.52"/>
    <x v="1"/>
    <x v="0"/>
  </r>
  <r>
    <s v="ORD-104952"/>
    <d v="2024-02-01T00:00:00"/>
    <x v="2052"/>
    <n v="54"/>
    <s v="Female"/>
    <s v="Northeast"/>
    <s v="Pennsylvania"/>
    <x v="35"/>
    <s v="Beauty"/>
    <n v="7"/>
    <n v="52.28"/>
    <n v="365.96"/>
    <x v="0"/>
    <x v="4"/>
  </r>
  <r>
    <s v="ORD-104953"/>
    <d v="2024-06-01T00:00:00"/>
    <x v="3768"/>
    <n v="72"/>
    <s v="Female"/>
    <s v="Midwest"/>
    <s v="Michigan"/>
    <x v="6"/>
    <s v="Clothing"/>
    <n v="1"/>
    <n v="19.39"/>
    <n v="19.39"/>
    <x v="1"/>
    <x v="0"/>
  </r>
  <r>
    <s v="ORD-104954"/>
    <d v="2022-09-19T00:00:00"/>
    <x v="3769"/>
    <n v="65"/>
    <s v="Male"/>
    <s v="Midwest"/>
    <s v="Michigan"/>
    <x v="6"/>
    <s v="Clothing"/>
    <n v="6"/>
    <n v="69.040000000000006"/>
    <n v="414.24"/>
    <x v="0"/>
    <x v="0"/>
  </r>
  <r>
    <s v="ORD-104955"/>
    <d v="2024-09-25T00:00:00"/>
    <x v="2056"/>
    <n v="24"/>
    <s v="Male"/>
    <s v="South"/>
    <s v="Texas"/>
    <x v="22"/>
    <s v="Home"/>
    <n v="8"/>
    <n v="245.88"/>
    <n v="1967.04"/>
    <x v="0"/>
    <x v="3"/>
  </r>
  <r>
    <s v="ORD-104956"/>
    <d v="2022-07-14T00:00:00"/>
    <x v="3581"/>
    <n v="22"/>
    <s v="Male"/>
    <s v="Northeast"/>
    <s v="Massachusetts"/>
    <x v="23"/>
    <s v="Clothing"/>
    <n v="6"/>
    <n v="90.22"/>
    <n v="541.32000000000005"/>
    <x v="0"/>
    <x v="3"/>
  </r>
  <r>
    <s v="ORD-104957"/>
    <d v="2023-08-26T00:00:00"/>
    <x v="3067"/>
    <n v="25"/>
    <s v="Male"/>
    <s v="South"/>
    <s v="Florida"/>
    <x v="14"/>
    <s v="Home"/>
    <n v="5"/>
    <n v="81.680000000000007"/>
    <n v="408.4"/>
    <x v="0"/>
    <x v="1"/>
  </r>
  <r>
    <s v="ORD-104958"/>
    <d v="2024-09-01T00:00:00"/>
    <x v="3770"/>
    <n v="47"/>
    <s v="Female"/>
    <s v="Midwest"/>
    <s v="Ohio"/>
    <x v="13"/>
    <s v="Sports"/>
    <n v="4"/>
    <n v="100.16"/>
    <n v="400.64"/>
    <x v="1"/>
    <x v="4"/>
  </r>
  <r>
    <s v="ORD-104959"/>
    <d v="2024-11-17T00:00:00"/>
    <x v="402"/>
    <n v="21"/>
    <s v="Female"/>
    <s v="South"/>
    <s v="Georgia"/>
    <x v="10"/>
    <s v="Home"/>
    <n v="7"/>
    <n v="64.53"/>
    <n v="451.71"/>
    <x v="1"/>
    <x v="3"/>
  </r>
  <r>
    <s v="ORD-104960"/>
    <d v="2023-03-13T00:00:00"/>
    <x v="3771"/>
    <n v="68"/>
    <s v="Male"/>
    <s v="Midwest"/>
    <s v="Illinois"/>
    <x v="34"/>
    <s v="Electronics"/>
    <n v="3"/>
    <n v="50.11"/>
    <n v="150.33000000000001"/>
    <x v="0"/>
    <x v="0"/>
  </r>
  <r>
    <s v="ORD-104961"/>
    <d v="2022-10-17T00:00:00"/>
    <x v="3772"/>
    <n v="60"/>
    <s v="Female"/>
    <s v="West"/>
    <s v="Colorado"/>
    <x v="27"/>
    <s v="Clothing"/>
    <n v="8"/>
    <n v="79.989999999999995"/>
    <n v="639.91999999999996"/>
    <x v="0"/>
    <x v="0"/>
  </r>
  <r>
    <s v="ORD-104962"/>
    <d v="2023-04-01T00:00:00"/>
    <x v="1441"/>
    <n v="60"/>
    <s v="Male"/>
    <s v="Midwest"/>
    <s v="Illinois"/>
    <x v="0"/>
    <s v="Sports"/>
    <n v="8"/>
    <n v="218.1"/>
    <n v="1744.8"/>
    <x v="1"/>
    <x v="0"/>
  </r>
  <r>
    <s v="ORD-104963"/>
    <d v="2023-12-26T00:00:00"/>
    <x v="2153"/>
    <n v="70"/>
    <s v="Male"/>
    <s v="Northeast"/>
    <s v="Pennsylvania"/>
    <x v="9"/>
    <s v="Clothing"/>
    <n v="6"/>
    <n v="145.38"/>
    <n v="872.28"/>
    <x v="1"/>
    <x v="0"/>
  </r>
  <r>
    <s v="ORD-104964"/>
    <d v="2024-11-26T00:00:00"/>
    <x v="3773"/>
    <n v="54"/>
    <s v="Female"/>
    <s v="South"/>
    <s v="Texas"/>
    <x v="22"/>
    <s v="Home"/>
    <n v="4"/>
    <n v="77.53"/>
    <n v="310.12"/>
    <x v="1"/>
    <x v="4"/>
  </r>
  <r>
    <s v="ORD-104965"/>
    <d v="2022-06-21T00:00:00"/>
    <x v="1684"/>
    <n v="38"/>
    <s v="Male"/>
    <s v="South"/>
    <s v="Florida"/>
    <x v="19"/>
    <s v="Clothing"/>
    <n v="7"/>
    <n v="116.05"/>
    <n v="812.35"/>
    <x v="0"/>
    <x v="2"/>
  </r>
  <r>
    <s v="ORD-104966"/>
    <d v="2024-11-26T00:00:00"/>
    <x v="3774"/>
    <n v="43"/>
    <s v="Female"/>
    <s v="Northeast"/>
    <s v="Pennsylvania"/>
    <x v="1"/>
    <s v="Beauty"/>
    <n v="4"/>
    <n v="28.68"/>
    <n v="114.72"/>
    <x v="1"/>
    <x v="2"/>
  </r>
  <r>
    <s v="ORD-104967"/>
    <d v="2022-09-08T00:00:00"/>
    <x v="3599"/>
    <n v="73"/>
    <s v="Male"/>
    <s v="Northeast"/>
    <s v="Massachusetts"/>
    <x v="32"/>
    <s v="Beauty"/>
    <n v="2"/>
    <n v="31.92"/>
    <n v="63.84"/>
    <x v="1"/>
    <x v="0"/>
  </r>
  <r>
    <s v="ORD-104968"/>
    <d v="2024-06-20T00:00:00"/>
    <x v="2893"/>
    <n v="69"/>
    <s v="Female"/>
    <s v="West"/>
    <s v="California"/>
    <x v="15"/>
    <s v="Home"/>
    <n v="5"/>
    <n v="210.85"/>
    <n v="1054.25"/>
    <x v="1"/>
    <x v="0"/>
  </r>
  <r>
    <s v="ORD-104969"/>
    <d v="2023-09-23T00:00:00"/>
    <x v="3775"/>
    <n v="19"/>
    <s v="Male"/>
    <s v="South"/>
    <s v="Florida"/>
    <x v="14"/>
    <s v="Beauty"/>
    <n v="8"/>
    <n v="61.58"/>
    <n v="492.64"/>
    <x v="0"/>
    <x v="3"/>
  </r>
  <r>
    <s v="ORD-104970"/>
    <d v="2023-08-25T00:00:00"/>
    <x v="3776"/>
    <n v="70"/>
    <s v="Female"/>
    <s v="South"/>
    <s v="Texas"/>
    <x v="7"/>
    <s v="Clothing"/>
    <n v="2"/>
    <n v="69.19"/>
    <n v="138.38"/>
    <x v="0"/>
    <x v="0"/>
  </r>
  <r>
    <s v="ORD-104971"/>
    <d v="2022-12-25T00:00:00"/>
    <x v="3777"/>
    <n v="32"/>
    <s v="Female"/>
    <s v="Midwest"/>
    <s v="Michigan"/>
    <x v="6"/>
    <s v="Clothing"/>
    <n v="1"/>
    <n v="59.89"/>
    <n v="59.89"/>
    <x v="1"/>
    <x v="1"/>
  </r>
  <r>
    <s v="ORD-104972"/>
    <d v="2024-08-06T00:00:00"/>
    <x v="3778"/>
    <n v="70"/>
    <s v="Male"/>
    <s v="Northeast"/>
    <s v="Massachusetts"/>
    <x v="23"/>
    <s v="Clothing"/>
    <n v="6"/>
    <n v="18.14"/>
    <n v="108.84"/>
    <x v="1"/>
    <x v="0"/>
  </r>
  <r>
    <s v="ORD-104973"/>
    <d v="2024-02-21T00:00:00"/>
    <x v="31"/>
    <n v="45"/>
    <s v="Male"/>
    <s v="West"/>
    <s v="Colorado"/>
    <x v="18"/>
    <s v="Home"/>
    <n v="1"/>
    <n v="164.37"/>
    <n v="164.37"/>
    <x v="0"/>
    <x v="4"/>
  </r>
  <r>
    <s v="ORD-104974"/>
    <d v="2022-10-31T00:00:00"/>
    <x v="3779"/>
    <n v="23"/>
    <s v="Female"/>
    <s v="West"/>
    <s v="Colorado"/>
    <x v="18"/>
    <s v="Beauty"/>
    <n v="6"/>
    <n v="48.08"/>
    <n v="288.48"/>
    <x v="1"/>
    <x v="3"/>
  </r>
  <r>
    <s v="ORD-104975"/>
    <d v="2023-03-05T00:00:00"/>
    <x v="1694"/>
    <n v="42"/>
    <s v="Female"/>
    <s v="South"/>
    <s v="Florida"/>
    <x v="26"/>
    <s v="Electronics"/>
    <n v="5"/>
    <n v="85.26"/>
    <n v="426.3"/>
    <x v="1"/>
    <x v="2"/>
  </r>
  <r>
    <s v="ORD-104976"/>
    <d v="2022-01-29T00:00:00"/>
    <x v="1122"/>
    <n v="30"/>
    <s v="Female"/>
    <s v="South"/>
    <s v="Georgia"/>
    <x v="10"/>
    <s v="Home"/>
    <n v="7"/>
    <n v="34.020000000000003"/>
    <n v="238.14"/>
    <x v="0"/>
    <x v="1"/>
  </r>
  <r>
    <s v="ORD-104977"/>
    <d v="2022-05-18T00:00:00"/>
    <x v="3780"/>
    <n v="18"/>
    <s v="Female"/>
    <s v="West"/>
    <s v="California"/>
    <x v="29"/>
    <s v="Clothing"/>
    <n v="2"/>
    <n v="94.98"/>
    <n v="189.96"/>
    <x v="1"/>
    <x v="3"/>
  </r>
  <r>
    <s v="ORD-104978"/>
    <d v="2022-10-25T00:00:00"/>
    <x v="3781"/>
    <n v="23"/>
    <s v="Female"/>
    <s v="Midwest"/>
    <s v="Michigan"/>
    <x v="33"/>
    <s v="Sports"/>
    <n v="8"/>
    <n v="221.31"/>
    <n v="1770.48"/>
    <x v="0"/>
    <x v="3"/>
  </r>
  <r>
    <s v="ORD-104979"/>
    <d v="2024-04-26T00:00:00"/>
    <x v="3782"/>
    <n v="18"/>
    <s v="Male"/>
    <s v="Northeast"/>
    <s v="Massachusetts"/>
    <x v="28"/>
    <s v="Home"/>
    <n v="8"/>
    <n v="137.88"/>
    <n v="1103.04"/>
    <x v="0"/>
    <x v="3"/>
  </r>
  <r>
    <s v="ORD-104980"/>
    <d v="2024-11-13T00:00:00"/>
    <x v="1629"/>
    <n v="51"/>
    <s v="Male"/>
    <s v="West"/>
    <s v="Colorado"/>
    <x v="27"/>
    <s v="Clothing"/>
    <n v="3"/>
    <n v="70.55"/>
    <n v="211.65"/>
    <x v="0"/>
    <x v="4"/>
  </r>
  <r>
    <s v="ORD-104981"/>
    <d v="2022-06-27T00:00:00"/>
    <x v="755"/>
    <n v="26"/>
    <s v="Female"/>
    <s v="Midwest"/>
    <s v="Illinois"/>
    <x v="0"/>
    <s v="Electronics"/>
    <n v="7"/>
    <n v="529.77"/>
    <n v="3708.39"/>
    <x v="0"/>
    <x v="1"/>
  </r>
  <r>
    <s v="ORD-104982"/>
    <d v="2022-06-14T00:00:00"/>
    <x v="817"/>
    <n v="49"/>
    <s v="Male"/>
    <s v="Midwest"/>
    <s v="Illinois"/>
    <x v="0"/>
    <s v="Beauty"/>
    <n v="5"/>
    <n v="72.63"/>
    <n v="363.15"/>
    <x v="0"/>
    <x v="4"/>
  </r>
  <r>
    <s v="ORD-104983"/>
    <d v="2023-10-30T00:00:00"/>
    <x v="3783"/>
    <n v="63"/>
    <s v="Other"/>
    <s v="West"/>
    <s v="Colorado"/>
    <x v="27"/>
    <s v="Clothing"/>
    <n v="6"/>
    <n v="61.26"/>
    <n v="367.56"/>
    <x v="0"/>
    <x v="0"/>
  </r>
  <r>
    <s v="ORD-104984"/>
    <d v="2024-10-04T00:00:00"/>
    <x v="3682"/>
    <n v="60"/>
    <s v="Male"/>
    <s v="Northeast"/>
    <s v="Pennsylvania"/>
    <x v="1"/>
    <s v="Home"/>
    <n v="7"/>
    <n v="230.97"/>
    <n v="1616.79"/>
    <x v="0"/>
    <x v="0"/>
  </r>
  <r>
    <s v="ORD-104985"/>
    <d v="2023-11-23T00:00:00"/>
    <x v="3784"/>
    <n v="42"/>
    <s v="Male"/>
    <s v="Northeast"/>
    <s v="Massachusetts"/>
    <x v="23"/>
    <s v="Beauty"/>
    <n v="2"/>
    <n v="94.4"/>
    <n v="188.8"/>
    <x v="0"/>
    <x v="2"/>
  </r>
  <r>
    <s v="ORD-104986"/>
    <d v="2023-02-02T00:00:00"/>
    <x v="3785"/>
    <n v="29"/>
    <s v="Female"/>
    <s v="Midwest"/>
    <s v="Ohio"/>
    <x v="4"/>
    <s v="Clothing"/>
    <n v="6"/>
    <n v="18.170000000000002"/>
    <n v="109.02"/>
    <x v="0"/>
    <x v="1"/>
  </r>
  <r>
    <s v="ORD-104987"/>
    <d v="2024-04-03T00:00:00"/>
    <x v="3786"/>
    <n v="63"/>
    <s v="Male"/>
    <s v="West"/>
    <s v="Colorado"/>
    <x v="18"/>
    <s v="Beauty"/>
    <n v="6"/>
    <n v="59.04"/>
    <n v="354.24"/>
    <x v="1"/>
    <x v="0"/>
  </r>
  <r>
    <s v="ORD-104988"/>
    <d v="2023-08-29T00:00:00"/>
    <x v="3787"/>
    <n v="62"/>
    <s v="Male"/>
    <s v="South"/>
    <s v="Georgia"/>
    <x v="10"/>
    <s v="Electronics"/>
    <n v="8"/>
    <n v="169.72"/>
    <n v="1357.76"/>
    <x v="1"/>
    <x v="0"/>
  </r>
  <r>
    <s v="ORD-104989"/>
    <d v="2022-12-29T00:00:00"/>
    <x v="3788"/>
    <n v="66"/>
    <s v="Male"/>
    <s v="South"/>
    <s v="Florida"/>
    <x v="14"/>
    <s v="Sports"/>
    <n v="8"/>
    <n v="240.43"/>
    <n v="1923.44"/>
    <x v="0"/>
    <x v="0"/>
  </r>
  <r>
    <s v="ORD-104990"/>
    <d v="2022-03-23T00:00:00"/>
    <x v="3461"/>
    <n v="21"/>
    <s v="Male"/>
    <s v="Northeast"/>
    <s v="Massachusetts"/>
    <x v="23"/>
    <s v="Clothing"/>
    <n v="5"/>
    <n v="118.16"/>
    <n v="590.79999999999995"/>
    <x v="0"/>
    <x v="3"/>
  </r>
  <r>
    <s v="ORD-104991"/>
    <d v="2022-04-21T00:00:00"/>
    <x v="3789"/>
    <n v="63"/>
    <s v="Female"/>
    <s v="South"/>
    <s v="Georgia"/>
    <x v="31"/>
    <s v="Sports"/>
    <n v="7"/>
    <n v="178.64"/>
    <n v="1250.48"/>
    <x v="0"/>
    <x v="0"/>
  </r>
  <r>
    <s v="ORD-104992"/>
    <d v="2024-10-01T00:00:00"/>
    <x v="3572"/>
    <n v="36"/>
    <s v="Male"/>
    <s v="West"/>
    <s v="California"/>
    <x v="17"/>
    <s v="Home"/>
    <n v="2"/>
    <n v="66.3"/>
    <n v="132.6"/>
    <x v="1"/>
    <x v="2"/>
  </r>
  <r>
    <s v="ORD-104993"/>
    <d v="2024-11-28T00:00:00"/>
    <x v="2426"/>
    <n v="34"/>
    <s v="Female"/>
    <s v="Northeast"/>
    <s v="New York"/>
    <x v="20"/>
    <s v="Home"/>
    <n v="8"/>
    <n v="251.56"/>
    <n v="2012.48"/>
    <x v="0"/>
    <x v="1"/>
  </r>
  <r>
    <s v="ORD-104994"/>
    <d v="2024-07-01T00:00:00"/>
    <x v="3790"/>
    <n v="71"/>
    <s v="Male"/>
    <s v="West"/>
    <s v="California"/>
    <x v="15"/>
    <s v="Electronics"/>
    <n v="7"/>
    <n v="499.9"/>
    <n v="3499.3"/>
    <x v="1"/>
    <x v="0"/>
  </r>
  <r>
    <s v="ORD-104995"/>
    <d v="2023-04-29T00:00:00"/>
    <x v="3791"/>
    <n v="31"/>
    <s v="Other"/>
    <s v="West"/>
    <s v="Colorado"/>
    <x v="27"/>
    <s v="Beauty"/>
    <n v="5"/>
    <n v="44.25"/>
    <n v="221.25"/>
    <x v="0"/>
    <x v="1"/>
  </r>
  <r>
    <s v="ORD-104996"/>
    <d v="2023-05-31T00:00:00"/>
    <x v="3792"/>
    <n v="55"/>
    <s v="Male"/>
    <s v="Northeast"/>
    <s v="Pennsylvania"/>
    <x v="1"/>
    <s v="Sports"/>
    <n v="3"/>
    <n v="246.84"/>
    <n v="740.52"/>
    <x v="0"/>
    <x v="0"/>
  </r>
  <r>
    <s v="ORD-104997"/>
    <d v="2022-01-26T00:00:00"/>
    <x v="3793"/>
    <n v="60"/>
    <s v="Female"/>
    <s v="South"/>
    <s v="Texas"/>
    <x v="7"/>
    <s v="Clothing"/>
    <n v="6"/>
    <n v="114.5"/>
    <n v="687"/>
    <x v="0"/>
    <x v="0"/>
  </r>
  <r>
    <s v="ORD-104998"/>
    <d v="2024-09-04T00:00:00"/>
    <x v="1238"/>
    <n v="74"/>
    <s v="Female"/>
    <s v="Midwest"/>
    <s v="Illinois"/>
    <x v="24"/>
    <s v="Electronics"/>
    <n v="1"/>
    <n v="290.43"/>
    <n v="290.43"/>
    <x v="0"/>
    <x v="0"/>
  </r>
  <r>
    <s v="ORD-104999"/>
    <d v="2024-06-11T00:00:00"/>
    <x v="3794"/>
    <n v="24"/>
    <s v="Female"/>
    <s v="South"/>
    <s v="Florida"/>
    <x v="14"/>
    <s v="Sports"/>
    <n v="8"/>
    <n v="184.71"/>
    <n v="1477.68"/>
    <x v="1"/>
    <x v="3"/>
  </r>
  <r>
    <s v="ORD-105000"/>
    <d v="2024-08-14T00:00:00"/>
    <x v="3795"/>
    <n v="53"/>
    <s v="Female"/>
    <s v="South"/>
    <s v="Florida"/>
    <x v="14"/>
    <s v="Beauty"/>
    <n v="6"/>
    <n v="61.18"/>
    <n v="367.08"/>
    <x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089686-9907-E14E-B720-F53E2C921B13}" name="PivotTable7"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55:B67" firstHeaderRow="1" firstDataRow="1" firstDataCol="1"/>
  <pivotFields count="16">
    <pivotField showAll="0"/>
    <pivotField numFmtId="14" showAll="0">
      <items count="1084">
        <item x="374"/>
        <item x="905"/>
        <item x="932"/>
        <item x="138"/>
        <item x="854"/>
        <item x="228"/>
        <item x="953"/>
        <item x="970"/>
        <item x="491"/>
        <item x="582"/>
        <item x="861"/>
        <item x="44"/>
        <item x="420"/>
        <item x="2"/>
        <item x="347"/>
        <item x="1047"/>
        <item x="613"/>
        <item x="403"/>
        <item x="292"/>
        <item x="250"/>
        <item x="540"/>
        <item x="621"/>
        <item x="792"/>
        <item x="242"/>
        <item x="743"/>
        <item x="732"/>
        <item x="495"/>
        <item x="626"/>
        <item x="933"/>
        <item x="583"/>
        <item x="949"/>
        <item x="649"/>
        <item x="807"/>
        <item x="966"/>
        <item x="239"/>
        <item x="483"/>
        <item x="317"/>
        <item x="535"/>
        <item x="136"/>
        <item x="460"/>
        <item x="49"/>
        <item x="1067"/>
        <item x="625"/>
        <item x="16"/>
        <item x="618"/>
        <item x="954"/>
        <item x="737"/>
        <item x="654"/>
        <item x="636"/>
        <item x="806"/>
        <item x="875"/>
        <item x="558"/>
        <item x="789"/>
        <item x="110"/>
        <item x="580"/>
        <item x="501"/>
        <item x="763"/>
        <item x="541"/>
        <item x="153"/>
        <item x="88"/>
        <item x="243"/>
        <item x="881"/>
        <item x="846"/>
        <item x="434"/>
        <item x="657"/>
        <item x="982"/>
        <item x="648"/>
        <item x="197"/>
        <item x="272"/>
        <item x="719"/>
        <item x="581"/>
        <item x="280"/>
        <item x="685"/>
        <item x="997"/>
        <item x="730"/>
        <item x="977"/>
        <item x="306"/>
        <item x="455"/>
        <item x="37"/>
        <item x="1054"/>
        <item x="620"/>
        <item x="404"/>
        <item x="721"/>
        <item x="823"/>
        <item x="124"/>
        <item x="820"/>
        <item x="360"/>
        <item x="1032"/>
        <item x="1033"/>
        <item x="557"/>
        <item x="245"/>
        <item x="604"/>
        <item x="1063"/>
        <item x="309"/>
        <item x="564"/>
        <item x="339"/>
        <item x="928"/>
        <item x="366"/>
        <item x="746"/>
        <item x="185"/>
        <item x="814"/>
        <item x="941"/>
        <item x="911"/>
        <item x="426"/>
        <item x="30"/>
        <item x="442"/>
        <item x="351"/>
        <item x="247"/>
        <item x="669"/>
        <item x="67"/>
        <item x="397"/>
        <item x="237"/>
        <item x="560"/>
        <item x="244"/>
        <item x="264"/>
        <item x="266"/>
        <item x="295"/>
        <item x="896"/>
        <item x="179"/>
        <item x="263"/>
        <item x="192"/>
        <item x="489"/>
        <item x="383"/>
        <item x="561"/>
        <item x="23"/>
        <item x="783"/>
        <item x="1052"/>
        <item x="433"/>
        <item x="802"/>
        <item x="1041"/>
        <item x="294"/>
        <item x="508"/>
        <item x="600"/>
        <item x="1006"/>
        <item x="838"/>
        <item x="810"/>
        <item x="755"/>
        <item x="282"/>
        <item x="139"/>
        <item x="193"/>
        <item x="818"/>
        <item x="748"/>
        <item x="1066"/>
        <item x="456"/>
        <item x="782"/>
        <item x="638"/>
        <item x="369"/>
        <item x="682"/>
        <item x="983"/>
        <item x="849"/>
        <item x="1028"/>
        <item x="148"/>
        <item x="781"/>
        <item x="315"/>
        <item x="956"/>
        <item x="199"/>
        <item x="836"/>
        <item x="475"/>
        <item x="47"/>
        <item x="340"/>
        <item x="368"/>
        <item x="652"/>
        <item x="692"/>
        <item x="785"/>
        <item x="592"/>
        <item x="790"/>
        <item x="596"/>
        <item x="25"/>
        <item x="1082"/>
        <item x="988"/>
        <item x="371"/>
        <item x="870"/>
        <item x="1026"/>
        <item x="203"/>
        <item x="882"/>
        <item x="572"/>
        <item x="248"/>
        <item x="58"/>
        <item x="423"/>
        <item x="1053"/>
        <item x="940"/>
        <item x="837"/>
        <item x="593"/>
        <item x="598"/>
        <item x="968"/>
        <item x="411"/>
        <item x="1072"/>
        <item x="904"/>
        <item x="450"/>
        <item x="1071"/>
        <item x="273"/>
        <item x="1"/>
        <item x="381"/>
        <item x="256"/>
        <item x="1038"/>
        <item x="196"/>
        <item x="274"/>
        <item x="917"/>
        <item x="278"/>
        <item x="449"/>
        <item x="19"/>
        <item x="1031"/>
        <item x="69"/>
        <item x="672"/>
        <item x="171"/>
        <item x="284"/>
        <item x="552"/>
        <item x="496"/>
        <item x="666"/>
        <item x="1013"/>
        <item x="454"/>
        <item x="647"/>
        <item x="990"/>
        <item x="873"/>
        <item x="538"/>
        <item x="915"/>
        <item x="156"/>
        <item x="1018"/>
        <item x="173"/>
        <item x="697"/>
        <item x="109"/>
        <item x="1016"/>
        <item x="417"/>
        <item x="164"/>
        <item x="607"/>
        <item x="827"/>
        <item x="684"/>
        <item x="0"/>
        <item x="799"/>
        <item x="958"/>
        <item x="184"/>
        <item x="474"/>
        <item x="1024"/>
        <item x="54"/>
        <item x="980"/>
        <item x="601"/>
        <item x="522"/>
        <item x="178"/>
        <item x="421"/>
        <item x="344"/>
        <item x="147"/>
        <item x="332"/>
        <item x="350"/>
        <item x="803"/>
        <item x="300"/>
        <item x="831"/>
        <item x="319"/>
        <item x="45"/>
        <item x="524"/>
        <item x="840"/>
        <item x="603"/>
        <item x="235"/>
        <item x="822"/>
        <item x="585"/>
        <item x="39"/>
        <item x="634"/>
        <item x="14"/>
        <item x="281"/>
        <item x="1073"/>
        <item x="1069"/>
        <item x="877"/>
        <item x="151"/>
        <item x="962"/>
        <item x="303"/>
        <item x="991"/>
        <item x="104"/>
        <item x="895"/>
        <item x="131"/>
        <item x="414"/>
        <item x="232"/>
        <item x="226"/>
        <item x="857"/>
        <item x="610"/>
        <item x="839"/>
        <item x="436"/>
        <item x="835"/>
        <item x="288"/>
        <item x="862"/>
        <item x="609"/>
        <item x="94"/>
        <item x="115"/>
        <item x="683"/>
        <item x="9"/>
        <item x="989"/>
        <item x="680"/>
        <item x="681"/>
        <item x="1001"/>
        <item x="1079"/>
        <item x="219"/>
        <item x="212"/>
        <item x="889"/>
        <item x="8"/>
        <item x="597"/>
        <item x="485"/>
        <item x="563"/>
        <item x="511"/>
        <item x="444"/>
        <item x="797"/>
        <item x="379"/>
        <item x="847"/>
        <item x="480"/>
        <item x="120"/>
        <item x="32"/>
        <item x="529"/>
        <item x="471"/>
        <item x="365"/>
        <item x="413"/>
        <item x="747"/>
        <item x="122"/>
        <item x="586"/>
        <item x="84"/>
        <item x="498"/>
        <item x="913"/>
        <item x="916"/>
        <item x="80"/>
        <item x="85"/>
        <item x="528"/>
        <item x="29"/>
        <item x="479"/>
        <item x="709"/>
        <item x="470"/>
        <item x="112"/>
        <item x="579"/>
        <item x="650"/>
        <item x="46"/>
        <item x="760"/>
        <item x="946"/>
        <item x="385"/>
        <item x="1055"/>
        <item x="1068"/>
        <item x="174"/>
        <item x="291"/>
        <item x="971"/>
        <item x="901"/>
        <item x="643"/>
        <item x="1060"/>
        <item x="231"/>
        <item x="337"/>
        <item x="342"/>
        <item x="144"/>
        <item x="204"/>
        <item x="343"/>
        <item x="594"/>
        <item x="878"/>
        <item x="778"/>
        <item x="964"/>
        <item x="1075"/>
        <item x="165"/>
        <item x="920"/>
        <item x="574"/>
        <item x="285"/>
        <item x="218"/>
        <item x="220"/>
        <item x="435"/>
        <item x="903"/>
        <item x="772"/>
        <item x="140"/>
        <item x="175"/>
        <item x="172"/>
        <item x="668"/>
        <item x="885"/>
        <item x="267"/>
        <item x="717"/>
        <item x="182"/>
        <item x="349"/>
        <item x="519"/>
        <item x="89"/>
        <item x="143"/>
        <item x="492"/>
        <item x="311"/>
        <item x="59"/>
        <item x="852"/>
        <item x="298"/>
        <item x="910"/>
        <item x="1012"/>
        <item x="66"/>
        <item x="602"/>
        <item x="63"/>
        <item x="24"/>
        <item x="891"/>
        <item x="507"/>
        <item x="671"/>
        <item x="725"/>
        <item x="796"/>
        <item x="83"/>
        <item x="516"/>
        <item x="458"/>
        <item x="358"/>
        <item x="81"/>
        <item x="60"/>
        <item x="595"/>
        <item x="509"/>
        <item x="542"/>
        <item x="658"/>
        <item x="948"/>
        <item x="133"/>
        <item x="773"/>
        <item x="714"/>
        <item x="205"/>
        <item x="687"/>
        <item x="325"/>
        <item x="777"/>
        <item x="612"/>
        <item x="71"/>
        <item x="704"/>
        <item x="367"/>
        <item x="141"/>
        <item x="469"/>
        <item x="352"/>
        <item x="15"/>
        <item x="588"/>
        <item x="412"/>
        <item x="994"/>
        <item x="577"/>
        <item x="553"/>
        <item x="694"/>
        <item x="935"/>
        <item x="931"/>
        <item x="490"/>
        <item x="952"/>
        <item x="576"/>
        <item x="224"/>
        <item x="103"/>
        <item x="1011"/>
        <item x="978"/>
        <item x="702"/>
        <item x="707"/>
        <item x="424"/>
        <item x="656"/>
        <item x="363"/>
        <item x="826"/>
        <item x="401"/>
        <item x="419"/>
        <item x="336"/>
        <item x="943"/>
        <item x="973"/>
        <item x="48"/>
        <item x="543"/>
        <item x="959"/>
        <item x="795"/>
        <item x="890"/>
        <item x="710"/>
        <item x="189"/>
        <item x="805"/>
        <item x="222"/>
        <item x="811"/>
        <item x="993"/>
        <item x="972"/>
        <item x="356"/>
        <item x="486"/>
        <item x="766"/>
        <item x="615"/>
        <item x="409"/>
        <item x="816"/>
        <item x="1061"/>
        <item x="662"/>
        <item x="742"/>
        <item x="884"/>
        <item x="152"/>
        <item x="68"/>
        <item x="353"/>
        <item x="536"/>
        <item x="808"/>
        <item x="1003"/>
        <item x="951"/>
        <item x="513"/>
        <item x="817"/>
        <item x="879"/>
        <item x="116"/>
        <item x="1021"/>
        <item x="842"/>
        <item x="637"/>
        <item x="408"/>
        <item x="346"/>
        <item x="749"/>
        <item x="399"/>
        <item x="186"/>
        <item x="794"/>
        <item x="724"/>
        <item x="974"/>
        <item x="176"/>
        <item x="21"/>
        <item x="1080"/>
        <item x="323"/>
        <item x="270"/>
        <item x="1043"/>
        <item x="779"/>
        <item x="79"/>
        <item x="525"/>
        <item x="679"/>
        <item x="1081"/>
        <item x="829"/>
        <item x="448"/>
        <item x="1002"/>
        <item x="55"/>
        <item x="355"/>
        <item x="328"/>
        <item x="688"/>
        <item x="738"/>
        <item x="624"/>
        <item x="260"/>
        <item x="787"/>
        <item x="578"/>
        <item x="979"/>
        <item x="824"/>
        <item x="34"/>
        <item x="705"/>
        <item x="776"/>
        <item x="395"/>
        <item x="832"/>
        <item x="815"/>
        <item x="756"/>
        <item x="331"/>
        <item x="764"/>
        <item x="617"/>
        <item x="798"/>
        <item x="1022"/>
        <item x="844"/>
        <item x="38"/>
        <item x="981"/>
        <item x="898"/>
        <item x="518"/>
        <item x="170"/>
        <item x="739"/>
        <item x="622"/>
        <item x="728"/>
        <item x="914"/>
        <item x="619"/>
        <item x="532"/>
        <item x="651"/>
        <item x="299"/>
        <item x="571"/>
        <item x="348"/>
        <item x="98"/>
        <item x="950"/>
        <item x="758"/>
        <item x="897"/>
        <item x="520"/>
        <item x="326"/>
        <item x="1059"/>
        <item x="27"/>
        <item x="389"/>
        <item x="515"/>
        <item x="1015"/>
        <item x="729"/>
        <item x="1034"/>
        <item x="567"/>
        <item x="286"/>
        <item x="74"/>
        <item x="869"/>
        <item x="936"/>
        <item x="899"/>
        <item x="957"/>
        <item x="377"/>
        <item x="372"/>
        <item x="134"/>
        <item x="938"/>
        <item x="407"/>
        <item x="556"/>
        <item x="661"/>
        <item x="293"/>
        <item x="1058"/>
        <item x="394"/>
        <item x="452"/>
        <item x="711"/>
        <item x="786"/>
        <item x="415"/>
        <item x="216"/>
        <item x="36"/>
        <item x="439"/>
        <item x="361"/>
        <item x="912"/>
        <item x="614"/>
        <item x="791"/>
        <item x="864"/>
        <item x="967"/>
        <item x="425"/>
        <item x="463"/>
        <item x="393"/>
        <item x="236"/>
        <item x="550"/>
        <item x="900"/>
        <item x="93"/>
        <item x="1020"/>
        <item x="87"/>
        <item x="400"/>
        <item x="76"/>
        <item x="72"/>
        <item x="225"/>
        <item x="154"/>
        <item x="149"/>
        <item x="321"/>
        <item x="208"/>
        <item x="1062"/>
        <item x="65"/>
        <item x="944"/>
        <item x="677"/>
        <item x="11"/>
        <item x="61"/>
        <item x="441"/>
        <item x="95"/>
        <item x="92"/>
        <item x="64"/>
        <item x="784"/>
        <item x="653"/>
        <item x="168"/>
        <item x="888"/>
        <item x="82"/>
        <item x="91"/>
        <item x="573"/>
        <item x="26"/>
        <item x="287"/>
        <item x="1046"/>
        <item x="1064"/>
        <item x="793"/>
        <item x="405"/>
        <item x="922"/>
        <item x="1027"/>
        <item x="1010"/>
        <item x="100"/>
        <item x="676"/>
        <item x="939"/>
        <item x="568"/>
        <item x="476"/>
        <item x="644"/>
        <item x="929"/>
        <item x="955"/>
        <item x="201"/>
        <item x="549"/>
        <item x="635"/>
        <item x="373"/>
        <item x="119"/>
        <item x="706"/>
        <item x="1040"/>
        <item x="494"/>
        <item x="502"/>
        <item x="324"/>
        <item x="117"/>
        <item x="640"/>
        <item x="850"/>
        <item x="1029"/>
        <item x="821"/>
        <item x="775"/>
        <item x="883"/>
        <item x="477"/>
        <item x="858"/>
        <item x="736"/>
        <item x="551"/>
        <item x="630"/>
        <item x="512"/>
        <item x="762"/>
        <item x="698"/>
        <item x="1042"/>
        <item x="554"/>
        <item x="41"/>
        <item x="484"/>
        <item x="788"/>
        <item x="584"/>
        <item x="105"/>
        <item x="731"/>
        <item x="923"/>
        <item x="431"/>
        <item x="1008"/>
        <item x="865"/>
        <item x="52"/>
        <item x="874"/>
        <item x="99"/>
        <item x="611"/>
        <item x="927"/>
        <item x="664"/>
        <item x="1039"/>
        <item x="17"/>
        <item x="62"/>
        <item x="812"/>
        <item x="258"/>
        <item x="868"/>
        <item x="453"/>
        <item x="1050"/>
        <item x="667"/>
        <item x="930"/>
        <item x="206"/>
        <item x="42"/>
        <item x="473"/>
        <item x="690"/>
        <item x="848"/>
        <item x="461"/>
        <item x="1074"/>
        <item x="313"/>
        <item x="562"/>
        <item x="548"/>
        <item x="505"/>
        <item x="354"/>
        <item x="559"/>
        <item x="56"/>
        <item x="716"/>
        <item x="357"/>
        <item x="310"/>
        <item x="364"/>
        <item x="125"/>
        <item x="3"/>
        <item x="180"/>
        <item x="445"/>
        <item x="1000"/>
        <item x="713"/>
        <item x="674"/>
        <item x="362"/>
        <item x="465"/>
        <item x="428"/>
        <item x="1035"/>
        <item x="35"/>
        <item x="1025"/>
        <item x="616"/>
        <item x="234"/>
        <item x="734"/>
        <item x="902"/>
        <item x="159"/>
        <item x="627"/>
        <item x="418"/>
        <item x="965"/>
        <item x="675"/>
        <item x="437"/>
        <item x="872"/>
        <item x="359"/>
        <item x="268"/>
        <item x="142"/>
        <item x="555"/>
        <item x="391"/>
        <item x="265"/>
        <item x="570"/>
        <item x="209"/>
        <item x="416"/>
        <item x="289"/>
        <item x="238"/>
        <item x="4"/>
        <item x="106"/>
        <item x="102"/>
        <item x="13"/>
        <item x="145"/>
        <item x="126"/>
        <item x="942"/>
        <item x="5"/>
        <item x="162"/>
        <item x="160"/>
        <item x="146"/>
        <item x="438"/>
        <item x="526"/>
        <item x="514"/>
        <item x="527"/>
        <item x="663"/>
        <item x="277"/>
        <item x="517"/>
        <item x="945"/>
        <item x="188"/>
        <item x="545"/>
        <item x="660"/>
        <item x="257"/>
        <item x="985"/>
        <item x="194"/>
        <item x="659"/>
        <item x="722"/>
        <item x="329"/>
        <item x="200"/>
        <item x="451"/>
        <item x="462"/>
        <item x="402"/>
        <item x="750"/>
        <item x="500"/>
        <item x="1065"/>
        <item x="735"/>
        <item x="40"/>
        <item x="169"/>
        <item x="641"/>
        <item x="876"/>
        <item x="380"/>
        <item x="906"/>
        <item x="233"/>
        <item x="804"/>
        <item x="800"/>
        <item x="457"/>
        <item x="774"/>
        <item x="314"/>
        <item x="390"/>
        <item x="575"/>
        <item x="127"/>
        <item x="761"/>
        <item x="386"/>
        <item x="696"/>
        <item x="296"/>
        <item x="198"/>
        <item x="608"/>
        <item x="733"/>
        <item x="504"/>
        <item x="333"/>
        <item x="269"/>
        <item x="128"/>
        <item x="1017"/>
        <item x="254"/>
        <item x="855"/>
        <item x="51"/>
        <item x="253"/>
        <item x="590"/>
        <item x="767"/>
        <item x="215"/>
        <item x="135"/>
        <item x="909"/>
        <item x="97"/>
        <item x="276"/>
        <item x="207"/>
        <item x="987"/>
        <item x="708"/>
        <item x="210"/>
        <item x="961"/>
        <item x="111"/>
        <item x="7"/>
        <item x="727"/>
        <item x="506"/>
        <item x="918"/>
        <item x="715"/>
        <item x="305"/>
        <item x="77"/>
        <item x="670"/>
        <item x="533"/>
        <item x="751"/>
        <item x="924"/>
        <item x="33"/>
        <item x="18"/>
        <item x="695"/>
        <item x="202"/>
        <item x="853"/>
        <item x="569"/>
        <item x="1004"/>
        <item x="771"/>
        <item x="1037"/>
        <item x="341"/>
        <item x="312"/>
        <item x="464"/>
        <item x="866"/>
        <item x="187"/>
        <item x="429"/>
        <item x="190"/>
        <item x="227"/>
        <item x="101"/>
        <item x="240"/>
        <item x="107"/>
        <item x="632"/>
        <item x="1005"/>
        <item x="322"/>
        <item x="992"/>
        <item x="157"/>
        <item x="279"/>
        <item x="246"/>
        <item x="251"/>
        <item x="181"/>
        <item x="887"/>
        <item x="754"/>
        <item x="871"/>
        <item x="605"/>
        <item x="503"/>
        <item x="108"/>
        <item x="544"/>
        <item x="113"/>
        <item x="723"/>
        <item x="488"/>
        <item x="606"/>
        <item x="645"/>
        <item x="259"/>
        <item x="833"/>
        <item x="410"/>
        <item x="230"/>
        <item x="975"/>
        <item x="986"/>
        <item x="302"/>
        <item x="398"/>
        <item x="999"/>
        <item x="430"/>
        <item x="863"/>
        <item x="73"/>
        <item x="819"/>
        <item x="1007"/>
        <item x="589"/>
        <item x="623"/>
        <item x="241"/>
        <item x="720"/>
        <item x="330"/>
        <item x="646"/>
        <item x="591"/>
        <item x="1057"/>
        <item x="376"/>
        <item x="384"/>
        <item x="745"/>
        <item x="699"/>
        <item x="223"/>
        <item x="718"/>
        <item x="521"/>
        <item x="770"/>
        <item x="830"/>
        <item x="31"/>
        <item x="78"/>
        <item x="499"/>
        <item x="976"/>
        <item x="691"/>
        <item x="132"/>
        <item x="468"/>
        <item x="370"/>
        <item x="908"/>
        <item x="290"/>
        <item x="443"/>
        <item x="996"/>
        <item x="703"/>
        <item x="1036"/>
        <item x="478"/>
        <item x="447"/>
        <item x="459"/>
        <item x="780"/>
        <item x="335"/>
        <item x="1030"/>
        <item x="642"/>
        <item x="123"/>
        <item x="213"/>
        <item x="432"/>
        <item x="467"/>
        <item x="689"/>
        <item x="633"/>
        <item x="22"/>
        <item x="378"/>
        <item x="1076"/>
        <item x="318"/>
        <item x="757"/>
        <item x="137"/>
        <item x="301"/>
        <item x="919"/>
        <item x="673"/>
        <item x="316"/>
        <item x="1049"/>
        <item x="118"/>
        <item x="547"/>
        <item x="90"/>
        <item x="867"/>
        <item x="6"/>
        <item x="20"/>
        <item x="859"/>
        <item x="482"/>
        <item x="744"/>
        <item x="155"/>
        <item x="834"/>
        <item x="427"/>
        <item x="255"/>
        <item x="963"/>
        <item x="587"/>
        <item x="1019"/>
        <item x="10"/>
        <item x="886"/>
        <item x="769"/>
        <item x="534"/>
        <item x="70"/>
        <item x="894"/>
        <item x="177"/>
        <item x="166"/>
        <item x="995"/>
        <item x="841"/>
        <item x="813"/>
        <item x="53"/>
        <item x="163"/>
        <item x="466"/>
        <item x="1009"/>
        <item x="43"/>
        <item x="195"/>
        <item x="599"/>
        <item x="907"/>
        <item x="375"/>
        <item x="1014"/>
        <item x="629"/>
        <item x="150"/>
        <item x="969"/>
        <item x="487"/>
        <item x="275"/>
        <item x="726"/>
        <item x="546"/>
        <item x="96"/>
        <item x="984"/>
        <item x="396"/>
        <item x="320"/>
        <item x="1077"/>
        <item x="765"/>
        <item x="221"/>
        <item x="741"/>
        <item x="50"/>
        <item x="130"/>
        <item x="114"/>
        <item x="334"/>
        <item x="338"/>
        <item x="639"/>
        <item x="768"/>
        <item x="565"/>
        <item x="217"/>
        <item x="712"/>
        <item x="191"/>
        <item x="1044"/>
        <item x="388"/>
        <item x="75"/>
        <item x="843"/>
        <item x="271"/>
        <item x="249"/>
        <item x="121"/>
        <item x="655"/>
        <item x="229"/>
        <item x="947"/>
        <item x="493"/>
        <item x="308"/>
        <item x="686"/>
        <item x="759"/>
        <item x="307"/>
        <item x="860"/>
        <item x="1070"/>
        <item x="497"/>
        <item x="851"/>
        <item x="211"/>
        <item x="1023"/>
        <item x="960"/>
        <item x="262"/>
        <item x="921"/>
        <item x="893"/>
        <item x="531"/>
        <item x="161"/>
        <item x="753"/>
        <item x="327"/>
        <item x="678"/>
        <item x="693"/>
        <item x="297"/>
        <item x="12"/>
        <item x="998"/>
        <item x="700"/>
        <item x="566"/>
        <item x="825"/>
        <item x="801"/>
        <item x="925"/>
        <item x="1056"/>
        <item x="481"/>
        <item x="926"/>
        <item x="934"/>
        <item x="701"/>
        <item x="530"/>
        <item x="1051"/>
        <item x="158"/>
        <item x="537"/>
        <item x="214"/>
        <item x="422"/>
        <item x="740"/>
        <item x="1045"/>
        <item x="937"/>
        <item x="752"/>
        <item x="252"/>
        <item x="304"/>
        <item x="382"/>
        <item x="809"/>
        <item x="57"/>
        <item x="828"/>
        <item x="283"/>
        <item x="387"/>
        <item x="406"/>
        <item x="1078"/>
        <item x="892"/>
        <item x="510"/>
        <item x="261"/>
        <item x="523"/>
        <item x="129"/>
        <item x="631"/>
        <item x="665"/>
        <item x="1048"/>
        <item x="845"/>
        <item x="28"/>
        <item x="539"/>
        <item x="345"/>
        <item x="628"/>
        <item x="472"/>
        <item x="880"/>
        <item x="183"/>
        <item x="446"/>
        <item x="167"/>
        <item x="86"/>
        <item x="392"/>
        <item x="856"/>
        <item x="440"/>
        <item t="default"/>
      </items>
    </pivotField>
    <pivotField showAll="0"/>
    <pivotField numFmtId="1" showAll="0"/>
    <pivotField showAll="0"/>
    <pivotField showAll="0">
      <items count="5">
        <item x="0"/>
        <item x="1"/>
        <item x="2"/>
        <item x="3"/>
        <item t="default"/>
      </items>
    </pivotField>
    <pivotField axis="axisRow" showAll="0" sortType="ascending">
      <items count="13">
        <item x="9"/>
        <item x="3"/>
        <item x="8"/>
        <item x="5"/>
        <item x="0"/>
        <item x="11"/>
        <item x="6"/>
        <item x="7"/>
        <item x="4"/>
        <item x="1"/>
        <item x="2"/>
        <item x="10"/>
        <item t="default"/>
      </items>
      <autoSortScope>
        <pivotArea dataOnly="0" outline="0" fieldPosition="0">
          <references count="1">
            <reference field="4294967294" count="1" selected="0">
              <x v="0"/>
            </reference>
          </references>
        </pivotArea>
      </autoSortScope>
    </pivotField>
    <pivotField showAll="0"/>
    <pivotField showAll="0">
      <items count="6">
        <item x="3"/>
        <item x="4"/>
        <item x="0"/>
        <item x="2"/>
        <item x="1"/>
        <item t="default"/>
      </items>
    </pivotField>
    <pivotField numFmtId="1" showAll="0"/>
    <pivotField numFmtId="165" showAll="0"/>
    <pivotField dataField="1" numFmtId="165" showAll="0"/>
    <pivotField showAll="0">
      <items count="3">
        <item x="1"/>
        <item x="0"/>
        <item t="default"/>
      </items>
    </pivotField>
    <pivotField showAll="0" defaultSubtotal="0"/>
    <pivotField showAll="0" defaultSubtotal="0"/>
    <pivotField showAll="0" defaultSubtotal="0">
      <items count="6">
        <item x="0"/>
        <item x="1"/>
        <item x="2"/>
        <item x="3"/>
        <item x="4"/>
        <item x="5"/>
      </items>
    </pivotField>
  </pivotFields>
  <rowFields count="1">
    <field x="6"/>
  </rowFields>
  <rowItems count="12">
    <i>
      <x v="9"/>
    </i>
    <i>
      <x v="4"/>
    </i>
    <i>
      <x v="7"/>
    </i>
    <i>
      <x v="1"/>
    </i>
    <i>
      <x/>
    </i>
    <i>
      <x v="3"/>
    </i>
    <i>
      <x v="11"/>
    </i>
    <i>
      <x v="2"/>
    </i>
    <i>
      <x v="6"/>
    </i>
    <i>
      <x v="8"/>
    </i>
    <i>
      <x v="5"/>
    </i>
    <i>
      <x v="10"/>
    </i>
  </rowItems>
  <colItems count="1">
    <i/>
  </colItems>
  <dataFields count="1">
    <dataField name="Sum of Total_Amount" fld="11"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E0296F-78E4-B044-A09F-00F026DECD12}" name="PivotTable6"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45:B50" firstHeaderRow="1" firstDataRow="1" firstDataCol="1"/>
  <pivotFields count="16">
    <pivotField showAll="0"/>
    <pivotField numFmtId="14" showAll="0">
      <items count="1084">
        <item x="374"/>
        <item x="905"/>
        <item x="932"/>
        <item x="138"/>
        <item x="854"/>
        <item x="228"/>
        <item x="953"/>
        <item x="970"/>
        <item x="491"/>
        <item x="582"/>
        <item x="861"/>
        <item x="44"/>
        <item x="420"/>
        <item x="2"/>
        <item x="347"/>
        <item x="1047"/>
        <item x="613"/>
        <item x="403"/>
        <item x="292"/>
        <item x="250"/>
        <item x="540"/>
        <item x="621"/>
        <item x="792"/>
        <item x="242"/>
        <item x="743"/>
        <item x="732"/>
        <item x="495"/>
        <item x="626"/>
        <item x="933"/>
        <item x="583"/>
        <item x="949"/>
        <item x="649"/>
        <item x="807"/>
        <item x="966"/>
        <item x="239"/>
        <item x="483"/>
        <item x="317"/>
        <item x="535"/>
        <item x="136"/>
        <item x="460"/>
        <item x="49"/>
        <item x="1067"/>
        <item x="625"/>
        <item x="16"/>
        <item x="618"/>
        <item x="954"/>
        <item x="737"/>
        <item x="654"/>
        <item x="636"/>
        <item x="806"/>
        <item x="875"/>
        <item x="558"/>
        <item x="789"/>
        <item x="110"/>
        <item x="580"/>
        <item x="501"/>
        <item x="763"/>
        <item x="541"/>
        <item x="153"/>
        <item x="88"/>
        <item x="243"/>
        <item x="881"/>
        <item x="846"/>
        <item x="434"/>
        <item x="657"/>
        <item x="982"/>
        <item x="648"/>
        <item x="197"/>
        <item x="272"/>
        <item x="719"/>
        <item x="581"/>
        <item x="280"/>
        <item x="685"/>
        <item x="997"/>
        <item x="730"/>
        <item x="977"/>
        <item x="306"/>
        <item x="455"/>
        <item x="37"/>
        <item x="1054"/>
        <item x="620"/>
        <item x="404"/>
        <item x="721"/>
        <item x="823"/>
        <item x="124"/>
        <item x="820"/>
        <item x="360"/>
        <item x="1032"/>
        <item x="1033"/>
        <item x="557"/>
        <item x="245"/>
        <item x="604"/>
        <item x="1063"/>
        <item x="309"/>
        <item x="564"/>
        <item x="339"/>
        <item x="928"/>
        <item x="366"/>
        <item x="746"/>
        <item x="185"/>
        <item x="814"/>
        <item x="941"/>
        <item x="911"/>
        <item x="426"/>
        <item x="30"/>
        <item x="442"/>
        <item x="351"/>
        <item x="247"/>
        <item x="669"/>
        <item x="67"/>
        <item x="397"/>
        <item x="237"/>
        <item x="560"/>
        <item x="244"/>
        <item x="264"/>
        <item x="266"/>
        <item x="295"/>
        <item x="896"/>
        <item x="179"/>
        <item x="263"/>
        <item x="192"/>
        <item x="489"/>
        <item x="383"/>
        <item x="561"/>
        <item x="23"/>
        <item x="783"/>
        <item x="1052"/>
        <item x="433"/>
        <item x="802"/>
        <item x="1041"/>
        <item x="294"/>
        <item x="508"/>
        <item x="600"/>
        <item x="1006"/>
        <item x="838"/>
        <item x="810"/>
        <item x="755"/>
        <item x="282"/>
        <item x="139"/>
        <item x="193"/>
        <item x="818"/>
        <item x="748"/>
        <item x="1066"/>
        <item x="456"/>
        <item x="782"/>
        <item x="638"/>
        <item x="369"/>
        <item x="682"/>
        <item x="983"/>
        <item x="849"/>
        <item x="1028"/>
        <item x="148"/>
        <item x="781"/>
        <item x="315"/>
        <item x="956"/>
        <item x="199"/>
        <item x="836"/>
        <item x="475"/>
        <item x="47"/>
        <item x="340"/>
        <item x="368"/>
        <item x="652"/>
        <item x="692"/>
        <item x="785"/>
        <item x="592"/>
        <item x="790"/>
        <item x="596"/>
        <item x="25"/>
        <item x="1082"/>
        <item x="988"/>
        <item x="371"/>
        <item x="870"/>
        <item x="1026"/>
        <item x="203"/>
        <item x="882"/>
        <item x="572"/>
        <item x="248"/>
        <item x="58"/>
        <item x="423"/>
        <item x="1053"/>
        <item x="940"/>
        <item x="837"/>
        <item x="593"/>
        <item x="598"/>
        <item x="968"/>
        <item x="411"/>
        <item x="1072"/>
        <item x="904"/>
        <item x="450"/>
        <item x="1071"/>
        <item x="273"/>
        <item x="1"/>
        <item x="381"/>
        <item x="256"/>
        <item x="1038"/>
        <item x="196"/>
        <item x="274"/>
        <item x="917"/>
        <item x="278"/>
        <item x="449"/>
        <item x="19"/>
        <item x="1031"/>
        <item x="69"/>
        <item x="672"/>
        <item x="171"/>
        <item x="284"/>
        <item x="552"/>
        <item x="496"/>
        <item x="666"/>
        <item x="1013"/>
        <item x="454"/>
        <item x="647"/>
        <item x="990"/>
        <item x="873"/>
        <item x="538"/>
        <item x="915"/>
        <item x="156"/>
        <item x="1018"/>
        <item x="173"/>
        <item x="697"/>
        <item x="109"/>
        <item x="1016"/>
        <item x="417"/>
        <item x="164"/>
        <item x="607"/>
        <item x="827"/>
        <item x="684"/>
        <item x="0"/>
        <item x="799"/>
        <item x="958"/>
        <item x="184"/>
        <item x="474"/>
        <item x="1024"/>
        <item x="54"/>
        <item x="980"/>
        <item x="601"/>
        <item x="522"/>
        <item x="178"/>
        <item x="421"/>
        <item x="344"/>
        <item x="147"/>
        <item x="332"/>
        <item x="350"/>
        <item x="803"/>
        <item x="300"/>
        <item x="831"/>
        <item x="319"/>
        <item x="45"/>
        <item x="524"/>
        <item x="840"/>
        <item x="603"/>
        <item x="235"/>
        <item x="822"/>
        <item x="585"/>
        <item x="39"/>
        <item x="634"/>
        <item x="14"/>
        <item x="281"/>
        <item x="1073"/>
        <item x="1069"/>
        <item x="877"/>
        <item x="151"/>
        <item x="962"/>
        <item x="303"/>
        <item x="991"/>
        <item x="104"/>
        <item x="895"/>
        <item x="131"/>
        <item x="414"/>
        <item x="232"/>
        <item x="226"/>
        <item x="857"/>
        <item x="610"/>
        <item x="839"/>
        <item x="436"/>
        <item x="835"/>
        <item x="288"/>
        <item x="862"/>
        <item x="609"/>
        <item x="94"/>
        <item x="115"/>
        <item x="683"/>
        <item x="9"/>
        <item x="989"/>
        <item x="680"/>
        <item x="681"/>
        <item x="1001"/>
        <item x="1079"/>
        <item x="219"/>
        <item x="212"/>
        <item x="889"/>
        <item x="8"/>
        <item x="597"/>
        <item x="485"/>
        <item x="563"/>
        <item x="511"/>
        <item x="444"/>
        <item x="797"/>
        <item x="379"/>
        <item x="847"/>
        <item x="480"/>
        <item x="120"/>
        <item x="32"/>
        <item x="529"/>
        <item x="471"/>
        <item x="365"/>
        <item x="413"/>
        <item x="747"/>
        <item x="122"/>
        <item x="586"/>
        <item x="84"/>
        <item x="498"/>
        <item x="913"/>
        <item x="916"/>
        <item x="80"/>
        <item x="85"/>
        <item x="528"/>
        <item x="29"/>
        <item x="479"/>
        <item x="709"/>
        <item x="470"/>
        <item x="112"/>
        <item x="579"/>
        <item x="650"/>
        <item x="46"/>
        <item x="760"/>
        <item x="946"/>
        <item x="385"/>
        <item x="1055"/>
        <item x="1068"/>
        <item x="174"/>
        <item x="291"/>
        <item x="971"/>
        <item x="901"/>
        <item x="643"/>
        <item x="1060"/>
        <item x="231"/>
        <item x="337"/>
        <item x="342"/>
        <item x="144"/>
        <item x="204"/>
        <item x="343"/>
        <item x="594"/>
        <item x="878"/>
        <item x="778"/>
        <item x="964"/>
        <item x="1075"/>
        <item x="165"/>
        <item x="920"/>
        <item x="574"/>
        <item x="285"/>
        <item x="218"/>
        <item x="220"/>
        <item x="435"/>
        <item x="903"/>
        <item x="772"/>
        <item x="140"/>
        <item x="175"/>
        <item x="172"/>
        <item x="668"/>
        <item x="885"/>
        <item x="267"/>
        <item x="717"/>
        <item x="182"/>
        <item x="349"/>
        <item x="519"/>
        <item x="89"/>
        <item x="143"/>
        <item x="492"/>
        <item x="311"/>
        <item x="59"/>
        <item x="852"/>
        <item x="298"/>
        <item x="910"/>
        <item x="1012"/>
        <item x="66"/>
        <item x="602"/>
        <item x="63"/>
        <item x="24"/>
        <item x="891"/>
        <item x="507"/>
        <item x="671"/>
        <item x="725"/>
        <item x="796"/>
        <item x="83"/>
        <item x="516"/>
        <item x="458"/>
        <item x="358"/>
        <item x="81"/>
        <item x="60"/>
        <item x="595"/>
        <item x="509"/>
        <item x="542"/>
        <item x="658"/>
        <item x="948"/>
        <item x="133"/>
        <item x="773"/>
        <item x="714"/>
        <item x="205"/>
        <item x="687"/>
        <item x="325"/>
        <item x="777"/>
        <item x="612"/>
        <item x="71"/>
        <item x="704"/>
        <item x="367"/>
        <item x="141"/>
        <item x="469"/>
        <item x="352"/>
        <item x="15"/>
        <item x="588"/>
        <item x="412"/>
        <item x="994"/>
        <item x="577"/>
        <item x="553"/>
        <item x="694"/>
        <item x="935"/>
        <item x="931"/>
        <item x="490"/>
        <item x="952"/>
        <item x="576"/>
        <item x="224"/>
        <item x="103"/>
        <item x="1011"/>
        <item x="978"/>
        <item x="702"/>
        <item x="707"/>
        <item x="424"/>
        <item x="656"/>
        <item x="363"/>
        <item x="826"/>
        <item x="401"/>
        <item x="419"/>
        <item x="336"/>
        <item x="943"/>
        <item x="973"/>
        <item x="48"/>
        <item x="543"/>
        <item x="959"/>
        <item x="795"/>
        <item x="890"/>
        <item x="710"/>
        <item x="189"/>
        <item x="805"/>
        <item x="222"/>
        <item x="811"/>
        <item x="993"/>
        <item x="972"/>
        <item x="356"/>
        <item x="486"/>
        <item x="766"/>
        <item x="615"/>
        <item x="409"/>
        <item x="816"/>
        <item x="1061"/>
        <item x="662"/>
        <item x="742"/>
        <item x="884"/>
        <item x="152"/>
        <item x="68"/>
        <item x="353"/>
        <item x="536"/>
        <item x="808"/>
        <item x="1003"/>
        <item x="951"/>
        <item x="513"/>
        <item x="817"/>
        <item x="879"/>
        <item x="116"/>
        <item x="1021"/>
        <item x="842"/>
        <item x="637"/>
        <item x="408"/>
        <item x="346"/>
        <item x="749"/>
        <item x="399"/>
        <item x="186"/>
        <item x="794"/>
        <item x="724"/>
        <item x="974"/>
        <item x="176"/>
        <item x="21"/>
        <item x="1080"/>
        <item x="323"/>
        <item x="270"/>
        <item x="1043"/>
        <item x="779"/>
        <item x="79"/>
        <item x="525"/>
        <item x="679"/>
        <item x="1081"/>
        <item x="829"/>
        <item x="448"/>
        <item x="1002"/>
        <item x="55"/>
        <item x="355"/>
        <item x="328"/>
        <item x="688"/>
        <item x="738"/>
        <item x="624"/>
        <item x="260"/>
        <item x="787"/>
        <item x="578"/>
        <item x="979"/>
        <item x="824"/>
        <item x="34"/>
        <item x="705"/>
        <item x="776"/>
        <item x="395"/>
        <item x="832"/>
        <item x="815"/>
        <item x="756"/>
        <item x="331"/>
        <item x="764"/>
        <item x="617"/>
        <item x="798"/>
        <item x="1022"/>
        <item x="844"/>
        <item x="38"/>
        <item x="981"/>
        <item x="898"/>
        <item x="518"/>
        <item x="170"/>
        <item x="739"/>
        <item x="622"/>
        <item x="728"/>
        <item x="914"/>
        <item x="619"/>
        <item x="532"/>
        <item x="651"/>
        <item x="299"/>
        <item x="571"/>
        <item x="348"/>
        <item x="98"/>
        <item x="950"/>
        <item x="758"/>
        <item x="897"/>
        <item x="520"/>
        <item x="326"/>
        <item x="1059"/>
        <item x="27"/>
        <item x="389"/>
        <item x="515"/>
        <item x="1015"/>
        <item x="729"/>
        <item x="1034"/>
        <item x="567"/>
        <item x="286"/>
        <item x="74"/>
        <item x="869"/>
        <item x="936"/>
        <item x="899"/>
        <item x="957"/>
        <item x="377"/>
        <item x="372"/>
        <item x="134"/>
        <item x="938"/>
        <item x="407"/>
        <item x="556"/>
        <item x="661"/>
        <item x="293"/>
        <item x="1058"/>
        <item x="394"/>
        <item x="452"/>
        <item x="711"/>
        <item x="786"/>
        <item x="415"/>
        <item x="216"/>
        <item x="36"/>
        <item x="439"/>
        <item x="361"/>
        <item x="912"/>
        <item x="614"/>
        <item x="791"/>
        <item x="864"/>
        <item x="967"/>
        <item x="425"/>
        <item x="463"/>
        <item x="393"/>
        <item x="236"/>
        <item x="550"/>
        <item x="900"/>
        <item x="93"/>
        <item x="1020"/>
        <item x="87"/>
        <item x="400"/>
        <item x="76"/>
        <item x="72"/>
        <item x="225"/>
        <item x="154"/>
        <item x="149"/>
        <item x="321"/>
        <item x="208"/>
        <item x="1062"/>
        <item x="65"/>
        <item x="944"/>
        <item x="677"/>
        <item x="11"/>
        <item x="61"/>
        <item x="441"/>
        <item x="95"/>
        <item x="92"/>
        <item x="64"/>
        <item x="784"/>
        <item x="653"/>
        <item x="168"/>
        <item x="888"/>
        <item x="82"/>
        <item x="91"/>
        <item x="573"/>
        <item x="26"/>
        <item x="287"/>
        <item x="1046"/>
        <item x="1064"/>
        <item x="793"/>
        <item x="405"/>
        <item x="922"/>
        <item x="1027"/>
        <item x="1010"/>
        <item x="100"/>
        <item x="676"/>
        <item x="939"/>
        <item x="568"/>
        <item x="476"/>
        <item x="644"/>
        <item x="929"/>
        <item x="955"/>
        <item x="201"/>
        <item x="549"/>
        <item x="635"/>
        <item x="373"/>
        <item x="119"/>
        <item x="706"/>
        <item x="1040"/>
        <item x="494"/>
        <item x="502"/>
        <item x="324"/>
        <item x="117"/>
        <item x="640"/>
        <item x="850"/>
        <item x="1029"/>
        <item x="821"/>
        <item x="775"/>
        <item x="883"/>
        <item x="477"/>
        <item x="858"/>
        <item x="736"/>
        <item x="551"/>
        <item x="630"/>
        <item x="512"/>
        <item x="762"/>
        <item x="698"/>
        <item x="1042"/>
        <item x="554"/>
        <item x="41"/>
        <item x="484"/>
        <item x="788"/>
        <item x="584"/>
        <item x="105"/>
        <item x="731"/>
        <item x="923"/>
        <item x="431"/>
        <item x="1008"/>
        <item x="865"/>
        <item x="52"/>
        <item x="874"/>
        <item x="99"/>
        <item x="611"/>
        <item x="927"/>
        <item x="664"/>
        <item x="1039"/>
        <item x="17"/>
        <item x="62"/>
        <item x="812"/>
        <item x="258"/>
        <item x="868"/>
        <item x="453"/>
        <item x="1050"/>
        <item x="667"/>
        <item x="930"/>
        <item x="206"/>
        <item x="42"/>
        <item x="473"/>
        <item x="690"/>
        <item x="848"/>
        <item x="461"/>
        <item x="1074"/>
        <item x="313"/>
        <item x="562"/>
        <item x="548"/>
        <item x="505"/>
        <item x="354"/>
        <item x="559"/>
        <item x="56"/>
        <item x="716"/>
        <item x="357"/>
        <item x="310"/>
        <item x="364"/>
        <item x="125"/>
        <item x="3"/>
        <item x="180"/>
        <item x="445"/>
        <item x="1000"/>
        <item x="713"/>
        <item x="674"/>
        <item x="362"/>
        <item x="465"/>
        <item x="428"/>
        <item x="1035"/>
        <item x="35"/>
        <item x="1025"/>
        <item x="616"/>
        <item x="234"/>
        <item x="734"/>
        <item x="902"/>
        <item x="159"/>
        <item x="627"/>
        <item x="418"/>
        <item x="965"/>
        <item x="675"/>
        <item x="437"/>
        <item x="872"/>
        <item x="359"/>
        <item x="268"/>
        <item x="142"/>
        <item x="555"/>
        <item x="391"/>
        <item x="265"/>
        <item x="570"/>
        <item x="209"/>
        <item x="416"/>
        <item x="289"/>
        <item x="238"/>
        <item x="4"/>
        <item x="106"/>
        <item x="102"/>
        <item x="13"/>
        <item x="145"/>
        <item x="126"/>
        <item x="942"/>
        <item x="5"/>
        <item x="162"/>
        <item x="160"/>
        <item x="146"/>
        <item x="438"/>
        <item x="526"/>
        <item x="514"/>
        <item x="527"/>
        <item x="663"/>
        <item x="277"/>
        <item x="517"/>
        <item x="945"/>
        <item x="188"/>
        <item x="545"/>
        <item x="660"/>
        <item x="257"/>
        <item x="985"/>
        <item x="194"/>
        <item x="659"/>
        <item x="722"/>
        <item x="329"/>
        <item x="200"/>
        <item x="451"/>
        <item x="462"/>
        <item x="402"/>
        <item x="750"/>
        <item x="500"/>
        <item x="1065"/>
        <item x="735"/>
        <item x="40"/>
        <item x="169"/>
        <item x="641"/>
        <item x="876"/>
        <item x="380"/>
        <item x="906"/>
        <item x="233"/>
        <item x="804"/>
        <item x="800"/>
        <item x="457"/>
        <item x="774"/>
        <item x="314"/>
        <item x="390"/>
        <item x="575"/>
        <item x="127"/>
        <item x="761"/>
        <item x="386"/>
        <item x="696"/>
        <item x="296"/>
        <item x="198"/>
        <item x="608"/>
        <item x="733"/>
        <item x="504"/>
        <item x="333"/>
        <item x="269"/>
        <item x="128"/>
        <item x="1017"/>
        <item x="254"/>
        <item x="855"/>
        <item x="51"/>
        <item x="253"/>
        <item x="590"/>
        <item x="767"/>
        <item x="215"/>
        <item x="135"/>
        <item x="909"/>
        <item x="97"/>
        <item x="276"/>
        <item x="207"/>
        <item x="987"/>
        <item x="708"/>
        <item x="210"/>
        <item x="961"/>
        <item x="111"/>
        <item x="7"/>
        <item x="727"/>
        <item x="506"/>
        <item x="918"/>
        <item x="715"/>
        <item x="305"/>
        <item x="77"/>
        <item x="670"/>
        <item x="533"/>
        <item x="751"/>
        <item x="924"/>
        <item x="33"/>
        <item x="18"/>
        <item x="695"/>
        <item x="202"/>
        <item x="853"/>
        <item x="569"/>
        <item x="1004"/>
        <item x="771"/>
        <item x="1037"/>
        <item x="341"/>
        <item x="312"/>
        <item x="464"/>
        <item x="866"/>
        <item x="187"/>
        <item x="429"/>
        <item x="190"/>
        <item x="227"/>
        <item x="101"/>
        <item x="240"/>
        <item x="107"/>
        <item x="632"/>
        <item x="1005"/>
        <item x="322"/>
        <item x="992"/>
        <item x="157"/>
        <item x="279"/>
        <item x="246"/>
        <item x="251"/>
        <item x="181"/>
        <item x="887"/>
        <item x="754"/>
        <item x="871"/>
        <item x="605"/>
        <item x="503"/>
        <item x="108"/>
        <item x="544"/>
        <item x="113"/>
        <item x="723"/>
        <item x="488"/>
        <item x="606"/>
        <item x="645"/>
        <item x="259"/>
        <item x="833"/>
        <item x="410"/>
        <item x="230"/>
        <item x="975"/>
        <item x="986"/>
        <item x="302"/>
        <item x="398"/>
        <item x="999"/>
        <item x="430"/>
        <item x="863"/>
        <item x="73"/>
        <item x="819"/>
        <item x="1007"/>
        <item x="589"/>
        <item x="623"/>
        <item x="241"/>
        <item x="720"/>
        <item x="330"/>
        <item x="646"/>
        <item x="591"/>
        <item x="1057"/>
        <item x="376"/>
        <item x="384"/>
        <item x="745"/>
        <item x="699"/>
        <item x="223"/>
        <item x="718"/>
        <item x="521"/>
        <item x="770"/>
        <item x="830"/>
        <item x="31"/>
        <item x="78"/>
        <item x="499"/>
        <item x="976"/>
        <item x="691"/>
        <item x="132"/>
        <item x="468"/>
        <item x="370"/>
        <item x="908"/>
        <item x="290"/>
        <item x="443"/>
        <item x="996"/>
        <item x="703"/>
        <item x="1036"/>
        <item x="478"/>
        <item x="447"/>
        <item x="459"/>
        <item x="780"/>
        <item x="335"/>
        <item x="1030"/>
        <item x="642"/>
        <item x="123"/>
        <item x="213"/>
        <item x="432"/>
        <item x="467"/>
        <item x="689"/>
        <item x="633"/>
        <item x="22"/>
        <item x="378"/>
        <item x="1076"/>
        <item x="318"/>
        <item x="757"/>
        <item x="137"/>
        <item x="301"/>
        <item x="919"/>
        <item x="673"/>
        <item x="316"/>
        <item x="1049"/>
        <item x="118"/>
        <item x="547"/>
        <item x="90"/>
        <item x="867"/>
        <item x="6"/>
        <item x="20"/>
        <item x="859"/>
        <item x="482"/>
        <item x="744"/>
        <item x="155"/>
        <item x="834"/>
        <item x="427"/>
        <item x="255"/>
        <item x="963"/>
        <item x="587"/>
        <item x="1019"/>
        <item x="10"/>
        <item x="886"/>
        <item x="769"/>
        <item x="534"/>
        <item x="70"/>
        <item x="894"/>
        <item x="177"/>
        <item x="166"/>
        <item x="995"/>
        <item x="841"/>
        <item x="813"/>
        <item x="53"/>
        <item x="163"/>
        <item x="466"/>
        <item x="1009"/>
        <item x="43"/>
        <item x="195"/>
        <item x="599"/>
        <item x="907"/>
        <item x="375"/>
        <item x="1014"/>
        <item x="629"/>
        <item x="150"/>
        <item x="969"/>
        <item x="487"/>
        <item x="275"/>
        <item x="726"/>
        <item x="546"/>
        <item x="96"/>
        <item x="984"/>
        <item x="396"/>
        <item x="320"/>
        <item x="1077"/>
        <item x="765"/>
        <item x="221"/>
        <item x="741"/>
        <item x="50"/>
        <item x="130"/>
        <item x="114"/>
        <item x="334"/>
        <item x="338"/>
        <item x="639"/>
        <item x="768"/>
        <item x="565"/>
        <item x="217"/>
        <item x="712"/>
        <item x="191"/>
        <item x="1044"/>
        <item x="388"/>
        <item x="75"/>
        <item x="843"/>
        <item x="271"/>
        <item x="249"/>
        <item x="121"/>
        <item x="655"/>
        <item x="229"/>
        <item x="947"/>
        <item x="493"/>
        <item x="308"/>
        <item x="686"/>
        <item x="759"/>
        <item x="307"/>
        <item x="860"/>
        <item x="1070"/>
        <item x="497"/>
        <item x="851"/>
        <item x="211"/>
        <item x="1023"/>
        <item x="960"/>
        <item x="262"/>
        <item x="921"/>
        <item x="893"/>
        <item x="531"/>
        <item x="161"/>
        <item x="753"/>
        <item x="327"/>
        <item x="678"/>
        <item x="693"/>
        <item x="297"/>
        <item x="12"/>
        <item x="998"/>
        <item x="700"/>
        <item x="566"/>
        <item x="825"/>
        <item x="801"/>
        <item x="925"/>
        <item x="1056"/>
        <item x="481"/>
        <item x="926"/>
        <item x="934"/>
        <item x="701"/>
        <item x="530"/>
        <item x="1051"/>
        <item x="158"/>
        <item x="537"/>
        <item x="214"/>
        <item x="422"/>
        <item x="740"/>
        <item x="1045"/>
        <item x="937"/>
        <item x="752"/>
        <item x="252"/>
        <item x="304"/>
        <item x="382"/>
        <item x="809"/>
        <item x="57"/>
        <item x="828"/>
        <item x="283"/>
        <item x="387"/>
        <item x="406"/>
        <item x="1078"/>
        <item x="892"/>
        <item x="510"/>
        <item x="261"/>
        <item x="523"/>
        <item x="129"/>
        <item x="631"/>
        <item x="665"/>
        <item x="1048"/>
        <item x="845"/>
        <item x="28"/>
        <item x="539"/>
        <item x="345"/>
        <item x="628"/>
        <item x="472"/>
        <item x="880"/>
        <item x="183"/>
        <item x="446"/>
        <item x="167"/>
        <item x="86"/>
        <item x="392"/>
        <item x="856"/>
        <item x="440"/>
        <item t="default"/>
      </items>
    </pivotField>
    <pivotField showAll="0"/>
    <pivotField numFmtId="1" showAll="0"/>
    <pivotField showAll="0"/>
    <pivotField showAll="0">
      <items count="5">
        <item x="0"/>
        <item x="1"/>
        <item x="2"/>
        <item x="3"/>
        <item t="default"/>
      </items>
    </pivotField>
    <pivotField showAll="0"/>
    <pivotField showAll="0"/>
    <pivotField axis="axisRow" showAll="0" sortType="ascending">
      <items count="6">
        <item x="3"/>
        <item x="4"/>
        <item x="0"/>
        <item x="2"/>
        <item x="1"/>
        <item t="default"/>
      </items>
      <autoSortScope>
        <pivotArea dataOnly="0" outline="0" fieldPosition="0">
          <references count="1">
            <reference field="4294967294" count="1" selected="0">
              <x v="0"/>
            </reference>
          </references>
        </pivotArea>
      </autoSortScope>
    </pivotField>
    <pivotField numFmtId="1" showAll="0"/>
    <pivotField numFmtId="165" showAll="0"/>
    <pivotField dataField="1" numFmtId="165" showAll="0"/>
    <pivotField showAll="0">
      <items count="3">
        <item x="1"/>
        <item x="0"/>
        <item t="default"/>
      </items>
    </pivotField>
    <pivotField showAll="0" defaultSubtotal="0"/>
    <pivotField showAll="0" defaultSubtotal="0"/>
    <pivotField showAll="0" defaultSubtotal="0">
      <items count="6">
        <item x="0"/>
        <item x="1"/>
        <item x="2"/>
        <item x="3"/>
        <item x="4"/>
        <item x="5"/>
      </items>
    </pivotField>
  </pivotFields>
  <rowFields count="1">
    <field x="8"/>
  </rowFields>
  <rowItems count="5">
    <i>
      <x/>
    </i>
    <i>
      <x v="1"/>
    </i>
    <i>
      <x v="4"/>
    </i>
    <i>
      <x v="3"/>
    </i>
    <i>
      <x v="2"/>
    </i>
  </rowItems>
  <colItems count="1">
    <i/>
  </colItems>
  <dataFields count="1">
    <dataField name="Sum of Total_Amount" fld="11"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4D9FE7-647B-044E-B4B3-B95409FEB5B0}" name="PivotTable1"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2:B41" firstHeaderRow="1" firstDataRow="1" firstDataCol="1"/>
  <pivotFields count="16">
    <pivotField showAll="0"/>
    <pivotField numFmtId="14" showAll="0">
      <items count="1084">
        <item x="374"/>
        <item x="905"/>
        <item x="932"/>
        <item x="138"/>
        <item x="854"/>
        <item x="228"/>
        <item x="953"/>
        <item x="970"/>
        <item x="491"/>
        <item x="582"/>
        <item x="861"/>
        <item x="44"/>
        <item x="420"/>
        <item x="2"/>
        <item x="347"/>
        <item x="1047"/>
        <item x="613"/>
        <item x="403"/>
        <item x="292"/>
        <item x="250"/>
        <item x="540"/>
        <item x="621"/>
        <item x="792"/>
        <item x="242"/>
        <item x="743"/>
        <item x="732"/>
        <item x="495"/>
        <item x="626"/>
        <item x="933"/>
        <item x="583"/>
        <item x="949"/>
        <item x="649"/>
        <item x="807"/>
        <item x="966"/>
        <item x="239"/>
        <item x="483"/>
        <item x="317"/>
        <item x="535"/>
        <item x="136"/>
        <item x="460"/>
        <item x="49"/>
        <item x="1067"/>
        <item x="625"/>
        <item x="16"/>
        <item x="618"/>
        <item x="954"/>
        <item x="737"/>
        <item x="654"/>
        <item x="636"/>
        <item x="806"/>
        <item x="875"/>
        <item x="558"/>
        <item x="789"/>
        <item x="110"/>
        <item x="580"/>
        <item x="501"/>
        <item x="763"/>
        <item x="541"/>
        <item x="153"/>
        <item x="88"/>
        <item x="243"/>
        <item x="881"/>
        <item x="846"/>
        <item x="434"/>
        <item x="657"/>
        <item x="982"/>
        <item x="648"/>
        <item x="197"/>
        <item x="272"/>
        <item x="719"/>
        <item x="581"/>
        <item x="280"/>
        <item x="685"/>
        <item x="997"/>
        <item x="730"/>
        <item x="977"/>
        <item x="306"/>
        <item x="455"/>
        <item x="37"/>
        <item x="1054"/>
        <item x="620"/>
        <item x="404"/>
        <item x="721"/>
        <item x="823"/>
        <item x="124"/>
        <item x="820"/>
        <item x="360"/>
        <item x="1032"/>
        <item x="1033"/>
        <item x="557"/>
        <item x="245"/>
        <item x="604"/>
        <item x="1063"/>
        <item x="309"/>
        <item x="564"/>
        <item x="339"/>
        <item x="928"/>
        <item x="366"/>
        <item x="746"/>
        <item x="185"/>
        <item x="814"/>
        <item x="941"/>
        <item x="911"/>
        <item x="426"/>
        <item x="30"/>
        <item x="442"/>
        <item x="351"/>
        <item x="247"/>
        <item x="669"/>
        <item x="67"/>
        <item x="397"/>
        <item x="237"/>
        <item x="560"/>
        <item x="244"/>
        <item x="264"/>
        <item x="266"/>
        <item x="295"/>
        <item x="896"/>
        <item x="179"/>
        <item x="263"/>
        <item x="192"/>
        <item x="489"/>
        <item x="383"/>
        <item x="561"/>
        <item x="23"/>
        <item x="783"/>
        <item x="1052"/>
        <item x="433"/>
        <item x="802"/>
        <item x="1041"/>
        <item x="294"/>
        <item x="508"/>
        <item x="600"/>
        <item x="1006"/>
        <item x="838"/>
        <item x="810"/>
        <item x="755"/>
        <item x="282"/>
        <item x="139"/>
        <item x="193"/>
        <item x="818"/>
        <item x="748"/>
        <item x="1066"/>
        <item x="456"/>
        <item x="782"/>
        <item x="638"/>
        <item x="369"/>
        <item x="682"/>
        <item x="983"/>
        <item x="849"/>
        <item x="1028"/>
        <item x="148"/>
        <item x="781"/>
        <item x="315"/>
        <item x="956"/>
        <item x="199"/>
        <item x="836"/>
        <item x="475"/>
        <item x="47"/>
        <item x="340"/>
        <item x="368"/>
        <item x="652"/>
        <item x="692"/>
        <item x="785"/>
        <item x="592"/>
        <item x="790"/>
        <item x="596"/>
        <item x="25"/>
        <item x="1082"/>
        <item x="988"/>
        <item x="371"/>
        <item x="870"/>
        <item x="1026"/>
        <item x="203"/>
        <item x="882"/>
        <item x="572"/>
        <item x="248"/>
        <item x="58"/>
        <item x="423"/>
        <item x="1053"/>
        <item x="940"/>
        <item x="837"/>
        <item x="593"/>
        <item x="598"/>
        <item x="968"/>
        <item x="411"/>
        <item x="1072"/>
        <item x="904"/>
        <item x="450"/>
        <item x="1071"/>
        <item x="273"/>
        <item x="1"/>
        <item x="381"/>
        <item x="256"/>
        <item x="1038"/>
        <item x="196"/>
        <item x="274"/>
        <item x="917"/>
        <item x="278"/>
        <item x="449"/>
        <item x="19"/>
        <item x="1031"/>
        <item x="69"/>
        <item x="672"/>
        <item x="171"/>
        <item x="284"/>
        <item x="552"/>
        <item x="496"/>
        <item x="666"/>
        <item x="1013"/>
        <item x="454"/>
        <item x="647"/>
        <item x="990"/>
        <item x="873"/>
        <item x="538"/>
        <item x="915"/>
        <item x="156"/>
        <item x="1018"/>
        <item x="173"/>
        <item x="697"/>
        <item x="109"/>
        <item x="1016"/>
        <item x="417"/>
        <item x="164"/>
        <item x="607"/>
        <item x="827"/>
        <item x="684"/>
        <item x="0"/>
        <item x="799"/>
        <item x="958"/>
        <item x="184"/>
        <item x="474"/>
        <item x="1024"/>
        <item x="54"/>
        <item x="980"/>
        <item x="601"/>
        <item x="522"/>
        <item x="178"/>
        <item x="421"/>
        <item x="344"/>
        <item x="147"/>
        <item x="332"/>
        <item x="350"/>
        <item x="803"/>
        <item x="300"/>
        <item x="831"/>
        <item x="319"/>
        <item x="45"/>
        <item x="524"/>
        <item x="840"/>
        <item x="603"/>
        <item x="235"/>
        <item x="822"/>
        <item x="585"/>
        <item x="39"/>
        <item x="634"/>
        <item x="14"/>
        <item x="281"/>
        <item x="1073"/>
        <item x="1069"/>
        <item x="877"/>
        <item x="151"/>
        <item x="962"/>
        <item x="303"/>
        <item x="991"/>
        <item x="104"/>
        <item x="895"/>
        <item x="131"/>
        <item x="414"/>
        <item x="232"/>
        <item x="226"/>
        <item x="857"/>
        <item x="610"/>
        <item x="839"/>
        <item x="436"/>
        <item x="835"/>
        <item x="288"/>
        <item x="862"/>
        <item x="609"/>
        <item x="94"/>
        <item x="115"/>
        <item x="683"/>
        <item x="9"/>
        <item x="989"/>
        <item x="680"/>
        <item x="681"/>
        <item x="1001"/>
        <item x="1079"/>
        <item x="219"/>
        <item x="212"/>
        <item x="889"/>
        <item x="8"/>
        <item x="597"/>
        <item x="485"/>
        <item x="563"/>
        <item x="511"/>
        <item x="444"/>
        <item x="797"/>
        <item x="379"/>
        <item x="847"/>
        <item x="480"/>
        <item x="120"/>
        <item x="32"/>
        <item x="529"/>
        <item x="471"/>
        <item x="365"/>
        <item x="413"/>
        <item x="747"/>
        <item x="122"/>
        <item x="586"/>
        <item x="84"/>
        <item x="498"/>
        <item x="913"/>
        <item x="916"/>
        <item x="80"/>
        <item x="85"/>
        <item x="528"/>
        <item x="29"/>
        <item x="479"/>
        <item x="709"/>
        <item x="470"/>
        <item x="112"/>
        <item x="579"/>
        <item x="650"/>
        <item x="46"/>
        <item x="760"/>
        <item x="946"/>
        <item x="385"/>
        <item x="1055"/>
        <item x="1068"/>
        <item x="174"/>
        <item x="291"/>
        <item x="971"/>
        <item x="901"/>
        <item x="643"/>
        <item x="1060"/>
        <item x="231"/>
        <item x="337"/>
        <item x="342"/>
        <item x="144"/>
        <item x="204"/>
        <item x="343"/>
        <item x="594"/>
        <item x="878"/>
        <item x="778"/>
        <item x="964"/>
        <item x="1075"/>
        <item x="165"/>
        <item x="920"/>
        <item x="574"/>
        <item x="285"/>
        <item x="218"/>
        <item x="220"/>
        <item x="435"/>
        <item x="903"/>
        <item x="772"/>
        <item x="140"/>
        <item x="175"/>
        <item x="172"/>
        <item x="668"/>
        <item x="885"/>
        <item x="267"/>
        <item x="717"/>
        <item x="182"/>
        <item x="349"/>
        <item x="519"/>
        <item x="89"/>
        <item x="143"/>
        <item x="492"/>
        <item x="311"/>
        <item x="59"/>
        <item x="852"/>
        <item x="298"/>
        <item x="910"/>
        <item x="1012"/>
        <item x="66"/>
        <item x="602"/>
        <item x="63"/>
        <item x="24"/>
        <item x="891"/>
        <item x="507"/>
        <item x="671"/>
        <item x="725"/>
        <item x="796"/>
        <item x="83"/>
        <item x="516"/>
        <item x="458"/>
        <item x="358"/>
        <item x="81"/>
        <item x="60"/>
        <item x="595"/>
        <item x="509"/>
        <item x="542"/>
        <item x="658"/>
        <item x="948"/>
        <item x="133"/>
        <item x="773"/>
        <item x="714"/>
        <item x="205"/>
        <item x="687"/>
        <item x="325"/>
        <item x="777"/>
        <item x="612"/>
        <item x="71"/>
        <item x="704"/>
        <item x="367"/>
        <item x="141"/>
        <item x="469"/>
        <item x="352"/>
        <item x="15"/>
        <item x="588"/>
        <item x="412"/>
        <item x="994"/>
        <item x="577"/>
        <item x="553"/>
        <item x="694"/>
        <item x="935"/>
        <item x="931"/>
        <item x="490"/>
        <item x="952"/>
        <item x="576"/>
        <item x="224"/>
        <item x="103"/>
        <item x="1011"/>
        <item x="978"/>
        <item x="702"/>
        <item x="707"/>
        <item x="424"/>
        <item x="656"/>
        <item x="363"/>
        <item x="826"/>
        <item x="401"/>
        <item x="419"/>
        <item x="336"/>
        <item x="943"/>
        <item x="973"/>
        <item x="48"/>
        <item x="543"/>
        <item x="959"/>
        <item x="795"/>
        <item x="890"/>
        <item x="710"/>
        <item x="189"/>
        <item x="805"/>
        <item x="222"/>
        <item x="811"/>
        <item x="993"/>
        <item x="972"/>
        <item x="356"/>
        <item x="486"/>
        <item x="766"/>
        <item x="615"/>
        <item x="409"/>
        <item x="816"/>
        <item x="1061"/>
        <item x="662"/>
        <item x="742"/>
        <item x="884"/>
        <item x="152"/>
        <item x="68"/>
        <item x="353"/>
        <item x="536"/>
        <item x="808"/>
        <item x="1003"/>
        <item x="951"/>
        <item x="513"/>
        <item x="817"/>
        <item x="879"/>
        <item x="116"/>
        <item x="1021"/>
        <item x="842"/>
        <item x="637"/>
        <item x="408"/>
        <item x="346"/>
        <item x="749"/>
        <item x="399"/>
        <item x="186"/>
        <item x="794"/>
        <item x="724"/>
        <item x="974"/>
        <item x="176"/>
        <item x="21"/>
        <item x="1080"/>
        <item x="323"/>
        <item x="270"/>
        <item x="1043"/>
        <item x="779"/>
        <item x="79"/>
        <item x="525"/>
        <item x="679"/>
        <item x="1081"/>
        <item x="829"/>
        <item x="448"/>
        <item x="1002"/>
        <item x="55"/>
        <item x="355"/>
        <item x="328"/>
        <item x="688"/>
        <item x="738"/>
        <item x="624"/>
        <item x="260"/>
        <item x="787"/>
        <item x="578"/>
        <item x="979"/>
        <item x="824"/>
        <item x="34"/>
        <item x="705"/>
        <item x="776"/>
        <item x="395"/>
        <item x="832"/>
        <item x="815"/>
        <item x="756"/>
        <item x="331"/>
        <item x="764"/>
        <item x="617"/>
        <item x="798"/>
        <item x="1022"/>
        <item x="844"/>
        <item x="38"/>
        <item x="981"/>
        <item x="898"/>
        <item x="518"/>
        <item x="170"/>
        <item x="739"/>
        <item x="622"/>
        <item x="728"/>
        <item x="914"/>
        <item x="619"/>
        <item x="532"/>
        <item x="651"/>
        <item x="299"/>
        <item x="571"/>
        <item x="348"/>
        <item x="98"/>
        <item x="950"/>
        <item x="758"/>
        <item x="897"/>
        <item x="520"/>
        <item x="326"/>
        <item x="1059"/>
        <item x="27"/>
        <item x="389"/>
        <item x="515"/>
        <item x="1015"/>
        <item x="729"/>
        <item x="1034"/>
        <item x="567"/>
        <item x="286"/>
        <item x="74"/>
        <item x="869"/>
        <item x="936"/>
        <item x="899"/>
        <item x="957"/>
        <item x="377"/>
        <item x="372"/>
        <item x="134"/>
        <item x="938"/>
        <item x="407"/>
        <item x="556"/>
        <item x="661"/>
        <item x="293"/>
        <item x="1058"/>
        <item x="394"/>
        <item x="452"/>
        <item x="711"/>
        <item x="786"/>
        <item x="415"/>
        <item x="216"/>
        <item x="36"/>
        <item x="439"/>
        <item x="361"/>
        <item x="912"/>
        <item x="614"/>
        <item x="791"/>
        <item x="864"/>
        <item x="967"/>
        <item x="425"/>
        <item x="463"/>
        <item x="393"/>
        <item x="236"/>
        <item x="550"/>
        <item x="900"/>
        <item x="93"/>
        <item x="1020"/>
        <item x="87"/>
        <item x="400"/>
        <item x="76"/>
        <item x="72"/>
        <item x="225"/>
        <item x="154"/>
        <item x="149"/>
        <item x="321"/>
        <item x="208"/>
        <item x="1062"/>
        <item x="65"/>
        <item x="944"/>
        <item x="677"/>
        <item x="11"/>
        <item x="61"/>
        <item x="441"/>
        <item x="95"/>
        <item x="92"/>
        <item x="64"/>
        <item x="784"/>
        <item x="653"/>
        <item x="168"/>
        <item x="888"/>
        <item x="82"/>
        <item x="91"/>
        <item x="573"/>
        <item x="26"/>
        <item x="287"/>
        <item x="1046"/>
        <item x="1064"/>
        <item x="793"/>
        <item x="405"/>
        <item x="922"/>
        <item x="1027"/>
        <item x="1010"/>
        <item x="100"/>
        <item x="676"/>
        <item x="939"/>
        <item x="568"/>
        <item x="476"/>
        <item x="644"/>
        <item x="929"/>
        <item x="955"/>
        <item x="201"/>
        <item x="549"/>
        <item x="635"/>
        <item x="373"/>
        <item x="119"/>
        <item x="706"/>
        <item x="1040"/>
        <item x="494"/>
        <item x="502"/>
        <item x="324"/>
        <item x="117"/>
        <item x="640"/>
        <item x="850"/>
        <item x="1029"/>
        <item x="821"/>
        <item x="775"/>
        <item x="883"/>
        <item x="477"/>
        <item x="858"/>
        <item x="736"/>
        <item x="551"/>
        <item x="630"/>
        <item x="512"/>
        <item x="762"/>
        <item x="698"/>
        <item x="1042"/>
        <item x="554"/>
        <item x="41"/>
        <item x="484"/>
        <item x="788"/>
        <item x="584"/>
        <item x="105"/>
        <item x="731"/>
        <item x="923"/>
        <item x="431"/>
        <item x="1008"/>
        <item x="865"/>
        <item x="52"/>
        <item x="874"/>
        <item x="99"/>
        <item x="611"/>
        <item x="927"/>
        <item x="664"/>
        <item x="1039"/>
        <item x="17"/>
        <item x="62"/>
        <item x="812"/>
        <item x="258"/>
        <item x="868"/>
        <item x="453"/>
        <item x="1050"/>
        <item x="667"/>
        <item x="930"/>
        <item x="206"/>
        <item x="42"/>
        <item x="473"/>
        <item x="690"/>
        <item x="848"/>
        <item x="461"/>
        <item x="1074"/>
        <item x="313"/>
        <item x="562"/>
        <item x="548"/>
        <item x="505"/>
        <item x="354"/>
        <item x="559"/>
        <item x="56"/>
        <item x="716"/>
        <item x="357"/>
        <item x="310"/>
        <item x="364"/>
        <item x="125"/>
        <item x="3"/>
        <item x="180"/>
        <item x="445"/>
        <item x="1000"/>
        <item x="713"/>
        <item x="674"/>
        <item x="362"/>
        <item x="465"/>
        <item x="428"/>
        <item x="1035"/>
        <item x="35"/>
        <item x="1025"/>
        <item x="616"/>
        <item x="234"/>
        <item x="734"/>
        <item x="902"/>
        <item x="159"/>
        <item x="627"/>
        <item x="418"/>
        <item x="965"/>
        <item x="675"/>
        <item x="437"/>
        <item x="872"/>
        <item x="359"/>
        <item x="268"/>
        <item x="142"/>
        <item x="555"/>
        <item x="391"/>
        <item x="265"/>
        <item x="570"/>
        <item x="209"/>
        <item x="416"/>
        <item x="289"/>
        <item x="238"/>
        <item x="4"/>
        <item x="106"/>
        <item x="102"/>
        <item x="13"/>
        <item x="145"/>
        <item x="126"/>
        <item x="942"/>
        <item x="5"/>
        <item x="162"/>
        <item x="160"/>
        <item x="146"/>
        <item x="438"/>
        <item x="526"/>
        <item x="514"/>
        <item x="527"/>
        <item x="663"/>
        <item x="277"/>
        <item x="517"/>
        <item x="945"/>
        <item x="188"/>
        <item x="545"/>
        <item x="660"/>
        <item x="257"/>
        <item x="985"/>
        <item x="194"/>
        <item x="659"/>
        <item x="722"/>
        <item x="329"/>
        <item x="200"/>
        <item x="451"/>
        <item x="462"/>
        <item x="402"/>
        <item x="750"/>
        <item x="500"/>
        <item x="1065"/>
        <item x="735"/>
        <item x="40"/>
        <item x="169"/>
        <item x="641"/>
        <item x="876"/>
        <item x="380"/>
        <item x="906"/>
        <item x="233"/>
        <item x="804"/>
        <item x="800"/>
        <item x="457"/>
        <item x="774"/>
        <item x="314"/>
        <item x="390"/>
        <item x="575"/>
        <item x="127"/>
        <item x="761"/>
        <item x="386"/>
        <item x="696"/>
        <item x="296"/>
        <item x="198"/>
        <item x="608"/>
        <item x="733"/>
        <item x="504"/>
        <item x="333"/>
        <item x="269"/>
        <item x="128"/>
        <item x="1017"/>
        <item x="254"/>
        <item x="855"/>
        <item x="51"/>
        <item x="253"/>
        <item x="590"/>
        <item x="767"/>
        <item x="215"/>
        <item x="135"/>
        <item x="909"/>
        <item x="97"/>
        <item x="276"/>
        <item x="207"/>
        <item x="987"/>
        <item x="708"/>
        <item x="210"/>
        <item x="961"/>
        <item x="111"/>
        <item x="7"/>
        <item x="727"/>
        <item x="506"/>
        <item x="918"/>
        <item x="715"/>
        <item x="305"/>
        <item x="77"/>
        <item x="670"/>
        <item x="533"/>
        <item x="751"/>
        <item x="924"/>
        <item x="33"/>
        <item x="18"/>
        <item x="695"/>
        <item x="202"/>
        <item x="853"/>
        <item x="569"/>
        <item x="1004"/>
        <item x="771"/>
        <item x="1037"/>
        <item x="341"/>
        <item x="312"/>
        <item x="464"/>
        <item x="866"/>
        <item x="187"/>
        <item x="429"/>
        <item x="190"/>
        <item x="227"/>
        <item x="101"/>
        <item x="240"/>
        <item x="107"/>
        <item x="632"/>
        <item x="1005"/>
        <item x="322"/>
        <item x="992"/>
        <item x="157"/>
        <item x="279"/>
        <item x="246"/>
        <item x="251"/>
        <item x="181"/>
        <item x="887"/>
        <item x="754"/>
        <item x="871"/>
        <item x="605"/>
        <item x="503"/>
        <item x="108"/>
        <item x="544"/>
        <item x="113"/>
        <item x="723"/>
        <item x="488"/>
        <item x="606"/>
        <item x="645"/>
        <item x="259"/>
        <item x="833"/>
        <item x="410"/>
        <item x="230"/>
        <item x="975"/>
        <item x="986"/>
        <item x="302"/>
        <item x="398"/>
        <item x="999"/>
        <item x="430"/>
        <item x="863"/>
        <item x="73"/>
        <item x="819"/>
        <item x="1007"/>
        <item x="589"/>
        <item x="623"/>
        <item x="241"/>
        <item x="720"/>
        <item x="330"/>
        <item x="646"/>
        <item x="591"/>
        <item x="1057"/>
        <item x="376"/>
        <item x="384"/>
        <item x="745"/>
        <item x="699"/>
        <item x="223"/>
        <item x="718"/>
        <item x="521"/>
        <item x="770"/>
        <item x="830"/>
        <item x="31"/>
        <item x="78"/>
        <item x="499"/>
        <item x="976"/>
        <item x="691"/>
        <item x="132"/>
        <item x="468"/>
        <item x="370"/>
        <item x="908"/>
        <item x="290"/>
        <item x="443"/>
        <item x="996"/>
        <item x="703"/>
        <item x="1036"/>
        <item x="478"/>
        <item x="447"/>
        <item x="459"/>
        <item x="780"/>
        <item x="335"/>
        <item x="1030"/>
        <item x="642"/>
        <item x="123"/>
        <item x="213"/>
        <item x="432"/>
        <item x="467"/>
        <item x="689"/>
        <item x="633"/>
        <item x="22"/>
        <item x="378"/>
        <item x="1076"/>
        <item x="318"/>
        <item x="757"/>
        <item x="137"/>
        <item x="301"/>
        <item x="919"/>
        <item x="673"/>
        <item x="316"/>
        <item x="1049"/>
        <item x="118"/>
        <item x="547"/>
        <item x="90"/>
        <item x="867"/>
        <item x="6"/>
        <item x="20"/>
        <item x="859"/>
        <item x="482"/>
        <item x="744"/>
        <item x="155"/>
        <item x="834"/>
        <item x="427"/>
        <item x="255"/>
        <item x="963"/>
        <item x="587"/>
        <item x="1019"/>
        <item x="10"/>
        <item x="886"/>
        <item x="769"/>
        <item x="534"/>
        <item x="70"/>
        <item x="894"/>
        <item x="177"/>
        <item x="166"/>
        <item x="995"/>
        <item x="841"/>
        <item x="813"/>
        <item x="53"/>
        <item x="163"/>
        <item x="466"/>
        <item x="1009"/>
        <item x="43"/>
        <item x="195"/>
        <item x="599"/>
        <item x="907"/>
        <item x="375"/>
        <item x="1014"/>
        <item x="629"/>
        <item x="150"/>
        <item x="969"/>
        <item x="487"/>
        <item x="275"/>
        <item x="726"/>
        <item x="546"/>
        <item x="96"/>
        <item x="984"/>
        <item x="396"/>
        <item x="320"/>
        <item x="1077"/>
        <item x="765"/>
        <item x="221"/>
        <item x="741"/>
        <item x="50"/>
        <item x="130"/>
        <item x="114"/>
        <item x="334"/>
        <item x="338"/>
        <item x="639"/>
        <item x="768"/>
        <item x="565"/>
        <item x="217"/>
        <item x="712"/>
        <item x="191"/>
        <item x="1044"/>
        <item x="388"/>
        <item x="75"/>
        <item x="843"/>
        <item x="271"/>
        <item x="249"/>
        <item x="121"/>
        <item x="655"/>
        <item x="229"/>
        <item x="947"/>
        <item x="493"/>
        <item x="308"/>
        <item x="686"/>
        <item x="759"/>
        <item x="307"/>
        <item x="860"/>
        <item x="1070"/>
        <item x="497"/>
        <item x="851"/>
        <item x="211"/>
        <item x="1023"/>
        <item x="960"/>
        <item x="262"/>
        <item x="921"/>
        <item x="893"/>
        <item x="531"/>
        <item x="161"/>
        <item x="753"/>
        <item x="327"/>
        <item x="678"/>
        <item x="693"/>
        <item x="297"/>
        <item x="12"/>
        <item x="998"/>
        <item x="700"/>
        <item x="566"/>
        <item x="825"/>
        <item x="801"/>
        <item x="925"/>
        <item x="1056"/>
        <item x="481"/>
        <item x="926"/>
        <item x="934"/>
        <item x="701"/>
        <item x="530"/>
        <item x="1051"/>
        <item x="158"/>
        <item x="537"/>
        <item x="214"/>
        <item x="422"/>
        <item x="740"/>
        <item x="1045"/>
        <item x="937"/>
        <item x="752"/>
        <item x="252"/>
        <item x="304"/>
        <item x="382"/>
        <item x="809"/>
        <item x="57"/>
        <item x="828"/>
        <item x="283"/>
        <item x="387"/>
        <item x="406"/>
        <item x="1078"/>
        <item x="892"/>
        <item x="510"/>
        <item x="261"/>
        <item x="523"/>
        <item x="129"/>
        <item x="631"/>
        <item x="665"/>
        <item x="1048"/>
        <item x="845"/>
        <item x="28"/>
        <item x="539"/>
        <item x="345"/>
        <item x="628"/>
        <item x="472"/>
        <item x="880"/>
        <item x="183"/>
        <item x="446"/>
        <item x="167"/>
        <item x="86"/>
        <item x="392"/>
        <item x="856"/>
        <item x="440"/>
        <item t="default"/>
      </items>
    </pivotField>
    <pivotField showAll="0"/>
    <pivotField numFmtId="1" showAll="0"/>
    <pivotField showAll="0"/>
    <pivotField showAll="0">
      <items count="5">
        <item x="0"/>
        <item x="1"/>
        <item x="2"/>
        <item x="3"/>
        <item t="default"/>
      </items>
    </pivotField>
    <pivotField showAll="0"/>
    <pivotField showAll="0"/>
    <pivotField showAll="0">
      <items count="6">
        <item x="3"/>
        <item x="4"/>
        <item x="0"/>
        <item x="2"/>
        <item x="1"/>
        <item t="default"/>
      </items>
    </pivotField>
    <pivotField numFmtId="1" showAll="0"/>
    <pivotField numFmtId="165" showAll="0"/>
    <pivotField dataField="1" numFmtId="165" showAll="0"/>
    <pivotField showAll="0">
      <items count="3">
        <item x="1"/>
        <item x="0"/>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7">
        <item x="0"/>
        <item x="1"/>
        <item x="2"/>
        <item x="3"/>
        <item x="4"/>
        <item x="5"/>
        <item t="default"/>
      </items>
    </pivotField>
  </pivotFields>
  <rowFields count="2">
    <field x="15"/>
    <field x="13"/>
  </rowFields>
  <rowItems count="3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rowItems>
  <colItems count="1">
    <i/>
  </colItems>
  <dataFields count="1">
    <dataField name="Sum of Total_Amount" fld="11"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17AE10-08FC-4744-BFEB-6CF67694C3DF}" name="PivotTable11"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86:B91" firstHeaderRow="1" firstDataRow="1" firstDataCol="1"/>
  <pivotFields count="14">
    <pivotField showAll="0"/>
    <pivotField numFmtId="14" showAll="0"/>
    <pivotField showAll="0"/>
    <pivotField numFmtId="1" showAll="0"/>
    <pivotField showAll="0"/>
    <pivotField showAll="0"/>
    <pivotField showAll="0"/>
    <pivotField axis="axisRow" showAll="0" sortType="ascending">
      <items count="37">
        <item h="1" x="9"/>
        <item x="11"/>
        <item h="1" x="5"/>
        <item h="1" x="10"/>
        <item h="1" x="34"/>
        <item x="7"/>
        <item h="1" x="23"/>
        <item h="1" x="27"/>
        <item h="1" x="20"/>
        <item h="1" x="24"/>
        <item h="1" x="13"/>
        <item h="1" x="21"/>
        <item h="1" x="18"/>
        <item h="1" x="4"/>
        <item h="1" x="22"/>
        <item h="1" x="3"/>
        <item h="1" x="33"/>
        <item h="1" x="6"/>
        <item x="2"/>
        <item h="1" x="17"/>
        <item h="1" x="19"/>
        <item h="1" x="0"/>
        <item h="1" x="8"/>
        <item h="1" x="26"/>
        <item h="1" x="1"/>
        <item h="1" x="35"/>
        <item h="1" x="12"/>
        <item h="1" x="29"/>
        <item h="1" x="15"/>
        <item x="31"/>
        <item h="1" x="25"/>
        <item x="16"/>
        <item h="1" x="28"/>
        <item h="1" x="30"/>
        <item h="1" x="14"/>
        <item h="1" x="32"/>
        <item t="default"/>
      </items>
      <autoSortScope>
        <pivotArea dataOnly="0" outline="0" fieldPosition="0">
          <references count="1">
            <reference field="4294967294" count="1" selected="0">
              <x v="0"/>
            </reference>
          </references>
        </pivotArea>
      </autoSortScope>
    </pivotField>
    <pivotField showAll="0"/>
    <pivotField numFmtId="1" showAll="0"/>
    <pivotField numFmtId="165" showAll="0"/>
    <pivotField dataField="1" numFmtId="165" showAll="0"/>
    <pivotField showAll="0"/>
    <pivotField showAll="0"/>
  </pivotFields>
  <rowFields count="1">
    <field x="7"/>
  </rowFields>
  <rowItems count="5">
    <i>
      <x v="18"/>
    </i>
    <i>
      <x v="31"/>
    </i>
    <i>
      <x v="5"/>
    </i>
    <i>
      <x v="1"/>
    </i>
    <i>
      <x v="29"/>
    </i>
  </rowItems>
  <colItems count="1">
    <i/>
  </colItems>
  <dataFields count="1">
    <dataField name="Sum of Total_Amount" fld="11"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CC3233-4E48-0440-B875-41AECBC6C75B}" name="PivotTable10"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80:B82" firstHeaderRow="1" firstDataRow="1" firstDataCol="1"/>
  <pivotFields count="14">
    <pivotField showAll="0"/>
    <pivotField numFmtId="14" showAll="0"/>
    <pivotField showAll="0"/>
    <pivotField numFmtId="1" showAll="0"/>
    <pivotField showAll="0"/>
    <pivotField showAll="0"/>
    <pivotField showAll="0"/>
    <pivotField showAll="0"/>
    <pivotField showAll="0"/>
    <pivotField numFmtId="1" showAll="0"/>
    <pivotField numFmtId="165" showAll="0"/>
    <pivotField dataField="1" numFmtId="165" showAll="0"/>
    <pivotField axis="axisRow" showAll="0">
      <items count="3">
        <item x="1"/>
        <item x="0"/>
        <item t="default"/>
      </items>
    </pivotField>
    <pivotField showAll="0"/>
  </pivotFields>
  <rowFields count="1">
    <field x="12"/>
  </rowFields>
  <rowItems count="2">
    <i>
      <x/>
    </i>
    <i>
      <x v="1"/>
    </i>
  </rowItems>
  <colItems count="1">
    <i/>
  </colItems>
  <dataFields count="1">
    <dataField name="Sum of Total_Amount" fld="11" baseField="0" baseItem="0" numFmtId="165"/>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A0FA7C-15A6-9242-A794-919F2A96604A}" name="PivotTable9"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71:B76" firstHeaderRow="1" firstDataRow="1" firstDataCol="1"/>
  <pivotFields count="14">
    <pivotField showAll="0"/>
    <pivotField numFmtId="14" showAll="0"/>
    <pivotField dataField="1" showAll="0">
      <items count="3797">
        <item x="2267"/>
        <item x="1559"/>
        <item x="1838"/>
        <item x="1648"/>
        <item x="1732"/>
        <item x="2274"/>
        <item x="3602"/>
        <item x="3712"/>
        <item x="1747"/>
        <item x="2058"/>
        <item x="2736"/>
        <item x="1540"/>
        <item x="954"/>
        <item x="3405"/>
        <item x="3391"/>
        <item x="3134"/>
        <item x="2384"/>
        <item x="1748"/>
        <item x="2493"/>
        <item x="589"/>
        <item x="3676"/>
        <item x="2963"/>
        <item x="3254"/>
        <item x="938"/>
        <item x="2206"/>
        <item x="1089"/>
        <item x="1609"/>
        <item x="572"/>
        <item x="654"/>
        <item x="1067"/>
        <item x="3159"/>
        <item x="1602"/>
        <item x="1227"/>
        <item x="3746"/>
        <item x="2158"/>
        <item x="2650"/>
        <item x="1960"/>
        <item x="189"/>
        <item x="2013"/>
        <item x="2682"/>
        <item x="2697"/>
        <item x="3416"/>
        <item x="1531"/>
        <item x="2590"/>
        <item x="28"/>
        <item x="692"/>
        <item x="1032"/>
        <item x="3615"/>
        <item x="2265"/>
        <item x="1979"/>
        <item x="756"/>
        <item x="1340"/>
        <item x="1833"/>
        <item x="3080"/>
        <item x="820"/>
        <item x="1054"/>
        <item x="875"/>
        <item x="1857"/>
        <item x="2398"/>
        <item x="345"/>
        <item x="3218"/>
        <item x="911"/>
        <item x="1816"/>
        <item x="3334"/>
        <item x="1712"/>
        <item x="1734"/>
        <item x="2619"/>
        <item x="532"/>
        <item x="1980"/>
        <item x="1636"/>
        <item x="2188"/>
        <item x="3268"/>
        <item x="502"/>
        <item x="3443"/>
        <item x="2402"/>
        <item x="527"/>
        <item x="2695"/>
        <item x="3172"/>
        <item x="2795"/>
        <item x="2423"/>
        <item x="272"/>
        <item x="3786"/>
        <item x="443"/>
        <item x="57"/>
        <item x="3374"/>
        <item x="601"/>
        <item x="3440"/>
        <item x="2106"/>
        <item x="2167"/>
        <item x="1909"/>
        <item x="1672"/>
        <item x="959"/>
        <item x="860"/>
        <item x="473"/>
        <item x="1886"/>
        <item x="3519"/>
        <item x="2516"/>
        <item x="3767"/>
        <item x="912"/>
        <item x="2875"/>
        <item x="3753"/>
        <item x="2253"/>
        <item x="2063"/>
        <item x="1460"/>
        <item x="1598"/>
        <item x="3507"/>
        <item x="511"/>
        <item x="3237"/>
        <item x="1585"/>
        <item x="1493"/>
        <item x="105"/>
        <item x="574"/>
        <item x="671"/>
        <item x="462"/>
        <item x="554"/>
        <item x="805"/>
        <item x="1071"/>
        <item x="1271"/>
        <item x="1526"/>
        <item x="1404"/>
        <item x="1850"/>
        <item x="1737"/>
        <item x="1450"/>
        <item x="1762"/>
        <item x="3223"/>
        <item x="3417"/>
        <item x="2792"/>
        <item x="1910"/>
        <item x="176"/>
        <item x="2083"/>
        <item x="337"/>
        <item x="2407"/>
        <item x="1265"/>
        <item x="3365"/>
        <item x="2522"/>
        <item x="1228"/>
        <item x="635"/>
        <item x="3343"/>
        <item x="1929"/>
        <item x="2777"/>
        <item x="2175"/>
        <item x="3330"/>
        <item x="2413"/>
        <item x="3479"/>
        <item x="2409"/>
        <item x="2273"/>
        <item x="3034"/>
        <item x="1723"/>
        <item x="3411"/>
        <item x="3561"/>
        <item x="396"/>
        <item x="592"/>
        <item x="3604"/>
        <item x="2551"/>
        <item x="2945"/>
        <item x="2307"/>
        <item x="1332"/>
        <item x="1433"/>
        <item x="1300"/>
        <item x="3625"/>
        <item x="1119"/>
        <item x="1520"/>
        <item x="472"/>
        <item x="3684"/>
        <item x="1642"/>
        <item x="2040"/>
        <item x="3372"/>
        <item x="2091"/>
        <item x="0"/>
        <item x="3299"/>
        <item x="2662"/>
        <item x="1678"/>
        <item x="2446"/>
        <item x="1901"/>
        <item x="1463"/>
        <item x="1013"/>
        <item x="1185"/>
        <item x="3552"/>
        <item x="736"/>
        <item x="3450"/>
        <item x="3148"/>
        <item x="1483"/>
        <item x="920"/>
        <item x="1193"/>
        <item x="2744"/>
        <item x="2450"/>
        <item x="2444"/>
        <item x="262"/>
        <item x="2054"/>
        <item x="3435"/>
        <item x="2144"/>
        <item x="51"/>
        <item x="713"/>
        <item x="1713"/>
        <item x="2431"/>
        <item x="1883"/>
        <item x="633"/>
        <item x="731"/>
        <item x="1760"/>
        <item x="3674"/>
        <item x="291"/>
        <item x="3104"/>
        <item x="2312"/>
        <item x="2214"/>
        <item x="3470"/>
        <item x="1269"/>
        <item x="50"/>
        <item x="1475"/>
        <item x="239"/>
        <item x="2689"/>
        <item x="1438"/>
        <item x="931"/>
        <item x="616"/>
        <item x="1675"/>
        <item x="2478"/>
        <item x="2950"/>
        <item x="1423"/>
        <item x="1985"/>
        <item x="2846"/>
        <item x="1367"/>
        <item x="1561"/>
        <item x="2757"/>
        <item x="1815"/>
        <item x="3534"/>
        <item x="2107"/>
        <item x="1629"/>
        <item x="200"/>
        <item x="1118"/>
        <item x="296"/>
        <item x="2576"/>
        <item x="576"/>
        <item x="3688"/>
        <item x="3633"/>
        <item x="2993"/>
        <item x="3384"/>
        <item x="530"/>
        <item x="2871"/>
        <item x="1480"/>
        <item x="1623"/>
        <item x="1303"/>
        <item x="3535"/>
        <item x="3516"/>
        <item x="2858"/>
        <item x="1092"/>
        <item x="548"/>
        <item x="2985"/>
        <item x="1804"/>
        <item x="2422"/>
        <item x="326"/>
        <item x="1617"/>
        <item x="952"/>
        <item x="1583"/>
        <item x="1482"/>
        <item x="497"/>
        <item x="2153"/>
        <item x="185"/>
        <item x="1386"/>
        <item x="2429"/>
        <item x="389"/>
        <item x="1079"/>
        <item x="2286"/>
        <item x="3130"/>
        <item x="1781"/>
        <item x="2509"/>
        <item x="1539"/>
        <item x="3396"/>
        <item x="2098"/>
        <item x="2760"/>
        <item x="126"/>
        <item x="2043"/>
        <item x="2404"/>
        <item x="1485"/>
        <item x="1487"/>
        <item x="2207"/>
        <item x="2216"/>
        <item x="2433"/>
        <item x="1053"/>
        <item x="828"/>
        <item x="3447"/>
        <item x="1501"/>
        <item x="902"/>
        <item x="373"/>
        <item x="1318"/>
        <item x="75"/>
        <item x="1860"/>
        <item x="2931"/>
        <item x="1518"/>
        <item x="1375"/>
        <item x="1834"/>
        <item x="2696"/>
        <item x="2326"/>
        <item x="1971"/>
        <item x="963"/>
        <item x="1763"/>
        <item x="3774"/>
        <item x="2383"/>
        <item x="2864"/>
        <item x="2766"/>
        <item x="381"/>
        <item x="801"/>
        <item x="147"/>
        <item x="2631"/>
        <item x="1445"/>
        <item x="1432"/>
        <item x="3514"/>
        <item x="3678"/>
        <item x="2640"/>
        <item x="310"/>
        <item x="2957"/>
        <item x="3731"/>
        <item x="565"/>
        <item x="1613"/>
        <item x="744"/>
        <item x="1091"/>
        <item x="38"/>
        <item x="2953"/>
        <item x="1073"/>
        <item x="2365"/>
        <item x="984"/>
        <item x="1962"/>
        <item x="957"/>
        <item x="1021"/>
        <item x="3439"/>
        <item x="2205"/>
        <item x="209"/>
        <item x="357"/>
        <item x="254"/>
        <item x="88"/>
        <item x="2227"/>
        <item x="2716"/>
        <item x="3694"/>
        <item x="1894"/>
        <item x="2309"/>
        <item x="1932"/>
        <item x="1867"/>
        <item x="940"/>
        <item x="1774"/>
        <item x="2221"/>
        <item x="1293"/>
        <item x="2241"/>
        <item x="1472"/>
        <item x="148"/>
        <item x="3065"/>
        <item x="895"/>
        <item x="3053"/>
        <item x="3260"/>
        <item x="2996"/>
        <item x="168"/>
        <item x="2275"/>
        <item x="1956"/>
        <item x="1401"/>
        <item x="2387"/>
        <item x="3620"/>
        <item x="2968"/>
        <item x="469"/>
        <item x="1591"/>
        <item x="303"/>
        <item x="3371"/>
        <item x="1607"/>
        <item x="1925"/>
        <item x="3062"/>
        <item x="1553"/>
        <item x="2844"/>
        <item x="3293"/>
        <item x="3750"/>
        <item x="2408"/>
        <item x="3319"/>
        <item x="2179"/>
        <item x="1854"/>
        <item x="3472"/>
        <item x="2368"/>
        <item x="67"/>
        <item x="111"/>
        <item x="2347"/>
        <item x="79"/>
        <item x="3072"/>
        <item x="3531"/>
        <item x="256"/>
        <item x="714"/>
        <item x="2375"/>
        <item x="785"/>
        <item x="2177"/>
        <item x="1673"/>
        <item x="3726"/>
        <item x="1420"/>
        <item x="3415"/>
        <item x="3238"/>
        <item x="2400"/>
        <item x="950"/>
        <item x="658"/>
        <item x="2236"/>
        <item x="972"/>
        <item x="2525"/>
        <item x="2335"/>
        <item x="367"/>
        <item x="3147"/>
        <item x="2513"/>
        <item x="2066"/>
        <item x="538"/>
        <item x="732"/>
        <item x="2843"/>
        <item x="577"/>
        <item x="1912"/>
        <item x="3744"/>
        <item x="3711"/>
        <item x="3578"/>
        <item x="2932"/>
        <item x="466"/>
        <item x="2906"/>
        <item x="442"/>
        <item x="217"/>
        <item x="2992"/>
        <item x="3737"/>
        <item x="543"/>
        <item x="3017"/>
        <item x="1424"/>
        <item x="3213"/>
        <item x="3683"/>
        <item x="3075"/>
        <item x="691"/>
        <item x="2101"/>
        <item x="1565"/>
        <item x="2625"/>
        <item x="3035"/>
        <item x="3518"/>
        <item x="1176"/>
        <item x="1142"/>
        <item x="3444"/>
        <item x="3565"/>
        <item x="885"/>
        <item x="448"/>
        <item x="2130"/>
        <item x="1573"/>
        <item x="2561"/>
        <item x="546"/>
        <item x="945"/>
        <item x="1529"/>
        <item x="19"/>
        <item x="1535"/>
        <item x="2935"/>
        <item x="1587"/>
        <item x="1873"/>
        <item x="3188"/>
        <item x="3462"/>
        <item x="2865"/>
        <item x="1550"/>
        <item x="2708"/>
        <item x="190"/>
        <item x="2514"/>
        <item x="177"/>
        <item x="907"/>
        <item x="240"/>
        <item x="2794"/>
        <item x="142"/>
        <item x="1291"/>
        <item x="3575"/>
        <item x="3093"/>
        <item x="1940"/>
        <item x="761"/>
        <item x="196"/>
        <item x="557"/>
        <item x="2966"/>
        <item x="2520"/>
        <item x="48"/>
        <item x="2480"/>
        <item x="1290"/>
        <item x="727"/>
        <item x="3325"/>
        <item x="108"/>
        <item x="3696"/>
        <item x="3610"/>
        <item x="3015"/>
        <item x="595"/>
        <item x="504"/>
        <item x="2075"/>
        <item x="1219"/>
        <item x="2894"/>
        <item x="476"/>
        <item x="454"/>
        <item x="1058"/>
        <item x="1260"/>
        <item x="2836"/>
        <item x="989"/>
        <item x="1896"/>
        <item x="881"/>
        <item x="2007"/>
        <item x="265"/>
        <item x="2830"/>
        <item x="3473"/>
        <item x="1808"/>
        <item x="2633"/>
        <item x="2349"/>
        <item x="24"/>
        <item x="451"/>
        <item x="2116"/>
        <item x="231"/>
        <item x="1225"/>
        <item x="114"/>
        <item x="1638"/>
        <item x="3250"/>
        <item x="3770"/>
        <item x="3239"/>
        <item x="3273"/>
        <item x="2460"/>
        <item x="377"/>
        <item x="2789"/>
        <item x="3640"/>
        <item x="17"/>
        <item x="2729"/>
        <item x="3296"/>
        <item x="3298"/>
        <item x="1784"/>
        <item x="1690"/>
        <item x="3137"/>
        <item x="3041"/>
        <item x="2675"/>
        <item x="376"/>
        <item x="1610"/>
        <item x="43"/>
        <item x="986"/>
        <item x="2785"/>
        <item x="653"/>
        <item x="771"/>
        <item x="1961"/>
        <item x="2318"/>
        <item x="2182"/>
        <item x="3497"/>
        <item x="1143"/>
        <item x="1031"/>
        <item x="1471"/>
        <item x="832"/>
        <item x="2679"/>
        <item x="2094"/>
        <item x="86"/>
        <item x="278"/>
        <item x="2099"/>
        <item x="2651"/>
        <item x="3348"/>
        <item x="3385"/>
        <item x="2068"/>
        <item x="2071"/>
        <item x="3092"/>
        <item x="1191"/>
        <item x="416"/>
        <item x="3608"/>
        <item x="1380"/>
        <item x="1016"/>
        <item x="1043"/>
        <item x="2764"/>
        <item x="2004"/>
        <item x="2149"/>
        <item x="3741"/>
        <item x="193"/>
        <item x="1064"/>
        <item x="1705"/>
        <item x="3559"/>
        <item x="1793"/>
        <item x="1628"/>
        <item x="1030"/>
        <item x="429"/>
        <item x="3532"/>
        <item x="3289"/>
        <item x="2316"/>
        <item x="1378"/>
        <item x="2829"/>
        <item x="2927"/>
        <item x="456"/>
        <item x="408"/>
        <item x="1856"/>
        <item x="2129"/>
        <item x="3368"/>
        <item x="2537"/>
        <item x="3331"/>
        <item x="2782"/>
        <item x="162"/>
        <item x="2661"/>
        <item x="2595"/>
        <item x="3663"/>
        <item x="1769"/>
        <item x="2731"/>
        <item x="1395"/>
        <item x="3114"/>
        <item x="3591"/>
        <item x="1431"/>
        <item x="754"/>
        <item x="3176"/>
        <item x="246"/>
        <item x="1070"/>
        <item x="1359"/>
        <item x="2672"/>
        <item x="402"/>
        <item x="1049"/>
        <item x="284"/>
        <item x="128"/>
        <item x="2589"/>
        <item x="710"/>
        <item x="847"/>
        <item x="1246"/>
        <item x="1579"/>
        <item x="623"/>
        <item x="1840"/>
        <item x="492"/>
        <item x="2834"/>
        <item x="733"/>
        <item x="61"/>
        <item x="2832"/>
        <item x="307"/>
        <item x="987"/>
        <item x="676"/>
        <item x="3135"/>
        <item x="2517"/>
        <item x="2024"/>
        <item x="2213"/>
        <item x="311"/>
        <item x="3460"/>
        <item x="1684"/>
        <item x="2943"/>
        <item x="861"/>
        <item x="1779"/>
        <item x="1641"/>
        <item x="1616"/>
        <item x="3430"/>
        <item x="2880"/>
        <item x="3369"/>
        <item x="3704"/>
        <item x="648"/>
        <item x="2612"/>
        <item x="3049"/>
        <item x="2329"/>
        <item x="3423"/>
        <item x="916"/>
        <item x="3452"/>
        <item x="1831"/>
        <item x="636"/>
        <item x="2975"/>
        <item x="2863"/>
        <item x="551"/>
        <item x="2822"/>
        <item x="3505"/>
        <item x="1419"/>
        <item x="2546"/>
        <item x="76"/>
        <item x="2621"/>
        <item x="1611"/>
        <item x="102"/>
        <item x="944"/>
        <item x="1274"/>
        <item x="3180"/>
        <item x="30"/>
        <item x="1337"/>
        <item x="205"/>
        <item x="3766"/>
        <item x="3701"/>
        <item x="2584"/>
        <item x="2060"/>
        <item x="2261"/>
        <item x="2529"/>
        <item x="3025"/>
        <item x="1390"/>
        <item x="3329"/>
        <item x="252"/>
        <item x="2505"/>
        <item x="3192"/>
        <item x="3719"/>
        <item x="42"/>
        <item x="132"/>
        <item x="2252"/>
        <item x="3586"/>
        <item x="3225"/>
        <item x="3484"/>
        <item x="1258"/>
        <item x="1184"/>
        <item x="3009"/>
        <item x="109"/>
        <item x="939"/>
        <item x="2125"/>
        <item x="1437"/>
        <item x="3344"/>
        <item x="836"/>
        <item x="2726"/>
        <item x="3477"/>
        <item x="2737"/>
        <item x="3338"/>
        <item x="821"/>
        <item x="3090"/>
        <item x="3375"/>
        <item x="2560"/>
        <item x="215"/>
        <item x="1036"/>
        <item x="110"/>
        <item x="93"/>
        <item x="1534"/>
        <item x="3063"/>
        <item x="520"/>
        <item x="1595"/>
        <item x="2095"/>
        <item x="835"/>
        <item x="2969"/>
        <item x="2420"/>
        <item x="1130"/>
        <item x="609"/>
        <item x="3306"/>
        <item x="1786"/>
        <item x="100"/>
        <item x="101"/>
        <item x="3458"/>
        <item x="2035"/>
        <item x="2105"/>
        <item x="1751"/>
        <item x="3333"/>
        <item x="2341"/>
        <item x="1019"/>
        <item x="294"/>
        <item x="302"/>
        <item x="1307"/>
        <item x="2108"/>
        <item x="56"/>
        <item x="2606"/>
        <item x="440"/>
        <item x="323"/>
        <item x="1800"/>
        <item x="354"/>
        <item x="335"/>
        <item x="877"/>
        <item x="2152"/>
        <item x="225"/>
        <item x="926"/>
        <item x="1384"/>
        <item x="3574"/>
        <item x="431"/>
        <item x="3028"/>
        <item x="685"/>
        <item x="762"/>
        <item x="1371"/>
        <item x="3356"/>
        <item x="3587"/>
        <item x="2277"/>
        <item x="3504"/>
        <item x="2076"/>
        <item x="808"/>
        <item x="1546"/>
        <item x="3788"/>
        <item x="2245"/>
        <item x="513"/>
        <item x="2977"/>
        <item x="1492"/>
        <item x="673"/>
        <item x="1298"/>
        <item x="44"/>
        <item x="1282"/>
        <item x="3115"/>
        <item x="1394"/>
        <item x="2486"/>
        <item x="3454"/>
        <item x="3020"/>
        <item x="2787"/>
        <item x="3434"/>
        <item x="1361"/>
        <item x="670"/>
        <item x="1365"/>
        <item x="1208"/>
        <item x="2171"/>
        <item x="3763"/>
        <item x="2770"/>
        <item x="37"/>
        <item x="1220"/>
        <item x="1416"/>
        <item x="3432"/>
        <item x="1889"/>
        <item x="2032"/>
        <item x="3412"/>
        <item x="1005"/>
        <item x="796"/>
        <item x="582"/>
        <item x="620"/>
        <item x="3126"/>
        <item x="1825"/>
        <item x="1306"/>
        <item x="3313"/>
        <item x="2437"/>
        <item x="874"/>
        <item x="2414"/>
        <item x="3784"/>
        <item x="2733"/>
        <item x="1849"/>
        <item x="1746"/>
        <item x="2103"/>
        <item x="3187"/>
        <item x="605"/>
        <item x="675"/>
        <item x="3362"/>
        <item x="1554"/>
        <item x="1590"/>
        <item x="1312"/>
        <item x="2155"/>
        <item x="1767"/>
        <item x="3764"/>
        <item x="1238"/>
        <item x="2088"/>
        <item x="2607"/>
        <item x="2148"/>
        <item x="230"/>
        <item x="356"/>
        <item x="2228"/>
        <item x="1001"/>
        <item x="2168"/>
        <item x="54"/>
        <item x="2510"/>
        <item x="975"/>
        <item x="2242"/>
        <item x="3078"/>
        <item x="854"/>
        <item x="2568"/>
        <item x="2363"/>
        <item x="1521"/>
        <item x="1773"/>
        <item x="2440"/>
        <item x="1311"/>
        <item x="1522"/>
        <item x="268"/>
        <item x="3708"/>
        <item x="3359"/>
        <item x="3243"/>
        <item x="1514"/>
        <item x="2767"/>
        <item x="3622"/>
        <item x="1752"/>
        <item x="656"/>
        <item x="679"/>
        <item x="3581"/>
        <item x="413"/>
        <item x="3257"/>
        <item x="929"/>
        <item x="1063"/>
        <item x="247"/>
        <item x="2698"/>
        <item x="2533"/>
        <item x="1458"/>
        <item x="1890"/>
        <item x="501"/>
        <item x="1761"/>
        <item x="395"/>
        <item x="1237"/>
        <item x="1658"/>
        <item x="702"/>
        <item x="2502"/>
        <item x="3548"/>
        <item x="2390"/>
        <item x="3419"/>
        <item x="2958"/>
        <item x="1388"/>
        <item x="1681"/>
        <item x="1029"/>
        <item x="1461"/>
        <item x="1171"/>
        <item x="2907"/>
        <item x="2962"/>
        <item x="666"/>
        <item x="684"/>
        <item x="1983"/>
        <item x="3623"/>
        <item x="3410"/>
        <item x="2769"/>
        <item x="2124"/>
        <item x="973"/>
        <item x="3533"/>
        <item x="2462"/>
        <item x="1155"/>
        <item x="1790"/>
        <item x="1497"/>
        <item x="445"/>
        <item x="285"/>
        <item x="3379"/>
        <item x="809"/>
        <item x="1989"/>
        <item x="1351"/>
        <item x="723"/>
        <item x="1109"/>
        <item x="2773"/>
        <item x="708"/>
        <item x="1252"/>
        <item x="3189"/>
        <item x="1325"/>
        <item x="1644"/>
        <item x="2983"/>
        <item x="2772"/>
        <item x="1397"/>
        <item x="724"/>
        <item x="2952"/>
        <item x="2161"/>
        <item x="3555"/>
        <item x="1879"/>
        <item x="2592"/>
        <item x="913"/>
        <item x="1566"/>
        <item x="1165"/>
        <item x="852"/>
        <item x="1845"/>
        <item x="66"/>
        <item x="838"/>
        <item x="587"/>
        <item x="3212"/>
        <item x="3195"/>
        <item x="1264"/>
        <item x="1009"/>
        <item x="517"/>
        <item x="2868"/>
        <item x="1651"/>
        <item x="738"/>
        <item x="3482"/>
        <item x="669"/>
        <item x="2319"/>
        <item x="1164"/>
        <item x="14"/>
        <item x="2477"/>
        <item x="131"/>
        <item x="1710"/>
        <item x="682"/>
        <item x="2866"/>
        <item x="701"/>
        <item x="3560"/>
        <item x="500"/>
        <item x="1498"/>
        <item x="3388"/>
        <item x="765"/>
        <item x="369"/>
        <item x="2701"/>
        <item x="2796"/>
        <item x="1243"/>
        <item x="747"/>
        <item x="1570"/>
        <item x="2914"/>
        <item x="2122"/>
        <item x="423"/>
        <item x="432"/>
        <item x="3702"/>
        <item x="2415"/>
        <item x="2815"/>
        <item x="1650"/>
        <item x="2381"/>
        <item x="3145"/>
        <item x="1006"/>
        <item x="1655"/>
        <item x="1900"/>
        <item x="27"/>
        <item x="347"/>
        <item x="508"/>
        <item x="259"/>
        <item x="2026"/>
        <item x="390"/>
        <item x="1440"/>
        <item x="1870"/>
        <item x="3493"/>
        <item x="2840"/>
        <item x="1791"/>
        <item x="1911"/>
        <item x="498"/>
        <item x="1524"/>
        <item x="2427"/>
        <item x="2646"/>
        <item x="3215"/>
        <item x="1953"/>
        <item x="3282"/>
        <item x="3074"/>
        <item x="481"/>
        <item x="1649"/>
        <item x="1056"/>
        <item x="2190"/>
        <item x="1410"/>
        <item x="2978"/>
        <item x="1694"/>
        <item x="1608"/>
        <item x="3677"/>
        <item x="245"/>
        <item x="1780"/>
        <item x="1693"/>
        <item x="1915"/>
        <item x="2862"/>
        <item x="183"/>
        <item x="2778"/>
        <item x="3783"/>
        <item x="1295"/>
        <item x="886"/>
        <item x="1977"/>
        <item x="1934"/>
        <item x="2706"/>
        <item x="1017"/>
        <item x="1516"/>
        <item x="2281"/>
        <item x="3000"/>
        <item x="2138"/>
        <item x="2173"/>
        <item x="1322"/>
        <item x="1327"/>
        <item x="553"/>
        <item x="2703"/>
        <item x="3122"/>
        <item x="772"/>
        <item x="3109"/>
        <item x="2143"/>
        <item x="2069"/>
        <item x="3059"/>
        <item x="1528"/>
        <item x="1055"/>
        <item x="3607"/>
        <item x="1217"/>
        <item x="1288"/>
        <item x="3222"/>
        <item x="2937"/>
        <item x="717"/>
        <item x="1222"/>
        <item x="1981"/>
        <item x="331"/>
        <item x="3632"/>
        <item x="3131"/>
        <item x="1878"/>
        <item x="712"/>
        <item x="1503"/>
        <item x="1811"/>
        <item x="171"/>
        <item x="3595"/>
        <item x="3706"/>
        <item x="3564"/>
        <item x="1314"/>
        <item x="2109"/>
        <item x="140"/>
        <item x="3716"/>
        <item x="1633"/>
        <item x="2604"/>
        <item x="1100"/>
        <item x="3584"/>
        <item x="1399"/>
        <item x="3659"/>
        <item x="3265"/>
        <item x="948"/>
        <item x="3011"/>
        <item x="2713"/>
        <item x="1294"/>
        <item x="960"/>
        <item x="867"/>
        <item x="1829"/>
        <item x="351"/>
        <item x="3321"/>
        <item x="2262"/>
        <item x="343"/>
        <item x="2616"/>
        <item x="888"/>
        <item x="1014"/>
        <item x="1128"/>
        <item x="2648"/>
        <item x="3069"/>
        <item x="2362"/>
        <item x="1425"/>
        <item x="235"/>
        <item x="213"/>
        <item x="3138"/>
        <item x="2027"/>
        <item x="68"/>
        <item x="1173"/>
        <item x="3317"/>
        <item x="483"/>
        <item x="3010"/>
        <item x="899"/>
        <item x="1277"/>
        <item x="2613"/>
        <item x="1223"/>
        <item x="1720"/>
        <item x="2793"/>
        <item x="1224"/>
        <item x="2909"/>
        <item x="1745"/>
        <item x="3264"/>
        <item x="3304"/>
        <item x="537"/>
        <item x="3226"/>
        <item x="687"/>
        <item x="1954"/>
        <item x="3464"/>
        <item x="2700"/>
        <item x="33"/>
        <item x="3426"/>
        <item x="3515"/>
        <item x="447"/>
        <item x="967"/>
        <item x="3594"/>
        <item x="2254"/>
        <item x="3780"/>
        <item x="3038"/>
        <item x="788"/>
        <item x="1341"/>
        <item x="418"/>
        <item x="3360"/>
        <item x="1248"/>
        <item x="3044"/>
        <item x="2598"/>
        <item x="1041"/>
        <item x="2382"/>
        <item x="2511"/>
        <item x="1885"/>
        <item x="1738"/>
        <item x="560"/>
        <item x="1148"/>
        <item x="80"/>
        <item x="1797"/>
        <item x="3558"/>
        <item x="3347"/>
        <item x="2775"/>
        <item x="923"/>
        <item x="634"/>
        <item x="371"/>
        <item x="1995"/>
        <item x="2"/>
        <item x="2224"/>
        <item x="3256"/>
        <item x="2892"/>
        <item x="1383"/>
        <item x="1141"/>
        <item x="3582"/>
        <item x="1187"/>
        <item x="407"/>
        <item x="586"/>
        <item x="2761"/>
        <item x="2187"/>
        <item x="849"/>
        <item x="3626"/>
        <item x="3280"/>
        <item x="1342"/>
        <item x="493"/>
        <item x="1755"/>
        <item x="5"/>
        <item x="1604"/>
        <item x="876"/>
        <item x="3061"/>
        <item x="3513"/>
        <item x="1782"/>
        <item x="55"/>
        <item x="269"/>
        <item x="833"/>
        <item x="1575"/>
        <item x="3112"/>
        <item x="2396"/>
        <item x="840"/>
        <item x="1921"/>
        <item x="1560"/>
        <item x="2528"/>
        <item x="1349"/>
        <item x="2882"/>
        <item x="2350"/>
        <item x="21"/>
        <item x="2146"/>
        <item x="2174"/>
        <item x="626"/>
        <item x="244"/>
        <item x="864"/>
        <item x="686"/>
        <item x="1817"/>
        <item x="2748"/>
        <item x="718"/>
        <item x="1646"/>
        <item x="2234"/>
        <item x="807"/>
        <item x="2067"/>
        <item x="2022"/>
        <item x="773"/>
        <item x="1190"/>
        <item x="2019"/>
        <item x="1919"/>
        <item x="613"/>
        <item x="2380"/>
        <item x="1027"/>
        <item x="2189"/>
        <item x="1127"/>
        <item x="3177"/>
        <item x="2780"/>
        <item x="3556"/>
        <item x="1580"/>
        <item x="570"/>
        <item x="89"/>
        <item x="649"/>
        <item x="3099"/>
        <item x="2523"/>
        <item x="956"/>
        <item x="1772"/>
        <item x="3539"/>
        <item x="585"/>
        <item x="2359"/>
        <item x="3463"/>
        <item x="1813"/>
        <item x="2272"/>
        <item x="3522"/>
        <item x="286"/>
        <item x="465"/>
        <item x="2073"/>
        <item x="1323"/>
        <item x="722"/>
        <item x="777"/>
        <item x="3153"/>
        <item x="3660"/>
        <item x="3353"/>
        <item x="40"/>
        <item x="1479"/>
        <item x="1683"/>
        <item x="3727"/>
        <item x="238"/>
        <item x="2536"/>
        <item x="2204"/>
        <item x="1454"/>
        <item x="578"/>
        <item x="789"/>
        <item x="1592"/>
        <item x="2249"/>
        <item x="2564"/>
        <item x="1338"/>
        <item x="1682"/>
        <item x="2405"/>
        <item x="1523"/>
        <item x="3351"/>
        <item x="2541"/>
        <item x="3067"/>
        <item x="3496"/>
        <item x="3036"/>
        <item x="2046"/>
        <item x="3768"/>
        <item x="2624"/>
        <item x="1117"/>
        <item x="3323"/>
        <item x="1749"/>
        <item x="1247"/>
        <item x="2674"/>
        <item x="2765"/>
        <item x="2955"/>
        <item x="3179"/>
        <item x="319"/>
        <item x="1842"/>
        <item x="2394"/>
        <item x="568"/>
        <item x="1034"/>
        <item x="1753"/>
        <item x="547"/>
        <item x="1098"/>
        <item x="3003"/>
        <item x="1743"/>
        <item x="3606"/>
        <item x="901"/>
        <item x="1704"/>
        <item x="3300"/>
        <item x="219"/>
        <item x="3631"/>
        <item x="2434"/>
        <item x="1739"/>
        <item x="1820"/>
        <item x="1905"/>
        <item x="872"/>
        <item x="711"/>
        <item x="661"/>
        <item x="660"/>
        <item x="837"/>
        <item x="1643"/>
        <item x="1819"/>
        <item x="855"/>
        <item x="2259"/>
        <item x="2988"/>
        <item x="2681"/>
        <item x="1778"/>
        <item x="3617"/>
        <item x="160"/>
        <item x="1502"/>
        <item x="3326"/>
        <item x="1172"/>
        <item x="1391"/>
        <item x="346"/>
        <item x="839"/>
        <item x="1022"/>
        <item x="1637"/>
        <item x="1946"/>
        <item x="482"/>
        <item x="2070"/>
        <item x="2885"/>
        <item x="544"/>
        <item x="1770"/>
        <item x="3392"/>
        <item x="3734"/>
        <item x="3208"/>
        <item x="3199"/>
        <item x="452"/>
        <item x="1249"/>
        <item x="1075"/>
        <item x="1103"/>
        <item x="2602"/>
        <item x="1612"/>
        <item x="1510"/>
        <item x="1189"/>
        <item x="668"/>
        <item x="2850"/>
        <item x="3630"/>
        <item x="306"/>
        <item x="3283"/>
        <item x="3437"/>
        <item x="2900"/>
        <item x="1083"/>
        <item x="2050"/>
        <item x="2501"/>
        <item x="1685"/>
        <item x="2724"/>
        <item x="2730"/>
        <item x="894"/>
        <item x="2295"/>
        <item x="2209"/>
        <item x="2976"/>
        <item x="1721"/>
        <item x="602"/>
        <item x="3207"/>
        <item x="1152"/>
        <item x="1551"/>
        <item x="2196"/>
        <item x="748"/>
        <item x="458"/>
        <item x="2872"/>
        <item x="2629"/>
        <item x="453"/>
        <item x="3402"/>
        <item x="2911"/>
        <item x="3157"/>
        <item x="3193"/>
        <item x="18"/>
        <item x="1717"/>
        <item x="3601"/>
        <item x="552"/>
        <item x="1321"/>
        <item x="2436"/>
        <item x="725"/>
        <item x="64"/>
        <item x="3537"/>
        <item x="3656"/>
        <item x="728"/>
        <item x="133"/>
        <item x="2566"/>
        <item x="4"/>
        <item x="2257"/>
        <item x="1711"/>
        <item x="2009"/>
        <item x="930"/>
        <item x="3583"/>
        <item x="3409"/>
        <item x="2628"/>
        <item x="2303"/>
        <item x="1177"/>
        <item x="368"/>
        <item x="2435"/>
        <item x="925"/>
        <item x="1044"/>
        <item x="412"/>
        <item x="541"/>
        <item x="3095"/>
        <item x="275"/>
        <item x="1851"/>
        <item x="790"/>
        <item x="1574"/>
        <item x="745"/>
        <item x="2453"/>
        <item x="2195"/>
        <item x="2166"/>
        <item x="2987"/>
        <item x="3635"/>
        <item x="3219"/>
        <item x="1578"/>
        <item x="2225"/>
        <item x="1131"/>
        <item x="1096"/>
        <item x="2810"/>
        <item x="2881"/>
        <item x="798"/>
        <item x="1914"/>
        <item x="1906"/>
        <item x="2484"/>
        <item x="910"/>
        <item x="341"/>
        <item x="3775"/>
        <item x="12"/>
        <item x="3549"/>
        <item x="318"/>
        <item x="596"/>
        <item x="905"/>
        <item x="304"/>
        <item x="365"/>
        <item x="607"/>
        <item x="645"/>
        <item x="1841"/>
        <item x="740"/>
        <item x="3363"/>
        <item x="1400"/>
        <item x="3657"/>
        <item x="2944"/>
        <item x="2691"/>
        <item x="1370"/>
        <item x="255"/>
        <item x="2655"/>
        <item x="486"/>
        <item x="3792"/>
        <item x="2735"/>
        <item x="1028"/>
        <item x="2370"/>
        <item x="2049"/>
        <item x="2715"/>
        <item x="632"/>
        <item x="1589"/>
        <item x="1999"/>
        <item x="474"/>
        <item x="2812"/>
        <item x="164"/>
        <item x="993"/>
        <item x="3253"/>
        <item x="2268"/>
        <item x="2940"/>
        <item x="3084"/>
        <item x="1469"/>
        <item x="194"/>
        <item x="2683"/>
        <item x="3079"/>
        <item x="2571"/>
        <item x="1178"/>
        <item x="2667"/>
        <item x="870"/>
        <item x="2250"/>
        <item x="3729"/>
        <item x="3311"/>
        <item x="1792"/>
        <item x="248"/>
        <item x="2132"/>
        <item x="2000"/>
        <item x="2779"/>
        <item x="1080"/>
        <item x="827"/>
        <item x="2005"/>
        <item x="495"/>
        <item x="342"/>
        <item x="70"/>
        <item x="3687"/>
        <item x="1718"/>
        <item x="2284"/>
        <item x="2786"/>
        <item x="2199"/>
        <item x="1917"/>
        <item x="3705"/>
        <item x="2901"/>
        <item x="2052"/>
        <item x="2003"/>
        <item x="3566"/>
        <item x="726"/>
        <item x="749"/>
        <item x="1263"/>
        <item x="3232"/>
        <item x="2321"/>
        <item x="1686"/>
        <item x="2811"/>
        <item x="1519"/>
        <item x="3263"/>
        <item x="746"/>
        <item x="2134"/>
        <item x="1156"/>
        <item x="3217"/>
        <item x="3214"/>
        <item x="3008"/>
        <item x="664"/>
        <item x="3345"/>
        <item x="2574"/>
        <item x="2854"/>
        <item x="382"/>
        <item x="891"/>
        <item x="3091"/>
        <item x="2507"/>
        <item x="3357"/>
        <item x="2118"/>
        <item x="1993"/>
        <item x="2753"/>
        <item x="260"/>
        <item x="2097"/>
        <item x="3171"/>
        <item x="1136"/>
        <item x="1615"/>
        <item x="1674"/>
        <item x="2344"/>
        <item x="1358"/>
        <item x="3397"/>
        <item x="3647"/>
        <item x="320"/>
        <item x="1631"/>
        <item x="2352"/>
        <item x="1775"/>
        <item x="1814"/>
        <item x="1346"/>
        <item x="704"/>
        <item x="898"/>
        <item x="3117"/>
        <item x="2418"/>
        <item x="103"/>
        <item x="1978"/>
        <item x="506"/>
        <item x="2354"/>
        <item x="1663"/>
        <item x="2472"/>
        <item x="1744"/>
        <item x="2366"/>
        <item x="1154"/>
        <item x="845"/>
        <item x="1787"/>
        <item x="2361"/>
        <item x="1957"/>
        <item x="3793"/>
        <item x="3667"/>
        <item x="2056"/>
        <item x="2550"/>
        <item x="2694"/>
        <item x="372"/>
        <item x="1709"/>
        <item x="1"/>
        <item x="2853"/>
        <item x="3500"/>
        <item x="1354"/>
        <item x="3132"/>
        <item x="563"/>
        <item x="884"/>
        <item x="290"/>
        <item x="3094"/>
        <item x="2300"/>
        <item x="1104"/>
        <item x="3761"/>
        <item x="98"/>
        <item x="62"/>
        <item x="2121"/>
        <item x="3064"/>
        <item x="1943"/>
        <item x="3733"/>
        <item x="3102"/>
        <item x="604"/>
        <item x="784"/>
        <item x="2819"/>
        <item x="2397"/>
        <item x="3295"/>
        <item x="295"/>
        <item x="3394"/>
        <item x="1266"/>
        <item x="974"/>
        <item x="3387"/>
        <item x="1026"/>
        <item x="2034"/>
        <item x="2738"/>
        <item x="53"/>
        <item x="3037"/>
        <item x="273"/>
        <item x="1635"/>
        <item x="1895"/>
        <item x="3364"/>
        <item x="1315"/>
        <item x="1818"/>
        <item x="730"/>
        <item x="529"/>
        <item x="627"/>
        <item x="3056"/>
        <item x="257"/>
        <item x="2251"/>
        <item x="1562"/>
        <item x="3670"/>
        <item x="2044"/>
        <item x="1859"/>
        <item x="1385"/>
        <item x="3155"/>
        <item x="2732"/>
        <item x="3066"/>
        <item x="2112"/>
        <item x="65"/>
        <item x="3645"/>
        <item x="1259"/>
        <item x="2758"/>
        <item x="2614"/>
        <item x="1125"/>
        <item x="2578"/>
        <item x="1256"/>
        <item x="1530"/>
        <item x="2879"/>
        <item x="1571"/>
        <item x="2664"/>
        <item x="1158"/>
        <item x="406"/>
        <item x="1533"/>
        <item x="415"/>
        <item x="3024"/>
        <item x="16"/>
        <item x="2762"/>
        <item x="1015"/>
        <item x="484"/>
        <item x="1868"/>
        <item x="3395"/>
        <item x="1409"/>
        <item x="2292"/>
        <item x="2089"/>
        <item x="3127"/>
        <item x="392"/>
        <item x="3627"/>
        <item x="1941"/>
        <item x="2039"/>
        <item x="1179"/>
        <item x="3181"/>
        <item x="1201"/>
        <item x="292"/>
        <item x="464"/>
        <item x="3791"/>
        <item x="2247"/>
        <item x="1624"/>
        <item x="539"/>
        <item x="1626"/>
        <item x="697"/>
        <item x="3014"/>
        <item x="3197"/>
        <item x="1414"/>
        <item x="1085"/>
        <item x="2128"/>
        <item x="1924"/>
        <item x="3152"/>
        <item x="1292"/>
        <item x="3641"/>
        <item x="2483"/>
        <item x="1832"/>
        <item x="1547"/>
        <item x="525"/>
        <item x="1848"/>
        <item x="2452"/>
        <item x="3685"/>
        <item x="3508"/>
        <item x="1494"/>
        <item x="479"/>
        <item x="123"/>
        <item x="2623"/>
        <item x="985"/>
        <item x="1969"/>
        <item x="831"/>
        <item x="3499"/>
        <item x="2718"/>
        <item x="3511"/>
        <item x="2704"/>
        <item x="3042"/>
        <item x="2315"/>
        <item x="1167"/>
        <item x="494"/>
        <item x="1470"/>
        <item x="997"/>
        <item x="2393"/>
        <item x="3393"/>
        <item x="518"/>
        <item x="1396"/>
        <item x="2463"/>
        <item x="84"/>
        <item x="410"/>
        <item x="263"/>
        <item x="1665"/>
        <item x="640"/>
        <item x="3018"/>
        <item x="3616"/>
        <item x="1664"/>
        <item x="1810"/>
        <item x="2893"/>
        <item x="3228"/>
        <item x="3525"/>
        <item x="1973"/>
        <item x="3275"/>
        <item x="3328"/>
        <item x="1317"/>
        <item x="3495"/>
        <item x="2428"/>
        <item x="1449"/>
        <item x="1950"/>
        <item x="2923"/>
        <item x="2904"/>
        <item x="182"/>
        <item x="207"/>
        <item x="226"/>
        <item x="1992"/>
        <item x="2722"/>
        <item x="1121"/>
        <item x="1556"/>
        <item x="3211"/>
        <item x="1457"/>
        <item x="1335"/>
        <item x="2065"/>
        <item x="1512"/>
        <item x="1689"/>
        <item x="201"/>
        <item x="512"/>
        <item x="3100"/>
        <item x="822"/>
        <item x="1129"/>
        <item x="3756"/>
        <item x="1144"/>
        <item x="1348"/>
        <item x="3350"/>
        <item x="1898"/>
        <item x="488"/>
        <item x="2888"/>
        <item x="1864"/>
        <item x="386"/>
        <item x="3051"/>
        <item x="716"/>
        <item x="3088"/>
        <item x="2490"/>
        <item x="1515"/>
        <item x="2821"/>
        <item x="2119"/>
        <item x="2673"/>
        <item x="793"/>
        <item x="1581"/>
        <item x="1042"/>
        <item x="478"/>
        <item x="2861"/>
        <item x="2074"/>
        <item x="2687"/>
        <item x="1657"/>
        <item x="1453"/>
        <item x="166"/>
        <item x="2506"/>
        <item x="804"/>
        <item x="3175"/>
        <item x="968"/>
        <item x="2426"/>
        <item x="287"/>
        <item x="2720"/>
        <item x="2495"/>
        <item x="250"/>
        <item x="3052"/>
        <item x="20"/>
        <item x="2077"/>
        <item x="137"/>
        <item x="933"/>
        <item x="2532"/>
        <item x="3247"/>
        <item x="3048"/>
        <item x="1065"/>
        <item x="2113"/>
        <item x="3027"/>
        <item x="1806"/>
        <item x="2018"/>
        <item x="1904"/>
        <item x="1620"/>
        <item x="1344"/>
        <item x="1320"/>
        <item x="2802"/>
        <item x="2656"/>
        <item x="637"/>
        <item x="779"/>
        <item x="535"/>
        <item x="2669"/>
        <item x="3101"/>
        <item x="2059"/>
        <item x="1429"/>
        <item x="3278"/>
        <item x="2145"/>
        <item x="1305"/>
        <item x="1186"/>
        <item x="1687"/>
        <item x="1588"/>
        <item x="90"/>
        <item x="2818"/>
        <item x="794"/>
        <item x="2899"/>
        <item x="1731"/>
        <item x="3019"/>
        <item x="1405"/>
        <item x="1798"/>
        <item x="3272"/>
        <item x="2159"/>
        <item x="792"/>
        <item x="1145"/>
        <item x="2916"/>
        <item x="2531"/>
        <item x="118"/>
        <item x="1987"/>
        <item x="1106"/>
        <item x="2666"/>
        <item x="141"/>
        <item x="2569"/>
        <item x="3597"/>
        <item x="3710"/>
        <item x="3755"/>
        <item x="2805"/>
        <item x="3748"/>
        <item x="3324"/>
        <item x="2929"/>
        <item x="1205"/>
        <item x="2093"/>
        <item x="2395"/>
        <item x="890"/>
        <item x="2301"/>
        <item x="397"/>
        <item x="3216"/>
        <item x="3271"/>
        <item x="1151"/>
        <item x="2998"/>
        <item x="799"/>
        <item x="2029"/>
        <item x="598"/>
        <item x="2587"/>
        <item x="3281"/>
        <item x="1122"/>
        <item x="2921"/>
        <item x="655"/>
        <item x="3501"/>
        <item x="1666"/>
        <item x="1276"/>
        <item x="3703"/>
        <item x="3506"/>
        <item x="1195"/>
        <item x="155"/>
        <item x="3451"/>
        <item x="1926"/>
        <item x="2563"/>
        <item x="2751"/>
        <item x="1938"/>
        <item x="1004"/>
        <item x="3242"/>
        <item x="1170"/>
        <item x="2609"/>
        <item x="388"/>
        <item x="1880"/>
        <item x="2973"/>
        <item x="1991"/>
        <item x="344"/>
        <item x="1988"/>
        <item x="1045"/>
        <item x="2270"/>
        <item x="3567"/>
        <item x="3"/>
        <item x="1078"/>
        <item x="1892"/>
        <item x="8"/>
        <item x="3259"/>
        <item x="2442"/>
        <item x="1280"/>
        <item x="3554"/>
        <item x="1557"/>
        <item x="2548"/>
        <item x="2165"/>
        <item x="1417"/>
        <item x="2994"/>
        <item x="3572"/>
        <item x="2913"/>
        <item x="1329"/>
        <item x="34"/>
        <item x="2585"/>
        <item x="249"/>
        <item x="113"/>
        <item x="7"/>
        <item x="2016"/>
        <item x="2388"/>
        <item x="1668"/>
        <item x="1577"/>
        <item x="253"/>
        <item x="1902"/>
        <item x="2391"/>
        <item x="3649"/>
        <item x="3286"/>
        <item x="1339"/>
        <item x="1948"/>
        <item x="3414"/>
        <item x="908"/>
        <item x="340"/>
        <item x="2521"/>
        <item x="58"/>
        <item x="3605"/>
        <item x="1552"/>
        <item x="2982"/>
        <item x="3600"/>
        <item x="3732"/>
        <item x="787"/>
        <item x="1180"/>
        <item x="29"/>
        <item x="2545"/>
        <item x="3697"/>
        <item x="2889"/>
        <item x="2641"/>
        <item x="3125"/>
        <item x="3655"/>
        <item x="332"/>
        <item x="769"/>
        <item x="2256"/>
        <item x="2220"/>
        <item x="3637"/>
        <item x="1286"/>
        <item x="2151"/>
        <item x="1099"/>
        <item x="2798"/>
        <item x="2684"/>
        <item x="3757"/>
        <item x="3234"/>
        <item x="314"/>
        <item x="3526"/>
        <item x="3695"/>
        <item x="951"/>
        <item x="3143"/>
        <item x="1869"/>
        <item x="2714"/>
        <item x="2360"/>
        <item x="1008"/>
        <item x="1398"/>
        <item x="800"/>
        <item x="1149"/>
        <item x="580"/>
        <item x="3198"/>
        <item x="1837"/>
        <item x="3033"/>
        <item x="3174"/>
        <item x="982"/>
        <item x="2465"/>
        <item x="2591"/>
        <item x="614"/>
        <item x="3728"/>
        <item x="59"/>
        <item x="1077"/>
        <item x="2556"/>
        <item x="1002"/>
        <item x="2725"/>
        <item x="1418"/>
        <item x="1809"/>
        <item x="2176"/>
        <item x="1060"/>
        <item x="3692"/>
        <item x="1872"/>
        <item x="3190"/>
        <item x="1411"/>
        <item x="3675"/>
        <item x="569"/>
        <item x="1931"/>
        <item x="2276"/>
        <item x="2942"/>
        <item x="3224"/>
        <item x="1254"/>
        <item x="1640"/>
        <item x="3468"/>
        <item x="879"/>
        <item x="2535"/>
        <item x="1597"/>
        <item x="2749"/>
        <item x="3291"/>
        <item x="2500"/>
        <item x="3614"/>
        <item x="1406"/>
        <item x="1555"/>
        <item x="3570"/>
        <item x="919"/>
        <item x="2849"/>
        <item x="763"/>
        <item x="130"/>
        <item x="1998"/>
        <item x="1046"/>
        <item x="3551"/>
        <item x="1373"/>
        <item x="438"/>
        <item x="2494"/>
        <item x="135"/>
        <item x="3320"/>
        <item x="3520"/>
        <item x="22"/>
        <item x="3720"/>
        <item x="2947"/>
        <item x="47"/>
        <item x="489"/>
        <item x="3579"/>
        <item x="2147"/>
        <item x="313"/>
        <item x="2048"/>
        <item x="889"/>
        <item x="878"/>
        <item x="1402"/>
        <item x="1377"/>
        <item x="650"/>
        <item x="3178"/>
        <item x="991"/>
        <item x="2867"/>
        <item x="2638"/>
        <item x="2006"/>
        <item x="3185"/>
        <item x="964"/>
        <item x="2330"/>
        <item x="2445"/>
        <item x="3489"/>
        <item x="2443"/>
        <item x="179"/>
        <item x="1544"/>
        <item x="533"/>
        <item x="3046"/>
        <item x="2096"/>
        <item x="3236"/>
        <item x="2439"/>
        <item x="2061"/>
        <item x="1548"/>
        <item x="917"/>
        <item x="2481"/>
        <item x="1796"/>
        <item x="2643"/>
        <item x="1216"/>
        <item x="3527"/>
        <item x="3071"/>
        <item x="2202"/>
        <item x="1037"/>
        <item x="811"/>
        <item x="739"/>
        <item x="1181"/>
        <item x="71"/>
        <item x="2839"/>
        <item x="3167"/>
        <item x="534"/>
        <item x="3456"/>
        <item x="2086"/>
        <item x="3032"/>
        <item x="581"/>
        <item x="998"/>
        <item x="2023"/>
        <item x="2212"/>
        <item x="2141"/>
        <item x="3163"/>
        <item x="3589"/>
        <item x="1212"/>
        <item x="2918"/>
        <item x="3380"/>
        <item x="1996"/>
        <item x="2448"/>
        <item x="2984"/>
        <item x="1192"/>
        <item x="1443"/>
        <item x="329"/>
        <item x="3666"/>
        <item x="3266"/>
        <item x="450"/>
        <item x="300"/>
        <item x="95"/>
        <item x="92"/>
        <item x="3370"/>
        <item x="2232"/>
        <item x="3039"/>
        <item x="2243"/>
        <item x="2741"/>
        <item x="2080"/>
        <item x="2102"/>
        <item x="1974"/>
        <item x="1452"/>
        <item x="3045"/>
        <item x="1618"/>
        <item x="1958"/>
        <item x="3466"/>
        <item x="2355"/>
        <item x="242"/>
        <item x="3083"/>
        <item x="3476"/>
        <item x="1481"/>
        <item x="1865"/>
        <item x="1963"/>
        <item x="846"/>
        <item x="1345"/>
        <item x="1357"/>
        <item x="3248"/>
        <item x="436"/>
        <item x="741"/>
        <item x="2160"/>
        <item x="157"/>
        <item x="1035"/>
        <item x="2948"/>
        <item x="327"/>
        <item x="1877"/>
        <item x="39"/>
        <item x="3087"/>
        <item x="1086"/>
        <item x="2271"/>
        <item x="1567"/>
        <item x="370"/>
        <item x="2756"/>
        <item x="1088"/>
        <item x="379"/>
        <item x="734"/>
        <item x="3494"/>
        <item x="163"/>
        <item x="2608"/>
        <item x="1366"/>
        <item x="3590"/>
        <item x="617"/>
        <item x="2449"/>
        <item x="1102"/>
        <item x="3736"/>
        <item x="866"/>
        <item x="965"/>
        <item x="3274"/>
        <item x="819"/>
        <item x="2886"/>
        <item x="281"/>
        <item x="3598"/>
        <item x="3418"/>
        <item x="3453"/>
        <item x="958"/>
        <item x="1135"/>
        <item x="1733"/>
        <item x="467"/>
        <item x="1505"/>
        <item x="703"/>
        <item x="2198"/>
        <item x="35"/>
        <item x="1707"/>
        <item x="387"/>
        <item x="759"/>
        <item x="3759"/>
        <item x="3612"/>
        <item x="1059"/>
        <item x="2790"/>
        <item x="3596"/>
        <item x="2747"/>
        <item x="1661"/>
        <item x="3261"/>
        <item x="3474"/>
        <item x="2917"/>
        <item x="1242"/>
        <item x="2580"/>
        <item x="2055"/>
        <item x="3529"/>
        <item x="13"/>
        <item x="2255"/>
        <item x="1076"/>
        <item x="2678"/>
        <item x="1261"/>
        <item x="593"/>
        <item x="505"/>
        <item x="3006"/>
        <item x="2184"/>
        <item x="2964"/>
        <item x="781"/>
        <item x="2991"/>
        <item x="1836"/>
        <item x="2504"/>
        <item x="1087"/>
        <item x="2485"/>
        <item x="3240"/>
        <item x="705"/>
        <item x="1360"/>
        <item x="2430"/>
        <item x="2345"/>
        <item x="3165"/>
        <item x="2653"/>
        <item x="1853"/>
        <item x="1050"/>
        <item x="786"/>
        <item x="3269"/>
        <item x="2800"/>
        <item x="15"/>
        <item x="1057"/>
        <item x="1393"/>
        <item x="3284"/>
        <item x="2665"/>
        <item x="2939"/>
        <item x="480"/>
        <item x="2342"/>
        <item x="830"/>
        <item x="758"/>
        <item x="2593"/>
        <item x="2949"/>
        <item x="23"/>
        <item x="1742"/>
        <item x="672"/>
        <item x="280"/>
        <item x="1267"/>
        <item x="1334"/>
        <item x="2417"/>
        <item x="1569"/>
        <item x="2583"/>
        <item x="1984"/>
        <item x="3431"/>
        <item x="1139"/>
        <item x="477"/>
        <item x="3305"/>
        <item x="814"/>
        <item x="2734"/>
        <item x="2814"/>
        <item x="600"/>
        <item x="2755"/>
        <item x="2028"/>
        <item x="264"/>
        <item x="2142"/>
        <item x="3144"/>
        <item x="3166"/>
        <item x="2986"/>
        <item x="3492"/>
        <item x="2298"/>
        <item x="2925"/>
        <item x="3747"/>
        <item x="202"/>
        <item x="237"/>
        <item x="165"/>
        <item x="2041"/>
        <item x="2456"/>
        <item x="1823"/>
        <item x="2306"/>
        <item x="2946"/>
        <item x="2021"/>
        <item x="2064"/>
        <item x="815"/>
        <item x="1215"/>
        <item x="2466"/>
        <item x="1240"/>
        <item x="2412"/>
        <item x="510"/>
        <item x="2328"/>
        <item x="1161"/>
        <item x="184"/>
        <item x="2527"/>
        <item x="1464"/>
        <item x="288"/>
        <item x="1968"/>
        <item x="3480"/>
        <item x="1422"/>
        <item x="1994"/>
        <item x="74"/>
        <item x="1082"/>
        <item x="625"/>
        <item x="776"/>
        <item x="1116"/>
        <item x="1937"/>
        <item x="3058"/>
        <item x="729"/>
        <item x="2117"/>
        <item x="2847"/>
        <item x="1062"/>
        <item x="471"/>
        <item x="293"/>
        <item x="1137"/>
        <item x="2469"/>
        <item x="2269"/>
        <item x="3699"/>
        <item x="446"/>
        <item x="2364"/>
        <item x="516"/>
        <item x="2562"/>
        <item x="1582"/>
        <item x="1114"/>
        <item x="3107"/>
        <item x="3599"/>
        <item x="1508"/>
        <item x="2323"/>
        <item x="3488"/>
        <item x="1012"/>
        <item x="566"/>
        <item x="760"/>
        <item x="3297"/>
        <item x="3252"/>
        <item x="279"/>
        <item x="2807"/>
        <item x="3758"/>
        <item x="3624"/>
        <item x="1364"/>
        <item x="94"/>
        <item x="1495"/>
        <item x="1939"/>
        <item x="2432"/>
        <item x="1881"/>
        <item x="521"/>
        <item x="1153"/>
        <item x="2903"/>
        <item x="1918"/>
        <item x="1490"/>
        <item x="3151"/>
        <item x="2441"/>
        <item x="3686"/>
        <item x="385"/>
        <item x="1625"/>
        <item x="1783"/>
        <item x="2087"/>
        <item x="1697"/>
        <item x="3355"/>
        <item x="3773"/>
        <item x="3205"/>
        <item x="3569"/>
        <item x="3346"/>
        <item x="1352"/>
        <item x="803"/>
        <item x="2299"/>
        <item x="1538"/>
        <item x="384"/>
        <item x="3448"/>
        <item x="496"/>
        <item x="2544"/>
        <item x="1997"/>
        <item x="2801"/>
        <item x="1235"/>
        <item x="234"/>
        <item x="3491"/>
        <item x="2534"/>
        <item x="1839"/>
        <item x="3121"/>
        <item x="955"/>
        <item x="1876"/>
        <item x="1048"/>
        <item x="3782"/>
        <item x="2685"/>
        <item x="1843"/>
        <item x="2351"/>
        <item x="3580"/>
        <item x="509"/>
        <item x="3276"/>
        <item x="755"/>
        <item x="678"/>
        <item x="1794"/>
        <item x="1284"/>
        <item x="2791"/>
        <item x="3413"/>
        <item x="1799"/>
        <item x="880"/>
        <item x="270"/>
        <item x="186"/>
        <item x="893"/>
        <item x="3609"/>
        <item x="328"/>
        <item x="2238"/>
        <item x="584"/>
        <item x="857"/>
        <item x="324"/>
        <item x="173"/>
        <item x="1632"/>
        <item x="3251"/>
        <item x="775"/>
        <item x="2203"/>
        <item x="1169"/>
        <item x="52"/>
        <item x="1897"/>
        <item x="1500"/>
        <item x="301"/>
        <item x="3652"/>
        <item x="3288"/>
        <item x="2838"/>
        <item x="1923"/>
        <item x="149"/>
        <item x="2332"/>
        <item x="3401"/>
        <item x="3721"/>
        <item x="122"/>
        <item x="414"/>
        <item x="2728"/>
        <item x="3287"/>
        <item x="2264"/>
        <item x="3715"/>
        <item x="1564"/>
        <item x="2126"/>
        <item x="1447"/>
        <item x="221"/>
        <item x="988"/>
        <item x="355"/>
        <item x="2411"/>
        <item x="2377"/>
        <item x="3585"/>
        <item x="622"/>
        <item x="688"/>
        <item x="2369"/>
        <item x="3718"/>
        <item x="2965"/>
        <item x="2518"/>
        <item x="721"/>
        <item x="2581"/>
        <item x="3316"/>
        <item x="178"/>
        <item x="1888"/>
        <item x="2938"/>
        <item x="2353"/>
        <item x="399"/>
        <item x="3406"/>
        <item x="1105"/>
        <item x="810"/>
        <item x="3290"/>
        <item x="2208"/>
        <item x="680"/>
        <item x="2211"/>
        <item x="2337"/>
        <item x="2999"/>
        <item x="3221"/>
        <item x="1654"/>
        <item x="3136"/>
        <item x="145"/>
        <item x="1822"/>
        <item x="693"/>
        <item x="363"/>
        <item x="1920"/>
        <item x="2135"/>
        <item x="3530"/>
        <item x="3367"/>
        <item x="994"/>
        <item x="161"/>
        <item x="2471"/>
        <item x="3769"/>
        <item x="3543"/>
        <item x="3012"/>
        <item x="3140"/>
        <item x="768"/>
        <item x="297"/>
        <item x="3503"/>
        <item x="3563"/>
        <item x="2740"/>
        <item x="434"/>
        <item x="863"/>
        <item x="2981"/>
        <item x="1764"/>
        <item x="2157"/>
        <item x="3162"/>
        <item x="2222"/>
        <item x="603"/>
        <item x="236"/>
        <item x="932"/>
        <item x="2181"/>
        <item x="1982"/>
        <item x="904"/>
        <item x="1413"/>
        <item x="2327"/>
        <item x="3486"/>
        <item x="1517"/>
        <item x="3123"/>
        <item x="1844"/>
        <item x="2164"/>
        <item x="1507"/>
        <item x="112"/>
        <item x="298"/>
        <item x="918"/>
        <item x="2617"/>
        <item x="3203"/>
        <item x="1846"/>
        <item x="36"/>
        <item x="3111"/>
        <item x="3461"/>
        <item x="2308"/>
        <item x="1188"/>
        <item x="63"/>
        <item x="1861"/>
        <item x="1698"/>
        <item x="2972"/>
        <item x="935"/>
        <item x="3517"/>
        <item x="2192"/>
        <item x="1777"/>
        <item x="621"/>
        <item x="143"/>
        <item x="2200"/>
        <item x="1382"/>
        <item x="2476"/>
        <item x="2877"/>
        <item x="3146"/>
        <item x="3690"/>
        <item x="2823"/>
        <item x="3241"/>
        <item x="2230"/>
        <item x="1903"/>
        <item x="3312"/>
        <item x="610"/>
        <item x="1730"/>
        <item x="1428"/>
        <item x="2995"/>
        <item x="869"/>
        <item x="2971"/>
        <item x="896"/>
        <item x="599"/>
        <item x="3571"/>
        <item x="1714"/>
        <item x="2011"/>
        <item x="1776"/>
        <item x="1183"/>
        <item x="1408"/>
        <item x="999"/>
        <item x="1680"/>
        <item x="3485"/>
        <item x="2702"/>
        <item x="2296"/>
        <item x="1301"/>
        <item x="1468"/>
        <item x="1703"/>
        <item x="1202"/>
        <item x="2956"/>
        <item x="683"/>
        <item x="3562"/>
        <item x="2594"/>
        <item x="208"/>
        <item x="961"/>
        <item x="3794"/>
        <item x="3120"/>
        <item x="3498"/>
        <item x="1622"/>
        <item x="2920"/>
        <item x="426"/>
        <item x="2565"/>
        <item x="2458"/>
        <item x="3545"/>
        <item x="3307"/>
        <item x="2600"/>
        <item x="611"/>
        <item x="698"/>
        <item x="927"/>
        <item x="1427"/>
        <item x="3294"/>
        <item x="1007"/>
        <item x="2025"/>
        <item x="121"/>
        <item x="1660"/>
        <item x="153"/>
        <item x="1239"/>
        <item x="2304"/>
        <item x="743"/>
        <item x="639"/>
        <item x="430"/>
        <item x="1893"/>
        <item x="1232"/>
        <item x="2197"/>
        <item x="829"/>
        <item x="2072"/>
        <item x="2496"/>
        <item x="3427"/>
        <item x="3183"/>
        <item x="3765"/>
        <item x="3231"/>
        <item x="3404"/>
        <item x="3160"/>
        <item x="813"/>
        <item x="1160"/>
        <item x="1241"/>
        <item x="1691"/>
        <item x="3762"/>
        <item x="2410"/>
        <item x="96"/>
        <item x="2558"/>
        <item x="422"/>
        <item x="1986"/>
        <item x="1478"/>
        <item x="1630"/>
        <item x="1605"/>
        <item x="2297"/>
        <item x="2239"/>
        <item x="3777"/>
        <item x="1097"/>
        <item x="3161"/>
        <item x="978"/>
        <item x="191"/>
        <item x="647"/>
        <item x="2586"/>
        <item x="1928"/>
        <item x="136"/>
        <item x="3523"/>
        <item x="1279"/>
        <item x="2997"/>
        <item x="1465"/>
        <item x="1576"/>
        <item x="871"/>
        <item x="1486"/>
        <item x="770"/>
        <item x="778"/>
        <item x="868"/>
        <item x="1107"/>
        <item x="524"/>
        <item x="2030"/>
        <item x="3700"/>
        <item x="2759"/>
        <item x="536"/>
        <item x="1670"/>
        <item x="115"/>
        <item x="405"/>
        <item x="1788"/>
        <item x="2634"/>
        <item x="3336"/>
        <item x="2559"/>
        <item x="2457"/>
        <item x="2217"/>
        <item x="2692"/>
        <item x="1350"/>
        <item x="3611"/>
        <item x="3592"/>
        <item x="1159"/>
        <item x="3487"/>
        <item x="936"/>
        <item x="1355"/>
        <item x="1768"/>
        <item x="315"/>
        <item x="1594"/>
        <item x="129"/>
        <item x="3060"/>
        <item x="3735"/>
        <item x="791"/>
        <item x="1907"/>
        <item x="1262"/>
        <item x="903"/>
        <item x="2358"/>
        <item x="3457"/>
        <item x="2336"/>
        <item x="750"/>
        <item x="197"/>
        <item x="2686"/>
        <item x="2851"/>
        <item x="1166"/>
        <item x="3013"/>
        <item x="1324"/>
        <item x="403"/>
        <item x="461"/>
        <item x="251"/>
        <item x="338"/>
        <item x="567"/>
        <item x="1052"/>
        <item x="782"/>
        <item x="1692"/>
        <item x="1477"/>
        <item x="3739"/>
        <item x="3618"/>
        <item x="204"/>
        <item x="816"/>
        <item x="134"/>
        <item x="1830"/>
        <item x="232"/>
        <item x="1688"/>
        <item x="2235"/>
        <item x="3229"/>
        <item x="2884"/>
        <item x="3389"/>
        <item x="2017"/>
        <item x="3349"/>
        <item x="3445"/>
        <item x="2376"/>
        <item x="3745"/>
        <item x="2497"/>
        <item x="2919"/>
        <item x="299"/>
        <item x="2540"/>
        <item x="2721"/>
        <item x="2371"/>
        <item x="3073"/>
        <item x="1040"/>
        <item x="199"/>
        <item x="6"/>
        <item x="942"/>
        <item x="2934"/>
        <item x="348"/>
        <item x="2582"/>
        <item x="210"/>
        <item x="223"/>
        <item x="87"/>
        <item x="2191"/>
        <item x="812"/>
        <item x="339"/>
        <item x="49"/>
        <item x="1525"/>
        <item x="3509"/>
        <item x="3658"/>
        <item x="2231"/>
        <item x="3521"/>
        <item x="97"/>
        <item x="428"/>
        <item x="2263"/>
        <item x="1257"/>
        <item x="2752"/>
        <item x="915"/>
        <item x="330"/>
        <item x="2399"/>
        <item x="540"/>
        <item x="897"/>
        <item x="924"/>
        <item x="3664"/>
        <item x="3679"/>
        <item x="3310"/>
        <item x="883"/>
        <item x="3043"/>
        <item x="825"/>
        <item x="261"/>
        <item x="2120"/>
        <item x="1754"/>
        <item x="2451"/>
        <item x="1947"/>
        <item x="1855"/>
        <item x="1726"/>
        <item x="3541"/>
        <item x="2479"/>
        <item x="947"/>
        <item x="1750"/>
        <item x="2924"/>
        <item x="1795"/>
        <item x="3007"/>
        <item x="1446"/>
        <item x="3377"/>
        <item x="1331"/>
        <item x="3467"/>
        <item x="2033"/>
        <item x="3029"/>
        <item x="1765"/>
        <item x="3740"/>
        <item x="1716"/>
        <item x="2454"/>
        <item x="3603"/>
        <item x="3588"/>
        <item x="2845"/>
        <item x="1244"/>
        <item x="641"/>
        <item x="2293"/>
        <item x="2085"/>
        <item x="2961"/>
        <item x="1213"/>
        <item x="2459"/>
        <item x="3628"/>
        <item x="1972"/>
        <item x="3403"/>
        <item x="2659"/>
        <item x="2468"/>
        <item x="1975"/>
        <item x="549"/>
        <item x="1462"/>
        <item x="1316"/>
        <item x="3169"/>
        <item x="2554"/>
        <item x="764"/>
        <item x="2967"/>
        <item x="818"/>
        <item x="3245"/>
        <item x="3004"/>
        <item x="953"/>
        <item x="3285"/>
        <item x="3441"/>
        <item x="3651"/>
        <item x="1967"/>
        <item x="1281"/>
        <item x="358"/>
        <item x="1669"/>
        <item x="3086"/>
        <item x="921"/>
        <item x="3550"/>
        <item x="421"/>
        <item x="1090"/>
        <item x="2180"/>
        <item x="2491"/>
        <item x="3077"/>
        <item x="2825"/>
        <item x="662"/>
        <item x="3085"/>
        <item x="180"/>
        <item x="3128"/>
        <item x="437"/>
        <item x="1343"/>
        <item x="2890"/>
        <item x="2974"/>
        <item x="1862"/>
        <item x="1444"/>
        <item x="3233"/>
        <item x="1563"/>
        <item x="2878"/>
        <item x="3106"/>
        <item x="2979"/>
        <item x="3141"/>
        <item x="1441"/>
        <item x="3047"/>
        <item x="2572"/>
        <item x="757"/>
        <item x="3076"/>
        <item x="1634"/>
        <item x="420"/>
        <item x="2873"/>
        <item x="2084"/>
        <item x="425"/>
        <item x="3449"/>
        <item x="2012"/>
        <item x="665"/>
        <item x="1671"/>
        <item x="3681"/>
        <item x="1084"/>
        <item x="3422"/>
        <item x="2857"/>
        <item x="2290"/>
        <item x="1112"/>
        <item x="3408"/>
        <item x="1679"/>
        <item x="77"/>
        <item x="1101"/>
        <item x="751"/>
        <item x="3227"/>
        <item x="2210"/>
        <item x="2356"/>
        <item x="2841"/>
        <item x="3124"/>
        <item x="1741"/>
        <item x="2233"/>
        <item x="1234"/>
        <item x="1407"/>
        <item x="558"/>
        <item x="1230"/>
        <item x="2668"/>
        <item x="1536"/>
        <item x="169"/>
        <item x="333"/>
        <item x="2002"/>
        <item x="1491"/>
        <item x="2557"/>
        <item x="325"/>
        <item x="2291"/>
        <item x="1093"/>
        <item x="1930"/>
        <item x="1990"/>
        <item x="3400"/>
        <item x="3110"/>
        <item x="487"/>
        <item x="892"/>
        <item x="1852"/>
        <item x="1599"/>
        <item x="826"/>
        <item x="575"/>
        <item x="3639"/>
        <item x="188"/>
        <item x="1758"/>
        <item x="1126"/>
        <item x="1621"/>
        <item x="216"/>
        <item x="2123"/>
        <item x="2373"/>
        <item x="1330"/>
        <item x="1812"/>
        <item x="2539"/>
        <item x="1245"/>
        <item x="1203"/>
        <item x="2421"/>
        <item x="1952"/>
        <item x="1455"/>
        <item x="3510"/>
        <item x="1976"/>
        <item x="2960"/>
        <item x="1110"/>
        <item x="2438"/>
        <item x="1959"/>
        <item x="2599"/>
        <item x="3643"/>
        <item x="1218"/>
        <item x="1039"/>
        <item x="1708"/>
        <item x="1828"/>
        <item x="1113"/>
        <item x="2743"/>
        <item x="2136"/>
        <item x="2079"/>
        <item x="3724"/>
        <item x="2031"/>
        <item x="735"/>
        <item x="214"/>
        <item x="2487"/>
        <item x="1801"/>
        <item x="3742"/>
        <item x="3465"/>
        <item x="1253"/>
        <item x="3202"/>
        <item x="3693"/>
        <item x="2902"/>
        <item x="2707"/>
        <item x="277"/>
        <item x="2172"/>
        <item x="3057"/>
        <item x="2620"/>
        <item x="3785"/>
        <item x="2279"/>
        <item x="1965"/>
        <item x="1725"/>
        <item x="2649"/>
        <item x="2051"/>
        <item x="1706"/>
        <item x="3267"/>
        <item x="1736"/>
        <item x="594"/>
        <item x="3315"/>
        <item x="629"/>
        <item x="1542"/>
        <item x="2014"/>
        <item x="2615"/>
        <item x="1278"/>
        <item x="559"/>
        <item x="3707"/>
        <item x="1379"/>
        <item x="1927"/>
        <item x="2482"/>
        <item x="2922"/>
        <item x="1369"/>
        <item x="3471"/>
        <item x="1499"/>
        <item x="3743"/>
        <item x="561"/>
        <item x="1072"/>
        <item x="174"/>
        <item x="681"/>
        <item x="1138"/>
        <item x="3642"/>
        <item x="2419"/>
        <item x="2512"/>
        <item x="3407"/>
        <item x="858"/>
        <item x="3318"/>
        <item x="3662"/>
        <item x="651"/>
        <item x="2542"/>
        <item x="2989"/>
        <item x="562"/>
        <item x="3751"/>
        <item x="2169"/>
        <item x="2115"/>
        <item x="1807"/>
        <item x="25"/>
        <item x="312"/>
        <item x="909"/>
        <item x="400"/>
        <item x="3200"/>
        <item x="928"/>
        <item x="1157"/>
        <item x="3776"/>
        <item x="441"/>
        <item x="3156"/>
        <item x="3772"/>
        <item x="3478"/>
        <item x="971"/>
        <item x="850"/>
        <item x="851"/>
        <item x="937"/>
        <item x="3420"/>
        <item x="2287"/>
        <item x="3790"/>
        <item x="3481"/>
        <item x="689"/>
        <item x="2711"/>
        <item x="1596"/>
        <item x="1722"/>
        <item x="1020"/>
        <item x="643"/>
        <item x="1094"/>
        <item x="2630"/>
        <item x="2285"/>
        <item x="638"/>
        <item x="3682"/>
        <item x="2808"/>
        <item x="1287"/>
        <item x="1328"/>
        <item x="3376"/>
        <item x="3118"/>
        <item x="2260"/>
        <item x="266"/>
        <item x="322"/>
        <item x="2215"/>
        <item x="1066"/>
        <item x="3576"/>
        <item x="91"/>
        <item x="1448"/>
        <item x="3771"/>
        <item x="3196"/>
        <item x="2047"/>
        <item x="1584"/>
        <item x="752"/>
        <item x="72"/>
        <item x="1038"/>
        <item x="3168"/>
        <item x="2933"/>
        <item x="1771"/>
        <item x="2626"/>
        <item x="3191"/>
        <item x="856"/>
        <item x="3779"/>
        <item x="1701"/>
        <item x="3399"/>
        <item x="2473"/>
        <item x="996"/>
        <item x="1353"/>
        <item x="545"/>
        <item x="1511"/>
        <item x="2185"/>
        <item x="203"/>
        <item x="3668"/>
        <item x="3689"/>
        <item x="31"/>
        <item x="3341"/>
        <item x="3258"/>
        <item x="3787"/>
        <item x="1572"/>
        <item x="1120"/>
        <item x="2248"/>
        <item x="401"/>
        <item x="120"/>
        <item x="802"/>
        <item x="3717"/>
        <item x="2959"/>
        <item x="2001"/>
        <item x="32"/>
        <item x="3446"/>
        <item x="1715"/>
        <item x="2637"/>
        <item x="1025"/>
        <item x="3255"/>
        <item x="229"/>
        <item x="1545"/>
        <item x="3673"/>
        <item x="1003"/>
        <item x="2555"/>
        <item x="1108"/>
        <item x="1601"/>
        <item x="1415"/>
        <item x="222"/>
        <item x="720"/>
        <item x="2389"/>
        <item x="1150"/>
        <item x="1182"/>
        <item x="2416"/>
        <item x="2183"/>
        <item x="3055"/>
        <item x="2045"/>
        <item x="1677"/>
        <item x="2670"/>
        <item x="3378"/>
        <item x="3170"/>
        <item x="2266"/>
        <item x="3201"/>
        <item x="934"/>
        <item x="3538"/>
        <item x="3361"/>
        <item x="3381"/>
        <item x="2719"/>
        <item x="1459"/>
        <item x="1272"/>
        <item x="853"/>
        <item x="2611"/>
        <item x="3314"/>
        <item x="227"/>
        <item x="523"/>
        <item x="11"/>
        <item x="1568"/>
        <item x="1372"/>
        <item x="1606"/>
        <item x="2657"/>
        <item x="519"/>
        <item x="3428"/>
        <item x="2905"/>
        <item x="969"/>
        <item x="2325"/>
        <item x="1645"/>
        <item x="2930"/>
        <item x="3730"/>
        <item x="2663"/>
        <item x="3671"/>
        <item x="922"/>
        <item x="3386"/>
        <item x="1627"/>
        <item x="2374"/>
        <item x="1023"/>
        <item x="449"/>
        <item x="642"/>
        <item x="2908"/>
        <item x="1347"/>
        <item x="977"/>
        <item x="73"/>
        <item x="3182"/>
        <item x="2824"/>
        <item x="1509"/>
        <item x="125"/>
        <item x="3577"/>
        <item x="1134"/>
        <item x="700"/>
        <item x="3546"/>
        <item x="1010"/>
        <item x="3723"/>
        <item x="349"/>
        <item x="3557"/>
        <item x="3490"/>
        <item x="3621"/>
        <item x="3373"/>
        <item x="1456"/>
        <item x="590"/>
        <item x="1333"/>
        <item x="1875"/>
        <item x="2447"/>
        <item x="2622"/>
        <item x="1251"/>
        <item x="1132"/>
        <item x="1935"/>
        <item x="2498"/>
        <item x="2406"/>
        <item x="3442"/>
        <item x="460"/>
        <item x="316"/>
        <item x="1805"/>
        <item x="3164"/>
        <item x="976"/>
        <item x="151"/>
        <item x="612"/>
        <item x="2339"/>
        <item x="1270"/>
        <item x="353"/>
        <item x="1899"/>
        <item x="2739"/>
        <item x="224"/>
        <item x="1756"/>
        <item x="2104"/>
        <item x="2343"/>
        <item x="3235"/>
        <item x="1336"/>
        <item x="2835"/>
        <item x="468"/>
        <item x="1835"/>
        <item x="591"/>
        <item x="1310"/>
        <item x="699"/>
        <item x="2223"/>
        <item x="1236"/>
        <item x="2658"/>
        <item x="943"/>
        <item x="3068"/>
        <item x="3613"/>
        <item x="2530"/>
        <item x="2424"/>
        <item x="2990"/>
        <item x="2288"/>
        <item x="1735"/>
        <item x="2403"/>
        <item x="2278"/>
        <item x="2237"/>
        <item x="1466"/>
        <item x="2474"/>
        <item x="1374"/>
        <item x="138"/>
        <item x="1403"/>
        <item x="2127"/>
        <item x="1368"/>
        <item x="127"/>
        <item x="2305"/>
        <item x="706"/>
        <item x="1882"/>
        <item x="170"/>
        <item x="2712"/>
        <item x="3512"/>
        <item x="359"/>
        <item x="1255"/>
        <item x="3725"/>
        <item x="3665"/>
        <item x="2313"/>
        <item x="1549"/>
        <item x="1949"/>
        <item x="1727"/>
        <item x="646"/>
        <item x="3455"/>
        <item x="1473"/>
        <item x="1785"/>
        <item x="2618"/>
        <item x="156"/>
        <item x="1168"/>
        <item x="1047"/>
        <item x="573"/>
        <item x="1363"/>
        <item x="1891"/>
        <item x="3644"/>
        <item x="949"/>
        <item x="439"/>
        <item x="3173"/>
        <item x="2549"/>
        <item x="2042"/>
        <item x="1451"/>
        <item x="644"/>
        <item x="3653"/>
        <item x="2229"/>
        <item x="1476"/>
        <item x="1662"/>
        <item x="2294"/>
        <item x="663"/>
        <item x="2644"/>
        <item x="1944"/>
        <item x="1729"/>
        <item x="906"/>
        <item x="491"/>
        <item x="2367"/>
        <item x="873"/>
        <item x="1289"/>
        <item x="1884"/>
        <item x="3475"/>
        <item x="2170"/>
        <item x="1863"/>
        <item x="528"/>
        <item x="2970"/>
        <item x="2799"/>
        <item x="45"/>
        <item x="2896"/>
        <item x="274"/>
        <item x="2828"/>
        <item x="1140"/>
        <item x="979"/>
        <item x="26"/>
        <item x="2078"/>
        <item x="3139"/>
        <item x="228"/>
        <item x="1728"/>
        <item x="3654"/>
        <item x="652"/>
        <item x="555"/>
        <item x="3636"/>
        <item x="2688"/>
        <item x="459"/>
        <item x="187"/>
        <item x="3398"/>
        <item x="2570"/>
        <item x="3082"/>
        <item x="619"/>
        <item x="2020"/>
        <item x="3023"/>
        <item x="2401"/>
        <item x="1198"/>
        <item x="2680"/>
        <item x="1659"/>
        <item x="1603"/>
        <item x="3089"/>
        <item x="211"/>
        <item x="3680"/>
        <item x="2603"/>
        <item x="3672"/>
        <item x="3382"/>
        <item x="1871"/>
        <item x="2870"/>
        <item x="283"/>
        <item x="195"/>
        <item x="2876"/>
        <item x="2817"/>
        <item x="571"/>
        <item x="2897"/>
        <item x="1913"/>
        <item x="2310"/>
        <item x="1506"/>
        <item x="3026"/>
        <item x="2302"/>
        <item x="2588"/>
        <item x="1387"/>
        <item x="1231"/>
        <item x="823"/>
        <item x="2809"/>
        <item x="1283"/>
        <item x="1916"/>
        <item x="124"/>
        <item x="1955"/>
        <item x="3738"/>
        <item x="1163"/>
        <item x="146"/>
        <item x="3154"/>
        <item x="715"/>
        <item x="531"/>
        <item x="41"/>
        <item x="3158"/>
        <item x="1435"/>
        <item x="1942"/>
        <item x="3669"/>
        <item x="1074"/>
        <item x="742"/>
        <item x="2392"/>
        <item x="167"/>
        <item x="3220"/>
        <item x="2831"/>
        <item x="2283"/>
        <item x="1426"/>
        <item x="2887"/>
        <item x="2008"/>
        <item x="1922"/>
        <item x="2723"/>
        <item x="3438"/>
        <item x="980"/>
        <item x="2470"/>
        <item x="3108"/>
        <item x="606"/>
        <item x="3327"/>
        <item x="3105"/>
        <item x="3002"/>
        <item x="2163"/>
        <item x="1656"/>
        <item x="1319"/>
        <item x="2806"/>
        <item x="1702"/>
        <item x="1821"/>
        <item x="515"/>
        <item x="2538"/>
        <item x="848"/>
        <item x="3540"/>
        <item x="305"/>
        <item x="992"/>
        <item x="556"/>
        <item x="289"/>
        <item x="859"/>
        <item x="2015"/>
        <item x="1600"/>
        <item x="1858"/>
        <item x="424"/>
        <item x="2915"/>
        <item x="1061"/>
        <item x="3335"/>
        <item x="2526"/>
        <item x="2671"/>
        <item x="583"/>
        <item x="2082"/>
        <item x="321"/>
        <item x="2053"/>
        <item x="1936"/>
        <item x="1309"/>
        <item x="46"/>
        <item x="1313"/>
        <item x="526"/>
        <item x="628"/>
        <item x="1124"/>
        <item x="2324"/>
        <item x="3714"/>
        <item x="1197"/>
        <item x="1496"/>
        <item x="2282"/>
        <item x="2156"/>
        <item x="1175"/>
        <item x="1199"/>
        <item x="3781"/>
        <item x="887"/>
        <item x="2820"/>
        <item x="3113"/>
        <item x="2754"/>
        <item x="3542"/>
        <item x="3277"/>
        <item x="258"/>
        <item x="2036"/>
        <item x="579"/>
        <item x="1068"/>
        <item x="1221"/>
        <item x="2226"/>
        <item x="107"/>
        <item x="181"/>
        <item x="2727"/>
        <item x="206"/>
        <item x="3116"/>
        <item x="841"/>
        <item x="2346"/>
        <item x="1766"/>
        <item x="1699"/>
        <item x="1285"/>
        <item x="3425"/>
        <item x="597"/>
        <item x="2926"/>
        <item x="2660"/>
        <item x="3292"/>
        <item x="2693"/>
        <item x="2898"/>
        <item x="1874"/>
        <item x="2385"/>
        <item x="2333"/>
        <item x="2467"/>
        <item x="2455"/>
        <item x="398"/>
        <item x="2503"/>
        <item x="780"/>
        <item x="2605"/>
        <item x="419"/>
        <item x="2378"/>
        <item x="2690"/>
        <item x="2855"/>
        <item x="1194"/>
        <item x="1133"/>
        <item x="3483"/>
        <item x="2154"/>
        <item x="1695"/>
        <item x="2895"/>
        <item x="3186"/>
        <item x="3332"/>
        <item x="3650"/>
        <item x="1757"/>
        <item x="317"/>
        <item x="3749"/>
        <item x="1543"/>
        <item x="677"/>
        <item x="2705"/>
        <item x="3194"/>
        <item x="116"/>
        <item x="3279"/>
        <item x="2936"/>
        <item x="3722"/>
        <item x="2057"/>
        <item x="3691"/>
        <item x="3098"/>
        <item x="2357"/>
        <item x="674"/>
        <item x="2776"/>
        <item x="3040"/>
        <item x="2219"/>
        <item x="817"/>
        <item x="60"/>
        <item x="1724"/>
        <item x="470"/>
        <item x="2240"/>
        <item x="2508"/>
        <item x="2543"/>
        <item x="3502"/>
        <item x="966"/>
        <item x="3184"/>
        <item x="1051"/>
        <item x="2567"/>
        <item x="1297"/>
        <item x="824"/>
        <item x="2110"/>
        <item x="2596"/>
        <item x="1412"/>
        <item x="83"/>
        <item x="3469"/>
        <item x="455"/>
        <item x="2677"/>
        <item x="2475"/>
        <item x="2763"/>
        <item x="1069"/>
        <item x="2827"/>
        <item x="1229"/>
        <item x="1210"/>
        <item x="1200"/>
        <item x="1803"/>
        <item x="2515"/>
        <item x="2797"/>
        <item x="3459"/>
        <item x="3638"/>
        <item x="485"/>
        <item x="352"/>
        <item x="797"/>
        <item x="2499"/>
        <item x="276"/>
        <item x="1467"/>
        <item x="2137"/>
        <item x="3149"/>
        <item x="99"/>
        <item x="2114"/>
        <item x="1513"/>
        <item x="3209"/>
        <item x="3547"/>
        <item x="1964"/>
        <item x="2139"/>
        <item x="2246"/>
        <item x="2090"/>
        <item x="2951"/>
        <item x="3358"/>
        <item x="2891"/>
        <item x="158"/>
        <item x="1018"/>
        <item x="882"/>
        <item x="3246"/>
        <item x="409"/>
        <item x="2804"/>
        <item x="3302"/>
        <item x="659"/>
        <item x="3337"/>
        <item x="865"/>
        <item x="1299"/>
        <item x="2954"/>
        <item x="85"/>
        <item x="2645"/>
        <item x="3568"/>
        <item x="2597"/>
        <item x="2783"/>
        <item x="2280"/>
        <item x="2632"/>
        <item x="1532"/>
        <item x="1700"/>
        <item x="2709"/>
        <item x="1033"/>
        <item x="1541"/>
        <item x="3206"/>
        <item x="1439"/>
        <item x="2742"/>
        <item x="564"/>
        <item x="3752"/>
        <item x="3436"/>
        <item x="2131"/>
        <item x="1652"/>
        <item x="1206"/>
        <item x="2848"/>
        <item x="81"/>
        <item x="990"/>
        <item x="3646"/>
        <item x="2883"/>
        <item x="1356"/>
        <item x="900"/>
        <item x="417"/>
        <item x="630"/>
        <item x="1667"/>
        <item x="271"/>
        <item x="1204"/>
        <item x="507"/>
        <item x="2081"/>
        <item x="119"/>
        <item x="1381"/>
        <item x="2852"/>
        <item x="490"/>
        <item x="3022"/>
        <item x="1296"/>
        <item x="2642"/>
        <item x="2860"/>
        <item x="394"/>
        <item x="139"/>
        <item x="309"/>
        <item x="3119"/>
        <item x="1111"/>
        <item x="2788"/>
        <item x="2322"/>
        <item x="766"/>
        <item x="709"/>
        <item x="2627"/>
        <item x="3553"/>
        <item x="2912"/>
        <item x="2980"/>
        <item x="1653"/>
        <item x="1866"/>
        <item x="2218"/>
        <item x="1933"/>
        <item x="2768"/>
        <item x="970"/>
        <item x="2162"/>
        <item x="361"/>
        <item x="1614"/>
        <item x="2869"/>
        <item x="3354"/>
        <item x="2784"/>
        <item x="1789"/>
        <item x="2826"/>
        <item x="3322"/>
        <item x="618"/>
        <item x="2331"/>
        <item x="608"/>
        <item x="2314"/>
        <item x="1434"/>
        <item x="2928"/>
        <item x="3129"/>
        <item x="3778"/>
        <item x="1442"/>
        <item x="2717"/>
        <item x="1304"/>
        <item x="2746"/>
        <item x="3429"/>
        <item x="983"/>
        <item x="3204"/>
        <item x="1970"/>
        <item x="1207"/>
        <item x="3524"/>
        <item x="696"/>
        <item x="144"/>
        <item x="2386"/>
        <item x="1593"/>
        <item x="2636"/>
        <item x="1024"/>
        <item x="82"/>
        <item x="360"/>
        <item x="1214"/>
        <item x="2258"/>
        <item x="737"/>
        <item x="1647"/>
        <item x="1802"/>
        <item x="9"/>
        <item x="3081"/>
        <item x="1951"/>
        <item x="3754"/>
        <item x="719"/>
        <item x="1639"/>
        <item x="2111"/>
        <item x="1847"/>
        <item x="2289"/>
        <item x="2842"/>
        <item x="243"/>
        <item x="366"/>
        <item x="2816"/>
        <item x="1326"/>
        <item x="463"/>
        <item x="1115"/>
        <item x="1740"/>
        <item x="615"/>
        <item x="1273"/>
        <item x="2311"/>
        <item x="2492"/>
        <item x="362"/>
        <item x="1586"/>
        <item x="667"/>
        <item x="3309"/>
        <item x="981"/>
        <item x="152"/>
        <item x="106"/>
        <item x="1474"/>
        <item x="282"/>
        <item x="2771"/>
        <item x="2348"/>
        <item x="843"/>
        <item x="3230"/>
        <item x="946"/>
        <item x="3424"/>
        <item x="391"/>
        <item x="3661"/>
        <item x="374"/>
        <item x="78"/>
        <item x="624"/>
        <item x="1362"/>
        <item x="1430"/>
        <item x="2781"/>
        <item x="2803"/>
        <item x="3390"/>
        <item x="3536"/>
        <item x="393"/>
        <item x="657"/>
        <item x="1081"/>
        <item x="2577"/>
        <item x="690"/>
        <item x="1233"/>
        <item x="2201"/>
        <item x="411"/>
        <item x="2610"/>
        <item x="1226"/>
        <item x="2340"/>
        <item x="3383"/>
        <item x="795"/>
        <item x="753"/>
        <item x="2639"/>
        <item x="1759"/>
        <item x="350"/>
        <item x="3619"/>
        <item x="3303"/>
        <item x="2699"/>
        <item x="172"/>
        <item x="3340"/>
        <item x="2140"/>
        <item x="806"/>
        <item x="2601"/>
        <item x="694"/>
        <item x="2100"/>
        <item x="783"/>
        <item x="1000"/>
        <item x="2317"/>
        <item x="503"/>
        <item x="444"/>
        <item x="2552"/>
        <item x="2941"/>
        <item x="2489"/>
        <item x="1123"/>
        <item x="3308"/>
        <item x="631"/>
        <item x="3366"/>
        <item x="2647"/>
        <item x="69"/>
        <item x="2194"/>
        <item x="2573"/>
        <item x="2547"/>
        <item x="2859"/>
        <item x="914"/>
        <item x="3339"/>
        <item x="435"/>
        <item x="1268"/>
        <item x="1488"/>
        <item x="3054"/>
        <item x="3760"/>
        <item x="2745"/>
        <item x="212"/>
        <item x="336"/>
        <item x="3528"/>
        <item x="175"/>
        <item x="1537"/>
        <item x="1275"/>
        <item x="2750"/>
        <item x="1421"/>
        <item x="1162"/>
        <item x="542"/>
        <item x="3301"/>
        <item x="3070"/>
        <item x="2833"/>
        <item x="1824"/>
        <item x="2193"/>
        <item x="159"/>
        <item x="767"/>
        <item x="3795"/>
        <item x="3544"/>
        <item x="1945"/>
        <item x="475"/>
        <item x="962"/>
        <item x="117"/>
        <item x="1558"/>
        <item x="1211"/>
        <item x="241"/>
        <item x="3021"/>
        <item x="3050"/>
        <item x="218"/>
        <item x="2062"/>
        <item x="1146"/>
        <item x="2320"/>
        <item x="499"/>
        <item x="457"/>
        <item x="1826"/>
        <item x="10"/>
        <item x="1250"/>
        <item x="154"/>
        <item x="3634"/>
        <item x="1619"/>
        <item x="2379"/>
        <item x="3210"/>
        <item x="2461"/>
        <item x="3001"/>
        <item x="2488"/>
        <item x="2338"/>
        <item x="1389"/>
        <item x="334"/>
        <item x="522"/>
        <item x="2178"/>
        <item x="2910"/>
        <item x="774"/>
        <item x="3421"/>
        <item x="1489"/>
        <item x="3150"/>
        <item x="2654"/>
        <item x="1908"/>
        <item x="3249"/>
        <item x="514"/>
        <item x="2464"/>
        <item x="2038"/>
        <item x="364"/>
        <item x="2813"/>
        <item x="3142"/>
        <item x="3262"/>
        <item x="3713"/>
        <item x="995"/>
        <item x="3648"/>
        <item x="842"/>
        <item x="1696"/>
        <item x="378"/>
        <item x="3244"/>
        <item x="1095"/>
        <item x="1376"/>
        <item x="2133"/>
        <item x="308"/>
        <item x="404"/>
        <item x="267"/>
        <item x="233"/>
        <item x="2334"/>
        <item x="198"/>
        <item x="2037"/>
        <item x="2553"/>
        <item x="192"/>
        <item x="941"/>
        <item x="3629"/>
        <item x="375"/>
        <item x="3030"/>
        <item x="1966"/>
        <item x="427"/>
        <item x="3342"/>
        <item x="1147"/>
        <item x="1302"/>
        <item x="844"/>
        <item x="3005"/>
        <item x="3573"/>
        <item x="1527"/>
        <item x="588"/>
        <item x="695"/>
        <item x="550"/>
        <item x="104"/>
        <item x="1719"/>
        <item x="1827"/>
        <item x="1196"/>
        <item x="1011"/>
        <item x="220"/>
        <item x="1174"/>
        <item x="2150"/>
        <item x="707"/>
        <item x="3709"/>
        <item x="1484"/>
        <item x="2635"/>
        <item x="2575"/>
        <item x="2186"/>
        <item x="2519"/>
        <item x="3097"/>
        <item x="2010"/>
        <item x="2774"/>
        <item x="3096"/>
        <item x="1504"/>
        <item x="1308"/>
        <item x="2652"/>
        <item x="2579"/>
        <item x="2092"/>
        <item x="1436"/>
        <item x="3698"/>
        <item x="2874"/>
        <item x="3789"/>
        <item x="150"/>
        <item x="380"/>
        <item x="3270"/>
        <item x="2837"/>
        <item x="3352"/>
        <item x="1887"/>
        <item x="862"/>
        <item x="3593"/>
        <item x="3433"/>
        <item x="2710"/>
        <item x="3016"/>
        <item x="3133"/>
        <item x="2676"/>
        <item x="2372"/>
        <item x="2524"/>
        <item x="1209"/>
        <item x="2856"/>
        <item x="2244"/>
        <item x="3103"/>
        <item x="834"/>
        <item x="433"/>
        <item x="2425"/>
        <item x="383"/>
        <item x="1392"/>
        <item x="1676"/>
        <item x="3031"/>
        <item t="default"/>
      </items>
    </pivotField>
    <pivotField numFmtId="1" showAll="0"/>
    <pivotField showAll="0"/>
    <pivotField showAll="0"/>
    <pivotField showAll="0"/>
    <pivotField showAll="0"/>
    <pivotField showAll="0"/>
    <pivotField numFmtId="1" showAll="0"/>
    <pivotField numFmtId="165" showAll="0"/>
    <pivotField numFmtId="165" showAll="0"/>
    <pivotField showAll="0"/>
    <pivotField axis="axisRow" showAll="0">
      <items count="6">
        <item x="3"/>
        <item x="1"/>
        <item x="2"/>
        <item x="4"/>
        <item x="0"/>
        <item t="default"/>
      </items>
    </pivotField>
  </pivotFields>
  <rowFields count="1">
    <field x="13"/>
  </rowFields>
  <rowItems count="5">
    <i>
      <x/>
    </i>
    <i>
      <x v="1"/>
    </i>
    <i>
      <x v="2"/>
    </i>
    <i>
      <x v="3"/>
    </i>
    <i>
      <x v="4"/>
    </i>
  </rowItems>
  <colItems count="1">
    <i/>
  </colItems>
  <dataFields count="1">
    <dataField name="Count of Customer_ID" fld="2"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5547D74-469B-7749-8ED1-120836C95B74}" sourceName="Product_Category">
  <pivotTables>
    <pivotTable tabId="4" name="PivotTable1"/>
    <pivotTable tabId="4" name="PivotTable6"/>
    <pivotTable tabId="4" name="PivotTable7"/>
  </pivotTables>
  <data>
    <tabular pivotCacheId="1193994641">
      <items count="5">
        <i x="3" s="1"/>
        <i x="4"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CE2E308-C686-5340-BD33-0E55B262979A}" sourceName="Region">
  <pivotTables>
    <pivotTable tabId="4" name="PivotTable1"/>
    <pivotTable tabId="4" name="PivotTable6"/>
    <pivotTable tabId="4" name="PivotTable7"/>
  </pivotTables>
  <data>
    <tabular pivotCacheId="119399464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7DCE12B5-F5E4-754B-B854-5E2B2F4E92CC}" sourceName="Channel">
  <pivotTables>
    <pivotTable tabId="4" name="PivotTable1"/>
    <pivotTable tabId="4" name="PivotTable6"/>
    <pivotTable tabId="4" name="PivotTable7"/>
  </pivotTables>
  <data>
    <tabular pivotCacheId="119399464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B2F6A575-7C1C-1742-92D1-164499163A47}" cache="Slicer_Product_Category" caption="Product_Category" columnCount="2" rowHeight="251883"/>
  <slicer name="Region 1" xr10:uid="{711D5412-C9CD-B64C-BBFE-A2797E5B2819}" cache="Slicer_Region" caption="Region" columnCount="2" rowHeight="251883"/>
  <slicer name="Channel 1" xr10:uid="{62FF59D6-1EB5-A84C-879C-C1B2723129CA}" cache="Slicer_Channel" caption="Channel" columnCount="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C2288-60CE-DB43-826E-2F15417D597F}">
  <dimension ref="A1:M5001"/>
  <sheetViews>
    <sheetView workbookViewId="0">
      <selection sqref="A1:M5001"/>
    </sheetView>
  </sheetViews>
  <sheetFormatPr baseColWidth="10" defaultRowHeight="16" x14ac:dyDescent="0.2"/>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1" t="s">
        <v>13</v>
      </c>
      <c r="B2" s="3">
        <v>44790</v>
      </c>
      <c r="C2" s="4" t="s">
        <v>14</v>
      </c>
      <c r="D2" s="4">
        <v>65</v>
      </c>
      <c r="E2" s="4" t="s">
        <v>15</v>
      </c>
      <c r="F2" s="4" t="s">
        <v>16</v>
      </c>
      <c r="G2" s="4" t="s">
        <v>17</v>
      </c>
      <c r="H2" s="4" t="s">
        <v>18</v>
      </c>
      <c r="I2" s="4" t="s">
        <v>19</v>
      </c>
      <c r="J2" s="4">
        <v>2</v>
      </c>
      <c r="K2" s="4">
        <v>374.77</v>
      </c>
      <c r="L2" s="4">
        <v>749.54</v>
      </c>
      <c r="M2" s="4" t="s">
        <v>20</v>
      </c>
    </row>
    <row r="3" spans="1:13" x14ac:dyDescent="0.2">
      <c r="A3" s="1" t="s">
        <v>21</v>
      </c>
      <c r="B3" s="3">
        <v>44753</v>
      </c>
      <c r="C3" s="4" t="s">
        <v>22</v>
      </c>
      <c r="D3" s="4">
        <v>32</v>
      </c>
      <c r="E3" s="4" t="s">
        <v>23</v>
      </c>
      <c r="F3" s="4" t="s">
        <v>24</v>
      </c>
      <c r="G3" s="4" t="s">
        <v>25</v>
      </c>
      <c r="H3" s="4" t="s">
        <v>26</v>
      </c>
      <c r="I3" s="4" t="s">
        <v>27</v>
      </c>
      <c r="J3" s="4">
        <v>7</v>
      </c>
      <c r="K3" s="4">
        <v>70.7</v>
      </c>
      <c r="L3" s="4">
        <v>494.9</v>
      </c>
      <c r="M3" s="4" t="s">
        <v>20</v>
      </c>
    </row>
    <row r="4" spans="1:13" x14ac:dyDescent="0.2">
      <c r="A4" s="1" t="s">
        <v>28</v>
      </c>
      <c r="B4" s="3">
        <v>44575</v>
      </c>
      <c r="C4" s="4" t="s">
        <v>29</v>
      </c>
      <c r="D4" s="4">
        <v>62</v>
      </c>
      <c r="E4" s="4" t="s">
        <v>15</v>
      </c>
      <c r="F4" s="4" t="s">
        <v>30</v>
      </c>
      <c r="G4" s="4" t="s">
        <v>31</v>
      </c>
      <c r="H4" s="4" t="s">
        <v>32</v>
      </c>
      <c r="I4" s="4" t="s">
        <v>33</v>
      </c>
      <c r="J4" s="4">
        <v>2</v>
      </c>
      <c r="K4" s="4">
        <v>45.97</v>
      </c>
      <c r="L4" s="4">
        <v>91.94</v>
      </c>
      <c r="M4" s="4" t="s">
        <v>20</v>
      </c>
    </row>
    <row r="5" spans="1:13" x14ac:dyDescent="0.2">
      <c r="A5" s="1" t="s">
        <v>34</v>
      </c>
      <c r="B5" s="3">
        <v>45266</v>
      </c>
      <c r="C5" s="4" t="s">
        <v>35</v>
      </c>
      <c r="D5" s="4">
        <v>69</v>
      </c>
      <c r="E5" s="4" t="s">
        <v>15</v>
      </c>
      <c r="F5" s="4" t="s">
        <v>36</v>
      </c>
      <c r="G5" s="4" t="s">
        <v>37</v>
      </c>
      <c r="H5" s="4" t="s">
        <v>38</v>
      </c>
      <c r="I5" s="4" t="s">
        <v>39</v>
      </c>
      <c r="J5" s="4">
        <v>2</v>
      </c>
      <c r="K5" s="4">
        <v>70.72</v>
      </c>
      <c r="L5" s="4">
        <v>141.44</v>
      </c>
      <c r="M5" s="4" t="s">
        <v>40</v>
      </c>
    </row>
    <row r="6" spans="1:13" x14ac:dyDescent="0.2">
      <c r="A6" s="1" t="s">
        <v>41</v>
      </c>
      <c r="B6" s="3">
        <v>45302</v>
      </c>
      <c r="C6" s="4" t="s">
        <v>42</v>
      </c>
      <c r="D6" s="4">
        <v>63</v>
      </c>
      <c r="E6" s="4" t="s">
        <v>15</v>
      </c>
      <c r="F6" s="4" t="s">
        <v>16</v>
      </c>
      <c r="G6" s="4" t="s">
        <v>43</v>
      </c>
      <c r="H6" s="4" t="s">
        <v>44</v>
      </c>
      <c r="I6" s="4" t="s">
        <v>45</v>
      </c>
      <c r="J6" s="4">
        <v>2</v>
      </c>
      <c r="K6" s="4">
        <v>66.319999999999993</v>
      </c>
      <c r="L6" s="4">
        <v>132.63999999999999</v>
      </c>
      <c r="M6" s="4" t="s">
        <v>20</v>
      </c>
    </row>
    <row r="7" spans="1:13" x14ac:dyDescent="0.2">
      <c r="A7" s="1" t="s">
        <v>46</v>
      </c>
      <c r="B7" s="3">
        <v>45309</v>
      </c>
      <c r="C7" s="4" t="s">
        <v>47</v>
      </c>
      <c r="D7" s="4">
        <v>41</v>
      </c>
      <c r="E7" s="4" t="s">
        <v>15</v>
      </c>
      <c r="F7" s="4" t="s">
        <v>30</v>
      </c>
      <c r="G7" s="4" t="s">
        <v>48</v>
      </c>
      <c r="H7" s="4" t="s">
        <v>49</v>
      </c>
      <c r="I7" s="4" t="s">
        <v>19</v>
      </c>
      <c r="J7" s="4">
        <v>3</v>
      </c>
      <c r="K7" s="4">
        <v>343.78</v>
      </c>
      <c r="L7" s="4">
        <v>1031.3399999999999</v>
      </c>
      <c r="M7" s="4" t="s">
        <v>20</v>
      </c>
    </row>
    <row r="8" spans="1:13" x14ac:dyDescent="0.2">
      <c r="A8" s="1" t="s">
        <v>50</v>
      </c>
      <c r="B8" s="3">
        <v>45508</v>
      </c>
      <c r="C8" s="4" t="s">
        <v>51</v>
      </c>
      <c r="D8" s="4">
        <v>35</v>
      </c>
      <c r="E8" s="4" t="s">
        <v>52</v>
      </c>
      <c r="F8" s="4" t="s">
        <v>16</v>
      </c>
      <c r="G8" s="4" t="s">
        <v>53</v>
      </c>
      <c r="H8" s="4" t="s">
        <v>54</v>
      </c>
      <c r="I8" s="4" t="s">
        <v>19</v>
      </c>
      <c r="J8" s="4">
        <v>4</v>
      </c>
      <c r="K8" s="4">
        <v>501.99</v>
      </c>
      <c r="L8" s="4">
        <v>2007.96</v>
      </c>
      <c r="M8" s="4" t="s">
        <v>40</v>
      </c>
    </row>
    <row r="9" spans="1:13" x14ac:dyDescent="0.2">
      <c r="A9" s="1" t="s">
        <v>55</v>
      </c>
      <c r="B9" s="3">
        <v>45383</v>
      </c>
      <c r="C9" s="4" t="s">
        <v>56</v>
      </c>
      <c r="D9" s="4">
        <v>22</v>
      </c>
      <c r="E9" s="4" t="s">
        <v>15</v>
      </c>
      <c r="F9" s="4" t="s">
        <v>30</v>
      </c>
      <c r="G9" s="4" t="s">
        <v>31</v>
      </c>
      <c r="H9" s="4" t="s">
        <v>57</v>
      </c>
      <c r="I9" s="4" t="s">
        <v>39</v>
      </c>
      <c r="J9" s="4">
        <v>7</v>
      </c>
      <c r="K9" s="4">
        <v>107.32</v>
      </c>
      <c r="L9" s="4">
        <v>751.24</v>
      </c>
      <c r="M9" s="4" t="s">
        <v>40</v>
      </c>
    </row>
    <row r="10" spans="1:13" x14ac:dyDescent="0.2">
      <c r="A10" s="1" t="s">
        <v>58</v>
      </c>
      <c r="B10" s="3">
        <v>44854</v>
      </c>
      <c r="C10" s="4" t="s">
        <v>59</v>
      </c>
      <c r="D10" s="4">
        <v>26</v>
      </c>
      <c r="E10" s="4" t="s">
        <v>15</v>
      </c>
      <c r="F10" s="4" t="s">
        <v>30</v>
      </c>
      <c r="G10" s="4" t="s">
        <v>48</v>
      </c>
      <c r="H10" s="4" t="s">
        <v>49</v>
      </c>
      <c r="I10" s="4" t="s">
        <v>39</v>
      </c>
      <c r="J10" s="4">
        <v>7</v>
      </c>
      <c r="K10" s="4">
        <v>49.82</v>
      </c>
      <c r="L10" s="4">
        <v>348.74</v>
      </c>
      <c r="M10" s="4" t="s">
        <v>40</v>
      </c>
    </row>
    <row r="11" spans="1:13" x14ac:dyDescent="0.2">
      <c r="A11" s="1" t="s">
        <v>60</v>
      </c>
      <c r="B11" s="3">
        <v>44845</v>
      </c>
      <c r="C11" s="4" t="s">
        <v>61</v>
      </c>
      <c r="D11" s="4">
        <v>49</v>
      </c>
      <c r="E11" s="4" t="s">
        <v>15</v>
      </c>
      <c r="F11" s="4" t="s">
        <v>24</v>
      </c>
      <c r="G11" s="4" t="s">
        <v>62</v>
      </c>
      <c r="H11" s="4" t="s">
        <v>62</v>
      </c>
      <c r="I11" s="4" t="s">
        <v>45</v>
      </c>
      <c r="J11" s="4">
        <v>7</v>
      </c>
      <c r="K11" s="4">
        <v>95.52</v>
      </c>
      <c r="L11" s="4">
        <v>668.64</v>
      </c>
      <c r="M11" s="4" t="s">
        <v>20</v>
      </c>
    </row>
    <row r="12" spans="1:13" x14ac:dyDescent="0.2">
      <c r="A12" s="1" t="s">
        <v>63</v>
      </c>
      <c r="B12" s="3">
        <v>45520</v>
      </c>
      <c r="C12" s="4" t="s">
        <v>64</v>
      </c>
      <c r="D12" s="4">
        <v>34</v>
      </c>
      <c r="E12" s="4" t="s">
        <v>52</v>
      </c>
      <c r="F12" s="4" t="s">
        <v>24</v>
      </c>
      <c r="G12" s="4" t="s">
        <v>25</v>
      </c>
      <c r="H12" s="4" t="s">
        <v>65</v>
      </c>
      <c r="I12" s="4" t="s">
        <v>19</v>
      </c>
      <c r="J12" s="4">
        <v>5</v>
      </c>
      <c r="K12" s="4">
        <v>472.73</v>
      </c>
      <c r="L12" s="4">
        <v>2363.65</v>
      </c>
      <c r="M12" s="4" t="s">
        <v>20</v>
      </c>
    </row>
    <row r="13" spans="1:13" x14ac:dyDescent="0.2">
      <c r="A13" s="1" t="s">
        <v>66</v>
      </c>
      <c r="B13" s="3">
        <v>45163</v>
      </c>
      <c r="C13" s="4" t="s">
        <v>67</v>
      </c>
      <c r="D13" s="4">
        <v>28</v>
      </c>
      <c r="E13" s="4" t="s">
        <v>15</v>
      </c>
      <c r="F13" s="4" t="s">
        <v>30</v>
      </c>
      <c r="G13" s="4" t="s">
        <v>48</v>
      </c>
      <c r="H13" s="4" t="s">
        <v>68</v>
      </c>
      <c r="I13" s="4" t="s">
        <v>27</v>
      </c>
      <c r="J13" s="4">
        <v>2</v>
      </c>
      <c r="K13" s="4">
        <v>220.22</v>
      </c>
      <c r="L13" s="4">
        <v>440.44</v>
      </c>
      <c r="M13" s="4" t="s">
        <v>20</v>
      </c>
    </row>
    <row r="14" spans="1:13" x14ac:dyDescent="0.2">
      <c r="A14" s="1" t="s">
        <v>69</v>
      </c>
      <c r="B14" s="3">
        <v>45601</v>
      </c>
      <c r="C14" s="4" t="s">
        <v>70</v>
      </c>
      <c r="D14" s="4">
        <v>27</v>
      </c>
      <c r="E14" s="4" t="s">
        <v>15</v>
      </c>
      <c r="F14" s="4" t="s">
        <v>16</v>
      </c>
      <c r="G14" s="4" t="s">
        <v>53</v>
      </c>
      <c r="H14" s="4" t="s">
        <v>71</v>
      </c>
      <c r="I14" s="4" t="s">
        <v>19</v>
      </c>
      <c r="J14" s="4">
        <v>6</v>
      </c>
      <c r="K14" s="4">
        <v>318.73</v>
      </c>
      <c r="L14" s="4">
        <v>1912.38</v>
      </c>
      <c r="M14" s="4" t="s">
        <v>20</v>
      </c>
    </row>
    <row r="15" spans="1:13" x14ac:dyDescent="0.2">
      <c r="A15" s="1" t="s">
        <v>72</v>
      </c>
      <c r="B15" s="3">
        <v>45305</v>
      </c>
      <c r="C15" s="4" t="s">
        <v>73</v>
      </c>
      <c r="D15" s="4">
        <v>33</v>
      </c>
      <c r="E15" s="4" t="s">
        <v>15</v>
      </c>
      <c r="F15" s="4" t="s">
        <v>24</v>
      </c>
      <c r="G15" s="4" t="s">
        <v>62</v>
      </c>
      <c r="H15" s="4" t="s">
        <v>74</v>
      </c>
      <c r="I15" s="4" t="s">
        <v>39</v>
      </c>
      <c r="J15" s="4">
        <v>2</v>
      </c>
      <c r="K15" s="4">
        <v>117.58</v>
      </c>
      <c r="L15" s="4">
        <v>235.16</v>
      </c>
      <c r="M15" s="4" t="s">
        <v>20</v>
      </c>
    </row>
    <row r="16" spans="1:13" x14ac:dyDescent="0.2">
      <c r="A16" s="1" t="s">
        <v>75</v>
      </c>
      <c r="B16" s="3">
        <v>44819</v>
      </c>
      <c r="C16" s="4" t="s">
        <v>76</v>
      </c>
      <c r="D16" s="4">
        <v>60</v>
      </c>
      <c r="E16" s="4" t="s">
        <v>15</v>
      </c>
      <c r="F16" s="4" t="s">
        <v>16</v>
      </c>
      <c r="G16" s="4" t="s">
        <v>43</v>
      </c>
      <c r="H16" s="4" t="s">
        <v>77</v>
      </c>
      <c r="I16" s="4" t="s">
        <v>27</v>
      </c>
      <c r="J16" s="4">
        <v>7</v>
      </c>
      <c r="K16" s="4">
        <v>241.8</v>
      </c>
      <c r="L16" s="4">
        <v>1692.6</v>
      </c>
      <c r="M16" s="4" t="s">
        <v>40</v>
      </c>
    </row>
    <row r="17" spans="1:13" x14ac:dyDescent="0.2">
      <c r="A17" s="1" t="s">
        <v>78</v>
      </c>
      <c r="B17" s="3">
        <v>44973</v>
      </c>
      <c r="C17" s="4" t="s">
        <v>79</v>
      </c>
      <c r="D17" s="4">
        <v>43</v>
      </c>
      <c r="E17" s="4" t="s">
        <v>52</v>
      </c>
      <c r="F17" s="4" t="s">
        <v>30</v>
      </c>
      <c r="G17" s="4" t="s">
        <v>80</v>
      </c>
      <c r="H17" s="4" t="s">
        <v>81</v>
      </c>
      <c r="I17" s="4" t="s">
        <v>39</v>
      </c>
      <c r="J17" s="4">
        <v>2</v>
      </c>
      <c r="K17" s="4">
        <v>37.270000000000003</v>
      </c>
      <c r="L17" s="4">
        <v>74.540000000000006</v>
      </c>
      <c r="M17" s="4" t="s">
        <v>20</v>
      </c>
    </row>
    <row r="18" spans="1:13" x14ac:dyDescent="0.2">
      <c r="A18" s="1" t="s">
        <v>82</v>
      </c>
      <c r="B18" s="3">
        <v>44605</v>
      </c>
      <c r="C18" s="4" t="s">
        <v>83</v>
      </c>
      <c r="D18" s="4">
        <v>55</v>
      </c>
      <c r="E18" s="4" t="s">
        <v>15</v>
      </c>
      <c r="F18" s="4" t="s">
        <v>24</v>
      </c>
      <c r="G18" s="4" t="s">
        <v>25</v>
      </c>
      <c r="H18" s="4" t="s">
        <v>65</v>
      </c>
      <c r="I18" s="4" t="s">
        <v>19</v>
      </c>
      <c r="J18" s="4">
        <v>4</v>
      </c>
      <c r="K18" s="4">
        <v>87.07</v>
      </c>
      <c r="L18" s="4">
        <v>348.28</v>
      </c>
      <c r="M18" s="4" t="s">
        <v>20</v>
      </c>
    </row>
    <row r="19" spans="1:13" x14ac:dyDescent="0.2">
      <c r="A19" s="1" t="s">
        <v>84</v>
      </c>
      <c r="B19" s="3">
        <v>45238</v>
      </c>
      <c r="C19" s="4" t="s">
        <v>85</v>
      </c>
      <c r="D19" s="4">
        <v>50</v>
      </c>
      <c r="E19" s="4" t="s">
        <v>15</v>
      </c>
      <c r="F19" s="4" t="s">
        <v>36</v>
      </c>
      <c r="G19" s="4" t="s">
        <v>86</v>
      </c>
      <c r="H19" s="4" t="s">
        <v>87</v>
      </c>
      <c r="I19" s="4" t="s">
        <v>45</v>
      </c>
      <c r="J19" s="4">
        <v>8</v>
      </c>
      <c r="K19" s="4">
        <v>47.8</v>
      </c>
      <c r="L19" s="4">
        <v>382.4</v>
      </c>
      <c r="M19" s="4" t="s">
        <v>20</v>
      </c>
    </row>
    <row r="20" spans="1:13" x14ac:dyDescent="0.2">
      <c r="A20" s="1" t="s">
        <v>88</v>
      </c>
      <c r="B20" s="3">
        <v>45395</v>
      </c>
      <c r="C20" s="4" t="s">
        <v>89</v>
      </c>
      <c r="D20" s="4">
        <v>24</v>
      </c>
      <c r="E20" s="4" t="s">
        <v>15</v>
      </c>
      <c r="F20" s="4" t="s">
        <v>36</v>
      </c>
      <c r="G20" s="4" t="s">
        <v>90</v>
      </c>
      <c r="H20" s="4" t="s">
        <v>91</v>
      </c>
      <c r="I20" s="4" t="s">
        <v>39</v>
      </c>
      <c r="J20" s="4">
        <v>8</v>
      </c>
      <c r="K20" s="4">
        <v>105.02</v>
      </c>
      <c r="L20" s="4">
        <v>840.16</v>
      </c>
      <c r="M20" s="4" t="s">
        <v>20</v>
      </c>
    </row>
    <row r="21" spans="1:13" x14ac:dyDescent="0.2">
      <c r="A21" s="1" t="s">
        <v>92</v>
      </c>
      <c r="B21" s="3">
        <v>44763</v>
      </c>
      <c r="C21" s="4" t="s">
        <v>93</v>
      </c>
      <c r="D21" s="4">
        <v>43</v>
      </c>
      <c r="E21" s="4" t="s">
        <v>23</v>
      </c>
      <c r="F21" s="4" t="s">
        <v>24</v>
      </c>
      <c r="G21" s="4" t="s">
        <v>62</v>
      </c>
      <c r="H21" s="4" t="s">
        <v>62</v>
      </c>
      <c r="I21" s="4" t="s">
        <v>45</v>
      </c>
      <c r="J21" s="4">
        <v>8</v>
      </c>
      <c r="K21" s="4">
        <v>33.92</v>
      </c>
      <c r="L21" s="4">
        <v>271.36</v>
      </c>
      <c r="M21" s="4" t="s">
        <v>20</v>
      </c>
    </row>
    <row r="22" spans="1:13" x14ac:dyDescent="0.2">
      <c r="A22" s="1" t="s">
        <v>94</v>
      </c>
      <c r="B22" s="3">
        <v>45509</v>
      </c>
      <c r="C22" s="4" t="s">
        <v>95</v>
      </c>
      <c r="D22" s="4">
        <v>73</v>
      </c>
      <c r="E22" s="4" t="s">
        <v>23</v>
      </c>
      <c r="F22" s="4" t="s">
        <v>36</v>
      </c>
      <c r="G22" s="4" t="s">
        <v>37</v>
      </c>
      <c r="H22" s="4" t="s">
        <v>38</v>
      </c>
      <c r="I22" s="4" t="s">
        <v>19</v>
      </c>
      <c r="J22" s="4">
        <v>1</v>
      </c>
      <c r="K22" s="4">
        <v>582.95000000000005</v>
      </c>
      <c r="L22" s="4">
        <v>582.95000000000005</v>
      </c>
      <c r="M22" s="4" t="s">
        <v>40</v>
      </c>
    </row>
    <row r="23" spans="1:13" x14ac:dyDescent="0.2">
      <c r="A23" s="1" t="s">
        <v>96</v>
      </c>
      <c r="B23" s="3">
        <v>45046</v>
      </c>
      <c r="C23" s="4" t="s">
        <v>97</v>
      </c>
      <c r="D23" s="4">
        <v>44</v>
      </c>
      <c r="E23" s="4" t="s">
        <v>23</v>
      </c>
      <c r="F23" s="4" t="s">
        <v>16</v>
      </c>
      <c r="G23" s="4" t="s">
        <v>43</v>
      </c>
      <c r="H23" s="4" t="s">
        <v>44</v>
      </c>
      <c r="I23" s="4" t="s">
        <v>45</v>
      </c>
      <c r="J23" s="4">
        <v>7</v>
      </c>
      <c r="K23" s="4">
        <v>15.29</v>
      </c>
      <c r="L23" s="4">
        <v>107.03</v>
      </c>
      <c r="M23" s="4" t="s">
        <v>20</v>
      </c>
    </row>
    <row r="24" spans="1:13" x14ac:dyDescent="0.2">
      <c r="A24" s="1" t="s">
        <v>98</v>
      </c>
      <c r="B24" s="3">
        <v>45493</v>
      </c>
      <c r="C24" s="4" t="s">
        <v>99</v>
      </c>
      <c r="D24" s="4">
        <v>45</v>
      </c>
      <c r="E24" s="4" t="s">
        <v>23</v>
      </c>
      <c r="F24" s="4" t="s">
        <v>36</v>
      </c>
      <c r="G24" s="4" t="s">
        <v>86</v>
      </c>
      <c r="H24" s="4" t="s">
        <v>100</v>
      </c>
      <c r="I24" s="4" t="s">
        <v>33</v>
      </c>
      <c r="J24" s="4">
        <v>4</v>
      </c>
      <c r="K24" s="4">
        <v>291.24</v>
      </c>
      <c r="L24" s="4">
        <v>1164.96</v>
      </c>
      <c r="M24" s="4" t="s">
        <v>20</v>
      </c>
    </row>
    <row r="25" spans="1:13" x14ac:dyDescent="0.2">
      <c r="A25" s="1" t="s">
        <v>101</v>
      </c>
      <c r="B25" s="3">
        <v>44686</v>
      </c>
      <c r="C25" s="4" t="s">
        <v>102</v>
      </c>
      <c r="D25" s="4">
        <v>21</v>
      </c>
      <c r="E25" s="4" t="s">
        <v>15</v>
      </c>
      <c r="F25" s="4" t="s">
        <v>36</v>
      </c>
      <c r="G25" s="4" t="s">
        <v>37</v>
      </c>
      <c r="H25" s="4" t="s">
        <v>103</v>
      </c>
      <c r="I25" s="4" t="s">
        <v>45</v>
      </c>
      <c r="J25" s="4">
        <v>1</v>
      </c>
      <c r="K25" s="4">
        <v>144.71</v>
      </c>
      <c r="L25" s="4">
        <v>144.71</v>
      </c>
      <c r="M25" s="4" t="s">
        <v>20</v>
      </c>
    </row>
    <row r="26" spans="1:13" x14ac:dyDescent="0.2">
      <c r="A26" s="1" t="s">
        <v>104</v>
      </c>
      <c r="B26" s="3">
        <v>44942</v>
      </c>
      <c r="C26" s="4" t="s">
        <v>105</v>
      </c>
      <c r="D26" s="4">
        <v>56</v>
      </c>
      <c r="E26" s="4" t="s">
        <v>15</v>
      </c>
      <c r="F26" s="4" t="s">
        <v>16</v>
      </c>
      <c r="G26" s="4" t="s">
        <v>43</v>
      </c>
      <c r="H26" s="4" t="s">
        <v>44</v>
      </c>
      <c r="I26" s="4" t="s">
        <v>27</v>
      </c>
      <c r="J26" s="4">
        <v>4</v>
      </c>
      <c r="K26" s="4">
        <v>153.15</v>
      </c>
      <c r="L26" s="4">
        <v>612.6</v>
      </c>
      <c r="M26" s="4" t="s">
        <v>20</v>
      </c>
    </row>
    <row r="27" spans="1:13" x14ac:dyDescent="0.2">
      <c r="A27" s="1" t="s">
        <v>106</v>
      </c>
      <c r="B27" s="3">
        <v>44729</v>
      </c>
      <c r="C27" s="4" t="s">
        <v>107</v>
      </c>
      <c r="D27" s="4">
        <v>60</v>
      </c>
      <c r="E27" s="4" t="s">
        <v>23</v>
      </c>
      <c r="F27" s="4" t="s">
        <v>30</v>
      </c>
      <c r="G27" s="4" t="s">
        <v>80</v>
      </c>
      <c r="H27" s="4" t="s">
        <v>108</v>
      </c>
      <c r="I27" s="4" t="s">
        <v>33</v>
      </c>
      <c r="J27" s="4">
        <v>4</v>
      </c>
      <c r="K27" s="4">
        <v>94.37</v>
      </c>
      <c r="L27" s="4">
        <v>377.48</v>
      </c>
      <c r="M27" s="4" t="s">
        <v>20</v>
      </c>
    </row>
    <row r="28" spans="1:13" x14ac:dyDescent="0.2">
      <c r="A28" s="1" t="s">
        <v>109</v>
      </c>
      <c r="B28" s="3">
        <v>45176</v>
      </c>
      <c r="C28" s="4" t="s">
        <v>110</v>
      </c>
      <c r="D28" s="4">
        <v>38</v>
      </c>
      <c r="E28" s="4" t="s">
        <v>23</v>
      </c>
      <c r="F28" s="4" t="s">
        <v>24</v>
      </c>
      <c r="G28" s="4" t="s">
        <v>62</v>
      </c>
      <c r="H28" s="4" t="s">
        <v>111</v>
      </c>
      <c r="I28" s="4" t="s">
        <v>27</v>
      </c>
      <c r="J28" s="4">
        <v>2</v>
      </c>
      <c r="K28" s="4">
        <v>36.85</v>
      </c>
      <c r="L28" s="4">
        <v>73.7</v>
      </c>
      <c r="M28" s="4" t="s">
        <v>20</v>
      </c>
    </row>
    <row r="29" spans="1:13" x14ac:dyDescent="0.2">
      <c r="A29" s="1" t="s">
        <v>112</v>
      </c>
      <c r="B29" s="3">
        <v>45105</v>
      </c>
      <c r="C29" s="4" t="s">
        <v>113</v>
      </c>
      <c r="D29" s="4">
        <v>40</v>
      </c>
      <c r="E29" s="4" t="s">
        <v>23</v>
      </c>
      <c r="F29" s="4" t="s">
        <v>16</v>
      </c>
      <c r="G29" s="4" t="s">
        <v>43</v>
      </c>
      <c r="H29" s="4" t="s">
        <v>114</v>
      </c>
      <c r="I29" s="4" t="s">
        <v>45</v>
      </c>
      <c r="J29" s="4">
        <v>8</v>
      </c>
      <c r="K29" s="4">
        <v>127.56</v>
      </c>
      <c r="L29" s="4">
        <v>1020.48</v>
      </c>
      <c r="M29" s="4" t="s">
        <v>40</v>
      </c>
    </row>
    <row r="30" spans="1:13" x14ac:dyDescent="0.2">
      <c r="A30" s="1" t="s">
        <v>115</v>
      </c>
      <c r="B30" s="3">
        <v>45645</v>
      </c>
      <c r="C30" s="4" t="s">
        <v>116</v>
      </c>
      <c r="D30" s="4">
        <v>60</v>
      </c>
      <c r="E30" s="4" t="s">
        <v>23</v>
      </c>
      <c r="F30" s="4" t="s">
        <v>30</v>
      </c>
      <c r="G30" s="4" t="s">
        <v>48</v>
      </c>
      <c r="H30" s="4" t="s">
        <v>68</v>
      </c>
      <c r="I30" s="4" t="s">
        <v>45</v>
      </c>
      <c r="J30" s="4">
        <v>5</v>
      </c>
      <c r="K30" s="4">
        <v>30.58</v>
      </c>
      <c r="L30" s="4">
        <v>152.9</v>
      </c>
      <c r="M30" s="4" t="s">
        <v>20</v>
      </c>
    </row>
    <row r="31" spans="1:13" x14ac:dyDescent="0.2">
      <c r="A31" s="1" t="s">
        <v>117</v>
      </c>
      <c r="B31" s="3">
        <v>44880</v>
      </c>
      <c r="C31" s="4" t="s">
        <v>118</v>
      </c>
      <c r="D31" s="4">
        <v>36</v>
      </c>
      <c r="E31" s="4" t="s">
        <v>23</v>
      </c>
      <c r="F31" s="4" t="s">
        <v>30</v>
      </c>
      <c r="G31" s="4" t="s">
        <v>31</v>
      </c>
      <c r="H31" s="4" t="s">
        <v>57</v>
      </c>
      <c r="I31" s="4" t="s">
        <v>33</v>
      </c>
      <c r="J31" s="4">
        <v>8</v>
      </c>
      <c r="K31" s="4">
        <v>90.31</v>
      </c>
      <c r="L31" s="4">
        <v>722.48</v>
      </c>
      <c r="M31" s="4" t="s">
        <v>40</v>
      </c>
    </row>
    <row r="32" spans="1:13" x14ac:dyDescent="0.2">
      <c r="A32" s="1" t="s">
        <v>119</v>
      </c>
      <c r="B32" s="3">
        <v>44666</v>
      </c>
      <c r="C32" s="4" t="s">
        <v>120</v>
      </c>
      <c r="D32" s="4">
        <v>58</v>
      </c>
      <c r="E32" s="4" t="s">
        <v>15</v>
      </c>
      <c r="F32" s="4" t="s">
        <v>30</v>
      </c>
      <c r="G32" s="4" t="s">
        <v>31</v>
      </c>
      <c r="H32" s="4" t="s">
        <v>32</v>
      </c>
      <c r="I32" s="4" t="s">
        <v>33</v>
      </c>
      <c r="J32" s="4">
        <v>3</v>
      </c>
      <c r="K32" s="4">
        <v>198.39</v>
      </c>
      <c r="L32" s="4">
        <v>595.16999999999996</v>
      </c>
      <c r="M32" s="4" t="s">
        <v>20</v>
      </c>
    </row>
    <row r="33" spans="1:13" x14ac:dyDescent="0.2">
      <c r="A33" s="1" t="s">
        <v>121</v>
      </c>
      <c r="B33" s="3">
        <v>45466</v>
      </c>
      <c r="C33" s="4" t="s">
        <v>122</v>
      </c>
      <c r="D33" s="4">
        <v>53</v>
      </c>
      <c r="E33" s="4" t="s">
        <v>15</v>
      </c>
      <c r="F33" s="4" t="s">
        <v>24</v>
      </c>
      <c r="G33" s="4" t="s">
        <v>25</v>
      </c>
      <c r="H33" s="4" t="s">
        <v>26</v>
      </c>
      <c r="I33" s="4" t="s">
        <v>27</v>
      </c>
      <c r="J33" s="4">
        <v>1</v>
      </c>
      <c r="K33" s="4">
        <v>211.96</v>
      </c>
      <c r="L33" s="4">
        <v>211.96</v>
      </c>
      <c r="M33" s="4" t="s">
        <v>20</v>
      </c>
    </row>
    <row r="34" spans="1:13" x14ac:dyDescent="0.2">
      <c r="A34" s="1" t="s">
        <v>123</v>
      </c>
      <c r="B34" s="3">
        <v>44865</v>
      </c>
      <c r="C34" s="4" t="s">
        <v>124</v>
      </c>
      <c r="D34" s="4">
        <v>26</v>
      </c>
      <c r="E34" s="4" t="s">
        <v>15</v>
      </c>
      <c r="F34" s="4" t="s">
        <v>30</v>
      </c>
      <c r="G34" s="4" t="s">
        <v>31</v>
      </c>
      <c r="H34" s="4" t="s">
        <v>125</v>
      </c>
      <c r="I34" s="4" t="s">
        <v>45</v>
      </c>
      <c r="J34" s="4">
        <v>4</v>
      </c>
      <c r="K34" s="4">
        <v>105.04</v>
      </c>
      <c r="L34" s="4">
        <v>420.16</v>
      </c>
      <c r="M34" s="4" t="s">
        <v>20</v>
      </c>
    </row>
    <row r="35" spans="1:13" x14ac:dyDescent="0.2">
      <c r="A35" s="1" t="s">
        <v>126</v>
      </c>
      <c r="B35" s="3">
        <v>45394</v>
      </c>
      <c r="C35" s="4" t="s">
        <v>127</v>
      </c>
      <c r="D35" s="4">
        <v>33</v>
      </c>
      <c r="E35" s="4" t="s">
        <v>23</v>
      </c>
      <c r="F35" s="4" t="s">
        <v>16</v>
      </c>
      <c r="G35" s="4" t="s">
        <v>43</v>
      </c>
      <c r="H35" s="4" t="s">
        <v>44</v>
      </c>
      <c r="I35" s="4" t="s">
        <v>45</v>
      </c>
      <c r="J35" s="4">
        <v>6</v>
      </c>
      <c r="K35" s="4">
        <v>120.62</v>
      </c>
      <c r="L35" s="4">
        <v>723.72</v>
      </c>
      <c r="M35" s="4" t="s">
        <v>20</v>
      </c>
    </row>
    <row r="36" spans="1:13" x14ac:dyDescent="0.2">
      <c r="A36" s="1" t="s">
        <v>128</v>
      </c>
      <c r="B36" s="3">
        <v>45070</v>
      </c>
      <c r="C36" s="4" t="s">
        <v>129</v>
      </c>
      <c r="D36" s="4">
        <v>28</v>
      </c>
      <c r="E36" s="4" t="s">
        <v>23</v>
      </c>
      <c r="F36" s="4" t="s">
        <v>24</v>
      </c>
      <c r="G36" s="4" t="s">
        <v>130</v>
      </c>
      <c r="H36" s="4" t="s">
        <v>131</v>
      </c>
      <c r="I36" s="4" t="s">
        <v>39</v>
      </c>
      <c r="J36" s="4">
        <v>4</v>
      </c>
      <c r="K36" s="4">
        <v>31.95</v>
      </c>
      <c r="L36" s="4">
        <v>127.8</v>
      </c>
      <c r="M36" s="4" t="s">
        <v>40</v>
      </c>
    </row>
    <row r="37" spans="1:13" x14ac:dyDescent="0.2">
      <c r="A37" s="1" t="s">
        <v>132</v>
      </c>
      <c r="B37" s="3">
        <v>45278</v>
      </c>
      <c r="C37" s="4" t="s">
        <v>133</v>
      </c>
      <c r="D37" s="4">
        <v>70</v>
      </c>
      <c r="E37" s="4" t="s">
        <v>23</v>
      </c>
      <c r="F37" s="4" t="s">
        <v>16</v>
      </c>
      <c r="G37" s="4" t="s">
        <v>17</v>
      </c>
      <c r="H37" s="4" t="s">
        <v>134</v>
      </c>
      <c r="I37" s="4" t="s">
        <v>45</v>
      </c>
      <c r="J37" s="4">
        <v>7</v>
      </c>
      <c r="K37" s="4">
        <v>59.32</v>
      </c>
      <c r="L37" s="4">
        <v>415.24</v>
      </c>
      <c r="M37" s="4" t="s">
        <v>40</v>
      </c>
    </row>
    <row r="38" spans="1:13" x14ac:dyDescent="0.2">
      <c r="A38" s="1" t="s">
        <v>135</v>
      </c>
      <c r="B38" s="3">
        <v>45133</v>
      </c>
      <c r="C38" s="4" t="s">
        <v>136</v>
      </c>
      <c r="D38" s="4">
        <v>59</v>
      </c>
      <c r="E38" s="4" t="s">
        <v>23</v>
      </c>
      <c r="F38" s="4" t="s">
        <v>30</v>
      </c>
      <c r="G38" s="4" t="s">
        <v>31</v>
      </c>
      <c r="H38" s="4" t="s">
        <v>32</v>
      </c>
      <c r="I38" s="4" t="s">
        <v>33</v>
      </c>
      <c r="J38" s="4">
        <v>3</v>
      </c>
      <c r="K38" s="4">
        <v>182.57</v>
      </c>
      <c r="L38" s="4">
        <v>547.71</v>
      </c>
      <c r="M38" s="4" t="s">
        <v>40</v>
      </c>
    </row>
    <row r="39" spans="1:13" x14ac:dyDescent="0.2">
      <c r="A39" s="1" t="s">
        <v>137</v>
      </c>
      <c r="B39" s="3">
        <v>44640</v>
      </c>
      <c r="C39" s="4" t="s">
        <v>138</v>
      </c>
      <c r="D39" s="4">
        <v>56</v>
      </c>
      <c r="E39" s="4" t="s">
        <v>15</v>
      </c>
      <c r="F39" s="4" t="s">
        <v>30</v>
      </c>
      <c r="G39" s="4" t="s">
        <v>80</v>
      </c>
      <c r="H39" s="4" t="s">
        <v>81</v>
      </c>
      <c r="I39" s="4" t="s">
        <v>27</v>
      </c>
      <c r="J39" s="4">
        <v>2</v>
      </c>
      <c r="K39" s="4">
        <v>108.59</v>
      </c>
      <c r="L39" s="4">
        <v>217.18</v>
      </c>
      <c r="M39" s="4" t="s">
        <v>20</v>
      </c>
    </row>
    <row r="40" spans="1:13" x14ac:dyDescent="0.2">
      <c r="A40" s="1" t="s">
        <v>139</v>
      </c>
      <c r="B40" s="3">
        <v>45083</v>
      </c>
      <c r="C40" s="4" t="s">
        <v>140</v>
      </c>
      <c r="D40" s="4">
        <v>63</v>
      </c>
      <c r="E40" s="4" t="s">
        <v>15</v>
      </c>
      <c r="F40" s="4" t="s">
        <v>16</v>
      </c>
      <c r="G40" s="4" t="s">
        <v>43</v>
      </c>
      <c r="H40" s="4" t="s">
        <v>114</v>
      </c>
      <c r="I40" s="4" t="s">
        <v>19</v>
      </c>
      <c r="J40" s="4">
        <v>6</v>
      </c>
      <c r="K40" s="4">
        <v>392.74</v>
      </c>
      <c r="L40" s="4">
        <v>2356.44</v>
      </c>
      <c r="M40" s="4" t="s">
        <v>40</v>
      </c>
    </row>
    <row r="41" spans="1:13" x14ac:dyDescent="0.2">
      <c r="A41" s="1" t="s">
        <v>141</v>
      </c>
      <c r="B41" s="3">
        <v>44817</v>
      </c>
      <c r="C41" s="4" t="s">
        <v>142</v>
      </c>
      <c r="D41" s="4">
        <v>50</v>
      </c>
      <c r="E41" s="4" t="s">
        <v>15</v>
      </c>
      <c r="F41" s="4" t="s">
        <v>36</v>
      </c>
      <c r="G41" s="4" t="s">
        <v>90</v>
      </c>
      <c r="H41" s="4" t="s">
        <v>91</v>
      </c>
      <c r="I41" s="4" t="s">
        <v>33</v>
      </c>
      <c r="J41" s="4">
        <v>3</v>
      </c>
      <c r="K41" s="4">
        <v>73.72</v>
      </c>
      <c r="L41" s="4">
        <v>221.16</v>
      </c>
      <c r="M41" s="4" t="s">
        <v>40</v>
      </c>
    </row>
    <row r="42" spans="1:13" x14ac:dyDescent="0.2">
      <c r="A42" s="1" t="s">
        <v>143</v>
      </c>
      <c r="B42" s="3">
        <v>45338</v>
      </c>
      <c r="C42" s="4" t="s">
        <v>144</v>
      </c>
      <c r="D42" s="4">
        <v>57</v>
      </c>
      <c r="E42" s="4" t="s">
        <v>23</v>
      </c>
      <c r="F42" s="4" t="s">
        <v>36</v>
      </c>
      <c r="G42" s="4" t="s">
        <v>37</v>
      </c>
      <c r="H42" s="4" t="s">
        <v>38</v>
      </c>
      <c r="I42" s="4" t="s">
        <v>33</v>
      </c>
      <c r="J42" s="4">
        <v>5</v>
      </c>
      <c r="K42" s="4">
        <v>78.849999999999994</v>
      </c>
      <c r="L42" s="4">
        <v>394.25</v>
      </c>
      <c r="M42" s="4" t="s">
        <v>40</v>
      </c>
    </row>
    <row r="43" spans="1:13" x14ac:dyDescent="0.2">
      <c r="A43" s="1" t="s">
        <v>145</v>
      </c>
      <c r="B43" s="3">
        <v>45221</v>
      </c>
      <c r="C43" s="4" t="s">
        <v>146</v>
      </c>
      <c r="D43" s="4">
        <v>46</v>
      </c>
      <c r="E43" s="4" t="s">
        <v>15</v>
      </c>
      <c r="F43" s="4" t="s">
        <v>16</v>
      </c>
      <c r="G43" s="4" t="s">
        <v>53</v>
      </c>
      <c r="H43" s="4" t="s">
        <v>54</v>
      </c>
      <c r="I43" s="4" t="s">
        <v>45</v>
      </c>
      <c r="J43" s="4">
        <v>2</v>
      </c>
      <c r="K43" s="4">
        <v>53.31</v>
      </c>
      <c r="L43" s="4">
        <v>106.62</v>
      </c>
      <c r="M43" s="4" t="s">
        <v>40</v>
      </c>
    </row>
    <row r="44" spans="1:13" x14ac:dyDescent="0.2">
      <c r="A44" s="1" t="s">
        <v>147</v>
      </c>
      <c r="B44" s="3">
        <v>45248</v>
      </c>
      <c r="C44" s="4" t="s">
        <v>148</v>
      </c>
      <c r="D44" s="4">
        <v>70</v>
      </c>
      <c r="E44" s="4" t="s">
        <v>23</v>
      </c>
      <c r="F44" s="4" t="s">
        <v>16</v>
      </c>
      <c r="G44" s="4" t="s">
        <v>53</v>
      </c>
      <c r="H44" s="4" t="s">
        <v>54</v>
      </c>
      <c r="I44" s="4" t="s">
        <v>45</v>
      </c>
      <c r="J44" s="4">
        <v>4</v>
      </c>
      <c r="K44" s="4">
        <v>34.89</v>
      </c>
      <c r="L44" s="4">
        <v>139.56</v>
      </c>
      <c r="M44" s="4" t="s">
        <v>20</v>
      </c>
    </row>
    <row r="45" spans="1:13" x14ac:dyDescent="0.2">
      <c r="A45" s="1" t="s">
        <v>149</v>
      </c>
      <c r="B45" s="3">
        <v>45535</v>
      </c>
      <c r="C45" s="4" t="s">
        <v>150</v>
      </c>
      <c r="D45" s="4">
        <v>47</v>
      </c>
      <c r="E45" s="4" t="s">
        <v>15</v>
      </c>
      <c r="F45" s="4" t="s">
        <v>16</v>
      </c>
      <c r="G45" s="4" t="s">
        <v>53</v>
      </c>
      <c r="H45" s="4" t="s">
        <v>71</v>
      </c>
      <c r="I45" s="4" t="s">
        <v>39</v>
      </c>
      <c r="J45" s="4">
        <v>8</v>
      </c>
      <c r="K45" s="4">
        <v>53.96</v>
      </c>
      <c r="L45" s="4">
        <v>431.68</v>
      </c>
      <c r="M45" s="4" t="s">
        <v>20</v>
      </c>
    </row>
    <row r="46" spans="1:13" x14ac:dyDescent="0.2">
      <c r="A46" s="1" t="s">
        <v>151</v>
      </c>
      <c r="B46" s="3">
        <v>44573</v>
      </c>
      <c r="C46" s="4" t="s">
        <v>152</v>
      </c>
      <c r="D46" s="4">
        <v>67</v>
      </c>
      <c r="E46" s="4" t="s">
        <v>15</v>
      </c>
      <c r="F46" s="4" t="s">
        <v>16</v>
      </c>
      <c r="G46" s="4" t="s">
        <v>53</v>
      </c>
      <c r="H46" s="4" t="s">
        <v>71</v>
      </c>
      <c r="I46" s="4" t="s">
        <v>39</v>
      </c>
      <c r="J46" s="4">
        <v>1</v>
      </c>
      <c r="K46" s="4">
        <v>71.31</v>
      </c>
      <c r="L46" s="4">
        <v>71.31</v>
      </c>
      <c r="M46" s="4" t="s">
        <v>40</v>
      </c>
    </row>
    <row r="47" spans="1:13" x14ac:dyDescent="0.2">
      <c r="A47" s="1" t="s">
        <v>153</v>
      </c>
      <c r="B47" s="3">
        <v>44810</v>
      </c>
      <c r="C47" s="4" t="s">
        <v>154</v>
      </c>
      <c r="D47" s="4">
        <v>26</v>
      </c>
      <c r="E47" s="4" t="s">
        <v>23</v>
      </c>
      <c r="F47" s="4" t="s">
        <v>30</v>
      </c>
      <c r="G47" s="4" t="s">
        <v>80</v>
      </c>
      <c r="H47" s="4" t="s">
        <v>81</v>
      </c>
      <c r="I47" s="4" t="s">
        <v>27</v>
      </c>
      <c r="J47" s="4">
        <v>7</v>
      </c>
      <c r="K47" s="4">
        <v>211.03</v>
      </c>
      <c r="L47" s="4">
        <v>1477.21</v>
      </c>
      <c r="M47" s="4" t="s">
        <v>20</v>
      </c>
    </row>
    <row r="48" spans="1:13" x14ac:dyDescent="0.2">
      <c r="A48" s="1" t="s">
        <v>155</v>
      </c>
      <c r="B48" s="3">
        <v>44887</v>
      </c>
      <c r="C48" s="4" t="s">
        <v>156</v>
      </c>
      <c r="D48" s="4">
        <v>46</v>
      </c>
      <c r="E48" s="4" t="s">
        <v>15</v>
      </c>
      <c r="F48" s="4" t="s">
        <v>16</v>
      </c>
      <c r="G48" s="4" t="s">
        <v>53</v>
      </c>
      <c r="H48" s="4" t="s">
        <v>54</v>
      </c>
      <c r="I48" s="4" t="s">
        <v>27</v>
      </c>
      <c r="J48" s="4">
        <v>8</v>
      </c>
      <c r="K48" s="4">
        <v>164.15</v>
      </c>
      <c r="L48" s="4">
        <v>1313.2</v>
      </c>
      <c r="M48" s="4" t="s">
        <v>20</v>
      </c>
    </row>
    <row r="49" spans="1:13" x14ac:dyDescent="0.2">
      <c r="A49" s="1" t="s">
        <v>157</v>
      </c>
      <c r="B49" s="3">
        <v>44720</v>
      </c>
      <c r="C49" s="4" t="s">
        <v>158</v>
      </c>
      <c r="D49" s="4">
        <v>33</v>
      </c>
      <c r="E49" s="4" t="s">
        <v>15</v>
      </c>
      <c r="F49" s="4" t="s">
        <v>30</v>
      </c>
      <c r="G49" s="4" t="s">
        <v>48</v>
      </c>
      <c r="H49" s="4" t="s">
        <v>68</v>
      </c>
      <c r="I49" s="4" t="s">
        <v>45</v>
      </c>
      <c r="J49" s="4">
        <v>3</v>
      </c>
      <c r="K49" s="4">
        <v>46.22</v>
      </c>
      <c r="L49" s="4">
        <v>138.66</v>
      </c>
      <c r="M49" s="4" t="s">
        <v>40</v>
      </c>
    </row>
    <row r="50" spans="1:13" x14ac:dyDescent="0.2">
      <c r="A50" s="1" t="s">
        <v>159</v>
      </c>
      <c r="B50" s="3">
        <v>45000</v>
      </c>
      <c r="C50" s="4" t="s">
        <v>160</v>
      </c>
      <c r="D50" s="4">
        <v>44</v>
      </c>
      <c r="E50" s="4" t="s">
        <v>15</v>
      </c>
      <c r="F50" s="4" t="s">
        <v>36</v>
      </c>
      <c r="G50" s="4" t="s">
        <v>90</v>
      </c>
      <c r="H50" s="4" t="s">
        <v>161</v>
      </c>
      <c r="I50" s="4" t="s">
        <v>45</v>
      </c>
      <c r="J50" s="4">
        <v>7</v>
      </c>
      <c r="K50" s="4">
        <v>67.58</v>
      </c>
      <c r="L50" s="4">
        <v>473.06</v>
      </c>
      <c r="M50" s="4" t="s">
        <v>40</v>
      </c>
    </row>
    <row r="51" spans="1:13" x14ac:dyDescent="0.2">
      <c r="A51" s="1" t="s">
        <v>162</v>
      </c>
      <c r="B51" s="3">
        <v>44602</v>
      </c>
      <c r="C51" s="4" t="s">
        <v>163</v>
      </c>
      <c r="D51" s="4">
        <v>48</v>
      </c>
      <c r="E51" s="4" t="s">
        <v>15</v>
      </c>
      <c r="F51" s="4" t="s">
        <v>30</v>
      </c>
      <c r="G51" s="4" t="s">
        <v>80</v>
      </c>
      <c r="H51" s="4" t="s">
        <v>164</v>
      </c>
      <c r="I51" s="4" t="s">
        <v>39</v>
      </c>
      <c r="J51" s="4">
        <v>4</v>
      </c>
      <c r="K51" s="4">
        <v>63.71</v>
      </c>
      <c r="L51" s="4">
        <v>254.84</v>
      </c>
      <c r="M51" s="4" t="s">
        <v>20</v>
      </c>
    </row>
    <row r="52" spans="1:13" x14ac:dyDescent="0.2">
      <c r="A52" s="1" t="s">
        <v>165</v>
      </c>
      <c r="B52" s="3">
        <v>45556</v>
      </c>
      <c r="C52" s="4" t="s">
        <v>166</v>
      </c>
      <c r="D52" s="4">
        <v>42</v>
      </c>
      <c r="E52" s="4" t="s">
        <v>15</v>
      </c>
      <c r="F52" s="4" t="s">
        <v>36</v>
      </c>
      <c r="G52" s="4" t="s">
        <v>37</v>
      </c>
      <c r="H52" s="4" t="s">
        <v>38</v>
      </c>
      <c r="I52" s="4" t="s">
        <v>39</v>
      </c>
      <c r="J52" s="4">
        <v>3</v>
      </c>
      <c r="K52" s="4">
        <v>117.88</v>
      </c>
      <c r="L52" s="4">
        <v>353.64</v>
      </c>
      <c r="M52" s="4" t="s">
        <v>20</v>
      </c>
    </row>
    <row r="53" spans="1:13" x14ac:dyDescent="0.2">
      <c r="A53" s="1" t="s">
        <v>167</v>
      </c>
      <c r="B53" s="3">
        <v>45368</v>
      </c>
      <c r="C53" s="4" t="s">
        <v>168</v>
      </c>
      <c r="D53" s="4">
        <v>23</v>
      </c>
      <c r="E53" s="4" t="s">
        <v>23</v>
      </c>
      <c r="F53" s="4" t="s">
        <v>16</v>
      </c>
      <c r="G53" s="4" t="s">
        <v>43</v>
      </c>
      <c r="H53" s="4" t="s">
        <v>44</v>
      </c>
      <c r="I53" s="4" t="s">
        <v>19</v>
      </c>
      <c r="J53" s="4">
        <v>5</v>
      </c>
      <c r="K53" s="4">
        <v>258.51</v>
      </c>
      <c r="L53" s="4">
        <v>1292.55</v>
      </c>
      <c r="M53" s="4" t="s">
        <v>20</v>
      </c>
    </row>
    <row r="54" spans="1:13" x14ac:dyDescent="0.2">
      <c r="A54" s="1" t="s">
        <v>169</v>
      </c>
      <c r="B54" s="3">
        <v>45231</v>
      </c>
      <c r="C54" s="4" t="s">
        <v>170</v>
      </c>
      <c r="D54" s="4">
        <v>66</v>
      </c>
      <c r="E54" s="4" t="s">
        <v>23</v>
      </c>
      <c r="F54" s="4" t="s">
        <v>30</v>
      </c>
      <c r="G54" s="4" t="s">
        <v>80</v>
      </c>
      <c r="H54" s="4" t="s">
        <v>164</v>
      </c>
      <c r="I54" s="4" t="s">
        <v>19</v>
      </c>
      <c r="J54" s="4">
        <v>8</v>
      </c>
      <c r="K54" s="4">
        <v>60.66</v>
      </c>
      <c r="L54" s="4">
        <v>485.28</v>
      </c>
      <c r="M54" s="4" t="s">
        <v>20</v>
      </c>
    </row>
    <row r="55" spans="1:13" x14ac:dyDescent="0.2">
      <c r="A55" s="1" t="s">
        <v>171</v>
      </c>
      <c r="B55" s="3">
        <v>45278</v>
      </c>
      <c r="C55" s="4" t="s">
        <v>172</v>
      </c>
      <c r="D55" s="4">
        <v>59</v>
      </c>
      <c r="E55" s="4" t="s">
        <v>15</v>
      </c>
      <c r="F55" s="4" t="s">
        <v>24</v>
      </c>
      <c r="G55" s="4" t="s">
        <v>62</v>
      </c>
      <c r="H55" s="4" t="s">
        <v>62</v>
      </c>
      <c r="I55" s="4" t="s">
        <v>45</v>
      </c>
      <c r="J55" s="4">
        <v>1</v>
      </c>
      <c r="K55" s="4">
        <v>98.88</v>
      </c>
      <c r="L55" s="4">
        <v>98.88</v>
      </c>
      <c r="M55" s="4" t="s">
        <v>20</v>
      </c>
    </row>
    <row r="56" spans="1:13" x14ac:dyDescent="0.2">
      <c r="A56" s="1" t="s">
        <v>173</v>
      </c>
      <c r="B56" s="3">
        <v>45531</v>
      </c>
      <c r="C56" s="4" t="s">
        <v>174</v>
      </c>
      <c r="D56" s="4">
        <v>54</v>
      </c>
      <c r="E56" s="4" t="s">
        <v>23</v>
      </c>
      <c r="F56" s="4" t="s">
        <v>36</v>
      </c>
      <c r="G56" s="4" t="s">
        <v>37</v>
      </c>
      <c r="H56" s="4" t="s">
        <v>175</v>
      </c>
      <c r="I56" s="4" t="s">
        <v>33</v>
      </c>
      <c r="J56" s="4">
        <v>3</v>
      </c>
      <c r="K56" s="4">
        <v>189.65</v>
      </c>
      <c r="L56" s="4">
        <v>568.95000000000005</v>
      </c>
      <c r="M56" s="4" t="s">
        <v>40</v>
      </c>
    </row>
    <row r="57" spans="1:13" x14ac:dyDescent="0.2">
      <c r="A57" s="1" t="s">
        <v>176</v>
      </c>
      <c r="B57" s="3">
        <v>44796</v>
      </c>
      <c r="C57" s="4" t="s">
        <v>177</v>
      </c>
      <c r="D57" s="4">
        <v>37</v>
      </c>
      <c r="E57" s="4" t="s">
        <v>15</v>
      </c>
      <c r="F57" s="4" t="s">
        <v>24</v>
      </c>
      <c r="G57" s="4" t="s">
        <v>130</v>
      </c>
      <c r="H57" s="4" t="s">
        <v>178</v>
      </c>
      <c r="I57" s="4" t="s">
        <v>39</v>
      </c>
      <c r="J57" s="4">
        <v>7</v>
      </c>
      <c r="K57" s="4">
        <v>113.56</v>
      </c>
      <c r="L57" s="4">
        <v>794.92</v>
      </c>
      <c r="M57" s="4" t="s">
        <v>20</v>
      </c>
    </row>
    <row r="58" spans="1:13" x14ac:dyDescent="0.2">
      <c r="A58" s="1" t="s">
        <v>179</v>
      </c>
      <c r="B58" s="3">
        <v>45059</v>
      </c>
      <c r="C58" s="4" t="s">
        <v>180</v>
      </c>
      <c r="D58" s="4">
        <v>62</v>
      </c>
      <c r="E58" s="4" t="s">
        <v>23</v>
      </c>
      <c r="F58" s="4" t="s">
        <v>24</v>
      </c>
      <c r="G58" s="4" t="s">
        <v>25</v>
      </c>
      <c r="H58" s="4" t="s">
        <v>26</v>
      </c>
      <c r="I58" s="4" t="s">
        <v>33</v>
      </c>
      <c r="J58" s="4">
        <v>7</v>
      </c>
      <c r="K58" s="4">
        <v>205.23</v>
      </c>
      <c r="L58" s="4">
        <v>1436.61</v>
      </c>
      <c r="M58" s="4" t="s">
        <v>20</v>
      </c>
    </row>
    <row r="59" spans="1:13" x14ac:dyDescent="0.2">
      <c r="A59" s="1" t="s">
        <v>181</v>
      </c>
      <c r="B59" s="3">
        <v>45260</v>
      </c>
      <c r="C59" s="4" t="s">
        <v>182</v>
      </c>
      <c r="D59" s="4">
        <v>72</v>
      </c>
      <c r="E59" s="4" t="s">
        <v>15</v>
      </c>
      <c r="F59" s="4" t="s">
        <v>36</v>
      </c>
      <c r="G59" s="4" t="s">
        <v>86</v>
      </c>
      <c r="H59" s="4" t="s">
        <v>183</v>
      </c>
      <c r="I59" s="4" t="s">
        <v>33</v>
      </c>
      <c r="J59" s="4">
        <v>8</v>
      </c>
      <c r="K59" s="4">
        <v>218.05</v>
      </c>
      <c r="L59" s="4">
        <v>1744.4</v>
      </c>
      <c r="M59" s="4" t="s">
        <v>20</v>
      </c>
    </row>
    <row r="60" spans="1:13" x14ac:dyDescent="0.2">
      <c r="A60" s="1" t="s">
        <v>184</v>
      </c>
      <c r="B60" s="3">
        <v>45630</v>
      </c>
      <c r="C60" s="4" t="s">
        <v>185</v>
      </c>
      <c r="D60" s="4">
        <v>57</v>
      </c>
      <c r="E60" s="4" t="s">
        <v>23</v>
      </c>
      <c r="F60" s="4" t="s">
        <v>36</v>
      </c>
      <c r="G60" s="4" t="s">
        <v>90</v>
      </c>
      <c r="H60" s="4" t="s">
        <v>91</v>
      </c>
      <c r="I60" s="4" t="s">
        <v>27</v>
      </c>
      <c r="J60" s="4">
        <v>5</v>
      </c>
      <c r="K60" s="4">
        <v>94.13</v>
      </c>
      <c r="L60" s="4">
        <v>470.65</v>
      </c>
      <c r="M60" s="4" t="s">
        <v>20</v>
      </c>
    </row>
    <row r="61" spans="1:13" x14ac:dyDescent="0.2">
      <c r="A61" s="1" t="s">
        <v>186</v>
      </c>
      <c r="B61" s="3">
        <v>44739</v>
      </c>
      <c r="C61" s="4" t="s">
        <v>187</v>
      </c>
      <c r="D61" s="4">
        <v>74</v>
      </c>
      <c r="E61" s="4" t="s">
        <v>15</v>
      </c>
      <c r="F61" s="4" t="s">
        <v>36</v>
      </c>
      <c r="G61" s="4" t="s">
        <v>37</v>
      </c>
      <c r="H61" s="4" t="s">
        <v>103</v>
      </c>
      <c r="I61" s="4" t="s">
        <v>39</v>
      </c>
      <c r="J61" s="4">
        <v>6</v>
      </c>
      <c r="K61" s="4">
        <v>13.16</v>
      </c>
      <c r="L61" s="4">
        <v>78.959999999999994</v>
      </c>
      <c r="M61" s="4" t="s">
        <v>40</v>
      </c>
    </row>
    <row r="62" spans="1:13" x14ac:dyDescent="0.2">
      <c r="A62" s="1" t="s">
        <v>188</v>
      </c>
      <c r="B62" s="3">
        <v>44934</v>
      </c>
      <c r="C62" s="4" t="s">
        <v>189</v>
      </c>
      <c r="D62" s="4">
        <v>31</v>
      </c>
      <c r="E62" s="4" t="s">
        <v>15</v>
      </c>
      <c r="F62" s="4" t="s">
        <v>30</v>
      </c>
      <c r="G62" s="4" t="s">
        <v>80</v>
      </c>
      <c r="H62" s="4" t="s">
        <v>164</v>
      </c>
      <c r="I62" s="4" t="s">
        <v>27</v>
      </c>
      <c r="J62" s="4">
        <v>5</v>
      </c>
      <c r="K62" s="4">
        <v>147.83000000000001</v>
      </c>
      <c r="L62" s="4">
        <v>739.15</v>
      </c>
      <c r="M62" s="4" t="s">
        <v>20</v>
      </c>
    </row>
    <row r="63" spans="1:13" x14ac:dyDescent="0.2">
      <c r="A63" s="1" t="s">
        <v>190</v>
      </c>
      <c r="B63" s="3">
        <v>44953</v>
      </c>
      <c r="C63" s="4" t="s">
        <v>191</v>
      </c>
      <c r="D63" s="4">
        <v>33</v>
      </c>
      <c r="E63" s="4" t="s">
        <v>23</v>
      </c>
      <c r="F63" s="4" t="s">
        <v>36</v>
      </c>
      <c r="G63" s="4" t="s">
        <v>37</v>
      </c>
      <c r="H63" s="4" t="s">
        <v>38</v>
      </c>
      <c r="I63" s="4" t="s">
        <v>39</v>
      </c>
      <c r="J63" s="4">
        <v>8</v>
      </c>
      <c r="K63" s="4">
        <v>59.3</v>
      </c>
      <c r="L63" s="4">
        <v>474.4</v>
      </c>
      <c r="M63" s="4" t="s">
        <v>20</v>
      </c>
    </row>
    <row r="64" spans="1:13" x14ac:dyDescent="0.2">
      <c r="A64" s="1" t="s">
        <v>192</v>
      </c>
      <c r="B64" s="3">
        <v>45164</v>
      </c>
      <c r="C64" s="4" t="s">
        <v>193</v>
      </c>
      <c r="D64" s="4">
        <v>43</v>
      </c>
      <c r="E64" s="4" t="s">
        <v>23</v>
      </c>
      <c r="F64" s="4" t="s">
        <v>30</v>
      </c>
      <c r="G64" s="4" t="s">
        <v>48</v>
      </c>
      <c r="H64" s="4" t="s">
        <v>49</v>
      </c>
      <c r="I64" s="4" t="s">
        <v>33</v>
      </c>
      <c r="J64" s="4">
        <v>8</v>
      </c>
      <c r="K64" s="4">
        <v>174.97</v>
      </c>
      <c r="L64" s="4">
        <v>1399.76</v>
      </c>
      <c r="M64" s="4" t="s">
        <v>20</v>
      </c>
    </row>
    <row r="65" spans="1:13" x14ac:dyDescent="0.2">
      <c r="A65" s="1" t="s">
        <v>194</v>
      </c>
      <c r="B65" s="3">
        <v>45239</v>
      </c>
      <c r="C65" s="4" t="s">
        <v>195</v>
      </c>
      <c r="D65" s="4">
        <v>62</v>
      </c>
      <c r="E65" s="4" t="s">
        <v>15</v>
      </c>
      <c r="F65" s="4" t="s">
        <v>30</v>
      </c>
      <c r="G65" s="4" t="s">
        <v>80</v>
      </c>
      <c r="H65" s="4" t="s">
        <v>108</v>
      </c>
      <c r="I65" s="4" t="s">
        <v>19</v>
      </c>
      <c r="J65" s="4">
        <v>4</v>
      </c>
      <c r="K65" s="4">
        <v>223.55</v>
      </c>
      <c r="L65" s="4">
        <v>894.2</v>
      </c>
      <c r="M65" s="4" t="s">
        <v>40</v>
      </c>
    </row>
    <row r="66" spans="1:13" x14ac:dyDescent="0.2">
      <c r="A66" s="1" t="s">
        <v>196</v>
      </c>
      <c r="B66" s="3">
        <v>44941</v>
      </c>
      <c r="C66" s="4" t="s">
        <v>197</v>
      </c>
      <c r="D66" s="4">
        <v>31</v>
      </c>
      <c r="E66" s="4" t="s">
        <v>23</v>
      </c>
      <c r="F66" s="4" t="s">
        <v>30</v>
      </c>
      <c r="G66" s="4" t="s">
        <v>48</v>
      </c>
      <c r="H66" s="4" t="s">
        <v>49</v>
      </c>
      <c r="I66" s="4" t="s">
        <v>27</v>
      </c>
      <c r="J66" s="4">
        <v>5</v>
      </c>
      <c r="K66" s="4">
        <v>245.52</v>
      </c>
      <c r="L66" s="4">
        <v>1227.5999999999999</v>
      </c>
      <c r="M66" s="4" t="s">
        <v>40</v>
      </c>
    </row>
    <row r="67" spans="1:13" x14ac:dyDescent="0.2">
      <c r="A67" s="1" t="s">
        <v>198</v>
      </c>
      <c r="B67" s="3">
        <v>45168</v>
      </c>
      <c r="C67" s="4" t="s">
        <v>199</v>
      </c>
      <c r="D67" s="4">
        <v>41</v>
      </c>
      <c r="E67" s="4" t="s">
        <v>15</v>
      </c>
      <c r="F67" s="4" t="s">
        <v>24</v>
      </c>
      <c r="G67" s="4" t="s">
        <v>25</v>
      </c>
      <c r="H67" s="4" t="s">
        <v>65</v>
      </c>
      <c r="I67" s="4" t="s">
        <v>45</v>
      </c>
      <c r="J67" s="4">
        <v>5</v>
      </c>
      <c r="K67" s="4">
        <v>21.14</v>
      </c>
      <c r="L67" s="4">
        <v>105.7</v>
      </c>
      <c r="M67" s="4" t="s">
        <v>20</v>
      </c>
    </row>
    <row r="68" spans="1:13" x14ac:dyDescent="0.2">
      <c r="A68" s="1" t="s">
        <v>200</v>
      </c>
      <c r="B68" s="3">
        <v>45160</v>
      </c>
      <c r="C68" s="4" t="s">
        <v>201</v>
      </c>
      <c r="D68" s="4">
        <v>58</v>
      </c>
      <c r="E68" s="4" t="s">
        <v>23</v>
      </c>
      <c r="F68" s="4" t="s">
        <v>36</v>
      </c>
      <c r="G68" s="4" t="s">
        <v>86</v>
      </c>
      <c r="H68" s="4" t="s">
        <v>100</v>
      </c>
      <c r="I68" s="4" t="s">
        <v>27</v>
      </c>
      <c r="J68" s="4">
        <v>5</v>
      </c>
      <c r="K68" s="4">
        <v>127.96</v>
      </c>
      <c r="L68" s="4">
        <v>639.79999999999995</v>
      </c>
      <c r="M68" s="4" t="s">
        <v>20</v>
      </c>
    </row>
    <row r="69" spans="1:13" x14ac:dyDescent="0.2">
      <c r="A69" s="1" t="s">
        <v>202</v>
      </c>
      <c r="B69" s="3">
        <v>44939</v>
      </c>
      <c r="C69" s="4" t="s">
        <v>203</v>
      </c>
      <c r="D69" s="4">
        <v>34</v>
      </c>
      <c r="E69" s="4" t="s">
        <v>23</v>
      </c>
      <c r="F69" s="4" t="s">
        <v>36</v>
      </c>
      <c r="G69" s="4" t="s">
        <v>86</v>
      </c>
      <c r="H69" s="4" t="s">
        <v>100</v>
      </c>
      <c r="I69" s="4" t="s">
        <v>39</v>
      </c>
      <c r="J69" s="4">
        <v>8</v>
      </c>
      <c r="K69" s="4">
        <v>18.149999999999999</v>
      </c>
      <c r="L69" s="4">
        <v>145.19999999999999</v>
      </c>
      <c r="M69" s="4" t="s">
        <v>40</v>
      </c>
    </row>
    <row r="70" spans="1:13" x14ac:dyDescent="0.2">
      <c r="A70" s="1" t="s">
        <v>204</v>
      </c>
      <c r="B70" s="3">
        <v>44671</v>
      </c>
      <c r="C70" s="4" t="s">
        <v>205</v>
      </c>
      <c r="D70" s="4">
        <v>27</v>
      </c>
      <c r="E70" s="4" t="s">
        <v>23</v>
      </c>
      <c r="F70" s="4" t="s">
        <v>30</v>
      </c>
      <c r="G70" s="4" t="s">
        <v>31</v>
      </c>
      <c r="H70" s="4" t="s">
        <v>32</v>
      </c>
      <c r="I70" s="4" t="s">
        <v>19</v>
      </c>
      <c r="J70" s="4">
        <v>7</v>
      </c>
      <c r="K70" s="4">
        <v>383.47</v>
      </c>
      <c r="L70" s="4">
        <v>2684.29</v>
      </c>
      <c r="M70" s="4" t="s">
        <v>40</v>
      </c>
    </row>
    <row r="71" spans="1:13" x14ac:dyDescent="0.2">
      <c r="A71" s="1" t="s">
        <v>206</v>
      </c>
      <c r="B71" s="3">
        <v>45024</v>
      </c>
      <c r="C71" s="4" t="s">
        <v>207</v>
      </c>
      <c r="D71" s="4">
        <v>42</v>
      </c>
      <c r="E71" s="4" t="s">
        <v>15</v>
      </c>
      <c r="F71" s="4" t="s">
        <v>36</v>
      </c>
      <c r="G71" s="4" t="s">
        <v>90</v>
      </c>
      <c r="H71" s="4" t="s">
        <v>208</v>
      </c>
      <c r="I71" s="4" t="s">
        <v>39</v>
      </c>
      <c r="J71" s="4">
        <v>5</v>
      </c>
      <c r="K71" s="4">
        <v>72.55</v>
      </c>
      <c r="L71" s="4">
        <v>362.75</v>
      </c>
      <c r="M71" s="4" t="s">
        <v>20</v>
      </c>
    </row>
    <row r="72" spans="1:13" x14ac:dyDescent="0.2">
      <c r="A72" s="1" t="s">
        <v>209</v>
      </c>
      <c r="B72" s="3">
        <v>44765</v>
      </c>
      <c r="C72" s="4" t="s">
        <v>210</v>
      </c>
      <c r="D72" s="4">
        <v>58</v>
      </c>
      <c r="E72" s="4" t="s">
        <v>15</v>
      </c>
      <c r="F72" s="4" t="s">
        <v>24</v>
      </c>
      <c r="G72" s="4" t="s">
        <v>62</v>
      </c>
      <c r="H72" s="4" t="s">
        <v>62</v>
      </c>
      <c r="I72" s="4" t="s">
        <v>45</v>
      </c>
      <c r="J72" s="4">
        <v>2</v>
      </c>
      <c r="K72" s="4">
        <v>36.130000000000003</v>
      </c>
      <c r="L72" s="4">
        <v>72.260000000000005</v>
      </c>
      <c r="M72" s="4" t="s">
        <v>20</v>
      </c>
    </row>
    <row r="73" spans="1:13" x14ac:dyDescent="0.2">
      <c r="A73" s="1" t="s">
        <v>211</v>
      </c>
      <c r="B73" s="3">
        <v>45524</v>
      </c>
      <c r="C73" s="4" t="s">
        <v>212</v>
      </c>
      <c r="D73" s="4">
        <v>20</v>
      </c>
      <c r="E73" s="4" t="s">
        <v>15</v>
      </c>
      <c r="F73" s="4" t="s">
        <v>30</v>
      </c>
      <c r="G73" s="4" t="s">
        <v>48</v>
      </c>
      <c r="H73" s="4" t="s">
        <v>213</v>
      </c>
      <c r="I73" s="4" t="s">
        <v>19</v>
      </c>
      <c r="J73" s="4">
        <v>4</v>
      </c>
      <c r="K73" s="4">
        <v>558.15</v>
      </c>
      <c r="L73" s="4">
        <v>2232.6</v>
      </c>
      <c r="M73" s="4" t="s">
        <v>40</v>
      </c>
    </row>
    <row r="74" spans="1:13" x14ac:dyDescent="0.2">
      <c r="A74" s="1" t="s">
        <v>214</v>
      </c>
      <c r="B74" s="3">
        <v>44967</v>
      </c>
      <c r="C74" s="4" t="s">
        <v>215</v>
      </c>
      <c r="D74" s="4">
        <v>25</v>
      </c>
      <c r="E74" s="4" t="s">
        <v>23</v>
      </c>
      <c r="F74" s="4" t="s">
        <v>16</v>
      </c>
      <c r="G74" s="4" t="s">
        <v>43</v>
      </c>
      <c r="H74" s="4" t="s">
        <v>44</v>
      </c>
      <c r="I74" s="4" t="s">
        <v>19</v>
      </c>
      <c r="J74" s="4">
        <v>1</v>
      </c>
      <c r="K74" s="4">
        <v>141.26</v>
      </c>
      <c r="L74" s="4">
        <v>141.26</v>
      </c>
      <c r="M74" s="4" t="s">
        <v>20</v>
      </c>
    </row>
    <row r="75" spans="1:13" x14ac:dyDescent="0.2">
      <c r="A75" s="1" t="s">
        <v>216</v>
      </c>
      <c r="B75" s="3">
        <v>45153</v>
      </c>
      <c r="C75" s="4" t="s">
        <v>217</v>
      </c>
      <c r="D75" s="4">
        <v>25</v>
      </c>
      <c r="E75" s="4" t="s">
        <v>15</v>
      </c>
      <c r="F75" s="4" t="s">
        <v>30</v>
      </c>
      <c r="G75" s="4" t="s">
        <v>48</v>
      </c>
      <c r="H75" s="4" t="s">
        <v>213</v>
      </c>
      <c r="I75" s="4" t="s">
        <v>33</v>
      </c>
      <c r="J75" s="4">
        <v>8</v>
      </c>
      <c r="K75" s="4">
        <v>142.57</v>
      </c>
      <c r="L75" s="4">
        <v>1140.56</v>
      </c>
      <c r="M75" s="4" t="s">
        <v>20</v>
      </c>
    </row>
    <row r="76" spans="1:13" x14ac:dyDescent="0.2">
      <c r="A76" s="1" t="s">
        <v>218</v>
      </c>
      <c r="B76" s="3">
        <v>45446</v>
      </c>
      <c r="C76" s="4" t="s">
        <v>219</v>
      </c>
      <c r="D76" s="4">
        <v>56</v>
      </c>
      <c r="E76" s="4" t="s">
        <v>15</v>
      </c>
      <c r="F76" s="4" t="s">
        <v>24</v>
      </c>
      <c r="G76" s="4" t="s">
        <v>62</v>
      </c>
      <c r="H76" s="4" t="s">
        <v>74</v>
      </c>
      <c r="I76" s="4" t="s">
        <v>27</v>
      </c>
      <c r="J76" s="4">
        <v>1</v>
      </c>
      <c r="K76" s="4">
        <v>249.9</v>
      </c>
      <c r="L76" s="4">
        <v>249.9</v>
      </c>
      <c r="M76" s="4" t="s">
        <v>40</v>
      </c>
    </row>
    <row r="77" spans="1:13" x14ac:dyDescent="0.2">
      <c r="A77" s="1" t="s">
        <v>220</v>
      </c>
      <c r="B77" s="3">
        <v>45113</v>
      </c>
      <c r="C77" s="4" t="s">
        <v>221</v>
      </c>
      <c r="D77" s="4">
        <v>66</v>
      </c>
      <c r="E77" s="4" t="s">
        <v>23</v>
      </c>
      <c r="F77" s="4" t="s">
        <v>36</v>
      </c>
      <c r="G77" s="4" t="s">
        <v>37</v>
      </c>
      <c r="H77" s="4" t="s">
        <v>103</v>
      </c>
      <c r="I77" s="4" t="s">
        <v>39</v>
      </c>
      <c r="J77" s="4">
        <v>5</v>
      </c>
      <c r="K77" s="4">
        <v>29.96</v>
      </c>
      <c r="L77" s="4">
        <v>149.80000000000001</v>
      </c>
      <c r="M77" s="4" t="s">
        <v>20</v>
      </c>
    </row>
    <row r="78" spans="1:13" x14ac:dyDescent="0.2">
      <c r="A78" s="1" t="s">
        <v>222</v>
      </c>
      <c r="B78" s="3">
        <v>45569</v>
      </c>
      <c r="C78" s="4" t="s">
        <v>223</v>
      </c>
      <c r="D78" s="4">
        <v>48</v>
      </c>
      <c r="E78" s="4" t="s">
        <v>15</v>
      </c>
      <c r="F78" s="4" t="s">
        <v>30</v>
      </c>
      <c r="G78" s="4" t="s">
        <v>80</v>
      </c>
      <c r="H78" s="4" t="s">
        <v>81</v>
      </c>
      <c r="I78" s="4" t="s">
        <v>19</v>
      </c>
      <c r="J78" s="4">
        <v>3</v>
      </c>
      <c r="K78" s="4">
        <v>231.39</v>
      </c>
      <c r="L78" s="4">
        <v>694.17</v>
      </c>
      <c r="M78" s="4" t="s">
        <v>40</v>
      </c>
    </row>
    <row r="79" spans="1:13" x14ac:dyDescent="0.2">
      <c r="A79" s="1" t="s">
        <v>224</v>
      </c>
      <c r="B79" s="3">
        <v>45152</v>
      </c>
      <c r="C79" s="4" t="s">
        <v>225</v>
      </c>
      <c r="D79" s="4">
        <v>70</v>
      </c>
      <c r="E79" s="4" t="s">
        <v>23</v>
      </c>
      <c r="F79" s="4" t="s">
        <v>24</v>
      </c>
      <c r="G79" s="4" t="s">
        <v>130</v>
      </c>
      <c r="H79" s="4" t="s">
        <v>131</v>
      </c>
      <c r="I79" s="4" t="s">
        <v>33</v>
      </c>
      <c r="J79" s="4">
        <v>5</v>
      </c>
      <c r="K79" s="4">
        <v>110.52</v>
      </c>
      <c r="L79" s="4">
        <v>552.6</v>
      </c>
      <c r="M79" s="4" t="s">
        <v>40</v>
      </c>
    </row>
    <row r="80" spans="1:13" x14ac:dyDescent="0.2">
      <c r="A80" s="1" t="s">
        <v>226</v>
      </c>
      <c r="B80" s="3">
        <v>45389</v>
      </c>
      <c r="C80" s="4" t="s">
        <v>227</v>
      </c>
      <c r="D80" s="4">
        <v>70</v>
      </c>
      <c r="E80" s="4" t="s">
        <v>52</v>
      </c>
      <c r="F80" s="4" t="s">
        <v>36</v>
      </c>
      <c r="G80" s="4" t="s">
        <v>90</v>
      </c>
      <c r="H80" s="4" t="s">
        <v>161</v>
      </c>
      <c r="I80" s="4" t="s">
        <v>45</v>
      </c>
      <c r="J80" s="4">
        <v>6</v>
      </c>
      <c r="K80" s="4">
        <v>99.06</v>
      </c>
      <c r="L80" s="4">
        <v>594.36</v>
      </c>
      <c r="M80" s="4" t="s">
        <v>20</v>
      </c>
    </row>
    <row r="81" spans="1:13" x14ac:dyDescent="0.2">
      <c r="A81" s="1" t="s">
        <v>228</v>
      </c>
      <c r="B81" s="3">
        <v>45467</v>
      </c>
      <c r="C81" s="4" t="s">
        <v>229</v>
      </c>
      <c r="D81" s="4">
        <v>31</v>
      </c>
      <c r="E81" s="4" t="s">
        <v>15</v>
      </c>
      <c r="F81" s="4" t="s">
        <v>16</v>
      </c>
      <c r="G81" s="4" t="s">
        <v>43</v>
      </c>
      <c r="H81" s="4" t="s">
        <v>114</v>
      </c>
      <c r="I81" s="4" t="s">
        <v>39</v>
      </c>
      <c r="J81" s="4">
        <v>2</v>
      </c>
      <c r="K81" s="4">
        <v>13.18</v>
      </c>
      <c r="L81" s="4">
        <v>26.36</v>
      </c>
      <c r="M81" s="4" t="s">
        <v>40</v>
      </c>
    </row>
    <row r="82" spans="1:13" x14ac:dyDescent="0.2">
      <c r="A82" s="1" t="s">
        <v>230</v>
      </c>
      <c r="B82" s="3">
        <v>45052</v>
      </c>
      <c r="C82" s="4" t="s">
        <v>231</v>
      </c>
      <c r="D82" s="4">
        <v>37</v>
      </c>
      <c r="E82" s="4" t="s">
        <v>23</v>
      </c>
      <c r="F82" s="4" t="s">
        <v>36</v>
      </c>
      <c r="G82" s="4" t="s">
        <v>86</v>
      </c>
      <c r="H82" s="4" t="s">
        <v>100</v>
      </c>
      <c r="I82" s="4" t="s">
        <v>19</v>
      </c>
      <c r="J82" s="4">
        <v>8</v>
      </c>
      <c r="K82" s="4">
        <v>570.88</v>
      </c>
      <c r="L82" s="4">
        <v>4567.04</v>
      </c>
      <c r="M82" s="4" t="s">
        <v>40</v>
      </c>
    </row>
    <row r="83" spans="1:13" x14ac:dyDescent="0.2">
      <c r="A83" s="1" t="s">
        <v>232</v>
      </c>
      <c r="B83" s="3">
        <v>44877</v>
      </c>
      <c r="C83" s="4" t="s">
        <v>233</v>
      </c>
      <c r="D83" s="4">
        <v>63</v>
      </c>
      <c r="E83" s="4" t="s">
        <v>15</v>
      </c>
      <c r="F83" s="4" t="s">
        <v>30</v>
      </c>
      <c r="G83" s="4" t="s">
        <v>80</v>
      </c>
      <c r="H83" s="4" t="s">
        <v>164</v>
      </c>
      <c r="I83" s="4" t="s">
        <v>39</v>
      </c>
      <c r="J83" s="4">
        <v>4</v>
      </c>
      <c r="K83" s="4">
        <v>60.25</v>
      </c>
      <c r="L83" s="4">
        <v>241</v>
      </c>
      <c r="M83" s="4" t="s">
        <v>20</v>
      </c>
    </row>
    <row r="84" spans="1:13" x14ac:dyDescent="0.2">
      <c r="A84" s="1" t="s">
        <v>234</v>
      </c>
      <c r="B84" s="3">
        <v>44952</v>
      </c>
      <c r="C84" s="4" t="s">
        <v>235</v>
      </c>
      <c r="D84" s="4">
        <v>65</v>
      </c>
      <c r="E84" s="4" t="s">
        <v>23</v>
      </c>
      <c r="F84" s="4" t="s">
        <v>24</v>
      </c>
      <c r="G84" s="4" t="s">
        <v>130</v>
      </c>
      <c r="H84" s="4" t="s">
        <v>236</v>
      </c>
      <c r="I84" s="4" t="s">
        <v>33</v>
      </c>
      <c r="J84" s="4">
        <v>5</v>
      </c>
      <c r="K84" s="4">
        <v>249.75</v>
      </c>
      <c r="L84" s="4">
        <v>1248.75</v>
      </c>
      <c r="M84" s="4" t="s">
        <v>20</v>
      </c>
    </row>
    <row r="85" spans="1:13" x14ac:dyDescent="0.2">
      <c r="A85" s="1" t="s">
        <v>237</v>
      </c>
      <c r="B85" s="3">
        <v>45173</v>
      </c>
      <c r="C85" s="4" t="s">
        <v>238</v>
      </c>
      <c r="D85" s="4">
        <v>73</v>
      </c>
      <c r="E85" s="4" t="s">
        <v>15</v>
      </c>
      <c r="F85" s="4" t="s">
        <v>36</v>
      </c>
      <c r="G85" s="4" t="s">
        <v>90</v>
      </c>
      <c r="H85" s="4" t="s">
        <v>91</v>
      </c>
      <c r="I85" s="4" t="s">
        <v>27</v>
      </c>
      <c r="J85" s="4">
        <v>7</v>
      </c>
      <c r="K85" s="4">
        <v>124.73</v>
      </c>
      <c r="L85" s="4">
        <v>873.11</v>
      </c>
      <c r="M85" s="4" t="s">
        <v>20</v>
      </c>
    </row>
    <row r="86" spans="1:13" x14ac:dyDescent="0.2">
      <c r="A86" s="1" t="s">
        <v>239</v>
      </c>
      <c r="B86" s="3">
        <v>44948</v>
      </c>
      <c r="C86" s="4" t="s">
        <v>240</v>
      </c>
      <c r="D86" s="4">
        <v>54</v>
      </c>
      <c r="E86" s="4" t="s">
        <v>15</v>
      </c>
      <c r="F86" s="4" t="s">
        <v>36</v>
      </c>
      <c r="G86" s="4" t="s">
        <v>86</v>
      </c>
      <c r="H86" s="4" t="s">
        <v>183</v>
      </c>
      <c r="I86" s="4" t="s">
        <v>39</v>
      </c>
      <c r="J86" s="4">
        <v>7</v>
      </c>
      <c r="K86" s="4">
        <v>52.47</v>
      </c>
      <c r="L86" s="4">
        <v>367.29</v>
      </c>
      <c r="M86" s="4" t="s">
        <v>40</v>
      </c>
    </row>
    <row r="87" spans="1:13" x14ac:dyDescent="0.2">
      <c r="A87" s="1" t="s">
        <v>241</v>
      </c>
      <c r="B87" s="3">
        <v>44873</v>
      </c>
      <c r="C87" s="4" t="s">
        <v>242</v>
      </c>
      <c r="D87" s="4">
        <v>20</v>
      </c>
      <c r="E87" s="4" t="s">
        <v>15</v>
      </c>
      <c r="F87" s="4" t="s">
        <v>30</v>
      </c>
      <c r="G87" s="4" t="s">
        <v>31</v>
      </c>
      <c r="H87" s="4" t="s">
        <v>125</v>
      </c>
      <c r="I87" s="4" t="s">
        <v>19</v>
      </c>
      <c r="J87" s="4">
        <v>8</v>
      </c>
      <c r="K87" s="4">
        <v>58.44</v>
      </c>
      <c r="L87" s="4">
        <v>467.52</v>
      </c>
      <c r="M87" s="4" t="s">
        <v>20</v>
      </c>
    </row>
    <row r="88" spans="1:13" x14ac:dyDescent="0.2">
      <c r="A88" s="1" t="s">
        <v>243</v>
      </c>
      <c r="B88" s="3">
        <v>44878</v>
      </c>
      <c r="C88" s="4" t="s">
        <v>244</v>
      </c>
      <c r="D88" s="4">
        <v>48</v>
      </c>
      <c r="E88" s="4" t="s">
        <v>23</v>
      </c>
      <c r="F88" s="4" t="s">
        <v>30</v>
      </c>
      <c r="G88" s="4" t="s">
        <v>80</v>
      </c>
      <c r="H88" s="4" t="s">
        <v>81</v>
      </c>
      <c r="I88" s="4" t="s">
        <v>39</v>
      </c>
      <c r="J88" s="4">
        <v>2</v>
      </c>
      <c r="K88" s="4">
        <v>103.69</v>
      </c>
      <c r="L88" s="4">
        <v>207.38</v>
      </c>
      <c r="M88" s="4" t="s">
        <v>40</v>
      </c>
    </row>
    <row r="89" spans="1:13" x14ac:dyDescent="0.2">
      <c r="A89" s="1" t="s">
        <v>245</v>
      </c>
      <c r="B89" s="3">
        <v>45654</v>
      </c>
      <c r="C89" s="4" t="s">
        <v>246</v>
      </c>
      <c r="D89" s="4">
        <v>38</v>
      </c>
      <c r="E89" s="4" t="s">
        <v>23</v>
      </c>
      <c r="F89" s="4" t="s">
        <v>36</v>
      </c>
      <c r="G89" s="4" t="s">
        <v>37</v>
      </c>
      <c r="H89" s="4" t="s">
        <v>38</v>
      </c>
      <c r="I89" s="4" t="s">
        <v>27</v>
      </c>
      <c r="J89" s="4">
        <v>2</v>
      </c>
      <c r="K89" s="4">
        <v>74</v>
      </c>
      <c r="L89" s="4">
        <v>148</v>
      </c>
      <c r="M89" s="4" t="s">
        <v>40</v>
      </c>
    </row>
    <row r="90" spans="1:13" x14ac:dyDescent="0.2">
      <c r="A90" s="1" t="s">
        <v>247</v>
      </c>
      <c r="B90" s="3">
        <v>45150</v>
      </c>
      <c r="C90" s="4" t="s">
        <v>199</v>
      </c>
      <c r="D90" s="4">
        <v>65</v>
      </c>
      <c r="E90" s="4" t="s">
        <v>15</v>
      </c>
      <c r="F90" s="4" t="s">
        <v>24</v>
      </c>
      <c r="G90" s="4" t="s">
        <v>25</v>
      </c>
      <c r="H90" s="4" t="s">
        <v>65</v>
      </c>
      <c r="I90" s="4" t="s">
        <v>19</v>
      </c>
      <c r="J90" s="4">
        <v>8</v>
      </c>
      <c r="K90" s="4">
        <v>141.5</v>
      </c>
      <c r="L90" s="4">
        <v>1132</v>
      </c>
      <c r="M90" s="4" t="s">
        <v>20</v>
      </c>
    </row>
    <row r="91" spans="1:13" x14ac:dyDescent="0.2">
      <c r="A91" s="1" t="s">
        <v>248</v>
      </c>
      <c r="B91" s="3">
        <v>44621</v>
      </c>
      <c r="C91" s="4" t="s">
        <v>249</v>
      </c>
      <c r="D91" s="4">
        <v>38</v>
      </c>
      <c r="E91" s="4" t="s">
        <v>23</v>
      </c>
      <c r="F91" s="4" t="s">
        <v>30</v>
      </c>
      <c r="G91" s="4" t="s">
        <v>80</v>
      </c>
      <c r="H91" s="4" t="s">
        <v>164</v>
      </c>
      <c r="I91" s="4" t="s">
        <v>39</v>
      </c>
      <c r="J91" s="4">
        <v>3</v>
      </c>
      <c r="K91" s="4">
        <v>36.86</v>
      </c>
      <c r="L91" s="4">
        <v>110.58</v>
      </c>
      <c r="M91" s="4" t="s">
        <v>20</v>
      </c>
    </row>
    <row r="92" spans="1:13" x14ac:dyDescent="0.2">
      <c r="A92" s="1" t="s">
        <v>250</v>
      </c>
      <c r="B92" s="3">
        <v>44930</v>
      </c>
      <c r="C92" s="4" t="s">
        <v>251</v>
      </c>
      <c r="D92" s="4">
        <v>29</v>
      </c>
      <c r="E92" s="4" t="s">
        <v>15</v>
      </c>
      <c r="F92" s="4" t="s">
        <v>36</v>
      </c>
      <c r="G92" s="4" t="s">
        <v>37</v>
      </c>
      <c r="H92" s="4" t="s">
        <v>103</v>
      </c>
      <c r="I92" s="4" t="s">
        <v>45</v>
      </c>
      <c r="J92" s="4">
        <v>8</v>
      </c>
      <c r="K92" s="4">
        <v>138.22999999999999</v>
      </c>
      <c r="L92" s="4">
        <v>1105.8399999999999</v>
      </c>
      <c r="M92" s="4" t="s">
        <v>20</v>
      </c>
    </row>
    <row r="93" spans="1:13" x14ac:dyDescent="0.2">
      <c r="A93" s="1" t="s">
        <v>252</v>
      </c>
      <c r="B93" s="3">
        <v>45506</v>
      </c>
      <c r="C93" s="4" t="s">
        <v>253</v>
      </c>
      <c r="D93" s="4">
        <v>47</v>
      </c>
      <c r="E93" s="4" t="s">
        <v>15</v>
      </c>
      <c r="F93" s="4" t="s">
        <v>24</v>
      </c>
      <c r="G93" s="4" t="s">
        <v>130</v>
      </c>
      <c r="H93" s="4" t="s">
        <v>236</v>
      </c>
      <c r="I93" s="4" t="s">
        <v>27</v>
      </c>
      <c r="J93" s="4">
        <v>3</v>
      </c>
      <c r="K93" s="4">
        <v>36.99</v>
      </c>
      <c r="L93" s="4">
        <v>110.97</v>
      </c>
      <c r="M93" s="4" t="s">
        <v>40</v>
      </c>
    </row>
    <row r="94" spans="1:13" x14ac:dyDescent="0.2">
      <c r="A94" s="1" t="s">
        <v>254</v>
      </c>
      <c r="B94" s="3">
        <v>45174</v>
      </c>
      <c r="C94" s="4" t="s">
        <v>255</v>
      </c>
      <c r="D94" s="4">
        <v>62</v>
      </c>
      <c r="E94" s="4" t="s">
        <v>15</v>
      </c>
      <c r="F94" s="4" t="s">
        <v>30</v>
      </c>
      <c r="G94" s="4" t="s">
        <v>31</v>
      </c>
      <c r="H94" s="4" t="s">
        <v>125</v>
      </c>
      <c r="I94" s="4" t="s">
        <v>39</v>
      </c>
      <c r="J94" s="4">
        <v>2</v>
      </c>
      <c r="K94" s="4">
        <v>36.090000000000003</v>
      </c>
      <c r="L94" s="4">
        <v>72.180000000000007</v>
      </c>
      <c r="M94" s="4" t="s">
        <v>20</v>
      </c>
    </row>
    <row r="95" spans="1:13" x14ac:dyDescent="0.2">
      <c r="A95" s="1" t="s">
        <v>256</v>
      </c>
      <c r="B95" s="3">
        <v>45167</v>
      </c>
      <c r="C95" s="4" t="s">
        <v>257</v>
      </c>
      <c r="D95" s="4">
        <v>19</v>
      </c>
      <c r="E95" s="4" t="s">
        <v>52</v>
      </c>
      <c r="F95" s="4" t="s">
        <v>36</v>
      </c>
      <c r="G95" s="4" t="s">
        <v>90</v>
      </c>
      <c r="H95" s="4" t="s">
        <v>161</v>
      </c>
      <c r="I95" s="4" t="s">
        <v>27</v>
      </c>
      <c r="J95" s="4">
        <v>1</v>
      </c>
      <c r="K95" s="4">
        <v>229.44</v>
      </c>
      <c r="L95" s="4">
        <v>229.44</v>
      </c>
      <c r="M95" s="4" t="s">
        <v>40</v>
      </c>
    </row>
    <row r="96" spans="1:13" x14ac:dyDescent="0.2">
      <c r="A96" s="1" t="s">
        <v>258</v>
      </c>
      <c r="B96" s="3">
        <v>45148</v>
      </c>
      <c r="C96" s="4" t="s">
        <v>83</v>
      </c>
      <c r="D96" s="4">
        <v>56</v>
      </c>
      <c r="E96" s="4" t="s">
        <v>23</v>
      </c>
      <c r="F96" s="4" t="s">
        <v>16</v>
      </c>
      <c r="G96" s="4" t="s">
        <v>53</v>
      </c>
      <c r="H96" s="4" t="s">
        <v>259</v>
      </c>
      <c r="I96" s="4" t="s">
        <v>27</v>
      </c>
      <c r="J96" s="4">
        <v>5</v>
      </c>
      <c r="K96" s="4">
        <v>175.89</v>
      </c>
      <c r="L96" s="4">
        <v>879.45</v>
      </c>
      <c r="M96" s="4" t="s">
        <v>40</v>
      </c>
    </row>
    <row r="97" spans="1:13" x14ac:dyDescent="0.2">
      <c r="A97" s="1" t="s">
        <v>260</v>
      </c>
      <c r="B97" s="3">
        <v>44842</v>
      </c>
      <c r="C97" s="4" t="s">
        <v>261</v>
      </c>
      <c r="D97" s="4">
        <v>75</v>
      </c>
      <c r="E97" s="4" t="s">
        <v>23</v>
      </c>
      <c r="F97" s="4" t="s">
        <v>24</v>
      </c>
      <c r="G97" s="4" t="s">
        <v>130</v>
      </c>
      <c r="H97" s="4" t="s">
        <v>236</v>
      </c>
      <c r="I97" s="4" t="s">
        <v>19</v>
      </c>
      <c r="J97" s="4">
        <v>6</v>
      </c>
      <c r="K97" s="4">
        <v>452.8</v>
      </c>
      <c r="L97" s="4">
        <v>2716.8</v>
      </c>
      <c r="M97" s="4" t="s">
        <v>20</v>
      </c>
    </row>
    <row r="98" spans="1:13" x14ac:dyDescent="0.2">
      <c r="A98" s="1" t="s">
        <v>262</v>
      </c>
      <c r="B98" s="3">
        <v>45166</v>
      </c>
      <c r="C98" s="4" t="s">
        <v>263</v>
      </c>
      <c r="D98" s="4">
        <v>65</v>
      </c>
      <c r="E98" s="4" t="s">
        <v>15</v>
      </c>
      <c r="F98" s="4" t="s">
        <v>16</v>
      </c>
      <c r="G98" s="4" t="s">
        <v>17</v>
      </c>
      <c r="H98" s="4" t="s">
        <v>18</v>
      </c>
      <c r="I98" s="4" t="s">
        <v>33</v>
      </c>
      <c r="J98" s="4">
        <v>5</v>
      </c>
      <c r="K98" s="4">
        <v>252.53</v>
      </c>
      <c r="L98" s="4">
        <v>1262.6500000000001</v>
      </c>
      <c r="M98" s="4" t="s">
        <v>20</v>
      </c>
    </row>
    <row r="99" spans="1:13" x14ac:dyDescent="0.2">
      <c r="A99" s="1" t="s">
        <v>264</v>
      </c>
      <c r="B99" s="3">
        <v>45548</v>
      </c>
      <c r="C99" s="4" t="s">
        <v>265</v>
      </c>
      <c r="D99" s="4">
        <v>65</v>
      </c>
      <c r="E99" s="4" t="s">
        <v>23</v>
      </c>
      <c r="F99" s="4" t="s">
        <v>24</v>
      </c>
      <c r="G99" s="4" t="s">
        <v>130</v>
      </c>
      <c r="H99" s="4" t="s">
        <v>131</v>
      </c>
      <c r="I99" s="4" t="s">
        <v>45</v>
      </c>
      <c r="J99" s="4">
        <v>4</v>
      </c>
      <c r="K99" s="4">
        <v>131.12</v>
      </c>
      <c r="L99" s="4">
        <v>524.48</v>
      </c>
      <c r="M99" s="4" t="s">
        <v>40</v>
      </c>
    </row>
    <row r="100" spans="1:13" x14ac:dyDescent="0.2">
      <c r="A100" s="1" t="s">
        <v>266</v>
      </c>
      <c r="B100" s="3">
        <v>45375</v>
      </c>
      <c r="C100" s="4" t="s">
        <v>267</v>
      </c>
      <c r="D100" s="4">
        <v>23</v>
      </c>
      <c r="E100" s="4" t="s">
        <v>23</v>
      </c>
      <c r="F100" s="4" t="s">
        <v>24</v>
      </c>
      <c r="G100" s="4" t="s">
        <v>130</v>
      </c>
      <c r="H100" s="4" t="s">
        <v>178</v>
      </c>
      <c r="I100" s="4" t="s">
        <v>19</v>
      </c>
      <c r="J100" s="4">
        <v>8</v>
      </c>
      <c r="K100" s="4">
        <v>252.72</v>
      </c>
      <c r="L100" s="4">
        <v>2021.76</v>
      </c>
      <c r="M100" s="4" t="s">
        <v>40</v>
      </c>
    </row>
    <row r="101" spans="1:13" x14ac:dyDescent="0.2">
      <c r="A101" s="1" t="s">
        <v>268</v>
      </c>
      <c r="B101" s="3">
        <v>45098</v>
      </c>
      <c r="C101" s="4" t="s">
        <v>269</v>
      </c>
      <c r="D101" s="4">
        <v>70</v>
      </c>
      <c r="E101" s="4" t="s">
        <v>23</v>
      </c>
      <c r="F101" s="4" t="s">
        <v>30</v>
      </c>
      <c r="G101" s="4" t="s">
        <v>31</v>
      </c>
      <c r="H101" s="4" t="s">
        <v>57</v>
      </c>
      <c r="I101" s="4" t="s">
        <v>45</v>
      </c>
      <c r="J101" s="4">
        <v>8</v>
      </c>
      <c r="K101" s="4">
        <v>18.38</v>
      </c>
      <c r="L101" s="4">
        <v>147.04</v>
      </c>
      <c r="M101" s="4" t="s">
        <v>40</v>
      </c>
    </row>
    <row r="102" spans="1:13" x14ac:dyDescent="0.2">
      <c r="A102" s="1" t="s">
        <v>270</v>
      </c>
      <c r="B102" s="3">
        <v>45233</v>
      </c>
      <c r="C102" s="4" t="s">
        <v>271</v>
      </c>
      <c r="D102" s="4">
        <v>59</v>
      </c>
      <c r="E102" s="4" t="s">
        <v>15</v>
      </c>
      <c r="F102" s="4" t="s">
        <v>36</v>
      </c>
      <c r="G102" s="4" t="s">
        <v>37</v>
      </c>
      <c r="H102" s="4" t="s">
        <v>175</v>
      </c>
      <c r="I102" s="4" t="s">
        <v>39</v>
      </c>
      <c r="J102" s="4">
        <v>2</v>
      </c>
      <c r="K102" s="4">
        <v>25.38</v>
      </c>
      <c r="L102" s="4">
        <v>50.76</v>
      </c>
      <c r="M102" s="4" t="s">
        <v>40</v>
      </c>
    </row>
    <row r="103" spans="1:13" x14ac:dyDescent="0.2">
      <c r="A103" s="1" t="s">
        <v>272</v>
      </c>
      <c r="B103" s="3">
        <v>45185</v>
      </c>
      <c r="C103" s="4" t="s">
        <v>273</v>
      </c>
      <c r="D103" s="4">
        <v>25</v>
      </c>
      <c r="E103" s="4" t="s">
        <v>15</v>
      </c>
      <c r="F103" s="4" t="s">
        <v>16</v>
      </c>
      <c r="G103" s="4" t="s">
        <v>43</v>
      </c>
      <c r="H103" s="4" t="s">
        <v>114</v>
      </c>
      <c r="I103" s="4" t="s">
        <v>33</v>
      </c>
      <c r="J103" s="4">
        <v>7</v>
      </c>
      <c r="K103" s="4">
        <v>184.46</v>
      </c>
      <c r="L103" s="4">
        <v>1291.22</v>
      </c>
      <c r="M103" s="4" t="s">
        <v>40</v>
      </c>
    </row>
    <row r="104" spans="1:13" x14ac:dyDescent="0.2">
      <c r="A104" s="1" t="s">
        <v>274</v>
      </c>
      <c r="B104" s="3">
        <v>45411</v>
      </c>
      <c r="C104" s="4" t="s">
        <v>275</v>
      </c>
      <c r="D104" s="4">
        <v>71</v>
      </c>
      <c r="E104" s="4" t="s">
        <v>23</v>
      </c>
      <c r="F104" s="4" t="s">
        <v>36</v>
      </c>
      <c r="G104" s="4" t="s">
        <v>90</v>
      </c>
      <c r="H104" s="4" t="s">
        <v>161</v>
      </c>
      <c r="I104" s="4" t="s">
        <v>33</v>
      </c>
      <c r="J104" s="4">
        <v>4</v>
      </c>
      <c r="K104" s="4">
        <v>144.15</v>
      </c>
      <c r="L104" s="4">
        <v>576.6</v>
      </c>
      <c r="M104" s="4" t="s">
        <v>40</v>
      </c>
    </row>
    <row r="105" spans="1:13" x14ac:dyDescent="0.2">
      <c r="A105" s="1" t="s">
        <v>276</v>
      </c>
      <c r="B105" s="3">
        <v>45304</v>
      </c>
      <c r="C105" s="4" t="s">
        <v>277</v>
      </c>
      <c r="D105" s="4">
        <v>61</v>
      </c>
      <c r="E105" s="4" t="s">
        <v>15</v>
      </c>
      <c r="F105" s="4" t="s">
        <v>30</v>
      </c>
      <c r="G105" s="4" t="s">
        <v>31</v>
      </c>
      <c r="H105" s="4" t="s">
        <v>125</v>
      </c>
      <c r="I105" s="4" t="s">
        <v>33</v>
      </c>
      <c r="J105" s="4">
        <v>4</v>
      </c>
      <c r="K105" s="4">
        <v>291.10000000000002</v>
      </c>
      <c r="L105" s="4">
        <v>1164.4000000000001</v>
      </c>
      <c r="M105" s="4" t="s">
        <v>40</v>
      </c>
    </row>
    <row r="106" spans="1:13" x14ac:dyDescent="0.2">
      <c r="A106" s="1" t="s">
        <v>278</v>
      </c>
      <c r="B106" s="3">
        <v>45493</v>
      </c>
      <c r="C106" s="4" t="s">
        <v>279</v>
      </c>
      <c r="D106" s="4">
        <v>60</v>
      </c>
      <c r="E106" s="4" t="s">
        <v>15</v>
      </c>
      <c r="F106" s="4" t="s">
        <v>24</v>
      </c>
      <c r="G106" s="4" t="s">
        <v>62</v>
      </c>
      <c r="H106" s="4" t="s">
        <v>111</v>
      </c>
      <c r="I106" s="4" t="s">
        <v>45</v>
      </c>
      <c r="J106" s="4">
        <v>3</v>
      </c>
      <c r="K106" s="4">
        <v>121.24</v>
      </c>
      <c r="L106" s="4">
        <v>363.72</v>
      </c>
      <c r="M106" s="4" t="s">
        <v>20</v>
      </c>
    </row>
    <row r="107" spans="1:13" x14ac:dyDescent="0.2">
      <c r="A107" s="1" t="s">
        <v>280</v>
      </c>
      <c r="B107" s="3">
        <v>44986</v>
      </c>
      <c r="C107" s="4" t="s">
        <v>281</v>
      </c>
      <c r="D107" s="4">
        <v>70</v>
      </c>
      <c r="E107" s="4" t="s">
        <v>23</v>
      </c>
      <c r="F107" s="4" t="s">
        <v>30</v>
      </c>
      <c r="G107" s="4" t="s">
        <v>31</v>
      </c>
      <c r="H107" s="4" t="s">
        <v>57</v>
      </c>
      <c r="I107" s="4" t="s">
        <v>19</v>
      </c>
      <c r="J107" s="4">
        <v>5</v>
      </c>
      <c r="K107" s="4">
        <v>522.12</v>
      </c>
      <c r="L107" s="4">
        <v>2610.6</v>
      </c>
      <c r="M107" s="4" t="s">
        <v>20</v>
      </c>
    </row>
    <row r="108" spans="1:13" x14ac:dyDescent="0.2">
      <c r="A108" s="1" t="s">
        <v>282</v>
      </c>
      <c r="B108" s="3">
        <v>44828</v>
      </c>
      <c r="C108" s="4" t="s">
        <v>283</v>
      </c>
      <c r="D108" s="4">
        <v>34</v>
      </c>
      <c r="E108" s="4" t="s">
        <v>23</v>
      </c>
      <c r="F108" s="4" t="s">
        <v>24</v>
      </c>
      <c r="G108" s="4" t="s">
        <v>25</v>
      </c>
      <c r="H108" s="4" t="s">
        <v>26</v>
      </c>
      <c r="I108" s="4" t="s">
        <v>45</v>
      </c>
      <c r="J108" s="4">
        <v>1</v>
      </c>
      <c r="K108" s="4">
        <v>63.36</v>
      </c>
      <c r="L108" s="4">
        <v>63.36</v>
      </c>
      <c r="M108" s="4" t="s">
        <v>40</v>
      </c>
    </row>
    <row r="109" spans="1:13" x14ac:dyDescent="0.2">
      <c r="A109" s="1" t="s">
        <v>284</v>
      </c>
      <c r="B109" s="3">
        <v>45225</v>
      </c>
      <c r="C109" s="4" t="s">
        <v>285</v>
      </c>
      <c r="D109" s="4">
        <v>29</v>
      </c>
      <c r="E109" s="4" t="s">
        <v>15</v>
      </c>
      <c r="F109" s="4" t="s">
        <v>16</v>
      </c>
      <c r="G109" s="4" t="s">
        <v>53</v>
      </c>
      <c r="H109" s="4" t="s">
        <v>54</v>
      </c>
      <c r="I109" s="4" t="s">
        <v>27</v>
      </c>
      <c r="J109" s="4">
        <v>2</v>
      </c>
      <c r="K109" s="4">
        <v>191.5</v>
      </c>
      <c r="L109" s="4">
        <v>383</v>
      </c>
      <c r="M109" s="4" t="s">
        <v>20</v>
      </c>
    </row>
    <row r="110" spans="1:13" x14ac:dyDescent="0.2">
      <c r="A110" s="1" t="s">
        <v>286</v>
      </c>
      <c r="B110" s="3">
        <v>45303</v>
      </c>
      <c r="C110" s="4" t="s">
        <v>287</v>
      </c>
      <c r="D110" s="4">
        <v>55</v>
      </c>
      <c r="E110" s="4" t="s">
        <v>15</v>
      </c>
      <c r="F110" s="4" t="s">
        <v>16</v>
      </c>
      <c r="G110" s="4" t="s">
        <v>53</v>
      </c>
      <c r="H110" s="4" t="s">
        <v>259</v>
      </c>
      <c r="I110" s="4" t="s">
        <v>27</v>
      </c>
      <c r="J110" s="4">
        <v>5</v>
      </c>
      <c r="K110" s="4">
        <v>125.35</v>
      </c>
      <c r="L110" s="4">
        <v>626.75</v>
      </c>
      <c r="M110" s="4" t="s">
        <v>40</v>
      </c>
    </row>
    <row r="111" spans="1:13" x14ac:dyDescent="0.2">
      <c r="A111" s="1" t="s">
        <v>288</v>
      </c>
      <c r="B111" s="3">
        <v>44686</v>
      </c>
      <c r="C111" s="4" t="s">
        <v>289</v>
      </c>
      <c r="D111" s="4">
        <v>72</v>
      </c>
      <c r="E111" s="4" t="s">
        <v>15</v>
      </c>
      <c r="F111" s="4" t="s">
        <v>24</v>
      </c>
      <c r="G111" s="4" t="s">
        <v>130</v>
      </c>
      <c r="H111" s="4" t="s">
        <v>178</v>
      </c>
      <c r="I111" s="4" t="s">
        <v>39</v>
      </c>
      <c r="J111" s="4">
        <v>2</v>
      </c>
      <c r="K111" s="4">
        <v>108.92</v>
      </c>
      <c r="L111" s="4">
        <v>217.84</v>
      </c>
      <c r="M111" s="4" t="s">
        <v>20</v>
      </c>
    </row>
    <row r="112" spans="1:13" x14ac:dyDescent="0.2">
      <c r="A112" s="1" t="s">
        <v>290</v>
      </c>
      <c r="B112" s="3">
        <v>44865</v>
      </c>
      <c r="C112" s="4" t="s">
        <v>291</v>
      </c>
      <c r="D112" s="4">
        <v>26</v>
      </c>
      <c r="E112" s="4" t="s">
        <v>15</v>
      </c>
      <c r="F112" s="4" t="s">
        <v>30</v>
      </c>
      <c r="G112" s="4" t="s">
        <v>80</v>
      </c>
      <c r="H112" s="4" t="s">
        <v>81</v>
      </c>
      <c r="I112" s="4" t="s">
        <v>27</v>
      </c>
      <c r="J112" s="4">
        <v>5</v>
      </c>
      <c r="K112" s="4">
        <v>124.35</v>
      </c>
      <c r="L112" s="4">
        <v>621.75</v>
      </c>
      <c r="M112" s="4" t="s">
        <v>40</v>
      </c>
    </row>
    <row r="113" spans="1:13" x14ac:dyDescent="0.2">
      <c r="A113" s="1" t="s">
        <v>292</v>
      </c>
      <c r="B113" s="3">
        <v>44765</v>
      </c>
      <c r="C113" s="4" t="s">
        <v>174</v>
      </c>
      <c r="D113" s="4">
        <v>72</v>
      </c>
      <c r="E113" s="4" t="s">
        <v>23</v>
      </c>
      <c r="F113" s="4" t="s">
        <v>16</v>
      </c>
      <c r="G113" s="4" t="s">
        <v>43</v>
      </c>
      <c r="H113" s="4" t="s">
        <v>114</v>
      </c>
      <c r="I113" s="4" t="s">
        <v>45</v>
      </c>
      <c r="J113" s="4">
        <v>7</v>
      </c>
      <c r="K113" s="4">
        <v>60.76</v>
      </c>
      <c r="L113" s="4">
        <v>425.32</v>
      </c>
      <c r="M113" s="4" t="s">
        <v>20</v>
      </c>
    </row>
    <row r="114" spans="1:13" x14ac:dyDescent="0.2">
      <c r="A114" s="1" t="s">
        <v>293</v>
      </c>
      <c r="B114" s="3">
        <v>45413</v>
      </c>
      <c r="C114" s="4" t="s">
        <v>294</v>
      </c>
      <c r="D114" s="4">
        <v>38</v>
      </c>
      <c r="E114" s="4" t="s">
        <v>15</v>
      </c>
      <c r="F114" s="4" t="s">
        <v>30</v>
      </c>
      <c r="G114" s="4" t="s">
        <v>80</v>
      </c>
      <c r="H114" s="4" t="s">
        <v>108</v>
      </c>
      <c r="I114" s="4" t="s">
        <v>39</v>
      </c>
      <c r="J114" s="4">
        <v>2</v>
      </c>
      <c r="K114" s="4">
        <v>20.03</v>
      </c>
      <c r="L114" s="4">
        <v>40.06</v>
      </c>
      <c r="M114" s="4" t="s">
        <v>20</v>
      </c>
    </row>
    <row r="115" spans="1:13" x14ac:dyDescent="0.2">
      <c r="A115" s="1" t="s">
        <v>295</v>
      </c>
      <c r="B115" s="3">
        <v>45446</v>
      </c>
      <c r="C115" s="4" t="s">
        <v>296</v>
      </c>
      <c r="D115" s="4">
        <v>65</v>
      </c>
      <c r="E115" s="4" t="s">
        <v>23</v>
      </c>
      <c r="F115" s="4" t="s">
        <v>16</v>
      </c>
      <c r="G115" s="4" t="s">
        <v>53</v>
      </c>
      <c r="H115" s="4" t="s">
        <v>259</v>
      </c>
      <c r="I115" s="4" t="s">
        <v>27</v>
      </c>
      <c r="J115" s="4">
        <v>6</v>
      </c>
      <c r="K115" s="4">
        <v>174.1</v>
      </c>
      <c r="L115" s="4">
        <v>1044.5999999999999</v>
      </c>
      <c r="M115" s="4" t="s">
        <v>20</v>
      </c>
    </row>
    <row r="116" spans="1:13" x14ac:dyDescent="0.2">
      <c r="A116" s="1" t="s">
        <v>297</v>
      </c>
      <c r="B116" s="3">
        <v>45428</v>
      </c>
      <c r="C116" s="4" t="s">
        <v>298</v>
      </c>
      <c r="D116" s="4">
        <v>36</v>
      </c>
      <c r="E116" s="4" t="s">
        <v>23</v>
      </c>
      <c r="F116" s="4" t="s">
        <v>30</v>
      </c>
      <c r="G116" s="4" t="s">
        <v>31</v>
      </c>
      <c r="H116" s="4" t="s">
        <v>57</v>
      </c>
      <c r="I116" s="4" t="s">
        <v>27</v>
      </c>
      <c r="J116" s="4">
        <v>4</v>
      </c>
      <c r="K116" s="4">
        <v>55.59</v>
      </c>
      <c r="L116" s="4">
        <v>222.36</v>
      </c>
      <c r="M116" s="4" t="s">
        <v>20</v>
      </c>
    </row>
    <row r="117" spans="1:13" x14ac:dyDescent="0.2">
      <c r="A117" s="1" t="s">
        <v>299</v>
      </c>
      <c r="B117" s="3">
        <v>44783</v>
      </c>
      <c r="C117" s="4" t="s">
        <v>300</v>
      </c>
      <c r="D117" s="4">
        <v>72</v>
      </c>
      <c r="E117" s="4" t="s">
        <v>23</v>
      </c>
      <c r="F117" s="4" t="s">
        <v>24</v>
      </c>
      <c r="G117" s="4" t="s">
        <v>130</v>
      </c>
      <c r="H117" s="4" t="s">
        <v>178</v>
      </c>
      <c r="I117" s="4" t="s">
        <v>45</v>
      </c>
      <c r="J117" s="4">
        <v>7</v>
      </c>
      <c r="K117" s="4">
        <v>129.1</v>
      </c>
      <c r="L117" s="4">
        <v>903.7</v>
      </c>
      <c r="M117" s="4" t="s">
        <v>40</v>
      </c>
    </row>
    <row r="118" spans="1:13" x14ac:dyDescent="0.2">
      <c r="A118" s="1" t="s">
        <v>301</v>
      </c>
      <c r="B118" s="3">
        <v>44615</v>
      </c>
      <c r="C118" s="4" t="s">
        <v>302</v>
      </c>
      <c r="D118" s="4">
        <v>19</v>
      </c>
      <c r="E118" s="4" t="s">
        <v>15</v>
      </c>
      <c r="F118" s="4" t="s">
        <v>30</v>
      </c>
      <c r="G118" s="4" t="s">
        <v>80</v>
      </c>
      <c r="H118" s="4" t="s">
        <v>164</v>
      </c>
      <c r="I118" s="4" t="s">
        <v>19</v>
      </c>
      <c r="J118" s="4">
        <v>3</v>
      </c>
      <c r="K118" s="4">
        <v>528.41999999999996</v>
      </c>
      <c r="L118" s="4">
        <v>1585.26</v>
      </c>
      <c r="M118" s="4" t="s">
        <v>20</v>
      </c>
    </row>
    <row r="119" spans="1:13" x14ac:dyDescent="0.2">
      <c r="A119" s="1" t="s">
        <v>303</v>
      </c>
      <c r="B119" s="3">
        <v>45382</v>
      </c>
      <c r="C119" s="4" t="s">
        <v>304</v>
      </c>
      <c r="D119" s="4">
        <v>27</v>
      </c>
      <c r="E119" s="4" t="s">
        <v>23</v>
      </c>
      <c r="F119" s="4" t="s">
        <v>24</v>
      </c>
      <c r="G119" s="4" t="s">
        <v>62</v>
      </c>
      <c r="H119" s="4" t="s">
        <v>74</v>
      </c>
      <c r="I119" s="4" t="s">
        <v>27</v>
      </c>
      <c r="J119" s="4">
        <v>4</v>
      </c>
      <c r="K119" s="4">
        <v>106.52</v>
      </c>
      <c r="L119" s="4">
        <v>426.08</v>
      </c>
      <c r="M119" s="4" t="s">
        <v>20</v>
      </c>
    </row>
    <row r="120" spans="1:13" x14ac:dyDescent="0.2">
      <c r="A120" s="1" t="s">
        <v>305</v>
      </c>
      <c r="B120" s="3">
        <v>44884</v>
      </c>
      <c r="C120" s="4" t="s">
        <v>306</v>
      </c>
      <c r="D120" s="4">
        <v>37</v>
      </c>
      <c r="E120" s="4" t="s">
        <v>23</v>
      </c>
      <c r="F120" s="4" t="s">
        <v>24</v>
      </c>
      <c r="G120" s="4" t="s">
        <v>62</v>
      </c>
      <c r="H120" s="4" t="s">
        <v>62</v>
      </c>
      <c r="I120" s="4" t="s">
        <v>45</v>
      </c>
      <c r="J120" s="4">
        <v>1</v>
      </c>
      <c r="K120" s="4">
        <v>105.99</v>
      </c>
      <c r="L120" s="4">
        <v>105.99</v>
      </c>
      <c r="M120" s="4" t="s">
        <v>20</v>
      </c>
    </row>
    <row r="121" spans="1:13" x14ac:dyDescent="0.2">
      <c r="A121" s="1" t="s">
        <v>307</v>
      </c>
      <c r="B121" s="3">
        <v>45430</v>
      </c>
      <c r="C121" s="4" t="s">
        <v>308</v>
      </c>
      <c r="D121" s="4">
        <v>56</v>
      </c>
      <c r="E121" s="4" t="s">
        <v>15</v>
      </c>
      <c r="F121" s="4" t="s">
        <v>30</v>
      </c>
      <c r="G121" s="4" t="s">
        <v>31</v>
      </c>
      <c r="H121" s="4" t="s">
        <v>57</v>
      </c>
      <c r="I121" s="4" t="s">
        <v>19</v>
      </c>
      <c r="J121" s="4">
        <v>6</v>
      </c>
      <c r="K121" s="4">
        <v>286.45</v>
      </c>
      <c r="L121" s="4">
        <v>1718.7</v>
      </c>
      <c r="M121" s="4" t="s">
        <v>20</v>
      </c>
    </row>
    <row r="122" spans="1:13" x14ac:dyDescent="0.2">
      <c r="A122" s="1" t="s">
        <v>309</v>
      </c>
      <c r="B122" s="3">
        <v>45558</v>
      </c>
      <c r="C122" s="4" t="s">
        <v>310</v>
      </c>
      <c r="D122" s="4">
        <v>60</v>
      </c>
      <c r="E122" s="4" t="s">
        <v>15</v>
      </c>
      <c r="F122" s="4" t="s">
        <v>16</v>
      </c>
      <c r="G122" s="4" t="s">
        <v>43</v>
      </c>
      <c r="H122" s="4" t="s">
        <v>77</v>
      </c>
      <c r="I122" s="4" t="s">
        <v>19</v>
      </c>
      <c r="J122" s="4">
        <v>1</v>
      </c>
      <c r="K122" s="4">
        <v>162.43</v>
      </c>
      <c r="L122" s="4">
        <v>162.43</v>
      </c>
      <c r="M122" s="4" t="s">
        <v>40</v>
      </c>
    </row>
    <row r="123" spans="1:13" x14ac:dyDescent="0.2">
      <c r="A123" s="1" t="s">
        <v>311</v>
      </c>
      <c r="B123" s="3">
        <v>44843</v>
      </c>
      <c r="C123" s="4" t="s">
        <v>312</v>
      </c>
      <c r="D123" s="4">
        <v>36</v>
      </c>
      <c r="E123" s="4" t="s">
        <v>15</v>
      </c>
      <c r="F123" s="4" t="s">
        <v>24</v>
      </c>
      <c r="G123" s="4" t="s">
        <v>130</v>
      </c>
      <c r="H123" s="4" t="s">
        <v>178</v>
      </c>
      <c r="I123" s="4" t="s">
        <v>39</v>
      </c>
      <c r="J123" s="4">
        <v>3</v>
      </c>
      <c r="K123" s="4">
        <v>24.21</v>
      </c>
      <c r="L123" s="4">
        <v>72.63</v>
      </c>
      <c r="M123" s="4" t="s">
        <v>20</v>
      </c>
    </row>
    <row r="124" spans="1:13" x14ac:dyDescent="0.2">
      <c r="A124" s="1" t="s">
        <v>313</v>
      </c>
      <c r="B124" s="3">
        <v>45033</v>
      </c>
      <c r="C124" s="4" t="s">
        <v>314</v>
      </c>
      <c r="D124" s="4">
        <v>53</v>
      </c>
      <c r="E124" s="4" t="s">
        <v>23</v>
      </c>
      <c r="F124" s="4" t="s">
        <v>30</v>
      </c>
      <c r="G124" s="4" t="s">
        <v>31</v>
      </c>
      <c r="H124" s="4" t="s">
        <v>125</v>
      </c>
      <c r="I124" s="4" t="s">
        <v>19</v>
      </c>
      <c r="J124" s="4">
        <v>7</v>
      </c>
      <c r="K124" s="4">
        <v>60.31</v>
      </c>
      <c r="L124" s="4">
        <v>422.17</v>
      </c>
      <c r="M124" s="4" t="s">
        <v>40</v>
      </c>
    </row>
    <row r="125" spans="1:13" x14ac:dyDescent="0.2">
      <c r="A125" s="1" t="s">
        <v>315</v>
      </c>
      <c r="B125" s="3">
        <v>45203</v>
      </c>
      <c r="C125" s="4" t="s">
        <v>316</v>
      </c>
      <c r="D125" s="4">
        <v>54</v>
      </c>
      <c r="E125" s="4" t="s">
        <v>15</v>
      </c>
      <c r="F125" s="4" t="s">
        <v>36</v>
      </c>
      <c r="G125" s="4" t="s">
        <v>90</v>
      </c>
      <c r="H125" s="4" t="s">
        <v>161</v>
      </c>
      <c r="I125" s="4" t="s">
        <v>39</v>
      </c>
      <c r="J125" s="4">
        <v>1</v>
      </c>
      <c r="K125" s="4">
        <v>116.28</v>
      </c>
      <c r="L125" s="4">
        <v>116.28</v>
      </c>
      <c r="M125" s="4" t="s">
        <v>20</v>
      </c>
    </row>
    <row r="126" spans="1:13" x14ac:dyDescent="0.2">
      <c r="A126" s="1" t="s">
        <v>317</v>
      </c>
      <c r="B126" s="3">
        <v>45504</v>
      </c>
      <c r="C126" s="4" t="s">
        <v>318</v>
      </c>
      <c r="D126" s="4">
        <v>23</v>
      </c>
      <c r="E126" s="4" t="s">
        <v>15</v>
      </c>
      <c r="F126" s="4" t="s">
        <v>24</v>
      </c>
      <c r="G126" s="4" t="s">
        <v>62</v>
      </c>
      <c r="H126" s="4" t="s">
        <v>111</v>
      </c>
      <c r="I126" s="4" t="s">
        <v>27</v>
      </c>
      <c r="J126" s="4">
        <v>7</v>
      </c>
      <c r="K126" s="4">
        <v>140.51</v>
      </c>
      <c r="L126" s="4">
        <v>983.57</v>
      </c>
      <c r="M126" s="4" t="s">
        <v>20</v>
      </c>
    </row>
    <row r="127" spans="1:13" x14ac:dyDescent="0.2">
      <c r="A127" s="1" t="s">
        <v>319</v>
      </c>
      <c r="B127" s="3">
        <v>45197</v>
      </c>
      <c r="C127" s="4" t="s">
        <v>320</v>
      </c>
      <c r="D127" s="4">
        <v>32</v>
      </c>
      <c r="E127" s="4" t="s">
        <v>15</v>
      </c>
      <c r="F127" s="4" t="s">
        <v>16</v>
      </c>
      <c r="G127" s="4" t="s">
        <v>17</v>
      </c>
      <c r="H127" s="4" t="s">
        <v>18</v>
      </c>
      <c r="I127" s="4" t="s">
        <v>19</v>
      </c>
      <c r="J127" s="4">
        <v>4</v>
      </c>
      <c r="K127" s="4">
        <v>548.26</v>
      </c>
      <c r="L127" s="4">
        <v>2193.04</v>
      </c>
      <c r="M127" s="4" t="s">
        <v>20</v>
      </c>
    </row>
    <row r="128" spans="1:13" x14ac:dyDescent="0.2">
      <c r="A128" s="1" t="s">
        <v>321</v>
      </c>
      <c r="B128" s="3">
        <v>44864</v>
      </c>
      <c r="C128" s="4" t="s">
        <v>322</v>
      </c>
      <c r="D128" s="4">
        <v>24</v>
      </c>
      <c r="E128" s="4" t="s">
        <v>15</v>
      </c>
      <c r="F128" s="4" t="s">
        <v>16</v>
      </c>
      <c r="G128" s="4" t="s">
        <v>17</v>
      </c>
      <c r="H128" s="4" t="s">
        <v>18</v>
      </c>
      <c r="I128" s="4" t="s">
        <v>45</v>
      </c>
      <c r="J128" s="4">
        <v>2</v>
      </c>
      <c r="K128" s="4">
        <v>38.909999999999997</v>
      </c>
      <c r="L128" s="4">
        <v>77.819999999999993</v>
      </c>
      <c r="M128" s="4" t="s">
        <v>40</v>
      </c>
    </row>
    <row r="129" spans="1:13" x14ac:dyDescent="0.2">
      <c r="A129" s="1" t="s">
        <v>323</v>
      </c>
      <c r="B129" s="3">
        <v>45573</v>
      </c>
      <c r="C129" s="4" t="s">
        <v>324</v>
      </c>
      <c r="D129" s="4">
        <v>66</v>
      </c>
      <c r="E129" s="4" t="s">
        <v>23</v>
      </c>
      <c r="F129" s="4" t="s">
        <v>36</v>
      </c>
      <c r="G129" s="4" t="s">
        <v>37</v>
      </c>
      <c r="H129" s="4" t="s">
        <v>103</v>
      </c>
      <c r="I129" s="4" t="s">
        <v>27</v>
      </c>
      <c r="J129" s="4">
        <v>6</v>
      </c>
      <c r="K129" s="4">
        <v>218.78</v>
      </c>
      <c r="L129" s="4">
        <v>1312.68</v>
      </c>
      <c r="M129" s="4" t="s">
        <v>40</v>
      </c>
    </row>
    <row r="130" spans="1:13" x14ac:dyDescent="0.2">
      <c r="A130" s="1" t="s">
        <v>325</v>
      </c>
      <c r="B130" s="3">
        <v>44871</v>
      </c>
      <c r="C130" s="4" t="s">
        <v>326</v>
      </c>
      <c r="D130" s="4">
        <v>22</v>
      </c>
      <c r="E130" s="4" t="s">
        <v>15</v>
      </c>
      <c r="F130" s="4" t="s">
        <v>30</v>
      </c>
      <c r="G130" s="4" t="s">
        <v>80</v>
      </c>
      <c r="H130" s="4" t="s">
        <v>81</v>
      </c>
      <c r="I130" s="4" t="s">
        <v>19</v>
      </c>
      <c r="J130" s="4">
        <v>6</v>
      </c>
      <c r="K130" s="4">
        <v>329.04</v>
      </c>
      <c r="L130" s="4">
        <v>1974.24</v>
      </c>
      <c r="M130" s="4" t="s">
        <v>20</v>
      </c>
    </row>
    <row r="131" spans="1:13" x14ac:dyDescent="0.2">
      <c r="A131" s="1" t="s">
        <v>327</v>
      </c>
      <c r="B131" s="3">
        <v>45487</v>
      </c>
      <c r="C131" s="4" t="s">
        <v>328</v>
      </c>
      <c r="D131" s="4">
        <v>21</v>
      </c>
      <c r="E131" s="4" t="s">
        <v>15</v>
      </c>
      <c r="F131" s="4" t="s">
        <v>30</v>
      </c>
      <c r="G131" s="4" t="s">
        <v>31</v>
      </c>
      <c r="H131" s="4" t="s">
        <v>57</v>
      </c>
      <c r="I131" s="4" t="s">
        <v>19</v>
      </c>
      <c r="J131" s="4">
        <v>7</v>
      </c>
      <c r="K131" s="4">
        <v>304.49</v>
      </c>
      <c r="L131" s="4">
        <v>2131.4299999999998</v>
      </c>
      <c r="M131" s="4" t="s">
        <v>20</v>
      </c>
    </row>
    <row r="132" spans="1:13" x14ac:dyDescent="0.2">
      <c r="A132" s="1" t="s">
        <v>329</v>
      </c>
      <c r="B132" s="3">
        <v>44646</v>
      </c>
      <c r="C132" s="4" t="s">
        <v>330</v>
      </c>
      <c r="D132" s="4">
        <v>69</v>
      </c>
      <c r="E132" s="4" t="s">
        <v>23</v>
      </c>
      <c r="F132" s="4" t="s">
        <v>16</v>
      </c>
      <c r="G132" s="4" t="s">
        <v>43</v>
      </c>
      <c r="H132" s="4" t="s">
        <v>77</v>
      </c>
      <c r="I132" s="4" t="s">
        <v>39</v>
      </c>
      <c r="J132" s="4">
        <v>3</v>
      </c>
      <c r="K132" s="4">
        <v>115.35</v>
      </c>
      <c r="L132" s="4">
        <v>346.05</v>
      </c>
      <c r="M132" s="4" t="s">
        <v>20</v>
      </c>
    </row>
    <row r="133" spans="1:13" x14ac:dyDescent="0.2">
      <c r="A133" s="1" t="s">
        <v>331</v>
      </c>
      <c r="B133" s="3">
        <v>45265</v>
      </c>
      <c r="C133" s="4" t="s">
        <v>332</v>
      </c>
      <c r="D133" s="4">
        <v>50</v>
      </c>
      <c r="E133" s="4" t="s">
        <v>23</v>
      </c>
      <c r="F133" s="4" t="s">
        <v>24</v>
      </c>
      <c r="G133" s="4" t="s">
        <v>62</v>
      </c>
      <c r="H133" s="4" t="s">
        <v>74</v>
      </c>
      <c r="I133" s="4" t="s">
        <v>39</v>
      </c>
      <c r="J133" s="4">
        <v>8</v>
      </c>
      <c r="K133" s="4">
        <v>67.650000000000006</v>
      </c>
      <c r="L133" s="4">
        <v>541.20000000000005</v>
      </c>
      <c r="M133" s="4" t="s">
        <v>40</v>
      </c>
    </row>
    <row r="134" spans="1:13" x14ac:dyDescent="0.2">
      <c r="A134" s="1" t="s">
        <v>333</v>
      </c>
      <c r="B134" s="3">
        <v>45307</v>
      </c>
      <c r="C134" s="4" t="s">
        <v>334</v>
      </c>
      <c r="D134" s="4">
        <v>36</v>
      </c>
      <c r="E134" s="4" t="s">
        <v>15</v>
      </c>
      <c r="F134" s="4" t="s">
        <v>30</v>
      </c>
      <c r="G134" s="4" t="s">
        <v>48</v>
      </c>
      <c r="H134" s="4" t="s">
        <v>49</v>
      </c>
      <c r="I134" s="4" t="s">
        <v>19</v>
      </c>
      <c r="J134" s="4">
        <v>6</v>
      </c>
      <c r="K134" s="4">
        <v>86.25</v>
      </c>
      <c r="L134" s="4">
        <v>517.5</v>
      </c>
      <c r="M134" s="4" t="s">
        <v>20</v>
      </c>
    </row>
    <row r="135" spans="1:13" x14ac:dyDescent="0.2">
      <c r="A135" s="1" t="s">
        <v>335</v>
      </c>
      <c r="B135" s="3">
        <v>45353</v>
      </c>
      <c r="C135" s="4" t="s">
        <v>336</v>
      </c>
      <c r="D135" s="4">
        <v>34</v>
      </c>
      <c r="E135" s="4" t="s">
        <v>23</v>
      </c>
      <c r="F135" s="4" t="s">
        <v>16</v>
      </c>
      <c r="G135" s="4" t="s">
        <v>43</v>
      </c>
      <c r="H135" s="4" t="s">
        <v>44</v>
      </c>
      <c r="I135" s="4" t="s">
        <v>27</v>
      </c>
      <c r="J135" s="4">
        <v>3</v>
      </c>
      <c r="K135" s="4">
        <v>230.85</v>
      </c>
      <c r="L135" s="4">
        <v>692.55</v>
      </c>
      <c r="M135" s="4" t="s">
        <v>20</v>
      </c>
    </row>
    <row r="136" spans="1:13" x14ac:dyDescent="0.2">
      <c r="A136" s="1" t="s">
        <v>337</v>
      </c>
      <c r="B136" s="3">
        <v>45364</v>
      </c>
      <c r="C136" s="4" t="s">
        <v>338</v>
      </c>
      <c r="D136" s="4">
        <v>56</v>
      </c>
      <c r="E136" s="4" t="s">
        <v>23</v>
      </c>
      <c r="F136" s="4" t="s">
        <v>24</v>
      </c>
      <c r="G136" s="4" t="s">
        <v>130</v>
      </c>
      <c r="H136" s="4" t="s">
        <v>178</v>
      </c>
      <c r="I136" s="4" t="s">
        <v>39</v>
      </c>
      <c r="J136" s="4">
        <v>6</v>
      </c>
      <c r="K136" s="4">
        <v>99.45</v>
      </c>
      <c r="L136" s="4">
        <v>596.70000000000005</v>
      </c>
      <c r="M136" s="4" t="s">
        <v>40</v>
      </c>
    </row>
    <row r="137" spans="1:13" x14ac:dyDescent="0.2">
      <c r="A137" s="1" t="s">
        <v>339</v>
      </c>
      <c r="B137" s="3">
        <v>45640</v>
      </c>
      <c r="C137" s="4" t="s">
        <v>340</v>
      </c>
      <c r="D137" s="4">
        <v>59</v>
      </c>
      <c r="E137" s="4" t="s">
        <v>23</v>
      </c>
      <c r="F137" s="4" t="s">
        <v>30</v>
      </c>
      <c r="G137" s="4" t="s">
        <v>31</v>
      </c>
      <c r="H137" s="4" t="s">
        <v>125</v>
      </c>
      <c r="I137" s="4" t="s">
        <v>33</v>
      </c>
      <c r="J137" s="4">
        <v>3</v>
      </c>
      <c r="K137" s="4">
        <v>286.33</v>
      </c>
      <c r="L137" s="4">
        <v>858.99</v>
      </c>
      <c r="M137" s="4" t="s">
        <v>20</v>
      </c>
    </row>
    <row r="138" spans="1:13" x14ac:dyDescent="0.2">
      <c r="A138" s="1" t="s">
        <v>341</v>
      </c>
      <c r="B138" s="3">
        <v>45557</v>
      </c>
      <c r="C138" s="4" t="s">
        <v>342</v>
      </c>
      <c r="D138" s="4">
        <v>32</v>
      </c>
      <c r="E138" s="4" t="s">
        <v>52</v>
      </c>
      <c r="F138" s="4" t="s">
        <v>16</v>
      </c>
      <c r="G138" s="4" t="s">
        <v>17</v>
      </c>
      <c r="H138" s="4" t="s">
        <v>343</v>
      </c>
      <c r="I138" s="4" t="s">
        <v>19</v>
      </c>
      <c r="J138" s="4">
        <v>1</v>
      </c>
      <c r="K138" s="4">
        <v>414.06</v>
      </c>
      <c r="L138" s="4">
        <v>414.06</v>
      </c>
      <c r="M138" s="4" t="s">
        <v>40</v>
      </c>
    </row>
    <row r="139" spans="1:13" x14ac:dyDescent="0.2">
      <c r="A139" s="1" t="s">
        <v>344</v>
      </c>
      <c r="B139" s="3">
        <v>44830</v>
      </c>
      <c r="C139" s="4" t="s">
        <v>345</v>
      </c>
      <c r="D139" s="4">
        <v>27</v>
      </c>
      <c r="E139" s="4" t="s">
        <v>15</v>
      </c>
      <c r="F139" s="4" t="s">
        <v>16</v>
      </c>
      <c r="G139" s="4" t="s">
        <v>53</v>
      </c>
      <c r="H139" s="4" t="s">
        <v>54</v>
      </c>
      <c r="I139" s="4" t="s">
        <v>19</v>
      </c>
      <c r="J139" s="4">
        <v>7</v>
      </c>
      <c r="K139" s="4">
        <v>250.36</v>
      </c>
      <c r="L139" s="4">
        <v>1752.52</v>
      </c>
      <c r="M139" s="4" t="s">
        <v>40</v>
      </c>
    </row>
    <row r="140" spans="1:13" x14ac:dyDescent="0.2">
      <c r="A140" s="1" t="s">
        <v>346</v>
      </c>
      <c r="B140" s="3">
        <v>45471</v>
      </c>
      <c r="C140" s="4" t="s">
        <v>347</v>
      </c>
      <c r="D140" s="4">
        <v>66</v>
      </c>
      <c r="E140" s="4" t="s">
        <v>23</v>
      </c>
      <c r="F140" s="4" t="s">
        <v>36</v>
      </c>
      <c r="G140" s="4" t="s">
        <v>86</v>
      </c>
      <c r="H140" s="4" t="s">
        <v>87</v>
      </c>
      <c r="I140" s="4" t="s">
        <v>45</v>
      </c>
      <c r="J140" s="4">
        <v>5</v>
      </c>
      <c r="K140" s="4">
        <v>145.36000000000001</v>
      </c>
      <c r="L140" s="4">
        <v>726.8</v>
      </c>
      <c r="M140" s="4" t="s">
        <v>40</v>
      </c>
    </row>
    <row r="141" spans="1:13" x14ac:dyDescent="0.2">
      <c r="A141" s="1" t="s">
        <v>348</v>
      </c>
      <c r="B141" s="3">
        <v>44959</v>
      </c>
      <c r="C141" s="4" t="s">
        <v>349</v>
      </c>
      <c r="D141" s="4">
        <v>61</v>
      </c>
      <c r="E141" s="4" t="s">
        <v>23</v>
      </c>
      <c r="F141" s="4" t="s">
        <v>36</v>
      </c>
      <c r="G141" s="4" t="s">
        <v>90</v>
      </c>
      <c r="H141" s="4" t="s">
        <v>91</v>
      </c>
      <c r="I141" s="4" t="s">
        <v>39</v>
      </c>
      <c r="J141" s="4">
        <v>7</v>
      </c>
      <c r="K141" s="4">
        <v>116.29</v>
      </c>
      <c r="L141" s="4">
        <v>814.03</v>
      </c>
      <c r="M141" s="4" t="s">
        <v>40</v>
      </c>
    </row>
    <row r="142" spans="1:13" x14ac:dyDescent="0.2">
      <c r="A142" s="1" t="s">
        <v>350</v>
      </c>
      <c r="B142" s="3">
        <v>44845</v>
      </c>
      <c r="C142" s="4" t="s">
        <v>351</v>
      </c>
      <c r="D142" s="4">
        <v>21</v>
      </c>
      <c r="E142" s="4" t="s">
        <v>23</v>
      </c>
      <c r="F142" s="4" t="s">
        <v>30</v>
      </c>
      <c r="G142" s="4" t="s">
        <v>48</v>
      </c>
      <c r="H142" s="4" t="s">
        <v>68</v>
      </c>
      <c r="I142" s="4" t="s">
        <v>27</v>
      </c>
      <c r="J142" s="4">
        <v>2</v>
      </c>
      <c r="K142" s="4">
        <v>85.56</v>
      </c>
      <c r="L142" s="4">
        <v>171.12</v>
      </c>
      <c r="M142" s="4" t="s">
        <v>40</v>
      </c>
    </row>
    <row r="143" spans="1:13" x14ac:dyDescent="0.2">
      <c r="A143" s="1" t="s">
        <v>352</v>
      </c>
      <c r="B143" s="3">
        <v>45120</v>
      </c>
      <c r="C143" s="4" t="s">
        <v>353</v>
      </c>
      <c r="D143" s="4">
        <v>75</v>
      </c>
      <c r="E143" s="4" t="s">
        <v>23</v>
      </c>
      <c r="F143" s="4" t="s">
        <v>36</v>
      </c>
      <c r="G143" s="4" t="s">
        <v>86</v>
      </c>
      <c r="H143" s="4" t="s">
        <v>100</v>
      </c>
      <c r="I143" s="4" t="s">
        <v>39</v>
      </c>
      <c r="J143" s="4">
        <v>6</v>
      </c>
      <c r="K143" s="4">
        <v>112.35</v>
      </c>
      <c r="L143" s="4">
        <v>674.1</v>
      </c>
      <c r="M143" s="4" t="s">
        <v>20</v>
      </c>
    </row>
    <row r="144" spans="1:13" x14ac:dyDescent="0.2">
      <c r="A144" s="1" t="s">
        <v>354</v>
      </c>
      <c r="B144" s="3">
        <v>45373</v>
      </c>
      <c r="C144" s="4" t="s">
        <v>355</v>
      </c>
      <c r="D144" s="4">
        <v>41</v>
      </c>
      <c r="E144" s="4" t="s">
        <v>15</v>
      </c>
      <c r="F144" s="4" t="s">
        <v>24</v>
      </c>
      <c r="G144" s="4" t="s">
        <v>130</v>
      </c>
      <c r="H144" s="4" t="s">
        <v>131</v>
      </c>
      <c r="I144" s="4" t="s">
        <v>19</v>
      </c>
      <c r="J144" s="4">
        <v>6</v>
      </c>
      <c r="K144" s="4">
        <v>561.95000000000005</v>
      </c>
      <c r="L144" s="4">
        <v>3371.7</v>
      </c>
      <c r="M144" s="4" t="s">
        <v>40</v>
      </c>
    </row>
    <row r="145" spans="1:13" x14ac:dyDescent="0.2">
      <c r="A145" s="1" t="s">
        <v>356</v>
      </c>
      <c r="B145" s="3">
        <v>45248</v>
      </c>
      <c r="C145" s="4" t="s">
        <v>357</v>
      </c>
      <c r="D145" s="4">
        <v>26</v>
      </c>
      <c r="E145" s="4" t="s">
        <v>15</v>
      </c>
      <c r="F145" s="4" t="s">
        <v>36</v>
      </c>
      <c r="G145" s="4" t="s">
        <v>37</v>
      </c>
      <c r="H145" s="4" t="s">
        <v>38</v>
      </c>
      <c r="I145" s="4" t="s">
        <v>39</v>
      </c>
      <c r="J145" s="4">
        <v>8</v>
      </c>
      <c r="K145" s="4">
        <v>77.69</v>
      </c>
      <c r="L145" s="4">
        <v>621.52</v>
      </c>
      <c r="M145" s="4" t="s">
        <v>40</v>
      </c>
    </row>
    <row r="146" spans="1:13" x14ac:dyDescent="0.2">
      <c r="A146" s="1" t="s">
        <v>358</v>
      </c>
      <c r="B146" s="3">
        <v>44600</v>
      </c>
      <c r="C146" s="4" t="s">
        <v>359</v>
      </c>
      <c r="D146" s="4">
        <v>31</v>
      </c>
      <c r="E146" s="4" t="s">
        <v>23</v>
      </c>
      <c r="F146" s="4" t="s">
        <v>36</v>
      </c>
      <c r="G146" s="4" t="s">
        <v>86</v>
      </c>
      <c r="H146" s="4" t="s">
        <v>183</v>
      </c>
      <c r="I146" s="4" t="s">
        <v>45</v>
      </c>
      <c r="J146" s="4">
        <v>5</v>
      </c>
      <c r="K146" s="4">
        <v>31.45</v>
      </c>
      <c r="L146" s="4">
        <v>157.25</v>
      </c>
      <c r="M146" s="4" t="s">
        <v>20</v>
      </c>
    </row>
    <row r="147" spans="1:13" x14ac:dyDescent="0.2">
      <c r="A147" s="1" t="s">
        <v>360</v>
      </c>
      <c r="B147" s="3">
        <v>45498</v>
      </c>
      <c r="C147" s="4" t="s">
        <v>361</v>
      </c>
      <c r="D147" s="4">
        <v>25</v>
      </c>
      <c r="E147" s="4" t="s">
        <v>23</v>
      </c>
      <c r="F147" s="4" t="s">
        <v>36</v>
      </c>
      <c r="G147" s="4" t="s">
        <v>37</v>
      </c>
      <c r="H147" s="4" t="s">
        <v>103</v>
      </c>
      <c r="I147" s="4" t="s">
        <v>19</v>
      </c>
      <c r="J147" s="4">
        <v>4</v>
      </c>
      <c r="K147" s="4">
        <v>445.2</v>
      </c>
      <c r="L147" s="4">
        <v>1780.8</v>
      </c>
      <c r="M147" s="4" t="s">
        <v>20</v>
      </c>
    </row>
    <row r="148" spans="1:13" x14ac:dyDescent="0.2">
      <c r="A148" s="1" t="s">
        <v>362</v>
      </c>
      <c r="B148" s="3">
        <v>44565</v>
      </c>
      <c r="C148" s="4" t="s">
        <v>363</v>
      </c>
      <c r="D148" s="4">
        <v>33</v>
      </c>
      <c r="E148" s="4" t="s">
        <v>23</v>
      </c>
      <c r="F148" s="4" t="s">
        <v>16</v>
      </c>
      <c r="G148" s="4" t="s">
        <v>53</v>
      </c>
      <c r="H148" s="4" t="s">
        <v>71</v>
      </c>
      <c r="I148" s="4" t="s">
        <v>19</v>
      </c>
      <c r="J148" s="4">
        <v>6</v>
      </c>
      <c r="K148" s="4">
        <v>87.22</v>
      </c>
      <c r="L148" s="4">
        <v>523.32000000000005</v>
      </c>
      <c r="M148" s="4" t="s">
        <v>20</v>
      </c>
    </row>
    <row r="149" spans="1:13" x14ac:dyDescent="0.2">
      <c r="A149" s="1" t="s">
        <v>364</v>
      </c>
      <c r="B149" s="3">
        <v>45601</v>
      </c>
      <c r="C149" s="4" t="s">
        <v>365</v>
      </c>
      <c r="D149" s="4">
        <v>53</v>
      </c>
      <c r="E149" s="4" t="s">
        <v>15</v>
      </c>
      <c r="F149" s="4" t="s">
        <v>36</v>
      </c>
      <c r="G149" s="4" t="s">
        <v>86</v>
      </c>
      <c r="H149" s="4" t="s">
        <v>87</v>
      </c>
      <c r="I149" s="4" t="s">
        <v>39</v>
      </c>
      <c r="J149" s="4">
        <v>6</v>
      </c>
      <c r="K149" s="4">
        <v>37.9</v>
      </c>
      <c r="L149" s="4">
        <v>227.4</v>
      </c>
      <c r="M149" s="4" t="s">
        <v>20</v>
      </c>
    </row>
    <row r="150" spans="1:13" x14ac:dyDescent="0.2">
      <c r="A150" s="1" t="s">
        <v>366</v>
      </c>
      <c r="B150" s="3">
        <v>44700</v>
      </c>
      <c r="C150" s="4" t="s">
        <v>367</v>
      </c>
      <c r="D150" s="4">
        <v>33</v>
      </c>
      <c r="E150" s="4" t="s">
        <v>23</v>
      </c>
      <c r="F150" s="4" t="s">
        <v>24</v>
      </c>
      <c r="G150" s="4" t="s">
        <v>25</v>
      </c>
      <c r="H150" s="4" t="s">
        <v>65</v>
      </c>
      <c r="I150" s="4" t="s">
        <v>33</v>
      </c>
      <c r="J150" s="4">
        <v>3</v>
      </c>
      <c r="K150" s="4">
        <v>32.409999999999997</v>
      </c>
      <c r="L150" s="4">
        <v>97.23</v>
      </c>
      <c r="M150" s="4" t="s">
        <v>20</v>
      </c>
    </row>
    <row r="151" spans="1:13" x14ac:dyDescent="0.2">
      <c r="A151" s="1" t="s">
        <v>368</v>
      </c>
      <c r="B151" s="3">
        <v>44920</v>
      </c>
      <c r="C151" s="4" t="s">
        <v>369</v>
      </c>
      <c r="D151" s="4">
        <v>62</v>
      </c>
      <c r="E151" s="4" t="s">
        <v>15</v>
      </c>
      <c r="F151" s="4" t="s">
        <v>16</v>
      </c>
      <c r="G151" s="4" t="s">
        <v>17</v>
      </c>
      <c r="H151" s="4" t="s">
        <v>134</v>
      </c>
      <c r="I151" s="4" t="s">
        <v>39</v>
      </c>
      <c r="J151" s="4">
        <v>1</v>
      </c>
      <c r="K151" s="4">
        <v>42.28</v>
      </c>
      <c r="L151" s="4">
        <v>42.28</v>
      </c>
      <c r="M151" s="4" t="s">
        <v>20</v>
      </c>
    </row>
    <row r="152" spans="1:13" x14ac:dyDescent="0.2">
      <c r="A152" s="1" t="s">
        <v>370</v>
      </c>
      <c r="B152" s="3">
        <v>44970</v>
      </c>
      <c r="C152" s="4" t="s">
        <v>371</v>
      </c>
      <c r="D152" s="4">
        <v>38</v>
      </c>
      <c r="E152" s="4" t="s">
        <v>23</v>
      </c>
      <c r="F152" s="4" t="s">
        <v>36</v>
      </c>
      <c r="G152" s="4" t="s">
        <v>37</v>
      </c>
      <c r="H152" s="4" t="s">
        <v>175</v>
      </c>
      <c r="I152" s="4" t="s">
        <v>33</v>
      </c>
      <c r="J152" s="4">
        <v>1</v>
      </c>
      <c r="K152" s="4">
        <v>230.92</v>
      </c>
      <c r="L152" s="4">
        <v>230.92</v>
      </c>
      <c r="M152" s="4" t="s">
        <v>20</v>
      </c>
    </row>
    <row r="153" spans="1:13" x14ac:dyDescent="0.2">
      <c r="A153" s="1" t="s">
        <v>372</v>
      </c>
      <c r="B153" s="3">
        <v>45293</v>
      </c>
      <c r="C153" s="4" t="s">
        <v>373</v>
      </c>
      <c r="D153" s="4">
        <v>73</v>
      </c>
      <c r="E153" s="4" t="s">
        <v>23</v>
      </c>
      <c r="F153" s="4" t="s">
        <v>30</v>
      </c>
      <c r="G153" s="4" t="s">
        <v>31</v>
      </c>
      <c r="H153" s="4" t="s">
        <v>125</v>
      </c>
      <c r="I153" s="4" t="s">
        <v>39</v>
      </c>
      <c r="J153" s="4">
        <v>7</v>
      </c>
      <c r="K153" s="4">
        <v>91.76</v>
      </c>
      <c r="L153" s="4">
        <v>642.32000000000005</v>
      </c>
      <c r="M153" s="4" t="s">
        <v>40</v>
      </c>
    </row>
    <row r="154" spans="1:13" x14ac:dyDescent="0.2">
      <c r="A154" s="1" t="s">
        <v>374</v>
      </c>
      <c r="B154" s="3">
        <v>45353</v>
      </c>
      <c r="C154" s="4" t="s">
        <v>375</v>
      </c>
      <c r="D154" s="4">
        <v>29</v>
      </c>
      <c r="E154" s="4" t="s">
        <v>23</v>
      </c>
      <c r="F154" s="4" t="s">
        <v>36</v>
      </c>
      <c r="G154" s="4" t="s">
        <v>90</v>
      </c>
      <c r="H154" s="4" t="s">
        <v>208</v>
      </c>
      <c r="I154" s="4" t="s">
        <v>33</v>
      </c>
      <c r="J154" s="4">
        <v>2</v>
      </c>
      <c r="K154" s="4">
        <v>223.58</v>
      </c>
      <c r="L154" s="4">
        <v>447.16</v>
      </c>
      <c r="M154" s="4" t="s">
        <v>20</v>
      </c>
    </row>
    <row r="155" spans="1:13" x14ac:dyDescent="0.2">
      <c r="A155" s="1" t="s">
        <v>376</v>
      </c>
      <c r="B155" s="3">
        <v>44931</v>
      </c>
      <c r="C155" s="4" t="s">
        <v>377</v>
      </c>
      <c r="D155" s="4">
        <v>36</v>
      </c>
      <c r="E155" s="4" t="s">
        <v>15</v>
      </c>
      <c r="F155" s="4" t="s">
        <v>24</v>
      </c>
      <c r="G155" s="4" t="s">
        <v>130</v>
      </c>
      <c r="H155" s="4" t="s">
        <v>178</v>
      </c>
      <c r="I155" s="4" t="s">
        <v>33</v>
      </c>
      <c r="J155" s="4">
        <v>5</v>
      </c>
      <c r="K155" s="4">
        <v>144.86000000000001</v>
      </c>
      <c r="L155" s="4">
        <v>724.3</v>
      </c>
      <c r="M155" s="4" t="s">
        <v>40</v>
      </c>
    </row>
    <row r="156" spans="1:13" x14ac:dyDescent="0.2">
      <c r="A156" s="1" t="s">
        <v>378</v>
      </c>
      <c r="B156" s="3">
        <v>44903</v>
      </c>
      <c r="C156" s="4" t="s">
        <v>379</v>
      </c>
      <c r="D156" s="4">
        <v>40</v>
      </c>
      <c r="E156" s="4" t="s">
        <v>15</v>
      </c>
      <c r="F156" s="4" t="s">
        <v>30</v>
      </c>
      <c r="G156" s="4" t="s">
        <v>48</v>
      </c>
      <c r="H156" s="4" t="s">
        <v>213</v>
      </c>
      <c r="I156" s="4" t="s">
        <v>33</v>
      </c>
      <c r="J156" s="4">
        <v>1</v>
      </c>
      <c r="K156" s="4">
        <v>41.01</v>
      </c>
      <c r="L156" s="4">
        <v>41.01</v>
      </c>
      <c r="M156" s="4" t="s">
        <v>40</v>
      </c>
    </row>
    <row r="157" spans="1:13" x14ac:dyDescent="0.2">
      <c r="A157" s="1" t="s">
        <v>380</v>
      </c>
      <c r="B157" s="3">
        <v>45306</v>
      </c>
      <c r="C157" s="4" t="s">
        <v>381</v>
      </c>
      <c r="D157" s="4">
        <v>69</v>
      </c>
      <c r="E157" s="4" t="s">
        <v>23</v>
      </c>
      <c r="F157" s="4" t="s">
        <v>16</v>
      </c>
      <c r="G157" s="4" t="s">
        <v>17</v>
      </c>
      <c r="H157" s="4" t="s">
        <v>134</v>
      </c>
      <c r="I157" s="4" t="s">
        <v>27</v>
      </c>
      <c r="J157" s="4">
        <v>8</v>
      </c>
      <c r="K157" s="4">
        <v>28</v>
      </c>
      <c r="L157" s="4">
        <v>224</v>
      </c>
      <c r="M157" s="4" t="s">
        <v>20</v>
      </c>
    </row>
    <row r="158" spans="1:13" x14ac:dyDescent="0.2">
      <c r="A158" s="1" t="s">
        <v>382</v>
      </c>
      <c r="B158" s="3">
        <v>45312</v>
      </c>
      <c r="C158" s="4" t="s">
        <v>383</v>
      </c>
      <c r="D158" s="4">
        <v>42</v>
      </c>
      <c r="E158" s="4" t="s">
        <v>23</v>
      </c>
      <c r="F158" s="4" t="s">
        <v>24</v>
      </c>
      <c r="G158" s="4" t="s">
        <v>25</v>
      </c>
      <c r="H158" s="4" t="s">
        <v>26</v>
      </c>
      <c r="I158" s="4" t="s">
        <v>39</v>
      </c>
      <c r="J158" s="4">
        <v>6</v>
      </c>
      <c r="K158" s="4">
        <v>50.92</v>
      </c>
      <c r="L158" s="4">
        <v>305.52</v>
      </c>
      <c r="M158" s="4" t="s">
        <v>40</v>
      </c>
    </row>
    <row r="159" spans="1:13" x14ac:dyDescent="0.2">
      <c r="A159" s="1" t="s">
        <v>384</v>
      </c>
      <c r="B159" s="3">
        <v>44843</v>
      </c>
      <c r="C159" s="4" t="s">
        <v>385</v>
      </c>
      <c r="D159" s="4">
        <v>41</v>
      </c>
      <c r="E159" s="4" t="s">
        <v>15</v>
      </c>
      <c r="F159" s="4" t="s">
        <v>30</v>
      </c>
      <c r="G159" s="4" t="s">
        <v>31</v>
      </c>
      <c r="H159" s="4" t="s">
        <v>32</v>
      </c>
      <c r="I159" s="4" t="s">
        <v>19</v>
      </c>
      <c r="J159" s="4">
        <v>3</v>
      </c>
      <c r="K159" s="4">
        <v>324.47000000000003</v>
      </c>
      <c r="L159" s="4">
        <v>973.41</v>
      </c>
      <c r="M159" s="4" t="s">
        <v>20</v>
      </c>
    </row>
    <row r="160" spans="1:13" x14ac:dyDescent="0.2">
      <c r="A160" s="1" t="s">
        <v>386</v>
      </c>
      <c r="B160" s="3">
        <v>44803</v>
      </c>
      <c r="C160" s="4" t="s">
        <v>387</v>
      </c>
      <c r="D160" s="4">
        <v>67</v>
      </c>
      <c r="E160" s="4" t="s">
        <v>15</v>
      </c>
      <c r="F160" s="4" t="s">
        <v>36</v>
      </c>
      <c r="G160" s="4" t="s">
        <v>86</v>
      </c>
      <c r="H160" s="4" t="s">
        <v>87</v>
      </c>
      <c r="I160" s="4" t="s">
        <v>33</v>
      </c>
      <c r="J160" s="4">
        <v>8</v>
      </c>
      <c r="K160" s="4">
        <v>76.05</v>
      </c>
      <c r="L160" s="4">
        <v>608.4</v>
      </c>
      <c r="M160" s="4" t="s">
        <v>20</v>
      </c>
    </row>
    <row r="161" spans="1:13" x14ac:dyDescent="0.2">
      <c r="A161" s="1" t="s">
        <v>388</v>
      </c>
      <c r="B161" s="3">
        <v>44713</v>
      </c>
      <c r="C161" s="4" t="s">
        <v>389</v>
      </c>
      <c r="D161" s="4">
        <v>29</v>
      </c>
      <c r="E161" s="4" t="s">
        <v>23</v>
      </c>
      <c r="F161" s="4" t="s">
        <v>36</v>
      </c>
      <c r="G161" s="4" t="s">
        <v>86</v>
      </c>
      <c r="H161" s="4" t="s">
        <v>87</v>
      </c>
      <c r="I161" s="4" t="s">
        <v>33</v>
      </c>
      <c r="J161" s="4">
        <v>6</v>
      </c>
      <c r="K161" s="4">
        <v>218.67</v>
      </c>
      <c r="L161" s="4">
        <v>1312.02</v>
      </c>
      <c r="M161" s="4" t="s">
        <v>20</v>
      </c>
    </row>
    <row r="162" spans="1:13" x14ac:dyDescent="0.2">
      <c r="A162" s="1" t="s">
        <v>390</v>
      </c>
      <c r="B162" s="3">
        <v>45156</v>
      </c>
      <c r="C162" s="4" t="s">
        <v>391</v>
      </c>
      <c r="D162" s="4">
        <v>72</v>
      </c>
      <c r="E162" s="4" t="s">
        <v>15</v>
      </c>
      <c r="F162" s="4" t="s">
        <v>16</v>
      </c>
      <c r="G162" s="4" t="s">
        <v>43</v>
      </c>
      <c r="H162" s="4" t="s">
        <v>77</v>
      </c>
      <c r="I162" s="4" t="s">
        <v>45</v>
      </c>
      <c r="J162" s="4">
        <v>2</v>
      </c>
      <c r="K162" s="4">
        <v>147.99</v>
      </c>
      <c r="L162" s="4">
        <v>295.98</v>
      </c>
      <c r="M162" s="4" t="s">
        <v>40</v>
      </c>
    </row>
    <row r="163" spans="1:13" x14ac:dyDescent="0.2">
      <c r="A163" s="1" t="s">
        <v>392</v>
      </c>
      <c r="B163" s="3">
        <v>45046</v>
      </c>
      <c r="C163" s="4" t="s">
        <v>393</v>
      </c>
      <c r="D163" s="4">
        <v>19</v>
      </c>
      <c r="E163" s="4" t="s">
        <v>15</v>
      </c>
      <c r="F163" s="4" t="s">
        <v>30</v>
      </c>
      <c r="G163" s="4" t="s">
        <v>80</v>
      </c>
      <c r="H163" s="4" t="s">
        <v>81</v>
      </c>
      <c r="I163" s="4" t="s">
        <v>45</v>
      </c>
      <c r="J163" s="4">
        <v>2</v>
      </c>
      <c r="K163" s="4">
        <v>23.88</v>
      </c>
      <c r="L163" s="4">
        <v>47.76</v>
      </c>
      <c r="M163" s="4" t="s">
        <v>20</v>
      </c>
    </row>
    <row r="164" spans="1:13" x14ac:dyDescent="0.2">
      <c r="A164" s="1" t="s">
        <v>394</v>
      </c>
      <c r="B164" s="3">
        <v>45542</v>
      </c>
      <c r="C164" s="4" t="s">
        <v>395</v>
      </c>
      <c r="D164" s="4">
        <v>44</v>
      </c>
      <c r="E164" s="4" t="s">
        <v>23</v>
      </c>
      <c r="F164" s="4" t="s">
        <v>24</v>
      </c>
      <c r="G164" s="4" t="s">
        <v>62</v>
      </c>
      <c r="H164" s="4" t="s">
        <v>111</v>
      </c>
      <c r="I164" s="4" t="s">
        <v>19</v>
      </c>
      <c r="J164" s="4">
        <v>8</v>
      </c>
      <c r="K164" s="4">
        <v>306.20999999999998</v>
      </c>
      <c r="L164" s="4">
        <v>2449.6799999999998</v>
      </c>
      <c r="M164" s="4" t="s">
        <v>20</v>
      </c>
    </row>
    <row r="165" spans="1:13" x14ac:dyDescent="0.2">
      <c r="A165" s="1" t="s">
        <v>396</v>
      </c>
      <c r="B165" s="3">
        <v>44824</v>
      </c>
      <c r="C165" s="4" t="s">
        <v>397</v>
      </c>
      <c r="D165" s="4">
        <v>67</v>
      </c>
      <c r="E165" s="4" t="s">
        <v>52</v>
      </c>
      <c r="F165" s="4" t="s">
        <v>36</v>
      </c>
      <c r="G165" s="4" t="s">
        <v>37</v>
      </c>
      <c r="H165" s="4" t="s">
        <v>38</v>
      </c>
      <c r="I165" s="4" t="s">
        <v>19</v>
      </c>
      <c r="J165" s="4">
        <v>3</v>
      </c>
      <c r="K165" s="4">
        <v>217.27</v>
      </c>
      <c r="L165" s="4">
        <v>651.80999999999995</v>
      </c>
      <c r="M165" s="4" t="s">
        <v>20</v>
      </c>
    </row>
    <row r="166" spans="1:13" x14ac:dyDescent="0.2">
      <c r="A166" s="1" t="s">
        <v>398</v>
      </c>
      <c r="B166" s="3">
        <v>45023</v>
      </c>
      <c r="C166" s="4" t="s">
        <v>399</v>
      </c>
      <c r="D166" s="4">
        <v>51</v>
      </c>
      <c r="E166" s="4" t="s">
        <v>23</v>
      </c>
      <c r="F166" s="4" t="s">
        <v>24</v>
      </c>
      <c r="G166" s="4" t="s">
        <v>130</v>
      </c>
      <c r="H166" s="4" t="s">
        <v>131</v>
      </c>
      <c r="I166" s="4" t="s">
        <v>27</v>
      </c>
      <c r="J166" s="4">
        <v>5</v>
      </c>
      <c r="K166" s="4">
        <v>48.79</v>
      </c>
      <c r="L166" s="4">
        <v>243.95</v>
      </c>
      <c r="M166" s="4" t="s">
        <v>20</v>
      </c>
    </row>
    <row r="167" spans="1:13" x14ac:dyDescent="0.2">
      <c r="A167" s="1" t="s">
        <v>400</v>
      </c>
      <c r="B167" s="3">
        <v>45654</v>
      </c>
      <c r="C167" s="4" t="s">
        <v>148</v>
      </c>
      <c r="D167" s="4">
        <v>50</v>
      </c>
      <c r="E167" s="4" t="s">
        <v>23</v>
      </c>
      <c r="F167" s="4" t="s">
        <v>16</v>
      </c>
      <c r="G167" s="4" t="s">
        <v>17</v>
      </c>
      <c r="H167" s="4" t="s">
        <v>18</v>
      </c>
      <c r="I167" s="4" t="s">
        <v>27</v>
      </c>
      <c r="J167" s="4">
        <v>6</v>
      </c>
      <c r="K167" s="4">
        <v>213.78</v>
      </c>
      <c r="L167" s="4">
        <v>1282.68</v>
      </c>
      <c r="M167" s="4" t="s">
        <v>20</v>
      </c>
    </row>
    <row r="168" spans="1:13" x14ac:dyDescent="0.2">
      <c r="A168" s="1" t="s">
        <v>401</v>
      </c>
      <c r="B168" s="3">
        <v>44620</v>
      </c>
      <c r="C168" s="4" t="s">
        <v>402</v>
      </c>
      <c r="D168" s="4">
        <v>20</v>
      </c>
      <c r="E168" s="4" t="s">
        <v>23</v>
      </c>
      <c r="F168" s="4" t="s">
        <v>30</v>
      </c>
      <c r="G168" s="4" t="s">
        <v>48</v>
      </c>
      <c r="H168" s="4" t="s">
        <v>68</v>
      </c>
      <c r="I168" s="4" t="s">
        <v>27</v>
      </c>
      <c r="J168" s="4">
        <v>7</v>
      </c>
      <c r="K168" s="4">
        <v>162.16</v>
      </c>
      <c r="L168" s="4">
        <v>1135.1199999999999</v>
      </c>
      <c r="M168" s="4" t="s">
        <v>20</v>
      </c>
    </row>
    <row r="169" spans="1:13" x14ac:dyDescent="0.2">
      <c r="A169" s="1" t="s">
        <v>403</v>
      </c>
      <c r="B169" s="3">
        <v>45155</v>
      </c>
      <c r="C169" s="4" t="s">
        <v>404</v>
      </c>
      <c r="D169" s="4">
        <v>48</v>
      </c>
      <c r="E169" s="4" t="s">
        <v>15</v>
      </c>
      <c r="F169" s="4" t="s">
        <v>36</v>
      </c>
      <c r="G169" s="4" t="s">
        <v>90</v>
      </c>
      <c r="H169" s="4" t="s">
        <v>91</v>
      </c>
      <c r="I169" s="4" t="s">
        <v>19</v>
      </c>
      <c r="J169" s="4">
        <v>1</v>
      </c>
      <c r="K169" s="4">
        <v>136.94</v>
      </c>
      <c r="L169" s="4">
        <v>136.94</v>
      </c>
      <c r="M169" s="4" t="s">
        <v>20</v>
      </c>
    </row>
    <row r="170" spans="1:13" x14ac:dyDescent="0.2">
      <c r="A170" s="1" t="s">
        <v>405</v>
      </c>
      <c r="B170" s="3">
        <v>45513</v>
      </c>
      <c r="C170" s="4" t="s">
        <v>406</v>
      </c>
      <c r="D170" s="4">
        <v>39</v>
      </c>
      <c r="E170" s="4" t="s">
        <v>23</v>
      </c>
      <c r="F170" s="4" t="s">
        <v>30</v>
      </c>
      <c r="G170" s="4" t="s">
        <v>48</v>
      </c>
      <c r="H170" s="4" t="s">
        <v>213</v>
      </c>
      <c r="I170" s="4" t="s">
        <v>33</v>
      </c>
      <c r="J170" s="4">
        <v>7</v>
      </c>
      <c r="K170" s="4">
        <v>56.61</v>
      </c>
      <c r="L170" s="4">
        <v>396.27</v>
      </c>
      <c r="M170" s="4" t="s">
        <v>20</v>
      </c>
    </row>
    <row r="171" spans="1:13" x14ac:dyDescent="0.2">
      <c r="A171" s="1" t="s">
        <v>407</v>
      </c>
      <c r="B171" s="3">
        <v>44779</v>
      </c>
      <c r="C171" s="4" t="s">
        <v>408</v>
      </c>
      <c r="D171" s="4">
        <v>33</v>
      </c>
      <c r="E171" s="4" t="s">
        <v>15</v>
      </c>
      <c r="F171" s="4" t="s">
        <v>30</v>
      </c>
      <c r="G171" s="4" t="s">
        <v>80</v>
      </c>
      <c r="H171" s="4" t="s">
        <v>108</v>
      </c>
      <c r="I171" s="4" t="s">
        <v>45</v>
      </c>
      <c r="J171" s="4">
        <v>2</v>
      </c>
      <c r="K171" s="4">
        <v>21.83</v>
      </c>
      <c r="L171" s="4">
        <v>43.66</v>
      </c>
      <c r="M171" s="4" t="s">
        <v>40</v>
      </c>
    </row>
    <row r="172" spans="1:13" x14ac:dyDescent="0.2">
      <c r="A172" s="1" t="s">
        <v>409</v>
      </c>
      <c r="B172" s="3">
        <v>45418</v>
      </c>
      <c r="C172" s="4" t="s">
        <v>410</v>
      </c>
      <c r="D172" s="4">
        <v>73</v>
      </c>
      <c r="E172" s="4" t="s">
        <v>23</v>
      </c>
      <c r="F172" s="4" t="s">
        <v>30</v>
      </c>
      <c r="G172" s="4" t="s">
        <v>48</v>
      </c>
      <c r="H172" s="4" t="s">
        <v>49</v>
      </c>
      <c r="I172" s="4" t="s">
        <v>33</v>
      </c>
      <c r="J172" s="4">
        <v>4</v>
      </c>
      <c r="K172" s="4">
        <v>233.67</v>
      </c>
      <c r="L172" s="4">
        <v>934.68</v>
      </c>
      <c r="M172" s="4" t="s">
        <v>20</v>
      </c>
    </row>
    <row r="173" spans="1:13" x14ac:dyDescent="0.2">
      <c r="A173" s="1" t="s">
        <v>411</v>
      </c>
      <c r="B173" s="3">
        <v>45616</v>
      </c>
      <c r="C173" s="4" t="s">
        <v>412</v>
      </c>
      <c r="D173" s="4">
        <v>49</v>
      </c>
      <c r="E173" s="4" t="s">
        <v>23</v>
      </c>
      <c r="F173" s="4" t="s">
        <v>36</v>
      </c>
      <c r="G173" s="4" t="s">
        <v>86</v>
      </c>
      <c r="H173" s="4" t="s">
        <v>100</v>
      </c>
      <c r="I173" s="4" t="s">
        <v>39</v>
      </c>
      <c r="J173" s="4">
        <v>8</v>
      </c>
      <c r="K173" s="4">
        <v>116.34</v>
      </c>
      <c r="L173" s="4">
        <v>930.72</v>
      </c>
      <c r="M173" s="4" t="s">
        <v>20</v>
      </c>
    </row>
    <row r="174" spans="1:13" x14ac:dyDescent="0.2">
      <c r="A174" s="1" t="s">
        <v>413</v>
      </c>
      <c r="B174" s="3">
        <v>45284</v>
      </c>
      <c r="C174" s="4" t="s">
        <v>414</v>
      </c>
      <c r="D174" s="4">
        <v>21</v>
      </c>
      <c r="E174" s="4" t="s">
        <v>15</v>
      </c>
      <c r="F174" s="4" t="s">
        <v>36</v>
      </c>
      <c r="G174" s="4" t="s">
        <v>90</v>
      </c>
      <c r="H174" s="4" t="s">
        <v>208</v>
      </c>
      <c r="I174" s="4" t="s">
        <v>19</v>
      </c>
      <c r="J174" s="4">
        <v>2</v>
      </c>
      <c r="K174" s="4">
        <v>287.01</v>
      </c>
      <c r="L174" s="4">
        <v>574.02</v>
      </c>
      <c r="M174" s="4" t="s">
        <v>40</v>
      </c>
    </row>
    <row r="175" spans="1:13" x14ac:dyDescent="0.2">
      <c r="A175" s="1" t="s">
        <v>415</v>
      </c>
      <c r="B175" s="3">
        <v>45311</v>
      </c>
      <c r="C175" s="4" t="s">
        <v>416</v>
      </c>
      <c r="D175" s="4">
        <v>41</v>
      </c>
      <c r="E175" s="4" t="s">
        <v>15</v>
      </c>
      <c r="F175" s="4" t="s">
        <v>24</v>
      </c>
      <c r="G175" s="4" t="s">
        <v>25</v>
      </c>
      <c r="H175" s="4" t="s">
        <v>65</v>
      </c>
      <c r="I175" s="4" t="s">
        <v>45</v>
      </c>
      <c r="J175" s="4">
        <v>6</v>
      </c>
      <c r="K175" s="4">
        <v>89.69</v>
      </c>
      <c r="L175" s="4">
        <v>538.14</v>
      </c>
      <c r="M175" s="4" t="s">
        <v>20</v>
      </c>
    </row>
    <row r="176" spans="1:13" x14ac:dyDescent="0.2">
      <c r="A176" s="1" t="s">
        <v>417</v>
      </c>
      <c r="B176" s="3">
        <v>45594</v>
      </c>
      <c r="C176" s="4" t="s">
        <v>418</v>
      </c>
      <c r="D176" s="4">
        <v>66</v>
      </c>
      <c r="E176" s="4" t="s">
        <v>23</v>
      </c>
      <c r="F176" s="4" t="s">
        <v>24</v>
      </c>
      <c r="G176" s="4" t="s">
        <v>62</v>
      </c>
      <c r="H176" s="4" t="s">
        <v>62</v>
      </c>
      <c r="I176" s="4" t="s">
        <v>39</v>
      </c>
      <c r="J176" s="4">
        <v>6</v>
      </c>
      <c r="K176" s="4">
        <v>97.44</v>
      </c>
      <c r="L176" s="4">
        <v>584.64</v>
      </c>
      <c r="M176" s="4" t="s">
        <v>20</v>
      </c>
    </row>
    <row r="177" spans="1:13" x14ac:dyDescent="0.2">
      <c r="A177" s="1" t="s">
        <v>419</v>
      </c>
      <c r="B177" s="3">
        <v>45310</v>
      </c>
      <c r="C177" s="4" t="s">
        <v>420</v>
      </c>
      <c r="D177" s="4">
        <v>30</v>
      </c>
      <c r="E177" s="4" t="s">
        <v>23</v>
      </c>
      <c r="F177" s="4" t="s">
        <v>36</v>
      </c>
      <c r="G177" s="4" t="s">
        <v>37</v>
      </c>
      <c r="H177" s="4" t="s">
        <v>38</v>
      </c>
      <c r="I177" s="4" t="s">
        <v>19</v>
      </c>
      <c r="J177" s="4">
        <v>1</v>
      </c>
      <c r="K177" s="4">
        <v>125.37</v>
      </c>
      <c r="L177" s="4">
        <v>125.37</v>
      </c>
      <c r="M177" s="4" t="s">
        <v>20</v>
      </c>
    </row>
    <row r="178" spans="1:13" x14ac:dyDescent="0.2">
      <c r="A178" s="1" t="s">
        <v>421</v>
      </c>
      <c r="B178" s="3">
        <v>45532</v>
      </c>
      <c r="C178" s="4" t="s">
        <v>422</v>
      </c>
      <c r="D178" s="4">
        <v>47</v>
      </c>
      <c r="E178" s="4" t="s">
        <v>15</v>
      </c>
      <c r="F178" s="4" t="s">
        <v>16</v>
      </c>
      <c r="G178" s="4" t="s">
        <v>43</v>
      </c>
      <c r="H178" s="4" t="s">
        <v>77</v>
      </c>
      <c r="I178" s="4" t="s">
        <v>33</v>
      </c>
      <c r="J178" s="4">
        <v>3</v>
      </c>
      <c r="K178" s="4">
        <v>130.03</v>
      </c>
      <c r="L178" s="4">
        <v>390.09</v>
      </c>
      <c r="M178" s="4" t="s">
        <v>40</v>
      </c>
    </row>
    <row r="179" spans="1:13" x14ac:dyDescent="0.2">
      <c r="A179" s="1" t="s">
        <v>423</v>
      </c>
      <c r="B179" s="3">
        <v>45174</v>
      </c>
      <c r="C179" s="4" t="s">
        <v>424</v>
      </c>
      <c r="D179" s="4">
        <v>50</v>
      </c>
      <c r="E179" s="4" t="s">
        <v>23</v>
      </c>
      <c r="F179" s="4" t="s">
        <v>36</v>
      </c>
      <c r="G179" s="4" t="s">
        <v>37</v>
      </c>
      <c r="H179" s="4" t="s">
        <v>103</v>
      </c>
      <c r="I179" s="4" t="s">
        <v>33</v>
      </c>
      <c r="J179" s="4">
        <v>8</v>
      </c>
      <c r="K179" s="4">
        <v>248.41</v>
      </c>
      <c r="L179" s="4">
        <v>1987.28</v>
      </c>
      <c r="M179" s="4" t="s">
        <v>20</v>
      </c>
    </row>
    <row r="180" spans="1:13" x14ac:dyDescent="0.2">
      <c r="A180" s="1" t="s">
        <v>425</v>
      </c>
      <c r="B180" s="3">
        <v>44786</v>
      </c>
      <c r="C180" s="4" t="s">
        <v>426</v>
      </c>
      <c r="D180" s="4">
        <v>55</v>
      </c>
      <c r="E180" s="4" t="s">
        <v>15</v>
      </c>
      <c r="F180" s="4" t="s">
        <v>24</v>
      </c>
      <c r="G180" s="4" t="s">
        <v>25</v>
      </c>
      <c r="H180" s="4" t="s">
        <v>427</v>
      </c>
      <c r="I180" s="4" t="s">
        <v>33</v>
      </c>
      <c r="J180" s="4">
        <v>4</v>
      </c>
      <c r="K180" s="4">
        <v>221.99</v>
      </c>
      <c r="L180" s="4">
        <v>887.96</v>
      </c>
      <c r="M180" s="4" t="s">
        <v>20</v>
      </c>
    </row>
    <row r="181" spans="1:13" x14ac:dyDescent="0.2">
      <c r="A181" s="1" t="s">
        <v>428</v>
      </c>
      <c r="B181" s="3">
        <v>44911</v>
      </c>
      <c r="C181" s="4" t="s">
        <v>429</v>
      </c>
      <c r="D181" s="4">
        <v>58</v>
      </c>
      <c r="E181" s="4" t="s">
        <v>23</v>
      </c>
      <c r="F181" s="4" t="s">
        <v>36</v>
      </c>
      <c r="G181" s="4" t="s">
        <v>86</v>
      </c>
      <c r="H181" s="4" t="s">
        <v>87</v>
      </c>
      <c r="I181" s="4" t="s">
        <v>45</v>
      </c>
      <c r="J181" s="4">
        <v>1</v>
      </c>
      <c r="K181" s="4">
        <v>92.3</v>
      </c>
      <c r="L181" s="4">
        <v>92.3</v>
      </c>
      <c r="M181" s="4" t="s">
        <v>40</v>
      </c>
    </row>
    <row r="182" spans="1:13" x14ac:dyDescent="0.2">
      <c r="A182" s="1" t="s">
        <v>430</v>
      </c>
      <c r="B182" s="3">
        <v>44952</v>
      </c>
      <c r="C182" s="4" t="s">
        <v>431</v>
      </c>
      <c r="D182" s="4">
        <v>46</v>
      </c>
      <c r="E182" s="4" t="s">
        <v>15</v>
      </c>
      <c r="F182" s="4" t="s">
        <v>16</v>
      </c>
      <c r="G182" s="4" t="s">
        <v>43</v>
      </c>
      <c r="H182" s="4" t="s">
        <v>77</v>
      </c>
      <c r="I182" s="4" t="s">
        <v>45</v>
      </c>
      <c r="J182" s="4">
        <v>7</v>
      </c>
      <c r="K182" s="4">
        <v>82.75</v>
      </c>
      <c r="L182" s="4">
        <v>579.25</v>
      </c>
      <c r="M182" s="4" t="s">
        <v>40</v>
      </c>
    </row>
    <row r="183" spans="1:13" x14ac:dyDescent="0.2">
      <c r="A183" s="1" t="s">
        <v>432</v>
      </c>
      <c r="B183" s="3">
        <v>45527</v>
      </c>
      <c r="C183" s="4" t="s">
        <v>433</v>
      </c>
      <c r="D183" s="4">
        <v>63</v>
      </c>
      <c r="E183" s="4" t="s">
        <v>15</v>
      </c>
      <c r="F183" s="4" t="s">
        <v>16</v>
      </c>
      <c r="G183" s="4" t="s">
        <v>53</v>
      </c>
      <c r="H183" s="4" t="s">
        <v>54</v>
      </c>
      <c r="I183" s="4" t="s">
        <v>39</v>
      </c>
      <c r="J183" s="4">
        <v>7</v>
      </c>
      <c r="K183" s="4">
        <v>44.51</v>
      </c>
      <c r="L183" s="4">
        <v>311.57</v>
      </c>
      <c r="M183" s="4" t="s">
        <v>20</v>
      </c>
    </row>
    <row r="184" spans="1:13" x14ac:dyDescent="0.2">
      <c r="A184" s="1" t="s">
        <v>434</v>
      </c>
      <c r="B184" s="3">
        <v>45653</v>
      </c>
      <c r="C184" s="4" t="s">
        <v>435</v>
      </c>
      <c r="D184" s="4">
        <v>52</v>
      </c>
      <c r="E184" s="4" t="s">
        <v>15</v>
      </c>
      <c r="F184" s="4" t="s">
        <v>30</v>
      </c>
      <c r="G184" s="4" t="s">
        <v>48</v>
      </c>
      <c r="H184" s="4" t="s">
        <v>213</v>
      </c>
      <c r="I184" s="4" t="s">
        <v>45</v>
      </c>
      <c r="J184" s="4">
        <v>4</v>
      </c>
      <c r="K184" s="4">
        <v>52.67</v>
      </c>
      <c r="L184" s="4">
        <v>210.68</v>
      </c>
      <c r="M184" s="4" t="s">
        <v>20</v>
      </c>
    </row>
    <row r="185" spans="1:13" x14ac:dyDescent="0.2">
      <c r="A185" s="1" t="s">
        <v>436</v>
      </c>
      <c r="B185" s="3">
        <v>45171</v>
      </c>
      <c r="C185" s="4" t="s">
        <v>437</v>
      </c>
      <c r="D185" s="4">
        <v>63</v>
      </c>
      <c r="E185" s="4" t="s">
        <v>15</v>
      </c>
      <c r="F185" s="4" t="s">
        <v>36</v>
      </c>
      <c r="G185" s="4" t="s">
        <v>90</v>
      </c>
      <c r="H185" s="4" t="s">
        <v>91</v>
      </c>
      <c r="I185" s="4" t="s">
        <v>33</v>
      </c>
      <c r="J185" s="4">
        <v>5</v>
      </c>
      <c r="K185" s="4">
        <v>100.58</v>
      </c>
      <c r="L185" s="4">
        <v>502.9</v>
      </c>
      <c r="M185" s="4" t="s">
        <v>20</v>
      </c>
    </row>
    <row r="186" spans="1:13" x14ac:dyDescent="0.2">
      <c r="A186" s="1" t="s">
        <v>438</v>
      </c>
      <c r="B186" s="3">
        <v>45339</v>
      </c>
      <c r="C186" s="4" t="s">
        <v>439</v>
      </c>
      <c r="D186" s="4">
        <v>70</v>
      </c>
      <c r="E186" s="4" t="s">
        <v>15</v>
      </c>
      <c r="F186" s="4" t="s">
        <v>16</v>
      </c>
      <c r="G186" s="4" t="s">
        <v>43</v>
      </c>
      <c r="H186" s="4" t="s">
        <v>44</v>
      </c>
      <c r="I186" s="4" t="s">
        <v>33</v>
      </c>
      <c r="J186" s="4">
        <v>2</v>
      </c>
      <c r="K186" s="4">
        <v>116.98</v>
      </c>
      <c r="L186" s="4">
        <v>233.96</v>
      </c>
      <c r="M186" s="4" t="s">
        <v>20</v>
      </c>
    </row>
    <row r="187" spans="1:13" x14ac:dyDescent="0.2">
      <c r="A187" s="1" t="s">
        <v>440</v>
      </c>
      <c r="B187" s="3">
        <v>45087</v>
      </c>
      <c r="C187" s="4" t="s">
        <v>441</v>
      </c>
      <c r="D187" s="4">
        <v>31</v>
      </c>
      <c r="E187" s="4" t="s">
        <v>15</v>
      </c>
      <c r="F187" s="4" t="s">
        <v>30</v>
      </c>
      <c r="G187" s="4" t="s">
        <v>48</v>
      </c>
      <c r="H187" s="4" t="s">
        <v>49</v>
      </c>
      <c r="I187" s="4" t="s">
        <v>33</v>
      </c>
      <c r="J187" s="4">
        <v>3</v>
      </c>
      <c r="K187" s="4">
        <v>50.58</v>
      </c>
      <c r="L187" s="4">
        <v>151.74</v>
      </c>
      <c r="M187" s="4" t="s">
        <v>40</v>
      </c>
    </row>
    <row r="188" spans="1:13" x14ac:dyDescent="0.2">
      <c r="A188" s="1" t="s">
        <v>442</v>
      </c>
      <c r="B188" s="3">
        <v>45052</v>
      </c>
      <c r="C188" s="4" t="s">
        <v>443</v>
      </c>
      <c r="D188" s="4">
        <v>21</v>
      </c>
      <c r="E188" s="4" t="s">
        <v>23</v>
      </c>
      <c r="F188" s="4" t="s">
        <v>16</v>
      </c>
      <c r="G188" s="4" t="s">
        <v>53</v>
      </c>
      <c r="H188" s="4" t="s">
        <v>259</v>
      </c>
      <c r="I188" s="4" t="s">
        <v>19</v>
      </c>
      <c r="J188" s="4">
        <v>2</v>
      </c>
      <c r="K188" s="4">
        <v>277.32</v>
      </c>
      <c r="L188" s="4">
        <v>554.64</v>
      </c>
      <c r="M188" s="4" t="s">
        <v>40</v>
      </c>
    </row>
    <row r="189" spans="1:13" x14ac:dyDescent="0.2">
      <c r="A189" s="1" t="s">
        <v>444</v>
      </c>
      <c r="B189" s="3">
        <v>44767</v>
      </c>
      <c r="C189" s="4" t="s">
        <v>445</v>
      </c>
      <c r="D189" s="4">
        <v>18</v>
      </c>
      <c r="E189" s="4" t="s">
        <v>52</v>
      </c>
      <c r="F189" s="4" t="s">
        <v>16</v>
      </c>
      <c r="G189" s="4" t="s">
        <v>43</v>
      </c>
      <c r="H189" s="4" t="s">
        <v>77</v>
      </c>
      <c r="I189" s="4" t="s">
        <v>39</v>
      </c>
      <c r="J189" s="4">
        <v>8</v>
      </c>
      <c r="K189" s="4">
        <v>81.56</v>
      </c>
      <c r="L189" s="4">
        <v>652.48</v>
      </c>
      <c r="M189" s="4" t="s">
        <v>40</v>
      </c>
    </row>
    <row r="190" spans="1:13" x14ac:dyDescent="0.2">
      <c r="A190" s="1" t="s">
        <v>446</v>
      </c>
      <c r="B190" s="3">
        <v>45150</v>
      </c>
      <c r="C190" s="4" t="s">
        <v>447</v>
      </c>
      <c r="D190" s="4">
        <v>36</v>
      </c>
      <c r="E190" s="4" t="s">
        <v>23</v>
      </c>
      <c r="F190" s="4" t="s">
        <v>24</v>
      </c>
      <c r="G190" s="4" t="s">
        <v>25</v>
      </c>
      <c r="H190" s="4" t="s">
        <v>65</v>
      </c>
      <c r="I190" s="4" t="s">
        <v>45</v>
      </c>
      <c r="J190" s="4">
        <v>1</v>
      </c>
      <c r="K190" s="4">
        <v>138.29</v>
      </c>
      <c r="L190" s="4">
        <v>138.29</v>
      </c>
      <c r="M190" s="4" t="s">
        <v>20</v>
      </c>
    </row>
    <row r="191" spans="1:13" x14ac:dyDescent="0.2">
      <c r="A191" s="1" t="s">
        <v>448</v>
      </c>
      <c r="B191" s="3">
        <v>44922</v>
      </c>
      <c r="C191" s="4" t="s">
        <v>449</v>
      </c>
      <c r="D191" s="4">
        <v>71</v>
      </c>
      <c r="E191" s="4" t="s">
        <v>15</v>
      </c>
      <c r="F191" s="4" t="s">
        <v>36</v>
      </c>
      <c r="G191" s="4" t="s">
        <v>86</v>
      </c>
      <c r="H191" s="4" t="s">
        <v>87</v>
      </c>
      <c r="I191" s="4" t="s">
        <v>33</v>
      </c>
      <c r="J191" s="4">
        <v>1</v>
      </c>
      <c r="K191" s="4">
        <v>22.59</v>
      </c>
      <c r="L191" s="4">
        <v>22.59</v>
      </c>
      <c r="M191" s="4" t="s">
        <v>20</v>
      </c>
    </row>
    <row r="192" spans="1:13" x14ac:dyDescent="0.2">
      <c r="A192" s="1" t="s">
        <v>450</v>
      </c>
      <c r="B192" s="3">
        <v>44781</v>
      </c>
      <c r="C192" s="4" t="s">
        <v>451</v>
      </c>
      <c r="D192" s="4">
        <v>36</v>
      </c>
      <c r="E192" s="4" t="s">
        <v>15</v>
      </c>
      <c r="F192" s="4" t="s">
        <v>36</v>
      </c>
      <c r="G192" s="4" t="s">
        <v>86</v>
      </c>
      <c r="H192" s="4" t="s">
        <v>87</v>
      </c>
      <c r="I192" s="4" t="s">
        <v>39</v>
      </c>
      <c r="J192" s="4">
        <v>5</v>
      </c>
      <c r="K192" s="4">
        <v>31.21</v>
      </c>
      <c r="L192" s="4">
        <v>156.05000000000001</v>
      </c>
      <c r="M192" s="4" t="s">
        <v>20</v>
      </c>
    </row>
    <row r="193" spans="1:13" x14ac:dyDescent="0.2">
      <c r="A193" s="1" t="s">
        <v>452</v>
      </c>
      <c r="B193" s="3">
        <v>44894</v>
      </c>
      <c r="C193" s="4" t="s">
        <v>453</v>
      </c>
      <c r="D193" s="4">
        <v>59</v>
      </c>
      <c r="E193" s="4" t="s">
        <v>15</v>
      </c>
      <c r="F193" s="4" t="s">
        <v>16</v>
      </c>
      <c r="G193" s="4" t="s">
        <v>17</v>
      </c>
      <c r="H193" s="4" t="s">
        <v>18</v>
      </c>
      <c r="I193" s="4" t="s">
        <v>33</v>
      </c>
      <c r="J193" s="4">
        <v>5</v>
      </c>
      <c r="K193" s="4">
        <v>178.98</v>
      </c>
      <c r="L193" s="4">
        <v>894.9</v>
      </c>
      <c r="M193" s="4" t="s">
        <v>40</v>
      </c>
    </row>
    <row r="194" spans="1:13" x14ac:dyDescent="0.2">
      <c r="A194" s="1" t="s">
        <v>454</v>
      </c>
      <c r="B194" s="3">
        <v>44921</v>
      </c>
      <c r="C194" s="4" t="s">
        <v>455</v>
      </c>
      <c r="D194" s="4">
        <v>70</v>
      </c>
      <c r="E194" s="4" t="s">
        <v>15</v>
      </c>
      <c r="F194" s="4" t="s">
        <v>30</v>
      </c>
      <c r="G194" s="4" t="s">
        <v>31</v>
      </c>
      <c r="H194" s="4" t="s">
        <v>125</v>
      </c>
      <c r="I194" s="4" t="s">
        <v>19</v>
      </c>
      <c r="J194" s="4">
        <v>3</v>
      </c>
      <c r="K194" s="4">
        <v>589.92999999999995</v>
      </c>
      <c r="L194" s="4">
        <v>1769.79</v>
      </c>
      <c r="M194" s="4" t="s">
        <v>20</v>
      </c>
    </row>
    <row r="195" spans="1:13" x14ac:dyDescent="0.2">
      <c r="A195" s="1" t="s">
        <v>456</v>
      </c>
      <c r="B195" s="3">
        <v>45070</v>
      </c>
      <c r="C195" s="4" t="s">
        <v>457</v>
      </c>
      <c r="D195" s="4">
        <v>34</v>
      </c>
      <c r="E195" s="4" t="s">
        <v>15</v>
      </c>
      <c r="F195" s="4" t="s">
        <v>36</v>
      </c>
      <c r="G195" s="4" t="s">
        <v>90</v>
      </c>
      <c r="H195" s="4" t="s">
        <v>91</v>
      </c>
      <c r="I195" s="4" t="s">
        <v>33</v>
      </c>
      <c r="J195" s="4">
        <v>1</v>
      </c>
      <c r="K195" s="4">
        <v>93.23</v>
      </c>
      <c r="L195" s="4">
        <v>93.23</v>
      </c>
      <c r="M195" s="4" t="s">
        <v>20</v>
      </c>
    </row>
    <row r="196" spans="1:13" x14ac:dyDescent="0.2">
      <c r="A196" s="1" t="s">
        <v>458</v>
      </c>
      <c r="B196" s="3">
        <v>45045</v>
      </c>
      <c r="C196" s="4" t="s">
        <v>459</v>
      </c>
      <c r="D196" s="4">
        <v>60</v>
      </c>
      <c r="E196" s="4" t="s">
        <v>15</v>
      </c>
      <c r="F196" s="4" t="s">
        <v>30</v>
      </c>
      <c r="G196" s="4" t="s">
        <v>31</v>
      </c>
      <c r="H196" s="4" t="s">
        <v>125</v>
      </c>
      <c r="I196" s="4" t="s">
        <v>27</v>
      </c>
      <c r="J196" s="4">
        <v>5</v>
      </c>
      <c r="K196" s="4">
        <v>178.77</v>
      </c>
      <c r="L196" s="4">
        <v>893.85</v>
      </c>
      <c r="M196" s="4" t="s">
        <v>40</v>
      </c>
    </row>
    <row r="197" spans="1:13" x14ac:dyDescent="0.2">
      <c r="A197" s="1" t="s">
        <v>460</v>
      </c>
      <c r="B197" s="3">
        <v>45166</v>
      </c>
      <c r="C197" s="4" t="s">
        <v>461</v>
      </c>
      <c r="D197" s="4">
        <v>57</v>
      </c>
      <c r="E197" s="4" t="s">
        <v>15</v>
      </c>
      <c r="F197" s="4" t="s">
        <v>16</v>
      </c>
      <c r="G197" s="4" t="s">
        <v>43</v>
      </c>
      <c r="H197" s="4" t="s">
        <v>44</v>
      </c>
      <c r="I197" s="4" t="s">
        <v>39</v>
      </c>
      <c r="J197" s="4">
        <v>6</v>
      </c>
      <c r="K197" s="4">
        <v>55.74</v>
      </c>
      <c r="L197" s="4">
        <v>334.44</v>
      </c>
      <c r="M197" s="4" t="s">
        <v>20</v>
      </c>
    </row>
    <row r="198" spans="1:13" x14ac:dyDescent="0.2">
      <c r="A198" s="1" t="s">
        <v>462</v>
      </c>
      <c r="B198" s="3">
        <v>45526</v>
      </c>
      <c r="C198" s="4" t="s">
        <v>463</v>
      </c>
      <c r="D198" s="4">
        <v>69</v>
      </c>
      <c r="E198" s="4" t="s">
        <v>23</v>
      </c>
      <c r="F198" s="4" t="s">
        <v>16</v>
      </c>
      <c r="G198" s="4" t="s">
        <v>17</v>
      </c>
      <c r="H198" s="4" t="s">
        <v>18</v>
      </c>
      <c r="I198" s="4" t="s">
        <v>27</v>
      </c>
      <c r="J198" s="4">
        <v>2</v>
      </c>
      <c r="K198" s="4">
        <v>140.87</v>
      </c>
      <c r="L198" s="4">
        <v>281.74</v>
      </c>
      <c r="M198" s="4" t="s">
        <v>20</v>
      </c>
    </row>
    <row r="199" spans="1:13" x14ac:dyDescent="0.2">
      <c r="A199" s="1" t="s">
        <v>464</v>
      </c>
      <c r="B199" s="3">
        <v>45302</v>
      </c>
      <c r="C199" s="4" t="s">
        <v>465</v>
      </c>
      <c r="D199" s="4">
        <v>54</v>
      </c>
      <c r="E199" s="4" t="s">
        <v>15</v>
      </c>
      <c r="F199" s="4" t="s">
        <v>16</v>
      </c>
      <c r="G199" s="4" t="s">
        <v>53</v>
      </c>
      <c r="H199" s="4" t="s">
        <v>71</v>
      </c>
      <c r="I199" s="4" t="s">
        <v>45</v>
      </c>
      <c r="J199" s="4">
        <v>3</v>
      </c>
      <c r="K199" s="4">
        <v>59.3</v>
      </c>
      <c r="L199" s="4">
        <v>177.9</v>
      </c>
      <c r="M199" s="4" t="s">
        <v>20</v>
      </c>
    </row>
    <row r="200" spans="1:13" x14ac:dyDescent="0.2">
      <c r="A200" s="1" t="s">
        <v>466</v>
      </c>
      <c r="B200" s="3">
        <v>44800</v>
      </c>
      <c r="C200" s="4" t="s">
        <v>467</v>
      </c>
      <c r="D200" s="4">
        <v>63</v>
      </c>
      <c r="E200" s="4" t="s">
        <v>23</v>
      </c>
      <c r="F200" s="4" t="s">
        <v>24</v>
      </c>
      <c r="G200" s="4" t="s">
        <v>25</v>
      </c>
      <c r="H200" s="4" t="s">
        <v>427</v>
      </c>
      <c r="I200" s="4" t="s">
        <v>19</v>
      </c>
      <c r="J200" s="4">
        <v>8</v>
      </c>
      <c r="K200" s="4">
        <v>122.57</v>
      </c>
      <c r="L200" s="4">
        <v>980.56</v>
      </c>
      <c r="M200" s="4" t="s">
        <v>20</v>
      </c>
    </row>
    <row r="201" spans="1:13" x14ac:dyDescent="0.2">
      <c r="A201" s="1" t="s">
        <v>468</v>
      </c>
      <c r="B201" s="3">
        <v>44680</v>
      </c>
      <c r="C201" s="4" t="s">
        <v>469</v>
      </c>
      <c r="D201" s="4">
        <v>61</v>
      </c>
      <c r="E201" s="4" t="s">
        <v>23</v>
      </c>
      <c r="F201" s="4" t="s">
        <v>24</v>
      </c>
      <c r="G201" s="4" t="s">
        <v>130</v>
      </c>
      <c r="H201" s="4" t="s">
        <v>236</v>
      </c>
      <c r="I201" s="4" t="s">
        <v>19</v>
      </c>
      <c r="J201" s="4">
        <v>4</v>
      </c>
      <c r="K201" s="4">
        <v>368.07</v>
      </c>
      <c r="L201" s="4">
        <v>1472.28</v>
      </c>
      <c r="M201" s="4" t="s">
        <v>20</v>
      </c>
    </row>
    <row r="202" spans="1:13" x14ac:dyDescent="0.2">
      <c r="A202" s="1" t="s">
        <v>470</v>
      </c>
      <c r="B202" s="3">
        <v>45267</v>
      </c>
      <c r="C202" s="4" t="s">
        <v>471</v>
      </c>
      <c r="D202" s="4">
        <v>52</v>
      </c>
      <c r="E202" s="4" t="s">
        <v>52</v>
      </c>
      <c r="F202" s="4" t="s">
        <v>24</v>
      </c>
      <c r="G202" s="4" t="s">
        <v>130</v>
      </c>
      <c r="H202" s="4" t="s">
        <v>131</v>
      </c>
      <c r="I202" s="4" t="s">
        <v>33</v>
      </c>
      <c r="J202" s="4">
        <v>7</v>
      </c>
      <c r="K202" s="4">
        <v>70.39</v>
      </c>
      <c r="L202" s="4">
        <v>492.73</v>
      </c>
      <c r="M202" s="4" t="s">
        <v>20</v>
      </c>
    </row>
    <row r="203" spans="1:13" x14ac:dyDescent="0.2">
      <c r="A203" s="1" t="s">
        <v>472</v>
      </c>
      <c r="B203" s="3">
        <v>45422</v>
      </c>
      <c r="C203" s="4" t="s">
        <v>473</v>
      </c>
      <c r="D203" s="4">
        <v>75</v>
      </c>
      <c r="E203" s="4" t="s">
        <v>15</v>
      </c>
      <c r="F203" s="4" t="s">
        <v>36</v>
      </c>
      <c r="G203" s="4" t="s">
        <v>90</v>
      </c>
      <c r="H203" s="4" t="s">
        <v>161</v>
      </c>
      <c r="I203" s="4" t="s">
        <v>27</v>
      </c>
      <c r="J203" s="4">
        <v>3</v>
      </c>
      <c r="K203" s="4">
        <v>170.31</v>
      </c>
      <c r="L203" s="4">
        <v>510.93</v>
      </c>
      <c r="M203" s="4" t="s">
        <v>20</v>
      </c>
    </row>
    <row r="204" spans="1:13" x14ac:dyDescent="0.2">
      <c r="A204" s="1" t="s">
        <v>474</v>
      </c>
      <c r="B204" s="3">
        <v>44927</v>
      </c>
      <c r="C204" s="4" t="s">
        <v>475</v>
      </c>
      <c r="D204" s="4">
        <v>43</v>
      </c>
      <c r="E204" s="4" t="s">
        <v>23</v>
      </c>
      <c r="F204" s="4" t="s">
        <v>16</v>
      </c>
      <c r="G204" s="4" t="s">
        <v>17</v>
      </c>
      <c r="H204" s="4" t="s">
        <v>134</v>
      </c>
      <c r="I204" s="4" t="s">
        <v>33</v>
      </c>
      <c r="J204" s="4">
        <v>8</v>
      </c>
      <c r="K204" s="4">
        <v>208.58</v>
      </c>
      <c r="L204" s="4">
        <v>1668.64</v>
      </c>
      <c r="M204" s="4" t="s">
        <v>20</v>
      </c>
    </row>
    <row r="205" spans="1:13" x14ac:dyDescent="0.2">
      <c r="A205" s="1" t="s">
        <v>476</v>
      </c>
      <c r="B205" s="3">
        <v>45651</v>
      </c>
      <c r="C205" s="4" t="s">
        <v>477</v>
      </c>
      <c r="D205" s="4">
        <v>70</v>
      </c>
      <c r="E205" s="4" t="s">
        <v>15</v>
      </c>
      <c r="F205" s="4" t="s">
        <v>36</v>
      </c>
      <c r="G205" s="4" t="s">
        <v>90</v>
      </c>
      <c r="H205" s="4" t="s">
        <v>161</v>
      </c>
      <c r="I205" s="4" t="s">
        <v>33</v>
      </c>
      <c r="J205" s="4">
        <v>4</v>
      </c>
      <c r="K205" s="4">
        <v>282.47000000000003</v>
      </c>
      <c r="L205" s="4">
        <v>1129.8800000000001</v>
      </c>
      <c r="M205" s="4" t="s">
        <v>40</v>
      </c>
    </row>
    <row r="206" spans="1:13" x14ac:dyDescent="0.2">
      <c r="A206" s="1" t="s">
        <v>478</v>
      </c>
      <c r="B206" s="3">
        <v>44793</v>
      </c>
      <c r="C206" s="4" t="s">
        <v>479</v>
      </c>
      <c r="D206" s="4">
        <v>69</v>
      </c>
      <c r="E206" s="4" t="s">
        <v>23</v>
      </c>
      <c r="F206" s="4" t="s">
        <v>24</v>
      </c>
      <c r="G206" s="4" t="s">
        <v>62</v>
      </c>
      <c r="H206" s="4" t="s">
        <v>62</v>
      </c>
      <c r="I206" s="4" t="s">
        <v>19</v>
      </c>
      <c r="J206" s="4">
        <v>2</v>
      </c>
      <c r="K206" s="4">
        <v>376.67</v>
      </c>
      <c r="L206" s="4">
        <v>753.34</v>
      </c>
      <c r="M206" s="4" t="s">
        <v>20</v>
      </c>
    </row>
    <row r="207" spans="1:13" x14ac:dyDescent="0.2">
      <c r="A207" s="1" t="s">
        <v>480</v>
      </c>
      <c r="B207" s="3">
        <v>44661</v>
      </c>
      <c r="C207" s="4" t="s">
        <v>481</v>
      </c>
      <c r="D207" s="4">
        <v>65</v>
      </c>
      <c r="E207" s="4" t="s">
        <v>15</v>
      </c>
      <c r="F207" s="4" t="s">
        <v>36</v>
      </c>
      <c r="G207" s="4" t="s">
        <v>86</v>
      </c>
      <c r="H207" s="4" t="s">
        <v>87</v>
      </c>
      <c r="I207" s="4" t="s">
        <v>45</v>
      </c>
      <c r="J207" s="4">
        <v>1</v>
      </c>
      <c r="K207" s="4">
        <v>33.92</v>
      </c>
      <c r="L207" s="4">
        <v>33.92</v>
      </c>
      <c r="M207" s="4" t="s">
        <v>40</v>
      </c>
    </row>
    <row r="208" spans="1:13" x14ac:dyDescent="0.2">
      <c r="A208" s="1" t="s">
        <v>482</v>
      </c>
      <c r="B208" s="3">
        <v>45041</v>
      </c>
      <c r="C208" s="4" t="s">
        <v>483</v>
      </c>
      <c r="D208" s="4">
        <v>54</v>
      </c>
      <c r="E208" s="4" t="s">
        <v>23</v>
      </c>
      <c r="F208" s="4" t="s">
        <v>30</v>
      </c>
      <c r="G208" s="4" t="s">
        <v>31</v>
      </c>
      <c r="H208" s="4" t="s">
        <v>125</v>
      </c>
      <c r="I208" s="4" t="s">
        <v>45</v>
      </c>
      <c r="J208" s="4">
        <v>4</v>
      </c>
      <c r="K208" s="4">
        <v>70.83</v>
      </c>
      <c r="L208" s="4">
        <v>283.32</v>
      </c>
      <c r="M208" s="4" t="s">
        <v>20</v>
      </c>
    </row>
    <row r="209" spans="1:13" x14ac:dyDescent="0.2">
      <c r="A209" s="1" t="s">
        <v>484</v>
      </c>
      <c r="B209" s="3">
        <v>44920</v>
      </c>
      <c r="C209" s="4" t="s">
        <v>485</v>
      </c>
      <c r="D209" s="4">
        <v>53</v>
      </c>
      <c r="E209" s="4" t="s">
        <v>23</v>
      </c>
      <c r="F209" s="4" t="s">
        <v>30</v>
      </c>
      <c r="G209" s="4" t="s">
        <v>48</v>
      </c>
      <c r="H209" s="4" t="s">
        <v>49</v>
      </c>
      <c r="I209" s="4" t="s">
        <v>39</v>
      </c>
      <c r="J209" s="4">
        <v>6</v>
      </c>
      <c r="K209" s="4">
        <v>86.59</v>
      </c>
      <c r="L209" s="4">
        <v>519.54</v>
      </c>
      <c r="M209" s="4" t="s">
        <v>20</v>
      </c>
    </row>
    <row r="210" spans="1:13" x14ac:dyDescent="0.2">
      <c r="A210" s="1" t="s">
        <v>486</v>
      </c>
      <c r="B210" s="3">
        <v>45176</v>
      </c>
      <c r="C210" s="4" t="s">
        <v>487</v>
      </c>
      <c r="D210" s="4">
        <v>29</v>
      </c>
      <c r="E210" s="4" t="s">
        <v>23</v>
      </c>
      <c r="F210" s="4" t="s">
        <v>36</v>
      </c>
      <c r="G210" s="4" t="s">
        <v>86</v>
      </c>
      <c r="H210" s="4" t="s">
        <v>100</v>
      </c>
      <c r="I210" s="4" t="s">
        <v>33</v>
      </c>
      <c r="J210" s="4">
        <v>3</v>
      </c>
      <c r="K210" s="4">
        <v>245.62</v>
      </c>
      <c r="L210" s="4">
        <v>736.86</v>
      </c>
      <c r="M210" s="4" t="s">
        <v>40</v>
      </c>
    </row>
    <row r="211" spans="1:13" x14ac:dyDescent="0.2">
      <c r="A211" s="1" t="s">
        <v>488</v>
      </c>
      <c r="B211" s="3">
        <v>45407</v>
      </c>
      <c r="C211" s="4" t="s">
        <v>426</v>
      </c>
      <c r="D211" s="4">
        <v>53</v>
      </c>
      <c r="E211" s="4" t="s">
        <v>23</v>
      </c>
      <c r="F211" s="4" t="s">
        <v>36</v>
      </c>
      <c r="G211" s="4" t="s">
        <v>86</v>
      </c>
      <c r="H211" s="4" t="s">
        <v>183</v>
      </c>
      <c r="I211" s="4" t="s">
        <v>45</v>
      </c>
      <c r="J211" s="4">
        <v>6</v>
      </c>
      <c r="K211" s="4">
        <v>102.31</v>
      </c>
      <c r="L211" s="4">
        <v>613.86</v>
      </c>
      <c r="M211" s="4" t="s">
        <v>40</v>
      </c>
    </row>
    <row r="212" spans="1:13" x14ac:dyDescent="0.2">
      <c r="A212" s="1" t="s">
        <v>489</v>
      </c>
      <c r="B212" s="3">
        <v>45321</v>
      </c>
      <c r="C212" s="4" t="s">
        <v>490</v>
      </c>
      <c r="D212" s="4">
        <v>52</v>
      </c>
      <c r="E212" s="4" t="s">
        <v>23</v>
      </c>
      <c r="F212" s="4" t="s">
        <v>16</v>
      </c>
      <c r="G212" s="4" t="s">
        <v>17</v>
      </c>
      <c r="H212" s="4" t="s">
        <v>343</v>
      </c>
      <c r="I212" s="4" t="s">
        <v>39</v>
      </c>
      <c r="J212" s="4">
        <v>1</v>
      </c>
      <c r="K212" s="4">
        <v>106.1</v>
      </c>
      <c r="L212" s="4">
        <v>106.1</v>
      </c>
      <c r="M212" s="4" t="s">
        <v>20</v>
      </c>
    </row>
    <row r="213" spans="1:13" x14ac:dyDescent="0.2">
      <c r="A213" s="1" t="s">
        <v>491</v>
      </c>
      <c r="B213" s="3">
        <v>45006</v>
      </c>
      <c r="C213" s="4" t="s">
        <v>492</v>
      </c>
      <c r="D213" s="4">
        <v>31</v>
      </c>
      <c r="E213" s="4" t="s">
        <v>23</v>
      </c>
      <c r="F213" s="4" t="s">
        <v>30</v>
      </c>
      <c r="G213" s="4" t="s">
        <v>80</v>
      </c>
      <c r="H213" s="4" t="s">
        <v>108</v>
      </c>
      <c r="I213" s="4" t="s">
        <v>45</v>
      </c>
      <c r="J213" s="4">
        <v>4</v>
      </c>
      <c r="K213" s="4">
        <v>144.88</v>
      </c>
      <c r="L213" s="4">
        <v>579.52</v>
      </c>
      <c r="M213" s="4" t="s">
        <v>20</v>
      </c>
    </row>
    <row r="214" spans="1:13" x14ac:dyDescent="0.2">
      <c r="A214" s="1" t="s">
        <v>493</v>
      </c>
      <c r="B214" s="3">
        <v>45542</v>
      </c>
      <c r="C214" s="4" t="s">
        <v>494</v>
      </c>
      <c r="D214" s="4">
        <v>62</v>
      </c>
      <c r="E214" s="4" t="s">
        <v>23</v>
      </c>
      <c r="F214" s="4" t="s">
        <v>16</v>
      </c>
      <c r="G214" s="4" t="s">
        <v>43</v>
      </c>
      <c r="H214" s="4" t="s">
        <v>44</v>
      </c>
      <c r="I214" s="4" t="s">
        <v>27</v>
      </c>
      <c r="J214" s="4">
        <v>6</v>
      </c>
      <c r="K214" s="4">
        <v>198.37</v>
      </c>
      <c r="L214" s="4">
        <v>1190.22</v>
      </c>
      <c r="M214" s="4" t="s">
        <v>20</v>
      </c>
    </row>
    <row r="215" spans="1:13" x14ac:dyDescent="0.2">
      <c r="A215" s="1" t="s">
        <v>495</v>
      </c>
      <c r="B215" s="3">
        <v>45654</v>
      </c>
      <c r="C215" s="4" t="s">
        <v>496</v>
      </c>
      <c r="D215" s="4">
        <v>37</v>
      </c>
      <c r="E215" s="4" t="s">
        <v>15</v>
      </c>
      <c r="F215" s="4" t="s">
        <v>36</v>
      </c>
      <c r="G215" s="4" t="s">
        <v>90</v>
      </c>
      <c r="H215" s="4" t="s">
        <v>161</v>
      </c>
      <c r="I215" s="4" t="s">
        <v>39</v>
      </c>
      <c r="J215" s="4">
        <v>6</v>
      </c>
      <c r="K215" s="4">
        <v>110.58</v>
      </c>
      <c r="L215" s="4">
        <v>663.48</v>
      </c>
      <c r="M215" s="4" t="s">
        <v>20</v>
      </c>
    </row>
    <row r="216" spans="1:13" x14ac:dyDescent="0.2">
      <c r="A216" s="1" t="s">
        <v>497</v>
      </c>
      <c r="B216" s="3">
        <v>45409</v>
      </c>
      <c r="C216" s="4" t="s">
        <v>498</v>
      </c>
      <c r="D216" s="4">
        <v>54</v>
      </c>
      <c r="E216" s="4" t="s">
        <v>23</v>
      </c>
      <c r="F216" s="4" t="s">
        <v>16</v>
      </c>
      <c r="G216" s="4" t="s">
        <v>17</v>
      </c>
      <c r="H216" s="4" t="s">
        <v>343</v>
      </c>
      <c r="I216" s="4" t="s">
        <v>27</v>
      </c>
      <c r="J216" s="4">
        <v>7</v>
      </c>
      <c r="K216" s="4">
        <v>87.89</v>
      </c>
      <c r="L216" s="4">
        <v>615.23</v>
      </c>
      <c r="M216" s="4" t="s">
        <v>20</v>
      </c>
    </row>
    <row r="217" spans="1:13" x14ac:dyDescent="0.2">
      <c r="A217" s="1" t="s">
        <v>499</v>
      </c>
      <c r="B217" s="3">
        <v>45033</v>
      </c>
      <c r="C217" s="4" t="s">
        <v>500</v>
      </c>
      <c r="D217" s="4">
        <v>54</v>
      </c>
      <c r="E217" s="4" t="s">
        <v>23</v>
      </c>
      <c r="F217" s="4" t="s">
        <v>36</v>
      </c>
      <c r="G217" s="4" t="s">
        <v>37</v>
      </c>
      <c r="H217" s="4" t="s">
        <v>103</v>
      </c>
      <c r="I217" s="4" t="s">
        <v>33</v>
      </c>
      <c r="J217" s="4">
        <v>5</v>
      </c>
      <c r="K217" s="4">
        <v>233.74</v>
      </c>
      <c r="L217" s="4">
        <v>1168.7</v>
      </c>
      <c r="M217" s="4" t="s">
        <v>20</v>
      </c>
    </row>
    <row r="218" spans="1:13" x14ac:dyDescent="0.2">
      <c r="A218" s="1" t="s">
        <v>501</v>
      </c>
      <c r="B218" s="3">
        <v>45566</v>
      </c>
      <c r="C218" s="4" t="s">
        <v>502</v>
      </c>
      <c r="D218" s="4">
        <v>28</v>
      </c>
      <c r="E218" s="4" t="s">
        <v>23</v>
      </c>
      <c r="F218" s="4" t="s">
        <v>30</v>
      </c>
      <c r="G218" s="4" t="s">
        <v>31</v>
      </c>
      <c r="H218" s="4" t="s">
        <v>32</v>
      </c>
      <c r="I218" s="4" t="s">
        <v>27</v>
      </c>
      <c r="J218" s="4">
        <v>8</v>
      </c>
      <c r="K218" s="4">
        <v>62.33</v>
      </c>
      <c r="L218" s="4">
        <v>498.64</v>
      </c>
      <c r="M218" s="4" t="s">
        <v>40</v>
      </c>
    </row>
    <row r="219" spans="1:13" x14ac:dyDescent="0.2">
      <c r="A219" s="1" t="s">
        <v>503</v>
      </c>
      <c r="B219" s="3">
        <v>44682</v>
      </c>
      <c r="C219" s="4" t="s">
        <v>504</v>
      </c>
      <c r="D219" s="4">
        <v>20</v>
      </c>
      <c r="E219" s="4" t="s">
        <v>23</v>
      </c>
      <c r="F219" s="4" t="s">
        <v>24</v>
      </c>
      <c r="G219" s="4" t="s">
        <v>25</v>
      </c>
      <c r="H219" s="4" t="s">
        <v>26</v>
      </c>
      <c r="I219" s="4" t="s">
        <v>19</v>
      </c>
      <c r="J219" s="4">
        <v>7</v>
      </c>
      <c r="K219" s="4">
        <v>125.62</v>
      </c>
      <c r="L219" s="4">
        <v>879.34</v>
      </c>
      <c r="M219" s="4" t="s">
        <v>40</v>
      </c>
    </row>
    <row r="220" spans="1:13" x14ac:dyDescent="0.2">
      <c r="A220" s="1" t="s">
        <v>505</v>
      </c>
      <c r="B220" s="3">
        <v>44701</v>
      </c>
      <c r="C220" s="4" t="s">
        <v>506</v>
      </c>
      <c r="D220" s="4">
        <v>18</v>
      </c>
      <c r="E220" s="4" t="s">
        <v>15</v>
      </c>
      <c r="F220" s="4" t="s">
        <v>36</v>
      </c>
      <c r="G220" s="4" t="s">
        <v>90</v>
      </c>
      <c r="H220" s="4" t="s">
        <v>161</v>
      </c>
      <c r="I220" s="4" t="s">
        <v>27</v>
      </c>
      <c r="J220" s="4">
        <v>8</v>
      </c>
      <c r="K220" s="4">
        <v>171.64</v>
      </c>
      <c r="L220" s="4">
        <v>1373.12</v>
      </c>
      <c r="M220" s="4" t="s">
        <v>20</v>
      </c>
    </row>
    <row r="221" spans="1:13" x14ac:dyDescent="0.2">
      <c r="A221" s="1" t="s">
        <v>507</v>
      </c>
      <c r="B221" s="3">
        <v>45651</v>
      </c>
      <c r="C221" s="4" t="s">
        <v>508</v>
      </c>
      <c r="D221" s="4">
        <v>18</v>
      </c>
      <c r="E221" s="4" t="s">
        <v>15</v>
      </c>
      <c r="F221" s="4" t="s">
        <v>30</v>
      </c>
      <c r="G221" s="4" t="s">
        <v>48</v>
      </c>
      <c r="H221" s="4" t="s">
        <v>213</v>
      </c>
      <c r="I221" s="4" t="s">
        <v>19</v>
      </c>
      <c r="J221" s="4">
        <v>7</v>
      </c>
      <c r="K221" s="4">
        <v>493.39</v>
      </c>
      <c r="L221" s="4">
        <v>3453.73</v>
      </c>
      <c r="M221" s="4" t="s">
        <v>40</v>
      </c>
    </row>
    <row r="222" spans="1:13" x14ac:dyDescent="0.2">
      <c r="A222" s="1" t="s">
        <v>509</v>
      </c>
      <c r="B222" s="3">
        <v>44781</v>
      </c>
      <c r="C222" s="4" t="s">
        <v>510</v>
      </c>
      <c r="D222" s="4">
        <v>51</v>
      </c>
      <c r="E222" s="4" t="s">
        <v>15</v>
      </c>
      <c r="F222" s="4" t="s">
        <v>16</v>
      </c>
      <c r="G222" s="4" t="s">
        <v>53</v>
      </c>
      <c r="H222" s="4" t="s">
        <v>71</v>
      </c>
      <c r="I222" s="4" t="s">
        <v>33</v>
      </c>
      <c r="J222" s="4">
        <v>6</v>
      </c>
      <c r="K222" s="4">
        <v>94.85</v>
      </c>
      <c r="L222" s="4">
        <v>569.1</v>
      </c>
      <c r="M222" s="4" t="s">
        <v>20</v>
      </c>
    </row>
    <row r="223" spans="1:13" x14ac:dyDescent="0.2">
      <c r="A223" s="1" t="s">
        <v>511</v>
      </c>
      <c r="B223" s="3">
        <v>45326</v>
      </c>
      <c r="C223" s="4" t="s">
        <v>512</v>
      </c>
      <c r="D223" s="4">
        <v>47</v>
      </c>
      <c r="E223" s="4" t="s">
        <v>23</v>
      </c>
      <c r="F223" s="4" t="s">
        <v>16</v>
      </c>
      <c r="G223" s="4" t="s">
        <v>43</v>
      </c>
      <c r="H223" s="4" t="s">
        <v>77</v>
      </c>
      <c r="I223" s="4" t="s">
        <v>19</v>
      </c>
      <c r="J223" s="4">
        <v>1</v>
      </c>
      <c r="K223" s="4">
        <v>101.43</v>
      </c>
      <c r="L223" s="4">
        <v>101.43</v>
      </c>
      <c r="M223" s="4" t="s">
        <v>20</v>
      </c>
    </row>
    <row r="224" spans="1:13" x14ac:dyDescent="0.2">
      <c r="A224" s="1" t="s">
        <v>513</v>
      </c>
      <c r="B224" s="3">
        <v>45536</v>
      </c>
      <c r="C224" s="4" t="s">
        <v>514</v>
      </c>
      <c r="D224" s="4">
        <v>58</v>
      </c>
      <c r="E224" s="4" t="s">
        <v>15</v>
      </c>
      <c r="F224" s="4" t="s">
        <v>16</v>
      </c>
      <c r="G224" s="4" t="s">
        <v>17</v>
      </c>
      <c r="H224" s="4" t="s">
        <v>343</v>
      </c>
      <c r="I224" s="4" t="s">
        <v>39</v>
      </c>
      <c r="J224" s="4">
        <v>6</v>
      </c>
      <c r="K224" s="4">
        <v>72.239999999999995</v>
      </c>
      <c r="L224" s="4">
        <v>433.44</v>
      </c>
      <c r="M224" s="4" t="s">
        <v>40</v>
      </c>
    </row>
    <row r="225" spans="1:13" x14ac:dyDescent="0.2">
      <c r="A225" s="1" t="s">
        <v>515</v>
      </c>
      <c r="B225" s="3">
        <v>44757</v>
      </c>
      <c r="C225" s="4" t="s">
        <v>516</v>
      </c>
      <c r="D225" s="4">
        <v>20</v>
      </c>
      <c r="E225" s="4" t="s">
        <v>15</v>
      </c>
      <c r="F225" s="4" t="s">
        <v>36</v>
      </c>
      <c r="G225" s="4" t="s">
        <v>90</v>
      </c>
      <c r="H225" s="4" t="s">
        <v>161</v>
      </c>
      <c r="I225" s="4" t="s">
        <v>19</v>
      </c>
      <c r="J225" s="4">
        <v>5</v>
      </c>
      <c r="K225" s="4">
        <v>544.62</v>
      </c>
      <c r="L225" s="4">
        <v>2723.1</v>
      </c>
      <c r="M225" s="4" t="s">
        <v>20</v>
      </c>
    </row>
    <row r="226" spans="1:13" x14ac:dyDescent="0.2">
      <c r="A226" s="1" t="s">
        <v>517</v>
      </c>
      <c r="B226" s="3">
        <v>44629</v>
      </c>
      <c r="C226" s="4" t="s">
        <v>518</v>
      </c>
      <c r="D226" s="4">
        <v>72</v>
      </c>
      <c r="E226" s="4" t="s">
        <v>15</v>
      </c>
      <c r="F226" s="4" t="s">
        <v>16</v>
      </c>
      <c r="G226" s="4" t="s">
        <v>53</v>
      </c>
      <c r="H226" s="4" t="s">
        <v>259</v>
      </c>
      <c r="I226" s="4" t="s">
        <v>39</v>
      </c>
      <c r="J226" s="4">
        <v>2</v>
      </c>
      <c r="K226" s="4">
        <v>42.92</v>
      </c>
      <c r="L226" s="4">
        <v>85.84</v>
      </c>
      <c r="M226" s="4" t="s">
        <v>20</v>
      </c>
    </row>
    <row r="227" spans="1:13" x14ac:dyDescent="0.2">
      <c r="A227" s="1" t="s">
        <v>519</v>
      </c>
      <c r="B227" s="3">
        <v>45358</v>
      </c>
      <c r="C227" s="4" t="s">
        <v>520</v>
      </c>
      <c r="D227" s="4">
        <v>39</v>
      </c>
      <c r="E227" s="4" t="s">
        <v>15</v>
      </c>
      <c r="F227" s="4" t="s">
        <v>16</v>
      </c>
      <c r="G227" s="4" t="s">
        <v>53</v>
      </c>
      <c r="H227" s="4" t="s">
        <v>71</v>
      </c>
      <c r="I227" s="4" t="s">
        <v>19</v>
      </c>
      <c r="J227" s="4">
        <v>6</v>
      </c>
      <c r="K227" s="4">
        <v>79.53</v>
      </c>
      <c r="L227" s="4">
        <v>477.18</v>
      </c>
      <c r="M227" s="4" t="s">
        <v>20</v>
      </c>
    </row>
    <row r="228" spans="1:13" x14ac:dyDescent="0.2">
      <c r="A228" s="1" t="s">
        <v>521</v>
      </c>
      <c r="B228" s="3">
        <v>44717</v>
      </c>
      <c r="C228" s="4" t="s">
        <v>522</v>
      </c>
      <c r="D228" s="4">
        <v>56</v>
      </c>
      <c r="E228" s="4" t="s">
        <v>23</v>
      </c>
      <c r="F228" s="4" t="s">
        <v>36</v>
      </c>
      <c r="G228" s="4" t="s">
        <v>90</v>
      </c>
      <c r="H228" s="4" t="s">
        <v>161</v>
      </c>
      <c r="I228" s="4" t="s">
        <v>33</v>
      </c>
      <c r="J228" s="4">
        <v>8</v>
      </c>
      <c r="K228" s="4">
        <v>157.37</v>
      </c>
      <c r="L228" s="4">
        <v>1258.96</v>
      </c>
      <c r="M228" s="4" t="s">
        <v>20</v>
      </c>
    </row>
    <row r="229" spans="1:13" x14ac:dyDescent="0.2">
      <c r="A229" s="1" t="s">
        <v>523</v>
      </c>
      <c r="B229" s="3">
        <v>45330</v>
      </c>
      <c r="C229" s="4" t="s">
        <v>524</v>
      </c>
      <c r="D229" s="4">
        <v>29</v>
      </c>
      <c r="E229" s="4" t="s">
        <v>23</v>
      </c>
      <c r="F229" s="4" t="s">
        <v>36</v>
      </c>
      <c r="G229" s="4" t="s">
        <v>86</v>
      </c>
      <c r="H229" s="4" t="s">
        <v>87</v>
      </c>
      <c r="I229" s="4" t="s">
        <v>33</v>
      </c>
      <c r="J229" s="4">
        <v>4</v>
      </c>
      <c r="K229" s="4">
        <v>219.67</v>
      </c>
      <c r="L229" s="4">
        <v>878.68</v>
      </c>
      <c r="M229" s="4" t="s">
        <v>20</v>
      </c>
    </row>
    <row r="230" spans="1:13" x14ac:dyDescent="0.2">
      <c r="A230" s="1" t="s">
        <v>525</v>
      </c>
      <c r="B230" s="3">
        <v>44877</v>
      </c>
      <c r="C230" s="4" t="s">
        <v>526</v>
      </c>
      <c r="D230" s="4">
        <v>63</v>
      </c>
      <c r="E230" s="4" t="s">
        <v>23</v>
      </c>
      <c r="F230" s="4" t="s">
        <v>16</v>
      </c>
      <c r="G230" s="4" t="s">
        <v>53</v>
      </c>
      <c r="H230" s="4" t="s">
        <v>54</v>
      </c>
      <c r="I230" s="4" t="s">
        <v>33</v>
      </c>
      <c r="J230" s="4">
        <v>6</v>
      </c>
      <c r="K230" s="4">
        <v>49.83</v>
      </c>
      <c r="L230" s="4">
        <v>298.98</v>
      </c>
      <c r="M230" s="4" t="s">
        <v>20</v>
      </c>
    </row>
    <row r="231" spans="1:13" x14ac:dyDescent="0.2">
      <c r="A231" s="1" t="s">
        <v>527</v>
      </c>
      <c r="B231" s="3">
        <v>45193</v>
      </c>
      <c r="C231" s="4" t="s">
        <v>528</v>
      </c>
      <c r="D231" s="4">
        <v>41</v>
      </c>
      <c r="E231" s="4" t="s">
        <v>23</v>
      </c>
      <c r="F231" s="4" t="s">
        <v>24</v>
      </c>
      <c r="G231" s="4" t="s">
        <v>62</v>
      </c>
      <c r="H231" s="4" t="s">
        <v>62</v>
      </c>
      <c r="I231" s="4" t="s">
        <v>45</v>
      </c>
      <c r="J231" s="4">
        <v>7</v>
      </c>
      <c r="K231" s="4">
        <v>75.59</v>
      </c>
      <c r="L231" s="4">
        <v>529.13</v>
      </c>
      <c r="M231" s="4" t="s">
        <v>20</v>
      </c>
    </row>
    <row r="232" spans="1:13" x14ac:dyDescent="0.2">
      <c r="A232" s="1" t="s">
        <v>529</v>
      </c>
      <c r="B232" s="3">
        <v>45397</v>
      </c>
      <c r="C232" s="4" t="s">
        <v>530</v>
      </c>
      <c r="D232" s="4">
        <v>19</v>
      </c>
      <c r="E232" s="4" t="s">
        <v>15</v>
      </c>
      <c r="F232" s="4" t="s">
        <v>24</v>
      </c>
      <c r="G232" s="4" t="s">
        <v>25</v>
      </c>
      <c r="H232" s="4" t="s">
        <v>65</v>
      </c>
      <c r="I232" s="4" t="s">
        <v>33</v>
      </c>
      <c r="J232" s="4">
        <v>7</v>
      </c>
      <c r="K232" s="4">
        <v>23.46</v>
      </c>
      <c r="L232" s="4">
        <v>164.22</v>
      </c>
      <c r="M232" s="4" t="s">
        <v>20</v>
      </c>
    </row>
    <row r="233" spans="1:13" x14ac:dyDescent="0.2">
      <c r="A233" s="1" t="s">
        <v>531</v>
      </c>
      <c r="B233" s="3">
        <v>44735</v>
      </c>
      <c r="C233" s="4" t="s">
        <v>532</v>
      </c>
      <c r="D233" s="4">
        <v>54</v>
      </c>
      <c r="E233" s="4" t="s">
        <v>23</v>
      </c>
      <c r="F233" s="4" t="s">
        <v>36</v>
      </c>
      <c r="G233" s="4" t="s">
        <v>86</v>
      </c>
      <c r="H233" s="4" t="s">
        <v>100</v>
      </c>
      <c r="I233" s="4" t="s">
        <v>33</v>
      </c>
      <c r="J233" s="4">
        <v>5</v>
      </c>
      <c r="K233" s="4">
        <v>95.15</v>
      </c>
      <c r="L233" s="4">
        <v>475.75</v>
      </c>
      <c r="M233" s="4" t="s">
        <v>20</v>
      </c>
    </row>
    <row r="234" spans="1:13" x14ac:dyDescent="0.2">
      <c r="A234" s="1" t="s">
        <v>533</v>
      </c>
      <c r="B234" s="3">
        <v>44904</v>
      </c>
      <c r="C234" s="4" t="s">
        <v>534</v>
      </c>
      <c r="D234" s="4">
        <v>35</v>
      </c>
      <c r="E234" s="4" t="s">
        <v>15</v>
      </c>
      <c r="F234" s="4" t="s">
        <v>36</v>
      </c>
      <c r="G234" s="4" t="s">
        <v>86</v>
      </c>
      <c r="H234" s="4" t="s">
        <v>183</v>
      </c>
      <c r="I234" s="4" t="s">
        <v>33</v>
      </c>
      <c r="J234" s="4">
        <v>4</v>
      </c>
      <c r="K234" s="4">
        <v>221.85</v>
      </c>
      <c r="L234" s="4">
        <v>887.4</v>
      </c>
      <c r="M234" s="4" t="s">
        <v>20</v>
      </c>
    </row>
    <row r="235" spans="1:13" x14ac:dyDescent="0.2">
      <c r="A235" s="1" t="s">
        <v>535</v>
      </c>
      <c r="B235" s="3">
        <v>44962</v>
      </c>
      <c r="C235" s="4" t="s">
        <v>536</v>
      </c>
      <c r="D235" s="4">
        <v>24</v>
      </c>
      <c r="E235" s="4" t="s">
        <v>15</v>
      </c>
      <c r="F235" s="4" t="s">
        <v>24</v>
      </c>
      <c r="G235" s="4" t="s">
        <v>130</v>
      </c>
      <c r="H235" s="4" t="s">
        <v>236</v>
      </c>
      <c r="I235" s="4" t="s">
        <v>27</v>
      </c>
      <c r="J235" s="4">
        <v>7</v>
      </c>
      <c r="K235" s="4">
        <v>204.94</v>
      </c>
      <c r="L235" s="4">
        <v>1434.58</v>
      </c>
      <c r="M235" s="4" t="s">
        <v>20</v>
      </c>
    </row>
    <row r="236" spans="1:13" x14ac:dyDescent="0.2">
      <c r="A236" s="1" t="s">
        <v>537</v>
      </c>
      <c r="B236" s="3">
        <v>45247</v>
      </c>
      <c r="C236" s="4" t="s">
        <v>538</v>
      </c>
      <c r="D236" s="4">
        <v>70</v>
      </c>
      <c r="E236" s="4" t="s">
        <v>23</v>
      </c>
      <c r="F236" s="4" t="s">
        <v>16</v>
      </c>
      <c r="G236" s="4" t="s">
        <v>43</v>
      </c>
      <c r="H236" s="4" t="s">
        <v>114</v>
      </c>
      <c r="I236" s="4" t="s">
        <v>27</v>
      </c>
      <c r="J236" s="4">
        <v>4</v>
      </c>
      <c r="K236" s="4">
        <v>130.16999999999999</v>
      </c>
      <c r="L236" s="4">
        <v>520.67999999999995</v>
      </c>
      <c r="M236" s="4" t="s">
        <v>20</v>
      </c>
    </row>
    <row r="237" spans="1:13" x14ac:dyDescent="0.2">
      <c r="A237" s="1" t="s">
        <v>539</v>
      </c>
      <c r="B237" s="3">
        <v>45377</v>
      </c>
      <c r="C237" s="4" t="s">
        <v>408</v>
      </c>
      <c r="D237" s="4">
        <v>36</v>
      </c>
      <c r="E237" s="4" t="s">
        <v>23</v>
      </c>
      <c r="F237" s="4" t="s">
        <v>36</v>
      </c>
      <c r="G237" s="4" t="s">
        <v>37</v>
      </c>
      <c r="H237" s="4" t="s">
        <v>38</v>
      </c>
      <c r="I237" s="4" t="s">
        <v>33</v>
      </c>
      <c r="J237" s="4">
        <v>7</v>
      </c>
      <c r="K237" s="4">
        <v>98.48</v>
      </c>
      <c r="L237" s="4">
        <v>689.36</v>
      </c>
      <c r="M237" s="4" t="s">
        <v>40</v>
      </c>
    </row>
    <row r="238" spans="1:13" x14ac:dyDescent="0.2">
      <c r="A238" s="1" t="s">
        <v>540</v>
      </c>
      <c r="B238" s="3">
        <v>45309</v>
      </c>
      <c r="C238" s="4" t="s">
        <v>541</v>
      </c>
      <c r="D238" s="4">
        <v>54</v>
      </c>
      <c r="E238" s="4" t="s">
        <v>15</v>
      </c>
      <c r="F238" s="4" t="s">
        <v>16</v>
      </c>
      <c r="G238" s="4" t="s">
        <v>53</v>
      </c>
      <c r="H238" s="4" t="s">
        <v>71</v>
      </c>
      <c r="I238" s="4" t="s">
        <v>19</v>
      </c>
      <c r="J238" s="4">
        <v>8</v>
      </c>
      <c r="K238" s="4">
        <v>568.64</v>
      </c>
      <c r="L238" s="4">
        <v>4549.12</v>
      </c>
      <c r="M238" s="4" t="s">
        <v>20</v>
      </c>
    </row>
    <row r="239" spans="1:13" x14ac:dyDescent="0.2">
      <c r="A239" s="1" t="s">
        <v>542</v>
      </c>
      <c r="B239" s="3">
        <v>45158</v>
      </c>
      <c r="C239" s="4" t="s">
        <v>543</v>
      </c>
      <c r="D239" s="4">
        <v>70</v>
      </c>
      <c r="E239" s="4" t="s">
        <v>23</v>
      </c>
      <c r="F239" s="4" t="s">
        <v>36</v>
      </c>
      <c r="G239" s="4" t="s">
        <v>37</v>
      </c>
      <c r="H239" s="4" t="s">
        <v>175</v>
      </c>
      <c r="I239" s="4" t="s">
        <v>45</v>
      </c>
      <c r="J239" s="4">
        <v>5</v>
      </c>
      <c r="K239" s="4">
        <v>47.67</v>
      </c>
      <c r="L239" s="4">
        <v>238.35</v>
      </c>
      <c r="M239" s="4" t="s">
        <v>40</v>
      </c>
    </row>
    <row r="240" spans="1:13" x14ac:dyDescent="0.2">
      <c r="A240" s="1" t="s">
        <v>544</v>
      </c>
      <c r="B240" s="3">
        <v>45428</v>
      </c>
      <c r="C240" s="4" t="s">
        <v>545</v>
      </c>
      <c r="D240" s="4">
        <v>22</v>
      </c>
      <c r="E240" s="4" t="s">
        <v>15</v>
      </c>
      <c r="F240" s="4" t="s">
        <v>36</v>
      </c>
      <c r="G240" s="4" t="s">
        <v>37</v>
      </c>
      <c r="H240" s="4" t="s">
        <v>175</v>
      </c>
      <c r="I240" s="4" t="s">
        <v>27</v>
      </c>
      <c r="J240" s="4">
        <v>7</v>
      </c>
      <c r="K240" s="4">
        <v>145.04</v>
      </c>
      <c r="L240" s="4">
        <v>1015.28</v>
      </c>
      <c r="M240" s="4" t="s">
        <v>40</v>
      </c>
    </row>
    <row r="241" spans="1:13" x14ac:dyDescent="0.2">
      <c r="A241" s="1" t="s">
        <v>546</v>
      </c>
      <c r="B241" s="3">
        <v>45298</v>
      </c>
      <c r="C241" s="4" t="s">
        <v>547</v>
      </c>
      <c r="D241" s="4">
        <v>56</v>
      </c>
      <c r="E241" s="4" t="s">
        <v>23</v>
      </c>
      <c r="F241" s="4" t="s">
        <v>24</v>
      </c>
      <c r="G241" s="4" t="s">
        <v>62</v>
      </c>
      <c r="H241" s="4" t="s">
        <v>62</v>
      </c>
      <c r="I241" s="4" t="s">
        <v>33</v>
      </c>
      <c r="J241" s="4">
        <v>3</v>
      </c>
      <c r="K241" s="4">
        <v>201.16</v>
      </c>
      <c r="L241" s="4">
        <v>603.48</v>
      </c>
      <c r="M241" s="4" t="s">
        <v>20</v>
      </c>
    </row>
    <row r="242" spans="1:13" x14ac:dyDescent="0.2">
      <c r="A242" s="1" t="s">
        <v>548</v>
      </c>
      <c r="B242" s="3">
        <v>45380</v>
      </c>
      <c r="C242" s="4" t="s">
        <v>549</v>
      </c>
      <c r="D242" s="4">
        <v>68</v>
      </c>
      <c r="E242" s="4" t="s">
        <v>15</v>
      </c>
      <c r="F242" s="4" t="s">
        <v>24</v>
      </c>
      <c r="G242" s="4" t="s">
        <v>62</v>
      </c>
      <c r="H242" s="4" t="s">
        <v>111</v>
      </c>
      <c r="I242" s="4" t="s">
        <v>45</v>
      </c>
      <c r="J242" s="4">
        <v>4</v>
      </c>
      <c r="K242" s="4">
        <v>75.180000000000007</v>
      </c>
      <c r="L242" s="4">
        <v>300.72000000000003</v>
      </c>
      <c r="M242" s="4" t="s">
        <v>20</v>
      </c>
    </row>
    <row r="243" spans="1:13" x14ac:dyDescent="0.2">
      <c r="A243" s="1" t="s">
        <v>550</v>
      </c>
      <c r="B243" s="3">
        <v>45586</v>
      </c>
      <c r="C243" s="4" t="s">
        <v>551</v>
      </c>
      <c r="D243" s="4">
        <v>40</v>
      </c>
      <c r="E243" s="4" t="s">
        <v>52</v>
      </c>
      <c r="F243" s="4" t="s">
        <v>36</v>
      </c>
      <c r="G243" s="4" t="s">
        <v>86</v>
      </c>
      <c r="H243" s="4" t="s">
        <v>183</v>
      </c>
      <c r="I243" s="4" t="s">
        <v>39</v>
      </c>
      <c r="J243" s="4">
        <v>2</v>
      </c>
      <c r="K243" s="4">
        <v>22.77</v>
      </c>
      <c r="L243" s="4">
        <v>45.54</v>
      </c>
      <c r="M243" s="4" t="s">
        <v>40</v>
      </c>
    </row>
    <row r="244" spans="1:13" x14ac:dyDescent="0.2">
      <c r="A244" s="1" t="s">
        <v>552</v>
      </c>
      <c r="B244" s="3">
        <v>44852</v>
      </c>
      <c r="C244" s="4" t="s">
        <v>553</v>
      </c>
      <c r="D244" s="4">
        <v>37</v>
      </c>
      <c r="E244" s="4" t="s">
        <v>15</v>
      </c>
      <c r="F244" s="4" t="s">
        <v>16</v>
      </c>
      <c r="G244" s="4" t="s">
        <v>53</v>
      </c>
      <c r="H244" s="4" t="s">
        <v>54</v>
      </c>
      <c r="I244" s="4" t="s">
        <v>33</v>
      </c>
      <c r="J244" s="4">
        <v>8</v>
      </c>
      <c r="K244" s="4">
        <v>47.33</v>
      </c>
      <c r="L244" s="4">
        <v>378.64</v>
      </c>
      <c r="M244" s="4" t="s">
        <v>40</v>
      </c>
    </row>
    <row r="245" spans="1:13" x14ac:dyDescent="0.2">
      <c r="A245" s="1" t="s">
        <v>554</v>
      </c>
      <c r="B245" s="3">
        <v>45488</v>
      </c>
      <c r="C245" s="4" t="s">
        <v>555</v>
      </c>
      <c r="D245" s="4">
        <v>22</v>
      </c>
      <c r="E245" s="4" t="s">
        <v>15</v>
      </c>
      <c r="F245" s="4" t="s">
        <v>24</v>
      </c>
      <c r="G245" s="4" t="s">
        <v>62</v>
      </c>
      <c r="H245" s="4" t="s">
        <v>111</v>
      </c>
      <c r="I245" s="4" t="s">
        <v>19</v>
      </c>
      <c r="J245" s="4">
        <v>3</v>
      </c>
      <c r="K245" s="4">
        <v>561.46</v>
      </c>
      <c r="L245" s="4">
        <v>1684.38</v>
      </c>
      <c r="M245" s="4" t="s">
        <v>40</v>
      </c>
    </row>
    <row r="246" spans="1:13" x14ac:dyDescent="0.2">
      <c r="A246" s="1" t="s">
        <v>556</v>
      </c>
      <c r="B246" s="3">
        <v>45618</v>
      </c>
      <c r="C246" s="4" t="s">
        <v>557</v>
      </c>
      <c r="D246" s="4">
        <v>53</v>
      </c>
      <c r="E246" s="4" t="s">
        <v>15</v>
      </c>
      <c r="F246" s="4" t="s">
        <v>36</v>
      </c>
      <c r="G246" s="4" t="s">
        <v>90</v>
      </c>
      <c r="H246" s="4" t="s">
        <v>161</v>
      </c>
      <c r="I246" s="4" t="s">
        <v>39</v>
      </c>
      <c r="J246" s="4">
        <v>3</v>
      </c>
      <c r="K246" s="4">
        <v>30.5</v>
      </c>
      <c r="L246" s="4">
        <v>91.5</v>
      </c>
      <c r="M246" s="4" t="s">
        <v>40</v>
      </c>
    </row>
    <row r="247" spans="1:13" x14ac:dyDescent="0.2">
      <c r="A247" s="1" t="s">
        <v>558</v>
      </c>
      <c r="B247" s="3">
        <v>45372</v>
      </c>
      <c r="C247" s="4" t="s">
        <v>559</v>
      </c>
      <c r="D247" s="4">
        <v>65</v>
      </c>
      <c r="E247" s="4" t="s">
        <v>23</v>
      </c>
      <c r="F247" s="4" t="s">
        <v>16</v>
      </c>
      <c r="G247" s="4" t="s">
        <v>43</v>
      </c>
      <c r="H247" s="4" t="s">
        <v>77</v>
      </c>
      <c r="I247" s="4" t="s">
        <v>39</v>
      </c>
      <c r="J247" s="4">
        <v>7</v>
      </c>
      <c r="K247" s="4">
        <v>10.49</v>
      </c>
      <c r="L247" s="4">
        <v>73.430000000000007</v>
      </c>
      <c r="M247" s="4" t="s">
        <v>20</v>
      </c>
    </row>
    <row r="248" spans="1:13" x14ac:dyDescent="0.2">
      <c r="A248" s="1" t="s">
        <v>560</v>
      </c>
      <c r="B248" s="3">
        <v>45132</v>
      </c>
      <c r="C248" s="4" t="s">
        <v>561</v>
      </c>
      <c r="D248" s="4">
        <v>54</v>
      </c>
      <c r="E248" s="4" t="s">
        <v>15</v>
      </c>
      <c r="F248" s="4" t="s">
        <v>16</v>
      </c>
      <c r="G248" s="4" t="s">
        <v>43</v>
      </c>
      <c r="H248" s="4" t="s">
        <v>114</v>
      </c>
      <c r="I248" s="4" t="s">
        <v>45</v>
      </c>
      <c r="J248" s="4">
        <v>8</v>
      </c>
      <c r="K248" s="4">
        <v>30.38</v>
      </c>
      <c r="L248" s="4">
        <v>243.04</v>
      </c>
      <c r="M248" s="4" t="s">
        <v>40</v>
      </c>
    </row>
    <row r="249" spans="1:13" x14ac:dyDescent="0.2">
      <c r="A249" s="1" t="s">
        <v>562</v>
      </c>
      <c r="B249" s="3">
        <v>45564</v>
      </c>
      <c r="C249" s="4" t="s">
        <v>563</v>
      </c>
      <c r="D249" s="4">
        <v>58</v>
      </c>
      <c r="E249" s="4" t="s">
        <v>15</v>
      </c>
      <c r="F249" s="4" t="s">
        <v>36</v>
      </c>
      <c r="G249" s="4" t="s">
        <v>37</v>
      </c>
      <c r="H249" s="4" t="s">
        <v>175</v>
      </c>
      <c r="I249" s="4" t="s">
        <v>27</v>
      </c>
      <c r="J249" s="4">
        <v>2</v>
      </c>
      <c r="K249" s="4">
        <v>100.02</v>
      </c>
      <c r="L249" s="4">
        <v>200.04</v>
      </c>
      <c r="M249" s="4" t="s">
        <v>40</v>
      </c>
    </row>
    <row r="250" spans="1:13" x14ac:dyDescent="0.2">
      <c r="A250" s="1" t="s">
        <v>564</v>
      </c>
      <c r="B250" s="3">
        <v>44915</v>
      </c>
      <c r="C250" s="4" t="s">
        <v>565</v>
      </c>
      <c r="D250" s="4">
        <v>57</v>
      </c>
      <c r="E250" s="4" t="s">
        <v>23</v>
      </c>
      <c r="F250" s="4" t="s">
        <v>16</v>
      </c>
      <c r="G250" s="4" t="s">
        <v>43</v>
      </c>
      <c r="H250" s="4" t="s">
        <v>44</v>
      </c>
      <c r="I250" s="4" t="s">
        <v>45</v>
      </c>
      <c r="J250" s="4">
        <v>5</v>
      </c>
      <c r="K250" s="4">
        <v>30.79</v>
      </c>
      <c r="L250" s="4">
        <v>153.94999999999999</v>
      </c>
      <c r="M250" s="4" t="s">
        <v>20</v>
      </c>
    </row>
    <row r="251" spans="1:13" x14ac:dyDescent="0.2">
      <c r="A251" s="1" t="s">
        <v>566</v>
      </c>
      <c r="B251" s="3">
        <v>44851</v>
      </c>
      <c r="C251" s="4" t="s">
        <v>567</v>
      </c>
      <c r="D251" s="4">
        <v>42</v>
      </c>
      <c r="E251" s="4" t="s">
        <v>15</v>
      </c>
      <c r="F251" s="4" t="s">
        <v>16</v>
      </c>
      <c r="G251" s="4" t="s">
        <v>53</v>
      </c>
      <c r="H251" s="4" t="s">
        <v>54</v>
      </c>
      <c r="I251" s="4" t="s">
        <v>39</v>
      </c>
      <c r="J251" s="4">
        <v>3</v>
      </c>
      <c r="K251" s="4">
        <v>63.53</v>
      </c>
      <c r="L251" s="4">
        <v>190.59</v>
      </c>
      <c r="M251" s="4" t="s">
        <v>20</v>
      </c>
    </row>
    <row r="252" spans="1:13" x14ac:dyDescent="0.2">
      <c r="A252" s="1" t="s">
        <v>568</v>
      </c>
      <c r="B252" s="3">
        <v>44916</v>
      </c>
      <c r="C252" s="4" t="s">
        <v>569</v>
      </c>
      <c r="D252" s="4">
        <v>49</v>
      </c>
      <c r="E252" s="4" t="s">
        <v>15</v>
      </c>
      <c r="F252" s="4" t="s">
        <v>16</v>
      </c>
      <c r="G252" s="4" t="s">
        <v>43</v>
      </c>
      <c r="H252" s="4" t="s">
        <v>114</v>
      </c>
      <c r="I252" s="4" t="s">
        <v>27</v>
      </c>
      <c r="J252" s="4">
        <v>1</v>
      </c>
      <c r="K252" s="4">
        <v>219.07</v>
      </c>
      <c r="L252" s="4">
        <v>219.07</v>
      </c>
      <c r="M252" s="4" t="s">
        <v>40</v>
      </c>
    </row>
    <row r="253" spans="1:13" x14ac:dyDescent="0.2">
      <c r="A253" s="1" t="s">
        <v>570</v>
      </c>
      <c r="B253" s="3">
        <v>45554</v>
      </c>
      <c r="C253" s="4" t="s">
        <v>571</v>
      </c>
      <c r="D253" s="4">
        <v>30</v>
      </c>
      <c r="E253" s="4" t="s">
        <v>23</v>
      </c>
      <c r="F253" s="4" t="s">
        <v>36</v>
      </c>
      <c r="G253" s="4" t="s">
        <v>90</v>
      </c>
      <c r="H253" s="4" t="s">
        <v>208</v>
      </c>
      <c r="I253" s="4" t="s">
        <v>39</v>
      </c>
      <c r="J253" s="4">
        <v>7</v>
      </c>
      <c r="K253" s="4">
        <v>88.12</v>
      </c>
      <c r="L253" s="4">
        <v>616.84</v>
      </c>
      <c r="M253" s="4" t="s">
        <v>20</v>
      </c>
    </row>
    <row r="254" spans="1:13" x14ac:dyDescent="0.2">
      <c r="A254" s="1" t="s">
        <v>572</v>
      </c>
      <c r="B254" s="3">
        <v>44904</v>
      </c>
      <c r="C254" s="4" t="s">
        <v>573</v>
      </c>
      <c r="D254" s="4">
        <v>54</v>
      </c>
      <c r="E254" s="4" t="s">
        <v>15</v>
      </c>
      <c r="F254" s="4" t="s">
        <v>16</v>
      </c>
      <c r="G254" s="4" t="s">
        <v>43</v>
      </c>
      <c r="H254" s="4" t="s">
        <v>44</v>
      </c>
      <c r="I254" s="4" t="s">
        <v>33</v>
      </c>
      <c r="J254" s="4">
        <v>4</v>
      </c>
      <c r="K254" s="4">
        <v>170.53</v>
      </c>
      <c r="L254" s="4">
        <v>682.12</v>
      </c>
      <c r="M254" s="4" t="s">
        <v>20</v>
      </c>
    </row>
    <row r="255" spans="1:13" x14ac:dyDescent="0.2">
      <c r="A255" s="1" t="s">
        <v>574</v>
      </c>
      <c r="B255" s="3">
        <v>45498</v>
      </c>
      <c r="C255" s="4" t="s">
        <v>242</v>
      </c>
      <c r="D255" s="4">
        <v>53</v>
      </c>
      <c r="E255" s="4" t="s">
        <v>23</v>
      </c>
      <c r="F255" s="4" t="s">
        <v>24</v>
      </c>
      <c r="G255" s="4" t="s">
        <v>130</v>
      </c>
      <c r="H255" s="4" t="s">
        <v>178</v>
      </c>
      <c r="I255" s="4" t="s">
        <v>33</v>
      </c>
      <c r="J255" s="4">
        <v>1</v>
      </c>
      <c r="K255" s="4">
        <v>232.8</v>
      </c>
      <c r="L255" s="4">
        <v>232.8</v>
      </c>
      <c r="M255" s="4" t="s">
        <v>20</v>
      </c>
    </row>
    <row r="256" spans="1:13" x14ac:dyDescent="0.2">
      <c r="A256" s="1" t="s">
        <v>575</v>
      </c>
      <c r="B256" s="3">
        <v>45009</v>
      </c>
      <c r="C256" s="4" t="s">
        <v>215</v>
      </c>
      <c r="D256" s="4">
        <v>24</v>
      </c>
      <c r="E256" s="4" t="s">
        <v>23</v>
      </c>
      <c r="F256" s="4" t="s">
        <v>16</v>
      </c>
      <c r="G256" s="4" t="s">
        <v>43</v>
      </c>
      <c r="H256" s="4" t="s">
        <v>44</v>
      </c>
      <c r="I256" s="4" t="s">
        <v>39</v>
      </c>
      <c r="J256" s="4">
        <v>5</v>
      </c>
      <c r="K256" s="4">
        <v>48.34</v>
      </c>
      <c r="L256" s="4">
        <v>241.7</v>
      </c>
      <c r="M256" s="4" t="s">
        <v>40</v>
      </c>
    </row>
    <row r="257" spans="1:13" x14ac:dyDescent="0.2">
      <c r="A257" s="1" t="s">
        <v>576</v>
      </c>
      <c r="B257" s="3">
        <v>45461</v>
      </c>
      <c r="C257" s="4" t="s">
        <v>577</v>
      </c>
      <c r="D257" s="4">
        <v>67</v>
      </c>
      <c r="E257" s="4" t="s">
        <v>23</v>
      </c>
      <c r="F257" s="4" t="s">
        <v>16</v>
      </c>
      <c r="G257" s="4" t="s">
        <v>53</v>
      </c>
      <c r="H257" s="4" t="s">
        <v>71</v>
      </c>
      <c r="I257" s="4" t="s">
        <v>33</v>
      </c>
      <c r="J257" s="4">
        <v>7</v>
      </c>
      <c r="K257" s="4">
        <v>66.47</v>
      </c>
      <c r="L257" s="4">
        <v>465.29</v>
      </c>
      <c r="M257" s="4" t="s">
        <v>20</v>
      </c>
    </row>
    <row r="258" spans="1:13" x14ac:dyDescent="0.2">
      <c r="A258" s="1" t="s">
        <v>578</v>
      </c>
      <c r="B258" s="3">
        <v>44985</v>
      </c>
      <c r="C258" s="4" t="s">
        <v>579</v>
      </c>
      <c r="D258" s="4">
        <v>69</v>
      </c>
      <c r="E258" s="4" t="s">
        <v>15</v>
      </c>
      <c r="F258" s="4" t="s">
        <v>30</v>
      </c>
      <c r="G258" s="4" t="s">
        <v>48</v>
      </c>
      <c r="H258" s="4" t="s">
        <v>213</v>
      </c>
      <c r="I258" s="4" t="s">
        <v>27</v>
      </c>
      <c r="J258" s="4">
        <v>3</v>
      </c>
      <c r="K258" s="4">
        <v>94.44</v>
      </c>
      <c r="L258" s="4">
        <v>283.32</v>
      </c>
      <c r="M258" s="4" t="s">
        <v>40</v>
      </c>
    </row>
    <row r="259" spans="1:13" x14ac:dyDescent="0.2">
      <c r="A259" s="1" t="s">
        <v>580</v>
      </c>
      <c r="B259" s="3">
        <v>45154</v>
      </c>
      <c r="C259" s="4" t="s">
        <v>581</v>
      </c>
      <c r="D259" s="4">
        <v>72</v>
      </c>
      <c r="E259" s="4" t="s">
        <v>23</v>
      </c>
      <c r="F259" s="4" t="s">
        <v>24</v>
      </c>
      <c r="G259" s="4" t="s">
        <v>62</v>
      </c>
      <c r="H259" s="4" t="s">
        <v>111</v>
      </c>
      <c r="I259" s="4" t="s">
        <v>19</v>
      </c>
      <c r="J259" s="4">
        <v>5</v>
      </c>
      <c r="K259" s="4">
        <v>526.88</v>
      </c>
      <c r="L259" s="4">
        <v>2634.4</v>
      </c>
      <c r="M259" s="4" t="s">
        <v>20</v>
      </c>
    </row>
    <row r="260" spans="1:13" x14ac:dyDescent="0.2">
      <c r="A260" s="1" t="s">
        <v>582</v>
      </c>
      <c r="B260" s="3">
        <v>44833</v>
      </c>
      <c r="C260" s="4" t="s">
        <v>583</v>
      </c>
      <c r="D260" s="4">
        <v>27</v>
      </c>
      <c r="E260" s="4" t="s">
        <v>23</v>
      </c>
      <c r="F260" s="4" t="s">
        <v>16</v>
      </c>
      <c r="G260" s="4" t="s">
        <v>53</v>
      </c>
      <c r="H260" s="4" t="s">
        <v>54</v>
      </c>
      <c r="I260" s="4" t="s">
        <v>39</v>
      </c>
      <c r="J260" s="4">
        <v>3</v>
      </c>
      <c r="K260" s="4">
        <v>73.52</v>
      </c>
      <c r="L260" s="4">
        <v>220.56</v>
      </c>
      <c r="M260" s="4" t="s">
        <v>20</v>
      </c>
    </row>
    <row r="261" spans="1:13" x14ac:dyDescent="0.2">
      <c r="A261" s="1" t="s">
        <v>584</v>
      </c>
      <c r="B261" s="3">
        <v>45410</v>
      </c>
      <c r="C261" s="4" t="s">
        <v>585</v>
      </c>
      <c r="D261" s="4">
        <v>46</v>
      </c>
      <c r="E261" s="4" t="s">
        <v>15</v>
      </c>
      <c r="F261" s="4" t="s">
        <v>24</v>
      </c>
      <c r="G261" s="4" t="s">
        <v>130</v>
      </c>
      <c r="H261" s="4" t="s">
        <v>178</v>
      </c>
      <c r="I261" s="4" t="s">
        <v>33</v>
      </c>
      <c r="J261" s="4">
        <v>6</v>
      </c>
      <c r="K261" s="4">
        <v>147.31</v>
      </c>
      <c r="L261" s="4">
        <v>883.86</v>
      </c>
      <c r="M261" s="4" t="s">
        <v>20</v>
      </c>
    </row>
    <row r="262" spans="1:13" x14ac:dyDescent="0.2">
      <c r="A262" s="1" t="s">
        <v>586</v>
      </c>
      <c r="B262" s="3">
        <v>44567</v>
      </c>
      <c r="C262" s="4" t="s">
        <v>587</v>
      </c>
      <c r="D262" s="4">
        <v>64</v>
      </c>
      <c r="E262" s="4" t="s">
        <v>52</v>
      </c>
      <c r="F262" s="4" t="s">
        <v>30</v>
      </c>
      <c r="G262" s="4" t="s">
        <v>31</v>
      </c>
      <c r="H262" s="4" t="s">
        <v>57</v>
      </c>
      <c r="I262" s="4" t="s">
        <v>39</v>
      </c>
      <c r="J262" s="4">
        <v>4</v>
      </c>
      <c r="K262" s="4">
        <v>116.49</v>
      </c>
      <c r="L262" s="4">
        <v>465.96</v>
      </c>
      <c r="M262" s="4" t="s">
        <v>40</v>
      </c>
    </row>
    <row r="263" spans="1:13" x14ac:dyDescent="0.2">
      <c r="A263" s="1" t="s">
        <v>588</v>
      </c>
      <c r="B263" s="3">
        <v>45575</v>
      </c>
      <c r="C263" s="4" t="s">
        <v>589</v>
      </c>
      <c r="D263" s="4">
        <v>38</v>
      </c>
      <c r="E263" s="4" t="s">
        <v>23</v>
      </c>
      <c r="F263" s="4" t="s">
        <v>30</v>
      </c>
      <c r="G263" s="4" t="s">
        <v>48</v>
      </c>
      <c r="H263" s="4" t="s">
        <v>49</v>
      </c>
      <c r="I263" s="4" t="s">
        <v>45</v>
      </c>
      <c r="J263" s="4">
        <v>8</v>
      </c>
      <c r="K263" s="4">
        <v>121.42</v>
      </c>
      <c r="L263" s="4">
        <v>971.36</v>
      </c>
      <c r="M263" s="4" t="s">
        <v>40</v>
      </c>
    </row>
    <row r="264" spans="1:13" x14ac:dyDescent="0.2">
      <c r="A264" s="1" t="s">
        <v>590</v>
      </c>
      <c r="B264" s="3">
        <v>44661</v>
      </c>
      <c r="C264" s="4" t="s">
        <v>591</v>
      </c>
      <c r="D264" s="4">
        <v>24</v>
      </c>
      <c r="E264" s="4" t="s">
        <v>23</v>
      </c>
      <c r="F264" s="4" t="s">
        <v>36</v>
      </c>
      <c r="G264" s="4" t="s">
        <v>86</v>
      </c>
      <c r="H264" s="4" t="s">
        <v>100</v>
      </c>
      <c r="I264" s="4" t="s">
        <v>45</v>
      </c>
      <c r="J264" s="4">
        <v>8</v>
      </c>
      <c r="K264" s="4">
        <v>76.63</v>
      </c>
      <c r="L264" s="4">
        <v>613.04</v>
      </c>
      <c r="M264" s="4" t="s">
        <v>40</v>
      </c>
    </row>
    <row r="265" spans="1:13" x14ac:dyDescent="0.2">
      <c r="A265" s="1" t="s">
        <v>592</v>
      </c>
      <c r="B265" s="3">
        <v>45438</v>
      </c>
      <c r="C265" s="4" t="s">
        <v>593</v>
      </c>
      <c r="D265" s="4">
        <v>62</v>
      </c>
      <c r="E265" s="4" t="s">
        <v>23</v>
      </c>
      <c r="F265" s="4" t="s">
        <v>30</v>
      </c>
      <c r="G265" s="4" t="s">
        <v>31</v>
      </c>
      <c r="H265" s="4" t="s">
        <v>125</v>
      </c>
      <c r="I265" s="4" t="s">
        <v>19</v>
      </c>
      <c r="J265" s="4">
        <v>6</v>
      </c>
      <c r="K265" s="4">
        <v>187.71</v>
      </c>
      <c r="L265" s="4">
        <v>1126.26</v>
      </c>
      <c r="M265" s="4" t="s">
        <v>20</v>
      </c>
    </row>
    <row r="266" spans="1:13" x14ac:dyDescent="0.2">
      <c r="A266" s="1" t="s">
        <v>594</v>
      </c>
      <c r="B266" s="3">
        <v>44900</v>
      </c>
      <c r="C266" s="4" t="s">
        <v>595</v>
      </c>
      <c r="D266" s="4">
        <v>43</v>
      </c>
      <c r="E266" s="4" t="s">
        <v>23</v>
      </c>
      <c r="F266" s="4" t="s">
        <v>16</v>
      </c>
      <c r="G266" s="4" t="s">
        <v>43</v>
      </c>
      <c r="H266" s="4" t="s">
        <v>77</v>
      </c>
      <c r="I266" s="4" t="s">
        <v>19</v>
      </c>
      <c r="J266" s="4">
        <v>2</v>
      </c>
      <c r="K266" s="4">
        <v>50.6</v>
      </c>
      <c r="L266" s="4">
        <v>101.2</v>
      </c>
      <c r="M266" s="4" t="s">
        <v>20</v>
      </c>
    </row>
    <row r="267" spans="1:13" x14ac:dyDescent="0.2">
      <c r="A267" s="1" t="s">
        <v>596</v>
      </c>
      <c r="B267" s="3">
        <v>44833</v>
      </c>
      <c r="C267" s="4" t="s">
        <v>597</v>
      </c>
      <c r="D267" s="4">
        <v>51</v>
      </c>
      <c r="E267" s="4" t="s">
        <v>23</v>
      </c>
      <c r="F267" s="4" t="s">
        <v>24</v>
      </c>
      <c r="G267" s="4" t="s">
        <v>62</v>
      </c>
      <c r="H267" s="4" t="s">
        <v>74</v>
      </c>
      <c r="I267" s="4" t="s">
        <v>33</v>
      </c>
      <c r="J267" s="4">
        <v>2</v>
      </c>
      <c r="K267" s="4">
        <v>296.68</v>
      </c>
      <c r="L267" s="4">
        <v>593.36</v>
      </c>
      <c r="M267" s="4" t="s">
        <v>20</v>
      </c>
    </row>
    <row r="268" spans="1:13" x14ac:dyDescent="0.2">
      <c r="A268" s="1" t="s">
        <v>598</v>
      </c>
      <c r="B268" s="3">
        <v>44832</v>
      </c>
      <c r="C268" s="4" t="s">
        <v>599</v>
      </c>
      <c r="D268" s="4">
        <v>22</v>
      </c>
      <c r="E268" s="4" t="s">
        <v>15</v>
      </c>
      <c r="F268" s="4" t="s">
        <v>24</v>
      </c>
      <c r="G268" s="4" t="s">
        <v>25</v>
      </c>
      <c r="H268" s="4" t="s">
        <v>26</v>
      </c>
      <c r="I268" s="4" t="s">
        <v>19</v>
      </c>
      <c r="J268" s="4">
        <v>6</v>
      </c>
      <c r="K268" s="4">
        <v>252.16</v>
      </c>
      <c r="L268" s="4">
        <v>1512.96</v>
      </c>
      <c r="M268" s="4" t="s">
        <v>20</v>
      </c>
    </row>
    <row r="269" spans="1:13" x14ac:dyDescent="0.2">
      <c r="A269" s="1" t="s">
        <v>600</v>
      </c>
      <c r="B269" s="3">
        <v>45345</v>
      </c>
      <c r="C269" s="4" t="s">
        <v>601</v>
      </c>
      <c r="D269" s="4">
        <v>59</v>
      </c>
      <c r="E269" s="4" t="s">
        <v>52</v>
      </c>
      <c r="F269" s="4" t="s">
        <v>16</v>
      </c>
      <c r="G269" s="4" t="s">
        <v>17</v>
      </c>
      <c r="H269" s="4" t="s">
        <v>18</v>
      </c>
      <c r="I269" s="4" t="s">
        <v>27</v>
      </c>
      <c r="J269" s="4">
        <v>1</v>
      </c>
      <c r="K269" s="4">
        <v>160.37</v>
      </c>
      <c r="L269" s="4">
        <v>160.37</v>
      </c>
      <c r="M269" s="4" t="s">
        <v>20</v>
      </c>
    </row>
    <row r="270" spans="1:13" x14ac:dyDescent="0.2">
      <c r="A270" s="1" t="s">
        <v>602</v>
      </c>
      <c r="B270" s="3">
        <v>45281</v>
      </c>
      <c r="C270" s="4" t="s">
        <v>603</v>
      </c>
      <c r="D270" s="4">
        <v>58</v>
      </c>
      <c r="E270" s="4" t="s">
        <v>23</v>
      </c>
      <c r="F270" s="4" t="s">
        <v>36</v>
      </c>
      <c r="G270" s="4" t="s">
        <v>37</v>
      </c>
      <c r="H270" s="4" t="s">
        <v>103</v>
      </c>
      <c r="I270" s="4" t="s">
        <v>39</v>
      </c>
      <c r="J270" s="4">
        <v>4</v>
      </c>
      <c r="K270" s="4">
        <v>19.54</v>
      </c>
      <c r="L270" s="4">
        <v>78.16</v>
      </c>
      <c r="M270" s="4" t="s">
        <v>20</v>
      </c>
    </row>
    <row r="271" spans="1:13" x14ac:dyDescent="0.2">
      <c r="A271" s="1" t="s">
        <v>604</v>
      </c>
      <c r="B271" s="3">
        <v>44814</v>
      </c>
      <c r="C271" s="4" t="s">
        <v>605</v>
      </c>
      <c r="D271" s="4">
        <v>40</v>
      </c>
      <c r="E271" s="4" t="s">
        <v>52</v>
      </c>
      <c r="F271" s="4" t="s">
        <v>30</v>
      </c>
      <c r="G271" s="4" t="s">
        <v>31</v>
      </c>
      <c r="H271" s="4" t="s">
        <v>32</v>
      </c>
      <c r="I271" s="4" t="s">
        <v>33</v>
      </c>
      <c r="J271" s="4">
        <v>2</v>
      </c>
      <c r="K271" s="4">
        <v>89.49</v>
      </c>
      <c r="L271" s="4">
        <v>178.98</v>
      </c>
      <c r="M271" s="4" t="s">
        <v>40</v>
      </c>
    </row>
    <row r="272" spans="1:13" x14ac:dyDescent="0.2">
      <c r="A272" s="1" t="s">
        <v>606</v>
      </c>
      <c r="B272" s="3">
        <v>45145</v>
      </c>
      <c r="C272" s="4" t="s">
        <v>607</v>
      </c>
      <c r="D272" s="4">
        <v>72</v>
      </c>
      <c r="E272" s="4" t="s">
        <v>23</v>
      </c>
      <c r="F272" s="4" t="s">
        <v>30</v>
      </c>
      <c r="G272" s="4" t="s">
        <v>31</v>
      </c>
      <c r="H272" s="4" t="s">
        <v>57</v>
      </c>
      <c r="I272" s="4" t="s">
        <v>27</v>
      </c>
      <c r="J272" s="4">
        <v>4</v>
      </c>
      <c r="K272" s="4">
        <v>192</v>
      </c>
      <c r="L272" s="4">
        <v>768</v>
      </c>
      <c r="M272" s="4" t="s">
        <v>20</v>
      </c>
    </row>
    <row r="273" spans="1:13" x14ac:dyDescent="0.2">
      <c r="A273" s="1" t="s">
        <v>608</v>
      </c>
      <c r="B273" s="3">
        <v>44673</v>
      </c>
      <c r="C273" s="4" t="s">
        <v>609</v>
      </c>
      <c r="D273" s="4">
        <v>49</v>
      </c>
      <c r="E273" s="4" t="s">
        <v>15</v>
      </c>
      <c r="F273" s="4" t="s">
        <v>16</v>
      </c>
      <c r="G273" s="4" t="s">
        <v>43</v>
      </c>
      <c r="H273" s="4" t="s">
        <v>77</v>
      </c>
      <c r="I273" s="4" t="s">
        <v>27</v>
      </c>
      <c r="J273" s="4">
        <v>2</v>
      </c>
      <c r="K273" s="4">
        <v>141.51</v>
      </c>
      <c r="L273" s="4">
        <v>283.02</v>
      </c>
      <c r="M273" s="4" t="s">
        <v>40</v>
      </c>
    </row>
    <row r="274" spans="1:13" x14ac:dyDescent="0.2">
      <c r="A274" s="1" t="s">
        <v>610</v>
      </c>
      <c r="B274" s="3">
        <v>45301</v>
      </c>
      <c r="C274" s="4" t="s">
        <v>611</v>
      </c>
      <c r="D274" s="4">
        <v>26</v>
      </c>
      <c r="E274" s="4" t="s">
        <v>15</v>
      </c>
      <c r="F274" s="4" t="s">
        <v>36</v>
      </c>
      <c r="G274" s="4" t="s">
        <v>90</v>
      </c>
      <c r="H274" s="4" t="s">
        <v>208</v>
      </c>
      <c r="I274" s="4" t="s">
        <v>45</v>
      </c>
      <c r="J274" s="4">
        <v>8</v>
      </c>
      <c r="K274" s="4">
        <v>143.85</v>
      </c>
      <c r="L274" s="4">
        <v>1150.8</v>
      </c>
      <c r="M274" s="4" t="s">
        <v>40</v>
      </c>
    </row>
    <row r="275" spans="1:13" x14ac:dyDescent="0.2">
      <c r="A275" s="1" t="s">
        <v>612</v>
      </c>
      <c r="B275" s="3">
        <v>44596</v>
      </c>
      <c r="C275" s="4" t="s">
        <v>613</v>
      </c>
      <c r="D275" s="4">
        <v>18</v>
      </c>
      <c r="E275" s="4" t="s">
        <v>15</v>
      </c>
      <c r="F275" s="4" t="s">
        <v>24</v>
      </c>
      <c r="G275" s="4" t="s">
        <v>62</v>
      </c>
      <c r="H275" s="4" t="s">
        <v>111</v>
      </c>
      <c r="I275" s="4" t="s">
        <v>27</v>
      </c>
      <c r="J275" s="4">
        <v>5</v>
      </c>
      <c r="K275" s="4">
        <v>164.57</v>
      </c>
      <c r="L275" s="4">
        <v>822.85</v>
      </c>
      <c r="M275" s="4" t="s">
        <v>20</v>
      </c>
    </row>
    <row r="276" spans="1:13" x14ac:dyDescent="0.2">
      <c r="A276" s="1" t="s">
        <v>614</v>
      </c>
      <c r="B276" s="3">
        <v>45412</v>
      </c>
      <c r="C276" s="4" t="s">
        <v>615</v>
      </c>
      <c r="D276" s="4">
        <v>62</v>
      </c>
      <c r="E276" s="4" t="s">
        <v>15</v>
      </c>
      <c r="F276" s="4" t="s">
        <v>16</v>
      </c>
      <c r="G276" s="4" t="s">
        <v>43</v>
      </c>
      <c r="H276" s="4" t="s">
        <v>44</v>
      </c>
      <c r="I276" s="4" t="s">
        <v>33</v>
      </c>
      <c r="J276" s="4">
        <v>2</v>
      </c>
      <c r="K276" s="4">
        <v>163.16999999999999</v>
      </c>
      <c r="L276" s="4">
        <v>326.33999999999997</v>
      </c>
      <c r="M276" s="4" t="s">
        <v>20</v>
      </c>
    </row>
    <row r="277" spans="1:13" x14ac:dyDescent="0.2">
      <c r="A277" s="1" t="s">
        <v>616</v>
      </c>
      <c r="B277" s="3">
        <v>44880</v>
      </c>
      <c r="C277" s="4" t="s">
        <v>617</v>
      </c>
      <c r="D277" s="4">
        <v>38</v>
      </c>
      <c r="E277" s="4" t="s">
        <v>15</v>
      </c>
      <c r="F277" s="4" t="s">
        <v>24</v>
      </c>
      <c r="G277" s="4" t="s">
        <v>130</v>
      </c>
      <c r="H277" s="4" t="s">
        <v>178</v>
      </c>
      <c r="I277" s="4" t="s">
        <v>39</v>
      </c>
      <c r="J277" s="4">
        <v>4</v>
      </c>
      <c r="K277" s="4">
        <v>16.37</v>
      </c>
      <c r="L277" s="4">
        <v>65.48</v>
      </c>
      <c r="M277" s="4" t="s">
        <v>20</v>
      </c>
    </row>
    <row r="278" spans="1:13" x14ac:dyDescent="0.2">
      <c r="A278" s="1" t="s">
        <v>618</v>
      </c>
      <c r="B278" s="3">
        <v>45451</v>
      </c>
      <c r="C278" s="4" t="s">
        <v>619</v>
      </c>
      <c r="D278" s="4">
        <v>47</v>
      </c>
      <c r="E278" s="4" t="s">
        <v>23</v>
      </c>
      <c r="F278" s="4" t="s">
        <v>24</v>
      </c>
      <c r="G278" s="4" t="s">
        <v>130</v>
      </c>
      <c r="H278" s="4" t="s">
        <v>178</v>
      </c>
      <c r="I278" s="4" t="s">
        <v>45</v>
      </c>
      <c r="J278" s="4">
        <v>2</v>
      </c>
      <c r="K278" s="4">
        <v>16.71</v>
      </c>
      <c r="L278" s="4">
        <v>33.42</v>
      </c>
      <c r="M278" s="4" t="s">
        <v>20</v>
      </c>
    </row>
    <row r="279" spans="1:13" x14ac:dyDescent="0.2">
      <c r="A279" s="1" t="s">
        <v>620</v>
      </c>
      <c r="B279" s="3">
        <v>44585</v>
      </c>
      <c r="C279" s="4" t="s">
        <v>621</v>
      </c>
      <c r="D279" s="4">
        <v>49</v>
      </c>
      <c r="E279" s="4" t="s">
        <v>23</v>
      </c>
      <c r="F279" s="4" t="s">
        <v>30</v>
      </c>
      <c r="G279" s="4" t="s">
        <v>31</v>
      </c>
      <c r="H279" s="4" t="s">
        <v>125</v>
      </c>
      <c r="I279" s="4" t="s">
        <v>45</v>
      </c>
      <c r="J279" s="4">
        <v>5</v>
      </c>
      <c r="K279" s="4">
        <v>113.95</v>
      </c>
      <c r="L279" s="4">
        <v>569.75</v>
      </c>
      <c r="M279" s="4" t="s">
        <v>20</v>
      </c>
    </row>
    <row r="280" spans="1:13" x14ac:dyDescent="0.2">
      <c r="A280" s="1" t="s">
        <v>622</v>
      </c>
      <c r="B280" s="3">
        <v>44622</v>
      </c>
      <c r="C280" s="4" t="s">
        <v>623</v>
      </c>
      <c r="D280" s="4">
        <v>69</v>
      </c>
      <c r="E280" s="4" t="s">
        <v>15</v>
      </c>
      <c r="F280" s="4" t="s">
        <v>24</v>
      </c>
      <c r="G280" s="4" t="s">
        <v>130</v>
      </c>
      <c r="H280" s="4" t="s">
        <v>178</v>
      </c>
      <c r="I280" s="4" t="s">
        <v>27</v>
      </c>
      <c r="J280" s="4">
        <v>2</v>
      </c>
      <c r="K280" s="4">
        <v>134.11000000000001</v>
      </c>
      <c r="L280" s="4">
        <v>268.22000000000003</v>
      </c>
      <c r="M280" s="4" t="s">
        <v>20</v>
      </c>
    </row>
    <row r="281" spans="1:13" x14ac:dyDescent="0.2">
      <c r="A281" s="1" t="s">
        <v>624</v>
      </c>
      <c r="B281" s="3">
        <v>44675</v>
      </c>
      <c r="C281" s="4" t="s">
        <v>625</v>
      </c>
      <c r="D281" s="4">
        <v>72</v>
      </c>
      <c r="E281" s="4" t="s">
        <v>23</v>
      </c>
      <c r="F281" s="4" t="s">
        <v>30</v>
      </c>
      <c r="G281" s="4" t="s">
        <v>31</v>
      </c>
      <c r="H281" s="4" t="s">
        <v>125</v>
      </c>
      <c r="I281" s="4" t="s">
        <v>19</v>
      </c>
      <c r="J281" s="4">
        <v>2</v>
      </c>
      <c r="K281" s="4">
        <v>175.62</v>
      </c>
      <c r="L281" s="4">
        <v>351.24</v>
      </c>
      <c r="M281" s="4" t="s">
        <v>20</v>
      </c>
    </row>
    <row r="282" spans="1:13" x14ac:dyDescent="0.2">
      <c r="A282" s="1" t="s">
        <v>626</v>
      </c>
      <c r="B282" s="3">
        <v>44652</v>
      </c>
      <c r="C282" s="4" t="s">
        <v>627</v>
      </c>
      <c r="D282" s="4">
        <v>33</v>
      </c>
      <c r="E282" s="4" t="s">
        <v>15</v>
      </c>
      <c r="F282" s="4" t="s">
        <v>30</v>
      </c>
      <c r="G282" s="4" t="s">
        <v>80</v>
      </c>
      <c r="H282" s="4" t="s">
        <v>108</v>
      </c>
      <c r="I282" s="4" t="s">
        <v>45</v>
      </c>
      <c r="J282" s="4">
        <v>1</v>
      </c>
      <c r="K282" s="4">
        <v>89.64</v>
      </c>
      <c r="L282" s="4">
        <v>89.64</v>
      </c>
      <c r="M282" s="4" t="s">
        <v>40</v>
      </c>
    </row>
    <row r="283" spans="1:13" x14ac:dyDescent="0.2">
      <c r="A283" s="1" t="s">
        <v>628</v>
      </c>
      <c r="B283" s="3">
        <v>45420</v>
      </c>
      <c r="C283" s="4" t="s">
        <v>629</v>
      </c>
      <c r="D283" s="4">
        <v>38</v>
      </c>
      <c r="E283" s="4" t="s">
        <v>15</v>
      </c>
      <c r="F283" s="4" t="s">
        <v>30</v>
      </c>
      <c r="G283" s="4" t="s">
        <v>80</v>
      </c>
      <c r="H283" s="4" t="s">
        <v>108</v>
      </c>
      <c r="I283" s="4" t="s">
        <v>27</v>
      </c>
      <c r="J283" s="4">
        <v>6</v>
      </c>
      <c r="K283" s="4">
        <v>47.46</v>
      </c>
      <c r="L283" s="4">
        <v>284.76</v>
      </c>
      <c r="M283" s="4" t="s">
        <v>40</v>
      </c>
    </row>
    <row r="284" spans="1:13" x14ac:dyDescent="0.2">
      <c r="A284" s="1" t="s">
        <v>630</v>
      </c>
      <c r="B284" s="3">
        <v>44669</v>
      </c>
      <c r="C284" s="4" t="s">
        <v>518</v>
      </c>
      <c r="D284" s="4">
        <v>32</v>
      </c>
      <c r="E284" s="4" t="s">
        <v>23</v>
      </c>
      <c r="F284" s="4" t="s">
        <v>24</v>
      </c>
      <c r="G284" s="4" t="s">
        <v>130</v>
      </c>
      <c r="H284" s="4" t="s">
        <v>131</v>
      </c>
      <c r="I284" s="4" t="s">
        <v>39</v>
      </c>
      <c r="J284" s="4">
        <v>5</v>
      </c>
      <c r="K284" s="4">
        <v>95.09</v>
      </c>
      <c r="L284" s="4">
        <v>475.45</v>
      </c>
      <c r="M284" s="4" t="s">
        <v>20</v>
      </c>
    </row>
    <row r="285" spans="1:13" x14ac:dyDescent="0.2">
      <c r="A285" s="1" t="s">
        <v>631</v>
      </c>
      <c r="B285" s="3">
        <v>44738</v>
      </c>
      <c r="C285" s="4" t="s">
        <v>632</v>
      </c>
      <c r="D285" s="4">
        <v>18</v>
      </c>
      <c r="E285" s="4" t="s">
        <v>15</v>
      </c>
      <c r="F285" s="4" t="s">
        <v>30</v>
      </c>
      <c r="G285" s="4" t="s">
        <v>48</v>
      </c>
      <c r="H285" s="4" t="s">
        <v>213</v>
      </c>
      <c r="I285" s="4" t="s">
        <v>27</v>
      </c>
      <c r="J285" s="4">
        <v>4</v>
      </c>
      <c r="K285" s="4">
        <v>126.7</v>
      </c>
      <c r="L285" s="4">
        <v>506.8</v>
      </c>
      <c r="M285" s="4" t="s">
        <v>20</v>
      </c>
    </row>
    <row r="286" spans="1:13" x14ac:dyDescent="0.2">
      <c r="A286" s="1" t="s">
        <v>633</v>
      </c>
      <c r="B286" s="3">
        <v>45572</v>
      </c>
      <c r="C286" s="4" t="s">
        <v>634</v>
      </c>
      <c r="D286" s="4">
        <v>64</v>
      </c>
      <c r="E286" s="4" t="s">
        <v>23</v>
      </c>
      <c r="F286" s="4" t="s">
        <v>16</v>
      </c>
      <c r="G286" s="4" t="s">
        <v>17</v>
      </c>
      <c r="H286" s="4" t="s">
        <v>134</v>
      </c>
      <c r="I286" s="4" t="s">
        <v>39</v>
      </c>
      <c r="J286" s="4">
        <v>1</v>
      </c>
      <c r="K286" s="4">
        <v>35.630000000000003</v>
      </c>
      <c r="L286" s="4">
        <v>35.630000000000003</v>
      </c>
      <c r="M286" s="4" t="s">
        <v>20</v>
      </c>
    </row>
    <row r="287" spans="1:13" x14ac:dyDescent="0.2">
      <c r="A287" s="1" t="s">
        <v>635</v>
      </c>
      <c r="B287" s="3">
        <v>44581</v>
      </c>
      <c r="C287" s="4" t="s">
        <v>623</v>
      </c>
      <c r="D287" s="4">
        <v>18</v>
      </c>
      <c r="E287" s="4" t="s">
        <v>23</v>
      </c>
      <c r="F287" s="4" t="s">
        <v>36</v>
      </c>
      <c r="G287" s="4" t="s">
        <v>37</v>
      </c>
      <c r="H287" s="4" t="s">
        <v>103</v>
      </c>
      <c r="I287" s="4" t="s">
        <v>33</v>
      </c>
      <c r="J287" s="4">
        <v>2</v>
      </c>
      <c r="K287" s="4">
        <v>77.45</v>
      </c>
      <c r="L287" s="4">
        <v>154.9</v>
      </c>
      <c r="M287" s="4" t="s">
        <v>40</v>
      </c>
    </row>
    <row r="288" spans="1:13" x14ac:dyDescent="0.2">
      <c r="A288" s="1" t="s">
        <v>636</v>
      </c>
      <c r="B288" s="3">
        <v>45421</v>
      </c>
      <c r="C288" s="4" t="s">
        <v>637</v>
      </c>
      <c r="D288" s="4">
        <v>21</v>
      </c>
      <c r="E288" s="4" t="s">
        <v>52</v>
      </c>
      <c r="F288" s="4" t="s">
        <v>16</v>
      </c>
      <c r="G288" s="4" t="s">
        <v>53</v>
      </c>
      <c r="H288" s="4" t="s">
        <v>54</v>
      </c>
      <c r="I288" s="4" t="s">
        <v>19</v>
      </c>
      <c r="J288" s="4">
        <v>1</v>
      </c>
      <c r="K288" s="4">
        <v>556.70000000000005</v>
      </c>
      <c r="L288" s="4">
        <v>556.70000000000005</v>
      </c>
      <c r="M288" s="4" t="s">
        <v>40</v>
      </c>
    </row>
    <row r="289" spans="1:13" x14ac:dyDescent="0.2">
      <c r="A289" s="1" t="s">
        <v>638</v>
      </c>
      <c r="B289" s="3">
        <v>45626</v>
      </c>
      <c r="C289" s="4" t="s">
        <v>639</v>
      </c>
      <c r="D289" s="4">
        <v>62</v>
      </c>
      <c r="E289" s="4" t="s">
        <v>23</v>
      </c>
      <c r="F289" s="4" t="s">
        <v>36</v>
      </c>
      <c r="G289" s="4" t="s">
        <v>37</v>
      </c>
      <c r="H289" s="4" t="s">
        <v>38</v>
      </c>
      <c r="I289" s="4" t="s">
        <v>27</v>
      </c>
      <c r="J289" s="4">
        <v>2</v>
      </c>
      <c r="K289" s="4">
        <v>136.25</v>
      </c>
      <c r="L289" s="4">
        <v>272.5</v>
      </c>
      <c r="M289" s="4" t="s">
        <v>40</v>
      </c>
    </row>
    <row r="290" spans="1:13" x14ac:dyDescent="0.2">
      <c r="A290" s="1" t="s">
        <v>640</v>
      </c>
      <c r="B290" s="3">
        <v>45369</v>
      </c>
      <c r="C290" s="4" t="s">
        <v>641</v>
      </c>
      <c r="D290" s="4">
        <v>55</v>
      </c>
      <c r="E290" s="4" t="s">
        <v>23</v>
      </c>
      <c r="F290" s="4" t="s">
        <v>36</v>
      </c>
      <c r="G290" s="4" t="s">
        <v>37</v>
      </c>
      <c r="H290" s="4" t="s">
        <v>38</v>
      </c>
      <c r="I290" s="4" t="s">
        <v>45</v>
      </c>
      <c r="J290" s="4">
        <v>5</v>
      </c>
      <c r="K290" s="4">
        <v>50.23</v>
      </c>
      <c r="L290" s="4">
        <v>251.15</v>
      </c>
      <c r="M290" s="4" t="s">
        <v>20</v>
      </c>
    </row>
    <row r="291" spans="1:13" x14ac:dyDescent="0.2">
      <c r="A291" s="1" t="s">
        <v>642</v>
      </c>
      <c r="B291" s="3">
        <v>45366</v>
      </c>
      <c r="C291" s="4" t="s">
        <v>643</v>
      </c>
      <c r="D291" s="4">
        <v>38</v>
      </c>
      <c r="E291" s="4" t="s">
        <v>15</v>
      </c>
      <c r="F291" s="4" t="s">
        <v>16</v>
      </c>
      <c r="G291" s="4" t="s">
        <v>17</v>
      </c>
      <c r="H291" s="4" t="s">
        <v>134</v>
      </c>
      <c r="I291" s="4" t="s">
        <v>45</v>
      </c>
      <c r="J291" s="4">
        <v>2</v>
      </c>
      <c r="K291" s="4">
        <v>35.979999999999997</v>
      </c>
      <c r="L291" s="4">
        <v>71.959999999999994</v>
      </c>
      <c r="M291" s="4" t="s">
        <v>20</v>
      </c>
    </row>
    <row r="292" spans="1:13" x14ac:dyDescent="0.2">
      <c r="A292" s="1" t="s">
        <v>644</v>
      </c>
      <c r="B292" s="3">
        <v>45516</v>
      </c>
      <c r="C292" s="4" t="s">
        <v>645</v>
      </c>
      <c r="D292" s="4">
        <v>44</v>
      </c>
      <c r="E292" s="4" t="s">
        <v>15</v>
      </c>
      <c r="F292" s="4" t="s">
        <v>30</v>
      </c>
      <c r="G292" s="4" t="s">
        <v>31</v>
      </c>
      <c r="H292" s="4" t="s">
        <v>125</v>
      </c>
      <c r="I292" s="4" t="s">
        <v>33</v>
      </c>
      <c r="J292" s="4">
        <v>8</v>
      </c>
      <c r="K292" s="4">
        <v>94.2</v>
      </c>
      <c r="L292" s="4">
        <v>753.6</v>
      </c>
      <c r="M292" s="4" t="s">
        <v>20</v>
      </c>
    </row>
    <row r="293" spans="1:13" x14ac:dyDescent="0.2">
      <c r="A293" s="1" t="s">
        <v>646</v>
      </c>
      <c r="B293" s="3">
        <v>44884</v>
      </c>
      <c r="C293" s="4" t="s">
        <v>647</v>
      </c>
      <c r="D293" s="4">
        <v>70</v>
      </c>
      <c r="E293" s="4" t="s">
        <v>23</v>
      </c>
      <c r="F293" s="4" t="s">
        <v>24</v>
      </c>
      <c r="G293" s="4" t="s">
        <v>62</v>
      </c>
      <c r="H293" s="4" t="s">
        <v>111</v>
      </c>
      <c r="I293" s="4" t="s">
        <v>45</v>
      </c>
      <c r="J293" s="4">
        <v>2</v>
      </c>
      <c r="K293" s="4">
        <v>111.01</v>
      </c>
      <c r="L293" s="4">
        <v>222.02</v>
      </c>
      <c r="M293" s="4" t="s">
        <v>40</v>
      </c>
    </row>
    <row r="294" spans="1:13" x14ac:dyDescent="0.2">
      <c r="A294" s="1" t="s">
        <v>648</v>
      </c>
      <c r="B294" s="3">
        <v>45373</v>
      </c>
      <c r="C294" s="4" t="s">
        <v>649</v>
      </c>
      <c r="D294" s="4">
        <v>21</v>
      </c>
      <c r="E294" s="4" t="s">
        <v>23</v>
      </c>
      <c r="F294" s="4" t="s">
        <v>30</v>
      </c>
      <c r="G294" s="4" t="s">
        <v>31</v>
      </c>
      <c r="H294" s="4" t="s">
        <v>32</v>
      </c>
      <c r="I294" s="4" t="s">
        <v>39</v>
      </c>
      <c r="J294" s="4">
        <v>8</v>
      </c>
      <c r="K294" s="4">
        <v>71.150000000000006</v>
      </c>
      <c r="L294" s="4">
        <v>569.20000000000005</v>
      </c>
      <c r="M294" s="4" t="s">
        <v>20</v>
      </c>
    </row>
    <row r="295" spans="1:13" x14ac:dyDescent="0.2">
      <c r="A295" s="1" t="s">
        <v>650</v>
      </c>
      <c r="B295" s="3">
        <v>44755</v>
      </c>
      <c r="C295" s="4" t="s">
        <v>651</v>
      </c>
      <c r="D295" s="4">
        <v>24</v>
      </c>
      <c r="E295" s="4" t="s">
        <v>23</v>
      </c>
      <c r="F295" s="4" t="s">
        <v>16</v>
      </c>
      <c r="G295" s="4" t="s">
        <v>17</v>
      </c>
      <c r="H295" s="4" t="s">
        <v>134</v>
      </c>
      <c r="I295" s="4" t="s">
        <v>19</v>
      </c>
      <c r="J295" s="4">
        <v>4</v>
      </c>
      <c r="K295" s="4">
        <v>121.89</v>
      </c>
      <c r="L295" s="4">
        <v>487.56</v>
      </c>
      <c r="M295" s="4" t="s">
        <v>40</v>
      </c>
    </row>
    <row r="296" spans="1:13" x14ac:dyDescent="0.2">
      <c r="A296" s="1" t="s">
        <v>652</v>
      </c>
      <c r="B296" s="3">
        <v>45324</v>
      </c>
      <c r="C296" s="4" t="s">
        <v>653</v>
      </c>
      <c r="D296" s="4">
        <v>55</v>
      </c>
      <c r="E296" s="4" t="s">
        <v>23</v>
      </c>
      <c r="F296" s="4" t="s">
        <v>24</v>
      </c>
      <c r="G296" s="4" t="s">
        <v>62</v>
      </c>
      <c r="H296" s="4" t="s">
        <v>62</v>
      </c>
      <c r="I296" s="4" t="s">
        <v>45</v>
      </c>
      <c r="J296" s="4">
        <v>8</v>
      </c>
      <c r="K296" s="4">
        <v>124.26</v>
      </c>
      <c r="L296" s="4">
        <v>994.08</v>
      </c>
      <c r="M296" s="4" t="s">
        <v>20</v>
      </c>
    </row>
    <row r="297" spans="1:13" x14ac:dyDescent="0.2">
      <c r="A297" s="1" t="s">
        <v>654</v>
      </c>
      <c r="B297" s="3">
        <v>45241</v>
      </c>
      <c r="C297" s="4" t="s">
        <v>655</v>
      </c>
      <c r="D297" s="4">
        <v>20</v>
      </c>
      <c r="E297" s="4" t="s">
        <v>23</v>
      </c>
      <c r="F297" s="4" t="s">
        <v>24</v>
      </c>
      <c r="G297" s="4" t="s">
        <v>62</v>
      </c>
      <c r="H297" s="4" t="s">
        <v>74</v>
      </c>
      <c r="I297" s="4" t="s">
        <v>39</v>
      </c>
      <c r="J297" s="4">
        <v>7</v>
      </c>
      <c r="K297" s="4">
        <v>64.569999999999993</v>
      </c>
      <c r="L297" s="4">
        <v>451.99</v>
      </c>
      <c r="M297" s="4" t="s">
        <v>20</v>
      </c>
    </row>
    <row r="298" spans="1:13" x14ac:dyDescent="0.2">
      <c r="A298" s="1" t="s">
        <v>656</v>
      </c>
      <c r="B298" s="3">
        <v>45435</v>
      </c>
      <c r="C298" s="4" t="s">
        <v>657</v>
      </c>
      <c r="D298" s="4">
        <v>40</v>
      </c>
      <c r="E298" s="4" t="s">
        <v>15</v>
      </c>
      <c r="F298" s="4" t="s">
        <v>16</v>
      </c>
      <c r="G298" s="4" t="s">
        <v>43</v>
      </c>
      <c r="H298" s="4" t="s">
        <v>114</v>
      </c>
      <c r="I298" s="4" t="s">
        <v>39</v>
      </c>
      <c r="J298" s="4">
        <v>3</v>
      </c>
      <c r="K298" s="4">
        <v>13.81</v>
      </c>
      <c r="L298" s="4">
        <v>41.43</v>
      </c>
      <c r="M298" s="4" t="s">
        <v>40</v>
      </c>
    </row>
    <row r="299" spans="1:13" x14ac:dyDescent="0.2">
      <c r="A299" s="1" t="s">
        <v>658</v>
      </c>
      <c r="B299" s="3">
        <v>45065</v>
      </c>
      <c r="C299" s="4" t="s">
        <v>265</v>
      </c>
      <c r="D299" s="4">
        <v>49</v>
      </c>
      <c r="E299" s="4" t="s">
        <v>15</v>
      </c>
      <c r="F299" s="4" t="s">
        <v>36</v>
      </c>
      <c r="G299" s="4" t="s">
        <v>86</v>
      </c>
      <c r="H299" s="4" t="s">
        <v>100</v>
      </c>
      <c r="I299" s="4" t="s">
        <v>33</v>
      </c>
      <c r="J299" s="4">
        <v>7</v>
      </c>
      <c r="K299" s="4">
        <v>58.43</v>
      </c>
      <c r="L299" s="4">
        <v>409.01</v>
      </c>
      <c r="M299" s="4" t="s">
        <v>20</v>
      </c>
    </row>
    <row r="300" spans="1:13" x14ac:dyDescent="0.2">
      <c r="A300" s="1" t="s">
        <v>659</v>
      </c>
      <c r="B300" s="3">
        <v>45638</v>
      </c>
      <c r="C300" s="4" t="s">
        <v>660</v>
      </c>
      <c r="D300" s="4">
        <v>58</v>
      </c>
      <c r="E300" s="4" t="s">
        <v>52</v>
      </c>
      <c r="F300" s="4" t="s">
        <v>24</v>
      </c>
      <c r="G300" s="4" t="s">
        <v>130</v>
      </c>
      <c r="H300" s="4" t="s">
        <v>178</v>
      </c>
      <c r="I300" s="4" t="s">
        <v>33</v>
      </c>
      <c r="J300" s="4">
        <v>8</v>
      </c>
      <c r="K300" s="4">
        <v>172.46</v>
      </c>
      <c r="L300" s="4">
        <v>1379.68</v>
      </c>
      <c r="M300" s="4" t="s">
        <v>20</v>
      </c>
    </row>
    <row r="301" spans="1:13" x14ac:dyDescent="0.2">
      <c r="A301" s="1" t="s">
        <v>661</v>
      </c>
      <c r="B301" s="3">
        <v>45590</v>
      </c>
      <c r="C301" s="4" t="s">
        <v>662</v>
      </c>
      <c r="D301" s="4">
        <v>42</v>
      </c>
      <c r="E301" s="4" t="s">
        <v>15</v>
      </c>
      <c r="F301" s="4" t="s">
        <v>24</v>
      </c>
      <c r="G301" s="4" t="s">
        <v>130</v>
      </c>
      <c r="H301" s="4" t="s">
        <v>178</v>
      </c>
      <c r="I301" s="4" t="s">
        <v>45</v>
      </c>
      <c r="J301" s="4">
        <v>1</v>
      </c>
      <c r="K301" s="4">
        <v>135.93</v>
      </c>
      <c r="L301" s="4">
        <v>135.93</v>
      </c>
      <c r="M301" s="4" t="s">
        <v>40</v>
      </c>
    </row>
    <row r="302" spans="1:13" x14ac:dyDescent="0.2">
      <c r="A302" s="1" t="s">
        <v>663</v>
      </c>
      <c r="B302" s="3">
        <v>44681</v>
      </c>
      <c r="C302" s="4" t="s">
        <v>664</v>
      </c>
      <c r="D302" s="4">
        <v>51</v>
      </c>
      <c r="E302" s="4" t="s">
        <v>15</v>
      </c>
      <c r="F302" s="4" t="s">
        <v>16</v>
      </c>
      <c r="G302" s="4" t="s">
        <v>17</v>
      </c>
      <c r="H302" s="4" t="s">
        <v>134</v>
      </c>
      <c r="I302" s="4" t="s">
        <v>45</v>
      </c>
      <c r="J302" s="4">
        <v>4</v>
      </c>
      <c r="K302" s="4">
        <v>50.98</v>
      </c>
      <c r="L302" s="4">
        <v>203.92</v>
      </c>
      <c r="M302" s="4" t="s">
        <v>40</v>
      </c>
    </row>
    <row r="303" spans="1:13" x14ac:dyDescent="0.2">
      <c r="A303" s="1" t="s">
        <v>665</v>
      </c>
      <c r="B303" s="3">
        <v>44676</v>
      </c>
      <c r="C303" s="4" t="s">
        <v>666</v>
      </c>
      <c r="D303" s="4">
        <v>54</v>
      </c>
      <c r="E303" s="4" t="s">
        <v>23</v>
      </c>
      <c r="F303" s="4" t="s">
        <v>36</v>
      </c>
      <c r="G303" s="4" t="s">
        <v>90</v>
      </c>
      <c r="H303" s="4" t="s">
        <v>161</v>
      </c>
      <c r="I303" s="4" t="s">
        <v>45</v>
      </c>
      <c r="J303" s="4">
        <v>4</v>
      </c>
      <c r="K303" s="4">
        <v>94.99</v>
      </c>
      <c r="L303" s="4">
        <v>379.96</v>
      </c>
      <c r="M303" s="4" t="s">
        <v>40</v>
      </c>
    </row>
    <row r="304" spans="1:13" x14ac:dyDescent="0.2">
      <c r="A304" s="1" t="s">
        <v>667</v>
      </c>
      <c r="B304" s="3">
        <v>45296</v>
      </c>
      <c r="C304" s="4" t="s">
        <v>668</v>
      </c>
      <c r="D304" s="4">
        <v>63</v>
      </c>
      <c r="E304" s="4" t="s">
        <v>23</v>
      </c>
      <c r="F304" s="4" t="s">
        <v>16</v>
      </c>
      <c r="G304" s="4" t="s">
        <v>53</v>
      </c>
      <c r="H304" s="4" t="s">
        <v>259</v>
      </c>
      <c r="I304" s="4" t="s">
        <v>39</v>
      </c>
      <c r="J304" s="4">
        <v>5</v>
      </c>
      <c r="K304" s="4">
        <v>29.31</v>
      </c>
      <c r="L304" s="4">
        <v>146.55000000000001</v>
      </c>
      <c r="M304" s="4" t="s">
        <v>20</v>
      </c>
    </row>
    <row r="305" spans="1:13" x14ac:dyDescent="0.2">
      <c r="A305" s="1" t="s">
        <v>669</v>
      </c>
      <c r="B305" s="3">
        <v>44677</v>
      </c>
      <c r="C305" s="4" t="s">
        <v>670</v>
      </c>
      <c r="D305" s="4">
        <v>56</v>
      </c>
      <c r="E305" s="4" t="s">
        <v>15</v>
      </c>
      <c r="F305" s="4" t="s">
        <v>36</v>
      </c>
      <c r="G305" s="4" t="s">
        <v>86</v>
      </c>
      <c r="H305" s="4" t="s">
        <v>183</v>
      </c>
      <c r="I305" s="4" t="s">
        <v>27</v>
      </c>
      <c r="J305" s="4">
        <v>4</v>
      </c>
      <c r="K305" s="4">
        <v>205.48</v>
      </c>
      <c r="L305" s="4">
        <v>821.92</v>
      </c>
      <c r="M305" s="4" t="s">
        <v>20</v>
      </c>
    </row>
    <row r="306" spans="1:13" x14ac:dyDescent="0.2">
      <c r="A306" s="1" t="s">
        <v>671</v>
      </c>
      <c r="B306" s="3">
        <v>44925</v>
      </c>
      <c r="C306" s="4" t="s">
        <v>672</v>
      </c>
      <c r="D306" s="4">
        <v>21</v>
      </c>
      <c r="E306" s="4" t="s">
        <v>15</v>
      </c>
      <c r="F306" s="4" t="s">
        <v>16</v>
      </c>
      <c r="G306" s="4" t="s">
        <v>17</v>
      </c>
      <c r="H306" s="4" t="s">
        <v>18</v>
      </c>
      <c r="I306" s="4" t="s">
        <v>33</v>
      </c>
      <c r="J306" s="4">
        <v>2</v>
      </c>
      <c r="K306" s="4">
        <v>124.61</v>
      </c>
      <c r="L306" s="4">
        <v>249.22</v>
      </c>
      <c r="M306" s="4" t="s">
        <v>40</v>
      </c>
    </row>
    <row r="307" spans="1:13" x14ac:dyDescent="0.2">
      <c r="A307" s="1" t="s">
        <v>673</v>
      </c>
      <c r="B307" s="3">
        <v>45372</v>
      </c>
      <c r="C307" s="4" t="s">
        <v>674</v>
      </c>
      <c r="D307" s="4">
        <v>39</v>
      </c>
      <c r="E307" s="4" t="s">
        <v>15</v>
      </c>
      <c r="F307" s="4" t="s">
        <v>16</v>
      </c>
      <c r="G307" s="4" t="s">
        <v>17</v>
      </c>
      <c r="H307" s="4" t="s">
        <v>18</v>
      </c>
      <c r="I307" s="4" t="s">
        <v>39</v>
      </c>
      <c r="J307" s="4">
        <v>8</v>
      </c>
      <c r="K307" s="4">
        <v>81.41</v>
      </c>
      <c r="L307" s="4">
        <v>651.28</v>
      </c>
      <c r="M307" s="4" t="s">
        <v>20</v>
      </c>
    </row>
    <row r="308" spans="1:13" x14ac:dyDescent="0.2">
      <c r="A308" s="1" t="s">
        <v>675</v>
      </c>
      <c r="B308" s="3">
        <v>45292</v>
      </c>
      <c r="C308" s="4" t="s">
        <v>676</v>
      </c>
      <c r="D308" s="4">
        <v>60</v>
      </c>
      <c r="E308" s="4" t="s">
        <v>23</v>
      </c>
      <c r="F308" s="4" t="s">
        <v>16</v>
      </c>
      <c r="G308" s="4" t="s">
        <v>43</v>
      </c>
      <c r="H308" s="4" t="s">
        <v>114</v>
      </c>
      <c r="I308" s="4" t="s">
        <v>33</v>
      </c>
      <c r="J308" s="4">
        <v>3</v>
      </c>
      <c r="K308" s="4">
        <v>69.760000000000005</v>
      </c>
      <c r="L308" s="4">
        <v>209.28</v>
      </c>
      <c r="M308" s="4" t="s">
        <v>20</v>
      </c>
    </row>
    <row r="309" spans="1:13" x14ac:dyDescent="0.2">
      <c r="A309" s="1" t="s">
        <v>677</v>
      </c>
      <c r="B309" s="3">
        <v>45363</v>
      </c>
      <c r="C309" s="4" t="s">
        <v>678</v>
      </c>
      <c r="D309" s="4">
        <v>29</v>
      </c>
      <c r="E309" s="4" t="s">
        <v>23</v>
      </c>
      <c r="F309" s="4" t="s">
        <v>16</v>
      </c>
      <c r="G309" s="4" t="s">
        <v>53</v>
      </c>
      <c r="H309" s="4" t="s">
        <v>71</v>
      </c>
      <c r="I309" s="4" t="s">
        <v>19</v>
      </c>
      <c r="J309" s="4">
        <v>8</v>
      </c>
      <c r="K309" s="4">
        <v>127.35</v>
      </c>
      <c r="L309" s="4">
        <v>1018.8</v>
      </c>
      <c r="M309" s="4" t="s">
        <v>40</v>
      </c>
    </row>
    <row r="310" spans="1:13" x14ac:dyDescent="0.2">
      <c r="A310" s="1" t="s">
        <v>679</v>
      </c>
      <c r="B310" s="3">
        <v>45049</v>
      </c>
      <c r="C310" s="4" t="s">
        <v>680</v>
      </c>
      <c r="D310" s="4">
        <v>38</v>
      </c>
      <c r="E310" s="4" t="s">
        <v>15</v>
      </c>
      <c r="F310" s="4" t="s">
        <v>24</v>
      </c>
      <c r="G310" s="4" t="s">
        <v>25</v>
      </c>
      <c r="H310" s="4" t="s">
        <v>65</v>
      </c>
      <c r="I310" s="4" t="s">
        <v>33</v>
      </c>
      <c r="J310" s="4">
        <v>8</v>
      </c>
      <c r="K310" s="4">
        <v>23.19</v>
      </c>
      <c r="L310" s="4">
        <v>185.52</v>
      </c>
      <c r="M310" s="4" t="s">
        <v>20</v>
      </c>
    </row>
    <row r="311" spans="1:13" x14ac:dyDescent="0.2">
      <c r="A311" s="1" t="s">
        <v>681</v>
      </c>
      <c r="B311" s="3">
        <v>44700</v>
      </c>
      <c r="C311" s="4" t="s">
        <v>682</v>
      </c>
      <c r="D311" s="4">
        <v>34</v>
      </c>
      <c r="E311" s="4" t="s">
        <v>23</v>
      </c>
      <c r="F311" s="4" t="s">
        <v>24</v>
      </c>
      <c r="G311" s="4" t="s">
        <v>62</v>
      </c>
      <c r="H311" s="4" t="s">
        <v>111</v>
      </c>
      <c r="I311" s="4" t="s">
        <v>39</v>
      </c>
      <c r="J311" s="4">
        <v>7</v>
      </c>
      <c r="K311" s="4">
        <v>116.6</v>
      </c>
      <c r="L311" s="4">
        <v>816.2</v>
      </c>
      <c r="M311" s="4" t="s">
        <v>40</v>
      </c>
    </row>
    <row r="312" spans="1:13" x14ac:dyDescent="0.2">
      <c r="A312" s="1" t="s">
        <v>683</v>
      </c>
      <c r="B312" s="3">
        <v>45571</v>
      </c>
      <c r="C312" s="4" t="s">
        <v>684</v>
      </c>
      <c r="D312" s="4">
        <v>40</v>
      </c>
      <c r="E312" s="4" t="s">
        <v>23</v>
      </c>
      <c r="F312" s="4" t="s">
        <v>24</v>
      </c>
      <c r="G312" s="4" t="s">
        <v>130</v>
      </c>
      <c r="H312" s="4" t="s">
        <v>178</v>
      </c>
      <c r="I312" s="4" t="s">
        <v>45</v>
      </c>
      <c r="J312" s="4">
        <v>3</v>
      </c>
      <c r="K312" s="4">
        <v>75.92</v>
      </c>
      <c r="L312" s="4">
        <v>227.76</v>
      </c>
      <c r="M312" s="4" t="s">
        <v>40</v>
      </c>
    </row>
    <row r="313" spans="1:13" x14ac:dyDescent="0.2">
      <c r="A313" s="1" t="s">
        <v>685</v>
      </c>
      <c r="B313" s="3">
        <v>44630</v>
      </c>
      <c r="C313" s="4" t="s">
        <v>686</v>
      </c>
      <c r="D313" s="4">
        <v>19</v>
      </c>
      <c r="E313" s="4" t="s">
        <v>15</v>
      </c>
      <c r="F313" s="4" t="s">
        <v>24</v>
      </c>
      <c r="G313" s="4" t="s">
        <v>62</v>
      </c>
      <c r="H313" s="4" t="s">
        <v>111</v>
      </c>
      <c r="I313" s="4" t="s">
        <v>45</v>
      </c>
      <c r="J313" s="4">
        <v>7</v>
      </c>
      <c r="K313" s="4">
        <v>36.72</v>
      </c>
      <c r="L313" s="4">
        <v>257.04000000000002</v>
      </c>
      <c r="M313" s="4" t="s">
        <v>20</v>
      </c>
    </row>
    <row r="314" spans="1:13" x14ac:dyDescent="0.2">
      <c r="A314" s="1" t="s">
        <v>687</v>
      </c>
      <c r="B314" s="3">
        <v>44752</v>
      </c>
      <c r="C314" s="4" t="s">
        <v>688</v>
      </c>
      <c r="D314" s="4">
        <v>56</v>
      </c>
      <c r="E314" s="4" t="s">
        <v>52</v>
      </c>
      <c r="F314" s="4" t="s">
        <v>36</v>
      </c>
      <c r="G314" s="4" t="s">
        <v>37</v>
      </c>
      <c r="H314" s="4" t="s">
        <v>38</v>
      </c>
      <c r="I314" s="4" t="s">
        <v>39</v>
      </c>
      <c r="J314" s="4">
        <v>3</v>
      </c>
      <c r="K314" s="4">
        <v>76.8</v>
      </c>
      <c r="L314" s="4">
        <v>230.4</v>
      </c>
      <c r="M314" s="4" t="s">
        <v>20</v>
      </c>
    </row>
    <row r="315" spans="1:13" x14ac:dyDescent="0.2">
      <c r="A315" s="1" t="s">
        <v>689</v>
      </c>
      <c r="B315" s="3">
        <v>44671</v>
      </c>
      <c r="C315" s="4" t="s">
        <v>690</v>
      </c>
      <c r="D315" s="4">
        <v>39</v>
      </c>
      <c r="E315" s="4" t="s">
        <v>15</v>
      </c>
      <c r="F315" s="4" t="s">
        <v>16</v>
      </c>
      <c r="G315" s="4" t="s">
        <v>43</v>
      </c>
      <c r="H315" s="4" t="s">
        <v>77</v>
      </c>
      <c r="I315" s="4" t="s">
        <v>27</v>
      </c>
      <c r="J315" s="4">
        <v>5</v>
      </c>
      <c r="K315" s="4">
        <v>171.94</v>
      </c>
      <c r="L315" s="4">
        <v>859.7</v>
      </c>
      <c r="M315" s="4" t="s">
        <v>20</v>
      </c>
    </row>
    <row r="316" spans="1:13" x14ac:dyDescent="0.2">
      <c r="A316" s="1" t="s">
        <v>691</v>
      </c>
      <c r="B316" s="3">
        <v>44758</v>
      </c>
      <c r="C316" s="4" t="s">
        <v>692</v>
      </c>
      <c r="D316" s="4">
        <v>43</v>
      </c>
      <c r="E316" s="4" t="s">
        <v>23</v>
      </c>
      <c r="F316" s="4" t="s">
        <v>36</v>
      </c>
      <c r="G316" s="4" t="s">
        <v>86</v>
      </c>
      <c r="H316" s="4" t="s">
        <v>100</v>
      </c>
      <c r="I316" s="4" t="s">
        <v>33</v>
      </c>
      <c r="J316" s="4">
        <v>1</v>
      </c>
      <c r="K316" s="4">
        <v>139.72999999999999</v>
      </c>
      <c r="L316" s="4">
        <v>139.72999999999999</v>
      </c>
      <c r="M316" s="4" t="s">
        <v>20</v>
      </c>
    </row>
    <row r="317" spans="1:13" x14ac:dyDescent="0.2">
      <c r="A317" s="1" t="s">
        <v>693</v>
      </c>
      <c r="B317" s="3">
        <v>45545</v>
      </c>
      <c r="C317" s="4" t="s">
        <v>694</v>
      </c>
      <c r="D317" s="4">
        <v>24</v>
      </c>
      <c r="E317" s="4" t="s">
        <v>15</v>
      </c>
      <c r="F317" s="4" t="s">
        <v>16</v>
      </c>
      <c r="G317" s="4" t="s">
        <v>53</v>
      </c>
      <c r="H317" s="4" t="s">
        <v>54</v>
      </c>
      <c r="I317" s="4" t="s">
        <v>19</v>
      </c>
      <c r="J317" s="4">
        <v>8</v>
      </c>
      <c r="K317" s="4">
        <v>514.07000000000005</v>
      </c>
      <c r="L317" s="4">
        <v>4112.5600000000004</v>
      </c>
      <c r="M317" s="4" t="s">
        <v>20</v>
      </c>
    </row>
    <row r="318" spans="1:13" x14ac:dyDescent="0.2">
      <c r="A318" s="1" t="s">
        <v>695</v>
      </c>
      <c r="B318" s="3">
        <v>45376</v>
      </c>
      <c r="C318" s="4" t="s">
        <v>696</v>
      </c>
      <c r="D318" s="4">
        <v>49</v>
      </c>
      <c r="E318" s="4" t="s">
        <v>23</v>
      </c>
      <c r="F318" s="4" t="s">
        <v>30</v>
      </c>
      <c r="G318" s="4" t="s">
        <v>31</v>
      </c>
      <c r="H318" s="4" t="s">
        <v>57</v>
      </c>
      <c r="I318" s="4" t="s">
        <v>27</v>
      </c>
      <c r="J318" s="4">
        <v>7</v>
      </c>
      <c r="K318" s="4">
        <v>62.52</v>
      </c>
      <c r="L318" s="4">
        <v>437.64</v>
      </c>
      <c r="M318" s="4" t="s">
        <v>40</v>
      </c>
    </row>
    <row r="319" spans="1:13" x14ac:dyDescent="0.2">
      <c r="A319" s="1" t="s">
        <v>697</v>
      </c>
      <c r="B319" s="3">
        <v>45318</v>
      </c>
      <c r="C319" s="4" t="s">
        <v>698</v>
      </c>
      <c r="D319" s="4">
        <v>46</v>
      </c>
      <c r="E319" s="4" t="s">
        <v>15</v>
      </c>
      <c r="F319" s="4" t="s">
        <v>36</v>
      </c>
      <c r="G319" s="4" t="s">
        <v>90</v>
      </c>
      <c r="H319" s="4" t="s">
        <v>91</v>
      </c>
      <c r="I319" s="4" t="s">
        <v>45</v>
      </c>
      <c r="J319" s="4">
        <v>5</v>
      </c>
      <c r="K319" s="4">
        <v>91.17</v>
      </c>
      <c r="L319" s="4">
        <v>455.85</v>
      </c>
      <c r="M319" s="4" t="s">
        <v>20</v>
      </c>
    </row>
    <row r="320" spans="1:13" x14ac:dyDescent="0.2">
      <c r="A320" s="1" t="s">
        <v>699</v>
      </c>
      <c r="B320" s="3">
        <v>44760</v>
      </c>
      <c r="C320" s="4" t="s">
        <v>700</v>
      </c>
      <c r="D320" s="4">
        <v>60</v>
      </c>
      <c r="E320" s="4" t="s">
        <v>15</v>
      </c>
      <c r="F320" s="4" t="s">
        <v>36</v>
      </c>
      <c r="G320" s="4" t="s">
        <v>37</v>
      </c>
      <c r="H320" s="4" t="s">
        <v>38</v>
      </c>
      <c r="I320" s="4" t="s">
        <v>27</v>
      </c>
      <c r="J320" s="4">
        <v>1</v>
      </c>
      <c r="K320" s="4">
        <v>213.38</v>
      </c>
      <c r="L320" s="4">
        <v>213.38</v>
      </c>
      <c r="M320" s="4" t="s">
        <v>40</v>
      </c>
    </row>
    <row r="321" spans="1:13" x14ac:dyDescent="0.2">
      <c r="A321" s="1" t="s">
        <v>701</v>
      </c>
      <c r="B321" s="3">
        <v>45419</v>
      </c>
      <c r="C321" s="4" t="s">
        <v>702</v>
      </c>
      <c r="D321" s="4">
        <v>61</v>
      </c>
      <c r="E321" s="4" t="s">
        <v>23</v>
      </c>
      <c r="F321" s="4" t="s">
        <v>36</v>
      </c>
      <c r="G321" s="4" t="s">
        <v>37</v>
      </c>
      <c r="H321" s="4" t="s">
        <v>38</v>
      </c>
      <c r="I321" s="4" t="s">
        <v>39</v>
      </c>
      <c r="J321" s="4">
        <v>5</v>
      </c>
      <c r="K321" s="4">
        <v>18.690000000000001</v>
      </c>
      <c r="L321" s="4">
        <v>93.45</v>
      </c>
      <c r="M321" s="4" t="s">
        <v>40</v>
      </c>
    </row>
    <row r="322" spans="1:13" x14ac:dyDescent="0.2">
      <c r="A322" s="1" t="s">
        <v>703</v>
      </c>
      <c r="B322" s="3">
        <v>44633</v>
      </c>
      <c r="C322" s="4" t="s">
        <v>704</v>
      </c>
      <c r="D322" s="4">
        <v>54</v>
      </c>
      <c r="E322" s="4" t="s">
        <v>23</v>
      </c>
      <c r="F322" s="4" t="s">
        <v>16</v>
      </c>
      <c r="G322" s="4" t="s">
        <v>17</v>
      </c>
      <c r="H322" s="4" t="s">
        <v>343</v>
      </c>
      <c r="I322" s="4" t="s">
        <v>45</v>
      </c>
      <c r="J322" s="4">
        <v>3</v>
      </c>
      <c r="K322" s="4">
        <v>146.24</v>
      </c>
      <c r="L322" s="4">
        <v>438.72</v>
      </c>
      <c r="M322" s="4" t="s">
        <v>40</v>
      </c>
    </row>
    <row r="323" spans="1:13" x14ac:dyDescent="0.2">
      <c r="A323" s="1" t="s">
        <v>705</v>
      </c>
      <c r="B323" s="3">
        <v>44820</v>
      </c>
      <c r="C323" s="4" t="s">
        <v>706</v>
      </c>
      <c r="D323" s="4">
        <v>45</v>
      </c>
      <c r="E323" s="4" t="s">
        <v>15</v>
      </c>
      <c r="F323" s="4" t="s">
        <v>36</v>
      </c>
      <c r="G323" s="4" t="s">
        <v>86</v>
      </c>
      <c r="H323" s="4" t="s">
        <v>87</v>
      </c>
      <c r="I323" s="4" t="s">
        <v>45</v>
      </c>
      <c r="J323" s="4">
        <v>5</v>
      </c>
      <c r="K323" s="4">
        <v>58.17</v>
      </c>
      <c r="L323" s="4">
        <v>290.85000000000002</v>
      </c>
      <c r="M323" s="4" t="s">
        <v>40</v>
      </c>
    </row>
    <row r="324" spans="1:13" x14ac:dyDescent="0.2">
      <c r="A324" s="1" t="s">
        <v>707</v>
      </c>
      <c r="B324" s="3">
        <v>44699</v>
      </c>
      <c r="C324" s="4" t="s">
        <v>708</v>
      </c>
      <c r="D324" s="4">
        <v>42</v>
      </c>
      <c r="E324" s="4" t="s">
        <v>23</v>
      </c>
      <c r="F324" s="4" t="s">
        <v>30</v>
      </c>
      <c r="G324" s="4" t="s">
        <v>80</v>
      </c>
      <c r="H324" s="4" t="s">
        <v>81</v>
      </c>
      <c r="I324" s="4" t="s">
        <v>39</v>
      </c>
      <c r="J324" s="4">
        <v>1</v>
      </c>
      <c r="K324" s="4">
        <v>96.52</v>
      </c>
      <c r="L324" s="4">
        <v>96.52</v>
      </c>
      <c r="M324" s="4" t="s">
        <v>40</v>
      </c>
    </row>
    <row r="325" spans="1:13" x14ac:dyDescent="0.2">
      <c r="A325" s="1" t="s">
        <v>709</v>
      </c>
      <c r="B325" s="3">
        <v>45632</v>
      </c>
      <c r="C325" s="4" t="s">
        <v>710</v>
      </c>
      <c r="D325" s="4">
        <v>25</v>
      </c>
      <c r="E325" s="4" t="s">
        <v>15</v>
      </c>
      <c r="F325" s="4" t="s">
        <v>16</v>
      </c>
      <c r="G325" s="4" t="s">
        <v>53</v>
      </c>
      <c r="H325" s="4" t="s">
        <v>71</v>
      </c>
      <c r="I325" s="4" t="s">
        <v>27</v>
      </c>
      <c r="J325" s="4">
        <v>2</v>
      </c>
      <c r="K325" s="4">
        <v>232.73</v>
      </c>
      <c r="L325" s="4">
        <v>465.46</v>
      </c>
      <c r="M325" s="4" t="s">
        <v>20</v>
      </c>
    </row>
    <row r="326" spans="1:13" x14ac:dyDescent="0.2">
      <c r="A326" s="1" t="s">
        <v>711</v>
      </c>
      <c r="B326" s="3">
        <v>44768</v>
      </c>
      <c r="C326" s="4" t="s">
        <v>712</v>
      </c>
      <c r="D326" s="4">
        <v>73</v>
      </c>
      <c r="E326" s="4" t="s">
        <v>23</v>
      </c>
      <c r="F326" s="4" t="s">
        <v>30</v>
      </c>
      <c r="G326" s="4" t="s">
        <v>80</v>
      </c>
      <c r="H326" s="4" t="s">
        <v>164</v>
      </c>
      <c r="I326" s="4" t="s">
        <v>39</v>
      </c>
      <c r="J326" s="4">
        <v>8</v>
      </c>
      <c r="K326" s="4">
        <v>72.92</v>
      </c>
      <c r="L326" s="4">
        <v>583.36</v>
      </c>
      <c r="M326" s="4" t="s">
        <v>20</v>
      </c>
    </row>
    <row r="327" spans="1:13" x14ac:dyDescent="0.2">
      <c r="A327" s="1" t="s">
        <v>713</v>
      </c>
      <c r="B327" s="3">
        <v>44914</v>
      </c>
      <c r="C327" s="4" t="s">
        <v>714</v>
      </c>
      <c r="D327" s="4">
        <v>43</v>
      </c>
      <c r="E327" s="4" t="s">
        <v>15</v>
      </c>
      <c r="F327" s="4" t="s">
        <v>36</v>
      </c>
      <c r="G327" s="4" t="s">
        <v>86</v>
      </c>
      <c r="H327" s="4" t="s">
        <v>183</v>
      </c>
      <c r="I327" s="4" t="s">
        <v>33</v>
      </c>
      <c r="J327" s="4">
        <v>4</v>
      </c>
      <c r="K327" s="4">
        <v>33.799999999999997</v>
      </c>
      <c r="L327" s="4">
        <v>135.19999999999999</v>
      </c>
      <c r="M327" s="4" t="s">
        <v>20</v>
      </c>
    </row>
    <row r="328" spans="1:13" x14ac:dyDescent="0.2">
      <c r="A328" s="1" t="s">
        <v>715</v>
      </c>
      <c r="B328" s="3">
        <v>45112</v>
      </c>
      <c r="C328" s="4" t="s">
        <v>716</v>
      </c>
      <c r="D328" s="4">
        <v>19</v>
      </c>
      <c r="E328" s="4" t="s">
        <v>15</v>
      </c>
      <c r="F328" s="4" t="s">
        <v>30</v>
      </c>
      <c r="G328" s="4" t="s">
        <v>80</v>
      </c>
      <c r="H328" s="4" t="s">
        <v>164</v>
      </c>
      <c r="I328" s="4" t="s">
        <v>39</v>
      </c>
      <c r="J328" s="4">
        <v>2</v>
      </c>
      <c r="K328" s="4">
        <v>116.97</v>
      </c>
      <c r="L328" s="4">
        <v>233.94</v>
      </c>
      <c r="M328" s="4" t="s">
        <v>20</v>
      </c>
    </row>
    <row r="329" spans="1:13" x14ac:dyDescent="0.2">
      <c r="A329" s="1" t="s">
        <v>717</v>
      </c>
      <c r="B329" s="3">
        <v>45177</v>
      </c>
      <c r="C329" s="4" t="s">
        <v>718</v>
      </c>
      <c r="D329" s="4">
        <v>67</v>
      </c>
      <c r="E329" s="4" t="s">
        <v>23</v>
      </c>
      <c r="F329" s="4" t="s">
        <v>30</v>
      </c>
      <c r="G329" s="4" t="s">
        <v>48</v>
      </c>
      <c r="H329" s="4" t="s">
        <v>213</v>
      </c>
      <c r="I329" s="4" t="s">
        <v>27</v>
      </c>
      <c r="J329" s="4">
        <v>2</v>
      </c>
      <c r="K329" s="4">
        <v>63.23</v>
      </c>
      <c r="L329" s="4">
        <v>126.46</v>
      </c>
      <c r="M329" s="4" t="s">
        <v>20</v>
      </c>
    </row>
    <row r="330" spans="1:13" x14ac:dyDescent="0.2">
      <c r="A330" s="1" t="s">
        <v>719</v>
      </c>
      <c r="B330" s="3">
        <v>45395</v>
      </c>
      <c r="C330" s="4" t="s">
        <v>720</v>
      </c>
      <c r="D330" s="4">
        <v>66</v>
      </c>
      <c r="E330" s="4" t="s">
        <v>23</v>
      </c>
      <c r="F330" s="4" t="s">
        <v>30</v>
      </c>
      <c r="G330" s="4" t="s">
        <v>31</v>
      </c>
      <c r="H330" s="4" t="s">
        <v>57</v>
      </c>
      <c r="I330" s="4" t="s">
        <v>45</v>
      </c>
      <c r="J330" s="4">
        <v>2</v>
      </c>
      <c r="K330" s="4">
        <v>57</v>
      </c>
      <c r="L330" s="4">
        <v>114</v>
      </c>
      <c r="M330" s="4" t="s">
        <v>20</v>
      </c>
    </row>
    <row r="331" spans="1:13" x14ac:dyDescent="0.2">
      <c r="A331" s="1" t="s">
        <v>721</v>
      </c>
      <c r="B331" s="3">
        <v>44839</v>
      </c>
      <c r="C331" s="4" t="s">
        <v>429</v>
      </c>
      <c r="D331" s="4">
        <v>74</v>
      </c>
      <c r="E331" s="4" t="s">
        <v>23</v>
      </c>
      <c r="F331" s="4" t="s">
        <v>16</v>
      </c>
      <c r="G331" s="4" t="s">
        <v>17</v>
      </c>
      <c r="H331" s="4" t="s">
        <v>134</v>
      </c>
      <c r="I331" s="4" t="s">
        <v>19</v>
      </c>
      <c r="J331" s="4">
        <v>4</v>
      </c>
      <c r="K331" s="4">
        <v>68.19</v>
      </c>
      <c r="L331" s="4">
        <v>272.76</v>
      </c>
      <c r="M331" s="4" t="s">
        <v>20</v>
      </c>
    </row>
    <row r="332" spans="1:13" x14ac:dyDescent="0.2">
      <c r="A332" s="1" t="s">
        <v>722</v>
      </c>
      <c r="B332" s="3">
        <v>45300</v>
      </c>
      <c r="C332" s="4" t="s">
        <v>723</v>
      </c>
      <c r="D332" s="4">
        <v>35</v>
      </c>
      <c r="E332" s="4" t="s">
        <v>15</v>
      </c>
      <c r="F332" s="4" t="s">
        <v>36</v>
      </c>
      <c r="G332" s="4" t="s">
        <v>37</v>
      </c>
      <c r="H332" s="4" t="s">
        <v>175</v>
      </c>
      <c r="I332" s="4" t="s">
        <v>19</v>
      </c>
      <c r="J332" s="4">
        <v>1</v>
      </c>
      <c r="K332" s="4">
        <v>183.07</v>
      </c>
      <c r="L332" s="4">
        <v>183.07</v>
      </c>
      <c r="M332" s="4" t="s">
        <v>20</v>
      </c>
    </row>
    <row r="333" spans="1:13" x14ac:dyDescent="0.2">
      <c r="A333" s="1" t="s">
        <v>724</v>
      </c>
      <c r="B333" s="3">
        <v>45475</v>
      </c>
      <c r="C333" s="4" t="s">
        <v>725</v>
      </c>
      <c r="D333" s="4">
        <v>73</v>
      </c>
      <c r="E333" s="4" t="s">
        <v>15</v>
      </c>
      <c r="F333" s="4" t="s">
        <v>30</v>
      </c>
      <c r="G333" s="4" t="s">
        <v>80</v>
      </c>
      <c r="H333" s="4" t="s">
        <v>108</v>
      </c>
      <c r="I333" s="4" t="s">
        <v>33</v>
      </c>
      <c r="J333" s="4">
        <v>2</v>
      </c>
      <c r="K333" s="4">
        <v>99.82</v>
      </c>
      <c r="L333" s="4">
        <v>199.64</v>
      </c>
      <c r="M333" s="4" t="s">
        <v>20</v>
      </c>
    </row>
    <row r="334" spans="1:13" x14ac:dyDescent="0.2">
      <c r="A334" s="1" t="s">
        <v>726</v>
      </c>
      <c r="B334" s="3">
        <v>44895</v>
      </c>
      <c r="C334" s="4" t="s">
        <v>727</v>
      </c>
      <c r="D334" s="4">
        <v>72</v>
      </c>
      <c r="E334" s="4" t="s">
        <v>15</v>
      </c>
      <c r="F334" s="4" t="s">
        <v>16</v>
      </c>
      <c r="G334" s="4" t="s">
        <v>53</v>
      </c>
      <c r="H334" s="4" t="s">
        <v>259</v>
      </c>
      <c r="I334" s="4" t="s">
        <v>33</v>
      </c>
      <c r="J334" s="4">
        <v>7</v>
      </c>
      <c r="K334" s="4">
        <v>163.72</v>
      </c>
      <c r="L334" s="4">
        <v>1146.04</v>
      </c>
      <c r="M334" s="4" t="s">
        <v>40</v>
      </c>
    </row>
    <row r="335" spans="1:13" x14ac:dyDescent="0.2">
      <c r="A335" s="1" t="s">
        <v>728</v>
      </c>
      <c r="B335" s="3">
        <v>44580</v>
      </c>
      <c r="C335" s="4" t="s">
        <v>729</v>
      </c>
      <c r="D335" s="4">
        <v>26</v>
      </c>
      <c r="E335" s="4" t="s">
        <v>23</v>
      </c>
      <c r="F335" s="4" t="s">
        <v>24</v>
      </c>
      <c r="G335" s="4" t="s">
        <v>62</v>
      </c>
      <c r="H335" s="4" t="s">
        <v>111</v>
      </c>
      <c r="I335" s="4" t="s">
        <v>27</v>
      </c>
      <c r="J335" s="4">
        <v>5</v>
      </c>
      <c r="K335" s="4">
        <v>183.93</v>
      </c>
      <c r="L335" s="4">
        <v>919.65</v>
      </c>
      <c r="M335" s="4" t="s">
        <v>40</v>
      </c>
    </row>
    <row r="336" spans="1:13" x14ac:dyDescent="0.2">
      <c r="A336" s="1" t="s">
        <v>730</v>
      </c>
      <c r="B336" s="3">
        <v>45125</v>
      </c>
      <c r="C336" s="4" t="s">
        <v>731</v>
      </c>
      <c r="D336" s="4">
        <v>75</v>
      </c>
      <c r="E336" s="4" t="s">
        <v>15</v>
      </c>
      <c r="F336" s="4" t="s">
        <v>30</v>
      </c>
      <c r="G336" s="4" t="s">
        <v>80</v>
      </c>
      <c r="H336" s="4" t="s">
        <v>164</v>
      </c>
      <c r="I336" s="4" t="s">
        <v>45</v>
      </c>
      <c r="J336" s="4">
        <v>8</v>
      </c>
      <c r="K336" s="4">
        <v>55.79</v>
      </c>
      <c r="L336" s="4">
        <v>446.32</v>
      </c>
      <c r="M336" s="4" t="s">
        <v>20</v>
      </c>
    </row>
    <row r="337" spans="1:13" x14ac:dyDescent="0.2">
      <c r="A337" s="1" t="s">
        <v>732</v>
      </c>
      <c r="B337" s="3">
        <v>45375</v>
      </c>
      <c r="C337" s="4" t="s">
        <v>733</v>
      </c>
      <c r="D337" s="4">
        <v>18</v>
      </c>
      <c r="E337" s="4" t="s">
        <v>23</v>
      </c>
      <c r="F337" s="4" t="s">
        <v>30</v>
      </c>
      <c r="G337" s="4" t="s">
        <v>48</v>
      </c>
      <c r="H337" s="4" t="s">
        <v>49</v>
      </c>
      <c r="I337" s="4" t="s">
        <v>27</v>
      </c>
      <c r="J337" s="4">
        <v>5</v>
      </c>
      <c r="K337" s="4">
        <v>88.65</v>
      </c>
      <c r="L337" s="4">
        <v>443.25</v>
      </c>
      <c r="M337" s="4" t="s">
        <v>20</v>
      </c>
    </row>
    <row r="338" spans="1:13" x14ac:dyDescent="0.2">
      <c r="A338" s="1" t="s">
        <v>734</v>
      </c>
      <c r="B338" s="3">
        <v>44692</v>
      </c>
      <c r="C338" s="4" t="s">
        <v>735</v>
      </c>
      <c r="D338" s="4">
        <v>35</v>
      </c>
      <c r="E338" s="4" t="s">
        <v>23</v>
      </c>
      <c r="F338" s="4" t="s">
        <v>30</v>
      </c>
      <c r="G338" s="4" t="s">
        <v>80</v>
      </c>
      <c r="H338" s="4" t="s">
        <v>81</v>
      </c>
      <c r="I338" s="4" t="s">
        <v>33</v>
      </c>
      <c r="J338" s="4">
        <v>4</v>
      </c>
      <c r="K338" s="4">
        <v>61.98</v>
      </c>
      <c r="L338" s="4">
        <v>247.92</v>
      </c>
      <c r="M338" s="4" t="s">
        <v>40</v>
      </c>
    </row>
    <row r="339" spans="1:13" x14ac:dyDescent="0.2">
      <c r="A339" s="1" t="s">
        <v>736</v>
      </c>
      <c r="B339" s="3">
        <v>44678</v>
      </c>
      <c r="C339" s="4" t="s">
        <v>737</v>
      </c>
      <c r="D339" s="4">
        <v>60</v>
      </c>
      <c r="E339" s="4" t="s">
        <v>15</v>
      </c>
      <c r="F339" s="4" t="s">
        <v>16</v>
      </c>
      <c r="G339" s="4" t="s">
        <v>53</v>
      </c>
      <c r="H339" s="4" t="s">
        <v>259</v>
      </c>
      <c r="I339" s="4" t="s">
        <v>39</v>
      </c>
      <c r="J339" s="4">
        <v>5</v>
      </c>
      <c r="K339" s="4">
        <v>38.54</v>
      </c>
      <c r="L339" s="4">
        <v>192.7</v>
      </c>
      <c r="M339" s="4" t="s">
        <v>20</v>
      </c>
    </row>
    <row r="340" spans="1:13" x14ac:dyDescent="0.2">
      <c r="A340" s="1" t="s">
        <v>738</v>
      </c>
      <c r="B340" s="3">
        <v>45357</v>
      </c>
      <c r="C340" s="4" t="s">
        <v>739</v>
      </c>
      <c r="D340" s="4">
        <v>55</v>
      </c>
      <c r="E340" s="4" t="s">
        <v>23</v>
      </c>
      <c r="F340" s="4" t="s">
        <v>16</v>
      </c>
      <c r="G340" s="4" t="s">
        <v>43</v>
      </c>
      <c r="H340" s="4" t="s">
        <v>77</v>
      </c>
      <c r="I340" s="4" t="s">
        <v>45</v>
      </c>
      <c r="J340" s="4">
        <v>8</v>
      </c>
      <c r="K340" s="4">
        <v>137.38</v>
      </c>
      <c r="L340" s="4">
        <v>1099.04</v>
      </c>
      <c r="M340" s="4" t="s">
        <v>40</v>
      </c>
    </row>
    <row r="341" spans="1:13" x14ac:dyDescent="0.2">
      <c r="A341" s="1" t="s">
        <v>740</v>
      </c>
      <c r="B341" s="3">
        <v>45600</v>
      </c>
      <c r="C341" s="4" t="s">
        <v>741</v>
      </c>
      <c r="D341" s="4">
        <v>72</v>
      </c>
      <c r="E341" s="4" t="s">
        <v>15</v>
      </c>
      <c r="F341" s="4" t="s">
        <v>16</v>
      </c>
      <c r="G341" s="4" t="s">
        <v>43</v>
      </c>
      <c r="H341" s="4" t="s">
        <v>44</v>
      </c>
      <c r="I341" s="4" t="s">
        <v>39</v>
      </c>
      <c r="J341" s="4">
        <v>3</v>
      </c>
      <c r="K341" s="4">
        <v>91.5</v>
      </c>
      <c r="L341" s="4">
        <v>274.5</v>
      </c>
      <c r="M341" s="4" t="s">
        <v>40</v>
      </c>
    </row>
    <row r="342" spans="1:13" x14ac:dyDescent="0.2">
      <c r="A342" s="1" t="s">
        <v>742</v>
      </c>
      <c r="B342" s="3">
        <v>44936</v>
      </c>
      <c r="C342" s="4" t="s">
        <v>743</v>
      </c>
      <c r="D342" s="4">
        <v>59</v>
      </c>
      <c r="E342" s="4" t="s">
        <v>15</v>
      </c>
      <c r="F342" s="4" t="s">
        <v>30</v>
      </c>
      <c r="G342" s="4" t="s">
        <v>31</v>
      </c>
      <c r="H342" s="4" t="s">
        <v>57</v>
      </c>
      <c r="I342" s="4" t="s">
        <v>33</v>
      </c>
      <c r="J342" s="4">
        <v>7</v>
      </c>
      <c r="K342" s="4">
        <v>240.67</v>
      </c>
      <c r="L342" s="4">
        <v>1684.69</v>
      </c>
      <c r="M342" s="4" t="s">
        <v>20</v>
      </c>
    </row>
    <row r="343" spans="1:13" x14ac:dyDescent="0.2">
      <c r="A343" s="1" t="s">
        <v>744</v>
      </c>
      <c r="B343" s="3">
        <v>45095</v>
      </c>
      <c r="C343" s="4" t="s">
        <v>745</v>
      </c>
      <c r="D343" s="4">
        <v>47</v>
      </c>
      <c r="E343" s="4" t="s">
        <v>23</v>
      </c>
      <c r="F343" s="4" t="s">
        <v>36</v>
      </c>
      <c r="G343" s="4" t="s">
        <v>86</v>
      </c>
      <c r="H343" s="4" t="s">
        <v>87</v>
      </c>
      <c r="I343" s="4" t="s">
        <v>27</v>
      </c>
      <c r="J343" s="4">
        <v>2</v>
      </c>
      <c r="K343" s="4">
        <v>128.61000000000001</v>
      </c>
      <c r="L343" s="4">
        <v>257.22000000000003</v>
      </c>
      <c r="M343" s="4" t="s">
        <v>20</v>
      </c>
    </row>
    <row r="344" spans="1:13" x14ac:dyDescent="0.2">
      <c r="A344" s="1" t="s">
        <v>746</v>
      </c>
      <c r="B344" s="3">
        <v>44807</v>
      </c>
      <c r="C344" s="4" t="s">
        <v>747</v>
      </c>
      <c r="D344" s="4">
        <v>51</v>
      </c>
      <c r="E344" s="4" t="s">
        <v>15</v>
      </c>
      <c r="F344" s="4" t="s">
        <v>24</v>
      </c>
      <c r="G344" s="4" t="s">
        <v>62</v>
      </c>
      <c r="H344" s="4" t="s">
        <v>62</v>
      </c>
      <c r="I344" s="4" t="s">
        <v>45</v>
      </c>
      <c r="J344" s="4">
        <v>6</v>
      </c>
      <c r="K344" s="4">
        <v>70.239999999999995</v>
      </c>
      <c r="L344" s="4">
        <v>421.44</v>
      </c>
      <c r="M344" s="4" t="s">
        <v>20</v>
      </c>
    </row>
    <row r="345" spans="1:13" x14ac:dyDescent="0.2">
      <c r="A345" s="1" t="s">
        <v>748</v>
      </c>
      <c r="B345" s="3">
        <v>45499</v>
      </c>
      <c r="C345" s="4" t="s">
        <v>749</v>
      </c>
      <c r="D345" s="4">
        <v>38</v>
      </c>
      <c r="E345" s="4" t="s">
        <v>23</v>
      </c>
      <c r="F345" s="4" t="s">
        <v>16</v>
      </c>
      <c r="G345" s="4" t="s">
        <v>17</v>
      </c>
      <c r="H345" s="4" t="s">
        <v>343</v>
      </c>
      <c r="I345" s="4" t="s">
        <v>33</v>
      </c>
      <c r="J345" s="4">
        <v>3</v>
      </c>
      <c r="K345" s="4">
        <v>107.76</v>
      </c>
      <c r="L345" s="4">
        <v>323.27999999999997</v>
      </c>
      <c r="M345" s="4" t="s">
        <v>20</v>
      </c>
    </row>
    <row r="346" spans="1:13" x14ac:dyDescent="0.2">
      <c r="A346" s="1" t="s">
        <v>750</v>
      </c>
      <c r="B346" s="3">
        <v>45487</v>
      </c>
      <c r="C346" s="4" t="s">
        <v>751</v>
      </c>
      <c r="D346" s="4">
        <v>31</v>
      </c>
      <c r="E346" s="4" t="s">
        <v>23</v>
      </c>
      <c r="F346" s="4" t="s">
        <v>16</v>
      </c>
      <c r="G346" s="4" t="s">
        <v>53</v>
      </c>
      <c r="H346" s="4" t="s">
        <v>259</v>
      </c>
      <c r="I346" s="4" t="s">
        <v>39</v>
      </c>
      <c r="J346" s="4">
        <v>2</v>
      </c>
      <c r="K346" s="4">
        <v>24.23</v>
      </c>
      <c r="L346" s="4">
        <v>48.46</v>
      </c>
      <c r="M346" s="4" t="s">
        <v>20</v>
      </c>
    </row>
    <row r="347" spans="1:13" x14ac:dyDescent="0.2">
      <c r="A347" s="1" t="s">
        <v>752</v>
      </c>
      <c r="B347" s="3">
        <v>45441</v>
      </c>
      <c r="C347" s="4" t="s">
        <v>753</v>
      </c>
      <c r="D347" s="4">
        <v>45</v>
      </c>
      <c r="E347" s="4" t="s">
        <v>52</v>
      </c>
      <c r="F347" s="4" t="s">
        <v>36</v>
      </c>
      <c r="G347" s="4" t="s">
        <v>86</v>
      </c>
      <c r="H347" s="4" t="s">
        <v>100</v>
      </c>
      <c r="I347" s="4" t="s">
        <v>27</v>
      </c>
      <c r="J347" s="4">
        <v>4</v>
      </c>
      <c r="K347" s="4">
        <v>188.05</v>
      </c>
      <c r="L347" s="4">
        <v>752.2</v>
      </c>
      <c r="M347" s="4" t="s">
        <v>40</v>
      </c>
    </row>
    <row r="348" spans="1:13" x14ac:dyDescent="0.2">
      <c r="A348" s="1" t="s">
        <v>754</v>
      </c>
      <c r="B348" s="3">
        <v>45221</v>
      </c>
      <c r="C348" s="4" t="s">
        <v>755</v>
      </c>
      <c r="D348" s="4">
        <v>30</v>
      </c>
      <c r="E348" s="4" t="s">
        <v>15</v>
      </c>
      <c r="F348" s="4" t="s">
        <v>24</v>
      </c>
      <c r="G348" s="4" t="s">
        <v>25</v>
      </c>
      <c r="H348" s="4" t="s">
        <v>65</v>
      </c>
      <c r="I348" s="4" t="s">
        <v>45</v>
      </c>
      <c r="J348" s="4">
        <v>4</v>
      </c>
      <c r="K348" s="4">
        <v>108.63</v>
      </c>
      <c r="L348" s="4">
        <v>434.52</v>
      </c>
      <c r="M348" s="4" t="s">
        <v>20</v>
      </c>
    </row>
    <row r="349" spans="1:13" x14ac:dyDescent="0.2">
      <c r="A349" s="1" t="s">
        <v>756</v>
      </c>
      <c r="B349" s="3">
        <v>44826</v>
      </c>
      <c r="C349" s="4" t="s">
        <v>757</v>
      </c>
      <c r="D349" s="4">
        <v>42</v>
      </c>
      <c r="E349" s="4" t="s">
        <v>23</v>
      </c>
      <c r="F349" s="4" t="s">
        <v>30</v>
      </c>
      <c r="G349" s="4" t="s">
        <v>31</v>
      </c>
      <c r="H349" s="4" t="s">
        <v>32</v>
      </c>
      <c r="I349" s="4" t="s">
        <v>19</v>
      </c>
      <c r="J349" s="4">
        <v>5</v>
      </c>
      <c r="K349" s="4">
        <v>571.65</v>
      </c>
      <c r="L349" s="4">
        <v>2858.25</v>
      </c>
      <c r="M349" s="4" t="s">
        <v>20</v>
      </c>
    </row>
    <row r="350" spans="1:13" x14ac:dyDescent="0.2">
      <c r="A350" s="1" t="s">
        <v>758</v>
      </c>
      <c r="B350" s="3">
        <v>45627</v>
      </c>
      <c r="C350" s="4" t="s">
        <v>759</v>
      </c>
      <c r="D350" s="4">
        <v>39</v>
      </c>
      <c r="E350" s="4" t="s">
        <v>15</v>
      </c>
      <c r="F350" s="4" t="s">
        <v>16</v>
      </c>
      <c r="G350" s="4" t="s">
        <v>43</v>
      </c>
      <c r="H350" s="4" t="s">
        <v>114</v>
      </c>
      <c r="I350" s="4" t="s">
        <v>33</v>
      </c>
      <c r="J350" s="4">
        <v>4</v>
      </c>
      <c r="K350" s="4">
        <v>66.17</v>
      </c>
      <c r="L350" s="4">
        <v>264.68</v>
      </c>
      <c r="M350" s="4" t="s">
        <v>40</v>
      </c>
    </row>
    <row r="351" spans="1:13" x14ac:dyDescent="0.2">
      <c r="A351" s="1" t="s">
        <v>760</v>
      </c>
      <c r="B351" s="3">
        <v>45388</v>
      </c>
      <c r="C351" s="4" t="s">
        <v>761</v>
      </c>
      <c r="D351" s="4">
        <v>32</v>
      </c>
      <c r="E351" s="4" t="s">
        <v>15</v>
      </c>
      <c r="F351" s="4" t="s">
        <v>16</v>
      </c>
      <c r="G351" s="4" t="s">
        <v>17</v>
      </c>
      <c r="H351" s="4" t="s">
        <v>18</v>
      </c>
      <c r="I351" s="4" t="s">
        <v>19</v>
      </c>
      <c r="J351" s="4">
        <v>3</v>
      </c>
      <c r="K351" s="4">
        <v>117.74</v>
      </c>
      <c r="L351" s="4">
        <v>353.22</v>
      </c>
      <c r="M351" s="4" t="s">
        <v>40</v>
      </c>
    </row>
    <row r="352" spans="1:13" x14ac:dyDescent="0.2">
      <c r="A352" s="1" t="s">
        <v>762</v>
      </c>
      <c r="B352" s="3">
        <v>44638</v>
      </c>
      <c r="C352" s="4" t="s">
        <v>763</v>
      </c>
      <c r="D352" s="4">
        <v>74</v>
      </c>
      <c r="E352" s="4" t="s">
        <v>23</v>
      </c>
      <c r="F352" s="4" t="s">
        <v>24</v>
      </c>
      <c r="G352" s="4" t="s">
        <v>25</v>
      </c>
      <c r="H352" s="4" t="s">
        <v>26</v>
      </c>
      <c r="I352" s="4" t="s">
        <v>19</v>
      </c>
      <c r="J352" s="4">
        <v>1</v>
      </c>
      <c r="K352" s="4">
        <v>76.53</v>
      </c>
      <c r="L352" s="4">
        <v>76.53</v>
      </c>
      <c r="M352" s="4" t="s">
        <v>20</v>
      </c>
    </row>
    <row r="353" spans="1:13" x14ac:dyDescent="0.2">
      <c r="A353" s="1" t="s">
        <v>764</v>
      </c>
      <c r="B353" s="3">
        <v>45471</v>
      </c>
      <c r="C353" s="4" t="s">
        <v>765</v>
      </c>
      <c r="D353" s="4">
        <v>25</v>
      </c>
      <c r="E353" s="4" t="s">
        <v>23</v>
      </c>
      <c r="F353" s="4" t="s">
        <v>36</v>
      </c>
      <c r="G353" s="4" t="s">
        <v>37</v>
      </c>
      <c r="H353" s="4" t="s">
        <v>38</v>
      </c>
      <c r="I353" s="4" t="s">
        <v>45</v>
      </c>
      <c r="J353" s="4">
        <v>1</v>
      </c>
      <c r="K353" s="4">
        <v>55.65</v>
      </c>
      <c r="L353" s="4">
        <v>55.65</v>
      </c>
      <c r="M353" s="4" t="s">
        <v>40</v>
      </c>
    </row>
    <row r="354" spans="1:13" x14ac:dyDescent="0.2">
      <c r="A354" s="1" t="s">
        <v>766</v>
      </c>
      <c r="B354" s="3">
        <v>45627</v>
      </c>
      <c r="C354" s="4" t="s">
        <v>767</v>
      </c>
      <c r="D354" s="4">
        <v>57</v>
      </c>
      <c r="E354" s="4" t="s">
        <v>23</v>
      </c>
      <c r="F354" s="4" t="s">
        <v>16</v>
      </c>
      <c r="G354" s="4" t="s">
        <v>43</v>
      </c>
      <c r="H354" s="4" t="s">
        <v>44</v>
      </c>
      <c r="I354" s="4" t="s">
        <v>27</v>
      </c>
      <c r="J354" s="4">
        <v>2</v>
      </c>
      <c r="K354" s="4">
        <v>85.02</v>
      </c>
      <c r="L354" s="4">
        <v>170.04</v>
      </c>
      <c r="M354" s="4" t="s">
        <v>40</v>
      </c>
    </row>
    <row r="355" spans="1:13" x14ac:dyDescent="0.2">
      <c r="A355" s="1" t="s">
        <v>768</v>
      </c>
      <c r="B355" s="3">
        <v>45581</v>
      </c>
      <c r="C355" s="4" t="s">
        <v>769</v>
      </c>
      <c r="D355" s="4">
        <v>56</v>
      </c>
      <c r="E355" s="4" t="s">
        <v>15</v>
      </c>
      <c r="F355" s="4" t="s">
        <v>30</v>
      </c>
      <c r="G355" s="4" t="s">
        <v>48</v>
      </c>
      <c r="H355" s="4" t="s">
        <v>68</v>
      </c>
      <c r="I355" s="4" t="s">
        <v>33</v>
      </c>
      <c r="J355" s="4">
        <v>7</v>
      </c>
      <c r="K355" s="4">
        <v>102.7</v>
      </c>
      <c r="L355" s="4">
        <v>718.9</v>
      </c>
      <c r="M355" s="4" t="s">
        <v>20</v>
      </c>
    </row>
    <row r="356" spans="1:13" x14ac:dyDescent="0.2">
      <c r="A356" s="1" t="s">
        <v>770</v>
      </c>
      <c r="B356" s="3">
        <v>45578</v>
      </c>
      <c r="C356" s="4" t="s">
        <v>771</v>
      </c>
      <c r="D356" s="4">
        <v>62</v>
      </c>
      <c r="E356" s="4" t="s">
        <v>23</v>
      </c>
      <c r="F356" s="4" t="s">
        <v>30</v>
      </c>
      <c r="G356" s="4" t="s">
        <v>31</v>
      </c>
      <c r="H356" s="4" t="s">
        <v>32</v>
      </c>
      <c r="I356" s="4" t="s">
        <v>19</v>
      </c>
      <c r="J356" s="4">
        <v>2</v>
      </c>
      <c r="K356" s="4">
        <v>548.78</v>
      </c>
      <c r="L356" s="4">
        <v>1097.56</v>
      </c>
      <c r="M356" s="4" t="s">
        <v>40</v>
      </c>
    </row>
    <row r="357" spans="1:13" x14ac:dyDescent="0.2">
      <c r="A357" s="1" t="s">
        <v>772</v>
      </c>
      <c r="B357" s="3">
        <v>45573</v>
      </c>
      <c r="C357" s="4" t="s">
        <v>773</v>
      </c>
      <c r="D357" s="4">
        <v>23</v>
      </c>
      <c r="E357" s="4" t="s">
        <v>23</v>
      </c>
      <c r="F357" s="4" t="s">
        <v>24</v>
      </c>
      <c r="G357" s="4" t="s">
        <v>25</v>
      </c>
      <c r="H357" s="4" t="s">
        <v>65</v>
      </c>
      <c r="I357" s="4" t="s">
        <v>19</v>
      </c>
      <c r="J357" s="4">
        <v>5</v>
      </c>
      <c r="K357" s="4">
        <v>404.39</v>
      </c>
      <c r="L357" s="4">
        <v>2021.95</v>
      </c>
      <c r="M357" s="4" t="s">
        <v>20</v>
      </c>
    </row>
    <row r="358" spans="1:13" x14ac:dyDescent="0.2">
      <c r="A358" s="1" t="s">
        <v>774</v>
      </c>
      <c r="B358" s="3">
        <v>45168</v>
      </c>
      <c r="C358" s="4" t="s">
        <v>775</v>
      </c>
      <c r="D358" s="4">
        <v>47</v>
      </c>
      <c r="E358" s="4" t="s">
        <v>15</v>
      </c>
      <c r="F358" s="4" t="s">
        <v>16</v>
      </c>
      <c r="G358" s="4" t="s">
        <v>17</v>
      </c>
      <c r="H358" s="4" t="s">
        <v>343</v>
      </c>
      <c r="I358" s="4" t="s">
        <v>33</v>
      </c>
      <c r="J358" s="4">
        <v>6</v>
      </c>
      <c r="K358" s="4">
        <v>139.28</v>
      </c>
      <c r="L358" s="4">
        <v>835.68</v>
      </c>
      <c r="M358" s="4" t="s">
        <v>20</v>
      </c>
    </row>
    <row r="359" spans="1:13" x14ac:dyDescent="0.2">
      <c r="A359" s="1" t="s">
        <v>776</v>
      </c>
      <c r="B359" s="3">
        <v>44655</v>
      </c>
      <c r="C359" s="4" t="s">
        <v>777</v>
      </c>
      <c r="D359" s="4">
        <v>72</v>
      </c>
      <c r="E359" s="4" t="s">
        <v>15</v>
      </c>
      <c r="F359" s="4" t="s">
        <v>16</v>
      </c>
      <c r="G359" s="4" t="s">
        <v>43</v>
      </c>
      <c r="H359" s="4" t="s">
        <v>114</v>
      </c>
      <c r="I359" s="4" t="s">
        <v>39</v>
      </c>
      <c r="J359" s="4">
        <v>5</v>
      </c>
      <c r="K359" s="4">
        <v>106.63</v>
      </c>
      <c r="L359" s="4">
        <v>533.15</v>
      </c>
      <c r="M359" s="4" t="s">
        <v>20</v>
      </c>
    </row>
    <row r="360" spans="1:13" x14ac:dyDescent="0.2">
      <c r="A360" s="1" t="s">
        <v>778</v>
      </c>
      <c r="B360" s="3">
        <v>45263</v>
      </c>
      <c r="C360" s="4" t="s">
        <v>779</v>
      </c>
      <c r="D360" s="4">
        <v>25</v>
      </c>
      <c r="E360" s="4" t="s">
        <v>15</v>
      </c>
      <c r="F360" s="4" t="s">
        <v>36</v>
      </c>
      <c r="G360" s="4" t="s">
        <v>90</v>
      </c>
      <c r="H360" s="4" t="s">
        <v>91</v>
      </c>
      <c r="I360" s="4" t="s">
        <v>39</v>
      </c>
      <c r="J360" s="4">
        <v>7</v>
      </c>
      <c r="K360" s="4">
        <v>81.37</v>
      </c>
      <c r="L360" s="4">
        <v>569.59</v>
      </c>
      <c r="M360" s="4" t="s">
        <v>40</v>
      </c>
    </row>
    <row r="361" spans="1:13" x14ac:dyDescent="0.2">
      <c r="A361" s="1" t="s">
        <v>780</v>
      </c>
      <c r="B361" s="3">
        <v>44793</v>
      </c>
      <c r="C361" s="4" t="s">
        <v>781</v>
      </c>
      <c r="D361" s="4">
        <v>62</v>
      </c>
      <c r="E361" s="4" t="s">
        <v>23</v>
      </c>
      <c r="F361" s="4" t="s">
        <v>16</v>
      </c>
      <c r="G361" s="4" t="s">
        <v>17</v>
      </c>
      <c r="H361" s="4" t="s">
        <v>343</v>
      </c>
      <c r="I361" s="4" t="s">
        <v>27</v>
      </c>
      <c r="J361" s="4">
        <v>8</v>
      </c>
      <c r="K361" s="4">
        <v>204.52</v>
      </c>
      <c r="L361" s="4">
        <v>1636.16</v>
      </c>
      <c r="M361" s="4" t="s">
        <v>40</v>
      </c>
    </row>
    <row r="362" spans="1:13" x14ac:dyDescent="0.2">
      <c r="A362" s="1" t="s">
        <v>782</v>
      </c>
      <c r="B362" s="3">
        <v>44933</v>
      </c>
      <c r="C362" s="4" t="s">
        <v>783</v>
      </c>
      <c r="D362" s="4">
        <v>67</v>
      </c>
      <c r="E362" s="4" t="s">
        <v>15</v>
      </c>
      <c r="F362" s="4" t="s">
        <v>24</v>
      </c>
      <c r="G362" s="4" t="s">
        <v>25</v>
      </c>
      <c r="H362" s="4" t="s">
        <v>65</v>
      </c>
      <c r="I362" s="4" t="s">
        <v>45</v>
      </c>
      <c r="J362" s="4">
        <v>8</v>
      </c>
      <c r="K362" s="4">
        <v>139.25</v>
      </c>
      <c r="L362" s="4">
        <v>1114</v>
      </c>
      <c r="M362" s="4" t="s">
        <v>20</v>
      </c>
    </row>
    <row r="363" spans="1:13" x14ac:dyDescent="0.2">
      <c r="A363" s="1" t="s">
        <v>784</v>
      </c>
      <c r="B363" s="3">
        <v>45404</v>
      </c>
      <c r="C363" s="4" t="s">
        <v>785</v>
      </c>
      <c r="D363" s="4">
        <v>20</v>
      </c>
      <c r="E363" s="4" t="s">
        <v>15</v>
      </c>
      <c r="F363" s="4" t="s">
        <v>30</v>
      </c>
      <c r="G363" s="4" t="s">
        <v>31</v>
      </c>
      <c r="H363" s="4" t="s">
        <v>57</v>
      </c>
      <c r="I363" s="4" t="s">
        <v>27</v>
      </c>
      <c r="J363" s="4">
        <v>4</v>
      </c>
      <c r="K363" s="4">
        <v>244.92</v>
      </c>
      <c r="L363" s="4">
        <v>979.68</v>
      </c>
      <c r="M363" s="4" t="s">
        <v>40</v>
      </c>
    </row>
    <row r="364" spans="1:13" x14ac:dyDescent="0.2">
      <c r="A364" s="1" t="s">
        <v>786</v>
      </c>
      <c r="B364" s="3">
        <v>45254</v>
      </c>
      <c r="C364" s="4" t="s">
        <v>787</v>
      </c>
      <c r="D364" s="4">
        <v>51</v>
      </c>
      <c r="E364" s="4" t="s">
        <v>23</v>
      </c>
      <c r="F364" s="4" t="s">
        <v>24</v>
      </c>
      <c r="G364" s="4" t="s">
        <v>130</v>
      </c>
      <c r="H364" s="4" t="s">
        <v>178</v>
      </c>
      <c r="I364" s="4" t="s">
        <v>45</v>
      </c>
      <c r="J364" s="4">
        <v>8</v>
      </c>
      <c r="K364" s="4">
        <v>61.68</v>
      </c>
      <c r="L364" s="4">
        <v>493.44</v>
      </c>
      <c r="M364" s="4" t="s">
        <v>40</v>
      </c>
    </row>
    <row r="365" spans="1:13" x14ac:dyDescent="0.2">
      <c r="A365" s="1" t="s">
        <v>788</v>
      </c>
      <c r="B365" s="3">
        <v>45350</v>
      </c>
      <c r="C365" s="4" t="s">
        <v>789</v>
      </c>
      <c r="D365" s="4">
        <v>71</v>
      </c>
      <c r="E365" s="4" t="s">
        <v>23</v>
      </c>
      <c r="F365" s="4" t="s">
        <v>24</v>
      </c>
      <c r="G365" s="4" t="s">
        <v>62</v>
      </c>
      <c r="H365" s="4" t="s">
        <v>74</v>
      </c>
      <c r="I365" s="4" t="s">
        <v>45</v>
      </c>
      <c r="J365" s="4">
        <v>8</v>
      </c>
      <c r="K365" s="4">
        <v>130</v>
      </c>
      <c r="L365" s="4">
        <v>1040</v>
      </c>
      <c r="M365" s="4" t="s">
        <v>40</v>
      </c>
    </row>
    <row r="366" spans="1:13" x14ac:dyDescent="0.2">
      <c r="A366" s="1" t="s">
        <v>790</v>
      </c>
      <c r="B366" s="3">
        <v>44715</v>
      </c>
      <c r="C366" s="4" t="s">
        <v>791</v>
      </c>
      <c r="D366" s="4">
        <v>38</v>
      </c>
      <c r="E366" s="4" t="s">
        <v>15</v>
      </c>
      <c r="F366" s="4" t="s">
        <v>30</v>
      </c>
      <c r="G366" s="4" t="s">
        <v>31</v>
      </c>
      <c r="H366" s="4" t="s">
        <v>57</v>
      </c>
      <c r="I366" s="4" t="s">
        <v>45</v>
      </c>
      <c r="J366" s="4">
        <v>7</v>
      </c>
      <c r="K366" s="4">
        <v>69.44</v>
      </c>
      <c r="L366" s="4">
        <v>486.08</v>
      </c>
      <c r="M366" s="4" t="s">
        <v>20</v>
      </c>
    </row>
    <row r="367" spans="1:13" x14ac:dyDescent="0.2">
      <c r="A367" s="1" t="s">
        <v>792</v>
      </c>
      <c r="B367" s="3">
        <v>45502</v>
      </c>
      <c r="C367" s="4" t="s">
        <v>793</v>
      </c>
      <c r="D367" s="4">
        <v>69</v>
      </c>
      <c r="E367" s="4" t="s">
        <v>23</v>
      </c>
      <c r="F367" s="4" t="s">
        <v>24</v>
      </c>
      <c r="G367" s="4" t="s">
        <v>130</v>
      </c>
      <c r="H367" s="4" t="s">
        <v>236</v>
      </c>
      <c r="I367" s="4" t="s">
        <v>33</v>
      </c>
      <c r="J367" s="4">
        <v>2</v>
      </c>
      <c r="K367" s="4">
        <v>294.58999999999997</v>
      </c>
      <c r="L367" s="4">
        <v>589.17999999999995</v>
      </c>
      <c r="M367" s="4" t="s">
        <v>40</v>
      </c>
    </row>
    <row r="368" spans="1:13" x14ac:dyDescent="0.2">
      <c r="A368" s="1" t="s">
        <v>794</v>
      </c>
      <c r="B368" s="3">
        <v>44598</v>
      </c>
      <c r="C368" s="4" t="s">
        <v>795</v>
      </c>
      <c r="D368" s="4">
        <v>43</v>
      </c>
      <c r="E368" s="4" t="s">
        <v>15</v>
      </c>
      <c r="F368" s="4" t="s">
        <v>24</v>
      </c>
      <c r="G368" s="4" t="s">
        <v>62</v>
      </c>
      <c r="H368" s="4" t="s">
        <v>74</v>
      </c>
      <c r="I368" s="4" t="s">
        <v>27</v>
      </c>
      <c r="J368" s="4">
        <v>5</v>
      </c>
      <c r="K368" s="4">
        <v>224.73</v>
      </c>
      <c r="L368" s="4">
        <v>1123.6500000000001</v>
      </c>
      <c r="M368" s="4" t="s">
        <v>20</v>
      </c>
    </row>
    <row r="369" spans="1:13" x14ac:dyDescent="0.2">
      <c r="A369" s="1" t="s">
        <v>796</v>
      </c>
      <c r="B369" s="3">
        <v>45496</v>
      </c>
      <c r="C369" s="4" t="s">
        <v>797</v>
      </c>
      <c r="D369" s="4">
        <v>41</v>
      </c>
      <c r="E369" s="4" t="s">
        <v>23</v>
      </c>
      <c r="F369" s="4" t="s">
        <v>16</v>
      </c>
      <c r="G369" s="4" t="s">
        <v>43</v>
      </c>
      <c r="H369" s="4" t="s">
        <v>114</v>
      </c>
      <c r="I369" s="4" t="s">
        <v>27</v>
      </c>
      <c r="J369" s="4">
        <v>8</v>
      </c>
      <c r="K369" s="4">
        <v>184.83</v>
      </c>
      <c r="L369" s="4">
        <v>1478.64</v>
      </c>
      <c r="M369" s="4" t="s">
        <v>20</v>
      </c>
    </row>
    <row r="370" spans="1:13" x14ac:dyDescent="0.2">
      <c r="A370" s="1" t="s">
        <v>798</v>
      </c>
      <c r="B370" s="3">
        <v>45488</v>
      </c>
      <c r="C370" s="4" t="s">
        <v>799</v>
      </c>
      <c r="D370" s="4">
        <v>24</v>
      </c>
      <c r="E370" s="4" t="s">
        <v>23</v>
      </c>
      <c r="F370" s="4" t="s">
        <v>16</v>
      </c>
      <c r="G370" s="4" t="s">
        <v>17</v>
      </c>
      <c r="H370" s="4" t="s">
        <v>343</v>
      </c>
      <c r="I370" s="4" t="s">
        <v>33</v>
      </c>
      <c r="J370" s="4">
        <v>5</v>
      </c>
      <c r="K370" s="4">
        <v>173.35</v>
      </c>
      <c r="L370" s="4">
        <v>866.75</v>
      </c>
      <c r="M370" s="4" t="s">
        <v>20</v>
      </c>
    </row>
    <row r="371" spans="1:13" x14ac:dyDescent="0.2">
      <c r="A371" s="1" t="s">
        <v>800</v>
      </c>
      <c r="B371" s="3">
        <v>44779</v>
      </c>
      <c r="C371" s="4" t="s">
        <v>801</v>
      </c>
      <c r="D371" s="4">
        <v>75</v>
      </c>
      <c r="E371" s="4" t="s">
        <v>15</v>
      </c>
      <c r="F371" s="4" t="s">
        <v>16</v>
      </c>
      <c r="G371" s="4" t="s">
        <v>53</v>
      </c>
      <c r="H371" s="4" t="s">
        <v>71</v>
      </c>
      <c r="I371" s="4" t="s">
        <v>39</v>
      </c>
      <c r="J371" s="4">
        <v>2</v>
      </c>
      <c r="K371" s="4">
        <v>37.97</v>
      </c>
      <c r="L371" s="4">
        <v>75.94</v>
      </c>
      <c r="M371" s="4" t="s">
        <v>20</v>
      </c>
    </row>
    <row r="372" spans="1:13" x14ac:dyDescent="0.2">
      <c r="A372" s="1" t="s">
        <v>802</v>
      </c>
      <c r="B372" s="3">
        <v>44809</v>
      </c>
      <c r="C372" s="4" t="s">
        <v>803</v>
      </c>
      <c r="D372" s="4">
        <v>31</v>
      </c>
      <c r="E372" s="4" t="s">
        <v>15</v>
      </c>
      <c r="F372" s="4" t="s">
        <v>16</v>
      </c>
      <c r="G372" s="4" t="s">
        <v>53</v>
      </c>
      <c r="H372" s="4" t="s">
        <v>54</v>
      </c>
      <c r="I372" s="4" t="s">
        <v>19</v>
      </c>
      <c r="J372" s="4">
        <v>7</v>
      </c>
      <c r="K372" s="4">
        <v>75.58</v>
      </c>
      <c r="L372" s="4">
        <v>529.05999999999995</v>
      </c>
      <c r="M372" s="4" t="s">
        <v>40</v>
      </c>
    </row>
    <row r="373" spans="1:13" x14ac:dyDescent="0.2">
      <c r="A373" s="1" t="s">
        <v>804</v>
      </c>
      <c r="B373" s="3">
        <v>44814</v>
      </c>
      <c r="C373" s="4" t="s">
        <v>805</v>
      </c>
      <c r="D373" s="4">
        <v>47</v>
      </c>
      <c r="E373" s="4" t="s">
        <v>23</v>
      </c>
      <c r="F373" s="4" t="s">
        <v>16</v>
      </c>
      <c r="G373" s="4" t="s">
        <v>43</v>
      </c>
      <c r="H373" s="4" t="s">
        <v>44</v>
      </c>
      <c r="I373" s="4" t="s">
        <v>27</v>
      </c>
      <c r="J373" s="4">
        <v>1</v>
      </c>
      <c r="K373" s="4">
        <v>147.24</v>
      </c>
      <c r="L373" s="4">
        <v>147.24</v>
      </c>
      <c r="M373" s="4" t="s">
        <v>20</v>
      </c>
    </row>
    <row r="374" spans="1:13" x14ac:dyDescent="0.2">
      <c r="A374" s="1" t="s">
        <v>806</v>
      </c>
      <c r="B374" s="3">
        <v>45551</v>
      </c>
      <c r="C374" s="4" t="s">
        <v>807</v>
      </c>
      <c r="D374" s="4">
        <v>67</v>
      </c>
      <c r="E374" s="4" t="s">
        <v>23</v>
      </c>
      <c r="F374" s="4" t="s">
        <v>16</v>
      </c>
      <c r="G374" s="4" t="s">
        <v>53</v>
      </c>
      <c r="H374" s="4" t="s">
        <v>71</v>
      </c>
      <c r="I374" s="4" t="s">
        <v>45</v>
      </c>
      <c r="J374" s="4">
        <v>3</v>
      </c>
      <c r="K374" s="4">
        <v>28.98</v>
      </c>
      <c r="L374" s="4">
        <v>86.94</v>
      </c>
      <c r="M374" s="4" t="s">
        <v>40</v>
      </c>
    </row>
    <row r="375" spans="1:13" x14ac:dyDescent="0.2">
      <c r="A375" s="1" t="s">
        <v>808</v>
      </c>
      <c r="B375" s="3">
        <v>45221</v>
      </c>
      <c r="C375" s="4" t="s">
        <v>809</v>
      </c>
      <c r="D375" s="4">
        <v>74</v>
      </c>
      <c r="E375" s="4" t="s">
        <v>15</v>
      </c>
      <c r="F375" s="4" t="s">
        <v>16</v>
      </c>
      <c r="G375" s="4" t="s">
        <v>43</v>
      </c>
      <c r="H375" s="4" t="s">
        <v>114</v>
      </c>
      <c r="I375" s="4" t="s">
        <v>33</v>
      </c>
      <c r="J375" s="4">
        <v>5</v>
      </c>
      <c r="K375" s="4">
        <v>146.80000000000001</v>
      </c>
      <c r="L375" s="4">
        <v>734</v>
      </c>
      <c r="M375" s="4" t="s">
        <v>20</v>
      </c>
    </row>
    <row r="376" spans="1:13" x14ac:dyDescent="0.2">
      <c r="A376" s="1" t="s">
        <v>810</v>
      </c>
      <c r="B376" s="3">
        <v>45407</v>
      </c>
      <c r="C376" s="4" t="s">
        <v>811</v>
      </c>
      <c r="D376" s="4">
        <v>37</v>
      </c>
      <c r="E376" s="4" t="s">
        <v>23</v>
      </c>
      <c r="F376" s="4" t="s">
        <v>30</v>
      </c>
      <c r="G376" s="4" t="s">
        <v>48</v>
      </c>
      <c r="H376" s="4" t="s">
        <v>49</v>
      </c>
      <c r="I376" s="4" t="s">
        <v>27</v>
      </c>
      <c r="J376" s="4">
        <v>4</v>
      </c>
      <c r="K376" s="4">
        <v>66.2</v>
      </c>
      <c r="L376" s="4">
        <v>264.8</v>
      </c>
      <c r="M376" s="4" t="s">
        <v>40</v>
      </c>
    </row>
    <row r="377" spans="1:13" x14ac:dyDescent="0.2">
      <c r="A377" s="1" t="s">
        <v>812</v>
      </c>
      <c r="B377" s="3">
        <v>45157</v>
      </c>
      <c r="C377" s="4" t="s">
        <v>813</v>
      </c>
      <c r="D377" s="4">
        <v>61</v>
      </c>
      <c r="E377" s="4" t="s">
        <v>15</v>
      </c>
      <c r="F377" s="4" t="s">
        <v>16</v>
      </c>
      <c r="G377" s="4" t="s">
        <v>53</v>
      </c>
      <c r="H377" s="4" t="s">
        <v>71</v>
      </c>
      <c r="I377" s="4" t="s">
        <v>33</v>
      </c>
      <c r="J377" s="4">
        <v>2</v>
      </c>
      <c r="K377" s="4">
        <v>233.02</v>
      </c>
      <c r="L377" s="4">
        <v>466.04</v>
      </c>
      <c r="M377" s="4" t="s">
        <v>20</v>
      </c>
    </row>
    <row r="378" spans="1:13" x14ac:dyDescent="0.2">
      <c r="A378" s="1" t="s">
        <v>814</v>
      </c>
      <c r="B378" s="3">
        <v>45416</v>
      </c>
      <c r="C378" s="4" t="s">
        <v>815</v>
      </c>
      <c r="D378" s="4">
        <v>36</v>
      </c>
      <c r="E378" s="4" t="s">
        <v>23</v>
      </c>
      <c r="F378" s="4" t="s">
        <v>36</v>
      </c>
      <c r="G378" s="4" t="s">
        <v>86</v>
      </c>
      <c r="H378" s="4" t="s">
        <v>87</v>
      </c>
      <c r="I378" s="4" t="s">
        <v>19</v>
      </c>
      <c r="J378" s="4">
        <v>1</v>
      </c>
      <c r="K378" s="4">
        <v>259.48</v>
      </c>
      <c r="L378" s="4">
        <v>259.48</v>
      </c>
      <c r="M378" s="4" t="s">
        <v>20</v>
      </c>
    </row>
    <row r="379" spans="1:13" x14ac:dyDescent="0.2">
      <c r="A379" s="1" t="s">
        <v>816</v>
      </c>
      <c r="B379" s="3">
        <v>44677</v>
      </c>
      <c r="C379" s="4" t="s">
        <v>817</v>
      </c>
      <c r="D379" s="4">
        <v>35</v>
      </c>
      <c r="E379" s="4" t="s">
        <v>23</v>
      </c>
      <c r="F379" s="4" t="s">
        <v>16</v>
      </c>
      <c r="G379" s="4" t="s">
        <v>43</v>
      </c>
      <c r="H379" s="4" t="s">
        <v>77</v>
      </c>
      <c r="I379" s="4" t="s">
        <v>33</v>
      </c>
      <c r="J379" s="4">
        <v>3</v>
      </c>
      <c r="K379" s="4">
        <v>255.03</v>
      </c>
      <c r="L379" s="4">
        <v>765.09</v>
      </c>
      <c r="M379" s="4" t="s">
        <v>40</v>
      </c>
    </row>
    <row r="380" spans="1:13" x14ac:dyDescent="0.2">
      <c r="A380" s="1" t="s">
        <v>818</v>
      </c>
      <c r="B380" s="3">
        <v>45166</v>
      </c>
      <c r="C380" s="4" t="s">
        <v>406</v>
      </c>
      <c r="D380" s="4">
        <v>66</v>
      </c>
      <c r="E380" s="4" t="s">
        <v>23</v>
      </c>
      <c r="F380" s="4" t="s">
        <v>30</v>
      </c>
      <c r="G380" s="4" t="s">
        <v>80</v>
      </c>
      <c r="H380" s="4" t="s">
        <v>108</v>
      </c>
      <c r="I380" s="4" t="s">
        <v>27</v>
      </c>
      <c r="J380" s="4">
        <v>4</v>
      </c>
      <c r="K380" s="4">
        <v>190.75</v>
      </c>
      <c r="L380" s="4">
        <v>763</v>
      </c>
      <c r="M380" s="4" t="s">
        <v>20</v>
      </c>
    </row>
    <row r="381" spans="1:13" x14ac:dyDescent="0.2">
      <c r="A381" s="1" t="s">
        <v>819</v>
      </c>
      <c r="B381" s="3">
        <v>45048</v>
      </c>
      <c r="C381" s="4" t="s">
        <v>820</v>
      </c>
      <c r="D381" s="4">
        <v>68</v>
      </c>
      <c r="E381" s="4" t="s">
        <v>23</v>
      </c>
      <c r="F381" s="4" t="s">
        <v>30</v>
      </c>
      <c r="G381" s="4" t="s">
        <v>48</v>
      </c>
      <c r="H381" s="4" t="s">
        <v>49</v>
      </c>
      <c r="I381" s="4" t="s">
        <v>19</v>
      </c>
      <c r="J381" s="4">
        <v>7</v>
      </c>
      <c r="K381" s="4">
        <v>263.16000000000003</v>
      </c>
      <c r="L381" s="4">
        <v>1842.12</v>
      </c>
      <c r="M381" s="4" t="s">
        <v>40</v>
      </c>
    </row>
    <row r="382" spans="1:13" x14ac:dyDescent="0.2">
      <c r="A382" s="1" t="s">
        <v>821</v>
      </c>
      <c r="B382" s="3">
        <v>45202</v>
      </c>
      <c r="C382" s="4" t="s">
        <v>822</v>
      </c>
      <c r="D382" s="4">
        <v>18</v>
      </c>
      <c r="E382" s="4" t="s">
        <v>23</v>
      </c>
      <c r="F382" s="4" t="s">
        <v>16</v>
      </c>
      <c r="G382" s="4" t="s">
        <v>53</v>
      </c>
      <c r="H382" s="4" t="s">
        <v>54</v>
      </c>
      <c r="I382" s="4" t="s">
        <v>45</v>
      </c>
      <c r="J382" s="4">
        <v>6</v>
      </c>
      <c r="K382" s="4">
        <v>116.94</v>
      </c>
      <c r="L382" s="4">
        <v>701.64</v>
      </c>
      <c r="M382" s="4" t="s">
        <v>20</v>
      </c>
    </row>
    <row r="383" spans="1:13" x14ac:dyDescent="0.2">
      <c r="A383" s="1" t="s">
        <v>823</v>
      </c>
      <c r="B383" s="3">
        <v>44964</v>
      </c>
      <c r="C383" s="4" t="s">
        <v>824</v>
      </c>
      <c r="D383" s="4">
        <v>36</v>
      </c>
      <c r="E383" s="4" t="s">
        <v>15</v>
      </c>
      <c r="F383" s="4" t="s">
        <v>24</v>
      </c>
      <c r="G383" s="4" t="s">
        <v>62</v>
      </c>
      <c r="H383" s="4" t="s">
        <v>62</v>
      </c>
      <c r="I383" s="4" t="s">
        <v>27</v>
      </c>
      <c r="J383" s="4">
        <v>2</v>
      </c>
      <c r="K383" s="4">
        <v>106.76</v>
      </c>
      <c r="L383" s="4">
        <v>213.52</v>
      </c>
      <c r="M383" s="4" t="s">
        <v>20</v>
      </c>
    </row>
    <row r="384" spans="1:13" x14ac:dyDescent="0.2">
      <c r="A384" s="1" t="s">
        <v>825</v>
      </c>
      <c r="B384" s="3">
        <v>45103</v>
      </c>
      <c r="C384" s="4" t="s">
        <v>826</v>
      </c>
      <c r="D384" s="4">
        <v>28</v>
      </c>
      <c r="E384" s="4" t="s">
        <v>23</v>
      </c>
      <c r="F384" s="4" t="s">
        <v>30</v>
      </c>
      <c r="G384" s="4" t="s">
        <v>31</v>
      </c>
      <c r="H384" s="4" t="s">
        <v>125</v>
      </c>
      <c r="I384" s="4" t="s">
        <v>39</v>
      </c>
      <c r="J384" s="4">
        <v>3</v>
      </c>
      <c r="K384" s="4">
        <v>14.39</v>
      </c>
      <c r="L384" s="4">
        <v>43.17</v>
      </c>
      <c r="M384" s="4" t="s">
        <v>40</v>
      </c>
    </row>
    <row r="385" spans="1:13" x14ac:dyDescent="0.2">
      <c r="A385" s="1" t="s">
        <v>827</v>
      </c>
      <c r="B385" s="3">
        <v>44666</v>
      </c>
      <c r="C385" s="4" t="s">
        <v>828</v>
      </c>
      <c r="D385" s="4">
        <v>49</v>
      </c>
      <c r="E385" s="4" t="s">
        <v>23</v>
      </c>
      <c r="F385" s="4" t="s">
        <v>30</v>
      </c>
      <c r="G385" s="4" t="s">
        <v>31</v>
      </c>
      <c r="H385" s="4" t="s">
        <v>57</v>
      </c>
      <c r="I385" s="4" t="s">
        <v>33</v>
      </c>
      <c r="J385" s="4">
        <v>4</v>
      </c>
      <c r="K385" s="4">
        <v>287.95999999999998</v>
      </c>
      <c r="L385" s="4">
        <v>1151.8399999999999</v>
      </c>
      <c r="M385" s="4" t="s">
        <v>20</v>
      </c>
    </row>
    <row r="386" spans="1:13" x14ac:dyDescent="0.2">
      <c r="A386" s="1" t="s">
        <v>829</v>
      </c>
      <c r="B386" s="3">
        <v>45596</v>
      </c>
      <c r="C386" s="4" t="s">
        <v>830</v>
      </c>
      <c r="D386" s="4">
        <v>44</v>
      </c>
      <c r="E386" s="4" t="s">
        <v>23</v>
      </c>
      <c r="F386" s="4" t="s">
        <v>36</v>
      </c>
      <c r="G386" s="4" t="s">
        <v>86</v>
      </c>
      <c r="H386" s="4" t="s">
        <v>183</v>
      </c>
      <c r="I386" s="4" t="s">
        <v>45</v>
      </c>
      <c r="J386" s="4">
        <v>4</v>
      </c>
      <c r="K386" s="4">
        <v>104.55</v>
      </c>
      <c r="L386" s="4">
        <v>418.2</v>
      </c>
      <c r="M386" s="4" t="s">
        <v>20</v>
      </c>
    </row>
    <row r="387" spans="1:13" x14ac:dyDescent="0.2">
      <c r="A387" s="1" t="s">
        <v>831</v>
      </c>
      <c r="B387" s="3">
        <v>45163</v>
      </c>
      <c r="C387" s="4" t="s">
        <v>832</v>
      </c>
      <c r="D387" s="4">
        <v>66</v>
      </c>
      <c r="E387" s="4" t="s">
        <v>23</v>
      </c>
      <c r="F387" s="4" t="s">
        <v>36</v>
      </c>
      <c r="G387" s="4" t="s">
        <v>37</v>
      </c>
      <c r="H387" s="4" t="s">
        <v>103</v>
      </c>
      <c r="I387" s="4" t="s">
        <v>19</v>
      </c>
      <c r="J387" s="4">
        <v>2</v>
      </c>
      <c r="K387" s="4">
        <v>417.92</v>
      </c>
      <c r="L387" s="4">
        <v>835.84</v>
      </c>
      <c r="M387" s="4" t="s">
        <v>20</v>
      </c>
    </row>
    <row r="388" spans="1:13" x14ac:dyDescent="0.2">
      <c r="A388" s="1" t="s">
        <v>833</v>
      </c>
      <c r="B388" s="3">
        <v>45061</v>
      </c>
      <c r="C388" s="4" t="s">
        <v>834</v>
      </c>
      <c r="D388" s="4">
        <v>61</v>
      </c>
      <c r="E388" s="4" t="s">
        <v>23</v>
      </c>
      <c r="F388" s="4" t="s">
        <v>36</v>
      </c>
      <c r="G388" s="4" t="s">
        <v>86</v>
      </c>
      <c r="H388" s="4" t="s">
        <v>183</v>
      </c>
      <c r="I388" s="4" t="s">
        <v>33</v>
      </c>
      <c r="J388" s="4">
        <v>5</v>
      </c>
      <c r="K388" s="4">
        <v>26.92</v>
      </c>
      <c r="L388" s="4">
        <v>134.6</v>
      </c>
      <c r="M388" s="4" t="s">
        <v>20</v>
      </c>
    </row>
    <row r="389" spans="1:13" x14ac:dyDescent="0.2">
      <c r="A389" s="1" t="s">
        <v>835</v>
      </c>
      <c r="B389" s="3">
        <v>45329</v>
      </c>
      <c r="C389" s="4" t="s">
        <v>836</v>
      </c>
      <c r="D389" s="4">
        <v>69</v>
      </c>
      <c r="E389" s="4" t="s">
        <v>23</v>
      </c>
      <c r="F389" s="4" t="s">
        <v>36</v>
      </c>
      <c r="G389" s="4" t="s">
        <v>86</v>
      </c>
      <c r="H389" s="4" t="s">
        <v>183</v>
      </c>
      <c r="I389" s="4" t="s">
        <v>45</v>
      </c>
      <c r="J389" s="4">
        <v>6</v>
      </c>
      <c r="K389" s="4">
        <v>84.38</v>
      </c>
      <c r="L389" s="4">
        <v>506.28</v>
      </c>
      <c r="M389" s="4" t="s">
        <v>40</v>
      </c>
    </row>
    <row r="390" spans="1:13" x14ac:dyDescent="0.2">
      <c r="A390" s="1" t="s">
        <v>837</v>
      </c>
      <c r="B390" s="3">
        <v>44904</v>
      </c>
      <c r="C390" s="4" t="s">
        <v>838</v>
      </c>
      <c r="D390" s="4">
        <v>52</v>
      </c>
      <c r="E390" s="4" t="s">
        <v>15</v>
      </c>
      <c r="F390" s="4" t="s">
        <v>24</v>
      </c>
      <c r="G390" s="4" t="s">
        <v>62</v>
      </c>
      <c r="H390" s="4" t="s">
        <v>74</v>
      </c>
      <c r="I390" s="4" t="s">
        <v>45</v>
      </c>
      <c r="J390" s="4">
        <v>7</v>
      </c>
      <c r="K390" s="4">
        <v>127.81</v>
      </c>
      <c r="L390" s="4">
        <v>894.67</v>
      </c>
      <c r="M390" s="4" t="s">
        <v>20</v>
      </c>
    </row>
    <row r="391" spans="1:13" x14ac:dyDescent="0.2">
      <c r="A391" s="1" t="s">
        <v>839</v>
      </c>
      <c r="B391" s="3">
        <v>45453</v>
      </c>
      <c r="C391" s="4" t="s">
        <v>840</v>
      </c>
      <c r="D391" s="4">
        <v>65</v>
      </c>
      <c r="E391" s="4" t="s">
        <v>23</v>
      </c>
      <c r="F391" s="4" t="s">
        <v>24</v>
      </c>
      <c r="G391" s="4" t="s">
        <v>130</v>
      </c>
      <c r="H391" s="4" t="s">
        <v>178</v>
      </c>
      <c r="I391" s="4" t="s">
        <v>33</v>
      </c>
      <c r="J391" s="4">
        <v>1</v>
      </c>
      <c r="K391" s="4">
        <v>44.51</v>
      </c>
      <c r="L391" s="4">
        <v>44.51</v>
      </c>
      <c r="M391" s="4" t="s">
        <v>20</v>
      </c>
    </row>
    <row r="392" spans="1:13" x14ac:dyDescent="0.2">
      <c r="A392" s="1" t="s">
        <v>841</v>
      </c>
      <c r="B392" s="3">
        <v>45077</v>
      </c>
      <c r="C392" s="4" t="s">
        <v>842</v>
      </c>
      <c r="D392" s="4">
        <v>54</v>
      </c>
      <c r="E392" s="4" t="s">
        <v>23</v>
      </c>
      <c r="F392" s="4" t="s">
        <v>30</v>
      </c>
      <c r="G392" s="4" t="s">
        <v>80</v>
      </c>
      <c r="H392" s="4" t="s">
        <v>164</v>
      </c>
      <c r="I392" s="4" t="s">
        <v>39</v>
      </c>
      <c r="J392" s="4">
        <v>7</v>
      </c>
      <c r="K392" s="4">
        <v>57.63</v>
      </c>
      <c r="L392" s="4">
        <v>403.41</v>
      </c>
      <c r="M392" s="4" t="s">
        <v>20</v>
      </c>
    </row>
    <row r="393" spans="1:13" x14ac:dyDescent="0.2">
      <c r="A393" s="1" t="s">
        <v>843</v>
      </c>
      <c r="B393" s="3">
        <v>44804</v>
      </c>
      <c r="C393" s="4" t="s">
        <v>844</v>
      </c>
      <c r="D393" s="4">
        <v>18</v>
      </c>
      <c r="E393" s="4" t="s">
        <v>23</v>
      </c>
      <c r="F393" s="4" t="s">
        <v>24</v>
      </c>
      <c r="G393" s="4" t="s">
        <v>25</v>
      </c>
      <c r="H393" s="4" t="s">
        <v>65</v>
      </c>
      <c r="I393" s="4" t="s">
        <v>19</v>
      </c>
      <c r="J393" s="4">
        <v>2</v>
      </c>
      <c r="K393" s="4">
        <v>246.74</v>
      </c>
      <c r="L393" s="4">
        <v>493.48</v>
      </c>
      <c r="M393" s="4" t="s">
        <v>20</v>
      </c>
    </row>
    <row r="394" spans="1:13" x14ac:dyDescent="0.2">
      <c r="A394" s="1" t="s">
        <v>845</v>
      </c>
      <c r="B394" s="3">
        <v>45155</v>
      </c>
      <c r="C394" s="4" t="s">
        <v>846</v>
      </c>
      <c r="D394" s="4">
        <v>56</v>
      </c>
      <c r="E394" s="4" t="s">
        <v>15</v>
      </c>
      <c r="F394" s="4" t="s">
        <v>36</v>
      </c>
      <c r="G394" s="4" t="s">
        <v>90</v>
      </c>
      <c r="H394" s="4" t="s">
        <v>91</v>
      </c>
      <c r="I394" s="4" t="s">
        <v>19</v>
      </c>
      <c r="J394" s="4">
        <v>8</v>
      </c>
      <c r="K394" s="4">
        <v>135.97999999999999</v>
      </c>
      <c r="L394" s="4">
        <v>1087.8399999999999</v>
      </c>
      <c r="M394" s="4" t="s">
        <v>20</v>
      </c>
    </row>
    <row r="395" spans="1:13" x14ac:dyDescent="0.2">
      <c r="A395" s="1" t="s">
        <v>847</v>
      </c>
      <c r="B395" s="3">
        <v>45362</v>
      </c>
      <c r="C395" s="4" t="s">
        <v>848</v>
      </c>
      <c r="D395" s="4">
        <v>36</v>
      </c>
      <c r="E395" s="4" t="s">
        <v>52</v>
      </c>
      <c r="F395" s="4" t="s">
        <v>16</v>
      </c>
      <c r="G395" s="4" t="s">
        <v>43</v>
      </c>
      <c r="H395" s="4" t="s">
        <v>77</v>
      </c>
      <c r="I395" s="4" t="s">
        <v>33</v>
      </c>
      <c r="J395" s="4">
        <v>1</v>
      </c>
      <c r="K395" s="4">
        <v>174.99</v>
      </c>
      <c r="L395" s="4">
        <v>174.99</v>
      </c>
      <c r="M395" s="4" t="s">
        <v>20</v>
      </c>
    </row>
    <row r="396" spans="1:13" x14ac:dyDescent="0.2">
      <c r="A396" s="1" t="s">
        <v>849</v>
      </c>
      <c r="B396" s="3">
        <v>44814</v>
      </c>
      <c r="C396" s="4" t="s">
        <v>850</v>
      </c>
      <c r="D396" s="4">
        <v>18</v>
      </c>
      <c r="E396" s="4" t="s">
        <v>23</v>
      </c>
      <c r="F396" s="4" t="s">
        <v>36</v>
      </c>
      <c r="G396" s="4" t="s">
        <v>37</v>
      </c>
      <c r="H396" s="4" t="s">
        <v>103</v>
      </c>
      <c r="I396" s="4" t="s">
        <v>19</v>
      </c>
      <c r="J396" s="4">
        <v>5</v>
      </c>
      <c r="K396" s="4">
        <v>165.53</v>
      </c>
      <c r="L396" s="4">
        <v>827.65</v>
      </c>
      <c r="M396" s="4" t="s">
        <v>40</v>
      </c>
    </row>
    <row r="397" spans="1:13" x14ac:dyDescent="0.2">
      <c r="A397" s="1" t="s">
        <v>851</v>
      </c>
      <c r="B397" s="3">
        <v>45266</v>
      </c>
      <c r="C397" s="4" t="s">
        <v>852</v>
      </c>
      <c r="D397" s="4">
        <v>44</v>
      </c>
      <c r="E397" s="4" t="s">
        <v>23</v>
      </c>
      <c r="F397" s="4" t="s">
        <v>16</v>
      </c>
      <c r="G397" s="4" t="s">
        <v>17</v>
      </c>
      <c r="H397" s="4" t="s">
        <v>134</v>
      </c>
      <c r="I397" s="4" t="s">
        <v>45</v>
      </c>
      <c r="J397" s="4">
        <v>5</v>
      </c>
      <c r="K397" s="4">
        <v>41.23</v>
      </c>
      <c r="L397" s="4">
        <v>206.15</v>
      </c>
      <c r="M397" s="4" t="s">
        <v>20</v>
      </c>
    </row>
    <row r="398" spans="1:13" x14ac:dyDescent="0.2">
      <c r="A398" s="1" t="s">
        <v>853</v>
      </c>
      <c r="B398" s="3">
        <v>44673</v>
      </c>
      <c r="C398" s="4" t="s">
        <v>854</v>
      </c>
      <c r="D398" s="4">
        <v>47</v>
      </c>
      <c r="E398" s="4" t="s">
        <v>23</v>
      </c>
      <c r="F398" s="4" t="s">
        <v>24</v>
      </c>
      <c r="G398" s="4" t="s">
        <v>130</v>
      </c>
      <c r="H398" s="4" t="s">
        <v>178</v>
      </c>
      <c r="I398" s="4" t="s">
        <v>19</v>
      </c>
      <c r="J398" s="4">
        <v>5</v>
      </c>
      <c r="K398" s="4">
        <v>104.01</v>
      </c>
      <c r="L398" s="4">
        <v>520.04999999999995</v>
      </c>
      <c r="M398" s="4" t="s">
        <v>40</v>
      </c>
    </row>
    <row r="399" spans="1:13" x14ac:dyDescent="0.2">
      <c r="A399" s="1" t="s">
        <v>855</v>
      </c>
      <c r="B399" s="3">
        <v>45559</v>
      </c>
      <c r="C399" s="4" t="s">
        <v>856</v>
      </c>
      <c r="D399" s="4">
        <v>40</v>
      </c>
      <c r="E399" s="4" t="s">
        <v>15</v>
      </c>
      <c r="F399" s="4" t="s">
        <v>16</v>
      </c>
      <c r="G399" s="4" t="s">
        <v>17</v>
      </c>
      <c r="H399" s="4" t="s">
        <v>343</v>
      </c>
      <c r="I399" s="4" t="s">
        <v>27</v>
      </c>
      <c r="J399" s="4">
        <v>2</v>
      </c>
      <c r="K399" s="4">
        <v>227.03</v>
      </c>
      <c r="L399" s="4">
        <v>454.06</v>
      </c>
      <c r="M399" s="4" t="s">
        <v>20</v>
      </c>
    </row>
    <row r="400" spans="1:13" x14ac:dyDescent="0.2">
      <c r="A400" s="1" t="s">
        <v>857</v>
      </c>
      <c r="B400" s="3">
        <v>45484</v>
      </c>
      <c r="C400" s="4" t="s">
        <v>858</v>
      </c>
      <c r="D400" s="4">
        <v>57</v>
      </c>
      <c r="E400" s="4" t="s">
        <v>23</v>
      </c>
      <c r="F400" s="4" t="s">
        <v>16</v>
      </c>
      <c r="G400" s="4" t="s">
        <v>53</v>
      </c>
      <c r="H400" s="4" t="s">
        <v>71</v>
      </c>
      <c r="I400" s="4" t="s">
        <v>33</v>
      </c>
      <c r="J400" s="4">
        <v>6</v>
      </c>
      <c r="K400" s="4">
        <v>288.42</v>
      </c>
      <c r="L400" s="4">
        <v>1730.52</v>
      </c>
      <c r="M400" s="4" t="s">
        <v>20</v>
      </c>
    </row>
    <row r="401" spans="1:13" x14ac:dyDescent="0.2">
      <c r="A401" s="1" t="s">
        <v>859</v>
      </c>
      <c r="B401" s="3">
        <v>45203</v>
      </c>
      <c r="C401" s="4" t="s">
        <v>860</v>
      </c>
      <c r="D401" s="4">
        <v>68</v>
      </c>
      <c r="E401" s="4" t="s">
        <v>15</v>
      </c>
      <c r="F401" s="4" t="s">
        <v>36</v>
      </c>
      <c r="G401" s="4" t="s">
        <v>90</v>
      </c>
      <c r="H401" s="4" t="s">
        <v>91</v>
      </c>
      <c r="I401" s="4" t="s">
        <v>45</v>
      </c>
      <c r="J401" s="4">
        <v>6</v>
      </c>
      <c r="K401" s="4">
        <v>133.51</v>
      </c>
      <c r="L401" s="4">
        <v>801.06</v>
      </c>
      <c r="M401" s="4" t="s">
        <v>20</v>
      </c>
    </row>
    <row r="402" spans="1:13" x14ac:dyDescent="0.2">
      <c r="A402" s="1" t="s">
        <v>861</v>
      </c>
      <c r="B402" s="3">
        <v>45296</v>
      </c>
      <c r="C402" s="4" t="s">
        <v>862</v>
      </c>
      <c r="D402" s="4">
        <v>49</v>
      </c>
      <c r="E402" s="4" t="s">
        <v>23</v>
      </c>
      <c r="F402" s="4" t="s">
        <v>16</v>
      </c>
      <c r="G402" s="4" t="s">
        <v>53</v>
      </c>
      <c r="H402" s="4" t="s">
        <v>71</v>
      </c>
      <c r="I402" s="4" t="s">
        <v>19</v>
      </c>
      <c r="J402" s="4">
        <v>5</v>
      </c>
      <c r="K402" s="4">
        <v>522.29</v>
      </c>
      <c r="L402" s="4">
        <v>2611.4499999999998</v>
      </c>
      <c r="M402" s="4" t="s">
        <v>20</v>
      </c>
    </row>
    <row r="403" spans="1:13" x14ac:dyDescent="0.2">
      <c r="A403" s="1" t="s">
        <v>863</v>
      </c>
      <c r="B403" s="3">
        <v>44964</v>
      </c>
      <c r="C403" s="4" t="s">
        <v>864</v>
      </c>
      <c r="D403" s="4">
        <v>64</v>
      </c>
      <c r="E403" s="4" t="s">
        <v>23</v>
      </c>
      <c r="F403" s="4" t="s">
        <v>24</v>
      </c>
      <c r="G403" s="4" t="s">
        <v>25</v>
      </c>
      <c r="H403" s="4" t="s">
        <v>26</v>
      </c>
      <c r="I403" s="4" t="s">
        <v>19</v>
      </c>
      <c r="J403" s="4">
        <v>1</v>
      </c>
      <c r="K403" s="4">
        <v>496.95</v>
      </c>
      <c r="L403" s="4">
        <v>496.95</v>
      </c>
      <c r="M403" s="4" t="s">
        <v>20</v>
      </c>
    </row>
    <row r="404" spans="1:13" x14ac:dyDescent="0.2">
      <c r="A404" s="1" t="s">
        <v>865</v>
      </c>
      <c r="B404" s="3">
        <v>44997</v>
      </c>
      <c r="C404" s="4" t="s">
        <v>866</v>
      </c>
      <c r="D404" s="4">
        <v>53</v>
      </c>
      <c r="E404" s="4" t="s">
        <v>15</v>
      </c>
      <c r="F404" s="4" t="s">
        <v>36</v>
      </c>
      <c r="G404" s="4" t="s">
        <v>37</v>
      </c>
      <c r="H404" s="4" t="s">
        <v>38</v>
      </c>
      <c r="I404" s="4" t="s">
        <v>33</v>
      </c>
      <c r="J404" s="4">
        <v>7</v>
      </c>
      <c r="K404" s="4">
        <v>82.53</v>
      </c>
      <c r="L404" s="4">
        <v>577.71</v>
      </c>
      <c r="M404" s="4" t="s">
        <v>40</v>
      </c>
    </row>
    <row r="405" spans="1:13" x14ac:dyDescent="0.2">
      <c r="A405" s="1" t="s">
        <v>867</v>
      </c>
      <c r="B405" s="3">
        <v>45157</v>
      </c>
      <c r="C405" s="4" t="s">
        <v>868</v>
      </c>
      <c r="D405" s="4">
        <v>47</v>
      </c>
      <c r="E405" s="4" t="s">
        <v>23</v>
      </c>
      <c r="F405" s="4" t="s">
        <v>24</v>
      </c>
      <c r="G405" s="4" t="s">
        <v>130</v>
      </c>
      <c r="H405" s="4" t="s">
        <v>236</v>
      </c>
      <c r="I405" s="4" t="s">
        <v>27</v>
      </c>
      <c r="J405" s="4">
        <v>1</v>
      </c>
      <c r="K405" s="4">
        <v>172.42</v>
      </c>
      <c r="L405" s="4">
        <v>172.42</v>
      </c>
      <c r="M405" s="4" t="s">
        <v>40</v>
      </c>
    </row>
    <row r="406" spans="1:13" x14ac:dyDescent="0.2">
      <c r="A406" s="1" t="s">
        <v>869</v>
      </c>
      <c r="B406" s="3">
        <v>44901</v>
      </c>
      <c r="C406" s="4" t="s">
        <v>870</v>
      </c>
      <c r="D406" s="4">
        <v>26</v>
      </c>
      <c r="E406" s="4" t="s">
        <v>15</v>
      </c>
      <c r="F406" s="4" t="s">
        <v>16</v>
      </c>
      <c r="G406" s="4" t="s">
        <v>53</v>
      </c>
      <c r="H406" s="4" t="s">
        <v>71</v>
      </c>
      <c r="I406" s="4" t="s">
        <v>45</v>
      </c>
      <c r="J406" s="4">
        <v>8</v>
      </c>
      <c r="K406" s="4">
        <v>141.79</v>
      </c>
      <c r="L406" s="4">
        <v>1134.32</v>
      </c>
      <c r="M406" s="4" t="s">
        <v>20</v>
      </c>
    </row>
    <row r="407" spans="1:13" x14ac:dyDescent="0.2">
      <c r="A407" s="1" t="s">
        <v>871</v>
      </c>
      <c r="B407" s="3">
        <v>45560</v>
      </c>
      <c r="C407" s="4" t="s">
        <v>872</v>
      </c>
      <c r="D407" s="4">
        <v>22</v>
      </c>
      <c r="E407" s="4" t="s">
        <v>15</v>
      </c>
      <c r="F407" s="4" t="s">
        <v>16</v>
      </c>
      <c r="G407" s="4" t="s">
        <v>17</v>
      </c>
      <c r="H407" s="4" t="s">
        <v>18</v>
      </c>
      <c r="I407" s="4" t="s">
        <v>45</v>
      </c>
      <c r="J407" s="4">
        <v>6</v>
      </c>
      <c r="K407" s="4">
        <v>67.39</v>
      </c>
      <c r="L407" s="4">
        <v>404.34</v>
      </c>
      <c r="M407" s="4" t="s">
        <v>40</v>
      </c>
    </row>
    <row r="408" spans="1:13" x14ac:dyDescent="0.2">
      <c r="A408" s="1" t="s">
        <v>873</v>
      </c>
      <c r="B408" s="3">
        <v>44657</v>
      </c>
      <c r="C408" s="4" t="s">
        <v>834</v>
      </c>
      <c r="D408" s="4">
        <v>59</v>
      </c>
      <c r="E408" s="4" t="s">
        <v>15</v>
      </c>
      <c r="F408" s="4" t="s">
        <v>30</v>
      </c>
      <c r="G408" s="4" t="s">
        <v>48</v>
      </c>
      <c r="H408" s="4" t="s">
        <v>213</v>
      </c>
      <c r="I408" s="4" t="s">
        <v>27</v>
      </c>
      <c r="J408" s="4">
        <v>3</v>
      </c>
      <c r="K408" s="4">
        <v>106.63</v>
      </c>
      <c r="L408" s="4">
        <v>319.89</v>
      </c>
      <c r="M408" s="4" t="s">
        <v>20</v>
      </c>
    </row>
    <row r="409" spans="1:13" x14ac:dyDescent="0.2">
      <c r="A409" s="1" t="s">
        <v>874</v>
      </c>
      <c r="B409" s="3">
        <v>44721</v>
      </c>
      <c r="C409" s="4" t="s">
        <v>875</v>
      </c>
      <c r="D409" s="4">
        <v>34</v>
      </c>
      <c r="E409" s="4" t="s">
        <v>15</v>
      </c>
      <c r="F409" s="4" t="s">
        <v>16</v>
      </c>
      <c r="G409" s="4" t="s">
        <v>53</v>
      </c>
      <c r="H409" s="4" t="s">
        <v>54</v>
      </c>
      <c r="I409" s="4" t="s">
        <v>33</v>
      </c>
      <c r="J409" s="4">
        <v>6</v>
      </c>
      <c r="K409" s="4">
        <v>156.32</v>
      </c>
      <c r="L409" s="4">
        <v>937.92</v>
      </c>
      <c r="M409" s="4" t="s">
        <v>20</v>
      </c>
    </row>
    <row r="410" spans="1:13" x14ac:dyDescent="0.2">
      <c r="A410" s="1" t="s">
        <v>876</v>
      </c>
      <c r="B410" s="3">
        <v>44575</v>
      </c>
      <c r="C410" s="4" t="s">
        <v>877</v>
      </c>
      <c r="D410" s="4">
        <v>74</v>
      </c>
      <c r="E410" s="4" t="s">
        <v>15</v>
      </c>
      <c r="F410" s="4" t="s">
        <v>16</v>
      </c>
      <c r="G410" s="4" t="s">
        <v>17</v>
      </c>
      <c r="H410" s="4" t="s">
        <v>134</v>
      </c>
      <c r="I410" s="4" t="s">
        <v>27</v>
      </c>
      <c r="J410" s="4">
        <v>5</v>
      </c>
      <c r="K410" s="4">
        <v>68.650000000000006</v>
      </c>
      <c r="L410" s="4">
        <v>343.25</v>
      </c>
      <c r="M410" s="4" t="s">
        <v>20</v>
      </c>
    </row>
    <row r="411" spans="1:13" x14ac:dyDescent="0.2">
      <c r="A411" s="1" t="s">
        <v>878</v>
      </c>
      <c r="B411" s="3">
        <v>45303</v>
      </c>
      <c r="C411" s="4" t="s">
        <v>879</v>
      </c>
      <c r="D411" s="4">
        <v>60</v>
      </c>
      <c r="E411" s="4" t="s">
        <v>15</v>
      </c>
      <c r="F411" s="4" t="s">
        <v>30</v>
      </c>
      <c r="G411" s="4" t="s">
        <v>48</v>
      </c>
      <c r="H411" s="4" t="s">
        <v>68</v>
      </c>
      <c r="I411" s="4" t="s">
        <v>39</v>
      </c>
      <c r="J411" s="4">
        <v>8</v>
      </c>
      <c r="K411" s="4">
        <v>62.69</v>
      </c>
      <c r="L411" s="4">
        <v>501.52</v>
      </c>
      <c r="M411" s="4" t="s">
        <v>20</v>
      </c>
    </row>
    <row r="412" spans="1:13" x14ac:dyDescent="0.2">
      <c r="A412" s="1" t="s">
        <v>880</v>
      </c>
      <c r="B412" s="3">
        <v>45403</v>
      </c>
      <c r="C412" s="4" t="s">
        <v>881</v>
      </c>
      <c r="D412" s="4">
        <v>33</v>
      </c>
      <c r="E412" s="4" t="s">
        <v>15</v>
      </c>
      <c r="F412" s="4" t="s">
        <v>16</v>
      </c>
      <c r="G412" s="4" t="s">
        <v>17</v>
      </c>
      <c r="H412" s="4" t="s">
        <v>18</v>
      </c>
      <c r="I412" s="4" t="s">
        <v>27</v>
      </c>
      <c r="J412" s="4">
        <v>1</v>
      </c>
      <c r="K412" s="4">
        <v>224.88</v>
      </c>
      <c r="L412" s="4">
        <v>224.88</v>
      </c>
      <c r="M412" s="4" t="s">
        <v>20</v>
      </c>
    </row>
    <row r="413" spans="1:13" x14ac:dyDescent="0.2">
      <c r="A413" s="1" t="s">
        <v>882</v>
      </c>
      <c r="B413" s="3">
        <v>44902</v>
      </c>
      <c r="C413" s="4" t="s">
        <v>883</v>
      </c>
      <c r="D413" s="4">
        <v>29</v>
      </c>
      <c r="E413" s="4" t="s">
        <v>23</v>
      </c>
      <c r="F413" s="4" t="s">
        <v>36</v>
      </c>
      <c r="G413" s="4" t="s">
        <v>37</v>
      </c>
      <c r="H413" s="4" t="s">
        <v>103</v>
      </c>
      <c r="I413" s="4" t="s">
        <v>19</v>
      </c>
      <c r="J413" s="4">
        <v>5</v>
      </c>
      <c r="K413" s="4">
        <v>570.99</v>
      </c>
      <c r="L413" s="4">
        <v>2854.95</v>
      </c>
      <c r="M413" s="4" t="s">
        <v>20</v>
      </c>
    </row>
    <row r="414" spans="1:13" x14ac:dyDescent="0.2">
      <c r="A414" s="1" t="s">
        <v>884</v>
      </c>
      <c r="B414" s="3">
        <v>45527</v>
      </c>
      <c r="C414" s="4" t="s">
        <v>885</v>
      </c>
      <c r="D414" s="4">
        <v>28</v>
      </c>
      <c r="E414" s="4" t="s">
        <v>15</v>
      </c>
      <c r="F414" s="4" t="s">
        <v>36</v>
      </c>
      <c r="G414" s="4" t="s">
        <v>37</v>
      </c>
      <c r="H414" s="4" t="s">
        <v>38</v>
      </c>
      <c r="I414" s="4" t="s">
        <v>27</v>
      </c>
      <c r="J414" s="4">
        <v>3</v>
      </c>
      <c r="K414" s="4">
        <v>163.34</v>
      </c>
      <c r="L414" s="4">
        <v>490.02</v>
      </c>
      <c r="M414" s="4" t="s">
        <v>20</v>
      </c>
    </row>
    <row r="415" spans="1:13" x14ac:dyDescent="0.2">
      <c r="A415" s="1" t="s">
        <v>886</v>
      </c>
      <c r="B415" s="3">
        <v>44905</v>
      </c>
      <c r="C415" s="4" t="s">
        <v>887</v>
      </c>
      <c r="D415" s="4">
        <v>47</v>
      </c>
      <c r="E415" s="4" t="s">
        <v>23</v>
      </c>
      <c r="F415" s="4" t="s">
        <v>24</v>
      </c>
      <c r="G415" s="4" t="s">
        <v>62</v>
      </c>
      <c r="H415" s="4" t="s">
        <v>111</v>
      </c>
      <c r="I415" s="4" t="s">
        <v>39</v>
      </c>
      <c r="J415" s="4">
        <v>3</v>
      </c>
      <c r="K415" s="4">
        <v>21.94</v>
      </c>
      <c r="L415" s="4">
        <v>65.819999999999993</v>
      </c>
      <c r="M415" s="4" t="s">
        <v>20</v>
      </c>
    </row>
    <row r="416" spans="1:13" x14ac:dyDescent="0.2">
      <c r="A416" s="1" t="s">
        <v>888</v>
      </c>
      <c r="B416" s="3">
        <v>45594</v>
      </c>
      <c r="C416" s="4" t="s">
        <v>889</v>
      </c>
      <c r="D416" s="4">
        <v>70</v>
      </c>
      <c r="E416" s="4" t="s">
        <v>15</v>
      </c>
      <c r="F416" s="4" t="s">
        <v>24</v>
      </c>
      <c r="G416" s="4" t="s">
        <v>62</v>
      </c>
      <c r="H416" s="4" t="s">
        <v>111</v>
      </c>
      <c r="I416" s="4" t="s">
        <v>27</v>
      </c>
      <c r="J416" s="4">
        <v>1</v>
      </c>
      <c r="K416" s="4">
        <v>221.88</v>
      </c>
      <c r="L416" s="4">
        <v>221.88</v>
      </c>
      <c r="M416" s="4" t="s">
        <v>20</v>
      </c>
    </row>
    <row r="417" spans="1:13" x14ac:dyDescent="0.2">
      <c r="A417" s="1" t="s">
        <v>890</v>
      </c>
      <c r="B417" s="3">
        <v>44802</v>
      </c>
      <c r="C417" s="4" t="s">
        <v>587</v>
      </c>
      <c r="D417" s="4">
        <v>48</v>
      </c>
      <c r="E417" s="4" t="s">
        <v>23</v>
      </c>
      <c r="F417" s="4" t="s">
        <v>24</v>
      </c>
      <c r="G417" s="4" t="s">
        <v>25</v>
      </c>
      <c r="H417" s="4" t="s">
        <v>65</v>
      </c>
      <c r="I417" s="4" t="s">
        <v>39</v>
      </c>
      <c r="J417" s="4">
        <v>7</v>
      </c>
      <c r="K417" s="4">
        <v>50.74</v>
      </c>
      <c r="L417" s="4">
        <v>355.18</v>
      </c>
      <c r="M417" s="4" t="s">
        <v>20</v>
      </c>
    </row>
    <row r="418" spans="1:13" x14ac:dyDescent="0.2">
      <c r="A418" s="1" t="s">
        <v>891</v>
      </c>
      <c r="B418" s="3">
        <v>45647</v>
      </c>
      <c r="C418" s="4" t="s">
        <v>892</v>
      </c>
      <c r="D418" s="4">
        <v>32</v>
      </c>
      <c r="E418" s="4" t="s">
        <v>23</v>
      </c>
      <c r="F418" s="4" t="s">
        <v>36</v>
      </c>
      <c r="G418" s="4" t="s">
        <v>90</v>
      </c>
      <c r="H418" s="4" t="s">
        <v>91</v>
      </c>
      <c r="I418" s="4" t="s">
        <v>27</v>
      </c>
      <c r="J418" s="4">
        <v>2</v>
      </c>
      <c r="K418" s="4">
        <v>117.86</v>
      </c>
      <c r="L418" s="4">
        <v>235.72</v>
      </c>
      <c r="M418" s="4" t="s">
        <v>20</v>
      </c>
    </row>
    <row r="419" spans="1:13" x14ac:dyDescent="0.2">
      <c r="A419" s="1" t="s">
        <v>893</v>
      </c>
      <c r="B419" s="3">
        <v>45038</v>
      </c>
      <c r="C419" s="4" t="s">
        <v>894</v>
      </c>
      <c r="D419" s="4">
        <v>36</v>
      </c>
      <c r="E419" s="4" t="s">
        <v>23</v>
      </c>
      <c r="F419" s="4" t="s">
        <v>36</v>
      </c>
      <c r="G419" s="4" t="s">
        <v>90</v>
      </c>
      <c r="H419" s="4" t="s">
        <v>161</v>
      </c>
      <c r="I419" s="4" t="s">
        <v>19</v>
      </c>
      <c r="J419" s="4">
        <v>1</v>
      </c>
      <c r="K419" s="4">
        <v>367.89</v>
      </c>
      <c r="L419" s="4">
        <v>367.89</v>
      </c>
      <c r="M419" s="4" t="s">
        <v>20</v>
      </c>
    </row>
    <row r="420" spans="1:13" x14ac:dyDescent="0.2">
      <c r="A420" s="1" t="s">
        <v>895</v>
      </c>
      <c r="B420" s="3">
        <v>44576</v>
      </c>
      <c r="C420" s="4" t="s">
        <v>896</v>
      </c>
      <c r="D420" s="4">
        <v>59</v>
      </c>
      <c r="E420" s="4" t="s">
        <v>15</v>
      </c>
      <c r="F420" s="4" t="s">
        <v>30</v>
      </c>
      <c r="G420" s="4" t="s">
        <v>80</v>
      </c>
      <c r="H420" s="4" t="s">
        <v>164</v>
      </c>
      <c r="I420" s="4" t="s">
        <v>19</v>
      </c>
      <c r="J420" s="4">
        <v>3</v>
      </c>
      <c r="K420" s="4">
        <v>284.33999999999997</v>
      </c>
      <c r="L420" s="4">
        <v>853.02</v>
      </c>
      <c r="M420" s="4" t="s">
        <v>20</v>
      </c>
    </row>
    <row r="421" spans="1:13" x14ac:dyDescent="0.2">
      <c r="A421" s="1" t="s">
        <v>897</v>
      </c>
      <c r="B421" s="3">
        <v>45097</v>
      </c>
      <c r="C421" s="4" t="s">
        <v>898</v>
      </c>
      <c r="D421" s="4">
        <v>45</v>
      </c>
      <c r="E421" s="4" t="s">
        <v>23</v>
      </c>
      <c r="F421" s="4" t="s">
        <v>30</v>
      </c>
      <c r="G421" s="4" t="s">
        <v>48</v>
      </c>
      <c r="H421" s="4" t="s">
        <v>213</v>
      </c>
      <c r="I421" s="4" t="s">
        <v>45</v>
      </c>
      <c r="J421" s="4">
        <v>7</v>
      </c>
      <c r="K421" s="4">
        <v>89.53</v>
      </c>
      <c r="L421" s="4">
        <v>626.71</v>
      </c>
      <c r="M421" s="4" t="s">
        <v>20</v>
      </c>
    </row>
    <row r="422" spans="1:13" x14ac:dyDescent="0.2">
      <c r="A422" s="1" t="s">
        <v>899</v>
      </c>
      <c r="B422" s="3">
        <v>44928</v>
      </c>
      <c r="C422" s="4" t="s">
        <v>900</v>
      </c>
      <c r="D422" s="4">
        <v>53</v>
      </c>
      <c r="E422" s="4" t="s">
        <v>23</v>
      </c>
      <c r="F422" s="4" t="s">
        <v>30</v>
      </c>
      <c r="G422" s="4" t="s">
        <v>80</v>
      </c>
      <c r="H422" s="4" t="s">
        <v>81</v>
      </c>
      <c r="I422" s="4" t="s">
        <v>33</v>
      </c>
      <c r="J422" s="4">
        <v>7</v>
      </c>
      <c r="K422" s="4">
        <v>226.02</v>
      </c>
      <c r="L422" s="4">
        <v>1582.14</v>
      </c>
      <c r="M422" s="4" t="s">
        <v>40</v>
      </c>
    </row>
    <row r="423" spans="1:13" x14ac:dyDescent="0.2">
      <c r="A423" s="1" t="s">
        <v>901</v>
      </c>
      <c r="B423" s="3">
        <v>44805</v>
      </c>
      <c r="C423" s="4" t="s">
        <v>902</v>
      </c>
      <c r="D423" s="4">
        <v>46</v>
      </c>
      <c r="E423" s="4" t="s">
        <v>23</v>
      </c>
      <c r="F423" s="4" t="s">
        <v>16</v>
      </c>
      <c r="G423" s="4" t="s">
        <v>17</v>
      </c>
      <c r="H423" s="4" t="s">
        <v>134</v>
      </c>
      <c r="I423" s="4" t="s">
        <v>27</v>
      </c>
      <c r="J423" s="4">
        <v>7</v>
      </c>
      <c r="K423" s="4">
        <v>200.8</v>
      </c>
      <c r="L423" s="4">
        <v>1405.6</v>
      </c>
      <c r="M423" s="4" t="s">
        <v>40</v>
      </c>
    </row>
    <row r="424" spans="1:13" x14ac:dyDescent="0.2">
      <c r="A424" s="1" t="s">
        <v>903</v>
      </c>
      <c r="B424" s="3">
        <v>44668</v>
      </c>
      <c r="C424" s="4" t="s">
        <v>904</v>
      </c>
      <c r="D424" s="4">
        <v>42</v>
      </c>
      <c r="E424" s="4" t="s">
        <v>52</v>
      </c>
      <c r="F424" s="4" t="s">
        <v>24</v>
      </c>
      <c r="G424" s="4" t="s">
        <v>62</v>
      </c>
      <c r="H424" s="4" t="s">
        <v>62</v>
      </c>
      <c r="I424" s="4" t="s">
        <v>39</v>
      </c>
      <c r="J424" s="4">
        <v>7</v>
      </c>
      <c r="K424" s="4">
        <v>19.7</v>
      </c>
      <c r="L424" s="4">
        <v>137.9</v>
      </c>
      <c r="M424" s="4" t="s">
        <v>20</v>
      </c>
    </row>
    <row r="425" spans="1:13" x14ac:dyDescent="0.2">
      <c r="A425" s="1" t="s">
        <v>905</v>
      </c>
      <c r="B425" s="3">
        <v>45321</v>
      </c>
      <c r="C425" s="4" t="s">
        <v>906</v>
      </c>
      <c r="D425" s="4">
        <v>56</v>
      </c>
      <c r="E425" s="4" t="s">
        <v>15</v>
      </c>
      <c r="F425" s="4" t="s">
        <v>36</v>
      </c>
      <c r="G425" s="4" t="s">
        <v>90</v>
      </c>
      <c r="H425" s="4" t="s">
        <v>208</v>
      </c>
      <c r="I425" s="4" t="s">
        <v>27</v>
      </c>
      <c r="J425" s="4">
        <v>5</v>
      </c>
      <c r="K425" s="4">
        <v>183.67</v>
      </c>
      <c r="L425" s="4">
        <v>918.35</v>
      </c>
      <c r="M425" s="4" t="s">
        <v>20</v>
      </c>
    </row>
    <row r="426" spans="1:13" x14ac:dyDescent="0.2">
      <c r="A426" s="1" t="s">
        <v>907</v>
      </c>
      <c r="B426" s="3">
        <v>44920</v>
      </c>
      <c r="C426" s="4" t="s">
        <v>908</v>
      </c>
      <c r="D426" s="4">
        <v>46</v>
      </c>
      <c r="E426" s="4" t="s">
        <v>15</v>
      </c>
      <c r="F426" s="4" t="s">
        <v>30</v>
      </c>
      <c r="G426" s="4" t="s">
        <v>31</v>
      </c>
      <c r="H426" s="4" t="s">
        <v>32</v>
      </c>
      <c r="I426" s="4" t="s">
        <v>27</v>
      </c>
      <c r="J426" s="4">
        <v>4</v>
      </c>
      <c r="K426" s="4">
        <v>161.49</v>
      </c>
      <c r="L426" s="4">
        <v>645.96</v>
      </c>
      <c r="M426" s="4" t="s">
        <v>40</v>
      </c>
    </row>
    <row r="427" spans="1:13" x14ac:dyDescent="0.2">
      <c r="A427" s="1" t="s">
        <v>909</v>
      </c>
      <c r="B427" s="3">
        <v>45298</v>
      </c>
      <c r="C427" s="4" t="s">
        <v>910</v>
      </c>
      <c r="D427" s="4">
        <v>59</v>
      </c>
      <c r="E427" s="4" t="s">
        <v>15</v>
      </c>
      <c r="F427" s="4" t="s">
        <v>16</v>
      </c>
      <c r="G427" s="4" t="s">
        <v>17</v>
      </c>
      <c r="H427" s="4" t="s">
        <v>343</v>
      </c>
      <c r="I427" s="4" t="s">
        <v>39</v>
      </c>
      <c r="J427" s="4">
        <v>6</v>
      </c>
      <c r="K427" s="4">
        <v>83.66</v>
      </c>
      <c r="L427" s="4">
        <v>501.96</v>
      </c>
      <c r="M427" s="4" t="s">
        <v>20</v>
      </c>
    </row>
    <row r="428" spans="1:13" x14ac:dyDescent="0.2">
      <c r="A428" s="1" t="s">
        <v>911</v>
      </c>
      <c r="B428" s="3">
        <v>44972</v>
      </c>
      <c r="C428" s="4" t="s">
        <v>912</v>
      </c>
      <c r="D428" s="4">
        <v>18</v>
      </c>
      <c r="E428" s="4" t="s">
        <v>23</v>
      </c>
      <c r="F428" s="4" t="s">
        <v>24</v>
      </c>
      <c r="G428" s="4" t="s">
        <v>62</v>
      </c>
      <c r="H428" s="4" t="s">
        <v>74</v>
      </c>
      <c r="I428" s="4" t="s">
        <v>33</v>
      </c>
      <c r="J428" s="4">
        <v>6</v>
      </c>
      <c r="K428" s="4">
        <v>117.29</v>
      </c>
      <c r="L428" s="4">
        <v>703.74</v>
      </c>
      <c r="M428" s="4" t="s">
        <v>40</v>
      </c>
    </row>
    <row r="429" spans="1:13" x14ac:dyDescent="0.2">
      <c r="A429" s="1" t="s">
        <v>913</v>
      </c>
      <c r="B429" s="3">
        <v>45025</v>
      </c>
      <c r="C429" s="4" t="s">
        <v>914</v>
      </c>
      <c r="D429" s="4">
        <v>47</v>
      </c>
      <c r="E429" s="4" t="s">
        <v>23</v>
      </c>
      <c r="F429" s="4" t="s">
        <v>24</v>
      </c>
      <c r="G429" s="4" t="s">
        <v>130</v>
      </c>
      <c r="H429" s="4" t="s">
        <v>131</v>
      </c>
      <c r="I429" s="4" t="s">
        <v>39</v>
      </c>
      <c r="J429" s="4">
        <v>2</v>
      </c>
      <c r="K429" s="4">
        <v>71.45</v>
      </c>
      <c r="L429" s="4">
        <v>142.9</v>
      </c>
      <c r="M429" s="4" t="s">
        <v>20</v>
      </c>
    </row>
    <row r="430" spans="1:13" x14ac:dyDescent="0.2">
      <c r="A430" s="1" t="s">
        <v>915</v>
      </c>
      <c r="B430" s="3">
        <v>45258</v>
      </c>
      <c r="C430" s="4" t="s">
        <v>916</v>
      </c>
      <c r="D430" s="4">
        <v>69</v>
      </c>
      <c r="E430" s="4" t="s">
        <v>23</v>
      </c>
      <c r="F430" s="4" t="s">
        <v>30</v>
      </c>
      <c r="G430" s="4" t="s">
        <v>48</v>
      </c>
      <c r="H430" s="4" t="s">
        <v>49</v>
      </c>
      <c r="I430" s="4" t="s">
        <v>33</v>
      </c>
      <c r="J430" s="4">
        <v>8</v>
      </c>
      <c r="K430" s="4">
        <v>290.5</v>
      </c>
      <c r="L430" s="4">
        <v>2324</v>
      </c>
      <c r="M430" s="4" t="s">
        <v>20</v>
      </c>
    </row>
    <row r="431" spans="1:13" x14ac:dyDescent="0.2">
      <c r="A431" s="1" t="s">
        <v>917</v>
      </c>
      <c r="B431" s="3">
        <v>45060</v>
      </c>
      <c r="C431" s="4" t="s">
        <v>918</v>
      </c>
      <c r="D431" s="4">
        <v>67</v>
      </c>
      <c r="E431" s="4" t="s">
        <v>15</v>
      </c>
      <c r="F431" s="4" t="s">
        <v>36</v>
      </c>
      <c r="G431" s="4" t="s">
        <v>37</v>
      </c>
      <c r="H431" s="4" t="s">
        <v>38</v>
      </c>
      <c r="I431" s="4" t="s">
        <v>39</v>
      </c>
      <c r="J431" s="4">
        <v>2</v>
      </c>
      <c r="K431" s="4">
        <v>38.36</v>
      </c>
      <c r="L431" s="4">
        <v>76.72</v>
      </c>
      <c r="M431" s="4" t="s">
        <v>20</v>
      </c>
    </row>
    <row r="432" spans="1:13" x14ac:dyDescent="0.2">
      <c r="A432" s="1" t="s">
        <v>919</v>
      </c>
      <c r="B432" s="3">
        <v>45013</v>
      </c>
      <c r="C432" s="4" t="s">
        <v>920</v>
      </c>
      <c r="D432" s="4">
        <v>69</v>
      </c>
      <c r="E432" s="4" t="s">
        <v>15</v>
      </c>
      <c r="F432" s="4" t="s">
        <v>30</v>
      </c>
      <c r="G432" s="4" t="s">
        <v>48</v>
      </c>
      <c r="H432" s="4" t="s">
        <v>49</v>
      </c>
      <c r="I432" s="4" t="s">
        <v>19</v>
      </c>
      <c r="J432" s="4">
        <v>5</v>
      </c>
      <c r="K432" s="4">
        <v>186.54</v>
      </c>
      <c r="L432" s="4">
        <v>932.7</v>
      </c>
      <c r="M432" s="4" t="s">
        <v>20</v>
      </c>
    </row>
    <row r="433" spans="1:13" x14ac:dyDescent="0.2">
      <c r="A433" s="1" t="s">
        <v>921</v>
      </c>
      <c r="B433" s="3">
        <v>45262</v>
      </c>
      <c r="C433" s="4" t="s">
        <v>922</v>
      </c>
      <c r="D433" s="4">
        <v>53</v>
      </c>
      <c r="E433" s="4" t="s">
        <v>23</v>
      </c>
      <c r="F433" s="4" t="s">
        <v>36</v>
      </c>
      <c r="G433" s="4" t="s">
        <v>90</v>
      </c>
      <c r="H433" s="4" t="s">
        <v>91</v>
      </c>
      <c r="I433" s="4" t="s">
        <v>45</v>
      </c>
      <c r="J433" s="4">
        <v>5</v>
      </c>
      <c r="K433" s="4">
        <v>39.68</v>
      </c>
      <c r="L433" s="4">
        <v>198.4</v>
      </c>
      <c r="M433" s="4" t="s">
        <v>40</v>
      </c>
    </row>
    <row r="434" spans="1:13" x14ac:dyDescent="0.2">
      <c r="A434" s="1" t="s">
        <v>923</v>
      </c>
      <c r="B434" s="3">
        <v>44951</v>
      </c>
      <c r="C434" s="4" t="s">
        <v>924</v>
      </c>
      <c r="D434" s="4">
        <v>65</v>
      </c>
      <c r="E434" s="4" t="s">
        <v>15</v>
      </c>
      <c r="F434" s="4" t="s">
        <v>16</v>
      </c>
      <c r="G434" s="4" t="s">
        <v>43</v>
      </c>
      <c r="H434" s="4" t="s">
        <v>44</v>
      </c>
      <c r="I434" s="4" t="s">
        <v>45</v>
      </c>
      <c r="J434" s="4">
        <v>4</v>
      </c>
      <c r="K434" s="4">
        <v>127.72</v>
      </c>
      <c r="L434" s="4">
        <v>510.88</v>
      </c>
      <c r="M434" s="4" t="s">
        <v>40</v>
      </c>
    </row>
    <row r="435" spans="1:13" x14ac:dyDescent="0.2">
      <c r="A435" s="1" t="s">
        <v>925</v>
      </c>
      <c r="B435" s="3">
        <v>45291</v>
      </c>
      <c r="C435" s="4" t="s">
        <v>926</v>
      </c>
      <c r="D435" s="4">
        <v>67</v>
      </c>
      <c r="E435" s="4" t="s">
        <v>15</v>
      </c>
      <c r="F435" s="4" t="s">
        <v>24</v>
      </c>
      <c r="G435" s="4" t="s">
        <v>25</v>
      </c>
      <c r="H435" s="4" t="s">
        <v>65</v>
      </c>
      <c r="I435" s="4" t="s">
        <v>39</v>
      </c>
      <c r="J435" s="4">
        <v>1</v>
      </c>
      <c r="K435" s="4">
        <v>94.07</v>
      </c>
      <c r="L435" s="4">
        <v>94.07</v>
      </c>
      <c r="M435" s="4" t="s">
        <v>20</v>
      </c>
    </row>
    <row r="436" spans="1:13" x14ac:dyDescent="0.2">
      <c r="A436" s="1" t="s">
        <v>927</v>
      </c>
      <c r="B436" s="3">
        <v>44648</v>
      </c>
      <c r="C436" s="4" t="s">
        <v>928</v>
      </c>
      <c r="D436" s="4">
        <v>41</v>
      </c>
      <c r="E436" s="4" t="s">
        <v>23</v>
      </c>
      <c r="F436" s="4" t="s">
        <v>36</v>
      </c>
      <c r="G436" s="4" t="s">
        <v>37</v>
      </c>
      <c r="H436" s="4" t="s">
        <v>175</v>
      </c>
      <c r="I436" s="4" t="s">
        <v>39</v>
      </c>
      <c r="J436" s="4">
        <v>3</v>
      </c>
      <c r="K436" s="4">
        <v>118.28</v>
      </c>
      <c r="L436" s="4">
        <v>354.84</v>
      </c>
      <c r="M436" s="4" t="s">
        <v>40</v>
      </c>
    </row>
    <row r="437" spans="1:13" x14ac:dyDescent="0.2">
      <c r="A437" s="1" t="s">
        <v>929</v>
      </c>
      <c r="B437" s="3">
        <v>45135</v>
      </c>
      <c r="C437" s="4" t="s">
        <v>930</v>
      </c>
      <c r="D437" s="4">
        <v>32</v>
      </c>
      <c r="E437" s="4" t="s">
        <v>23</v>
      </c>
      <c r="F437" s="4" t="s">
        <v>16</v>
      </c>
      <c r="G437" s="4" t="s">
        <v>17</v>
      </c>
      <c r="H437" s="4" t="s">
        <v>18</v>
      </c>
      <c r="I437" s="4" t="s">
        <v>39</v>
      </c>
      <c r="J437" s="4">
        <v>8</v>
      </c>
      <c r="K437" s="4">
        <v>113.36</v>
      </c>
      <c r="L437" s="4">
        <v>906.88</v>
      </c>
      <c r="M437" s="4" t="s">
        <v>20</v>
      </c>
    </row>
    <row r="438" spans="1:13" x14ac:dyDescent="0.2">
      <c r="A438" s="1" t="s">
        <v>931</v>
      </c>
      <c r="B438" s="3">
        <v>45273</v>
      </c>
      <c r="C438" s="4" t="s">
        <v>932</v>
      </c>
      <c r="D438" s="4">
        <v>73</v>
      </c>
      <c r="E438" s="4" t="s">
        <v>23</v>
      </c>
      <c r="F438" s="4" t="s">
        <v>16</v>
      </c>
      <c r="G438" s="4" t="s">
        <v>43</v>
      </c>
      <c r="H438" s="4" t="s">
        <v>44</v>
      </c>
      <c r="I438" s="4" t="s">
        <v>27</v>
      </c>
      <c r="J438" s="4">
        <v>8</v>
      </c>
      <c r="K438" s="4">
        <v>92.6</v>
      </c>
      <c r="L438" s="4">
        <v>740.8</v>
      </c>
      <c r="M438" s="4" t="s">
        <v>20</v>
      </c>
    </row>
    <row r="439" spans="1:13" x14ac:dyDescent="0.2">
      <c r="A439" s="1" t="s">
        <v>933</v>
      </c>
      <c r="B439" s="3">
        <v>44993</v>
      </c>
      <c r="C439" s="4" t="s">
        <v>51</v>
      </c>
      <c r="D439" s="4">
        <v>55</v>
      </c>
      <c r="E439" s="4" t="s">
        <v>15</v>
      </c>
      <c r="F439" s="4" t="s">
        <v>30</v>
      </c>
      <c r="G439" s="4" t="s">
        <v>48</v>
      </c>
      <c r="H439" s="4" t="s">
        <v>213</v>
      </c>
      <c r="I439" s="4" t="s">
        <v>45</v>
      </c>
      <c r="J439" s="4">
        <v>5</v>
      </c>
      <c r="K439" s="4">
        <v>47.01</v>
      </c>
      <c r="L439" s="4">
        <v>235.05</v>
      </c>
      <c r="M439" s="4" t="s">
        <v>20</v>
      </c>
    </row>
    <row r="440" spans="1:13" x14ac:dyDescent="0.2">
      <c r="A440" s="1" t="s">
        <v>934</v>
      </c>
      <c r="B440" s="3">
        <v>45264</v>
      </c>
      <c r="C440" s="4" t="s">
        <v>935</v>
      </c>
      <c r="D440" s="4">
        <v>29</v>
      </c>
      <c r="E440" s="4" t="s">
        <v>23</v>
      </c>
      <c r="F440" s="4" t="s">
        <v>16</v>
      </c>
      <c r="G440" s="4" t="s">
        <v>43</v>
      </c>
      <c r="H440" s="4" t="s">
        <v>77</v>
      </c>
      <c r="I440" s="4" t="s">
        <v>33</v>
      </c>
      <c r="J440" s="4">
        <v>6</v>
      </c>
      <c r="K440" s="4">
        <v>259.20999999999998</v>
      </c>
      <c r="L440" s="4">
        <v>1555.26</v>
      </c>
      <c r="M440" s="4" t="s">
        <v>20</v>
      </c>
    </row>
    <row r="441" spans="1:13" x14ac:dyDescent="0.2">
      <c r="A441" s="1" t="s">
        <v>936</v>
      </c>
      <c r="B441" s="3">
        <v>44930</v>
      </c>
      <c r="C441" s="4" t="s">
        <v>937</v>
      </c>
      <c r="D441" s="4">
        <v>54</v>
      </c>
      <c r="E441" s="4" t="s">
        <v>23</v>
      </c>
      <c r="F441" s="4" t="s">
        <v>24</v>
      </c>
      <c r="G441" s="4" t="s">
        <v>25</v>
      </c>
      <c r="H441" s="4" t="s">
        <v>427</v>
      </c>
      <c r="I441" s="4" t="s">
        <v>45</v>
      </c>
      <c r="J441" s="4">
        <v>7</v>
      </c>
      <c r="K441" s="4">
        <v>130.6</v>
      </c>
      <c r="L441" s="4">
        <v>914.2</v>
      </c>
      <c r="M441" s="4" t="s">
        <v>20</v>
      </c>
    </row>
    <row r="442" spans="1:13" x14ac:dyDescent="0.2">
      <c r="A442" s="1" t="s">
        <v>938</v>
      </c>
      <c r="B442" s="3">
        <v>44868</v>
      </c>
      <c r="C442" s="4" t="s">
        <v>939</v>
      </c>
      <c r="D442" s="4">
        <v>69</v>
      </c>
      <c r="E442" s="4" t="s">
        <v>15</v>
      </c>
      <c r="F442" s="4" t="s">
        <v>36</v>
      </c>
      <c r="G442" s="4" t="s">
        <v>90</v>
      </c>
      <c r="H442" s="4" t="s">
        <v>161</v>
      </c>
      <c r="I442" s="4" t="s">
        <v>27</v>
      </c>
      <c r="J442" s="4">
        <v>6</v>
      </c>
      <c r="K442" s="4">
        <v>200.63</v>
      </c>
      <c r="L442" s="4">
        <v>1203.78</v>
      </c>
      <c r="M442" s="4" t="s">
        <v>20</v>
      </c>
    </row>
    <row r="443" spans="1:13" x14ac:dyDescent="0.2">
      <c r="A443" s="1" t="s">
        <v>940</v>
      </c>
      <c r="B443" s="3">
        <v>44659</v>
      </c>
      <c r="C443" s="4" t="s">
        <v>941</v>
      </c>
      <c r="D443" s="4">
        <v>24</v>
      </c>
      <c r="E443" s="4" t="s">
        <v>23</v>
      </c>
      <c r="F443" s="4" t="s">
        <v>24</v>
      </c>
      <c r="G443" s="4" t="s">
        <v>62</v>
      </c>
      <c r="H443" s="4" t="s">
        <v>111</v>
      </c>
      <c r="I443" s="4" t="s">
        <v>39</v>
      </c>
      <c r="J443" s="4">
        <v>2</v>
      </c>
      <c r="K443" s="4">
        <v>59.48</v>
      </c>
      <c r="L443" s="4">
        <v>118.96</v>
      </c>
      <c r="M443" s="4" t="s">
        <v>20</v>
      </c>
    </row>
    <row r="444" spans="1:13" x14ac:dyDescent="0.2">
      <c r="A444" s="1" t="s">
        <v>942</v>
      </c>
      <c r="B444" s="3">
        <v>45301</v>
      </c>
      <c r="C444" s="4" t="s">
        <v>943</v>
      </c>
      <c r="D444" s="4">
        <v>53</v>
      </c>
      <c r="E444" s="4" t="s">
        <v>23</v>
      </c>
      <c r="F444" s="4" t="s">
        <v>30</v>
      </c>
      <c r="G444" s="4" t="s">
        <v>80</v>
      </c>
      <c r="H444" s="4" t="s">
        <v>108</v>
      </c>
      <c r="I444" s="4" t="s">
        <v>39</v>
      </c>
      <c r="J444" s="4">
        <v>2</v>
      </c>
      <c r="K444" s="4">
        <v>48.62</v>
      </c>
      <c r="L444" s="4">
        <v>97.24</v>
      </c>
      <c r="M444" s="4" t="s">
        <v>40</v>
      </c>
    </row>
    <row r="445" spans="1:13" x14ac:dyDescent="0.2">
      <c r="A445" s="1" t="s">
        <v>944</v>
      </c>
      <c r="B445" s="3">
        <v>44969</v>
      </c>
      <c r="C445" s="4" t="s">
        <v>945</v>
      </c>
      <c r="D445" s="4">
        <v>29</v>
      </c>
      <c r="E445" s="4" t="s">
        <v>52</v>
      </c>
      <c r="F445" s="4" t="s">
        <v>30</v>
      </c>
      <c r="G445" s="4" t="s">
        <v>80</v>
      </c>
      <c r="H445" s="4" t="s">
        <v>164</v>
      </c>
      <c r="I445" s="4" t="s">
        <v>27</v>
      </c>
      <c r="J445" s="4">
        <v>8</v>
      </c>
      <c r="K445" s="4">
        <v>198.19</v>
      </c>
      <c r="L445" s="4">
        <v>1585.52</v>
      </c>
      <c r="M445" s="4" t="s">
        <v>20</v>
      </c>
    </row>
    <row r="446" spans="1:13" x14ac:dyDescent="0.2">
      <c r="A446" s="1" t="s">
        <v>946</v>
      </c>
      <c r="B446" s="3">
        <v>44722</v>
      </c>
      <c r="C446" s="4" t="s">
        <v>947</v>
      </c>
      <c r="D446" s="4">
        <v>57</v>
      </c>
      <c r="E446" s="4" t="s">
        <v>15</v>
      </c>
      <c r="F446" s="4" t="s">
        <v>16</v>
      </c>
      <c r="G446" s="4" t="s">
        <v>17</v>
      </c>
      <c r="H446" s="4" t="s">
        <v>18</v>
      </c>
      <c r="I446" s="4" t="s">
        <v>33</v>
      </c>
      <c r="J446" s="4">
        <v>7</v>
      </c>
      <c r="K446" s="4">
        <v>196.76</v>
      </c>
      <c r="L446" s="4">
        <v>1377.32</v>
      </c>
      <c r="M446" s="4" t="s">
        <v>20</v>
      </c>
    </row>
    <row r="447" spans="1:13" x14ac:dyDescent="0.2">
      <c r="A447" s="1" t="s">
        <v>948</v>
      </c>
      <c r="B447" s="3">
        <v>44708</v>
      </c>
      <c r="C447" s="4" t="s">
        <v>949</v>
      </c>
      <c r="D447" s="4">
        <v>28</v>
      </c>
      <c r="E447" s="4" t="s">
        <v>15</v>
      </c>
      <c r="F447" s="4" t="s">
        <v>30</v>
      </c>
      <c r="G447" s="4" t="s">
        <v>80</v>
      </c>
      <c r="H447" s="4" t="s">
        <v>81</v>
      </c>
      <c r="I447" s="4" t="s">
        <v>33</v>
      </c>
      <c r="J447" s="4">
        <v>5</v>
      </c>
      <c r="K447" s="4">
        <v>189.51</v>
      </c>
      <c r="L447" s="4">
        <v>947.55</v>
      </c>
      <c r="M447" s="4" t="s">
        <v>20</v>
      </c>
    </row>
    <row r="448" spans="1:13" x14ac:dyDescent="0.2">
      <c r="A448" s="1" t="s">
        <v>950</v>
      </c>
      <c r="B448" s="3">
        <v>45473</v>
      </c>
      <c r="C448" s="4" t="s">
        <v>951</v>
      </c>
      <c r="D448" s="4">
        <v>65</v>
      </c>
      <c r="E448" s="4" t="s">
        <v>23</v>
      </c>
      <c r="F448" s="4" t="s">
        <v>36</v>
      </c>
      <c r="G448" s="4" t="s">
        <v>90</v>
      </c>
      <c r="H448" s="4" t="s">
        <v>161</v>
      </c>
      <c r="I448" s="4" t="s">
        <v>45</v>
      </c>
      <c r="J448" s="4">
        <v>1</v>
      </c>
      <c r="K448" s="4">
        <v>31.88</v>
      </c>
      <c r="L448" s="4">
        <v>31.88</v>
      </c>
      <c r="M448" s="4" t="s">
        <v>20</v>
      </c>
    </row>
    <row r="449" spans="1:13" x14ac:dyDescent="0.2">
      <c r="A449" s="1" t="s">
        <v>952</v>
      </c>
      <c r="B449" s="3">
        <v>45077</v>
      </c>
      <c r="C449" s="4" t="s">
        <v>906</v>
      </c>
      <c r="D449" s="4">
        <v>31</v>
      </c>
      <c r="E449" s="4" t="s">
        <v>15</v>
      </c>
      <c r="F449" s="4" t="s">
        <v>24</v>
      </c>
      <c r="G449" s="4" t="s">
        <v>62</v>
      </c>
      <c r="H449" s="4" t="s">
        <v>62</v>
      </c>
      <c r="I449" s="4" t="s">
        <v>39</v>
      </c>
      <c r="J449" s="4">
        <v>1</v>
      </c>
      <c r="K449" s="4">
        <v>12.9</v>
      </c>
      <c r="L449" s="4">
        <v>12.9</v>
      </c>
      <c r="M449" s="4" t="s">
        <v>20</v>
      </c>
    </row>
    <row r="450" spans="1:13" x14ac:dyDescent="0.2">
      <c r="A450" s="1" t="s">
        <v>953</v>
      </c>
      <c r="B450" s="3">
        <v>44732</v>
      </c>
      <c r="C450" s="4" t="s">
        <v>954</v>
      </c>
      <c r="D450" s="4">
        <v>34</v>
      </c>
      <c r="E450" s="4" t="s">
        <v>23</v>
      </c>
      <c r="F450" s="4" t="s">
        <v>24</v>
      </c>
      <c r="G450" s="4" t="s">
        <v>25</v>
      </c>
      <c r="H450" s="4" t="s">
        <v>427</v>
      </c>
      <c r="I450" s="4" t="s">
        <v>33</v>
      </c>
      <c r="J450" s="4">
        <v>4</v>
      </c>
      <c r="K450" s="4">
        <v>89.27</v>
      </c>
      <c r="L450" s="4">
        <v>357.08</v>
      </c>
      <c r="M450" s="4" t="s">
        <v>20</v>
      </c>
    </row>
    <row r="451" spans="1:13" x14ac:dyDescent="0.2">
      <c r="A451" s="1" t="s">
        <v>955</v>
      </c>
      <c r="B451" s="3">
        <v>44820</v>
      </c>
      <c r="C451" s="4" t="s">
        <v>956</v>
      </c>
      <c r="D451" s="4">
        <v>51</v>
      </c>
      <c r="E451" s="4" t="s">
        <v>23</v>
      </c>
      <c r="F451" s="4" t="s">
        <v>24</v>
      </c>
      <c r="G451" s="4" t="s">
        <v>62</v>
      </c>
      <c r="H451" s="4" t="s">
        <v>74</v>
      </c>
      <c r="I451" s="4" t="s">
        <v>33</v>
      </c>
      <c r="J451" s="4">
        <v>6</v>
      </c>
      <c r="K451" s="4">
        <v>261.99</v>
      </c>
      <c r="L451" s="4">
        <v>1571.94</v>
      </c>
      <c r="M451" s="4" t="s">
        <v>20</v>
      </c>
    </row>
    <row r="452" spans="1:13" x14ac:dyDescent="0.2">
      <c r="A452" s="1" t="s">
        <v>957</v>
      </c>
      <c r="B452" s="3">
        <v>45119</v>
      </c>
      <c r="C452" s="4" t="s">
        <v>958</v>
      </c>
      <c r="D452" s="4">
        <v>46</v>
      </c>
      <c r="E452" s="4" t="s">
        <v>15</v>
      </c>
      <c r="F452" s="4" t="s">
        <v>16</v>
      </c>
      <c r="G452" s="4" t="s">
        <v>53</v>
      </c>
      <c r="H452" s="4" t="s">
        <v>71</v>
      </c>
      <c r="I452" s="4" t="s">
        <v>39</v>
      </c>
      <c r="J452" s="4">
        <v>7</v>
      </c>
      <c r="K452" s="4">
        <v>67.58</v>
      </c>
      <c r="L452" s="4">
        <v>473.06</v>
      </c>
      <c r="M452" s="4" t="s">
        <v>40</v>
      </c>
    </row>
    <row r="453" spans="1:13" x14ac:dyDescent="0.2">
      <c r="A453" s="1" t="s">
        <v>959</v>
      </c>
      <c r="B453" s="3">
        <v>45196</v>
      </c>
      <c r="C453" s="4" t="s">
        <v>960</v>
      </c>
      <c r="D453" s="4">
        <v>48</v>
      </c>
      <c r="E453" s="4" t="s">
        <v>23</v>
      </c>
      <c r="F453" s="4" t="s">
        <v>24</v>
      </c>
      <c r="G453" s="4" t="s">
        <v>130</v>
      </c>
      <c r="H453" s="4" t="s">
        <v>236</v>
      </c>
      <c r="I453" s="4" t="s">
        <v>33</v>
      </c>
      <c r="J453" s="4">
        <v>7</v>
      </c>
      <c r="K453" s="4">
        <v>92.75</v>
      </c>
      <c r="L453" s="4">
        <v>649.25</v>
      </c>
      <c r="M453" s="4" t="s">
        <v>20</v>
      </c>
    </row>
    <row r="454" spans="1:13" x14ac:dyDescent="0.2">
      <c r="A454" s="1" t="s">
        <v>961</v>
      </c>
      <c r="B454" s="3">
        <v>44562</v>
      </c>
      <c r="C454" s="4" t="s">
        <v>962</v>
      </c>
      <c r="D454" s="4">
        <v>70</v>
      </c>
      <c r="E454" s="4" t="s">
        <v>23</v>
      </c>
      <c r="F454" s="4" t="s">
        <v>16</v>
      </c>
      <c r="G454" s="4" t="s">
        <v>43</v>
      </c>
      <c r="H454" s="4" t="s">
        <v>114</v>
      </c>
      <c r="I454" s="4" t="s">
        <v>39</v>
      </c>
      <c r="J454" s="4">
        <v>1</v>
      </c>
      <c r="K454" s="4">
        <v>85.65</v>
      </c>
      <c r="L454" s="4">
        <v>85.65</v>
      </c>
      <c r="M454" s="4" t="s">
        <v>20</v>
      </c>
    </row>
    <row r="455" spans="1:13" x14ac:dyDescent="0.2">
      <c r="A455" s="1" t="s">
        <v>963</v>
      </c>
      <c r="B455" s="3">
        <v>45539</v>
      </c>
      <c r="C455" s="4" t="s">
        <v>964</v>
      </c>
      <c r="D455" s="4">
        <v>18</v>
      </c>
      <c r="E455" s="4" t="s">
        <v>23</v>
      </c>
      <c r="F455" s="4" t="s">
        <v>30</v>
      </c>
      <c r="G455" s="4" t="s">
        <v>48</v>
      </c>
      <c r="H455" s="4" t="s">
        <v>68</v>
      </c>
      <c r="I455" s="4" t="s">
        <v>19</v>
      </c>
      <c r="J455" s="4">
        <v>6</v>
      </c>
      <c r="K455" s="4">
        <v>153.71</v>
      </c>
      <c r="L455" s="4">
        <v>922.26</v>
      </c>
      <c r="M455" s="4" t="s">
        <v>40</v>
      </c>
    </row>
    <row r="456" spans="1:13" x14ac:dyDescent="0.2">
      <c r="A456" s="1" t="s">
        <v>965</v>
      </c>
      <c r="B456" s="3">
        <v>45457</v>
      </c>
      <c r="C456" s="4" t="s">
        <v>966</v>
      </c>
      <c r="D456" s="4">
        <v>33</v>
      </c>
      <c r="E456" s="4" t="s">
        <v>15</v>
      </c>
      <c r="F456" s="4" t="s">
        <v>36</v>
      </c>
      <c r="G456" s="4" t="s">
        <v>90</v>
      </c>
      <c r="H456" s="4" t="s">
        <v>161</v>
      </c>
      <c r="I456" s="4" t="s">
        <v>33</v>
      </c>
      <c r="J456" s="4">
        <v>2</v>
      </c>
      <c r="K456" s="4">
        <v>138.22999999999999</v>
      </c>
      <c r="L456" s="4">
        <v>276.45999999999998</v>
      </c>
      <c r="M456" s="4" t="s">
        <v>20</v>
      </c>
    </row>
    <row r="457" spans="1:13" x14ac:dyDescent="0.2">
      <c r="A457" s="1" t="s">
        <v>967</v>
      </c>
      <c r="B457" s="3">
        <v>45118</v>
      </c>
      <c r="C457" s="4" t="s">
        <v>968</v>
      </c>
      <c r="D457" s="4">
        <v>59</v>
      </c>
      <c r="E457" s="4" t="s">
        <v>23</v>
      </c>
      <c r="F457" s="4" t="s">
        <v>30</v>
      </c>
      <c r="G457" s="4" t="s">
        <v>80</v>
      </c>
      <c r="H457" s="4" t="s">
        <v>108</v>
      </c>
      <c r="I457" s="4" t="s">
        <v>19</v>
      </c>
      <c r="J457" s="4">
        <v>3</v>
      </c>
      <c r="K457" s="4">
        <v>125.14</v>
      </c>
      <c r="L457" s="4">
        <v>375.42</v>
      </c>
      <c r="M457" s="4" t="s">
        <v>20</v>
      </c>
    </row>
    <row r="458" spans="1:13" x14ac:dyDescent="0.2">
      <c r="A458" s="1" t="s">
        <v>969</v>
      </c>
      <c r="B458" s="3">
        <v>45494</v>
      </c>
      <c r="C458" s="4" t="s">
        <v>970</v>
      </c>
      <c r="D458" s="4">
        <v>35</v>
      </c>
      <c r="E458" s="4" t="s">
        <v>23</v>
      </c>
      <c r="F458" s="4" t="s">
        <v>36</v>
      </c>
      <c r="G458" s="4" t="s">
        <v>86</v>
      </c>
      <c r="H458" s="4" t="s">
        <v>183</v>
      </c>
      <c r="I458" s="4" t="s">
        <v>19</v>
      </c>
      <c r="J458" s="4">
        <v>3</v>
      </c>
      <c r="K458" s="4">
        <v>77.3</v>
      </c>
      <c r="L458" s="4">
        <v>231.9</v>
      </c>
      <c r="M458" s="4" t="s">
        <v>20</v>
      </c>
    </row>
    <row r="459" spans="1:13" x14ac:dyDescent="0.2">
      <c r="A459" s="1" t="s">
        <v>971</v>
      </c>
      <c r="B459" s="3">
        <v>44942</v>
      </c>
      <c r="C459" s="4" t="s">
        <v>972</v>
      </c>
      <c r="D459" s="4">
        <v>36</v>
      </c>
      <c r="E459" s="4" t="s">
        <v>15</v>
      </c>
      <c r="F459" s="4" t="s">
        <v>36</v>
      </c>
      <c r="G459" s="4" t="s">
        <v>37</v>
      </c>
      <c r="H459" s="4" t="s">
        <v>38</v>
      </c>
      <c r="I459" s="4" t="s">
        <v>45</v>
      </c>
      <c r="J459" s="4">
        <v>2</v>
      </c>
      <c r="K459" s="4">
        <v>35.340000000000003</v>
      </c>
      <c r="L459" s="4">
        <v>70.680000000000007</v>
      </c>
      <c r="M459" s="4" t="s">
        <v>20</v>
      </c>
    </row>
    <row r="460" spans="1:13" x14ac:dyDescent="0.2">
      <c r="A460" s="1" t="s">
        <v>973</v>
      </c>
      <c r="B460" s="3">
        <v>45262</v>
      </c>
      <c r="C460" s="4" t="s">
        <v>974</v>
      </c>
      <c r="D460" s="4">
        <v>37</v>
      </c>
      <c r="E460" s="4" t="s">
        <v>23</v>
      </c>
      <c r="F460" s="4" t="s">
        <v>36</v>
      </c>
      <c r="G460" s="4" t="s">
        <v>90</v>
      </c>
      <c r="H460" s="4" t="s">
        <v>91</v>
      </c>
      <c r="I460" s="4" t="s">
        <v>19</v>
      </c>
      <c r="J460" s="4">
        <v>6</v>
      </c>
      <c r="K460" s="4">
        <v>94.12</v>
      </c>
      <c r="L460" s="4">
        <v>564.72</v>
      </c>
      <c r="M460" s="4" t="s">
        <v>40</v>
      </c>
    </row>
    <row r="461" spans="1:13" x14ac:dyDescent="0.2">
      <c r="A461" s="1" t="s">
        <v>975</v>
      </c>
      <c r="B461" s="3">
        <v>44861</v>
      </c>
      <c r="C461" s="4" t="s">
        <v>976</v>
      </c>
      <c r="D461" s="4">
        <v>35</v>
      </c>
      <c r="E461" s="4" t="s">
        <v>23</v>
      </c>
      <c r="F461" s="4" t="s">
        <v>24</v>
      </c>
      <c r="G461" s="4" t="s">
        <v>25</v>
      </c>
      <c r="H461" s="4" t="s">
        <v>427</v>
      </c>
      <c r="I461" s="4" t="s">
        <v>45</v>
      </c>
      <c r="J461" s="4">
        <v>4</v>
      </c>
      <c r="K461" s="4">
        <v>135.91999999999999</v>
      </c>
      <c r="L461" s="4">
        <v>543.67999999999995</v>
      </c>
      <c r="M461" s="4" t="s">
        <v>20</v>
      </c>
    </row>
    <row r="462" spans="1:13" x14ac:dyDescent="0.2">
      <c r="A462" s="1" t="s">
        <v>977</v>
      </c>
      <c r="B462" s="3">
        <v>45343</v>
      </c>
      <c r="C462" s="4" t="s">
        <v>978</v>
      </c>
      <c r="D462" s="4">
        <v>25</v>
      </c>
      <c r="E462" s="4" t="s">
        <v>52</v>
      </c>
      <c r="F462" s="4" t="s">
        <v>16</v>
      </c>
      <c r="G462" s="4" t="s">
        <v>43</v>
      </c>
      <c r="H462" s="4" t="s">
        <v>114</v>
      </c>
      <c r="I462" s="4" t="s">
        <v>45</v>
      </c>
      <c r="J462" s="4">
        <v>1</v>
      </c>
      <c r="K462" s="4">
        <v>41.89</v>
      </c>
      <c r="L462" s="4">
        <v>41.89</v>
      </c>
      <c r="M462" s="4" t="s">
        <v>40</v>
      </c>
    </row>
    <row r="463" spans="1:13" x14ac:dyDescent="0.2">
      <c r="A463" s="1" t="s">
        <v>979</v>
      </c>
      <c r="B463" s="3">
        <v>44754</v>
      </c>
      <c r="C463" s="4" t="s">
        <v>980</v>
      </c>
      <c r="D463" s="4">
        <v>60</v>
      </c>
      <c r="E463" s="4" t="s">
        <v>52</v>
      </c>
      <c r="F463" s="4" t="s">
        <v>36</v>
      </c>
      <c r="G463" s="4" t="s">
        <v>90</v>
      </c>
      <c r="H463" s="4" t="s">
        <v>208</v>
      </c>
      <c r="I463" s="4" t="s">
        <v>33</v>
      </c>
      <c r="J463" s="4">
        <v>6</v>
      </c>
      <c r="K463" s="4">
        <v>64.41</v>
      </c>
      <c r="L463" s="4">
        <v>386.46</v>
      </c>
      <c r="M463" s="4" t="s">
        <v>40</v>
      </c>
    </row>
    <row r="464" spans="1:13" x14ac:dyDescent="0.2">
      <c r="A464" s="1" t="s">
        <v>981</v>
      </c>
      <c r="B464" s="3">
        <v>45628</v>
      </c>
      <c r="C464" s="4" t="s">
        <v>982</v>
      </c>
      <c r="D464" s="4">
        <v>34</v>
      </c>
      <c r="E464" s="4" t="s">
        <v>23</v>
      </c>
      <c r="F464" s="4" t="s">
        <v>30</v>
      </c>
      <c r="G464" s="4" t="s">
        <v>31</v>
      </c>
      <c r="H464" s="4" t="s">
        <v>125</v>
      </c>
      <c r="I464" s="4" t="s">
        <v>19</v>
      </c>
      <c r="J464" s="4">
        <v>4</v>
      </c>
      <c r="K464" s="4">
        <v>585.29999999999995</v>
      </c>
      <c r="L464" s="4">
        <v>2341.1999999999998</v>
      </c>
      <c r="M464" s="4" t="s">
        <v>20</v>
      </c>
    </row>
    <row r="465" spans="1:13" x14ac:dyDescent="0.2">
      <c r="A465" s="1" t="s">
        <v>983</v>
      </c>
      <c r="B465" s="3">
        <v>45451</v>
      </c>
      <c r="C465" s="4" t="s">
        <v>984</v>
      </c>
      <c r="D465" s="4">
        <v>18</v>
      </c>
      <c r="E465" s="4" t="s">
        <v>15</v>
      </c>
      <c r="F465" s="4" t="s">
        <v>30</v>
      </c>
      <c r="G465" s="4" t="s">
        <v>48</v>
      </c>
      <c r="H465" s="4" t="s">
        <v>68</v>
      </c>
      <c r="I465" s="4" t="s">
        <v>39</v>
      </c>
      <c r="J465" s="4">
        <v>4</v>
      </c>
      <c r="K465" s="4">
        <v>10.98</v>
      </c>
      <c r="L465" s="4">
        <v>43.92</v>
      </c>
      <c r="M465" s="4" t="s">
        <v>20</v>
      </c>
    </row>
    <row r="466" spans="1:13" x14ac:dyDescent="0.2">
      <c r="A466" s="1" t="s">
        <v>985</v>
      </c>
      <c r="B466" s="3">
        <v>45535</v>
      </c>
      <c r="C466" s="4" t="s">
        <v>986</v>
      </c>
      <c r="D466" s="4">
        <v>41</v>
      </c>
      <c r="E466" s="4" t="s">
        <v>23</v>
      </c>
      <c r="F466" s="4" t="s">
        <v>16</v>
      </c>
      <c r="G466" s="4" t="s">
        <v>17</v>
      </c>
      <c r="H466" s="4" t="s">
        <v>343</v>
      </c>
      <c r="I466" s="4" t="s">
        <v>19</v>
      </c>
      <c r="J466" s="4">
        <v>6</v>
      </c>
      <c r="K466" s="4">
        <v>561.97</v>
      </c>
      <c r="L466" s="4">
        <v>3371.82</v>
      </c>
      <c r="M466" s="4" t="s">
        <v>40</v>
      </c>
    </row>
    <row r="467" spans="1:13" x14ac:dyDescent="0.2">
      <c r="A467" s="1" t="s">
        <v>987</v>
      </c>
      <c r="B467" s="3">
        <v>44684</v>
      </c>
      <c r="C467" s="4" t="s">
        <v>988</v>
      </c>
      <c r="D467" s="4">
        <v>40</v>
      </c>
      <c r="E467" s="4" t="s">
        <v>23</v>
      </c>
      <c r="F467" s="4" t="s">
        <v>24</v>
      </c>
      <c r="G467" s="4" t="s">
        <v>62</v>
      </c>
      <c r="H467" s="4" t="s">
        <v>111</v>
      </c>
      <c r="I467" s="4" t="s">
        <v>45</v>
      </c>
      <c r="J467" s="4">
        <v>6</v>
      </c>
      <c r="K467" s="4">
        <v>147.53</v>
      </c>
      <c r="L467" s="4">
        <v>885.18</v>
      </c>
      <c r="M467" s="4" t="s">
        <v>40</v>
      </c>
    </row>
    <row r="468" spans="1:13" x14ac:dyDescent="0.2">
      <c r="A468" s="1" t="s">
        <v>989</v>
      </c>
      <c r="B468" s="3">
        <v>45273</v>
      </c>
      <c r="C468" s="4" t="s">
        <v>990</v>
      </c>
      <c r="D468" s="4">
        <v>64</v>
      </c>
      <c r="E468" s="4" t="s">
        <v>15</v>
      </c>
      <c r="F468" s="4" t="s">
        <v>36</v>
      </c>
      <c r="G468" s="4" t="s">
        <v>90</v>
      </c>
      <c r="H468" s="4" t="s">
        <v>208</v>
      </c>
      <c r="I468" s="4" t="s">
        <v>45</v>
      </c>
      <c r="J468" s="4">
        <v>5</v>
      </c>
      <c r="K468" s="4">
        <v>136.32</v>
      </c>
      <c r="L468" s="4">
        <v>681.6</v>
      </c>
      <c r="M468" s="4" t="s">
        <v>20</v>
      </c>
    </row>
    <row r="469" spans="1:13" x14ac:dyDescent="0.2">
      <c r="A469" s="1" t="s">
        <v>991</v>
      </c>
      <c r="B469" s="3">
        <v>45458</v>
      </c>
      <c r="C469" s="4" t="s">
        <v>992</v>
      </c>
      <c r="D469" s="4">
        <v>52</v>
      </c>
      <c r="E469" s="4" t="s">
        <v>23</v>
      </c>
      <c r="F469" s="4" t="s">
        <v>16</v>
      </c>
      <c r="G469" s="4" t="s">
        <v>53</v>
      </c>
      <c r="H469" s="4" t="s">
        <v>259</v>
      </c>
      <c r="I469" s="4" t="s">
        <v>27</v>
      </c>
      <c r="J469" s="4">
        <v>6</v>
      </c>
      <c r="K469" s="4">
        <v>94.45</v>
      </c>
      <c r="L469" s="4">
        <v>566.70000000000005</v>
      </c>
      <c r="M469" s="4" t="s">
        <v>20</v>
      </c>
    </row>
    <row r="470" spans="1:13" x14ac:dyDescent="0.2">
      <c r="A470" s="1" t="s">
        <v>993</v>
      </c>
      <c r="B470" s="3">
        <v>44890</v>
      </c>
      <c r="C470" s="4" t="s">
        <v>994</v>
      </c>
      <c r="D470" s="4">
        <v>51</v>
      </c>
      <c r="E470" s="4" t="s">
        <v>15</v>
      </c>
      <c r="F470" s="4" t="s">
        <v>30</v>
      </c>
      <c r="G470" s="4" t="s">
        <v>80</v>
      </c>
      <c r="H470" s="4" t="s">
        <v>81</v>
      </c>
      <c r="I470" s="4" t="s">
        <v>33</v>
      </c>
      <c r="J470" s="4">
        <v>8</v>
      </c>
      <c r="K470" s="4">
        <v>20.2</v>
      </c>
      <c r="L470" s="4">
        <v>161.6</v>
      </c>
      <c r="M470" s="4" t="s">
        <v>40</v>
      </c>
    </row>
    <row r="471" spans="1:13" x14ac:dyDescent="0.2">
      <c r="A471" s="1" t="s">
        <v>995</v>
      </c>
      <c r="B471" s="3">
        <v>45338</v>
      </c>
      <c r="C471" s="4" t="s">
        <v>996</v>
      </c>
      <c r="D471" s="4">
        <v>74</v>
      </c>
      <c r="E471" s="4" t="s">
        <v>15</v>
      </c>
      <c r="F471" s="4" t="s">
        <v>30</v>
      </c>
      <c r="G471" s="4" t="s">
        <v>48</v>
      </c>
      <c r="H471" s="4" t="s">
        <v>68</v>
      </c>
      <c r="I471" s="4" t="s">
        <v>33</v>
      </c>
      <c r="J471" s="4">
        <v>2</v>
      </c>
      <c r="K471" s="4">
        <v>204.32</v>
      </c>
      <c r="L471" s="4">
        <v>408.64</v>
      </c>
      <c r="M471" s="4" t="s">
        <v>20</v>
      </c>
    </row>
    <row r="472" spans="1:13" x14ac:dyDescent="0.2">
      <c r="A472" s="1" t="s">
        <v>997</v>
      </c>
      <c r="B472" s="3">
        <v>45355</v>
      </c>
      <c r="C472" s="4" t="s">
        <v>998</v>
      </c>
      <c r="D472" s="4">
        <v>51</v>
      </c>
      <c r="E472" s="4" t="s">
        <v>23</v>
      </c>
      <c r="F472" s="4" t="s">
        <v>16</v>
      </c>
      <c r="G472" s="4" t="s">
        <v>53</v>
      </c>
      <c r="H472" s="4" t="s">
        <v>54</v>
      </c>
      <c r="I472" s="4" t="s">
        <v>33</v>
      </c>
      <c r="J472" s="4">
        <v>7</v>
      </c>
      <c r="K472" s="4">
        <v>199.45</v>
      </c>
      <c r="L472" s="4">
        <v>1396.15</v>
      </c>
      <c r="M472" s="4" t="s">
        <v>20</v>
      </c>
    </row>
    <row r="473" spans="1:13" x14ac:dyDescent="0.2">
      <c r="A473" s="1" t="s">
        <v>999</v>
      </c>
      <c r="B473" s="3">
        <v>45633</v>
      </c>
      <c r="C473" s="4" t="s">
        <v>1000</v>
      </c>
      <c r="D473" s="4">
        <v>20</v>
      </c>
      <c r="E473" s="4" t="s">
        <v>23</v>
      </c>
      <c r="F473" s="4" t="s">
        <v>16</v>
      </c>
      <c r="G473" s="4" t="s">
        <v>17</v>
      </c>
      <c r="H473" s="4" t="s">
        <v>134</v>
      </c>
      <c r="I473" s="4" t="s">
        <v>45</v>
      </c>
      <c r="J473" s="4">
        <v>2</v>
      </c>
      <c r="K473" s="4">
        <v>80.52</v>
      </c>
      <c r="L473" s="4">
        <v>161.04</v>
      </c>
      <c r="M473" s="4" t="s">
        <v>20</v>
      </c>
    </row>
    <row r="474" spans="1:13" x14ac:dyDescent="0.2">
      <c r="A474" s="1" t="s">
        <v>1001</v>
      </c>
      <c r="B474" s="3">
        <v>45357</v>
      </c>
      <c r="C474" s="4" t="s">
        <v>1002</v>
      </c>
      <c r="D474" s="4">
        <v>51</v>
      </c>
      <c r="E474" s="4" t="s">
        <v>23</v>
      </c>
      <c r="F474" s="4" t="s">
        <v>30</v>
      </c>
      <c r="G474" s="4" t="s">
        <v>31</v>
      </c>
      <c r="H474" s="4" t="s">
        <v>125</v>
      </c>
      <c r="I474" s="4" t="s">
        <v>45</v>
      </c>
      <c r="J474" s="4">
        <v>2</v>
      </c>
      <c r="K474" s="4">
        <v>16.77</v>
      </c>
      <c r="L474" s="4">
        <v>33.54</v>
      </c>
      <c r="M474" s="4" t="s">
        <v>40</v>
      </c>
    </row>
    <row r="475" spans="1:13" x14ac:dyDescent="0.2">
      <c r="A475" s="1" t="s">
        <v>1003</v>
      </c>
      <c r="B475" s="3">
        <v>45568</v>
      </c>
      <c r="C475" s="4" t="s">
        <v>1004</v>
      </c>
      <c r="D475" s="4">
        <v>47</v>
      </c>
      <c r="E475" s="4" t="s">
        <v>23</v>
      </c>
      <c r="F475" s="4" t="s">
        <v>24</v>
      </c>
      <c r="G475" s="4" t="s">
        <v>130</v>
      </c>
      <c r="H475" s="4" t="s">
        <v>178</v>
      </c>
      <c r="I475" s="4" t="s">
        <v>39</v>
      </c>
      <c r="J475" s="4">
        <v>6</v>
      </c>
      <c r="K475" s="4">
        <v>97.37</v>
      </c>
      <c r="L475" s="4">
        <v>584.22</v>
      </c>
      <c r="M475" s="4" t="s">
        <v>20</v>
      </c>
    </row>
    <row r="476" spans="1:13" x14ac:dyDescent="0.2">
      <c r="A476" s="1" t="s">
        <v>1005</v>
      </c>
      <c r="B476" s="3">
        <v>45106</v>
      </c>
      <c r="C476" s="4" t="s">
        <v>1006</v>
      </c>
      <c r="D476" s="4">
        <v>20</v>
      </c>
      <c r="E476" s="4" t="s">
        <v>23</v>
      </c>
      <c r="F476" s="4" t="s">
        <v>30</v>
      </c>
      <c r="G476" s="4" t="s">
        <v>31</v>
      </c>
      <c r="H476" s="4" t="s">
        <v>32</v>
      </c>
      <c r="I476" s="4" t="s">
        <v>27</v>
      </c>
      <c r="J476" s="4">
        <v>2</v>
      </c>
      <c r="K476" s="4">
        <v>43.28</v>
      </c>
      <c r="L476" s="4">
        <v>86.56</v>
      </c>
      <c r="M476" s="4" t="s">
        <v>20</v>
      </c>
    </row>
    <row r="477" spans="1:13" x14ac:dyDescent="0.2">
      <c r="A477" s="1" t="s">
        <v>1007</v>
      </c>
      <c r="B477" s="3">
        <v>45351</v>
      </c>
      <c r="C477" s="4" t="s">
        <v>1008</v>
      </c>
      <c r="D477" s="4">
        <v>30</v>
      </c>
      <c r="E477" s="4" t="s">
        <v>23</v>
      </c>
      <c r="F477" s="4" t="s">
        <v>16</v>
      </c>
      <c r="G477" s="4" t="s">
        <v>53</v>
      </c>
      <c r="H477" s="4" t="s">
        <v>71</v>
      </c>
      <c r="I477" s="4" t="s">
        <v>45</v>
      </c>
      <c r="J477" s="4">
        <v>7</v>
      </c>
      <c r="K477" s="4">
        <v>115.72</v>
      </c>
      <c r="L477" s="4">
        <v>810.04</v>
      </c>
      <c r="M477" s="4" t="s">
        <v>40</v>
      </c>
    </row>
    <row r="478" spans="1:13" x14ac:dyDescent="0.2">
      <c r="A478" s="1" t="s">
        <v>1009</v>
      </c>
      <c r="B478" s="3">
        <v>45295</v>
      </c>
      <c r="C478" s="4" t="s">
        <v>1010</v>
      </c>
      <c r="D478" s="4">
        <v>62</v>
      </c>
      <c r="E478" s="4" t="s">
        <v>23</v>
      </c>
      <c r="F478" s="4" t="s">
        <v>24</v>
      </c>
      <c r="G478" s="4" t="s">
        <v>62</v>
      </c>
      <c r="H478" s="4" t="s">
        <v>62</v>
      </c>
      <c r="I478" s="4" t="s">
        <v>27</v>
      </c>
      <c r="J478" s="4">
        <v>7</v>
      </c>
      <c r="K478" s="4">
        <v>136.08000000000001</v>
      </c>
      <c r="L478" s="4">
        <v>952.56</v>
      </c>
      <c r="M478" s="4" t="s">
        <v>40</v>
      </c>
    </row>
    <row r="479" spans="1:13" x14ac:dyDescent="0.2">
      <c r="A479" s="1" t="s">
        <v>1011</v>
      </c>
      <c r="B479" s="3">
        <v>45655</v>
      </c>
      <c r="C479" s="4" t="s">
        <v>1012</v>
      </c>
      <c r="D479" s="4">
        <v>40</v>
      </c>
      <c r="E479" s="4" t="s">
        <v>23</v>
      </c>
      <c r="F479" s="4" t="s">
        <v>30</v>
      </c>
      <c r="G479" s="4" t="s">
        <v>80</v>
      </c>
      <c r="H479" s="4" t="s">
        <v>164</v>
      </c>
      <c r="I479" s="4" t="s">
        <v>39</v>
      </c>
      <c r="J479" s="4">
        <v>6</v>
      </c>
      <c r="K479" s="4">
        <v>76.930000000000007</v>
      </c>
      <c r="L479" s="4">
        <v>461.58</v>
      </c>
      <c r="M479" s="4" t="s">
        <v>20</v>
      </c>
    </row>
    <row r="480" spans="1:13" x14ac:dyDescent="0.2">
      <c r="A480" s="1" t="s">
        <v>1013</v>
      </c>
      <c r="B480" s="3">
        <v>45000</v>
      </c>
      <c r="C480" s="4" t="s">
        <v>1014</v>
      </c>
      <c r="D480" s="4">
        <v>67</v>
      </c>
      <c r="E480" s="4" t="s">
        <v>23</v>
      </c>
      <c r="F480" s="4" t="s">
        <v>30</v>
      </c>
      <c r="G480" s="4" t="s">
        <v>80</v>
      </c>
      <c r="H480" s="4" t="s">
        <v>164</v>
      </c>
      <c r="I480" s="4" t="s">
        <v>39</v>
      </c>
      <c r="J480" s="4">
        <v>7</v>
      </c>
      <c r="K480" s="4">
        <v>10.02</v>
      </c>
      <c r="L480" s="4">
        <v>70.14</v>
      </c>
      <c r="M480" s="4" t="s">
        <v>20</v>
      </c>
    </row>
    <row r="481" spans="1:13" x14ac:dyDescent="0.2">
      <c r="A481" s="1" t="s">
        <v>1015</v>
      </c>
      <c r="B481" s="3">
        <v>45144</v>
      </c>
      <c r="C481" s="4" t="s">
        <v>1016</v>
      </c>
      <c r="D481" s="4">
        <v>51</v>
      </c>
      <c r="E481" s="4" t="s">
        <v>15</v>
      </c>
      <c r="F481" s="4" t="s">
        <v>30</v>
      </c>
      <c r="G481" s="4" t="s">
        <v>31</v>
      </c>
      <c r="H481" s="4" t="s">
        <v>125</v>
      </c>
      <c r="I481" s="4" t="s">
        <v>45</v>
      </c>
      <c r="J481" s="4">
        <v>4</v>
      </c>
      <c r="K481" s="4">
        <v>130.52000000000001</v>
      </c>
      <c r="L481" s="4">
        <v>522.08000000000004</v>
      </c>
      <c r="M481" s="4" t="s">
        <v>20</v>
      </c>
    </row>
    <row r="482" spans="1:13" x14ac:dyDescent="0.2">
      <c r="A482" s="1" t="s">
        <v>1017</v>
      </c>
      <c r="B482" s="3">
        <v>45127</v>
      </c>
      <c r="C482" s="4" t="s">
        <v>1018</v>
      </c>
      <c r="D482" s="4">
        <v>53</v>
      </c>
      <c r="E482" s="4" t="s">
        <v>23</v>
      </c>
      <c r="F482" s="4" t="s">
        <v>16</v>
      </c>
      <c r="G482" s="4" t="s">
        <v>17</v>
      </c>
      <c r="H482" s="4" t="s">
        <v>134</v>
      </c>
      <c r="I482" s="4" t="s">
        <v>39</v>
      </c>
      <c r="J482" s="4">
        <v>6</v>
      </c>
      <c r="K482" s="4">
        <v>27.17</v>
      </c>
      <c r="L482" s="4">
        <v>163.02000000000001</v>
      </c>
      <c r="M482" s="4" t="s">
        <v>20</v>
      </c>
    </row>
    <row r="483" spans="1:13" x14ac:dyDescent="0.2">
      <c r="A483" s="1" t="s">
        <v>1019</v>
      </c>
      <c r="B483" s="3">
        <v>45073</v>
      </c>
      <c r="C483" s="4" t="s">
        <v>1020</v>
      </c>
      <c r="D483" s="4">
        <v>34</v>
      </c>
      <c r="E483" s="4" t="s">
        <v>23</v>
      </c>
      <c r="F483" s="4" t="s">
        <v>24</v>
      </c>
      <c r="G483" s="4" t="s">
        <v>25</v>
      </c>
      <c r="H483" s="4" t="s">
        <v>427</v>
      </c>
      <c r="I483" s="4" t="s">
        <v>27</v>
      </c>
      <c r="J483" s="4">
        <v>4</v>
      </c>
      <c r="K483" s="4">
        <v>188.88</v>
      </c>
      <c r="L483" s="4">
        <v>755.52</v>
      </c>
      <c r="M483" s="4" t="s">
        <v>40</v>
      </c>
    </row>
    <row r="484" spans="1:13" x14ac:dyDescent="0.2">
      <c r="A484" s="1" t="s">
        <v>1021</v>
      </c>
      <c r="B484" s="3">
        <v>45550</v>
      </c>
      <c r="C484" s="4" t="s">
        <v>1022</v>
      </c>
      <c r="D484" s="4">
        <v>49</v>
      </c>
      <c r="E484" s="4" t="s">
        <v>23</v>
      </c>
      <c r="F484" s="4" t="s">
        <v>24</v>
      </c>
      <c r="G484" s="4" t="s">
        <v>25</v>
      </c>
      <c r="H484" s="4" t="s">
        <v>65</v>
      </c>
      <c r="I484" s="4" t="s">
        <v>33</v>
      </c>
      <c r="J484" s="4">
        <v>1</v>
      </c>
      <c r="K484" s="4">
        <v>224.62</v>
      </c>
      <c r="L484" s="4">
        <v>224.62</v>
      </c>
      <c r="M484" s="4" t="s">
        <v>20</v>
      </c>
    </row>
    <row r="485" spans="1:13" x14ac:dyDescent="0.2">
      <c r="A485" s="1" t="s">
        <v>1023</v>
      </c>
      <c r="B485" s="3">
        <v>44722</v>
      </c>
      <c r="C485" s="4" t="s">
        <v>1024</v>
      </c>
      <c r="D485" s="4">
        <v>67</v>
      </c>
      <c r="E485" s="4" t="s">
        <v>15</v>
      </c>
      <c r="F485" s="4" t="s">
        <v>36</v>
      </c>
      <c r="G485" s="4" t="s">
        <v>90</v>
      </c>
      <c r="H485" s="4" t="s">
        <v>161</v>
      </c>
      <c r="I485" s="4" t="s">
        <v>45</v>
      </c>
      <c r="J485" s="4">
        <v>1</v>
      </c>
      <c r="K485" s="4">
        <v>100.57</v>
      </c>
      <c r="L485" s="4">
        <v>100.57</v>
      </c>
      <c r="M485" s="4" t="s">
        <v>40</v>
      </c>
    </row>
    <row r="486" spans="1:13" x14ac:dyDescent="0.2">
      <c r="A486" s="1" t="s">
        <v>1025</v>
      </c>
      <c r="B486" s="3">
        <v>44672</v>
      </c>
      <c r="C486" s="4" t="s">
        <v>1026</v>
      </c>
      <c r="D486" s="4">
        <v>51</v>
      </c>
      <c r="E486" s="4" t="s">
        <v>15</v>
      </c>
      <c r="F486" s="4" t="s">
        <v>16</v>
      </c>
      <c r="G486" s="4" t="s">
        <v>43</v>
      </c>
      <c r="H486" s="4" t="s">
        <v>77</v>
      </c>
      <c r="I486" s="4" t="s">
        <v>45</v>
      </c>
      <c r="J486" s="4">
        <v>3</v>
      </c>
      <c r="K486" s="4">
        <v>21.82</v>
      </c>
      <c r="L486" s="4">
        <v>65.459999999999994</v>
      </c>
      <c r="M486" s="4" t="s">
        <v>40</v>
      </c>
    </row>
    <row r="487" spans="1:13" x14ac:dyDescent="0.2">
      <c r="A487" s="1" t="s">
        <v>1027</v>
      </c>
      <c r="B487" s="3">
        <v>45366</v>
      </c>
      <c r="C487" s="4" t="s">
        <v>1028</v>
      </c>
      <c r="D487" s="4">
        <v>66</v>
      </c>
      <c r="E487" s="4" t="s">
        <v>23</v>
      </c>
      <c r="F487" s="4" t="s">
        <v>24</v>
      </c>
      <c r="G487" s="4" t="s">
        <v>62</v>
      </c>
      <c r="H487" s="4" t="s">
        <v>111</v>
      </c>
      <c r="I487" s="4" t="s">
        <v>33</v>
      </c>
      <c r="J487" s="4">
        <v>7</v>
      </c>
      <c r="K487" s="4">
        <v>61.44</v>
      </c>
      <c r="L487" s="4">
        <v>430.08</v>
      </c>
      <c r="M487" s="4" t="s">
        <v>20</v>
      </c>
    </row>
    <row r="488" spans="1:13" x14ac:dyDescent="0.2">
      <c r="A488" s="1" t="s">
        <v>1029</v>
      </c>
      <c r="B488" s="3">
        <v>45536</v>
      </c>
      <c r="C488" s="4" t="s">
        <v>1030</v>
      </c>
      <c r="D488" s="4">
        <v>53</v>
      </c>
      <c r="E488" s="4" t="s">
        <v>15</v>
      </c>
      <c r="F488" s="4" t="s">
        <v>24</v>
      </c>
      <c r="G488" s="4" t="s">
        <v>130</v>
      </c>
      <c r="H488" s="4" t="s">
        <v>178</v>
      </c>
      <c r="I488" s="4" t="s">
        <v>39</v>
      </c>
      <c r="J488" s="4">
        <v>3</v>
      </c>
      <c r="K488" s="4">
        <v>93.82</v>
      </c>
      <c r="L488" s="4">
        <v>281.45999999999998</v>
      </c>
      <c r="M488" s="4" t="s">
        <v>20</v>
      </c>
    </row>
    <row r="489" spans="1:13" x14ac:dyDescent="0.2">
      <c r="A489" s="1" t="s">
        <v>1031</v>
      </c>
      <c r="B489" s="3">
        <v>44967</v>
      </c>
      <c r="C489" s="4" t="s">
        <v>1032</v>
      </c>
      <c r="D489" s="4">
        <v>43</v>
      </c>
      <c r="E489" s="4" t="s">
        <v>23</v>
      </c>
      <c r="F489" s="4" t="s">
        <v>16</v>
      </c>
      <c r="G489" s="4" t="s">
        <v>53</v>
      </c>
      <c r="H489" s="4" t="s">
        <v>71</v>
      </c>
      <c r="I489" s="4" t="s">
        <v>27</v>
      </c>
      <c r="J489" s="4">
        <v>4</v>
      </c>
      <c r="K489" s="4">
        <v>75.73</v>
      </c>
      <c r="L489" s="4">
        <v>302.92</v>
      </c>
      <c r="M489" s="4" t="s">
        <v>20</v>
      </c>
    </row>
    <row r="490" spans="1:13" x14ac:dyDescent="0.2">
      <c r="A490" s="1" t="s">
        <v>1033</v>
      </c>
      <c r="B490" s="3">
        <v>45442</v>
      </c>
      <c r="C490" s="4" t="s">
        <v>1034</v>
      </c>
      <c r="D490" s="4">
        <v>61</v>
      </c>
      <c r="E490" s="4" t="s">
        <v>23</v>
      </c>
      <c r="F490" s="4" t="s">
        <v>24</v>
      </c>
      <c r="G490" s="4" t="s">
        <v>62</v>
      </c>
      <c r="H490" s="4" t="s">
        <v>74</v>
      </c>
      <c r="I490" s="4" t="s">
        <v>39</v>
      </c>
      <c r="J490" s="4">
        <v>7</v>
      </c>
      <c r="K490" s="4">
        <v>50.18</v>
      </c>
      <c r="L490" s="4">
        <v>351.26</v>
      </c>
      <c r="M490" s="4" t="s">
        <v>20</v>
      </c>
    </row>
    <row r="491" spans="1:13" x14ac:dyDescent="0.2">
      <c r="A491" s="1" t="s">
        <v>1035</v>
      </c>
      <c r="B491" s="3">
        <v>45267</v>
      </c>
      <c r="C491" s="4" t="s">
        <v>1036</v>
      </c>
      <c r="D491" s="4">
        <v>67</v>
      </c>
      <c r="E491" s="4" t="s">
        <v>15</v>
      </c>
      <c r="F491" s="4" t="s">
        <v>30</v>
      </c>
      <c r="G491" s="4" t="s">
        <v>48</v>
      </c>
      <c r="H491" s="4" t="s">
        <v>213</v>
      </c>
      <c r="I491" s="4" t="s">
        <v>27</v>
      </c>
      <c r="J491" s="4">
        <v>3</v>
      </c>
      <c r="K491" s="4">
        <v>121.31</v>
      </c>
      <c r="L491" s="4">
        <v>363.93</v>
      </c>
      <c r="M491" s="4" t="s">
        <v>40</v>
      </c>
    </row>
    <row r="492" spans="1:13" x14ac:dyDescent="0.2">
      <c r="A492" s="1" t="s">
        <v>1037</v>
      </c>
      <c r="B492" s="3">
        <v>45040</v>
      </c>
      <c r="C492" s="4" t="s">
        <v>694</v>
      </c>
      <c r="D492" s="4">
        <v>61</v>
      </c>
      <c r="E492" s="4" t="s">
        <v>15</v>
      </c>
      <c r="F492" s="4" t="s">
        <v>24</v>
      </c>
      <c r="G492" s="4" t="s">
        <v>62</v>
      </c>
      <c r="H492" s="4" t="s">
        <v>74</v>
      </c>
      <c r="I492" s="4" t="s">
        <v>19</v>
      </c>
      <c r="J492" s="4">
        <v>4</v>
      </c>
      <c r="K492" s="4">
        <v>571.91999999999996</v>
      </c>
      <c r="L492" s="4">
        <v>2287.6799999999998</v>
      </c>
      <c r="M492" s="4" t="s">
        <v>40</v>
      </c>
    </row>
    <row r="493" spans="1:13" x14ac:dyDescent="0.2">
      <c r="A493" s="1" t="s">
        <v>1038</v>
      </c>
      <c r="B493" s="3">
        <v>45151</v>
      </c>
      <c r="C493" s="4" t="s">
        <v>1039</v>
      </c>
      <c r="D493" s="4">
        <v>39</v>
      </c>
      <c r="E493" s="4" t="s">
        <v>23</v>
      </c>
      <c r="F493" s="4" t="s">
        <v>24</v>
      </c>
      <c r="G493" s="4" t="s">
        <v>130</v>
      </c>
      <c r="H493" s="4" t="s">
        <v>236</v>
      </c>
      <c r="I493" s="4" t="s">
        <v>39</v>
      </c>
      <c r="J493" s="4">
        <v>1</v>
      </c>
      <c r="K493" s="4">
        <v>46.51</v>
      </c>
      <c r="L493" s="4">
        <v>46.51</v>
      </c>
      <c r="M493" s="4" t="s">
        <v>40</v>
      </c>
    </row>
    <row r="494" spans="1:13" x14ac:dyDescent="0.2">
      <c r="A494" s="1" t="s">
        <v>1040</v>
      </c>
      <c r="B494" s="3">
        <v>44995</v>
      </c>
      <c r="C494" s="4" t="s">
        <v>1041</v>
      </c>
      <c r="D494" s="4">
        <v>52</v>
      </c>
      <c r="E494" s="4" t="s">
        <v>23</v>
      </c>
      <c r="F494" s="4" t="s">
        <v>30</v>
      </c>
      <c r="G494" s="4" t="s">
        <v>48</v>
      </c>
      <c r="H494" s="4" t="s">
        <v>213</v>
      </c>
      <c r="I494" s="4" t="s">
        <v>27</v>
      </c>
      <c r="J494" s="4">
        <v>3</v>
      </c>
      <c r="K494" s="4">
        <v>179.87</v>
      </c>
      <c r="L494" s="4">
        <v>539.61</v>
      </c>
      <c r="M494" s="4" t="s">
        <v>40</v>
      </c>
    </row>
    <row r="495" spans="1:13" x14ac:dyDescent="0.2">
      <c r="A495" s="1" t="s">
        <v>1042</v>
      </c>
      <c r="B495" s="3">
        <v>45333</v>
      </c>
      <c r="C495" s="4" t="s">
        <v>1043</v>
      </c>
      <c r="D495" s="4">
        <v>20</v>
      </c>
      <c r="E495" s="4" t="s">
        <v>15</v>
      </c>
      <c r="F495" s="4" t="s">
        <v>24</v>
      </c>
      <c r="G495" s="4" t="s">
        <v>130</v>
      </c>
      <c r="H495" s="4" t="s">
        <v>131</v>
      </c>
      <c r="I495" s="4" t="s">
        <v>27</v>
      </c>
      <c r="J495" s="4">
        <v>5</v>
      </c>
      <c r="K495" s="4">
        <v>32.21</v>
      </c>
      <c r="L495" s="4">
        <v>161.05000000000001</v>
      </c>
      <c r="M495" s="4" t="s">
        <v>40</v>
      </c>
    </row>
    <row r="496" spans="1:13" x14ac:dyDescent="0.2">
      <c r="A496" s="1" t="s">
        <v>1044</v>
      </c>
      <c r="B496" s="3">
        <v>44579</v>
      </c>
      <c r="C496" s="4" t="s">
        <v>1045</v>
      </c>
      <c r="D496" s="4">
        <v>42</v>
      </c>
      <c r="E496" s="4" t="s">
        <v>23</v>
      </c>
      <c r="F496" s="4" t="s">
        <v>30</v>
      </c>
      <c r="G496" s="4" t="s">
        <v>31</v>
      </c>
      <c r="H496" s="4" t="s">
        <v>32</v>
      </c>
      <c r="I496" s="4" t="s">
        <v>33</v>
      </c>
      <c r="J496" s="4">
        <v>7</v>
      </c>
      <c r="K496" s="4">
        <v>84.73</v>
      </c>
      <c r="L496" s="4">
        <v>593.11</v>
      </c>
      <c r="M496" s="4" t="s">
        <v>20</v>
      </c>
    </row>
    <row r="497" spans="1:13" x14ac:dyDescent="0.2">
      <c r="A497" s="1" t="s">
        <v>1046</v>
      </c>
      <c r="B497" s="3">
        <v>44765</v>
      </c>
      <c r="C497" s="4" t="s">
        <v>1047</v>
      </c>
      <c r="D497" s="4">
        <v>49</v>
      </c>
      <c r="E497" s="4" t="s">
        <v>23</v>
      </c>
      <c r="F497" s="4" t="s">
        <v>24</v>
      </c>
      <c r="G497" s="4" t="s">
        <v>62</v>
      </c>
      <c r="H497" s="4" t="s">
        <v>62</v>
      </c>
      <c r="I497" s="4" t="s">
        <v>27</v>
      </c>
      <c r="J497" s="4">
        <v>8</v>
      </c>
      <c r="K497" s="4">
        <v>148.96</v>
      </c>
      <c r="L497" s="4">
        <v>1191.68</v>
      </c>
      <c r="M497" s="4" t="s">
        <v>40</v>
      </c>
    </row>
    <row r="498" spans="1:13" x14ac:dyDescent="0.2">
      <c r="A498" s="1" t="s">
        <v>1048</v>
      </c>
      <c r="B498" s="3">
        <v>44643</v>
      </c>
      <c r="C498" s="4" t="s">
        <v>1049</v>
      </c>
      <c r="D498" s="4">
        <v>51</v>
      </c>
      <c r="E498" s="4" t="s">
        <v>15</v>
      </c>
      <c r="F498" s="4" t="s">
        <v>36</v>
      </c>
      <c r="G498" s="4" t="s">
        <v>90</v>
      </c>
      <c r="H498" s="4" t="s">
        <v>208</v>
      </c>
      <c r="I498" s="4" t="s">
        <v>45</v>
      </c>
      <c r="J498" s="4">
        <v>1</v>
      </c>
      <c r="K498" s="4">
        <v>61.82</v>
      </c>
      <c r="L498" s="4">
        <v>61.82</v>
      </c>
      <c r="M498" s="4" t="s">
        <v>20</v>
      </c>
    </row>
    <row r="499" spans="1:13" x14ac:dyDescent="0.2">
      <c r="A499" s="1" t="s">
        <v>1050</v>
      </c>
      <c r="B499" s="3">
        <v>45181</v>
      </c>
      <c r="C499" s="4" t="s">
        <v>1051</v>
      </c>
      <c r="D499" s="4">
        <v>50</v>
      </c>
      <c r="E499" s="4" t="s">
        <v>15</v>
      </c>
      <c r="F499" s="4" t="s">
        <v>24</v>
      </c>
      <c r="G499" s="4" t="s">
        <v>25</v>
      </c>
      <c r="H499" s="4" t="s">
        <v>427</v>
      </c>
      <c r="I499" s="4" t="s">
        <v>39</v>
      </c>
      <c r="J499" s="4">
        <v>1</v>
      </c>
      <c r="K499" s="4">
        <v>113.86</v>
      </c>
      <c r="L499" s="4">
        <v>113.86</v>
      </c>
      <c r="M499" s="4" t="s">
        <v>40</v>
      </c>
    </row>
    <row r="500" spans="1:13" x14ac:dyDescent="0.2">
      <c r="A500" s="1" t="s">
        <v>1052</v>
      </c>
      <c r="B500" s="3">
        <v>45023</v>
      </c>
      <c r="C500" s="4" t="s">
        <v>205</v>
      </c>
      <c r="D500" s="4">
        <v>39</v>
      </c>
      <c r="E500" s="4" t="s">
        <v>23</v>
      </c>
      <c r="F500" s="4" t="s">
        <v>16</v>
      </c>
      <c r="G500" s="4" t="s">
        <v>17</v>
      </c>
      <c r="H500" s="4" t="s">
        <v>18</v>
      </c>
      <c r="I500" s="4" t="s">
        <v>39</v>
      </c>
      <c r="J500" s="4">
        <v>4</v>
      </c>
      <c r="K500" s="4">
        <v>55.91</v>
      </c>
      <c r="L500" s="4">
        <v>223.64</v>
      </c>
      <c r="M500" s="4" t="s">
        <v>20</v>
      </c>
    </row>
    <row r="501" spans="1:13" x14ac:dyDescent="0.2">
      <c r="A501" s="1" t="s">
        <v>1053</v>
      </c>
      <c r="B501" s="3">
        <v>45435</v>
      </c>
      <c r="C501" s="4" t="s">
        <v>1054</v>
      </c>
      <c r="D501" s="4">
        <v>56</v>
      </c>
      <c r="E501" s="4" t="s">
        <v>15</v>
      </c>
      <c r="F501" s="4" t="s">
        <v>16</v>
      </c>
      <c r="G501" s="4" t="s">
        <v>17</v>
      </c>
      <c r="H501" s="4" t="s">
        <v>18</v>
      </c>
      <c r="I501" s="4" t="s">
        <v>45</v>
      </c>
      <c r="J501" s="4">
        <v>4</v>
      </c>
      <c r="K501" s="4">
        <v>131.44999999999999</v>
      </c>
      <c r="L501" s="4">
        <v>525.79999999999995</v>
      </c>
      <c r="M501" s="4" t="s">
        <v>20</v>
      </c>
    </row>
    <row r="502" spans="1:13" x14ac:dyDescent="0.2">
      <c r="A502" s="1" t="s">
        <v>1055</v>
      </c>
      <c r="B502" s="3">
        <v>45634</v>
      </c>
      <c r="C502" s="4" t="s">
        <v>1056</v>
      </c>
      <c r="D502" s="4">
        <v>45</v>
      </c>
      <c r="E502" s="4" t="s">
        <v>52</v>
      </c>
      <c r="F502" s="4" t="s">
        <v>16</v>
      </c>
      <c r="G502" s="4" t="s">
        <v>53</v>
      </c>
      <c r="H502" s="4" t="s">
        <v>71</v>
      </c>
      <c r="I502" s="4" t="s">
        <v>45</v>
      </c>
      <c r="J502" s="4">
        <v>6</v>
      </c>
      <c r="K502" s="4">
        <v>24.15</v>
      </c>
      <c r="L502" s="4">
        <v>144.9</v>
      </c>
      <c r="M502" s="4" t="s">
        <v>20</v>
      </c>
    </row>
    <row r="503" spans="1:13" x14ac:dyDescent="0.2">
      <c r="A503" s="1" t="s">
        <v>1057</v>
      </c>
      <c r="B503" s="3">
        <v>44804</v>
      </c>
      <c r="C503" s="4" t="s">
        <v>1058</v>
      </c>
      <c r="D503" s="4">
        <v>38</v>
      </c>
      <c r="E503" s="4" t="s">
        <v>23</v>
      </c>
      <c r="F503" s="4" t="s">
        <v>16</v>
      </c>
      <c r="G503" s="4" t="s">
        <v>53</v>
      </c>
      <c r="H503" s="4" t="s">
        <v>259</v>
      </c>
      <c r="I503" s="4" t="s">
        <v>33</v>
      </c>
      <c r="J503" s="4">
        <v>7</v>
      </c>
      <c r="K503" s="4">
        <v>289.13</v>
      </c>
      <c r="L503" s="4">
        <v>2023.91</v>
      </c>
      <c r="M503" s="4" t="s">
        <v>20</v>
      </c>
    </row>
    <row r="504" spans="1:13" x14ac:dyDescent="0.2">
      <c r="A504" s="1" t="s">
        <v>1059</v>
      </c>
      <c r="B504" s="3">
        <v>45122</v>
      </c>
      <c r="C504" s="4" t="s">
        <v>1060</v>
      </c>
      <c r="D504" s="4">
        <v>67</v>
      </c>
      <c r="E504" s="4" t="s">
        <v>15</v>
      </c>
      <c r="F504" s="4" t="s">
        <v>16</v>
      </c>
      <c r="G504" s="4" t="s">
        <v>17</v>
      </c>
      <c r="H504" s="4" t="s">
        <v>134</v>
      </c>
      <c r="I504" s="4" t="s">
        <v>27</v>
      </c>
      <c r="J504" s="4">
        <v>5</v>
      </c>
      <c r="K504" s="4">
        <v>159.29</v>
      </c>
      <c r="L504" s="4">
        <v>796.45</v>
      </c>
      <c r="M504" s="4" t="s">
        <v>40</v>
      </c>
    </row>
    <row r="505" spans="1:13" x14ac:dyDescent="0.2">
      <c r="A505" s="1" t="s">
        <v>1061</v>
      </c>
      <c r="B505" s="3">
        <v>45037</v>
      </c>
      <c r="C505" s="4" t="s">
        <v>1062</v>
      </c>
      <c r="D505" s="4">
        <v>61</v>
      </c>
      <c r="E505" s="4" t="s">
        <v>15</v>
      </c>
      <c r="F505" s="4" t="s">
        <v>24</v>
      </c>
      <c r="G505" s="4" t="s">
        <v>25</v>
      </c>
      <c r="H505" s="4" t="s">
        <v>427</v>
      </c>
      <c r="I505" s="4" t="s">
        <v>45</v>
      </c>
      <c r="J505" s="4">
        <v>8</v>
      </c>
      <c r="K505" s="4">
        <v>111.12</v>
      </c>
      <c r="L505" s="4">
        <v>888.96</v>
      </c>
      <c r="M505" s="4" t="s">
        <v>20</v>
      </c>
    </row>
    <row r="506" spans="1:13" x14ac:dyDescent="0.2">
      <c r="A506" s="1" t="s">
        <v>1063</v>
      </c>
      <c r="B506" s="3">
        <v>45355</v>
      </c>
      <c r="C506" s="4" t="s">
        <v>1064</v>
      </c>
      <c r="D506" s="4">
        <v>48</v>
      </c>
      <c r="E506" s="4" t="s">
        <v>15</v>
      </c>
      <c r="F506" s="4" t="s">
        <v>16</v>
      </c>
      <c r="G506" s="4" t="s">
        <v>17</v>
      </c>
      <c r="H506" s="4" t="s">
        <v>134</v>
      </c>
      <c r="I506" s="4" t="s">
        <v>39</v>
      </c>
      <c r="J506" s="4">
        <v>1</v>
      </c>
      <c r="K506" s="4">
        <v>111.8</v>
      </c>
      <c r="L506" s="4">
        <v>111.8</v>
      </c>
      <c r="M506" s="4" t="s">
        <v>40</v>
      </c>
    </row>
    <row r="507" spans="1:13" x14ac:dyDescent="0.2">
      <c r="A507" s="1" t="s">
        <v>1065</v>
      </c>
      <c r="B507" s="3">
        <v>45017</v>
      </c>
      <c r="C507" s="4" t="s">
        <v>1066</v>
      </c>
      <c r="D507" s="4">
        <v>66</v>
      </c>
      <c r="E507" s="4" t="s">
        <v>15</v>
      </c>
      <c r="F507" s="4" t="s">
        <v>16</v>
      </c>
      <c r="G507" s="4" t="s">
        <v>43</v>
      </c>
      <c r="H507" s="4" t="s">
        <v>77</v>
      </c>
      <c r="I507" s="4" t="s">
        <v>39</v>
      </c>
      <c r="J507" s="4">
        <v>6</v>
      </c>
      <c r="K507" s="4">
        <v>105.35</v>
      </c>
      <c r="L507" s="4">
        <v>632.1</v>
      </c>
      <c r="M507" s="4" t="s">
        <v>40</v>
      </c>
    </row>
    <row r="508" spans="1:13" x14ac:dyDescent="0.2">
      <c r="A508" s="1" t="s">
        <v>1067</v>
      </c>
      <c r="B508" s="3">
        <v>45437</v>
      </c>
      <c r="C508" s="4" t="s">
        <v>1068</v>
      </c>
      <c r="D508" s="4">
        <v>67</v>
      </c>
      <c r="E508" s="4" t="s">
        <v>15</v>
      </c>
      <c r="F508" s="4" t="s">
        <v>36</v>
      </c>
      <c r="G508" s="4" t="s">
        <v>37</v>
      </c>
      <c r="H508" s="4" t="s">
        <v>175</v>
      </c>
      <c r="I508" s="4" t="s">
        <v>39</v>
      </c>
      <c r="J508" s="4">
        <v>1</v>
      </c>
      <c r="K508" s="4">
        <v>67.27</v>
      </c>
      <c r="L508" s="4">
        <v>67.27</v>
      </c>
      <c r="M508" s="4" t="s">
        <v>20</v>
      </c>
    </row>
    <row r="509" spans="1:13" x14ac:dyDescent="0.2">
      <c r="A509" s="1" t="s">
        <v>1069</v>
      </c>
      <c r="B509" s="3">
        <v>44648</v>
      </c>
      <c r="C509" s="4" t="s">
        <v>1070</v>
      </c>
      <c r="D509" s="4">
        <v>51</v>
      </c>
      <c r="E509" s="4" t="s">
        <v>23</v>
      </c>
      <c r="F509" s="4" t="s">
        <v>24</v>
      </c>
      <c r="G509" s="4" t="s">
        <v>25</v>
      </c>
      <c r="H509" s="4" t="s">
        <v>427</v>
      </c>
      <c r="I509" s="4" t="s">
        <v>27</v>
      </c>
      <c r="J509" s="4">
        <v>1</v>
      </c>
      <c r="K509" s="4">
        <v>63.67</v>
      </c>
      <c r="L509" s="4">
        <v>63.67</v>
      </c>
      <c r="M509" s="4" t="s">
        <v>20</v>
      </c>
    </row>
    <row r="510" spans="1:13" x14ac:dyDescent="0.2">
      <c r="A510" s="1" t="s">
        <v>1071</v>
      </c>
      <c r="B510" s="3">
        <v>45185</v>
      </c>
      <c r="C510" s="4" t="s">
        <v>1072</v>
      </c>
      <c r="D510" s="4">
        <v>47</v>
      </c>
      <c r="E510" s="4" t="s">
        <v>15</v>
      </c>
      <c r="F510" s="4" t="s">
        <v>30</v>
      </c>
      <c r="G510" s="4" t="s">
        <v>48</v>
      </c>
      <c r="H510" s="4" t="s">
        <v>68</v>
      </c>
      <c r="I510" s="4" t="s">
        <v>27</v>
      </c>
      <c r="J510" s="4">
        <v>3</v>
      </c>
      <c r="K510" s="4">
        <v>126.62</v>
      </c>
      <c r="L510" s="4">
        <v>379.86</v>
      </c>
      <c r="M510" s="4" t="s">
        <v>40</v>
      </c>
    </row>
    <row r="511" spans="1:13" x14ac:dyDescent="0.2">
      <c r="A511" s="1" t="s">
        <v>1073</v>
      </c>
      <c r="B511" s="3">
        <v>44747</v>
      </c>
      <c r="C511" s="4" t="s">
        <v>1074</v>
      </c>
      <c r="D511" s="4">
        <v>25</v>
      </c>
      <c r="E511" s="4" t="s">
        <v>15</v>
      </c>
      <c r="F511" s="4" t="s">
        <v>16</v>
      </c>
      <c r="G511" s="4" t="s">
        <v>43</v>
      </c>
      <c r="H511" s="4" t="s">
        <v>114</v>
      </c>
      <c r="I511" s="4" t="s">
        <v>33</v>
      </c>
      <c r="J511" s="4">
        <v>8</v>
      </c>
      <c r="K511" s="4">
        <v>26.98</v>
      </c>
      <c r="L511" s="4">
        <v>215.84</v>
      </c>
      <c r="M511" s="4" t="s">
        <v>20</v>
      </c>
    </row>
    <row r="512" spans="1:13" x14ac:dyDescent="0.2">
      <c r="A512" s="1" t="s">
        <v>1075</v>
      </c>
      <c r="B512" s="3">
        <v>44975</v>
      </c>
      <c r="C512" s="4" t="s">
        <v>1076</v>
      </c>
      <c r="D512" s="4">
        <v>23</v>
      </c>
      <c r="E512" s="4" t="s">
        <v>15</v>
      </c>
      <c r="F512" s="4" t="s">
        <v>16</v>
      </c>
      <c r="G512" s="4" t="s">
        <v>53</v>
      </c>
      <c r="H512" s="4" t="s">
        <v>71</v>
      </c>
      <c r="I512" s="4" t="s">
        <v>19</v>
      </c>
      <c r="J512" s="4">
        <v>2</v>
      </c>
      <c r="K512" s="4">
        <v>112.79</v>
      </c>
      <c r="L512" s="4">
        <v>225.58</v>
      </c>
      <c r="M512" s="4" t="s">
        <v>20</v>
      </c>
    </row>
    <row r="513" spans="1:13" x14ac:dyDescent="0.2">
      <c r="A513" s="1" t="s">
        <v>1077</v>
      </c>
      <c r="B513" s="3">
        <v>45305</v>
      </c>
      <c r="C513" s="4" t="s">
        <v>1078</v>
      </c>
      <c r="D513" s="4">
        <v>51</v>
      </c>
      <c r="E513" s="4" t="s">
        <v>23</v>
      </c>
      <c r="F513" s="4" t="s">
        <v>16</v>
      </c>
      <c r="G513" s="4" t="s">
        <v>43</v>
      </c>
      <c r="H513" s="4" t="s">
        <v>77</v>
      </c>
      <c r="I513" s="4" t="s">
        <v>39</v>
      </c>
      <c r="J513" s="4">
        <v>1</v>
      </c>
      <c r="K513" s="4">
        <v>94.51</v>
      </c>
      <c r="L513" s="4">
        <v>94.51</v>
      </c>
      <c r="M513" s="4" t="s">
        <v>40</v>
      </c>
    </row>
    <row r="514" spans="1:13" x14ac:dyDescent="0.2">
      <c r="A514" s="1" t="s">
        <v>1079</v>
      </c>
      <c r="B514" s="3">
        <v>44869</v>
      </c>
      <c r="C514" s="4" t="s">
        <v>1080</v>
      </c>
      <c r="D514" s="4">
        <v>73</v>
      </c>
      <c r="E514" s="4" t="s">
        <v>15</v>
      </c>
      <c r="F514" s="4" t="s">
        <v>24</v>
      </c>
      <c r="G514" s="4" t="s">
        <v>130</v>
      </c>
      <c r="H514" s="4" t="s">
        <v>236</v>
      </c>
      <c r="I514" s="4" t="s">
        <v>33</v>
      </c>
      <c r="J514" s="4">
        <v>8</v>
      </c>
      <c r="K514" s="4">
        <v>100.86</v>
      </c>
      <c r="L514" s="4">
        <v>806.88</v>
      </c>
      <c r="M514" s="4" t="s">
        <v>20</v>
      </c>
    </row>
    <row r="515" spans="1:13" x14ac:dyDescent="0.2">
      <c r="A515" s="1" t="s">
        <v>1081</v>
      </c>
      <c r="B515" s="3">
        <v>44831</v>
      </c>
      <c r="C515" s="4" t="s">
        <v>1066</v>
      </c>
      <c r="D515" s="4">
        <v>18</v>
      </c>
      <c r="E515" s="4" t="s">
        <v>23</v>
      </c>
      <c r="F515" s="4" t="s">
        <v>30</v>
      </c>
      <c r="G515" s="4" t="s">
        <v>31</v>
      </c>
      <c r="H515" s="4" t="s">
        <v>125</v>
      </c>
      <c r="I515" s="4" t="s">
        <v>39</v>
      </c>
      <c r="J515" s="4">
        <v>8</v>
      </c>
      <c r="K515" s="4">
        <v>69.790000000000006</v>
      </c>
      <c r="L515" s="4">
        <v>558.32000000000005</v>
      </c>
      <c r="M515" s="4" t="s">
        <v>20</v>
      </c>
    </row>
    <row r="516" spans="1:13" x14ac:dyDescent="0.2">
      <c r="A516" s="1" t="s">
        <v>1082</v>
      </c>
      <c r="B516" s="3">
        <v>45572</v>
      </c>
      <c r="C516" s="4" t="s">
        <v>1083</v>
      </c>
      <c r="D516" s="4">
        <v>31</v>
      </c>
      <c r="E516" s="4" t="s">
        <v>23</v>
      </c>
      <c r="F516" s="4" t="s">
        <v>36</v>
      </c>
      <c r="G516" s="4" t="s">
        <v>90</v>
      </c>
      <c r="H516" s="4" t="s">
        <v>91</v>
      </c>
      <c r="I516" s="4" t="s">
        <v>39</v>
      </c>
      <c r="J516" s="4">
        <v>2</v>
      </c>
      <c r="K516" s="4">
        <v>76.13</v>
      </c>
      <c r="L516" s="4">
        <v>152.26</v>
      </c>
      <c r="M516" s="4" t="s">
        <v>20</v>
      </c>
    </row>
    <row r="517" spans="1:13" x14ac:dyDescent="0.2">
      <c r="A517" s="1" t="s">
        <v>1084</v>
      </c>
      <c r="B517" s="3">
        <v>45131</v>
      </c>
      <c r="C517" s="4" t="s">
        <v>1085</v>
      </c>
      <c r="D517" s="4">
        <v>21</v>
      </c>
      <c r="E517" s="4" t="s">
        <v>15</v>
      </c>
      <c r="F517" s="4" t="s">
        <v>24</v>
      </c>
      <c r="G517" s="4" t="s">
        <v>25</v>
      </c>
      <c r="H517" s="4" t="s">
        <v>427</v>
      </c>
      <c r="I517" s="4" t="s">
        <v>19</v>
      </c>
      <c r="J517" s="4">
        <v>3</v>
      </c>
      <c r="K517" s="4">
        <v>519.61</v>
      </c>
      <c r="L517" s="4">
        <v>1558.83</v>
      </c>
      <c r="M517" s="4" t="s">
        <v>40</v>
      </c>
    </row>
    <row r="518" spans="1:13" x14ac:dyDescent="0.2">
      <c r="A518" s="1" t="s">
        <v>1086</v>
      </c>
      <c r="B518" s="3">
        <v>45173</v>
      </c>
      <c r="C518" s="4" t="s">
        <v>1087</v>
      </c>
      <c r="D518" s="4">
        <v>23</v>
      </c>
      <c r="E518" s="4" t="s">
        <v>15</v>
      </c>
      <c r="F518" s="4" t="s">
        <v>36</v>
      </c>
      <c r="G518" s="4" t="s">
        <v>86</v>
      </c>
      <c r="H518" s="4" t="s">
        <v>100</v>
      </c>
      <c r="I518" s="4" t="s">
        <v>33</v>
      </c>
      <c r="J518" s="4">
        <v>3</v>
      </c>
      <c r="K518" s="4">
        <v>290.56</v>
      </c>
      <c r="L518" s="4">
        <v>871.68</v>
      </c>
      <c r="M518" s="4" t="s">
        <v>40</v>
      </c>
    </row>
    <row r="519" spans="1:13" x14ac:dyDescent="0.2">
      <c r="A519" s="1" t="s">
        <v>1088</v>
      </c>
      <c r="B519" s="3">
        <v>45299</v>
      </c>
      <c r="C519" s="4" t="s">
        <v>1089</v>
      </c>
      <c r="D519" s="4">
        <v>23</v>
      </c>
      <c r="E519" s="4" t="s">
        <v>23</v>
      </c>
      <c r="F519" s="4" t="s">
        <v>30</v>
      </c>
      <c r="G519" s="4" t="s">
        <v>80</v>
      </c>
      <c r="H519" s="4" t="s">
        <v>164</v>
      </c>
      <c r="I519" s="4" t="s">
        <v>19</v>
      </c>
      <c r="J519" s="4">
        <v>7</v>
      </c>
      <c r="K519" s="4">
        <v>513.82000000000005</v>
      </c>
      <c r="L519" s="4">
        <v>3596.74</v>
      </c>
      <c r="M519" s="4" t="s">
        <v>20</v>
      </c>
    </row>
    <row r="520" spans="1:13" x14ac:dyDescent="0.2">
      <c r="A520" s="1" t="s">
        <v>1090</v>
      </c>
      <c r="B520" s="3">
        <v>45526</v>
      </c>
      <c r="C520" s="4" t="s">
        <v>1091</v>
      </c>
      <c r="D520" s="4">
        <v>25</v>
      </c>
      <c r="E520" s="4" t="s">
        <v>23</v>
      </c>
      <c r="F520" s="4" t="s">
        <v>30</v>
      </c>
      <c r="G520" s="4" t="s">
        <v>80</v>
      </c>
      <c r="H520" s="4" t="s">
        <v>81</v>
      </c>
      <c r="I520" s="4" t="s">
        <v>39</v>
      </c>
      <c r="J520" s="4">
        <v>4</v>
      </c>
      <c r="K520" s="4">
        <v>86.54</v>
      </c>
      <c r="L520" s="4">
        <v>346.16</v>
      </c>
      <c r="M520" s="4" t="s">
        <v>40</v>
      </c>
    </row>
    <row r="521" spans="1:13" x14ac:dyDescent="0.2">
      <c r="A521" s="1" t="s">
        <v>1092</v>
      </c>
      <c r="B521" s="3">
        <v>44785</v>
      </c>
      <c r="C521" s="4" t="s">
        <v>1093</v>
      </c>
      <c r="D521" s="4">
        <v>23</v>
      </c>
      <c r="E521" s="4" t="s">
        <v>23</v>
      </c>
      <c r="F521" s="4" t="s">
        <v>30</v>
      </c>
      <c r="G521" s="4" t="s">
        <v>80</v>
      </c>
      <c r="H521" s="4" t="s">
        <v>81</v>
      </c>
      <c r="I521" s="4" t="s">
        <v>33</v>
      </c>
      <c r="J521" s="4">
        <v>5</v>
      </c>
      <c r="K521" s="4">
        <v>167.11</v>
      </c>
      <c r="L521" s="4">
        <v>835.55</v>
      </c>
      <c r="M521" s="4" t="s">
        <v>40</v>
      </c>
    </row>
    <row r="522" spans="1:13" x14ac:dyDescent="0.2">
      <c r="A522" s="1" t="s">
        <v>1094</v>
      </c>
      <c r="B522" s="3">
        <v>45286</v>
      </c>
      <c r="C522" s="4" t="s">
        <v>1095</v>
      </c>
      <c r="D522" s="4">
        <v>57</v>
      </c>
      <c r="E522" s="4" t="s">
        <v>23</v>
      </c>
      <c r="F522" s="4" t="s">
        <v>36</v>
      </c>
      <c r="G522" s="4" t="s">
        <v>90</v>
      </c>
      <c r="H522" s="4" t="s">
        <v>161</v>
      </c>
      <c r="I522" s="4" t="s">
        <v>27</v>
      </c>
      <c r="J522" s="4">
        <v>4</v>
      </c>
      <c r="K522" s="4">
        <v>182.98</v>
      </c>
      <c r="L522" s="4">
        <v>731.92</v>
      </c>
      <c r="M522" s="4" t="s">
        <v>40</v>
      </c>
    </row>
    <row r="523" spans="1:13" x14ac:dyDescent="0.2">
      <c r="A523" s="1" t="s">
        <v>1096</v>
      </c>
      <c r="B523" s="3">
        <v>44565</v>
      </c>
      <c r="C523" s="4" t="s">
        <v>1097</v>
      </c>
      <c r="D523" s="4">
        <v>19</v>
      </c>
      <c r="E523" s="4" t="s">
        <v>15</v>
      </c>
      <c r="F523" s="4" t="s">
        <v>24</v>
      </c>
      <c r="G523" s="4" t="s">
        <v>25</v>
      </c>
      <c r="H523" s="4" t="s">
        <v>26</v>
      </c>
      <c r="I523" s="4" t="s">
        <v>27</v>
      </c>
      <c r="J523" s="4">
        <v>7</v>
      </c>
      <c r="K523" s="4">
        <v>115.23</v>
      </c>
      <c r="L523" s="4">
        <v>806.61</v>
      </c>
      <c r="M523" s="4" t="s">
        <v>20</v>
      </c>
    </row>
    <row r="524" spans="1:13" x14ac:dyDescent="0.2">
      <c r="A524" s="1" t="s">
        <v>1098</v>
      </c>
      <c r="B524" s="3">
        <v>44996</v>
      </c>
      <c r="C524" s="4" t="s">
        <v>1099</v>
      </c>
      <c r="D524" s="4">
        <v>58</v>
      </c>
      <c r="E524" s="4" t="s">
        <v>15</v>
      </c>
      <c r="F524" s="4" t="s">
        <v>30</v>
      </c>
      <c r="G524" s="4" t="s">
        <v>80</v>
      </c>
      <c r="H524" s="4" t="s">
        <v>108</v>
      </c>
      <c r="I524" s="4" t="s">
        <v>33</v>
      </c>
      <c r="J524" s="4">
        <v>5</v>
      </c>
      <c r="K524" s="4">
        <v>161.87</v>
      </c>
      <c r="L524" s="4">
        <v>809.35</v>
      </c>
      <c r="M524" s="4" t="s">
        <v>20</v>
      </c>
    </row>
    <row r="525" spans="1:13" x14ac:dyDescent="0.2">
      <c r="A525" s="1" t="s">
        <v>1100</v>
      </c>
      <c r="B525" s="3">
        <v>44574</v>
      </c>
      <c r="C525" s="4" t="s">
        <v>541</v>
      </c>
      <c r="D525" s="4">
        <v>61</v>
      </c>
      <c r="E525" s="4" t="s">
        <v>15</v>
      </c>
      <c r="F525" s="4" t="s">
        <v>36</v>
      </c>
      <c r="G525" s="4" t="s">
        <v>37</v>
      </c>
      <c r="H525" s="4" t="s">
        <v>103</v>
      </c>
      <c r="I525" s="4" t="s">
        <v>27</v>
      </c>
      <c r="J525" s="4">
        <v>1</v>
      </c>
      <c r="K525" s="4">
        <v>211.37</v>
      </c>
      <c r="L525" s="4">
        <v>211.37</v>
      </c>
      <c r="M525" s="4" t="s">
        <v>20</v>
      </c>
    </row>
    <row r="526" spans="1:13" x14ac:dyDescent="0.2">
      <c r="A526" s="1" t="s">
        <v>1101</v>
      </c>
      <c r="B526" s="3">
        <v>45254</v>
      </c>
      <c r="C526" s="4" t="s">
        <v>441</v>
      </c>
      <c r="D526" s="4">
        <v>48</v>
      </c>
      <c r="E526" s="4" t="s">
        <v>23</v>
      </c>
      <c r="F526" s="4" t="s">
        <v>16</v>
      </c>
      <c r="G526" s="4" t="s">
        <v>43</v>
      </c>
      <c r="H526" s="4" t="s">
        <v>44</v>
      </c>
      <c r="I526" s="4" t="s">
        <v>39</v>
      </c>
      <c r="J526" s="4">
        <v>6</v>
      </c>
      <c r="K526" s="4">
        <v>60.87</v>
      </c>
      <c r="L526" s="4">
        <v>365.22</v>
      </c>
      <c r="M526" s="4" t="s">
        <v>40</v>
      </c>
    </row>
    <row r="527" spans="1:13" x14ac:dyDescent="0.2">
      <c r="A527" s="1" t="s">
        <v>1102</v>
      </c>
      <c r="B527" s="3">
        <v>44676</v>
      </c>
      <c r="C527" s="4" t="s">
        <v>1103</v>
      </c>
      <c r="D527" s="4">
        <v>37</v>
      </c>
      <c r="E527" s="4" t="s">
        <v>23</v>
      </c>
      <c r="F527" s="4" t="s">
        <v>30</v>
      </c>
      <c r="G527" s="4" t="s">
        <v>48</v>
      </c>
      <c r="H527" s="4" t="s">
        <v>49</v>
      </c>
      <c r="I527" s="4" t="s">
        <v>19</v>
      </c>
      <c r="J527" s="4">
        <v>4</v>
      </c>
      <c r="K527" s="4">
        <v>367.57</v>
      </c>
      <c r="L527" s="4">
        <v>1470.28</v>
      </c>
      <c r="M527" s="4" t="s">
        <v>20</v>
      </c>
    </row>
    <row r="528" spans="1:13" x14ac:dyDescent="0.2">
      <c r="A528" s="1" t="s">
        <v>1104</v>
      </c>
      <c r="B528" s="3">
        <v>45286</v>
      </c>
      <c r="C528" s="4" t="s">
        <v>1105</v>
      </c>
      <c r="D528" s="4">
        <v>27</v>
      </c>
      <c r="E528" s="4" t="s">
        <v>15</v>
      </c>
      <c r="F528" s="4" t="s">
        <v>24</v>
      </c>
      <c r="G528" s="4" t="s">
        <v>130</v>
      </c>
      <c r="H528" s="4" t="s">
        <v>236</v>
      </c>
      <c r="I528" s="4" t="s">
        <v>27</v>
      </c>
      <c r="J528" s="4">
        <v>3</v>
      </c>
      <c r="K528" s="4">
        <v>151.33000000000001</v>
      </c>
      <c r="L528" s="4">
        <v>453.99</v>
      </c>
      <c r="M528" s="4" t="s">
        <v>20</v>
      </c>
    </row>
    <row r="529" spans="1:13" x14ac:dyDescent="0.2">
      <c r="A529" s="1" t="s">
        <v>1106</v>
      </c>
      <c r="B529" s="3">
        <v>44801</v>
      </c>
      <c r="C529" s="4" t="s">
        <v>1107</v>
      </c>
      <c r="D529" s="4">
        <v>63</v>
      </c>
      <c r="E529" s="4" t="s">
        <v>23</v>
      </c>
      <c r="F529" s="4" t="s">
        <v>24</v>
      </c>
      <c r="G529" s="4" t="s">
        <v>130</v>
      </c>
      <c r="H529" s="4" t="s">
        <v>236</v>
      </c>
      <c r="I529" s="4" t="s">
        <v>19</v>
      </c>
      <c r="J529" s="4">
        <v>8</v>
      </c>
      <c r="K529" s="4">
        <v>532.38</v>
      </c>
      <c r="L529" s="4">
        <v>4259.04</v>
      </c>
      <c r="M529" s="4" t="s">
        <v>20</v>
      </c>
    </row>
    <row r="530" spans="1:13" x14ac:dyDescent="0.2">
      <c r="A530" s="1" t="s">
        <v>1108</v>
      </c>
      <c r="B530" s="3">
        <v>45181</v>
      </c>
      <c r="C530" s="4" t="s">
        <v>1109</v>
      </c>
      <c r="D530" s="4">
        <v>51</v>
      </c>
      <c r="E530" s="4" t="s">
        <v>15</v>
      </c>
      <c r="F530" s="4" t="s">
        <v>24</v>
      </c>
      <c r="G530" s="4" t="s">
        <v>130</v>
      </c>
      <c r="H530" s="4" t="s">
        <v>131</v>
      </c>
      <c r="I530" s="4" t="s">
        <v>45</v>
      </c>
      <c r="J530" s="4">
        <v>2</v>
      </c>
      <c r="K530" s="4">
        <v>74.91</v>
      </c>
      <c r="L530" s="4">
        <v>149.82</v>
      </c>
      <c r="M530" s="4" t="s">
        <v>20</v>
      </c>
    </row>
    <row r="531" spans="1:13" x14ac:dyDescent="0.2">
      <c r="A531" s="1" t="s">
        <v>1110</v>
      </c>
      <c r="B531" s="3">
        <v>45550</v>
      </c>
      <c r="C531" s="4" t="s">
        <v>1111</v>
      </c>
      <c r="D531" s="4">
        <v>27</v>
      </c>
      <c r="E531" s="4" t="s">
        <v>15</v>
      </c>
      <c r="F531" s="4" t="s">
        <v>36</v>
      </c>
      <c r="G531" s="4" t="s">
        <v>37</v>
      </c>
      <c r="H531" s="4" t="s">
        <v>103</v>
      </c>
      <c r="I531" s="4" t="s">
        <v>33</v>
      </c>
      <c r="J531" s="4">
        <v>6</v>
      </c>
      <c r="K531" s="4">
        <v>60.12</v>
      </c>
      <c r="L531" s="4">
        <v>360.72</v>
      </c>
      <c r="M531" s="4" t="s">
        <v>40</v>
      </c>
    </row>
    <row r="532" spans="1:13" x14ac:dyDescent="0.2">
      <c r="A532" s="1" t="s">
        <v>1112</v>
      </c>
      <c r="B532" s="3">
        <v>45619</v>
      </c>
      <c r="C532" s="4" t="s">
        <v>1113</v>
      </c>
      <c r="D532" s="4">
        <v>31</v>
      </c>
      <c r="E532" s="4" t="s">
        <v>23</v>
      </c>
      <c r="F532" s="4" t="s">
        <v>36</v>
      </c>
      <c r="G532" s="4" t="s">
        <v>90</v>
      </c>
      <c r="H532" s="4" t="s">
        <v>208</v>
      </c>
      <c r="I532" s="4" t="s">
        <v>27</v>
      </c>
      <c r="J532" s="4">
        <v>2</v>
      </c>
      <c r="K532" s="4">
        <v>20.95</v>
      </c>
      <c r="L532" s="4">
        <v>41.9</v>
      </c>
      <c r="M532" s="4" t="s">
        <v>40</v>
      </c>
    </row>
    <row r="533" spans="1:13" x14ac:dyDescent="0.2">
      <c r="A533" s="1" t="s">
        <v>1114</v>
      </c>
      <c r="B533" s="3">
        <v>44740</v>
      </c>
      <c r="C533" s="4" t="s">
        <v>1115</v>
      </c>
      <c r="D533" s="4">
        <v>47</v>
      </c>
      <c r="E533" s="4" t="s">
        <v>23</v>
      </c>
      <c r="F533" s="4" t="s">
        <v>24</v>
      </c>
      <c r="G533" s="4" t="s">
        <v>25</v>
      </c>
      <c r="H533" s="4" t="s">
        <v>65</v>
      </c>
      <c r="I533" s="4" t="s">
        <v>33</v>
      </c>
      <c r="J533" s="4">
        <v>1</v>
      </c>
      <c r="K533" s="4">
        <v>181.72</v>
      </c>
      <c r="L533" s="4">
        <v>181.72</v>
      </c>
      <c r="M533" s="4" t="s">
        <v>20</v>
      </c>
    </row>
    <row r="534" spans="1:13" x14ac:dyDescent="0.2">
      <c r="A534" s="1" t="s">
        <v>1116</v>
      </c>
      <c r="B534" s="3">
        <v>44991</v>
      </c>
      <c r="C534" s="4" t="s">
        <v>1117</v>
      </c>
      <c r="D534" s="4">
        <v>30</v>
      </c>
      <c r="E534" s="4" t="s">
        <v>15</v>
      </c>
      <c r="F534" s="4" t="s">
        <v>30</v>
      </c>
      <c r="G534" s="4" t="s">
        <v>48</v>
      </c>
      <c r="H534" s="4" t="s">
        <v>213</v>
      </c>
      <c r="I534" s="4" t="s">
        <v>39</v>
      </c>
      <c r="J534" s="4">
        <v>2</v>
      </c>
      <c r="K534" s="4">
        <v>39.99</v>
      </c>
      <c r="L534" s="4">
        <v>79.98</v>
      </c>
      <c r="M534" s="4" t="s">
        <v>20</v>
      </c>
    </row>
    <row r="535" spans="1:13" x14ac:dyDescent="0.2">
      <c r="A535" s="1" t="s">
        <v>1118</v>
      </c>
      <c r="B535" s="3">
        <v>44796</v>
      </c>
      <c r="C535" s="4" t="s">
        <v>1119</v>
      </c>
      <c r="D535" s="4">
        <v>57</v>
      </c>
      <c r="E535" s="4" t="s">
        <v>23</v>
      </c>
      <c r="F535" s="4" t="s">
        <v>24</v>
      </c>
      <c r="G535" s="4" t="s">
        <v>62</v>
      </c>
      <c r="H535" s="4" t="s">
        <v>74</v>
      </c>
      <c r="I535" s="4" t="s">
        <v>33</v>
      </c>
      <c r="J535" s="4">
        <v>6</v>
      </c>
      <c r="K535" s="4">
        <v>95.89</v>
      </c>
      <c r="L535" s="4">
        <v>575.34</v>
      </c>
      <c r="M535" s="4" t="s">
        <v>40</v>
      </c>
    </row>
    <row r="536" spans="1:13" x14ac:dyDescent="0.2">
      <c r="A536" s="1" t="s">
        <v>1120</v>
      </c>
      <c r="B536" s="3">
        <v>45142</v>
      </c>
      <c r="C536" s="4" t="s">
        <v>1121</v>
      </c>
      <c r="D536" s="4">
        <v>28</v>
      </c>
      <c r="E536" s="4" t="s">
        <v>15</v>
      </c>
      <c r="F536" s="4" t="s">
        <v>30</v>
      </c>
      <c r="G536" s="4" t="s">
        <v>48</v>
      </c>
      <c r="H536" s="4" t="s">
        <v>213</v>
      </c>
      <c r="I536" s="4" t="s">
        <v>19</v>
      </c>
      <c r="J536" s="4">
        <v>3</v>
      </c>
      <c r="K536" s="4">
        <v>65.95</v>
      </c>
      <c r="L536" s="4">
        <v>197.85</v>
      </c>
      <c r="M536" s="4" t="s">
        <v>40</v>
      </c>
    </row>
    <row r="537" spans="1:13" x14ac:dyDescent="0.2">
      <c r="A537" s="1" t="s">
        <v>1122</v>
      </c>
      <c r="B537" s="3">
        <v>44665</v>
      </c>
      <c r="C537" s="4" t="s">
        <v>1123</v>
      </c>
      <c r="D537" s="4">
        <v>42</v>
      </c>
      <c r="E537" s="4" t="s">
        <v>15</v>
      </c>
      <c r="F537" s="4" t="s">
        <v>36</v>
      </c>
      <c r="G537" s="4" t="s">
        <v>90</v>
      </c>
      <c r="H537" s="4" t="s">
        <v>161</v>
      </c>
      <c r="I537" s="4" t="s">
        <v>27</v>
      </c>
      <c r="J537" s="4">
        <v>8</v>
      </c>
      <c r="K537" s="4">
        <v>161.75</v>
      </c>
      <c r="L537" s="4">
        <v>1294</v>
      </c>
      <c r="M537" s="4" t="s">
        <v>20</v>
      </c>
    </row>
    <row r="538" spans="1:13" x14ac:dyDescent="0.2">
      <c r="A538" s="1" t="s">
        <v>1124</v>
      </c>
      <c r="B538" s="3">
        <v>44967</v>
      </c>
      <c r="C538" s="4" t="s">
        <v>1125</v>
      </c>
      <c r="D538" s="4">
        <v>23</v>
      </c>
      <c r="E538" s="4" t="s">
        <v>52</v>
      </c>
      <c r="F538" s="4" t="s">
        <v>36</v>
      </c>
      <c r="G538" s="4" t="s">
        <v>37</v>
      </c>
      <c r="H538" s="4" t="s">
        <v>38</v>
      </c>
      <c r="I538" s="4" t="s">
        <v>19</v>
      </c>
      <c r="J538" s="4">
        <v>8</v>
      </c>
      <c r="K538" s="4">
        <v>103.49</v>
      </c>
      <c r="L538" s="4">
        <v>827.92</v>
      </c>
      <c r="M538" s="4" t="s">
        <v>20</v>
      </c>
    </row>
    <row r="539" spans="1:13" x14ac:dyDescent="0.2">
      <c r="A539" s="1" t="s">
        <v>1126</v>
      </c>
      <c r="B539" s="3">
        <v>45515</v>
      </c>
      <c r="C539" s="4" t="s">
        <v>1127</v>
      </c>
      <c r="D539" s="4">
        <v>32</v>
      </c>
      <c r="E539" s="4" t="s">
        <v>23</v>
      </c>
      <c r="F539" s="4" t="s">
        <v>16</v>
      </c>
      <c r="G539" s="4" t="s">
        <v>53</v>
      </c>
      <c r="H539" s="4" t="s">
        <v>54</v>
      </c>
      <c r="I539" s="4" t="s">
        <v>33</v>
      </c>
      <c r="J539" s="4">
        <v>7</v>
      </c>
      <c r="K539" s="4">
        <v>71.34</v>
      </c>
      <c r="L539" s="4">
        <v>499.38</v>
      </c>
      <c r="M539" s="4" t="s">
        <v>40</v>
      </c>
    </row>
    <row r="540" spans="1:13" x14ac:dyDescent="0.2">
      <c r="A540" s="1" t="s">
        <v>1128</v>
      </c>
      <c r="B540" s="3">
        <v>45238</v>
      </c>
      <c r="C540" s="4" t="s">
        <v>1129</v>
      </c>
      <c r="D540" s="4">
        <v>47</v>
      </c>
      <c r="E540" s="4" t="s">
        <v>23</v>
      </c>
      <c r="F540" s="4" t="s">
        <v>24</v>
      </c>
      <c r="G540" s="4" t="s">
        <v>130</v>
      </c>
      <c r="H540" s="4" t="s">
        <v>131</v>
      </c>
      <c r="I540" s="4" t="s">
        <v>33</v>
      </c>
      <c r="J540" s="4">
        <v>8</v>
      </c>
      <c r="K540" s="4">
        <v>149.15</v>
      </c>
      <c r="L540" s="4">
        <v>1193.2</v>
      </c>
      <c r="M540" s="4" t="s">
        <v>20</v>
      </c>
    </row>
    <row r="541" spans="1:13" x14ac:dyDescent="0.2">
      <c r="A541" s="1" t="s">
        <v>1130</v>
      </c>
      <c r="B541" s="3">
        <v>45275</v>
      </c>
      <c r="C541" s="4" t="s">
        <v>1131</v>
      </c>
      <c r="D541" s="4">
        <v>50</v>
      </c>
      <c r="E541" s="4" t="s">
        <v>15</v>
      </c>
      <c r="F541" s="4" t="s">
        <v>24</v>
      </c>
      <c r="G541" s="4" t="s">
        <v>130</v>
      </c>
      <c r="H541" s="4" t="s">
        <v>178</v>
      </c>
      <c r="I541" s="4" t="s">
        <v>19</v>
      </c>
      <c r="J541" s="4">
        <v>5</v>
      </c>
      <c r="K541" s="4">
        <v>343.01</v>
      </c>
      <c r="L541" s="4">
        <v>1715.05</v>
      </c>
      <c r="M541" s="4" t="s">
        <v>20</v>
      </c>
    </row>
    <row r="542" spans="1:13" x14ac:dyDescent="0.2">
      <c r="A542" s="1" t="s">
        <v>1132</v>
      </c>
      <c r="B542" s="3">
        <v>45408</v>
      </c>
      <c r="C542" s="4" t="s">
        <v>1133</v>
      </c>
      <c r="D542" s="4">
        <v>57</v>
      </c>
      <c r="E542" s="4" t="s">
        <v>15</v>
      </c>
      <c r="F542" s="4" t="s">
        <v>16</v>
      </c>
      <c r="G542" s="4" t="s">
        <v>43</v>
      </c>
      <c r="H542" s="4" t="s">
        <v>114</v>
      </c>
      <c r="I542" s="4" t="s">
        <v>19</v>
      </c>
      <c r="J542" s="4">
        <v>6</v>
      </c>
      <c r="K542" s="4">
        <v>164.53</v>
      </c>
      <c r="L542" s="4">
        <v>987.18</v>
      </c>
      <c r="M542" s="4" t="s">
        <v>40</v>
      </c>
    </row>
    <row r="543" spans="1:13" x14ac:dyDescent="0.2">
      <c r="A543" s="1" t="s">
        <v>1134</v>
      </c>
      <c r="B543" s="3">
        <v>45444</v>
      </c>
      <c r="C543" s="4" t="s">
        <v>1135</v>
      </c>
      <c r="D543" s="4">
        <v>54</v>
      </c>
      <c r="E543" s="4" t="s">
        <v>23</v>
      </c>
      <c r="F543" s="4" t="s">
        <v>16</v>
      </c>
      <c r="G543" s="4" t="s">
        <v>17</v>
      </c>
      <c r="H543" s="4" t="s">
        <v>18</v>
      </c>
      <c r="I543" s="4" t="s">
        <v>19</v>
      </c>
      <c r="J543" s="4">
        <v>8</v>
      </c>
      <c r="K543" s="4">
        <v>112.88</v>
      </c>
      <c r="L543" s="4">
        <v>903.04</v>
      </c>
      <c r="M543" s="4" t="s">
        <v>20</v>
      </c>
    </row>
    <row r="544" spans="1:13" x14ac:dyDescent="0.2">
      <c r="A544" s="1" t="s">
        <v>1136</v>
      </c>
      <c r="B544" s="3">
        <v>45228</v>
      </c>
      <c r="C544" s="4" t="s">
        <v>1137</v>
      </c>
      <c r="D544" s="4">
        <v>70</v>
      </c>
      <c r="E544" s="4" t="s">
        <v>15</v>
      </c>
      <c r="F544" s="4" t="s">
        <v>30</v>
      </c>
      <c r="G544" s="4" t="s">
        <v>80</v>
      </c>
      <c r="H544" s="4" t="s">
        <v>108</v>
      </c>
      <c r="I544" s="4" t="s">
        <v>27</v>
      </c>
      <c r="J544" s="4">
        <v>2</v>
      </c>
      <c r="K544" s="4">
        <v>177.67</v>
      </c>
      <c r="L544" s="4">
        <v>355.34</v>
      </c>
      <c r="M544" s="4" t="s">
        <v>20</v>
      </c>
    </row>
    <row r="545" spans="1:13" x14ac:dyDescent="0.2">
      <c r="A545" s="1" t="s">
        <v>1138</v>
      </c>
      <c r="B545" s="3">
        <v>45338</v>
      </c>
      <c r="C545" s="4" t="s">
        <v>1139</v>
      </c>
      <c r="D545" s="4">
        <v>49</v>
      </c>
      <c r="E545" s="4" t="s">
        <v>23</v>
      </c>
      <c r="F545" s="4" t="s">
        <v>24</v>
      </c>
      <c r="G545" s="4" t="s">
        <v>62</v>
      </c>
      <c r="H545" s="4" t="s">
        <v>62</v>
      </c>
      <c r="I545" s="4" t="s">
        <v>45</v>
      </c>
      <c r="J545" s="4">
        <v>1</v>
      </c>
      <c r="K545" s="4">
        <v>117.21</v>
      </c>
      <c r="L545" s="4">
        <v>117.21</v>
      </c>
      <c r="M545" s="4" t="s">
        <v>40</v>
      </c>
    </row>
    <row r="546" spans="1:13" x14ac:dyDescent="0.2">
      <c r="A546" s="1" t="s">
        <v>1140</v>
      </c>
      <c r="B546" s="3">
        <v>45489</v>
      </c>
      <c r="C546" s="4" t="s">
        <v>1141</v>
      </c>
      <c r="D546" s="4">
        <v>36</v>
      </c>
      <c r="E546" s="4" t="s">
        <v>15</v>
      </c>
      <c r="F546" s="4" t="s">
        <v>36</v>
      </c>
      <c r="G546" s="4" t="s">
        <v>86</v>
      </c>
      <c r="H546" s="4" t="s">
        <v>100</v>
      </c>
      <c r="I546" s="4" t="s">
        <v>33</v>
      </c>
      <c r="J546" s="4">
        <v>5</v>
      </c>
      <c r="K546" s="4">
        <v>179.68</v>
      </c>
      <c r="L546" s="4">
        <v>898.4</v>
      </c>
      <c r="M546" s="4" t="s">
        <v>40</v>
      </c>
    </row>
    <row r="547" spans="1:13" x14ac:dyDescent="0.2">
      <c r="A547" s="1" t="s">
        <v>1142</v>
      </c>
      <c r="B547" s="3">
        <v>45185</v>
      </c>
      <c r="C547" s="4" t="s">
        <v>1143</v>
      </c>
      <c r="D547" s="4">
        <v>63</v>
      </c>
      <c r="E547" s="4" t="s">
        <v>52</v>
      </c>
      <c r="F547" s="4" t="s">
        <v>30</v>
      </c>
      <c r="G547" s="4" t="s">
        <v>31</v>
      </c>
      <c r="H547" s="4" t="s">
        <v>57</v>
      </c>
      <c r="I547" s="4" t="s">
        <v>19</v>
      </c>
      <c r="J547" s="4">
        <v>7</v>
      </c>
      <c r="K547" s="4">
        <v>516.20000000000005</v>
      </c>
      <c r="L547" s="4">
        <v>3613.4</v>
      </c>
      <c r="M547" s="4" t="s">
        <v>40</v>
      </c>
    </row>
    <row r="548" spans="1:13" x14ac:dyDescent="0.2">
      <c r="A548" s="1" t="s">
        <v>1144</v>
      </c>
      <c r="B548" s="3">
        <v>44689</v>
      </c>
      <c r="C548" s="4" t="s">
        <v>1145</v>
      </c>
      <c r="D548" s="4">
        <v>75</v>
      </c>
      <c r="E548" s="4" t="s">
        <v>23</v>
      </c>
      <c r="F548" s="4" t="s">
        <v>24</v>
      </c>
      <c r="G548" s="4" t="s">
        <v>62</v>
      </c>
      <c r="H548" s="4" t="s">
        <v>74</v>
      </c>
      <c r="I548" s="4" t="s">
        <v>27</v>
      </c>
      <c r="J548" s="4">
        <v>6</v>
      </c>
      <c r="K548" s="4">
        <v>45.23</v>
      </c>
      <c r="L548" s="4">
        <v>271.38</v>
      </c>
      <c r="M548" s="4" t="s">
        <v>20</v>
      </c>
    </row>
    <row r="549" spans="1:13" x14ac:dyDescent="0.2">
      <c r="A549" s="1" t="s">
        <v>1146</v>
      </c>
      <c r="B549" s="3">
        <v>44625</v>
      </c>
      <c r="C549" s="4" t="s">
        <v>1147</v>
      </c>
      <c r="D549" s="4">
        <v>45</v>
      </c>
      <c r="E549" s="4" t="s">
        <v>23</v>
      </c>
      <c r="F549" s="4" t="s">
        <v>36</v>
      </c>
      <c r="G549" s="4" t="s">
        <v>37</v>
      </c>
      <c r="H549" s="4" t="s">
        <v>175</v>
      </c>
      <c r="I549" s="4" t="s">
        <v>39</v>
      </c>
      <c r="J549" s="4">
        <v>7</v>
      </c>
      <c r="K549" s="4">
        <v>51.97</v>
      </c>
      <c r="L549" s="4">
        <v>363.79</v>
      </c>
      <c r="M549" s="4" t="s">
        <v>20</v>
      </c>
    </row>
    <row r="550" spans="1:13" x14ac:dyDescent="0.2">
      <c r="A550" s="1" t="s">
        <v>1148</v>
      </c>
      <c r="B550" s="3">
        <v>44917</v>
      </c>
      <c r="C550" s="4" t="s">
        <v>1149</v>
      </c>
      <c r="D550" s="4">
        <v>26</v>
      </c>
      <c r="E550" s="4" t="s">
        <v>15</v>
      </c>
      <c r="F550" s="4" t="s">
        <v>36</v>
      </c>
      <c r="G550" s="4" t="s">
        <v>90</v>
      </c>
      <c r="H550" s="4" t="s">
        <v>91</v>
      </c>
      <c r="I550" s="4" t="s">
        <v>45</v>
      </c>
      <c r="J550" s="4">
        <v>5</v>
      </c>
      <c r="K550" s="4">
        <v>149.66</v>
      </c>
      <c r="L550" s="4">
        <v>748.3</v>
      </c>
      <c r="M550" s="4" t="s">
        <v>40</v>
      </c>
    </row>
    <row r="551" spans="1:13" x14ac:dyDescent="0.2">
      <c r="A551" s="1" t="s">
        <v>1150</v>
      </c>
      <c r="B551" s="3">
        <v>44837</v>
      </c>
      <c r="C551" s="4" t="s">
        <v>1151</v>
      </c>
      <c r="D551" s="4">
        <v>22</v>
      </c>
      <c r="E551" s="4" t="s">
        <v>23</v>
      </c>
      <c r="F551" s="4" t="s">
        <v>16</v>
      </c>
      <c r="G551" s="4" t="s">
        <v>53</v>
      </c>
      <c r="H551" s="4" t="s">
        <v>54</v>
      </c>
      <c r="I551" s="4" t="s">
        <v>39</v>
      </c>
      <c r="J551" s="4">
        <v>3</v>
      </c>
      <c r="K551" s="4">
        <v>19.309999999999999</v>
      </c>
      <c r="L551" s="4">
        <v>57.93</v>
      </c>
      <c r="M551" s="4" t="s">
        <v>40</v>
      </c>
    </row>
    <row r="552" spans="1:13" x14ac:dyDescent="0.2">
      <c r="A552" s="1" t="s">
        <v>1152</v>
      </c>
      <c r="B552" s="3">
        <v>45413</v>
      </c>
      <c r="C552" s="4" t="s">
        <v>1153</v>
      </c>
      <c r="D552" s="4">
        <v>75</v>
      </c>
      <c r="E552" s="4" t="s">
        <v>23</v>
      </c>
      <c r="F552" s="4" t="s">
        <v>36</v>
      </c>
      <c r="G552" s="4" t="s">
        <v>37</v>
      </c>
      <c r="H552" s="4" t="s">
        <v>38</v>
      </c>
      <c r="I552" s="4" t="s">
        <v>39</v>
      </c>
      <c r="J552" s="4">
        <v>7</v>
      </c>
      <c r="K552" s="4">
        <v>70.73</v>
      </c>
      <c r="L552" s="4">
        <v>495.11</v>
      </c>
      <c r="M552" s="4" t="s">
        <v>20</v>
      </c>
    </row>
    <row r="553" spans="1:13" x14ac:dyDescent="0.2">
      <c r="A553" s="1" t="s">
        <v>1154</v>
      </c>
      <c r="B553" s="3">
        <v>45289</v>
      </c>
      <c r="C553" s="4" t="s">
        <v>1155</v>
      </c>
      <c r="D553" s="4">
        <v>29</v>
      </c>
      <c r="E553" s="4" t="s">
        <v>15</v>
      </c>
      <c r="F553" s="4" t="s">
        <v>24</v>
      </c>
      <c r="G553" s="4" t="s">
        <v>25</v>
      </c>
      <c r="H553" s="4" t="s">
        <v>427</v>
      </c>
      <c r="I553" s="4" t="s">
        <v>45</v>
      </c>
      <c r="J553" s="4">
        <v>5</v>
      </c>
      <c r="K553" s="4">
        <v>70.459999999999994</v>
      </c>
      <c r="L553" s="4">
        <v>352.3</v>
      </c>
      <c r="M553" s="4" t="s">
        <v>20</v>
      </c>
    </row>
    <row r="554" spans="1:13" x14ac:dyDescent="0.2">
      <c r="A554" s="1" t="s">
        <v>1156</v>
      </c>
      <c r="B554" s="3">
        <v>45313</v>
      </c>
      <c r="C554" s="4" t="s">
        <v>1157</v>
      </c>
      <c r="D554" s="4">
        <v>20</v>
      </c>
      <c r="E554" s="4" t="s">
        <v>23</v>
      </c>
      <c r="F554" s="4" t="s">
        <v>30</v>
      </c>
      <c r="G554" s="4" t="s">
        <v>31</v>
      </c>
      <c r="H554" s="4" t="s">
        <v>57</v>
      </c>
      <c r="I554" s="4" t="s">
        <v>39</v>
      </c>
      <c r="J554" s="4">
        <v>2</v>
      </c>
      <c r="K554" s="4">
        <v>25.63</v>
      </c>
      <c r="L554" s="4">
        <v>51.26</v>
      </c>
      <c r="M554" s="4" t="s">
        <v>40</v>
      </c>
    </row>
    <row r="555" spans="1:13" x14ac:dyDescent="0.2">
      <c r="A555" s="1" t="s">
        <v>1158</v>
      </c>
      <c r="B555" s="3">
        <v>45134</v>
      </c>
      <c r="C555" s="4" t="s">
        <v>1159</v>
      </c>
      <c r="D555" s="4">
        <v>51</v>
      </c>
      <c r="E555" s="4" t="s">
        <v>15</v>
      </c>
      <c r="F555" s="4" t="s">
        <v>24</v>
      </c>
      <c r="G555" s="4" t="s">
        <v>62</v>
      </c>
      <c r="H555" s="4" t="s">
        <v>111</v>
      </c>
      <c r="I555" s="4" t="s">
        <v>19</v>
      </c>
      <c r="J555" s="4">
        <v>5</v>
      </c>
      <c r="K555" s="4">
        <v>387.17</v>
      </c>
      <c r="L555" s="4">
        <v>1935.85</v>
      </c>
      <c r="M555" s="4" t="s">
        <v>40</v>
      </c>
    </row>
    <row r="556" spans="1:13" x14ac:dyDescent="0.2">
      <c r="A556" s="1" t="s">
        <v>1160</v>
      </c>
      <c r="B556" s="3">
        <v>45657</v>
      </c>
      <c r="C556" s="4" t="s">
        <v>1161</v>
      </c>
      <c r="D556" s="4">
        <v>48</v>
      </c>
      <c r="E556" s="4" t="s">
        <v>15</v>
      </c>
      <c r="F556" s="4" t="s">
        <v>36</v>
      </c>
      <c r="G556" s="4" t="s">
        <v>37</v>
      </c>
      <c r="H556" s="4" t="s">
        <v>103</v>
      </c>
      <c r="I556" s="4" t="s">
        <v>33</v>
      </c>
      <c r="J556" s="4">
        <v>7</v>
      </c>
      <c r="K556" s="4">
        <v>118.82</v>
      </c>
      <c r="L556" s="4">
        <v>831.74</v>
      </c>
      <c r="M556" s="4" t="s">
        <v>40</v>
      </c>
    </row>
    <row r="557" spans="1:13" x14ac:dyDescent="0.2">
      <c r="A557" s="1" t="s">
        <v>1162</v>
      </c>
      <c r="B557" s="3">
        <v>45165</v>
      </c>
      <c r="C557" s="4" t="s">
        <v>1163</v>
      </c>
      <c r="D557" s="4">
        <v>28</v>
      </c>
      <c r="E557" s="4" t="s">
        <v>15</v>
      </c>
      <c r="F557" s="4" t="s">
        <v>30</v>
      </c>
      <c r="G557" s="4" t="s">
        <v>48</v>
      </c>
      <c r="H557" s="4" t="s">
        <v>49</v>
      </c>
      <c r="I557" s="4" t="s">
        <v>33</v>
      </c>
      <c r="J557" s="4">
        <v>1</v>
      </c>
      <c r="K557" s="4">
        <v>196.2</v>
      </c>
      <c r="L557" s="4">
        <v>196.2</v>
      </c>
      <c r="M557" s="4" t="s">
        <v>20</v>
      </c>
    </row>
    <row r="558" spans="1:13" x14ac:dyDescent="0.2">
      <c r="A558" s="1" t="s">
        <v>1164</v>
      </c>
      <c r="B558" s="3">
        <v>44667</v>
      </c>
      <c r="C558" s="4" t="s">
        <v>1165</v>
      </c>
      <c r="D558" s="4">
        <v>69</v>
      </c>
      <c r="E558" s="4" t="s">
        <v>23</v>
      </c>
      <c r="F558" s="4" t="s">
        <v>24</v>
      </c>
      <c r="G558" s="4" t="s">
        <v>130</v>
      </c>
      <c r="H558" s="4" t="s">
        <v>236</v>
      </c>
      <c r="I558" s="4" t="s">
        <v>19</v>
      </c>
      <c r="J558" s="4">
        <v>3</v>
      </c>
      <c r="K558" s="4">
        <v>328.08</v>
      </c>
      <c r="L558" s="4">
        <v>984.24</v>
      </c>
      <c r="M558" s="4" t="s">
        <v>40</v>
      </c>
    </row>
    <row r="559" spans="1:13" x14ac:dyDescent="0.2">
      <c r="A559" s="1" t="s">
        <v>1166</v>
      </c>
      <c r="B559" s="3">
        <v>45131</v>
      </c>
      <c r="C559" s="4" t="s">
        <v>1167</v>
      </c>
      <c r="D559" s="4">
        <v>26</v>
      </c>
      <c r="E559" s="4" t="s">
        <v>23</v>
      </c>
      <c r="F559" s="4" t="s">
        <v>30</v>
      </c>
      <c r="G559" s="4" t="s">
        <v>80</v>
      </c>
      <c r="H559" s="4" t="s">
        <v>108</v>
      </c>
      <c r="I559" s="4" t="s">
        <v>19</v>
      </c>
      <c r="J559" s="4">
        <v>3</v>
      </c>
      <c r="K559" s="4">
        <v>550.57000000000005</v>
      </c>
      <c r="L559" s="4">
        <v>1651.71</v>
      </c>
      <c r="M559" s="4" t="s">
        <v>40</v>
      </c>
    </row>
    <row r="560" spans="1:13" x14ac:dyDescent="0.2">
      <c r="A560" s="1" t="s">
        <v>1168</v>
      </c>
      <c r="B560" s="3">
        <v>45476</v>
      </c>
      <c r="C560" s="4" t="s">
        <v>1169</v>
      </c>
      <c r="D560" s="4">
        <v>69</v>
      </c>
      <c r="E560" s="4" t="s">
        <v>15</v>
      </c>
      <c r="F560" s="4" t="s">
        <v>16</v>
      </c>
      <c r="G560" s="4" t="s">
        <v>43</v>
      </c>
      <c r="H560" s="4" t="s">
        <v>44</v>
      </c>
      <c r="I560" s="4" t="s">
        <v>27</v>
      </c>
      <c r="J560" s="4">
        <v>1</v>
      </c>
      <c r="K560" s="4">
        <v>98.86</v>
      </c>
      <c r="L560" s="4">
        <v>98.86</v>
      </c>
      <c r="M560" s="4" t="s">
        <v>20</v>
      </c>
    </row>
    <row r="561" spans="1:13" x14ac:dyDescent="0.2">
      <c r="A561" s="1" t="s">
        <v>1170</v>
      </c>
      <c r="B561" s="3">
        <v>44859</v>
      </c>
      <c r="C561" s="4" t="s">
        <v>1171</v>
      </c>
      <c r="D561" s="4">
        <v>71</v>
      </c>
      <c r="E561" s="4" t="s">
        <v>23</v>
      </c>
      <c r="F561" s="4" t="s">
        <v>36</v>
      </c>
      <c r="G561" s="4" t="s">
        <v>90</v>
      </c>
      <c r="H561" s="4" t="s">
        <v>161</v>
      </c>
      <c r="I561" s="4" t="s">
        <v>39</v>
      </c>
      <c r="J561" s="4">
        <v>3</v>
      </c>
      <c r="K561" s="4">
        <v>33.19</v>
      </c>
      <c r="L561" s="4">
        <v>99.57</v>
      </c>
      <c r="M561" s="4" t="s">
        <v>40</v>
      </c>
    </row>
    <row r="562" spans="1:13" x14ac:dyDescent="0.2">
      <c r="A562" s="1" t="s">
        <v>1172</v>
      </c>
      <c r="B562" s="3">
        <v>45268</v>
      </c>
      <c r="C562" s="4" t="s">
        <v>1173</v>
      </c>
      <c r="D562" s="4">
        <v>59</v>
      </c>
      <c r="E562" s="4" t="s">
        <v>15</v>
      </c>
      <c r="F562" s="4" t="s">
        <v>24</v>
      </c>
      <c r="G562" s="4" t="s">
        <v>62</v>
      </c>
      <c r="H562" s="4" t="s">
        <v>62</v>
      </c>
      <c r="I562" s="4" t="s">
        <v>39</v>
      </c>
      <c r="J562" s="4">
        <v>7</v>
      </c>
      <c r="K562" s="4">
        <v>62.39</v>
      </c>
      <c r="L562" s="4">
        <v>436.73</v>
      </c>
      <c r="M562" s="4" t="s">
        <v>20</v>
      </c>
    </row>
    <row r="563" spans="1:13" x14ac:dyDescent="0.2">
      <c r="A563" s="1" t="s">
        <v>1174</v>
      </c>
      <c r="B563" s="3">
        <v>45652</v>
      </c>
      <c r="C563" s="4" t="s">
        <v>1175</v>
      </c>
      <c r="D563" s="4">
        <v>42</v>
      </c>
      <c r="E563" s="4" t="s">
        <v>23</v>
      </c>
      <c r="F563" s="4" t="s">
        <v>36</v>
      </c>
      <c r="G563" s="4" t="s">
        <v>90</v>
      </c>
      <c r="H563" s="4" t="s">
        <v>91</v>
      </c>
      <c r="I563" s="4" t="s">
        <v>45</v>
      </c>
      <c r="J563" s="4">
        <v>7</v>
      </c>
      <c r="K563" s="4">
        <v>16.600000000000001</v>
      </c>
      <c r="L563" s="4">
        <v>116.2</v>
      </c>
      <c r="M563" s="4" t="s">
        <v>40</v>
      </c>
    </row>
    <row r="564" spans="1:13" x14ac:dyDescent="0.2">
      <c r="A564" s="1" t="s">
        <v>1176</v>
      </c>
      <c r="B564" s="3">
        <v>45481</v>
      </c>
      <c r="C564" s="4" t="s">
        <v>1177</v>
      </c>
      <c r="D564" s="4">
        <v>61</v>
      </c>
      <c r="E564" s="4" t="s">
        <v>15</v>
      </c>
      <c r="F564" s="4" t="s">
        <v>24</v>
      </c>
      <c r="G564" s="4" t="s">
        <v>62</v>
      </c>
      <c r="H564" s="4" t="s">
        <v>74</v>
      </c>
      <c r="I564" s="4" t="s">
        <v>33</v>
      </c>
      <c r="J564" s="4">
        <v>7</v>
      </c>
      <c r="K564" s="4">
        <v>190.94</v>
      </c>
      <c r="L564" s="4">
        <v>1336.58</v>
      </c>
      <c r="M564" s="4" t="s">
        <v>40</v>
      </c>
    </row>
    <row r="565" spans="1:13" x14ac:dyDescent="0.2">
      <c r="A565" s="1" t="s">
        <v>1178</v>
      </c>
      <c r="B565" s="3">
        <v>45120</v>
      </c>
      <c r="C565" s="4" t="s">
        <v>623</v>
      </c>
      <c r="D565" s="4">
        <v>35</v>
      </c>
      <c r="E565" s="4" t="s">
        <v>15</v>
      </c>
      <c r="F565" s="4" t="s">
        <v>24</v>
      </c>
      <c r="G565" s="4" t="s">
        <v>130</v>
      </c>
      <c r="H565" s="4" t="s">
        <v>178</v>
      </c>
      <c r="I565" s="4" t="s">
        <v>27</v>
      </c>
      <c r="J565" s="4">
        <v>7</v>
      </c>
      <c r="K565" s="4">
        <v>126.05</v>
      </c>
      <c r="L565" s="4">
        <v>882.35</v>
      </c>
      <c r="M565" s="4" t="s">
        <v>40</v>
      </c>
    </row>
    <row r="566" spans="1:13" x14ac:dyDescent="0.2">
      <c r="A566" s="1" t="s">
        <v>1179</v>
      </c>
      <c r="B566" s="3">
        <v>45057</v>
      </c>
      <c r="C566" s="4" t="s">
        <v>1180</v>
      </c>
      <c r="D566" s="4">
        <v>51</v>
      </c>
      <c r="E566" s="4" t="s">
        <v>15</v>
      </c>
      <c r="F566" s="4" t="s">
        <v>16</v>
      </c>
      <c r="G566" s="4" t="s">
        <v>43</v>
      </c>
      <c r="H566" s="4" t="s">
        <v>77</v>
      </c>
      <c r="I566" s="4" t="s">
        <v>19</v>
      </c>
      <c r="J566" s="4">
        <v>1</v>
      </c>
      <c r="K566" s="4">
        <v>507.43</v>
      </c>
      <c r="L566" s="4">
        <v>507.43</v>
      </c>
      <c r="M566" s="4" t="s">
        <v>20</v>
      </c>
    </row>
    <row r="567" spans="1:13" x14ac:dyDescent="0.2">
      <c r="A567" s="1" t="s">
        <v>1181</v>
      </c>
      <c r="B567" s="3">
        <v>44762</v>
      </c>
      <c r="C567" s="4" t="s">
        <v>1182</v>
      </c>
      <c r="D567" s="4">
        <v>24</v>
      </c>
      <c r="E567" s="4" t="s">
        <v>23</v>
      </c>
      <c r="F567" s="4" t="s">
        <v>30</v>
      </c>
      <c r="G567" s="4" t="s">
        <v>31</v>
      </c>
      <c r="H567" s="4" t="s">
        <v>57</v>
      </c>
      <c r="I567" s="4" t="s">
        <v>33</v>
      </c>
      <c r="J567" s="4">
        <v>5</v>
      </c>
      <c r="K567" s="4">
        <v>74.06</v>
      </c>
      <c r="L567" s="4">
        <v>370.3</v>
      </c>
      <c r="M567" s="4" t="s">
        <v>20</v>
      </c>
    </row>
    <row r="568" spans="1:13" x14ac:dyDescent="0.2">
      <c r="A568" s="1" t="s">
        <v>1183</v>
      </c>
      <c r="B568" s="3">
        <v>44750</v>
      </c>
      <c r="C568" s="4" t="s">
        <v>1184</v>
      </c>
      <c r="D568" s="4">
        <v>56</v>
      </c>
      <c r="E568" s="4" t="s">
        <v>23</v>
      </c>
      <c r="F568" s="4" t="s">
        <v>16</v>
      </c>
      <c r="G568" s="4" t="s">
        <v>53</v>
      </c>
      <c r="H568" s="4" t="s">
        <v>71</v>
      </c>
      <c r="I568" s="4" t="s">
        <v>19</v>
      </c>
      <c r="J568" s="4">
        <v>2</v>
      </c>
      <c r="K568" s="4">
        <v>97.51</v>
      </c>
      <c r="L568" s="4">
        <v>195.02</v>
      </c>
      <c r="M568" s="4" t="s">
        <v>40</v>
      </c>
    </row>
    <row r="569" spans="1:13" x14ac:dyDescent="0.2">
      <c r="A569" s="1" t="s">
        <v>1185</v>
      </c>
      <c r="B569" s="3">
        <v>45331</v>
      </c>
      <c r="C569" s="4" t="s">
        <v>1186</v>
      </c>
      <c r="D569" s="4">
        <v>75</v>
      </c>
      <c r="E569" s="4" t="s">
        <v>15</v>
      </c>
      <c r="F569" s="4" t="s">
        <v>16</v>
      </c>
      <c r="G569" s="4" t="s">
        <v>43</v>
      </c>
      <c r="H569" s="4" t="s">
        <v>114</v>
      </c>
      <c r="I569" s="4" t="s">
        <v>39</v>
      </c>
      <c r="J569" s="4">
        <v>2</v>
      </c>
      <c r="K569" s="4">
        <v>80.27</v>
      </c>
      <c r="L569" s="4">
        <v>160.54</v>
      </c>
      <c r="M569" s="4" t="s">
        <v>40</v>
      </c>
    </row>
    <row r="570" spans="1:13" x14ac:dyDescent="0.2">
      <c r="A570" s="1" t="s">
        <v>1187</v>
      </c>
      <c r="B570" s="3">
        <v>45128</v>
      </c>
      <c r="C570" s="4" t="s">
        <v>1188</v>
      </c>
      <c r="D570" s="4">
        <v>62</v>
      </c>
      <c r="E570" s="4" t="s">
        <v>23</v>
      </c>
      <c r="F570" s="4" t="s">
        <v>30</v>
      </c>
      <c r="G570" s="4" t="s">
        <v>80</v>
      </c>
      <c r="H570" s="4" t="s">
        <v>108</v>
      </c>
      <c r="I570" s="4" t="s">
        <v>19</v>
      </c>
      <c r="J570" s="4">
        <v>5</v>
      </c>
      <c r="K570" s="4">
        <v>477.41</v>
      </c>
      <c r="L570" s="4">
        <v>2387.0500000000002</v>
      </c>
      <c r="M570" s="4" t="s">
        <v>20</v>
      </c>
    </row>
    <row r="571" spans="1:13" x14ac:dyDescent="0.2">
      <c r="A571" s="1" t="s">
        <v>1189</v>
      </c>
      <c r="B571" s="3">
        <v>45243</v>
      </c>
      <c r="C571" s="4" t="s">
        <v>1190</v>
      </c>
      <c r="D571" s="4">
        <v>34</v>
      </c>
      <c r="E571" s="4" t="s">
        <v>23</v>
      </c>
      <c r="F571" s="4" t="s">
        <v>30</v>
      </c>
      <c r="G571" s="4" t="s">
        <v>31</v>
      </c>
      <c r="H571" s="4" t="s">
        <v>125</v>
      </c>
      <c r="I571" s="4" t="s">
        <v>19</v>
      </c>
      <c r="J571" s="4">
        <v>8</v>
      </c>
      <c r="K571" s="4">
        <v>588.67999999999995</v>
      </c>
      <c r="L571" s="4">
        <v>4709.4399999999996</v>
      </c>
      <c r="M571" s="4" t="s">
        <v>20</v>
      </c>
    </row>
    <row r="572" spans="1:13" x14ac:dyDescent="0.2">
      <c r="A572" s="1" t="s">
        <v>1191</v>
      </c>
      <c r="B572" s="3">
        <v>45366</v>
      </c>
      <c r="C572" s="4" t="s">
        <v>1192</v>
      </c>
      <c r="D572" s="4">
        <v>59</v>
      </c>
      <c r="E572" s="4" t="s">
        <v>23</v>
      </c>
      <c r="F572" s="4" t="s">
        <v>16</v>
      </c>
      <c r="G572" s="4" t="s">
        <v>53</v>
      </c>
      <c r="H572" s="4" t="s">
        <v>54</v>
      </c>
      <c r="I572" s="4" t="s">
        <v>45</v>
      </c>
      <c r="J572" s="4">
        <v>2</v>
      </c>
      <c r="K572" s="4">
        <v>138.19999999999999</v>
      </c>
      <c r="L572" s="4">
        <v>276.39999999999998</v>
      </c>
      <c r="M572" s="4" t="s">
        <v>40</v>
      </c>
    </row>
    <row r="573" spans="1:13" x14ac:dyDescent="0.2">
      <c r="A573" s="1" t="s">
        <v>1193</v>
      </c>
      <c r="B573" s="3">
        <v>44773</v>
      </c>
      <c r="C573" s="4" t="s">
        <v>1194</v>
      </c>
      <c r="D573" s="4">
        <v>22</v>
      </c>
      <c r="E573" s="4" t="s">
        <v>15</v>
      </c>
      <c r="F573" s="4" t="s">
        <v>30</v>
      </c>
      <c r="G573" s="4" t="s">
        <v>80</v>
      </c>
      <c r="H573" s="4" t="s">
        <v>108</v>
      </c>
      <c r="I573" s="4" t="s">
        <v>39</v>
      </c>
      <c r="J573" s="4">
        <v>3</v>
      </c>
      <c r="K573" s="4">
        <v>81.819999999999993</v>
      </c>
      <c r="L573" s="4">
        <v>245.46</v>
      </c>
      <c r="M573" s="4" t="s">
        <v>20</v>
      </c>
    </row>
    <row r="574" spans="1:13" x14ac:dyDescent="0.2">
      <c r="A574" s="1" t="s">
        <v>1195</v>
      </c>
      <c r="B574" s="3">
        <v>44639</v>
      </c>
      <c r="C574" s="4" t="s">
        <v>1196</v>
      </c>
      <c r="D574" s="4">
        <v>35</v>
      </c>
      <c r="E574" s="4" t="s">
        <v>15</v>
      </c>
      <c r="F574" s="4" t="s">
        <v>30</v>
      </c>
      <c r="G574" s="4" t="s">
        <v>80</v>
      </c>
      <c r="H574" s="4" t="s">
        <v>81</v>
      </c>
      <c r="I574" s="4" t="s">
        <v>19</v>
      </c>
      <c r="J574" s="4">
        <v>8</v>
      </c>
      <c r="K574" s="4">
        <v>312.98</v>
      </c>
      <c r="L574" s="4">
        <v>2503.84</v>
      </c>
      <c r="M574" s="4" t="s">
        <v>20</v>
      </c>
    </row>
    <row r="575" spans="1:13" x14ac:dyDescent="0.2">
      <c r="A575" s="1" t="s">
        <v>1197</v>
      </c>
      <c r="B575" s="3">
        <v>44705</v>
      </c>
      <c r="C575" s="4" t="s">
        <v>1198</v>
      </c>
      <c r="D575" s="4">
        <v>32</v>
      </c>
      <c r="E575" s="4" t="s">
        <v>15</v>
      </c>
      <c r="F575" s="4" t="s">
        <v>36</v>
      </c>
      <c r="G575" s="4" t="s">
        <v>86</v>
      </c>
      <c r="H575" s="4" t="s">
        <v>87</v>
      </c>
      <c r="I575" s="4" t="s">
        <v>27</v>
      </c>
      <c r="J575" s="4">
        <v>6</v>
      </c>
      <c r="K575" s="4">
        <v>96.69</v>
      </c>
      <c r="L575" s="4">
        <v>580.14</v>
      </c>
      <c r="M575" s="4" t="s">
        <v>20</v>
      </c>
    </row>
    <row r="576" spans="1:13" x14ac:dyDescent="0.2">
      <c r="A576" s="1" t="s">
        <v>1199</v>
      </c>
      <c r="B576" s="3">
        <v>44675</v>
      </c>
      <c r="C576" s="4" t="s">
        <v>1200</v>
      </c>
      <c r="D576" s="4">
        <v>41</v>
      </c>
      <c r="E576" s="4" t="s">
        <v>23</v>
      </c>
      <c r="F576" s="4" t="s">
        <v>30</v>
      </c>
      <c r="G576" s="4" t="s">
        <v>31</v>
      </c>
      <c r="H576" s="4" t="s">
        <v>125</v>
      </c>
      <c r="I576" s="4" t="s">
        <v>33</v>
      </c>
      <c r="J576" s="4">
        <v>4</v>
      </c>
      <c r="K576" s="4">
        <v>69.45</v>
      </c>
      <c r="L576" s="4">
        <v>277.8</v>
      </c>
      <c r="M576" s="4" t="s">
        <v>20</v>
      </c>
    </row>
    <row r="577" spans="1:13" x14ac:dyDescent="0.2">
      <c r="A577" s="1" t="s">
        <v>1201</v>
      </c>
      <c r="B577" s="3">
        <v>45348</v>
      </c>
      <c r="C577" s="4" t="s">
        <v>1202</v>
      </c>
      <c r="D577" s="4">
        <v>37</v>
      </c>
      <c r="E577" s="4" t="s">
        <v>23</v>
      </c>
      <c r="F577" s="4" t="s">
        <v>24</v>
      </c>
      <c r="G577" s="4" t="s">
        <v>25</v>
      </c>
      <c r="H577" s="4" t="s">
        <v>65</v>
      </c>
      <c r="I577" s="4" t="s">
        <v>33</v>
      </c>
      <c r="J577" s="4">
        <v>8</v>
      </c>
      <c r="K577" s="4">
        <v>43.76</v>
      </c>
      <c r="L577" s="4">
        <v>350.08</v>
      </c>
      <c r="M577" s="4" t="s">
        <v>40</v>
      </c>
    </row>
    <row r="578" spans="1:13" x14ac:dyDescent="0.2">
      <c r="A578" s="1" t="s">
        <v>1203</v>
      </c>
      <c r="B578" s="3">
        <v>44950</v>
      </c>
      <c r="C578" s="4" t="s">
        <v>1204</v>
      </c>
      <c r="D578" s="4">
        <v>20</v>
      </c>
      <c r="E578" s="4" t="s">
        <v>15</v>
      </c>
      <c r="F578" s="4" t="s">
        <v>16</v>
      </c>
      <c r="G578" s="4" t="s">
        <v>43</v>
      </c>
      <c r="H578" s="4" t="s">
        <v>114</v>
      </c>
      <c r="I578" s="4" t="s">
        <v>19</v>
      </c>
      <c r="J578" s="4">
        <v>5</v>
      </c>
      <c r="K578" s="4">
        <v>324.83</v>
      </c>
      <c r="L578" s="4">
        <v>1624.15</v>
      </c>
      <c r="M578" s="4" t="s">
        <v>40</v>
      </c>
    </row>
    <row r="579" spans="1:13" x14ac:dyDescent="0.2">
      <c r="A579" s="1" t="s">
        <v>1205</v>
      </c>
      <c r="B579" s="3">
        <v>45482</v>
      </c>
      <c r="C579" s="4" t="s">
        <v>1206</v>
      </c>
      <c r="D579" s="4">
        <v>20</v>
      </c>
      <c r="E579" s="4" t="s">
        <v>15</v>
      </c>
      <c r="F579" s="4" t="s">
        <v>30</v>
      </c>
      <c r="G579" s="4" t="s">
        <v>48</v>
      </c>
      <c r="H579" s="4" t="s">
        <v>68</v>
      </c>
      <c r="I579" s="4" t="s">
        <v>39</v>
      </c>
      <c r="J579" s="4">
        <v>2</v>
      </c>
      <c r="K579" s="4">
        <v>33.28</v>
      </c>
      <c r="L579" s="4">
        <v>66.56</v>
      </c>
      <c r="M579" s="4" t="s">
        <v>40</v>
      </c>
    </row>
    <row r="580" spans="1:13" x14ac:dyDescent="0.2">
      <c r="A580" s="1" t="s">
        <v>1207</v>
      </c>
      <c r="B580" s="3">
        <v>45633</v>
      </c>
      <c r="C580" s="4" t="s">
        <v>1208</v>
      </c>
      <c r="D580" s="4">
        <v>61</v>
      </c>
      <c r="E580" s="4" t="s">
        <v>23</v>
      </c>
      <c r="F580" s="4" t="s">
        <v>16</v>
      </c>
      <c r="G580" s="4" t="s">
        <v>53</v>
      </c>
      <c r="H580" s="4" t="s">
        <v>71</v>
      </c>
      <c r="I580" s="4" t="s">
        <v>45</v>
      </c>
      <c r="J580" s="4">
        <v>2</v>
      </c>
      <c r="K580" s="4">
        <v>19.98</v>
      </c>
      <c r="L580" s="4">
        <v>39.96</v>
      </c>
      <c r="M580" s="4" t="s">
        <v>20</v>
      </c>
    </row>
    <row r="581" spans="1:13" x14ac:dyDescent="0.2">
      <c r="A581" s="1" t="s">
        <v>1209</v>
      </c>
      <c r="B581" s="3">
        <v>44601</v>
      </c>
      <c r="C581" s="4" t="s">
        <v>1210</v>
      </c>
      <c r="D581" s="4">
        <v>57</v>
      </c>
      <c r="E581" s="4" t="s">
        <v>15</v>
      </c>
      <c r="F581" s="4" t="s">
        <v>16</v>
      </c>
      <c r="G581" s="4" t="s">
        <v>17</v>
      </c>
      <c r="H581" s="4" t="s">
        <v>134</v>
      </c>
      <c r="I581" s="4" t="s">
        <v>19</v>
      </c>
      <c r="J581" s="4">
        <v>5</v>
      </c>
      <c r="K581" s="4">
        <v>501.41</v>
      </c>
      <c r="L581" s="4">
        <v>2507.0500000000002</v>
      </c>
      <c r="M581" s="4" t="s">
        <v>20</v>
      </c>
    </row>
    <row r="582" spans="1:13" x14ac:dyDescent="0.2">
      <c r="A582" s="1" t="s">
        <v>1211</v>
      </c>
      <c r="B582" s="3">
        <v>44911</v>
      </c>
      <c r="C582" s="4" t="s">
        <v>1212</v>
      </c>
      <c r="D582" s="4">
        <v>70</v>
      </c>
      <c r="E582" s="4" t="s">
        <v>23</v>
      </c>
      <c r="F582" s="4" t="s">
        <v>24</v>
      </c>
      <c r="G582" s="4" t="s">
        <v>130</v>
      </c>
      <c r="H582" s="4" t="s">
        <v>178</v>
      </c>
      <c r="I582" s="4" t="s">
        <v>27</v>
      </c>
      <c r="J582" s="4">
        <v>4</v>
      </c>
      <c r="K582" s="4">
        <v>34.520000000000003</v>
      </c>
      <c r="L582" s="4">
        <v>138.08000000000001</v>
      </c>
      <c r="M582" s="4" t="s">
        <v>20</v>
      </c>
    </row>
    <row r="583" spans="1:13" x14ac:dyDescent="0.2">
      <c r="A583" s="1" t="s">
        <v>1213</v>
      </c>
      <c r="B583" s="3">
        <v>45252</v>
      </c>
      <c r="C583" s="4" t="s">
        <v>1214</v>
      </c>
      <c r="D583" s="4">
        <v>38</v>
      </c>
      <c r="E583" s="4" t="s">
        <v>15</v>
      </c>
      <c r="F583" s="4" t="s">
        <v>16</v>
      </c>
      <c r="G583" s="4" t="s">
        <v>43</v>
      </c>
      <c r="H583" s="4" t="s">
        <v>44</v>
      </c>
      <c r="I583" s="4" t="s">
        <v>19</v>
      </c>
      <c r="J583" s="4">
        <v>3</v>
      </c>
      <c r="K583" s="4">
        <v>234.53</v>
      </c>
      <c r="L583" s="4">
        <v>703.59</v>
      </c>
      <c r="M583" s="4" t="s">
        <v>20</v>
      </c>
    </row>
    <row r="584" spans="1:13" x14ac:dyDescent="0.2">
      <c r="A584" s="1" t="s">
        <v>1215</v>
      </c>
      <c r="B584" s="3">
        <v>44851</v>
      </c>
      <c r="C584" s="4" t="s">
        <v>1216</v>
      </c>
      <c r="D584" s="4">
        <v>28</v>
      </c>
      <c r="E584" s="4" t="s">
        <v>23</v>
      </c>
      <c r="F584" s="4" t="s">
        <v>16</v>
      </c>
      <c r="G584" s="4" t="s">
        <v>43</v>
      </c>
      <c r="H584" s="4" t="s">
        <v>44</v>
      </c>
      <c r="I584" s="4" t="s">
        <v>27</v>
      </c>
      <c r="J584" s="4">
        <v>1</v>
      </c>
      <c r="K584" s="4">
        <v>50.68</v>
      </c>
      <c r="L584" s="4">
        <v>50.68</v>
      </c>
      <c r="M584" s="4" t="s">
        <v>40</v>
      </c>
    </row>
    <row r="585" spans="1:13" x14ac:dyDescent="0.2">
      <c r="A585" s="1" t="s">
        <v>1217</v>
      </c>
      <c r="B585" s="3">
        <v>45332</v>
      </c>
      <c r="C585" s="4" t="s">
        <v>1218</v>
      </c>
      <c r="D585" s="4">
        <v>19</v>
      </c>
      <c r="E585" s="4" t="s">
        <v>23</v>
      </c>
      <c r="F585" s="4" t="s">
        <v>24</v>
      </c>
      <c r="G585" s="4" t="s">
        <v>62</v>
      </c>
      <c r="H585" s="4" t="s">
        <v>62</v>
      </c>
      <c r="I585" s="4" t="s">
        <v>45</v>
      </c>
      <c r="J585" s="4">
        <v>2</v>
      </c>
      <c r="K585" s="4">
        <v>110.41</v>
      </c>
      <c r="L585" s="4">
        <v>220.82</v>
      </c>
      <c r="M585" s="4" t="s">
        <v>20</v>
      </c>
    </row>
    <row r="586" spans="1:13" x14ac:dyDescent="0.2">
      <c r="A586" s="1" t="s">
        <v>1219</v>
      </c>
      <c r="B586" s="3">
        <v>45143</v>
      </c>
      <c r="C586" s="4" t="s">
        <v>1220</v>
      </c>
      <c r="D586" s="4">
        <v>62</v>
      </c>
      <c r="E586" s="4" t="s">
        <v>23</v>
      </c>
      <c r="F586" s="4" t="s">
        <v>36</v>
      </c>
      <c r="G586" s="4" t="s">
        <v>37</v>
      </c>
      <c r="H586" s="4" t="s">
        <v>38</v>
      </c>
      <c r="I586" s="4" t="s">
        <v>45</v>
      </c>
      <c r="J586" s="4">
        <v>3</v>
      </c>
      <c r="K586" s="4">
        <v>101.38</v>
      </c>
      <c r="L586" s="4">
        <v>304.14</v>
      </c>
      <c r="M586" s="4" t="s">
        <v>20</v>
      </c>
    </row>
    <row r="587" spans="1:13" x14ac:dyDescent="0.2">
      <c r="A587" s="1" t="s">
        <v>1221</v>
      </c>
      <c r="B587" s="3">
        <v>45405</v>
      </c>
      <c r="C587" s="4" t="s">
        <v>910</v>
      </c>
      <c r="D587" s="4">
        <v>29</v>
      </c>
      <c r="E587" s="4" t="s">
        <v>23</v>
      </c>
      <c r="F587" s="4" t="s">
        <v>24</v>
      </c>
      <c r="G587" s="4" t="s">
        <v>25</v>
      </c>
      <c r="H587" s="4" t="s">
        <v>26</v>
      </c>
      <c r="I587" s="4" t="s">
        <v>39</v>
      </c>
      <c r="J587" s="4">
        <v>2</v>
      </c>
      <c r="K587" s="4">
        <v>78.989999999999995</v>
      </c>
      <c r="L587" s="4">
        <v>157.97999999999999</v>
      </c>
      <c r="M587" s="4" t="s">
        <v>40</v>
      </c>
    </row>
    <row r="588" spans="1:13" x14ac:dyDescent="0.2">
      <c r="A588" s="1" t="s">
        <v>1222</v>
      </c>
      <c r="B588" s="3">
        <v>45274</v>
      </c>
      <c r="C588" s="4" t="s">
        <v>1223</v>
      </c>
      <c r="D588" s="4">
        <v>18</v>
      </c>
      <c r="E588" s="4" t="s">
        <v>23</v>
      </c>
      <c r="F588" s="4" t="s">
        <v>16</v>
      </c>
      <c r="G588" s="4" t="s">
        <v>17</v>
      </c>
      <c r="H588" s="4" t="s">
        <v>18</v>
      </c>
      <c r="I588" s="4" t="s">
        <v>19</v>
      </c>
      <c r="J588" s="4">
        <v>6</v>
      </c>
      <c r="K588" s="4">
        <v>524.5</v>
      </c>
      <c r="L588" s="4">
        <v>3147</v>
      </c>
      <c r="M588" s="4" t="s">
        <v>40</v>
      </c>
    </row>
    <row r="589" spans="1:13" x14ac:dyDescent="0.2">
      <c r="A589" s="1" t="s">
        <v>1224</v>
      </c>
      <c r="B589" s="3">
        <v>45601</v>
      </c>
      <c r="C589" s="4" t="s">
        <v>1225</v>
      </c>
      <c r="D589" s="4">
        <v>47</v>
      </c>
      <c r="E589" s="4" t="s">
        <v>23</v>
      </c>
      <c r="F589" s="4" t="s">
        <v>16</v>
      </c>
      <c r="G589" s="4" t="s">
        <v>43</v>
      </c>
      <c r="H589" s="4" t="s">
        <v>44</v>
      </c>
      <c r="I589" s="4" t="s">
        <v>45</v>
      </c>
      <c r="J589" s="4">
        <v>2</v>
      </c>
      <c r="K589" s="4">
        <v>122.54</v>
      </c>
      <c r="L589" s="4">
        <v>245.08</v>
      </c>
      <c r="M589" s="4" t="s">
        <v>40</v>
      </c>
    </row>
    <row r="590" spans="1:13" x14ac:dyDescent="0.2">
      <c r="A590" s="1" t="s">
        <v>1226</v>
      </c>
      <c r="B590" s="3">
        <v>45533</v>
      </c>
      <c r="C590" s="4" t="s">
        <v>1227</v>
      </c>
      <c r="D590" s="4">
        <v>29</v>
      </c>
      <c r="E590" s="4" t="s">
        <v>15</v>
      </c>
      <c r="F590" s="4" t="s">
        <v>24</v>
      </c>
      <c r="G590" s="4" t="s">
        <v>62</v>
      </c>
      <c r="H590" s="4" t="s">
        <v>74</v>
      </c>
      <c r="I590" s="4" t="s">
        <v>33</v>
      </c>
      <c r="J590" s="4">
        <v>5</v>
      </c>
      <c r="K590" s="4">
        <v>78.69</v>
      </c>
      <c r="L590" s="4">
        <v>393.45</v>
      </c>
      <c r="M590" s="4" t="s">
        <v>20</v>
      </c>
    </row>
    <row r="591" spans="1:13" x14ac:dyDescent="0.2">
      <c r="A591" s="1" t="s">
        <v>1228</v>
      </c>
      <c r="B591" s="3">
        <v>45490</v>
      </c>
      <c r="C591" s="4" t="s">
        <v>1229</v>
      </c>
      <c r="D591" s="4">
        <v>24</v>
      </c>
      <c r="E591" s="4" t="s">
        <v>23</v>
      </c>
      <c r="F591" s="4" t="s">
        <v>16</v>
      </c>
      <c r="G591" s="4" t="s">
        <v>17</v>
      </c>
      <c r="H591" s="4" t="s">
        <v>134</v>
      </c>
      <c r="I591" s="4" t="s">
        <v>39</v>
      </c>
      <c r="J591" s="4">
        <v>2</v>
      </c>
      <c r="K591" s="4">
        <v>17.79</v>
      </c>
      <c r="L591" s="4">
        <v>35.58</v>
      </c>
      <c r="M591" s="4" t="s">
        <v>20</v>
      </c>
    </row>
    <row r="592" spans="1:13" x14ac:dyDescent="0.2">
      <c r="A592" s="1" t="s">
        <v>1230</v>
      </c>
      <c r="B592" s="3">
        <v>45472</v>
      </c>
      <c r="C592" s="4" t="s">
        <v>1231</v>
      </c>
      <c r="D592" s="4">
        <v>44</v>
      </c>
      <c r="E592" s="4" t="s">
        <v>15</v>
      </c>
      <c r="F592" s="4" t="s">
        <v>30</v>
      </c>
      <c r="G592" s="4" t="s">
        <v>31</v>
      </c>
      <c r="H592" s="4" t="s">
        <v>32</v>
      </c>
      <c r="I592" s="4" t="s">
        <v>33</v>
      </c>
      <c r="J592" s="4">
        <v>4</v>
      </c>
      <c r="K592" s="4">
        <v>47.46</v>
      </c>
      <c r="L592" s="4">
        <v>189.84</v>
      </c>
      <c r="M592" s="4" t="s">
        <v>40</v>
      </c>
    </row>
    <row r="593" spans="1:13" x14ac:dyDescent="0.2">
      <c r="A593" s="1" t="s">
        <v>1232</v>
      </c>
      <c r="B593" s="3">
        <v>44971</v>
      </c>
      <c r="C593" s="4" t="s">
        <v>1233</v>
      </c>
      <c r="D593" s="4">
        <v>75</v>
      </c>
      <c r="E593" s="4" t="s">
        <v>15</v>
      </c>
      <c r="F593" s="4" t="s">
        <v>36</v>
      </c>
      <c r="G593" s="4" t="s">
        <v>37</v>
      </c>
      <c r="H593" s="4" t="s">
        <v>175</v>
      </c>
      <c r="I593" s="4" t="s">
        <v>19</v>
      </c>
      <c r="J593" s="4">
        <v>7</v>
      </c>
      <c r="K593" s="4">
        <v>129.72</v>
      </c>
      <c r="L593" s="4">
        <v>908.04</v>
      </c>
      <c r="M593" s="4" t="s">
        <v>40</v>
      </c>
    </row>
    <row r="594" spans="1:13" x14ac:dyDescent="0.2">
      <c r="A594" s="1" t="s">
        <v>1234</v>
      </c>
      <c r="B594" s="3">
        <v>45493</v>
      </c>
      <c r="C594" s="4" t="s">
        <v>1235</v>
      </c>
      <c r="D594" s="4">
        <v>42</v>
      </c>
      <c r="E594" s="4" t="s">
        <v>15</v>
      </c>
      <c r="F594" s="4" t="s">
        <v>36</v>
      </c>
      <c r="G594" s="4" t="s">
        <v>37</v>
      </c>
      <c r="H594" s="4" t="s">
        <v>38</v>
      </c>
      <c r="I594" s="4" t="s">
        <v>33</v>
      </c>
      <c r="J594" s="4">
        <v>5</v>
      </c>
      <c r="K594" s="4">
        <v>76.62</v>
      </c>
      <c r="L594" s="4">
        <v>383.1</v>
      </c>
      <c r="M594" s="4" t="s">
        <v>20</v>
      </c>
    </row>
    <row r="595" spans="1:13" x14ac:dyDescent="0.2">
      <c r="A595" s="1" t="s">
        <v>1236</v>
      </c>
      <c r="B595" s="3">
        <v>44684</v>
      </c>
      <c r="C595" s="4" t="s">
        <v>1237</v>
      </c>
      <c r="D595" s="4">
        <v>26</v>
      </c>
      <c r="E595" s="4" t="s">
        <v>15</v>
      </c>
      <c r="F595" s="4" t="s">
        <v>36</v>
      </c>
      <c r="G595" s="4" t="s">
        <v>90</v>
      </c>
      <c r="H595" s="4" t="s">
        <v>91</v>
      </c>
      <c r="I595" s="4" t="s">
        <v>45</v>
      </c>
      <c r="J595" s="4">
        <v>6</v>
      </c>
      <c r="K595" s="4">
        <v>44.68</v>
      </c>
      <c r="L595" s="4">
        <v>268.08</v>
      </c>
      <c r="M595" s="4" t="s">
        <v>20</v>
      </c>
    </row>
    <row r="596" spans="1:13" x14ac:dyDescent="0.2">
      <c r="A596" s="1" t="s">
        <v>1238</v>
      </c>
      <c r="B596" s="3">
        <v>44883</v>
      </c>
      <c r="C596" s="4" t="s">
        <v>1239</v>
      </c>
      <c r="D596" s="4">
        <v>54</v>
      </c>
      <c r="E596" s="4" t="s">
        <v>52</v>
      </c>
      <c r="F596" s="4" t="s">
        <v>16</v>
      </c>
      <c r="G596" s="4" t="s">
        <v>17</v>
      </c>
      <c r="H596" s="4" t="s">
        <v>343</v>
      </c>
      <c r="I596" s="4" t="s">
        <v>27</v>
      </c>
      <c r="J596" s="4">
        <v>8</v>
      </c>
      <c r="K596" s="4">
        <v>218.31</v>
      </c>
      <c r="L596" s="4">
        <v>1746.48</v>
      </c>
      <c r="M596" s="4" t="s">
        <v>20</v>
      </c>
    </row>
    <row r="597" spans="1:13" x14ac:dyDescent="0.2">
      <c r="A597" s="1" t="s">
        <v>1240</v>
      </c>
      <c r="B597" s="3">
        <v>45531</v>
      </c>
      <c r="C597" s="4" t="s">
        <v>1241</v>
      </c>
      <c r="D597" s="4">
        <v>35</v>
      </c>
      <c r="E597" s="4" t="s">
        <v>15</v>
      </c>
      <c r="F597" s="4" t="s">
        <v>36</v>
      </c>
      <c r="G597" s="4" t="s">
        <v>37</v>
      </c>
      <c r="H597" s="4" t="s">
        <v>38</v>
      </c>
      <c r="I597" s="4" t="s">
        <v>45</v>
      </c>
      <c r="J597" s="4">
        <v>6</v>
      </c>
      <c r="K597" s="4">
        <v>73.62</v>
      </c>
      <c r="L597" s="4">
        <v>441.72</v>
      </c>
      <c r="M597" s="4" t="s">
        <v>20</v>
      </c>
    </row>
    <row r="598" spans="1:13" x14ac:dyDescent="0.2">
      <c r="A598" s="1" t="s">
        <v>1242</v>
      </c>
      <c r="B598" s="3">
        <v>44867</v>
      </c>
      <c r="C598" s="4" t="s">
        <v>1243</v>
      </c>
      <c r="D598" s="4">
        <v>44</v>
      </c>
      <c r="E598" s="4" t="s">
        <v>52</v>
      </c>
      <c r="F598" s="4" t="s">
        <v>24</v>
      </c>
      <c r="G598" s="4" t="s">
        <v>130</v>
      </c>
      <c r="H598" s="4" t="s">
        <v>178</v>
      </c>
      <c r="I598" s="4" t="s">
        <v>27</v>
      </c>
      <c r="J598" s="4">
        <v>1</v>
      </c>
      <c r="K598" s="4">
        <v>117.91</v>
      </c>
      <c r="L598" s="4">
        <v>117.91</v>
      </c>
      <c r="M598" s="4" t="s">
        <v>20</v>
      </c>
    </row>
    <row r="599" spans="1:13" x14ac:dyDescent="0.2">
      <c r="A599" s="1" t="s">
        <v>1244</v>
      </c>
      <c r="B599" s="3">
        <v>44762</v>
      </c>
      <c r="C599" s="4" t="s">
        <v>1245</v>
      </c>
      <c r="D599" s="4">
        <v>49</v>
      </c>
      <c r="E599" s="4" t="s">
        <v>15</v>
      </c>
      <c r="F599" s="4" t="s">
        <v>24</v>
      </c>
      <c r="G599" s="4" t="s">
        <v>25</v>
      </c>
      <c r="H599" s="4" t="s">
        <v>65</v>
      </c>
      <c r="I599" s="4" t="s">
        <v>39</v>
      </c>
      <c r="J599" s="4">
        <v>4</v>
      </c>
      <c r="K599" s="4">
        <v>24.6</v>
      </c>
      <c r="L599" s="4">
        <v>98.4</v>
      </c>
      <c r="M599" s="4" t="s">
        <v>20</v>
      </c>
    </row>
    <row r="600" spans="1:13" x14ac:dyDescent="0.2">
      <c r="A600" s="1" t="s">
        <v>1246</v>
      </c>
      <c r="B600" s="3">
        <v>44747</v>
      </c>
      <c r="C600" s="4" t="s">
        <v>1247</v>
      </c>
      <c r="D600" s="4">
        <v>48</v>
      </c>
      <c r="E600" s="4" t="s">
        <v>23</v>
      </c>
      <c r="F600" s="4" t="s">
        <v>16</v>
      </c>
      <c r="G600" s="4" t="s">
        <v>53</v>
      </c>
      <c r="H600" s="4" t="s">
        <v>54</v>
      </c>
      <c r="I600" s="4" t="s">
        <v>27</v>
      </c>
      <c r="J600" s="4">
        <v>1</v>
      </c>
      <c r="K600" s="4">
        <v>244.58</v>
      </c>
      <c r="L600" s="4">
        <v>244.58</v>
      </c>
      <c r="M600" s="4" t="s">
        <v>20</v>
      </c>
    </row>
    <row r="601" spans="1:13" x14ac:dyDescent="0.2">
      <c r="A601" s="1" t="s">
        <v>1248</v>
      </c>
      <c r="B601" s="3">
        <v>44845</v>
      </c>
      <c r="C601" s="4" t="s">
        <v>1249</v>
      </c>
      <c r="D601" s="4">
        <v>29</v>
      </c>
      <c r="E601" s="4" t="s">
        <v>23</v>
      </c>
      <c r="F601" s="4" t="s">
        <v>30</v>
      </c>
      <c r="G601" s="4" t="s">
        <v>48</v>
      </c>
      <c r="H601" s="4" t="s">
        <v>213</v>
      </c>
      <c r="I601" s="4" t="s">
        <v>19</v>
      </c>
      <c r="J601" s="4">
        <v>2</v>
      </c>
      <c r="K601" s="4">
        <v>261.68</v>
      </c>
      <c r="L601" s="4">
        <v>523.36</v>
      </c>
      <c r="M601" s="4" t="s">
        <v>40</v>
      </c>
    </row>
    <row r="602" spans="1:13" x14ac:dyDescent="0.2">
      <c r="A602" s="1" t="s">
        <v>1250</v>
      </c>
      <c r="B602" s="3">
        <v>45649</v>
      </c>
      <c r="C602" s="4" t="s">
        <v>1251</v>
      </c>
      <c r="D602" s="4">
        <v>36</v>
      </c>
      <c r="E602" s="4" t="s">
        <v>15</v>
      </c>
      <c r="F602" s="4" t="s">
        <v>30</v>
      </c>
      <c r="G602" s="4" t="s">
        <v>48</v>
      </c>
      <c r="H602" s="4" t="s">
        <v>49</v>
      </c>
      <c r="I602" s="4" t="s">
        <v>27</v>
      </c>
      <c r="J602" s="4">
        <v>4</v>
      </c>
      <c r="K602" s="4">
        <v>201.17</v>
      </c>
      <c r="L602" s="4">
        <v>804.68</v>
      </c>
      <c r="M602" s="4" t="s">
        <v>20</v>
      </c>
    </row>
    <row r="603" spans="1:13" x14ac:dyDescent="0.2">
      <c r="A603" s="1" t="s">
        <v>1252</v>
      </c>
      <c r="B603" s="3">
        <v>45249</v>
      </c>
      <c r="C603" s="4" t="s">
        <v>1253</v>
      </c>
      <c r="D603" s="4">
        <v>50</v>
      </c>
      <c r="E603" s="4" t="s">
        <v>23</v>
      </c>
      <c r="F603" s="4" t="s">
        <v>30</v>
      </c>
      <c r="G603" s="4" t="s">
        <v>31</v>
      </c>
      <c r="H603" s="4" t="s">
        <v>32</v>
      </c>
      <c r="I603" s="4" t="s">
        <v>39</v>
      </c>
      <c r="J603" s="4">
        <v>6</v>
      </c>
      <c r="K603" s="4">
        <v>61.19</v>
      </c>
      <c r="L603" s="4">
        <v>367.14</v>
      </c>
      <c r="M603" s="4" t="s">
        <v>20</v>
      </c>
    </row>
    <row r="604" spans="1:13" x14ac:dyDescent="0.2">
      <c r="A604" s="1" t="s">
        <v>1254</v>
      </c>
      <c r="B604" s="3">
        <v>45312</v>
      </c>
      <c r="C604" s="4" t="s">
        <v>1255</v>
      </c>
      <c r="D604" s="4">
        <v>59</v>
      </c>
      <c r="E604" s="4" t="s">
        <v>23</v>
      </c>
      <c r="F604" s="4" t="s">
        <v>24</v>
      </c>
      <c r="G604" s="4" t="s">
        <v>25</v>
      </c>
      <c r="H604" s="4" t="s">
        <v>65</v>
      </c>
      <c r="I604" s="4" t="s">
        <v>45</v>
      </c>
      <c r="J604" s="4">
        <v>3</v>
      </c>
      <c r="K604" s="4">
        <v>147.47</v>
      </c>
      <c r="L604" s="4">
        <v>442.41</v>
      </c>
      <c r="M604" s="4" t="s">
        <v>20</v>
      </c>
    </row>
    <row r="605" spans="1:13" x14ac:dyDescent="0.2">
      <c r="A605" s="1" t="s">
        <v>1256</v>
      </c>
      <c r="B605" s="3">
        <v>44794</v>
      </c>
      <c r="C605" s="4" t="s">
        <v>1257</v>
      </c>
      <c r="D605" s="4">
        <v>65</v>
      </c>
      <c r="E605" s="4" t="s">
        <v>23</v>
      </c>
      <c r="F605" s="4" t="s">
        <v>16</v>
      </c>
      <c r="G605" s="4" t="s">
        <v>53</v>
      </c>
      <c r="H605" s="4" t="s">
        <v>259</v>
      </c>
      <c r="I605" s="4" t="s">
        <v>33</v>
      </c>
      <c r="J605" s="4">
        <v>6</v>
      </c>
      <c r="K605" s="4">
        <v>271.42</v>
      </c>
      <c r="L605" s="4">
        <v>1628.52</v>
      </c>
      <c r="M605" s="4" t="s">
        <v>20</v>
      </c>
    </row>
    <row r="606" spans="1:13" x14ac:dyDescent="0.2">
      <c r="A606" s="1" t="s">
        <v>1258</v>
      </c>
      <c r="B606" s="3">
        <v>45428</v>
      </c>
      <c r="C606" s="4" t="s">
        <v>1259</v>
      </c>
      <c r="D606" s="4">
        <v>21</v>
      </c>
      <c r="E606" s="4" t="s">
        <v>15</v>
      </c>
      <c r="F606" s="4" t="s">
        <v>30</v>
      </c>
      <c r="G606" s="4" t="s">
        <v>80</v>
      </c>
      <c r="H606" s="4" t="s">
        <v>164</v>
      </c>
      <c r="I606" s="4" t="s">
        <v>27</v>
      </c>
      <c r="J606" s="4">
        <v>2</v>
      </c>
      <c r="K606" s="4">
        <v>128.13999999999999</v>
      </c>
      <c r="L606" s="4">
        <v>256.27999999999997</v>
      </c>
      <c r="M606" s="4" t="s">
        <v>20</v>
      </c>
    </row>
    <row r="607" spans="1:13" x14ac:dyDescent="0.2">
      <c r="A607" s="1" t="s">
        <v>1260</v>
      </c>
      <c r="B607" s="3">
        <v>45653</v>
      </c>
      <c r="C607" s="4" t="s">
        <v>1261</v>
      </c>
      <c r="D607" s="4">
        <v>46</v>
      </c>
      <c r="E607" s="4" t="s">
        <v>23</v>
      </c>
      <c r="F607" s="4" t="s">
        <v>24</v>
      </c>
      <c r="G607" s="4" t="s">
        <v>62</v>
      </c>
      <c r="H607" s="4" t="s">
        <v>111</v>
      </c>
      <c r="I607" s="4" t="s">
        <v>19</v>
      </c>
      <c r="J607" s="4">
        <v>2</v>
      </c>
      <c r="K607" s="4">
        <v>264.88</v>
      </c>
      <c r="L607" s="4">
        <v>529.76</v>
      </c>
      <c r="M607" s="4" t="s">
        <v>20</v>
      </c>
    </row>
    <row r="608" spans="1:13" x14ac:dyDescent="0.2">
      <c r="A608" s="1" t="s">
        <v>1262</v>
      </c>
      <c r="B608" s="3">
        <v>44719</v>
      </c>
      <c r="C608" s="4" t="s">
        <v>1263</v>
      </c>
      <c r="D608" s="4">
        <v>28</v>
      </c>
      <c r="E608" s="4" t="s">
        <v>15</v>
      </c>
      <c r="F608" s="4" t="s">
        <v>16</v>
      </c>
      <c r="G608" s="4" t="s">
        <v>43</v>
      </c>
      <c r="H608" s="4" t="s">
        <v>44</v>
      </c>
      <c r="I608" s="4" t="s">
        <v>45</v>
      </c>
      <c r="J608" s="4">
        <v>1</v>
      </c>
      <c r="K608" s="4">
        <v>54.58</v>
      </c>
      <c r="L608" s="4">
        <v>54.58</v>
      </c>
      <c r="M608" s="4" t="s">
        <v>40</v>
      </c>
    </row>
    <row r="609" spans="1:13" x14ac:dyDescent="0.2">
      <c r="A609" s="1" t="s">
        <v>1264</v>
      </c>
      <c r="B609" s="3">
        <v>44832</v>
      </c>
      <c r="C609" s="4" t="s">
        <v>1265</v>
      </c>
      <c r="D609" s="4">
        <v>40</v>
      </c>
      <c r="E609" s="4" t="s">
        <v>15</v>
      </c>
      <c r="F609" s="4" t="s">
        <v>24</v>
      </c>
      <c r="G609" s="4" t="s">
        <v>130</v>
      </c>
      <c r="H609" s="4" t="s">
        <v>131</v>
      </c>
      <c r="I609" s="4" t="s">
        <v>19</v>
      </c>
      <c r="J609" s="4">
        <v>1</v>
      </c>
      <c r="K609" s="4">
        <v>529.49</v>
      </c>
      <c r="L609" s="4">
        <v>529.49</v>
      </c>
      <c r="M609" s="4" t="s">
        <v>20</v>
      </c>
    </row>
    <row r="610" spans="1:13" x14ac:dyDescent="0.2">
      <c r="A610" s="1" t="s">
        <v>1266</v>
      </c>
      <c r="B610" s="3">
        <v>45626</v>
      </c>
      <c r="C610" s="4" t="s">
        <v>1267</v>
      </c>
      <c r="D610" s="4">
        <v>44</v>
      </c>
      <c r="E610" s="4" t="s">
        <v>23</v>
      </c>
      <c r="F610" s="4" t="s">
        <v>30</v>
      </c>
      <c r="G610" s="4" t="s">
        <v>80</v>
      </c>
      <c r="H610" s="4" t="s">
        <v>81</v>
      </c>
      <c r="I610" s="4" t="s">
        <v>27</v>
      </c>
      <c r="J610" s="4">
        <v>8</v>
      </c>
      <c r="K610" s="4">
        <v>125.34</v>
      </c>
      <c r="L610" s="4">
        <v>1002.72</v>
      </c>
      <c r="M610" s="4" t="s">
        <v>20</v>
      </c>
    </row>
    <row r="611" spans="1:13" x14ac:dyDescent="0.2">
      <c r="A611" s="1" t="s">
        <v>1268</v>
      </c>
      <c r="B611" s="3">
        <v>45189</v>
      </c>
      <c r="C611" s="4" t="s">
        <v>1269</v>
      </c>
      <c r="D611" s="4">
        <v>68</v>
      </c>
      <c r="E611" s="4" t="s">
        <v>15</v>
      </c>
      <c r="F611" s="4" t="s">
        <v>36</v>
      </c>
      <c r="G611" s="4" t="s">
        <v>90</v>
      </c>
      <c r="H611" s="4" t="s">
        <v>91</v>
      </c>
      <c r="I611" s="4" t="s">
        <v>19</v>
      </c>
      <c r="J611" s="4">
        <v>3</v>
      </c>
      <c r="K611" s="4">
        <v>244.22</v>
      </c>
      <c r="L611" s="4">
        <v>732.66</v>
      </c>
      <c r="M611" s="4" t="s">
        <v>20</v>
      </c>
    </row>
    <row r="612" spans="1:13" x14ac:dyDescent="0.2">
      <c r="A612" s="1" t="s">
        <v>1270</v>
      </c>
      <c r="B612" s="3">
        <v>44902</v>
      </c>
      <c r="C612" s="4" t="s">
        <v>1271</v>
      </c>
      <c r="D612" s="4">
        <v>63</v>
      </c>
      <c r="E612" s="4" t="s">
        <v>23</v>
      </c>
      <c r="F612" s="4" t="s">
        <v>16</v>
      </c>
      <c r="G612" s="4" t="s">
        <v>17</v>
      </c>
      <c r="H612" s="4" t="s">
        <v>18</v>
      </c>
      <c r="I612" s="4" t="s">
        <v>45</v>
      </c>
      <c r="J612" s="4">
        <v>3</v>
      </c>
      <c r="K612" s="4">
        <v>47.12</v>
      </c>
      <c r="L612" s="4">
        <v>141.36000000000001</v>
      </c>
      <c r="M612" s="4" t="s">
        <v>20</v>
      </c>
    </row>
    <row r="613" spans="1:13" x14ac:dyDescent="0.2">
      <c r="A613" s="1" t="s">
        <v>1272</v>
      </c>
      <c r="B613" s="3">
        <v>45210</v>
      </c>
      <c r="C613" s="4" t="s">
        <v>1273</v>
      </c>
      <c r="D613" s="4">
        <v>46</v>
      </c>
      <c r="E613" s="4" t="s">
        <v>15</v>
      </c>
      <c r="F613" s="4" t="s">
        <v>16</v>
      </c>
      <c r="G613" s="4" t="s">
        <v>17</v>
      </c>
      <c r="H613" s="4" t="s">
        <v>18</v>
      </c>
      <c r="I613" s="4" t="s">
        <v>19</v>
      </c>
      <c r="J613" s="4">
        <v>6</v>
      </c>
      <c r="K613" s="4">
        <v>587.91</v>
      </c>
      <c r="L613" s="4">
        <v>3527.46</v>
      </c>
      <c r="M613" s="4" t="s">
        <v>20</v>
      </c>
    </row>
    <row r="614" spans="1:13" x14ac:dyDescent="0.2">
      <c r="A614" s="1" t="s">
        <v>1274</v>
      </c>
      <c r="B614" s="3">
        <v>45480</v>
      </c>
      <c r="C614" s="4" t="s">
        <v>1275</v>
      </c>
      <c r="D614" s="4">
        <v>28</v>
      </c>
      <c r="E614" s="4" t="s">
        <v>23</v>
      </c>
      <c r="F614" s="4" t="s">
        <v>24</v>
      </c>
      <c r="G614" s="4" t="s">
        <v>62</v>
      </c>
      <c r="H614" s="4" t="s">
        <v>111</v>
      </c>
      <c r="I614" s="4" t="s">
        <v>39</v>
      </c>
      <c r="J614" s="4">
        <v>3</v>
      </c>
      <c r="K614" s="4">
        <v>114.26</v>
      </c>
      <c r="L614" s="4">
        <v>342.78</v>
      </c>
      <c r="M614" s="4" t="s">
        <v>40</v>
      </c>
    </row>
    <row r="615" spans="1:13" x14ac:dyDescent="0.2">
      <c r="A615" s="1" t="s">
        <v>1276</v>
      </c>
      <c r="B615" s="3">
        <v>44881</v>
      </c>
      <c r="C615" s="4" t="s">
        <v>1277</v>
      </c>
      <c r="D615" s="4">
        <v>65</v>
      </c>
      <c r="E615" s="4" t="s">
        <v>23</v>
      </c>
      <c r="F615" s="4" t="s">
        <v>30</v>
      </c>
      <c r="G615" s="4" t="s">
        <v>48</v>
      </c>
      <c r="H615" s="4" t="s">
        <v>49</v>
      </c>
      <c r="I615" s="4" t="s">
        <v>33</v>
      </c>
      <c r="J615" s="4">
        <v>8</v>
      </c>
      <c r="K615" s="4">
        <v>270.87</v>
      </c>
      <c r="L615" s="4">
        <v>2166.96</v>
      </c>
      <c r="M615" s="4" t="s">
        <v>40</v>
      </c>
    </row>
    <row r="616" spans="1:13" x14ac:dyDescent="0.2">
      <c r="A616" s="1" t="s">
        <v>1278</v>
      </c>
      <c r="B616" s="3">
        <v>44863</v>
      </c>
      <c r="C616" s="4" t="s">
        <v>1279</v>
      </c>
      <c r="D616" s="4">
        <v>39</v>
      </c>
      <c r="E616" s="4" t="s">
        <v>23</v>
      </c>
      <c r="F616" s="4" t="s">
        <v>36</v>
      </c>
      <c r="G616" s="4" t="s">
        <v>86</v>
      </c>
      <c r="H616" s="4" t="s">
        <v>100</v>
      </c>
      <c r="I616" s="4" t="s">
        <v>27</v>
      </c>
      <c r="J616" s="4">
        <v>2</v>
      </c>
      <c r="K616" s="4">
        <v>90.86</v>
      </c>
      <c r="L616" s="4">
        <v>181.72</v>
      </c>
      <c r="M616" s="4" t="s">
        <v>20</v>
      </c>
    </row>
    <row r="617" spans="1:13" x14ac:dyDescent="0.2">
      <c r="A617" s="1" t="s">
        <v>1280</v>
      </c>
      <c r="B617" s="3">
        <v>45013</v>
      </c>
      <c r="C617" s="4" t="s">
        <v>1281</v>
      </c>
      <c r="D617" s="4">
        <v>40</v>
      </c>
      <c r="E617" s="4" t="s">
        <v>15</v>
      </c>
      <c r="F617" s="4" t="s">
        <v>24</v>
      </c>
      <c r="G617" s="4" t="s">
        <v>25</v>
      </c>
      <c r="H617" s="4" t="s">
        <v>65</v>
      </c>
      <c r="I617" s="4" t="s">
        <v>45</v>
      </c>
      <c r="J617" s="4">
        <v>4</v>
      </c>
      <c r="K617" s="4">
        <v>120.47</v>
      </c>
      <c r="L617" s="4">
        <v>481.88</v>
      </c>
      <c r="M617" s="4" t="s">
        <v>40</v>
      </c>
    </row>
    <row r="618" spans="1:13" x14ac:dyDescent="0.2">
      <c r="A618" s="1" t="s">
        <v>1282</v>
      </c>
      <c r="B618" s="3">
        <v>44962</v>
      </c>
      <c r="C618" s="4" t="s">
        <v>1283</v>
      </c>
      <c r="D618" s="4">
        <v>23</v>
      </c>
      <c r="E618" s="4" t="s">
        <v>23</v>
      </c>
      <c r="F618" s="4" t="s">
        <v>36</v>
      </c>
      <c r="G618" s="4" t="s">
        <v>37</v>
      </c>
      <c r="H618" s="4" t="s">
        <v>103</v>
      </c>
      <c r="I618" s="4" t="s">
        <v>19</v>
      </c>
      <c r="J618" s="4">
        <v>7</v>
      </c>
      <c r="K618" s="4">
        <v>156.94999999999999</v>
      </c>
      <c r="L618" s="4">
        <v>1098.6500000000001</v>
      </c>
      <c r="M618" s="4" t="s">
        <v>20</v>
      </c>
    </row>
    <row r="619" spans="1:13" x14ac:dyDescent="0.2">
      <c r="A619" s="1" t="s">
        <v>1284</v>
      </c>
      <c r="B619" s="3">
        <v>45609</v>
      </c>
      <c r="C619" s="4" t="s">
        <v>976</v>
      </c>
      <c r="D619" s="4">
        <v>60</v>
      </c>
      <c r="E619" s="4" t="s">
        <v>15</v>
      </c>
      <c r="F619" s="4" t="s">
        <v>16</v>
      </c>
      <c r="G619" s="4" t="s">
        <v>53</v>
      </c>
      <c r="H619" s="4" t="s">
        <v>54</v>
      </c>
      <c r="I619" s="4" t="s">
        <v>33</v>
      </c>
      <c r="J619" s="4">
        <v>7</v>
      </c>
      <c r="K619" s="4">
        <v>124.39</v>
      </c>
      <c r="L619" s="4">
        <v>870.73</v>
      </c>
      <c r="M619" s="4" t="s">
        <v>20</v>
      </c>
    </row>
    <row r="620" spans="1:13" x14ac:dyDescent="0.2">
      <c r="A620" s="1" t="s">
        <v>1285</v>
      </c>
      <c r="B620" s="3">
        <v>45281</v>
      </c>
      <c r="C620" s="4" t="s">
        <v>1286</v>
      </c>
      <c r="D620" s="4">
        <v>46</v>
      </c>
      <c r="E620" s="4" t="s">
        <v>23</v>
      </c>
      <c r="F620" s="4" t="s">
        <v>24</v>
      </c>
      <c r="G620" s="4" t="s">
        <v>62</v>
      </c>
      <c r="H620" s="4" t="s">
        <v>74</v>
      </c>
      <c r="I620" s="4" t="s">
        <v>39</v>
      </c>
      <c r="J620" s="4">
        <v>7</v>
      </c>
      <c r="K620" s="4">
        <v>98.41</v>
      </c>
      <c r="L620" s="4">
        <v>688.87</v>
      </c>
      <c r="M620" s="4" t="s">
        <v>20</v>
      </c>
    </row>
    <row r="621" spans="1:13" x14ac:dyDescent="0.2">
      <c r="A621" s="1" t="s">
        <v>1287</v>
      </c>
      <c r="B621" s="3">
        <v>45430</v>
      </c>
      <c r="C621" s="4" t="s">
        <v>1288</v>
      </c>
      <c r="D621" s="4">
        <v>26</v>
      </c>
      <c r="E621" s="4" t="s">
        <v>23</v>
      </c>
      <c r="F621" s="4" t="s">
        <v>24</v>
      </c>
      <c r="G621" s="4" t="s">
        <v>62</v>
      </c>
      <c r="H621" s="4" t="s">
        <v>62</v>
      </c>
      <c r="I621" s="4" t="s">
        <v>33</v>
      </c>
      <c r="J621" s="4">
        <v>8</v>
      </c>
      <c r="K621" s="4">
        <v>296.75</v>
      </c>
      <c r="L621" s="4">
        <v>2374</v>
      </c>
      <c r="M621" s="4" t="s">
        <v>20</v>
      </c>
    </row>
    <row r="622" spans="1:13" x14ac:dyDescent="0.2">
      <c r="A622" s="1" t="s">
        <v>1289</v>
      </c>
      <c r="B622" s="3">
        <v>45248</v>
      </c>
      <c r="C622" s="4" t="s">
        <v>1290</v>
      </c>
      <c r="D622" s="4">
        <v>55</v>
      </c>
      <c r="E622" s="4" t="s">
        <v>23</v>
      </c>
      <c r="F622" s="4" t="s">
        <v>24</v>
      </c>
      <c r="G622" s="4" t="s">
        <v>62</v>
      </c>
      <c r="H622" s="4" t="s">
        <v>111</v>
      </c>
      <c r="I622" s="4" t="s">
        <v>33</v>
      </c>
      <c r="J622" s="4">
        <v>7</v>
      </c>
      <c r="K622" s="4">
        <v>68.97</v>
      </c>
      <c r="L622" s="4">
        <v>482.79</v>
      </c>
      <c r="M622" s="4" t="s">
        <v>20</v>
      </c>
    </row>
    <row r="623" spans="1:13" x14ac:dyDescent="0.2">
      <c r="A623" s="1" t="s">
        <v>1291</v>
      </c>
      <c r="B623" s="3">
        <v>44842</v>
      </c>
      <c r="C623" s="4" t="s">
        <v>1292</v>
      </c>
      <c r="D623" s="4">
        <v>29</v>
      </c>
      <c r="E623" s="4" t="s">
        <v>23</v>
      </c>
      <c r="F623" s="4" t="s">
        <v>30</v>
      </c>
      <c r="G623" s="4" t="s">
        <v>48</v>
      </c>
      <c r="H623" s="4" t="s">
        <v>213</v>
      </c>
      <c r="I623" s="4" t="s">
        <v>19</v>
      </c>
      <c r="J623" s="4">
        <v>5</v>
      </c>
      <c r="K623" s="4">
        <v>509.02</v>
      </c>
      <c r="L623" s="4">
        <v>2545.1</v>
      </c>
      <c r="M623" s="4" t="s">
        <v>20</v>
      </c>
    </row>
    <row r="624" spans="1:13" x14ac:dyDescent="0.2">
      <c r="A624" s="1" t="s">
        <v>1293</v>
      </c>
      <c r="B624" s="3">
        <v>45511</v>
      </c>
      <c r="C624" s="4" t="s">
        <v>629</v>
      </c>
      <c r="D624" s="4">
        <v>19</v>
      </c>
      <c r="E624" s="4" t="s">
        <v>23</v>
      </c>
      <c r="F624" s="4" t="s">
        <v>16</v>
      </c>
      <c r="G624" s="4" t="s">
        <v>43</v>
      </c>
      <c r="H624" s="4" t="s">
        <v>114</v>
      </c>
      <c r="I624" s="4" t="s">
        <v>39</v>
      </c>
      <c r="J624" s="4">
        <v>2</v>
      </c>
      <c r="K624" s="4">
        <v>81.92</v>
      </c>
      <c r="L624" s="4">
        <v>163.84</v>
      </c>
      <c r="M624" s="4" t="s">
        <v>40</v>
      </c>
    </row>
    <row r="625" spans="1:13" x14ac:dyDescent="0.2">
      <c r="A625" s="1" t="s">
        <v>1294</v>
      </c>
      <c r="B625" s="3">
        <v>45416</v>
      </c>
      <c r="C625" s="4" t="s">
        <v>518</v>
      </c>
      <c r="D625" s="4">
        <v>49</v>
      </c>
      <c r="E625" s="4" t="s">
        <v>23</v>
      </c>
      <c r="F625" s="4" t="s">
        <v>16</v>
      </c>
      <c r="G625" s="4" t="s">
        <v>17</v>
      </c>
      <c r="H625" s="4" t="s">
        <v>134</v>
      </c>
      <c r="I625" s="4" t="s">
        <v>33</v>
      </c>
      <c r="J625" s="4">
        <v>8</v>
      </c>
      <c r="K625" s="4">
        <v>298.41000000000003</v>
      </c>
      <c r="L625" s="4">
        <v>2387.2800000000002</v>
      </c>
      <c r="M625" s="4" t="s">
        <v>20</v>
      </c>
    </row>
    <row r="626" spans="1:13" x14ac:dyDescent="0.2">
      <c r="A626" s="1" t="s">
        <v>1295</v>
      </c>
      <c r="B626" s="3">
        <v>45302</v>
      </c>
      <c r="C626" s="4" t="s">
        <v>1296</v>
      </c>
      <c r="D626" s="4">
        <v>54</v>
      </c>
      <c r="E626" s="4" t="s">
        <v>15</v>
      </c>
      <c r="F626" s="4" t="s">
        <v>30</v>
      </c>
      <c r="G626" s="4" t="s">
        <v>48</v>
      </c>
      <c r="H626" s="4" t="s">
        <v>49</v>
      </c>
      <c r="I626" s="4" t="s">
        <v>39</v>
      </c>
      <c r="J626" s="4">
        <v>2</v>
      </c>
      <c r="K626" s="4">
        <v>51.05</v>
      </c>
      <c r="L626" s="4">
        <v>102.1</v>
      </c>
      <c r="M626" s="4" t="s">
        <v>40</v>
      </c>
    </row>
    <row r="627" spans="1:13" x14ac:dyDescent="0.2">
      <c r="A627" s="1" t="s">
        <v>1297</v>
      </c>
      <c r="B627" s="3">
        <v>44597</v>
      </c>
      <c r="C627" s="4" t="s">
        <v>1298</v>
      </c>
      <c r="D627" s="4">
        <v>28</v>
      </c>
      <c r="E627" s="4" t="s">
        <v>23</v>
      </c>
      <c r="F627" s="4" t="s">
        <v>16</v>
      </c>
      <c r="G627" s="4" t="s">
        <v>43</v>
      </c>
      <c r="H627" s="4" t="s">
        <v>114</v>
      </c>
      <c r="I627" s="4" t="s">
        <v>45</v>
      </c>
      <c r="J627" s="4">
        <v>6</v>
      </c>
      <c r="K627" s="4">
        <v>37.049999999999997</v>
      </c>
      <c r="L627" s="4">
        <v>222.3</v>
      </c>
      <c r="M627" s="4" t="s">
        <v>20</v>
      </c>
    </row>
    <row r="628" spans="1:13" x14ac:dyDescent="0.2">
      <c r="A628" s="1" t="s">
        <v>1299</v>
      </c>
      <c r="B628" s="3">
        <v>45421</v>
      </c>
      <c r="C628" s="4" t="s">
        <v>1300</v>
      </c>
      <c r="D628" s="4">
        <v>21</v>
      </c>
      <c r="E628" s="4" t="s">
        <v>15</v>
      </c>
      <c r="F628" s="4" t="s">
        <v>24</v>
      </c>
      <c r="G628" s="4" t="s">
        <v>25</v>
      </c>
      <c r="H628" s="4" t="s">
        <v>26</v>
      </c>
      <c r="I628" s="4" t="s">
        <v>45</v>
      </c>
      <c r="J628" s="4">
        <v>2</v>
      </c>
      <c r="K628" s="4">
        <v>95.83</v>
      </c>
      <c r="L628" s="4">
        <v>191.66</v>
      </c>
      <c r="M628" s="4" t="s">
        <v>20</v>
      </c>
    </row>
    <row r="629" spans="1:13" x14ac:dyDescent="0.2">
      <c r="A629" s="1" t="s">
        <v>1301</v>
      </c>
      <c r="B629" s="3">
        <v>45222</v>
      </c>
      <c r="C629" s="4" t="s">
        <v>1302</v>
      </c>
      <c r="D629" s="4">
        <v>70</v>
      </c>
      <c r="E629" s="4" t="s">
        <v>23</v>
      </c>
      <c r="F629" s="4" t="s">
        <v>30</v>
      </c>
      <c r="G629" s="4" t="s">
        <v>80</v>
      </c>
      <c r="H629" s="4" t="s">
        <v>81</v>
      </c>
      <c r="I629" s="4" t="s">
        <v>33</v>
      </c>
      <c r="J629" s="4">
        <v>2</v>
      </c>
      <c r="K629" s="4">
        <v>169.64</v>
      </c>
      <c r="L629" s="4">
        <v>339.28</v>
      </c>
      <c r="M629" s="4" t="s">
        <v>20</v>
      </c>
    </row>
    <row r="630" spans="1:13" x14ac:dyDescent="0.2">
      <c r="A630" s="1" t="s">
        <v>1303</v>
      </c>
      <c r="B630" s="3">
        <v>44856</v>
      </c>
      <c r="C630" s="4" t="s">
        <v>1304</v>
      </c>
      <c r="D630" s="4">
        <v>26</v>
      </c>
      <c r="E630" s="4" t="s">
        <v>23</v>
      </c>
      <c r="F630" s="4" t="s">
        <v>30</v>
      </c>
      <c r="G630" s="4" t="s">
        <v>80</v>
      </c>
      <c r="H630" s="4" t="s">
        <v>164</v>
      </c>
      <c r="I630" s="4" t="s">
        <v>33</v>
      </c>
      <c r="J630" s="4">
        <v>3</v>
      </c>
      <c r="K630" s="4">
        <v>48.68</v>
      </c>
      <c r="L630" s="4">
        <v>146.04</v>
      </c>
      <c r="M630" s="4" t="s">
        <v>20</v>
      </c>
    </row>
    <row r="631" spans="1:13" x14ac:dyDescent="0.2">
      <c r="A631" s="1" t="s">
        <v>1305</v>
      </c>
      <c r="B631" s="3">
        <v>45014</v>
      </c>
      <c r="C631" s="4" t="s">
        <v>1306</v>
      </c>
      <c r="D631" s="4">
        <v>68</v>
      </c>
      <c r="E631" s="4" t="s">
        <v>23</v>
      </c>
      <c r="F631" s="4" t="s">
        <v>24</v>
      </c>
      <c r="G631" s="4" t="s">
        <v>130</v>
      </c>
      <c r="H631" s="4" t="s">
        <v>236</v>
      </c>
      <c r="I631" s="4" t="s">
        <v>19</v>
      </c>
      <c r="J631" s="4">
        <v>2</v>
      </c>
      <c r="K631" s="4">
        <v>500.36</v>
      </c>
      <c r="L631" s="4">
        <v>1000.72</v>
      </c>
      <c r="M631" s="4" t="s">
        <v>40</v>
      </c>
    </row>
    <row r="632" spans="1:13" x14ac:dyDescent="0.2">
      <c r="A632" s="1" t="s">
        <v>1307</v>
      </c>
      <c r="B632" s="3">
        <v>45544</v>
      </c>
      <c r="C632" s="4" t="s">
        <v>1308</v>
      </c>
      <c r="D632" s="4">
        <v>37</v>
      </c>
      <c r="E632" s="4" t="s">
        <v>23</v>
      </c>
      <c r="F632" s="4" t="s">
        <v>16</v>
      </c>
      <c r="G632" s="4" t="s">
        <v>43</v>
      </c>
      <c r="H632" s="4" t="s">
        <v>77</v>
      </c>
      <c r="I632" s="4" t="s">
        <v>27</v>
      </c>
      <c r="J632" s="4">
        <v>6</v>
      </c>
      <c r="K632" s="4">
        <v>59.61</v>
      </c>
      <c r="L632" s="4">
        <v>357.66</v>
      </c>
      <c r="M632" s="4" t="s">
        <v>20</v>
      </c>
    </row>
    <row r="633" spans="1:13" x14ac:dyDescent="0.2">
      <c r="A633" s="1" t="s">
        <v>1309</v>
      </c>
      <c r="B633" s="3">
        <v>44804</v>
      </c>
      <c r="C633" s="4" t="s">
        <v>1310</v>
      </c>
      <c r="D633" s="4">
        <v>26</v>
      </c>
      <c r="E633" s="4" t="s">
        <v>23</v>
      </c>
      <c r="F633" s="4" t="s">
        <v>16</v>
      </c>
      <c r="G633" s="4" t="s">
        <v>53</v>
      </c>
      <c r="H633" s="4" t="s">
        <v>259</v>
      </c>
      <c r="I633" s="4" t="s">
        <v>33</v>
      </c>
      <c r="J633" s="4">
        <v>3</v>
      </c>
      <c r="K633" s="4">
        <v>78.760000000000005</v>
      </c>
      <c r="L633" s="4">
        <v>236.28</v>
      </c>
      <c r="M633" s="4" t="s">
        <v>40</v>
      </c>
    </row>
    <row r="634" spans="1:13" x14ac:dyDescent="0.2">
      <c r="A634" s="1" t="s">
        <v>1311</v>
      </c>
      <c r="B634" s="3">
        <v>45432</v>
      </c>
      <c r="C634" s="4" t="s">
        <v>1312</v>
      </c>
      <c r="D634" s="4">
        <v>22</v>
      </c>
      <c r="E634" s="4" t="s">
        <v>15</v>
      </c>
      <c r="F634" s="4" t="s">
        <v>36</v>
      </c>
      <c r="G634" s="4" t="s">
        <v>90</v>
      </c>
      <c r="H634" s="4" t="s">
        <v>161</v>
      </c>
      <c r="I634" s="4" t="s">
        <v>45</v>
      </c>
      <c r="J634" s="4">
        <v>2</v>
      </c>
      <c r="K634" s="4">
        <v>19.43</v>
      </c>
      <c r="L634" s="4">
        <v>38.86</v>
      </c>
      <c r="M634" s="4" t="s">
        <v>40</v>
      </c>
    </row>
    <row r="635" spans="1:13" x14ac:dyDescent="0.2">
      <c r="A635" s="1" t="s">
        <v>1313</v>
      </c>
      <c r="B635" s="3">
        <v>44683</v>
      </c>
      <c r="C635" s="4" t="s">
        <v>1314</v>
      </c>
      <c r="D635" s="4">
        <v>25</v>
      </c>
      <c r="E635" s="4" t="s">
        <v>23</v>
      </c>
      <c r="F635" s="4" t="s">
        <v>24</v>
      </c>
      <c r="G635" s="4" t="s">
        <v>62</v>
      </c>
      <c r="H635" s="4" t="s">
        <v>111</v>
      </c>
      <c r="I635" s="4" t="s">
        <v>19</v>
      </c>
      <c r="J635" s="4">
        <v>2</v>
      </c>
      <c r="K635" s="4">
        <v>480.3</v>
      </c>
      <c r="L635" s="4">
        <v>960.6</v>
      </c>
      <c r="M635" s="4" t="s">
        <v>40</v>
      </c>
    </row>
    <row r="636" spans="1:13" x14ac:dyDescent="0.2">
      <c r="A636" s="1" t="s">
        <v>1315</v>
      </c>
      <c r="B636" s="3">
        <v>44982</v>
      </c>
      <c r="C636" s="4" t="s">
        <v>1316</v>
      </c>
      <c r="D636" s="4">
        <v>29</v>
      </c>
      <c r="E636" s="4" t="s">
        <v>23</v>
      </c>
      <c r="F636" s="4" t="s">
        <v>24</v>
      </c>
      <c r="G636" s="4" t="s">
        <v>62</v>
      </c>
      <c r="H636" s="4" t="s">
        <v>62</v>
      </c>
      <c r="I636" s="4" t="s">
        <v>33</v>
      </c>
      <c r="J636" s="4">
        <v>6</v>
      </c>
      <c r="K636" s="4">
        <v>118.62</v>
      </c>
      <c r="L636" s="4">
        <v>711.72</v>
      </c>
      <c r="M636" s="4" t="s">
        <v>40</v>
      </c>
    </row>
    <row r="637" spans="1:13" x14ac:dyDescent="0.2">
      <c r="A637" s="1" t="s">
        <v>1317</v>
      </c>
      <c r="B637" s="3">
        <v>45057</v>
      </c>
      <c r="C637" s="4" t="s">
        <v>1318</v>
      </c>
      <c r="D637" s="4">
        <v>54</v>
      </c>
      <c r="E637" s="4" t="s">
        <v>15</v>
      </c>
      <c r="F637" s="4" t="s">
        <v>24</v>
      </c>
      <c r="G637" s="4" t="s">
        <v>25</v>
      </c>
      <c r="H637" s="4" t="s">
        <v>26</v>
      </c>
      <c r="I637" s="4" t="s">
        <v>45</v>
      </c>
      <c r="J637" s="4">
        <v>5</v>
      </c>
      <c r="K637" s="4">
        <v>38.19</v>
      </c>
      <c r="L637" s="4">
        <v>190.95</v>
      </c>
      <c r="M637" s="4" t="s">
        <v>40</v>
      </c>
    </row>
    <row r="638" spans="1:13" x14ac:dyDescent="0.2">
      <c r="A638" s="1" t="s">
        <v>1319</v>
      </c>
      <c r="B638" s="3">
        <v>44570</v>
      </c>
      <c r="C638" s="4" t="s">
        <v>1320</v>
      </c>
      <c r="D638" s="4">
        <v>31</v>
      </c>
      <c r="E638" s="4" t="s">
        <v>23</v>
      </c>
      <c r="F638" s="4" t="s">
        <v>36</v>
      </c>
      <c r="G638" s="4" t="s">
        <v>90</v>
      </c>
      <c r="H638" s="4" t="s">
        <v>208</v>
      </c>
      <c r="I638" s="4" t="s">
        <v>27</v>
      </c>
      <c r="J638" s="4">
        <v>3</v>
      </c>
      <c r="K638" s="4">
        <v>121.12</v>
      </c>
      <c r="L638" s="4">
        <v>363.36</v>
      </c>
      <c r="M638" s="4" t="s">
        <v>40</v>
      </c>
    </row>
    <row r="639" spans="1:13" x14ac:dyDescent="0.2">
      <c r="A639" s="1" t="s">
        <v>1321</v>
      </c>
      <c r="B639" s="3">
        <v>44932</v>
      </c>
      <c r="C639" s="4" t="s">
        <v>1322</v>
      </c>
      <c r="D639" s="4">
        <v>42</v>
      </c>
      <c r="E639" s="4" t="s">
        <v>15</v>
      </c>
      <c r="F639" s="4" t="s">
        <v>16</v>
      </c>
      <c r="G639" s="4" t="s">
        <v>43</v>
      </c>
      <c r="H639" s="4" t="s">
        <v>44</v>
      </c>
      <c r="I639" s="4" t="s">
        <v>33</v>
      </c>
      <c r="J639" s="4">
        <v>2</v>
      </c>
      <c r="K639" s="4">
        <v>150.44999999999999</v>
      </c>
      <c r="L639" s="4">
        <v>300.89999999999998</v>
      </c>
      <c r="M639" s="4" t="s">
        <v>20</v>
      </c>
    </row>
    <row r="640" spans="1:13" x14ac:dyDescent="0.2">
      <c r="A640" s="1" t="s">
        <v>1323</v>
      </c>
      <c r="B640" s="3">
        <v>45577</v>
      </c>
      <c r="C640" s="4" t="s">
        <v>1324</v>
      </c>
      <c r="D640" s="4">
        <v>63</v>
      </c>
      <c r="E640" s="4" t="s">
        <v>15</v>
      </c>
      <c r="F640" s="4" t="s">
        <v>24</v>
      </c>
      <c r="G640" s="4" t="s">
        <v>62</v>
      </c>
      <c r="H640" s="4" t="s">
        <v>111</v>
      </c>
      <c r="I640" s="4" t="s">
        <v>39</v>
      </c>
      <c r="J640" s="4">
        <v>2</v>
      </c>
      <c r="K640" s="4">
        <v>52.33</v>
      </c>
      <c r="L640" s="4">
        <v>104.66</v>
      </c>
      <c r="M640" s="4" t="s">
        <v>20</v>
      </c>
    </row>
    <row r="641" spans="1:13" x14ac:dyDescent="0.2">
      <c r="A641" s="1" t="s">
        <v>1325</v>
      </c>
      <c r="B641" s="3">
        <v>45200</v>
      </c>
      <c r="C641" s="4" t="s">
        <v>1326</v>
      </c>
      <c r="D641" s="4">
        <v>32</v>
      </c>
      <c r="E641" s="4" t="s">
        <v>23</v>
      </c>
      <c r="F641" s="4" t="s">
        <v>30</v>
      </c>
      <c r="G641" s="4" t="s">
        <v>80</v>
      </c>
      <c r="H641" s="4" t="s">
        <v>108</v>
      </c>
      <c r="I641" s="4" t="s">
        <v>19</v>
      </c>
      <c r="J641" s="4">
        <v>8</v>
      </c>
      <c r="K641" s="4">
        <v>566.5</v>
      </c>
      <c r="L641" s="4">
        <v>4532</v>
      </c>
      <c r="M641" s="4" t="s">
        <v>20</v>
      </c>
    </row>
    <row r="642" spans="1:13" x14ac:dyDescent="0.2">
      <c r="A642" s="1" t="s">
        <v>1327</v>
      </c>
      <c r="B642" s="3">
        <v>44588</v>
      </c>
      <c r="C642" s="4" t="s">
        <v>791</v>
      </c>
      <c r="D642" s="4">
        <v>61</v>
      </c>
      <c r="E642" s="4" t="s">
        <v>15</v>
      </c>
      <c r="F642" s="4" t="s">
        <v>36</v>
      </c>
      <c r="G642" s="4" t="s">
        <v>37</v>
      </c>
      <c r="H642" s="4" t="s">
        <v>103</v>
      </c>
      <c r="I642" s="4" t="s">
        <v>19</v>
      </c>
      <c r="J642" s="4">
        <v>2</v>
      </c>
      <c r="K642" s="4">
        <v>128.85</v>
      </c>
      <c r="L642" s="4">
        <v>257.7</v>
      </c>
      <c r="M642" s="4" t="s">
        <v>20</v>
      </c>
    </row>
    <row r="643" spans="1:13" x14ac:dyDescent="0.2">
      <c r="A643" s="1" t="s">
        <v>1328</v>
      </c>
      <c r="B643" s="3">
        <v>44770</v>
      </c>
      <c r="C643" s="4" t="s">
        <v>1329</v>
      </c>
      <c r="D643" s="4">
        <v>22</v>
      </c>
      <c r="E643" s="4" t="s">
        <v>15</v>
      </c>
      <c r="F643" s="4" t="s">
        <v>16</v>
      </c>
      <c r="G643" s="4" t="s">
        <v>43</v>
      </c>
      <c r="H643" s="4" t="s">
        <v>44</v>
      </c>
      <c r="I643" s="4" t="s">
        <v>27</v>
      </c>
      <c r="J643" s="4">
        <v>7</v>
      </c>
      <c r="K643" s="4">
        <v>48.24</v>
      </c>
      <c r="L643" s="4">
        <v>337.68</v>
      </c>
      <c r="M643" s="4" t="s">
        <v>40</v>
      </c>
    </row>
    <row r="644" spans="1:13" x14ac:dyDescent="0.2">
      <c r="A644" s="1" t="s">
        <v>1330</v>
      </c>
      <c r="B644" s="3">
        <v>45584</v>
      </c>
      <c r="C644" s="4" t="s">
        <v>1331</v>
      </c>
      <c r="D644" s="4">
        <v>66</v>
      </c>
      <c r="E644" s="4" t="s">
        <v>23</v>
      </c>
      <c r="F644" s="4" t="s">
        <v>30</v>
      </c>
      <c r="G644" s="4" t="s">
        <v>48</v>
      </c>
      <c r="H644" s="4" t="s">
        <v>213</v>
      </c>
      <c r="I644" s="4" t="s">
        <v>33</v>
      </c>
      <c r="J644" s="4">
        <v>8</v>
      </c>
      <c r="K644" s="4">
        <v>206.67</v>
      </c>
      <c r="L644" s="4">
        <v>1653.36</v>
      </c>
      <c r="M644" s="4" t="s">
        <v>40</v>
      </c>
    </row>
    <row r="645" spans="1:13" x14ac:dyDescent="0.2">
      <c r="A645" s="1" t="s">
        <v>1332</v>
      </c>
      <c r="B645" s="3">
        <v>45554</v>
      </c>
      <c r="C645" s="4" t="s">
        <v>1333</v>
      </c>
      <c r="D645" s="4">
        <v>35</v>
      </c>
      <c r="E645" s="4" t="s">
        <v>15</v>
      </c>
      <c r="F645" s="4" t="s">
        <v>36</v>
      </c>
      <c r="G645" s="4" t="s">
        <v>86</v>
      </c>
      <c r="H645" s="4" t="s">
        <v>100</v>
      </c>
      <c r="I645" s="4" t="s">
        <v>33</v>
      </c>
      <c r="J645" s="4">
        <v>8</v>
      </c>
      <c r="K645" s="4">
        <v>159.24</v>
      </c>
      <c r="L645" s="4">
        <v>1273.92</v>
      </c>
      <c r="M645" s="4" t="s">
        <v>40</v>
      </c>
    </row>
    <row r="646" spans="1:13" x14ac:dyDescent="0.2">
      <c r="A646" s="1" t="s">
        <v>1334</v>
      </c>
      <c r="B646" s="3">
        <v>44837</v>
      </c>
      <c r="C646" s="4" t="s">
        <v>1335</v>
      </c>
      <c r="D646" s="4">
        <v>24</v>
      </c>
      <c r="E646" s="4" t="s">
        <v>23</v>
      </c>
      <c r="F646" s="4" t="s">
        <v>24</v>
      </c>
      <c r="G646" s="4" t="s">
        <v>130</v>
      </c>
      <c r="H646" s="4" t="s">
        <v>178</v>
      </c>
      <c r="I646" s="4" t="s">
        <v>19</v>
      </c>
      <c r="J646" s="4">
        <v>3</v>
      </c>
      <c r="K646" s="4">
        <v>260.45</v>
      </c>
      <c r="L646" s="4">
        <v>781.35</v>
      </c>
      <c r="M646" s="4" t="s">
        <v>40</v>
      </c>
    </row>
    <row r="647" spans="1:13" x14ac:dyDescent="0.2">
      <c r="A647" s="1" t="s">
        <v>1336</v>
      </c>
      <c r="B647" s="3">
        <v>44874</v>
      </c>
      <c r="C647" s="4" t="s">
        <v>1337</v>
      </c>
      <c r="D647" s="4">
        <v>57</v>
      </c>
      <c r="E647" s="4" t="s">
        <v>23</v>
      </c>
      <c r="F647" s="4" t="s">
        <v>24</v>
      </c>
      <c r="G647" s="4" t="s">
        <v>25</v>
      </c>
      <c r="H647" s="4" t="s">
        <v>65</v>
      </c>
      <c r="I647" s="4" t="s">
        <v>39</v>
      </c>
      <c r="J647" s="4">
        <v>8</v>
      </c>
      <c r="K647" s="4">
        <v>32.21</v>
      </c>
      <c r="L647" s="4">
        <v>257.68</v>
      </c>
      <c r="M647" s="4" t="s">
        <v>40</v>
      </c>
    </row>
    <row r="648" spans="1:13" x14ac:dyDescent="0.2">
      <c r="A648" s="1" t="s">
        <v>1338</v>
      </c>
      <c r="B648" s="3">
        <v>45566</v>
      </c>
      <c r="C648" s="4" t="s">
        <v>1339</v>
      </c>
      <c r="D648" s="4">
        <v>34</v>
      </c>
      <c r="E648" s="4" t="s">
        <v>23</v>
      </c>
      <c r="F648" s="4" t="s">
        <v>24</v>
      </c>
      <c r="G648" s="4" t="s">
        <v>62</v>
      </c>
      <c r="H648" s="4" t="s">
        <v>111</v>
      </c>
      <c r="I648" s="4" t="s">
        <v>19</v>
      </c>
      <c r="J648" s="4">
        <v>7</v>
      </c>
      <c r="K648" s="4">
        <v>297.56</v>
      </c>
      <c r="L648" s="4">
        <v>2082.92</v>
      </c>
      <c r="M648" s="4" t="s">
        <v>40</v>
      </c>
    </row>
    <row r="649" spans="1:13" x14ac:dyDescent="0.2">
      <c r="A649" s="1" t="s">
        <v>1340</v>
      </c>
      <c r="B649" s="3">
        <v>45468</v>
      </c>
      <c r="C649" s="4" t="s">
        <v>1341</v>
      </c>
      <c r="D649" s="4">
        <v>20</v>
      </c>
      <c r="E649" s="4" t="s">
        <v>15</v>
      </c>
      <c r="F649" s="4" t="s">
        <v>30</v>
      </c>
      <c r="G649" s="4" t="s">
        <v>48</v>
      </c>
      <c r="H649" s="4" t="s">
        <v>68</v>
      </c>
      <c r="I649" s="4" t="s">
        <v>39</v>
      </c>
      <c r="J649" s="4">
        <v>7</v>
      </c>
      <c r="K649" s="4">
        <v>24.79</v>
      </c>
      <c r="L649" s="4">
        <v>173.53</v>
      </c>
      <c r="M649" s="4" t="s">
        <v>40</v>
      </c>
    </row>
    <row r="650" spans="1:13" x14ac:dyDescent="0.2">
      <c r="A650" s="1" t="s">
        <v>1342</v>
      </c>
      <c r="B650" s="3">
        <v>45560</v>
      </c>
      <c r="C650" s="4" t="s">
        <v>1343</v>
      </c>
      <c r="D650" s="4">
        <v>54</v>
      </c>
      <c r="E650" s="4" t="s">
        <v>23</v>
      </c>
      <c r="F650" s="4" t="s">
        <v>36</v>
      </c>
      <c r="G650" s="4" t="s">
        <v>90</v>
      </c>
      <c r="H650" s="4" t="s">
        <v>208</v>
      </c>
      <c r="I650" s="4" t="s">
        <v>45</v>
      </c>
      <c r="J650" s="4">
        <v>1</v>
      </c>
      <c r="K650" s="4">
        <v>67.84</v>
      </c>
      <c r="L650" s="4">
        <v>67.84</v>
      </c>
      <c r="M650" s="4" t="s">
        <v>20</v>
      </c>
    </row>
    <row r="651" spans="1:13" x14ac:dyDescent="0.2">
      <c r="A651" s="1" t="s">
        <v>1344</v>
      </c>
      <c r="B651" s="3">
        <v>45335</v>
      </c>
      <c r="C651" s="4" t="s">
        <v>1345</v>
      </c>
      <c r="D651" s="4">
        <v>67</v>
      </c>
      <c r="E651" s="4" t="s">
        <v>52</v>
      </c>
      <c r="F651" s="4" t="s">
        <v>30</v>
      </c>
      <c r="G651" s="4" t="s">
        <v>31</v>
      </c>
      <c r="H651" s="4" t="s">
        <v>32</v>
      </c>
      <c r="I651" s="4" t="s">
        <v>27</v>
      </c>
      <c r="J651" s="4">
        <v>1</v>
      </c>
      <c r="K651" s="4">
        <v>49.49</v>
      </c>
      <c r="L651" s="4">
        <v>49.49</v>
      </c>
      <c r="M651" s="4" t="s">
        <v>20</v>
      </c>
    </row>
    <row r="652" spans="1:13" x14ac:dyDescent="0.2">
      <c r="A652" s="1" t="s">
        <v>1346</v>
      </c>
      <c r="B652" s="3">
        <v>44617</v>
      </c>
      <c r="C652" s="4" t="s">
        <v>1347</v>
      </c>
      <c r="D652" s="4">
        <v>42</v>
      </c>
      <c r="E652" s="4" t="s">
        <v>15</v>
      </c>
      <c r="F652" s="4" t="s">
        <v>30</v>
      </c>
      <c r="G652" s="4" t="s">
        <v>80</v>
      </c>
      <c r="H652" s="4" t="s">
        <v>164</v>
      </c>
      <c r="I652" s="4" t="s">
        <v>33</v>
      </c>
      <c r="J652" s="4">
        <v>1</v>
      </c>
      <c r="K652" s="4">
        <v>205.15</v>
      </c>
      <c r="L652" s="4">
        <v>205.15</v>
      </c>
      <c r="M652" s="4" t="s">
        <v>20</v>
      </c>
    </row>
    <row r="653" spans="1:13" x14ac:dyDescent="0.2">
      <c r="A653" s="1" t="s">
        <v>1348</v>
      </c>
      <c r="B653" s="3">
        <v>45201</v>
      </c>
      <c r="C653" s="4" t="s">
        <v>1349</v>
      </c>
      <c r="D653" s="4">
        <v>62</v>
      </c>
      <c r="E653" s="4" t="s">
        <v>15</v>
      </c>
      <c r="F653" s="4" t="s">
        <v>30</v>
      </c>
      <c r="G653" s="4" t="s">
        <v>31</v>
      </c>
      <c r="H653" s="4" t="s">
        <v>125</v>
      </c>
      <c r="I653" s="4" t="s">
        <v>45</v>
      </c>
      <c r="J653" s="4">
        <v>1</v>
      </c>
      <c r="K653" s="4">
        <v>87.69</v>
      </c>
      <c r="L653" s="4">
        <v>87.69</v>
      </c>
      <c r="M653" s="4" t="s">
        <v>20</v>
      </c>
    </row>
    <row r="654" spans="1:13" x14ac:dyDescent="0.2">
      <c r="A654" s="1" t="s">
        <v>1350</v>
      </c>
      <c r="B654" s="3">
        <v>45427</v>
      </c>
      <c r="C654" s="4" t="s">
        <v>1351</v>
      </c>
      <c r="D654" s="4">
        <v>75</v>
      </c>
      <c r="E654" s="4" t="s">
        <v>15</v>
      </c>
      <c r="F654" s="4" t="s">
        <v>24</v>
      </c>
      <c r="G654" s="4" t="s">
        <v>25</v>
      </c>
      <c r="H654" s="4" t="s">
        <v>427</v>
      </c>
      <c r="I654" s="4" t="s">
        <v>27</v>
      </c>
      <c r="J654" s="4">
        <v>1</v>
      </c>
      <c r="K654" s="4">
        <v>246.73</v>
      </c>
      <c r="L654" s="4">
        <v>246.73</v>
      </c>
      <c r="M654" s="4" t="s">
        <v>20</v>
      </c>
    </row>
    <row r="655" spans="1:13" x14ac:dyDescent="0.2">
      <c r="A655" s="1" t="s">
        <v>1352</v>
      </c>
      <c r="B655" s="3">
        <v>45361</v>
      </c>
      <c r="C655" s="4" t="s">
        <v>1353</v>
      </c>
      <c r="D655" s="4">
        <v>54</v>
      </c>
      <c r="E655" s="4" t="s">
        <v>15</v>
      </c>
      <c r="F655" s="4" t="s">
        <v>36</v>
      </c>
      <c r="G655" s="4" t="s">
        <v>86</v>
      </c>
      <c r="H655" s="4" t="s">
        <v>87</v>
      </c>
      <c r="I655" s="4" t="s">
        <v>45</v>
      </c>
      <c r="J655" s="4">
        <v>6</v>
      </c>
      <c r="K655" s="4">
        <v>82.06</v>
      </c>
      <c r="L655" s="4">
        <v>492.36</v>
      </c>
      <c r="M655" s="4" t="s">
        <v>40</v>
      </c>
    </row>
    <row r="656" spans="1:13" x14ac:dyDescent="0.2">
      <c r="A656" s="1" t="s">
        <v>1354</v>
      </c>
      <c r="B656" s="3">
        <v>45257</v>
      </c>
      <c r="C656" s="4" t="s">
        <v>1355</v>
      </c>
      <c r="D656" s="4">
        <v>57</v>
      </c>
      <c r="E656" s="4" t="s">
        <v>15</v>
      </c>
      <c r="F656" s="4" t="s">
        <v>36</v>
      </c>
      <c r="G656" s="4" t="s">
        <v>86</v>
      </c>
      <c r="H656" s="4" t="s">
        <v>183</v>
      </c>
      <c r="I656" s="4" t="s">
        <v>19</v>
      </c>
      <c r="J656" s="4">
        <v>4</v>
      </c>
      <c r="K656" s="4">
        <v>208.05</v>
      </c>
      <c r="L656" s="4">
        <v>832.2</v>
      </c>
      <c r="M656" s="4" t="s">
        <v>20</v>
      </c>
    </row>
    <row r="657" spans="1:13" x14ac:dyDescent="0.2">
      <c r="A657" s="1" t="s">
        <v>1356</v>
      </c>
      <c r="B657" s="3">
        <v>45385</v>
      </c>
      <c r="C657" s="4" t="s">
        <v>1357</v>
      </c>
      <c r="D657" s="4">
        <v>57</v>
      </c>
      <c r="E657" s="4" t="s">
        <v>23</v>
      </c>
      <c r="F657" s="4" t="s">
        <v>24</v>
      </c>
      <c r="G657" s="4" t="s">
        <v>25</v>
      </c>
      <c r="H657" s="4" t="s">
        <v>65</v>
      </c>
      <c r="I657" s="4" t="s">
        <v>19</v>
      </c>
      <c r="J657" s="4">
        <v>6</v>
      </c>
      <c r="K657" s="4">
        <v>200.35</v>
      </c>
      <c r="L657" s="4">
        <v>1202.0999999999999</v>
      </c>
      <c r="M657" s="4" t="s">
        <v>20</v>
      </c>
    </row>
    <row r="658" spans="1:13" x14ac:dyDescent="0.2">
      <c r="A658" s="1" t="s">
        <v>1358</v>
      </c>
      <c r="B658" s="3">
        <v>45649</v>
      </c>
      <c r="C658" s="4" t="s">
        <v>1359</v>
      </c>
      <c r="D658" s="4">
        <v>45</v>
      </c>
      <c r="E658" s="4" t="s">
        <v>15</v>
      </c>
      <c r="F658" s="4" t="s">
        <v>24</v>
      </c>
      <c r="G658" s="4" t="s">
        <v>25</v>
      </c>
      <c r="H658" s="4" t="s">
        <v>427</v>
      </c>
      <c r="I658" s="4" t="s">
        <v>27</v>
      </c>
      <c r="J658" s="4">
        <v>5</v>
      </c>
      <c r="K658" s="4">
        <v>119.57</v>
      </c>
      <c r="L658" s="4">
        <v>597.85</v>
      </c>
      <c r="M658" s="4" t="s">
        <v>20</v>
      </c>
    </row>
    <row r="659" spans="1:13" x14ac:dyDescent="0.2">
      <c r="A659" s="1" t="s">
        <v>1360</v>
      </c>
      <c r="B659" s="3">
        <v>44971</v>
      </c>
      <c r="C659" s="4" t="s">
        <v>1361</v>
      </c>
      <c r="D659" s="4">
        <v>43</v>
      </c>
      <c r="E659" s="4" t="s">
        <v>15</v>
      </c>
      <c r="F659" s="4" t="s">
        <v>36</v>
      </c>
      <c r="G659" s="4" t="s">
        <v>37</v>
      </c>
      <c r="H659" s="4" t="s">
        <v>103</v>
      </c>
      <c r="I659" s="4" t="s">
        <v>45</v>
      </c>
      <c r="J659" s="4">
        <v>1</v>
      </c>
      <c r="K659" s="4">
        <v>99.76</v>
      </c>
      <c r="L659" s="4">
        <v>99.76</v>
      </c>
      <c r="M659" s="4" t="s">
        <v>20</v>
      </c>
    </row>
    <row r="660" spans="1:13" x14ac:dyDescent="0.2">
      <c r="A660" s="1" t="s">
        <v>1362</v>
      </c>
      <c r="B660" s="3">
        <v>44944</v>
      </c>
      <c r="C660" s="4" t="s">
        <v>1363</v>
      </c>
      <c r="D660" s="4">
        <v>31</v>
      </c>
      <c r="E660" s="4" t="s">
        <v>23</v>
      </c>
      <c r="F660" s="4" t="s">
        <v>36</v>
      </c>
      <c r="G660" s="4" t="s">
        <v>90</v>
      </c>
      <c r="H660" s="4" t="s">
        <v>208</v>
      </c>
      <c r="I660" s="4" t="s">
        <v>27</v>
      </c>
      <c r="J660" s="4">
        <v>7</v>
      </c>
      <c r="K660" s="4">
        <v>234.97</v>
      </c>
      <c r="L660" s="4">
        <v>1644.79</v>
      </c>
      <c r="M660" s="4" t="s">
        <v>40</v>
      </c>
    </row>
    <row r="661" spans="1:13" x14ac:dyDescent="0.2">
      <c r="A661" s="1" t="s">
        <v>1364</v>
      </c>
      <c r="B661" s="3">
        <v>44684</v>
      </c>
      <c r="C661" s="4" t="s">
        <v>1365</v>
      </c>
      <c r="D661" s="4">
        <v>30</v>
      </c>
      <c r="E661" s="4" t="s">
        <v>15</v>
      </c>
      <c r="F661" s="4" t="s">
        <v>16</v>
      </c>
      <c r="G661" s="4" t="s">
        <v>17</v>
      </c>
      <c r="H661" s="4" t="s">
        <v>134</v>
      </c>
      <c r="I661" s="4" t="s">
        <v>33</v>
      </c>
      <c r="J661" s="4">
        <v>7</v>
      </c>
      <c r="K661" s="4">
        <v>134.87</v>
      </c>
      <c r="L661" s="4">
        <v>944.09</v>
      </c>
      <c r="M661" s="4" t="s">
        <v>40</v>
      </c>
    </row>
    <row r="662" spans="1:13" x14ac:dyDescent="0.2">
      <c r="A662" s="1" t="s">
        <v>1366</v>
      </c>
      <c r="B662" s="3">
        <v>44693</v>
      </c>
      <c r="C662" s="4" t="s">
        <v>1367</v>
      </c>
      <c r="D662" s="4">
        <v>72</v>
      </c>
      <c r="E662" s="4" t="s">
        <v>15</v>
      </c>
      <c r="F662" s="4" t="s">
        <v>30</v>
      </c>
      <c r="G662" s="4" t="s">
        <v>48</v>
      </c>
      <c r="H662" s="4" t="s">
        <v>68</v>
      </c>
      <c r="I662" s="4" t="s">
        <v>33</v>
      </c>
      <c r="J662" s="4">
        <v>4</v>
      </c>
      <c r="K662" s="4">
        <v>133.63999999999999</v>
      </c>
      <c r="L662" s="4">
        <v>534.55999999999995</v>
      </c>
      <c r="M662" s="4" t="s">
        <v>20</v>
      </c>
    </row>
    <row r="663" spans="1:13" x14ac:dyDescent="0.2">
      <c r="A663" s="1" t="s">
        <v>1368</v>
      </c>
      <c r="B663" s="3">
        <v>44955</v>
      </c>
      <c r="C663" s="4" t="s">
        <v>1369</v>
      </c>
      <c r="D663" s="4">
        <v>33</v>
      </c>
      <c r="E663" s="4" t="s">
        <v>23</v>
      </c>
      <c r="F663" s="4" t="s">
        <v>30</v>
      </c>
      <c r="G663" s="4" t="s">
        <v>80</v>
      </c>
      <c r="H663" s="4" t="s">
        <v>164</v>
      </c>
      <c r="I663" s="4" t="s">
        <v>27</v>
      </c>
      <c r="J663" s="4">
        <v>7</v>
      </c>
      <c r="K663" s="4">
        <v>117.06</v>
      </c>
      <c r="L663" s="4">
        <v>819.42</v>
      </c>
      <c r="M663" s="4" t="s">
        <v>40</v>
      </c>
    </row>
    <row r="664" spans="1:13" x14ac:dyDescent="0.2">
      <c r="A664" s="1" t="s">
        <v>1370</v>
      </c>
      <c r="B664" s="3">
        <v>44975</v>
      </c>
      <c r="C664" s="4" t="s">
        <v>1371</v>
      </c>
      <c r="D664" s="4">
        <v>35</v>
      </c>
      <c r="E664" s="4" t="s">
        <v>15</v>
      </c>
      <c r="F664" s="4" t="s">
        <v>30</v>
      </c>
      <c r="G664" s="4" t="s">
        <v>80</v>
      </c>
      <c r="H664" s="4" t="s">
        <v>81</v>
      </c>
      <c r="I664" s="4" t="s">
        <v>27</v>
      </c>
      <c r="J664" s="4">
        <v>3</v>
      </c>
      <c r="K664" s="4">
        <v>168.19</v>
      </c>
      <c r="L664" s="4">
        <v>504.57</v>
      </c>
      <c r="M664" s="4" t="s">
        <v>20</v>
      </c>
    </row>
    <row r="665" spans="1:13" x14ac:dyDescent="0.2">
      <c r="A665" s="1" t="s">
        <v>1372</v>
      </c>
      <c r="B665" s="3">
        <v>45557</v>
      </c>
      <c r="C665" s="4" t="s">
        <v>1373</v>
      </c>
      <c r="D665" s="4">
        <v>21</v>
      </c>
      <c r="E665" s="4" t="s">
        <v>23</v>
      </c>
      <c r="F665" s="4" t="s">
        <v>24</v>
      </c>
      <c r="G665" s="4" t="s">
        <v>130</v>
      </c>
      <c r="H665" s="4" t="s">
        <v>178</v>
      </c>
      <c r="I665" s="4" t="s">
        <v>33</v>
      </c>
      <c r="J665" s="4">
        <v>2</v>
      </c>
      <c r="K665" s="4">
        <v>272.16000000000003</v>
      </c>
      <c r="L665" s="4">
        <v>544.32000000000005</v>
      </c>
      <c r="M665" s="4" t="s">
        <v>20</v>
      </c>
    </row>
    <row r="666" spans="1:13" x14ac:dyDescent="0.2">
      <c r="A666" s="1" t="s">
        <v>1374</v>
      </c>
      <c r="B666" s="3">
        <v>45306</v>
      </c>
      <c r="C666" s="4" t="s">
        <v>1375</v>
      </c>
      <c r="D666" s="4">
        <v>43</v>
      </c>
      <c r="E666" s="4" t="s">
        <v>23</v>
      </c>
      <c r="F666" s="4" t="s">
        <v>16</v>
      </c>
      <c r="G666" s="4" t="s">
        <v>17</v>
      </c>
      <c r="H666" s="4" t="s">
        <v>134</v>
      </c>
      <c r="I666" s="4" t="s">
        <v>27</v>
      </c>
      <c r="J666" s="4">
        <v>2</v>
      </c>
      <c r="K666" s="4">
        <v>140.05000000000001</v>
      </c>
      <c r="L666" s="4">
        <v>280.10000000000002</v>
      </c>
      <c r="M666" s="4" t="s">
        <v>40</v>
      </c>
    </row>
    <row r="667" spans="1:13" x14ac:dyDescent="0.2">
      <c r="A667" s="1" t="s">
        <v>1376</v>
      </c>
      <c r="B667" s="3">
        <v>45637</v>
      </c>
      <c r="C667" s="4" t="s">
        <v>1377</v>
      </c>
      <c r="D667" s="4">
        <v>49</v>
      </c>
      <c r="E667" s="4" t="s">
        <v>23</v>
      </c>
      <c r="F667" s="4" t="s">
        <v>16</v>
      </c>
      <c r="G667" s="4" t="s">
        <v>53</v>
      </c>
      <c r="H667" s="4" t="s">
        <v>259</v>
      </c>
      <c r="I667" s="4" t="s">
        <v>33</v>
      </c>
      <c r="J667" s="4">
        <v>6</v>
      </c>
      <c r="K667" s="4">
        <v>253.05</v>
      </c>
      <c r="L667" s="4">
        <v>1518.3</v>
      </c>
      <c r="M667" s="4" t="s">
        <v>40</v>
      </c>
    </row>
    <row r="668" spans="1:13" x14ac:dyDescent="0.2">
      <c r="A668" s="1" t="s">
        <v>1378</v>
      </c>
      <c r="B668" s="3">
        <v>45045</v>
      </c>
      <c r="C668" s="4" t="s">
        <v>1379</v>
      </c>
      <c r="D668" s="4">
        <v>31</v>
      </c>
      <c r="E668" s="4" t="s">
        <v>15</v>
      </c>
      <c r="F668" s="4" t="s">
        <v>16</v>
      </c>
      <c r="G668" s="4" t="s">
        <v>17</v>
      </c>
      <c r="H668" s="4" t="s">
        <v>343</v>
      </c>
      <c r="I668" s="4" t="s">
        <v>39</v>
      </c>
      <c r="J668" s="4">
        <v>7</v>
      </c>
      <c r="K668" s="4">
        <v>37.97</v>
      </c>
      <c r="L668" s="4">
        <v>265.79000000000002</v>
      </c>
      <c r="M668" s="4" t="s">
        <v>20</v>
      </c>
    </row>
    <row r="669" spans="1:13" x14ac:dyDescent="0.2">
      <c r="A669" s="1" t="s">
        <v>1380</v>
      </c>
      <c r="B669" s="3">
        <v>45566</v>
      </c>
      <c r="C669" s="4" t="s">
        <v>1125</v>
      </c>
      <c r="D669" s="4">
        <v>41</v>
      </c>
      <c r="E669" s="4" t="s">
        <v>23</v>
      </c>
      <c r="F669" s="4" t="s">
        <v>24</v>
      </c>
      <c r="G669" s="4" t="s">
        <v>130</v>
      </c>
      <c r="H669" s="4" t="s">
        <v>178</v>
      </c>
      <c r="I669" s="4" t="s">
        <v>39</v>
      </c>
      <c r="J669" s="4">
        <v>8</v>
      </c>
      <c r="K669" s="4">
        <v>85.1</v>
      </c>
      <c r="L669" s="4">
        <v>680.8</v>
      </c>
      <c r="M669" s="4" t="s">
        <v>40</v>
      </c>
    </row>
    <row r="670" spans="1:13" x14ac:dyDescent="0.2">
      <c r="A670" s="1" t="s">
        <v>1381</v>
      </c>
      <c r="B670" s="3">
        <v>44858</v>
      </c>
      <c r="C670" s="4" t="s">
        <v>1382</v>
      </c>
      <c r="D670" s="4">
        <v>48</v>
      </c>
      <c r="E670" s="4" t="s">
        <v>23</v>
      </c>
      <c r="F670" s="4" t="s">
        <v>30</v>
      </c>
      <c r="G670" s="4" t="s">
        <v>31</v>
      </c>
      <c r="H670" s="4" t="s">
        <v>57</v>
      </c>
      <c r="I670" s="4" t="s">
        <v>27</v>
      </c>
      <c r="J670" s="4">
        <v>1</v>
      </c>
      <c r="K670" s="4">
        <v>213.54</v>
      </c>
      <c r="L670" s="4">
        <v>213.54</v>
      </c>
      <c r="M670" s="4" t="s">
        <v>40</v>
      </c>
    </row>
    <row r="671" spans="1:13" x14ac:dyDescent="0.2">
      <c r="A671" s="1" t="s">
        <v>1383</v>
      </c>
      <c r="B671" s="3">
        <v>44673</v>
      </c>
      <c r="C671" s="4" t="s">
        <v>1384</v>
      </c>
      <c r="D671" s="4">
        <v>34</v>
      </c>
      <c r="E671" s="4" t="s">
        <v>23</v>
      </c>
      <c r="F671" s="4" t="s">
        <v>30</v>
      </c>
      <c r="G671" s="4" t="s">
        <v>48</v>
      </c>
      <c r="H671" s="4" t="s">
        <v>49</v>
      </c>
      <c r="I671" s="4" t="s">
        <v>33</v>
      </c>
      <c r="J671" s="4">
        <v>2</v>
      </c>
      <c r="K671" s="4">
        <v>169.77</v>
      </c>
      <c r="L671" s="4">
        <v>339.54</v>
      </c>
      <c r="M671" s="4" t="s">
        <v>20</v>
      </c>
    </row>
    <row r="672" spans="1:13" x14ac:dyDescent="0.2">
      <c r="A672" s="1" t="s">
        <v>1385</v>
      </c>
      <c r="B672" s="3">
        <v>45468</v>
      </c>
      <c r="C672" s="4" t="s">
        <v>1386</v>
      </c>
      <c r="D672" s="4">
        <v>18</v>
      </c>
      <c r="E672" s="4" t="s">
        <v>23</v>
      </c>
      <c r="F672" s="4" t="s">
        <v>36</v>
      </c>
      <c r="G672" s="4" t="s">
        <v>90</v>
      </c>
      <c r="H672" s="4" t="s">
        <v>91</v>
      </c>
      <c r="I672" s="4" t="s">
        <v>19</v>
      </c>
      <c r="J672" s="4">
        <v>4</v>
      </c>
      <c r="K672" s="4">
        <v>213.58</v>
      </c>
      <c r="L672" s="4">
        <v>854.32</v>
      </c>
      <c r="M672" s="4" t="s">
        <v>40</v>
      </c>
    </row>
    <row r="673" spans="1:13" x14ac:dyDescent="0.2">
      <c r="A673" s="1" t="s">
        <v>1387</v>
      </c>
      <c r="B673" s="3">
        <v>44890</v>
      </c>
      <c r="C673" s="4" t="s">
        <v>1388</v>
      </c>
      <c r="D673" s="4">
        <v>58</v>
      </c>
      <c r="E673" s="4" t="s">
        <v>15</v>
      </c>
      <c r="F673" s="4" t="s">
        <v>36</v>
      </c>
      <c r="G673" s="4" t="s">
        <v>86</v>
      </c>
      <c r="H673" s="4" t="s">
        <v>183</v>
      </c>
      <c r="I673" s="4" t="s">
        <v>19</v>
      </c>
      <c r="J673" s="4">
        <v>8</v>
      </c>
      <c r="K673" s="4">
        <v>309.10000000000002</v>
      </c>
      <c r="L673" s="4">
        <v>2472.8000000000002</v>
      </c>
      <c r="M673" s="4" t="s">
        <v>20</v>
      </c>
    </row>
    <row r="674" spans="1:13" x14ac:dyDescent="0.2">
      <c r="A674" s="1" t="s">
        <v>1389</v>
      </c>
      <c r="B674" s="3">
        <v>45243</v>
      </c>
      <c r="C674" s="4" t="s">
        <v>1390</v>
      </c>
      <c r="D674" s="4">
        <v>74</v>
      </c>
      <c r="E674" s="4" t="s">
        <v>23</v>
      </c>
      <c r="F674" s="4" t="s">
        <v>24</v>
      </c>
      <c r="G674" s="4" t="s">
        <v>62</v>
      </c>
      <c r="H674" s="4" t="s">
        <v>74</v>
      </c>
      <c r="I674" s="4" t="s">
        <v>33</v>
      </c>
      <c r="J674" s="4">
        <v>2</v>
      </c>
      <c r="K674" s="4">
        <v>118.52</v>
      </c>
      <c r="L674" s="4">
        <v>237.04</v>
      </c>
      <c r="M674" s="4" t="s">
        <v>40</v>
      </c>
    </row>
    <row r="675" spans="1:13" x14ac:dyDescent="0.2">
      <c r="A675" s="1" t="s">
        <v>1391</v>
      </c>
      <c r="B675" s="3">
        <v>45231</v>
      </c>
      <c r="C675" s="4" t="s">
        <v>1392</v>
      </c>
      <c r="D675" s="4">
        <v>62</v>
      </c>
      <c r="E675" s="4" t="s">
        <v>15</v>
      </c>
      <c r="F675" s="4" t="s">
        <v>24</v>
      </c>
      <c r="G675" s="4" t="s">
        <v>25</v>
      </c>
      <c r="H675" s="4" t="s">
        <v>65</v>
      </c>
      <c r="I675" s="4" t="s">
        <v>45</v>
      </c>
      <c r="J675" s="4">
        <v>8</v>
      </c>
      <c r="K675" s="4">
        <v>121.79</v>
      </c>
      <c r="L675" s="4">
        <v>974.32</v>
      </c>
      <c r="M675" s="4" t="s">
        <v>20</v>
      </c>
    </row>
    <row r="676" spans="1:13" x14ac:dyDescent="0.2">
      <c r="A676" s="1" t="s">
        <v>1393</v>
      </c>
      <c r="B676" s="3">
        <v>45382</v>
      </c>
      <c r="C676" s="4" t="s">
        <v>1394</v>
      </c>
      <c r="D676" s="4">
        <v>58</v>
      </c>
      <c r="E676" s="4" t="s">
        <v>15</v>
      </c>
      <c r="F676" s="4" t="s">
        <v>24</v>
      </c>
      <c r="G676" s="4" t="s">
        <v>62</v>
      </c>
      <c r="H676" s="4" t="s">
        <v>62</v>
      </c>
      <c r="I676" s="4" t="s">
        <v>45</v>
      </c>
      <c r="J676" s="4">
        <v>3</v>
      </c>
      <c r="K676" s="4">
        <v>129.34</v>
      </c>
      <c r="L676" s="4">
        <v>388.02</v>
      </c>
      <c r="M676" s="4" t="s">
        <v>40</v>
      </c>
    </row>
    <row r="677" spans="1:13" x14ac:dyDescent="0.2">
      <c r="A677" s="1" t="s">
        <v>1395</v>
      </c>
      <c r="B677" s="3">
        <v>45216</v>
      </c>
      <c r="C677" s="4" t="s">
        <v>1396</v>
      </c>
      <c r="D677" s="4">
        <v>48</v>
      </c>
      <c r="E677" s="4" t="s">
        <v>23</v>
      </c>
      <c r="F677" s="4" t="s">
        <v>16</v>
      </c>
      <c r="G677" s="4" t="s">
        <v>43</v>
      </c>
      <c r="H677" s="4" t="s">
        <v>44</v>
      </c>
      <c r="I677" s="4" t="s">
        <v>27</v>
      </c>
      <c r="J677" s="4">
        <v>6</v>
      </c>
      <c r="K677" s="4">
        <v>203.89</v>
      </c>
      <c r="L677" s="4">
        <v>1223.3399999999999</v>
      </c>
      <c r="M677" s="4" t="s">
        <v>20</v>
      </c>
    </row>
    <row r="678" spans="1:13" x14ac:dyDescent="0.2">
      <c r="A678" s="1" t="s">
        <v>1397</v>
      </c>
      <c r="B678" s="3">
        <v>45410</v>
      </c>
      <c r="C678" s="4" t="s">
        <v>1398</v>
      </c>
      <c r="D678" s="4">
        <v>29</v>
      </c>
      <c r="E678" s="4" t="s">
        <v>15</v>
      </c>
      <c r="F678" s="4" t="s">
        <v>36</v>
      </c>
      <c r="G678" s="4" t="s">
        <v>37</v>
      </c>
      <c r="H678" s="4" t="s">
        <v>38</v>
      </c>
      <c r="I678" s="4" t="s">
        <v>19</v>
      </c>
      <c r="J678" s="4">
        <v>1</v>
      </c>
      <c r="K678" s="4">
        <v>557.71</v>
      </c>
      <c r="L678" s="4">
        <v>557.71</v>
      </c>
      <c r="M678" s="4" t="s">
        <v>40</v>
      </c>
    </row>
    <row r="679" spans="1:13" x14ac:dyDescent="0.2">
      <c r="A679" s="1" t="s">
        <v>1399</v>
      </c>
      <c r="B679" s="3">
        <v>45030</v>
      </c>
      <c r="C679" s="4" t="s">
        <v>1400</v>
      </c>
      <c r="D679" s="4">
        <v>47</v>
      </c>
      <c r="E679" s="4" t="s">
        <v>15</v>
      </c>
      <c r="F679" s="4" t="s">
        <v>16</v>
      </c>
      <c r="G679" s="4" t="s">
        <v>17</v>
      </c>
      <c r="H679" s="4" t="s">
        <v>343</v>
      </c>
      <c r="I679" s="4" t="s">
        <v>27</v>
      </c>
      <c r="J679" s="4">
        <v>7</v>
      </c>
      <c r="K679" s="4">
        <v>158.09</v>
      </c>
      <c r="L679" s="4">
        <v>1106.6300000000001</v>
      </c>
      <c r="M679" s="4" t="s">
        <v>20</v>
      </c>
    </row>
    <row r="680" spans="1:13" x14ac:dyDescent="0.2">
      <c r="A680" s="1" t="s">
        <v>1401</v>
      </c>
      <c r="B680" s="3">
        <v>45315</v>
      </c>
      <c r="C680" s="4" t="s">
        <v>1402</v>
      </c>
      <c r="D680" s="4">
        <v>54</v>
      </c>
      <c r="E680" s="4" t="s">
        <v>15</v>
      </c>
      <c r="F680" s="4" t="s">
        <v>36</v>
      </c>
      <c r="G680" s="4" t="s">
        <v>90</v>
      </c>
      <c r="H680" s="4" t="s">
        <v>208</v>
      </c>
      <c r="I680" s="4" t="s">
        <v>39</v>
      </c>
      <c r="J680" s="4">
        <v>2</v>
      </c>
      <c r="K680" s="4">
        <v>34.69</v>
      </c>
      <c r="L680" s="4">
        <v>69.38</v>
      </c>
      <c r="M680" s="4" t="s">
        <v>20</v>
      </c>
    </row>
    <row r="681" spans="1:13" x14ac:dyDescent="0.2">
      <c r="A681" s="1" t="s">
        <v>1403</v>
      </c>
      <c r="B681" s="3">
        <v>45107</v>
      </c>
      <c r="C681" s="4" t="s">
        <v>1404</v>
      </c>
      <c r="D681" s="4">
        <v>65</v>
      </c>
      <c r="E681" s="4" t="s">
        <v>23</v>
      </c>
      <c r="F681" s="4" t="s">
        <v>16</v>
      </c>
      <c r="G681" s="4" t="s">
        <v>43</v>
      </c>
      <c r="H681" s="4" t="s">
        <v>44</v>
      </c>
      <c r="I681" s="4" t="s">
        <v>27</v>
      </c>
      <c r="J681" s="4">
        <v>4</v>
      </c>
      <c r="K681" s="4">
        <v>248.9</v>
      </c>
      <c r="L681" s="4">
        <v>995.6</v>
      </c>
      <c r="M681" s="4" t="s">
        <v>20</v>
      </c>
    </row>
    <row r="682" spans="1:13" x14ac:dyDescent="0.2">
      <c r="A682" s="1" t="s">
        <v>1405</v>
      </c>
      <c r="B682" s="3">
        <v>44949</v>
      </c>
      <c r="C682" s="4" t="s">
        <v>1406</v>
      </c>
      <c r="D682" s="4">
        <v>29</v>
      </c>
      <c r="E682" s="4" t="s">
        <v>15</v>
      </c>
      <c r="F682" s="4" t="s">
        <v>16</v>
      </c>
      <c r="G682" s="4" t="s">
        <v>17</v>
      </c>
      <c r="H682" s="4" t="s">
        <v>343</v>
      </c>
      <c r="I682" s="4" t="s">
        <v>33</v>
      </c>
      <c r="J682" s="4">
        <v>4</v>
      </c>
      <c r="K682" s="4">
        <v>192.95</v>
      </c>
      <c r="L682" s="4">
        <v>771.8</v>
      </c>
      <c r="M682" s="4" t="s">
        <v>40</v>
      </c>
    </row>
    <row r="683" spans="1:13" x14ac:dyDescent="0.2">
      <c r="A683" s="1" t="s">
        <v>1407</v>
      </c>
      <c r="B683" s="3">
        <v>45319</v>
      </c>
      <c r="C683" s="4" t="s">
        <v>1408</v>
      </c>
      <c r="D683" s="4">
        <v>23</v>
      </c>
      <c r="E683" s="4" t="s">
        <v>15</v>
      </c>
      <c r="F683" s="4" t="s">
        <v>16</v>
      </c>
      <c r="G683" s="4" t="s">
        <v>43</v>
      </c>
      <c r="H683" s="4" t="s">
        <v>77</v>
      </c>
      <c r="I683" s="4" t="s">
        <v>39</v>
      </c>
      <c r="J683" s="4">
        <v>4</v>
      </c>
      <c r="K683" s="4">
        <v>88.47</v>
      </c>
      <c r="L683" s="4">
        <v>353.88</v>
      </c>
      <c r="M683" s="4" t="s">
        <v>40</v>
      </c>
    </row>
    <row r="684" spans="1:13" x14ac:dyDescent="0.2">
      <c r="A684" s="1" t="s">
        <v>1409</v>
      </c>
      <c r="B684" s="3">
        <v>45086</v>
      </c>
      <c r="C684" s="4" t="s">
        <v>1410</v>
      </c>
      <c r="D684" s="4">
        <v>24</v>
      </c>
      <c r="E684" s="4" t="s">
        <v>23</v>
      </c>
      <c r="F684" s="4" t="s">
        <v>24</v>
      </c>
      <c r="G684" s="4" t="s">
        <v>130</v>
      </c>
      <c r="H684" s="4" t="s">
        <v>131</v>
      </c>
      <c r="I684" s="4" t="s">
        <v>39</v>
      </c>
      <c r="J684" s="4">
        <v>6</v>
      </c>
      <c r="K684" s="4">
        <v>119.64</v>
      </c>
      <c r="L684" s="4">
        <v>717.84</v>
      </c>
      <c r="M684" s="4" t="s">
        <v>40</v>
      </c>
    </row>
    <row r="685" spans="1:13" x14ac:dyDescent="0.2">
      <c r="A685" s="1" t="s">
        <v>1411</v>
      </c>
      <c r="B685" s="3">
        <v>44655</v>
      </c>
      <c r="C685" s="4" t="s">
        <v>1412</v>
      </c>
      <c r="D685" s="4">
        <v>34</v>
      </c>
      <c r="E685" s="4" t="s">
        <v>23</v>
      </c>
      <c r="F685" s="4" t="s">
        <v>36</v>
      </c>
      <c r="G685" s="4" t="s">
        <v>90</v>
      </c>
      <c r="H685" s="4" t="s">
        <v>91</v>
      </c>
      <c r="I685" s="4" t="s">
        <v>33</v>
      </c>
      <c r="J685" s="4">
        <v>3</v>
      </c>
      <c r="K685" s="4">
        <v>291.06</v>
      </c>
      <c r="L685" s="4">
        <v>873.18</v>
      </c>
      <c r="M685" s="4" t="s">
        <v>20</v>
      </c>
    </row>
    <row r="686" spans="1:13" x14ac:dyDescent="0.2">
      <c r="A686" s="1" t="s">
        <v>1413</v>
      </c>
      <c r="B686" s="3">
        <v>44929</v>
      </c>
      <c r="C686" s="4" t="s">
        <v>1414</v>
      </c>
      <c r="D686" s="4">
        <v>28</v>
      </c>
      <c r="E686" s="4" t="s">
        <v>23</v>
      </c>
      <c r="F686" s="4" t="s">
        <v>30</v>
      </c>
      <c r="G686" s="4" t="s">
        <v>80</v>
      </c>
      <c r="H686" s="4" t="s">
        <v>108</v>
      </c>
      <c r="I686" s="4" t="s">
        <v>19</v>
      </c>
      <c r="J686" s="4">
        <v>6</v>
      </c>
      <c r="K686" s="4">
        <v>440.64</v>
      </c>
      <c r="L686" s="4">
        <v>2643.84</v>
      </c>
      <c r="M686" s="4" t="s">
        <v>20</v>
      </c>
    </row>
    <row r="687" spans="1:13" x14ac:dyDescent="0.2">
      <c r="A687" s="1" t="s">
        <v>1415</v>
      </c>
      <c r="B687" s="3">
        <v>45095</v>
      </c>
      <c r="C687" s="4" t="s">
        <v>1416</v>
      </c>
      <c r="D687" s="4">
        <v>38</v>
      </c>
      <c r="E687" s="4" t="s">
        <v>15</v>
      </c>
      <c r="F687" s="4" t="s">
        <v>16</v>
      </c>
      <c r="G687" s="4" t="s">
        <v>43</v>
      </c>
      <c r="H687" s="4" t="s">
        <v>114</v>
      </c>
      <c r="I687" s="4" t="s">
        <v>33</v>
      </c>
      <c r="J687" s="4">
        <v>7</v>
      </c>
      <c r="K687" s="4">
        <v>99.22</v>
      </c>
      <c r="L687" s="4">
        <v>694.54</v>
      </c>
      <c r="M687" s="4" t="s">
        <v>40</v>
      </c>
    </row>
    <row r="688" spans="1:13" x14ac:dyDescent="0.2">
      <c r="A688" s="1" t="s">
        <v>1417</v>
      </c>
      <c r="B688" s="3">
        <v>45102</v>
      </c>
      <c r="C688" s="4" t="s">
        <v>1418</v>
      </c>
      <c r="D688" s="4">
        <v>38</v>
      </c>
      <c r="E688" s="4" t="s">
        <v>15</v>
      </c>
      <c r="F688" s="4" t="s">
        <v>16</v>
      </c>
      <c r="G688" s="4" t="s">
        <v>43</v>
      </c>
      <c r="H688" s="4" t="s">
        <v>77</v>
      </c>
      <c r="I688" s="4" t="s">
        <v>39</v>
      </c>
      <c r="J688" s="4">
        <v>3</v>
      </c>
      <c r="K688" s="4">
        <v>71.12</v>
      </c>
      <c r="L688" s="4">
        <v>213.36</v>
      </c>
      <c r="M688" s="4" t="s">
        <v>40</v>
      </c>
    </row>
    <row r="689" spans="1:13" x14ac:dyDescent="0.2">
      <c r="A689" s="1" t="s">
        <v>1419</v>
      </c>
      <c r="B689" s="3">
        <v>45463</v>
      </c>
      <c r="C689" s="4" t="s">
        <v>1420</v>
      </c>
      <c r="D689" s="4">
        <v>30</v>
      </c>
      <c r="E689" s="4" t="s">
        <v>15</v>
      </c>
      <c r="F689" s="4" t="s">
        <v>16</v>
      </c>
      <c r="G689" s="4" t="s">
        <v>17</v>
      </c>
      <c r="H689" s="4" t="s">
        <v>134</v>
      </c>
      <c r="I689" s="4" t="s">
        <v>39</v>
      </c>
      <c r="J689" s="4">
        <v>5</v>
      </c>
      <c r="K689" s="4">
        <v>27.99</v>
      </c>
      <c r="L689" s="4">
        <v>139.94999999999999</v>
      </c>
      <c r="M689" s="4" t="s">
        <v>20</v>
      </c>
    </row>
    <row r="690" spans="1:13" x14ac:dyDescent="0.2">
      <c r="A690" s="1" t="s">
        <v>1421</v>
      </c>
      <c r="B690" s="3">
        <v>44799</v>
      </c>
      <c r="C690" s="4" t="s">
        <v>1422</v>
      </c>
      <c r="D690" s="4">
        <v>20</v>
      </c>
      <c r="E690" s="4" t="s">
        <v>15</v>
      </c>
      <c r="F690" s="4" t="s">
        <v>36</v>
      </c>
      <c r="G690" s="4" t="s">
        <v>90</v>
      </c>
      <c r="H690" s="4" t="s">
        <v>91</v>
      </c>
      <c r="I690" s="4" t="s">
        <v>19</v>
      </c>
      <c r="J690" s="4">
        <v>3</v>
      </c>
      <c r="K690" s="4">
        <v>118.01</v>
      </c>
      <c r="L690" s="4">
        <v>354.03</v>
      </c>
      <c r="M690" s="4" t="s">
        <v>20</v>
      </c>
    </row>
    <row r="691" spans="1:13" x14ac:dyDescent="0.2">
      <c r="A691" s="1" t="s">
        <v>1423</v>
      </c>
      <c r="B691" s="3">
        <v>45143</v>
      </c>
      <c r="C691" s="4" t="s">
        <v>1424</v>
      </c>
      <c r="D691" s="4">
        <v>71</v>
      </c>
      <c r="E691" s="4" t="s">
        <v>15</v>
      </c>
      <c r="F691" s="4" t="s">
        <v>30</v>
      </c>
      <c r="G691" s="4" t="s">
        <v>48</v>
      </c>
      <c r="H691" s="4" t="s">
        <v>49</v>
      </c>
      <c r="I691" s="4" t="s">
        <v>27</v>
      </c>
      <c r="J691" s="4">
        <v>4</v>
      </c>
      <c r="K691" s="4">
        <v>154.22</v>
      </c>
      <c r="L691" s="4">
        <v>616.88</v>
      </c>
      <c r="M691" s="4" t="s">
        <v>40</v>
      </c>
    </row>
    <row r="692" spans="1:13" x14ac:dyDescent="0.2">
      <c r="A692" s="1" t="s">
        <v>1425</v>
      </c>
      <c r="B692" s="3">
        <v>45639</v>
      </c>
      <c r="C692" s="4" t="s">
        <v>1426</v>
      </c>
      <c r="D692" s="4">
        <v>44</v>
      </c>
      <c r="E692" s="4" t="s">
        <v>23</v>
      </c>
      <c r="F692" s="4" t="s">
        <v>16</v>
      </c>
      <c r="G692" s="4" t="s">
        <v>43</v>
      </c>
      <c r="H692" s="4" t="s">
        <v>77</v>
      </c>
      <c r="I692" s="4" t="s">
        <v>19</v>
      </c>
      <c r="J692" s="4">
        <v>6</v>
      </c>
      <c r="K692" s="4">
        <v>64.28</v>
      </c>
      <c r="L692" s="4">
        <v>385.68</v>
      </c>
      <c r="M692" s="4" t="s">
        <v>40</v>
      </c>
    </row>
    <row r="693" spans="1:13" x14ac:dyDescent="0.2">
      <c r="A693" s="1" t="s">
        <v>1427</v>
      </c>
      <c r="B693" s="3">
        <v>44811</v>
      </c>
      <c r="C693" s="4" t="s">
        <v>1428</v>
      </c>
      <c r="D693" s="4">
        <v>41</v>
      </c>
      <c r="E693" s="4" t="s">
        <v>23</v>
      </c>
      <c r="F693" s="4" t="s">
        <v>24</v>
      </c>
      <c r="G693" s="4" t="s">
        <v>130</v>
      </c>
      <c r="H693" s="4" t="s">
        <v>131</v>
      </c>
      <c r="I693" s="4" t="s">
        <v>19</v>
      </c>
      <c r="J693" s="4">
        <v>2</v>
      </c>
      <c r="K693" s="4">
        <v>303.13</v>
      </c>
      <c r="L693" s="4">
        <v>606.26</v>
      </c>
      <c r="M693" s="4" t="s">
        <v>40</v>
      </c>
    </row>
    <row r="694" spans="1:13" x14ac:dyDescent="0.2">
      <c r="A694" s="1" t="s">
        <v>1429</v>
      </c>
      <c r="B694" s="3">
        <v>45544</v>
      </c>
      <c r="C694" s="4" t="s">
        <v>1430</v>
      </c>
      <c r="D694" s="4">
        <v>58</v>
      </c>
      <c r="E694" s="4" t="s">
        <v>23</v>
      </c>
      <c r="F694" s="4" t="s">
        <v>24</v>
      </c>
      <c r="G694" s="4" t="s">
        <v>130</v>
      </c>
      <c r="H694" s="4" t="s">
        <v>131</v>
      </c>
      <c r="I694" s="4" t="s">
        <v>27</v>
      </c>
      <c r="J694" s="4">
        <v>8</v>
      </c>
      <c r="K694" s="4">
        <v>94.73</v>
      </c>
      <c r="L694" s="4">
        <v>757.84</v>
      </c>
      <c r="M694" s="4" t="s">
        <v>40</v>
      </c>
    </row>
    <row r="695" spans="1:13" x14ac:dyDescent="0.2">
      <c r="A695" s="1" t="s">
        <v>1431</v>
      </c>
      <c r="B695" s="3">
        <v>44826</v>
      </c>
      <c r="C695" s="4" t="s">
        <v>1432</v>
      </c>
      <c r="D695" s="4">
        <v>73</v>
      </c>
      <c r="E695" s="4" t="s">
        <v>15</v>
      </c>
      <c r="F695" s="4" t="s">
        <v>30</v>
      </c>
      <c r="G695" s="4" t="s">
        <v>80</v>
      </c>
      <c r="H695" s="4" t="s">
        <v>108</v>
      </c>
      <c r="I695" s="4" t="s">
        <v>19</v>
      </c>
      <c r="J695" s="4">
        <v>7</v>
      </c>
      <c r="K695" s="4">
        <v>100.9</v>
      </c>
      <c r="L695" s="4">
        <v>706.3</v>
      </c>
      <c r="M695" s="4" t="s">
        <v>20</v>
      </c>
    </row>
    <row r="696" spans="1:13" x14ac:dyDescent="0.2">
      <c r="A696" s="1" t="s">
        <v>1433</v>
      </c>
      <c r="B696" s="3">
        <v>45053</v>
      </c>
      <c r="C696" s="4" t="s">
        <v>1434</v>
      </c>
      <c r="D696" s="4">
        <v>23</v>
      </c>
      <c r="E696" s="4" t="s">
        <v>15</v>
      </c>
      <c r="F696" s="4" t="s">
        <v>16</v>
      </c>
      <c r="G696" s="4" t="s">
        <v>17</v>
      </c>
      <c r="H696" s="4" t="s">
        <v>343</v>
      </c>
      <c r="I696" s="4" t="s">
        <v>39</v>
      </c>
      <c r="J696" s="4">
        <v>5</v>
      </c>
      <c r="K696" s="4">
        <v>81.19</v>
      </c>
      <c r="L696" s="4">
        <v>405.95</v>
      </c>
      <c r="M696" s="4" t="s">
        <v>40</v>
      </c>
    </row>
    <row r="697" spans="1:13" x14ac:dyDescent="0.2">
      <c r="A697" s="1" t="s">
        <v>1435</v>
      </c>
      <c r="B697" s="3">
        <v>44877</v>
      </c>
      <c r="C697" s="4" t="s">
        <v>1436</v>
      </c>
      <c r="D697" s="4">
        <v>37</v>
      </c>
      <c r="E697" s="4" t="s">
        <v>23</v>
      </c>
      <c r="F697" s="4" t="s">
        <v>36</v>
      </c>
      <c r="G697" s="4" t="s">
        <v>37</v>
      </c>
      <c r="H697" s="4" t="s">
        <v>175</v>
      </c>
      <c r="I697" s="4" t="s">
        <v>27</v>
      </c>
      <c r="J697" s="4">
        <v>3</v>
      </c>
      <c r="K697" s="4">
        <v>102.58</v>
      </c>
      <c r="L697" s="4">
        <v>307.74</v>
      </c>
      <c r="M697" s="4" t="s">
        <v>20</v>
      </c>
    </row>
    <row r="698" spans="1:13" x14ac:dyDescent="0.2">
      <c r="A698" s="1" t="s">
        <v>1437</v>
      </c>
      <c r="B698" s="3">
        <v>45314</v>
      </c>
      <c r="C698" s="4" t="s">
        <v>1438</v>
      </c>
      <c r="D698" s="4">
        <v>30</v>
      </c>
      <c r="E698" s="4" t="s">
        <v>23</v>
      </c>
      <c r="F698" s="4" t="s">
        <v>36</v>
      </c>
      <c r="G698" s="4" t="s">
        <v>90</v>
      </c>
      <c r="H698" s="4" t="s">
        <v>91</v>
      </c>
      <c r="I698" s="4" t="s">
        <v>27</v>
      </c>
      <c r="J698" s="4">
        <v>7</v>
      </c>
      <c r="K698" s="4">
        <v>40.75</v>
      </c>
      <c r="L698" s="4">
        <v>285.25</v>
      </c>
      <c r="M698" s="4" t="s">
        <v>20</v>
      </c>
    </row>
    <row r="699" spans="1:13" x14ac:dyDescent="0.2">
      <c r="A699" s="1" t="s">
        <v>1439</v>
      </c>
      <c r="B699" s="3">
        <v>45316</v>
      </c>
      <c r="C699" s="4" t="s">
        <v>1440</v>
      </c>
      <c r="D699" s="4">
        <v>45</v>
      </c>
      <c r="E699" s="4" t="s">
        <v>23</v>
      </c>
      <c r="F699" s="4" t="s">
        <v>24</v>
      </c>
      <c r="G699" s="4" t="s">
        <v>62</v>
      </c>
      <c r="H699" s="4" t="s">
        <v>74</v>
      </c>
      <c r="I699" s="4" t="s">
        <v>33</v>
      </c>
      <c r="J699" s="4">
        <v>8</v>
      </c>
      <c r="K699" s="4">
        <v>209.4</v>
      </c>
      <c r="L699" s="4">
        <v>1675.2</v>
      </c>
      <c r="M699" s="4" t="s">
        <v>40</v>
      </c>
    </row>
    <row r="700" spans="1:13" x14ac:dyDescent="0.2">
      <c r="A700" s="1" t="s">
        <v>1441</v>
      </c>
      <c r="B700" s="3">
        <v>44879</v>
      </c>
      <c r="C700" s="4" t="s">
        <v>242</v>
      </c>
      <c r="D700" s="4">
        <v>51</v>
      </c>
      <c r="E700" s="4" t="s">
        <v>23</v>
      </c>
      <c r="F700" s="4" t="s">
        <v>24</v>
      </c>
      <c r="G700" s="4" t="s">
        <v>130</v>
      </c>
      <c r="H700" s="4" t="s">
        <v>236</v>
      </c>
      <c r="I700" s="4" t="s">
        <v>39</v>
      </c>
      <c r="J700" s="4">
        <v>2</v>
      </c>
      <c r="K700" s="4">
        <v>109.79</v>
      </c>
      <c r="L700" s="4">
        <v>219.58</v>
      </c>
      <c r="M700" s="4" t="s">
        <v>20</v>
      </c>
    </row>
    <row r="701" spans="1:13" x14ac:dyDescent="0.2">
      <c r="A701" s="1" t="s">
        <v>1442</v>
      </c>
      <c r="B701" s="3">
        <v>44866</v>
      </c>
      <c r="C701" s="4" t="s">
        <v>1443</v>
      </c>
      <c r="D701" s="4">
        <v>61</v>
      </c>
      <c r="E701" s="4" t="s">
        <v>23</v>
      </c>
      <c r="F701" s="4" t="s">
        <v>16</v>
      </c>
      <c r="G701" s="4" t="s">
        <v>53</v>
      </c>
      <c r="H701" s="4" t="s">
        <v>54</v>
      </c>
      <c r="I701" s="4" t="s">
        <v>33</v>
      </c>
      <c r="J701" s="4">
        <v>1</v>
      </c>
      <c r="K701" s="4">
        <v>174.28</v>
      </c>
      <c r="L701" s="4">
        <v>174.28</v>
      </c>
      <c r="M701" s="4" t="s">
        <v>40</v>
      </c>
    </row>
    <row r="702" spans="1:13" x14ac:dyDescent="0.2">
      <c r="A702" s="1" t="s">
        <v>1444</v>
      </c>
      <c r="B702" s="3">
        <v>45613</v>
      </c>
      <c r="C702" s="4" t="s">
        <v>1445</v>
      </c>
      <c r="D702" s="4">
        <v>50</v>
      </c>
      <c r="E702" s="4" t="s">
        <v>15</v>
      </c>
      <c r="F702" s="4" t="s">
        <v>24</v>
      </c>
      <c r="G702" s="4" t="s">
        <v>130</v>
      </c>
      <c r="H702" s="4" t="s">
        <v>178</v>
      </c>
      <c r="I702" s="4" t="s">
        <v>27</v>
      </c>
      <c r="J702" s="4">
        <v>5</v>
      </c>
      <c r="K702" s="4">
        <v>101.76</v>
      </c>
      <c r="L702" s="4">
        <v>508.8</v>
      </c>
      <c r="M702" s="4" t="s">
        <v>20</v>
      </c>
    </row>
    <row r="703" spans="1:13" x14ac:dyDescent="0.2">
      <c r="A703" s="1" t="s">
        <v>1446</v>
      </c>
      <c r="B703" s="3">
        <v>45593</v>
      </c>
      <c r="C703" s="4" t="s">
        <v>1447</v>
      </c>
      <c r="D703" s="4">
        <v>25</v>
      </c>
      <c r="E703" s="4" t="s">
        <v>23</v>
      </c>
      <c r="F703" s="4" t="s">
        <v>36</v>
      </c>
      <c r="G703" s="4" t="s">
        <v>86</v>
      </c>
      <c r="H703" s="4" t="s">
        <v>100</v>
      </c>
      <c r="I703" s="4" t="s">
        <v>39</v>
      </c>
      <c r="J703" s="4">
        <v>1</v>
      </c>
      <c r="K703" s="4">
        <v>19.16</v>
      </c>
      <c r="L703" s="4">
        <v>19.16</v>
      </c>
      <c r="M703" s="4" t="s">
        <v>40</v>
      </c>
    </row>
    <row r="704" spans="1:13" x14ac:dyDescent="0.2">
      <c r="A704" s="1" t="s">
        <v>1448</v>
      </c>
      <c r="B704" s="3">
        <v>45171</v>
      </c>
      <c r="C704" s="4" t="s">
        <v>1449</v>
      </c>
      <c r="D704" s="4">
        <v>55</v>
      </c>
      <c r="E704" s="4" t="s">
        <v>23</v>
      </c>
      <c r="F704" s="4" t="s">
        <v>36</v>
      </c>
      <c r="G704" s="4" t="s">
        <v>37</v>
      </c>
      <c r="H704" s="4" t="s">
        <v>175</v>
      </c>
      <c r="I704" s="4" t="s">
        <v>33</v>
      </c>
      <c r="J704" s="4">
        <v>3</v>
      </c>
      <c r="K704" s="4">
        <v>79.099999999999994</v>
      </c>
      <c r="L704" s="4">
        <v>237.3</v>
      </c>
      <c r="M704" s="4" t="s">
        <v>20</v>
      </c>
    </row>
    <row r="705" spans="1:13" x14ac:dyDescent="0.2">
      <c r="A705" s="1" t="s">
        <v>1450</v>
      </c>
      <c r="B705" s="3">
        <v>45093</v>
      </c>
      <c r="C705" s="4" t="s">
        <v>1451</v>
      </c>
      <c r="D705" s="4">
        <v>45</v>
      </c>
      <c r="E705" s="4" t="s">
        <v>23</v>
      </c>
      <c r="F705" s="4" t="s">
        <v>24</v>
      </c>
      <c r="G705" s="4" t="s">
        <v>130</v>
      </c>
      <c r="H705" s="4" t="s">
        <v>131</v>
      </c>
      <c r="I705" s="4" t="s">
        <v>19</v>
      </c>
      <c r="J705" s="4">
        <v>3</v>
      </c>
      <c r="K705" s="4">
        <v>410.69</v>
      </c>
      <c r="L705" s="4">
        <v>1232.07</v>
      </c>
      <c r="M705" s="4" t="s">
        <v>20</v>
      </c>
    </row>
    <row r="706" spans="1:13" x14ac:dyDescent="0.2">
      <c r="A706" s="1" t="s">
        <v>1452</v>
      </c>
      <c r="B706" s="3">
        <v>45391</v>
      </c>
      <c r="C706" s="4" t="s">
        <v>1453</v>
      </c>
      <c r="D706" s="4">
        <v>37</v>
      </c>
      <c r="E706" s="4" t="s">
        <v>23</v>
      </c>
      <c r="F706" s="4" t="s">
        <v>30</v>
      </c>
      <c r="G706" s="4" t="s">
        <v>48</v>
      </c>
      <c r="H706" s="4" t="s">
        <v>49</v>
      </c>
      <c r="I706" s="4" t="s">
        <v>39</v>
      </c>
      <c r="J706" s="4">
        <v>5</v>
      </c>
      <c r="K706" s="4">
        <v>19.64</v>
      </c>
      <c r="L706" s="4">
        <v>98.2</v>
      </c>
      <c r="M706" s="4" t="s">
        <v>20</v>
      </c>
    </row>
    <row r="707" spans="1:13" x14ac:dyDescent="0.2">
      <c r="A707" s="1" t="s">
        <v>1454</v>
      </c>
      <c r="B707" s="3">
        <v>44952</v>
      </c>
      <c r="C707" s="4" t="s">
        <v>1455</v>
      </c>
      <c r="D707" s="4">
        <v>70</v>
      </c>
      <c r="E707" s="4" t="s">
        <v>15</v>
      </c>
      <c r="F707" s="4" t="s">
        <v>16</v>
      </c>
      <c r="G707" s="4" t="s">
        <v>17</v>
      </c>
      <c r="H707" s="4" t="s">
        <v>134</v>
      </c>
      <c r="I707" s="4" t="s">
        <v>39</v>
      </c>
      <c r="J707" s="4">
        <v>3</v>
      </c>
      <c r="K707" s="4">
        <v>81.47</v>
      </c>
      <c r="L707" s="4">
        <v>244.41</v>
      </c>
      <c r="M707" s="4" t="s">
        <v>20</v>
      </c>
    </row>
    <row r="708" spans="1:13" x14ac:dyDescent="0.2">
      <c r="A708" s="1" t="s">
        <v>1456</v>
      </c>
      <c r="B708" s="3">
        <v>44952</v>
      </c>
      <c r="C708" s="4" t="s">
        <v>1457</v>
      </c>
      <c r="D708" s="4">
        <v>37</v>
      </c>
      <c r="E708" s="4" t="s">
        <v>23</v>
      </c>
      <c r="F708" s="4" t="s">
        <v>16</v>
      </c>
      <c r="G708" s="4" t="s">
        <v>43</v>
      </c>
      <c r="H708" s="4" t="s">
        <v>114</v>
      </c>
      <c r="I708" s="4" t="s">
        <v>19</v>
      </c>
      <c r="J708" s="4">
        <v>2</v>
      </c>
      <c r="K708" s="4">
        <v>141.36000000000001</v>
      </c>
      <c r="L708" s="4">
        <v>282.72000000000003</v>
      </c>
      <c r="M708" s="4" t="s">
        <v>20</v>
      </c>
    </row>
    <row r="709" spans="1:13" x14ac:dyDescent="0.2">
      <c r="A709" s="1" t="s">
        <v>1458</v>
      </c>
      <c r="B709" s="3">
        <v>45473</v>
      </c>
      <c r="C709" s="4" t="s">
        <v>1459</v>
      </c>
      <c r="D709" s="4">
        <v>48</v>
      </c>
      <c r="E709" s="4" t="s">
        <v>15</v>
      </c>
      <c r="F709" s="4" t="s">
        <v>36</v>
      </c>
      <c r="G709" s="4" t="s">
        <v>37</v>
      </c>
      <c r="H709" s="4" t="s">
        <v>38</v>
      </c>
      <c r="I709" s="4" t="s">
        <v>45</v>
      </c>
      <c r="J709" s="4">
        <v>5</v>
      </c>
      <c r="K709" s="4">
        <v>91.87</v>
      </c>
      <c r="L709" s="4">
        <v>459.35</v>
      </c>
      <c r="M709" s="4" t="s">
        <v>40</v>
      </c>
    </row>
    <row r="710" spans="1:13" x14ac:dyDescent="0.2">
      <c r="A710" s="1" t="s">
        <v>1460</v>
      </c>
      <c r="B710" s="3">
        <v>44666</v>
      </c>
      <c r="C710" s="4" t="s">
        <v>1461</v>
      </c>
      <c r="D710" s="4">
        <v>18</v>
      </c>
      <c r="E710" s="4" t="s">
        <v>15</v>
      </c>
      <c r="F710" s="4" t="s">
        <v>36</v>
      </c>
      <c r="G710" s="4" t="s">
        <v>90</v>
      </c>
      <c r="H710" s="4" t="s">
        <v>91</v>
      </c>
      <c r="I710" s="4" t="s">
        <v>27</v>
      </c>
      <c r="J710" s="4">
        <v>5</v>
      </c>
      <c r="K710" s="4">
        <v>28.51</v>
      </c>
      <c r="L710" s="4">
        <v>142.55000000000001</v>
      </c>
      <c r="M710" s="4" t="s">
        <v>20</v>
      </c>
    </row>
    <row r="711" spans="1:13" x14ac:dyDescent="0.2">
      <c r="A711" s="1" t="s">
        <v>1462</v>
      </c>
      <c r="B711" s="3">
        <v>45613</v>
      </c>
      <c r="C711" s="4" t="s">
        <v>1032</v>
      </c>
      <c r="D711" s="4">
        <v>32</v>
      </c>
      <c r="E711" s="4" t="s">
        <v>23</v>
      </c>
      <c r="F711" s="4" t="s">
        <v>24</v>
      </c>
      <c r="G711" s="4" t="s">
        <v>130</v>
      </c>
      <c r="H711" s="4" t="s">
        <v>178</v>
      </c>
      <c r="I711" s="4" t="s">
        <v>33</v>
      </c>
      <c r="J711" s="4">
        <v>2</v>
      </c>
      <c r="K711" s="4">
        <v>95</v>
      </c>
      <c r="L711" s="4">
        <v>190</v>
      </c>
      <c r="M711" s="4" t="s">
        <v>40</v>
      </c>
    </row>
    <row r="712" spans="1:13" x14ac:dyDescent="0.2">
      <c r="A712" s="1" t="s">
        <v>1463</v>
      </c>
      <c r="B712" s="3">
        <v>45531</v>
      </c>
      <c r="C712" s="4" t="s">
        <v>1464</v>
      </c>
      <c r="D712" s="4">
        <v>49</v>
      </c>
      <c r="E712" s="4" t="s">
        <v>23</v>
      </c>
      <c r="F712" s="4" t="s">
        <v>30</v>
      </c>
      <c r="G712" s="4" t="s">
        <v>80</v>
      </c>
      <c r="H712" s="4" t="s">
        <v>81</v>
      </c>
      <c r="I712" s="4" t="s">
        <v>39</v>
      </c>
      <c r="J712" s="4">
        <v>1</v>
      </c>
      <c r="K712" s="4">
        <v>27.75</v>
      </c>
      <c r="L712" s="4">
        <v>27.75</v>
      </c>
      <c r="M712" s="4" t="s">
        <v>40</v>
      </c>
    </row>
    <row r="713" spans="1:13" x14ac:dyDescent="0.2">
      <c r="A713" s="1" t="s">
        <v>1465</v>
      </c>
      <c r="B713" s="3">
        <v>45523</v>
      </c>
      <c r="C713" s="4" t="s">
        <v>1466</v>
      </c>
      <c r="D713" s="4">
        <v>46</v>
      </c>
      <c r="E713" s="4" t="s">
        <v>15</v>
      </c>
      <c r="F713" s="4" t="s">
        <v>16</v>
      </c>
      <c r="G713" s="4" t="s">
        <v>53</v>
      </c>
      <c r="H713" s="4" t="s">
        <v>71</v>
      </c>
      <c r="I713" s="4" t="s">
        <v>33</v>
      </c>
      <c r="J713" s="4">
        <v>8</v>
      </c>
      <c r="K713" s="4">
        <v>56.72</v>
      </c>
      <c r="L713" s="4">
        <v>453.76</v>
      </c>
      <c r="M713" s="4" t="s">
        <v>20</v>
      </c>
    </row>
    <row r="714" spans="1:13" x14ac:dyDescent="0.2">
      <c r="A714" s="1" t="s">
        <v>1467</v>
      </c>
      <c r="B714" s="3">
        <v>45361</v>
      </c>
      <c r="C714" s="4" t="s">
        <v>1468</v>
      </c>
      <c r="D714" s="4">
        <v>71</v>
      </c>
      <c r="E714" s="4" t="s">
        <v>23</v>
      </c>
      <c r="F714" s="4" t="s">
        <v>30</v>
      </c>
      <c r="G714" s="4" t="s">
        <v>80</v>
      </c>
      <c r="H714" s="4" t="s">
        <v>108</v>
      </c>
      <c r="I714" s="4" t="s">
        <v>27</v>
      </c>
      <c r="J714" s="4">
        <v>4</v>
      </c>
      <c r="K714" s="4">
        <v>84.97</v>
      </c>
      <c r="L714" s="4">
        <v>339.88</v>
      </c>
      <c r="M714" s="4" t="s">
        <v>40</v>
      </c>
    </row>
    <row r="715" spans="1:13" x14ac:dyDescent="0.2">
      <c r="A715" s="1" t="s">
        <v>1469</v>
      </c>
      <c r="B715" s="3">
        <v>45550</v>
      </c>
      <c r="C715" s="4" t="s">
        <v>1470</v>
      </c>
      <c r="D715" s="4">
        <v>29</v>
      </c>
      <c r="E715" s="4" t="s">
        <v>15</v>
      </c>
      <c r="F715" s="4" t="s">
        <v>36</v>
      </c>
      <c r="G715" s="4" t="s">
        <v>86</v>
      </c>
      <c r="H715" s="4" t="s">
        <v>183</v>
      </c>
      <c r="I715" s="4" t="s">
        <v>39</v>
      </c>
      <c r="J715" s="4">
        <v>5</v>
      </c>
      <c r="K715" s="4">
        <v>35.82</v>
      </c>
      <c r="L715" s="4">
        <v>179.1</v>
      </c>
      <c r="M715" s="4" t="s">
        <v>20</v>
      </c>
    </row>
    <row r="716" spans="1:13" x14ac:dyDescent="0.2">
      <c r="A716" s="1" t="s">
        <v>1471</v>
      </c>
      <c r="B716" s="3">
        <v>44599</v>
      </c>
      <c r="C716" s="4" t="s">
        <v>1472</v>
      </c>
      <c r="D716" s="4">
        <v>74</v>
      </c>
      <c r="E716" s="4" t="s">
        <v>15</v>
      </c>
      <c r="F716" s="4" t="s">
        <v>16</v>
      </c>
      <c r="G716" s="4" t="s">
        <v>17</v>
      </c>
      <c r="H716" s="4" t="s">
        <v>18</v>
      </c>
      <c r="I716" s="4" t="s">
        <v>19</v>
      </c>
      <c r="J716" s="4">
        <v>2</v>
      </c>
      <c r="K716" s="4">
        <v>235.75</v>
      </c>
      <c r="L716" s="4">
        <v>471.5</v>
      </c>
      <c r="M716" s="4" t="s">
        <v>20</v>
      </c>
    </row>
    <row r="717" spans="1:13" x14ac:dyDescent="0.2">
      <c r="A717" s="1" t="s">
        <v>1473</v>
      </c>
      <c r="B717" s="3">
        <v>45026</v>
      </c>
      <c r="C717" s="4" t="s">
        <v>1474</v>
      </c>
      <c r="D717" s="4">
        <v>53</v>
      </c>
      <c r="E717" s="4" t="s">
        <v>15</v>
      </c>
      <c r="F717" s="4" t="s">
        <v>30</v>
      </c>
      <c r="G717" s="4" t="s">
        <v>80</v>
      </c>
      <c r="H717" s="4" t="s">
        <v>164</v>
      </c>
      <c r="I717" s="4" t="s">
        <v>19</v>
      </c>
      <c r="J717" s="4">
        <v>5</v>
      </c>
      <c r="K717" s="4">
        <v>542.97</v>
      </c>
      <c r="L717" s="4">
        <v>2714.85</v>
      </c>
      <c r="M717" s="4" t="s">
        <v>40</v>
      </c>
    </row>
    <row r="718" spans="1:13" x14ac:dyDescent="0.2">
      <c r="A718" s="1" t="s">
        <v>1475</v>
      </c>
      <c r="B718" s="3">
        <v>45617</v>
      </c>
      <c r="C718" s="4" t="s">
        <v>1476</v>
      </c>
      <c r="D718" s="4">
        <v>63</v>
      </c>
      <c r="E718" s="4" t="s">
        <v>15</v>
      </c>
      <c r="F718" s="4" t="s">
        <v>36</v>
      </c>
      <c r="G718" s="4" t="s">
        <v>90</v>
      </c>
      <c r="H718" s="4" t="s">
        <v>161</v>
      </c>
      <c r="I718" s="4" t="s">
        <v>19</v>
      </c>
      <c r="J718" s="4">
        <v>2</v>
      </c>
      <c r="K718" s="4">
        <v>502.99</v>
      </c>
      <c r="L718" s="4">
        <v>1005.98</v>
      </c>
      <c r="M718" s="4" t="s">
        <v>20</v>
      </c>
    </row>
    <row r="719" spans="1:13" x14ac:dyDescent="0.2">
      <c r="A719" s="1" t="s">
        <v>1477</v>
      </c>
      <c r="B719" s="3">
        <v>44777</v>
      </c>
      <c r="C719" s="4" t="s">
        <v>1478</v>
      </c>
      <c r="D719" s="4">
        <v>58</v>
      </c>
      <c r="E719" s="4" t="s">
        <v>15</v>
      </c>
      <c r="F719" s="4" t="s">
        <v>16</v>
      </c>
      <c r="G719" s="4" t="s">
        <v>43</v>
      </c>
      <c r="H719" s="4" t="s">
        <v>44</v>
      </c>
      <c r="I719" s="4" t="s">
        <v>33</v>
      </c>
      <c r="J719" s="4">
        <v>8</v>
      </c>
      <c r="K719" s="4">
        <v>233.35</v>
      </c>
      <c r="L719" s="4">
        <v>1866.8</v>
      </c>
      <c r="M719" s="4" t="s">
        <v>20</v>
      </c>
    </row>
    <row r="720" spans="1:13" x14ac:dyDescent="0.2">
      <c r="A720" s="1" t="s">
        <v>1479</v>
      </c>
      <c r="B720" s="3">
        <v>44765</v>
      </c>
      <c r="C720" s="4" t="s">
        <v>1480</v>
      </c>
      <c r="D720" s="4">
        <v>59</v>
      </c>
      <c r="E720" s="4" t="s">
        <v>15</v>
      </c>
      <c r="F720" s="4" t="s">
        <v>16</v>
      </c>
      <c r="G720" s="4" t="s">
        <v>17</v>
      </c>
      <c r="H720" s="4" t="s">
        <v>134</v>
      </c>
      <c r="I720" s="4" t="s">
        <v>39</v>
      </c>
      <c r="J720" s="4">
        <v>7</v>
      </c>
      <c r="K720" s="4">
        <v>94.61</v>
      </c>
      <c r="L720" s="4">
        <v>662.27</v>
      </c>
      <c r="M720" s="4" t="s">
        <v>20</v>
      </c>
    </row>
    <row r="721" spans="1:13" x14ac:dyDescent="0.2">
      <c r="A721" s="1" t="s">
        <v>1481</v>
      </c>
      <c r="B721" s="3">
        <v>45532</v>
      </c>
      <c r="C721" s="4" t="s">
        <v>1482</v>
      </c>
      <c r="D721" s="4">
        <v>36</v>
      </c>
      <c r="E721" s="4" t="s">
        <v>23</v>
      </c>
      <c r="F721" s="4" t="s">
        <v>24</v>
      </c>
      <c r="G721" s="4" t="s">
        <v>130</v>
      </c>
      <c r="H721" s="4" t="s">
        <v>236</v>
      </c>
      <c r="I721" s="4" t="s">
        <v>39</v>
      </c>
      <c r="J721" s="4">
        <v>6</v>
      </c>
      <c r="K721" s="4">
        <v>79.239999999999995</v>
      </c>
      <c r="L721" s="4">
        <v>475.44</v>
      </c>
      <c r="M721" s="4" t="s">
        <v>20</v>
      </c>
    </row>
    <row r="722" spans="1:13" x14ac:dyDescent="0.2">
      <c r="A722" s="1" t="s">
        <v>1483</v>
      </c>
      <c r="B722" s="3">
        <v>45646</v>
      </c>
      <c r="C722" s="4" t="s">
        <v>1484</v>
      </c>
      <c r="D722" s="4">
        <v>68</v>
      </c>
      <c r="E722" s="4" t="s">
        <v>15</v>
      </c>
      <c r="F722" s="4" t="s">
        <v>36</v>
      </c>
      <c r="G722" s="4" t="s">
        <v>90</v>
      </c>
      <c r="H722" s="4" t="s">
        <v>91</v>
      </c>
      <c r="I722" s="4" t="s">
        <v>39</v>
      </c>
      <c r="J722" s="4">
        <v>6</v>
      </c>
      <c r="K722" s="4">
        <v>113.81</v>
      </c>
      <c r="L722" s="4">
        <v>682.86</v>
      </c>
      <c r="M722" s="4" t="s">
        <v>20</v>
      </c>
    </row>
    <row r="723" spans="1:13" x14ac:dyDescent="0.2">
      <c r="A723" s="1" t="s">
        <v>1485</v>
      </c>
      <c r="B723" s="3">
        <v>44582</v>
      </c>
      <c r="C723" s="4" t="s">
        <v>1486</v>
      </c>
      <c r="D723" s="4">
        <v>22</v>
      </c>
      <c r="E723" s="4" t="s">
        <v>15</v>
      </c>
      <c r="F723" s="4" t="s">
        <v>30</v>
      </c>
      <c r="G723" s="4" t="s">
        <v>80</v>
      </c>
      <c r="H723" s="4" t="s">
        <v>108</v>
      </c>
      <c r="I723" s="4" t="s">
        <v>39</v>
      </c>
      <c r="J723" s="4">
        <v>1</v>
      </c>
      <c r="K723" s="4">
        <v>53.26</v>
      </c>
      <c r="L723" s="4">
        <v>53.26</v>
      </c>
      <c r="M723" s="4" t="s">
        <v>20</v>
      </c>
    </row>
    <row r="724" spans="1:13" x14ac:dyDescent="0.2">
      <c r="A724" s="1" t="s">
        <v>1487</v>
      </c>
      <c r="B724" s="3">
        <v>44871</v>
      </c>
      <c r="C724" s="4" t="s">
        <v>1488</v>
      </c>
      <c r="D724" s="4">
        <v>58</v>
      </c>
      <c r="E724" s="4" t="s">
        <v>52</v>
      </c>
      <c r="F724" s="4" t="s">
        <v>30</v>
      </c>
      <c r="G724" s="4" t="s">
        <v>80</v>
      </c>
      <c r="H724" s="4" t="s">
        <v>164</v>
      </c>
      <c r="I724" s="4" t="s">
        <v>27</v>
      </c>
      <c r="J724" s="4">
        <v>5</v>
      </c>
      <c r="K724" s="4">
        <v>185.96</v>
      </c>
      <c r="L724" s="4">
        <v>929.8</v>
      </c>
      <c r="M724" s="4" t="s">
        <v>20</v>
      </c>
    </row>
    <row r="725" spans="1:13" x14ac:dyDescent="0.2">
      <c r="A725" s="1" t="s">
        <v>1489</v>
      </c>
      <c r="B725" s="3">
        <v>45266</v>
      </c>
      <c r="C725" s="4" t="s">
        <v>1490</v>
      </c>
      <c r="D725" s="4">
        <v>70</v>
      </c>
      <c r="E725" s="4" t="s">
        <v>15</v>
      </c>
      <c r="F725" s="4" t="s">
        <v>16</v>
      </c>
      <c r="G725" s="4" t="s">
        <v>53</v>
      </c>
      <c r="H725" s="4" t="s">
        <v>54</v>
      </c>
      <c r="I725" s="4" t="s">
        <v>39</v>
      </c>
      <c r="J725" s="4">
        <v>4</v>
      </c>
      <c r="K725" s="4">
        <v>107.63</v>
      </c>
      <c r="L725" s="4">
        <v>430.52</v>
      </c>
      <c r="M725" s="4" t="s">
        <v>40</v>
      </c>
    </row>
    <row r="726" spans="1:13" x14ac:dyDescent="0.2">
      <c r="A726" s="1" t="s">
        <v>1491</v>
      </c>
      <c r="B726" s="3">
        <v>45467</v>
      </c>
      <c r="C726" s="4" t="s">
        <v>1492</v>
      </c>
      <c r="D726" s="4">
        <v>74</v>
      </c>
      <c r="E726" s="4" t="s">
        <v>23</v>
      </c>
      <c r="F726" s="4" t="s">
        <v>36</v>
      </c>
      <c r="G726" s="4" t="s">
        <v>86</v>
      </c>
      <c r="H726" s="4" t="s">
        <v>183</v>
      </c>
      <c r="I726" s="4" t="s">
        <v>19</v>
      </c>
      <c r="J726" s="4">
        <v>1</v>
      </c>
      <c r="K726" s="4">
        <v>345.59</v>
      </c>
      <c r="L726" s="4">
        <v>345.59</v>
      </c>
      <c r="M726" s="4" t="s">
        <v>20</v>
      </c>
    </row>
    <row r="727" spans="1:13" x14ac:dyDescent="0.2">
      <c r="A727" s="1" t="s">
        <v>1493</v>
      </c>
      <c r="B727" s="3">
        <v>44820</v>
      </c>
      <c r="C727" s="4" t="s">
        <v>1494</v>
      </c>
      <c r="D727" s="4">
        <v>52</v>
      </c>
      <c r="E727" s="4" t="s">
        <v>15</v>
      </c>
      <c r="F727" s="4" t="s">
        <v>24</v>
      </c>
      <c r="G727" s="4" t="s">
        <v>25</v>
      </c>
      <c r="H727" s="4" t="s">
        <v>65</v>
      </c>
      <c r="I727" s="4" t="s">
        <v>33</v>
      </c>
      <c r="J727" s="4">
        <v>6</v>
      </c>
      <c r="K727" s="4">
        <v>231.97</v>
      </c>
      <c r="L727" s="4">
        <v>1391.82</v>
      </c>
      <c r="M727" s="4" t="s">
        <v>20</v>
      </c>
    </row>
    <row r="728" spans="1:13" x14ac:dyDescent="0.2">
      <c r="A728" s="1" t="s">
        <v>1495</v>
      </c>
      <c r="B728" s="3">
        <v>44619</v>
      </c>
      <c r="C728" s="4" t="s">
        <v>1496</v>
      </c>
      <c r="D728" s="4">
        <v>55</v>
      </c>
      <c r="E728" s="4" t="s">
        <v>15</v>
      </c>
      <c r="F728" s="4" t="s">
        <v>30</v>
      </c>
      <c r="G728" s="4" t="s">
        <v>48</v>
      </c>
      <c r="H728" s="4" t="s">
        <v>213</v>
      </c>
      <c r="I728" s="4" t="s">
        <v>27</v>
      </c>
      <c r="J728" s="4">
        <v>2</v>
      </c>
      <c r="K728" s="4">
        <v>188.36</v>
      </c>
      <c r="L728" s="4">
        <v>376.72</v>
      </c>
      <c r="M728" s="4" t="s">
        <v>40</v>
      </c>
    </row>
    <row r="729" spans="1:13" x14ac:dyDescent="0.2">
      <c r="A729" s="1" t="s">
        <v>1497</v>
      </c>
      <c r="B729" s="3">
        <v>45093</v>
      </c>
      <c r="C729" s="4" t="s">
        <v>1498</v>
      </c>
      <c r="D729" s="4">
        <v>40</v>
      </c>
      <c r="E729" s="4" t="s">
        <v>15</v>
      </c>
      <c r="F729" s="4" t="s">
        <v>24</v>
      </c>
      <c r="G729" s="4" t="s">
        <v>130</v>
      </c>
      <c r="H729" s="4" t="s">
        <v>236</v>
      </c>
      <c r="I729" s="4" t="s">
        <v>27</v>
      </c>
      <c r="J729" s="4">
        <v>1</v>
      </c>
      <c r="K729" s="4">
        <v>124.22</v>
      </c>
      <c r="L729" s="4">
        <v>124.22</v>
      </c>
      <c r="M729" s="4" t="s">
        <v>40</v>
      </c>
    </row>
    <row r="730" spans="1:13" x14ac:dyDescent="0.2">
      <c r="A730" s="1" t="s">
        <v>1499</v>
      </c>
      <c r="B730" s="3">
        <v>45654</v>
      </c>
      <c r="C730" s="4" t="s">
        <v>1500</v>
      </c>
      <c r="D730" s="4">
        <v>40</v>
      </c>
      <c r="E730" s="4" t="s">
        <v>15</v>
      </c>
      <c r="F730" s="4" t="s">
        <v>16</v>
      </c>
      <c r="G730" s="4" t="s">
        <v>53</v>
      </c>
      <c r="H730" s="4" t="s">
        <v>54</v>
      </c>
      <c r="I730" s="4" t="s">
        <v>27</v>
      </c>
      <c r="J730" s="4">
        <v>4</v>
      </c>
      <c r="K730" s="4">
        <v>44.2</v>
      </c>
      <c r="L730" s="4">
        <v>176.8</v>
      </c>
      <c r="M730" s="4" t="s">
        <v>20</v>
      </c>
    </row>
    <row r="731" spans="1:13" x14ac:dyDescent="0.2">
      <c r="A731" s="1" t="s">
        <v>1501</v>
      </c>
      <c r="B731" s="3">
        <v>44956</v>
      </c>
      <c r="C731" s="4" t="s">
        <v>1502</v>
      </c>
      <c r="D731" s="4">
        <v>47</v>
      </c>
      <c r="E731" s="4" t="s">
        <v>15</v>
      </c>
      <c r="F731" s="4" t="s">
        <v>36</v>
      </c>
      <c r="G731" s="4" t="s">
        <v>90</v>
      </c>
      <c r="H731" s="4" t="s">
        <v>161</v>
      </c>
      <c r="I731" s="4" t="s">
        <v>19</v>
      </c>
      <c r="J731" s="4">
        <v>1</v>
      </c>
      <c r="K731" s="4">
        <v>283.69</v>
      </c>
      <c r="L731" s="4">
        <v>283.69</v>
      </c>
      <c r="M731" s="4" t="s">
        <v>20</v>
      </c>
    </row>
    <row r="732" spans="1:13" x14ac:dyDescent="0.2">
      <c r="A732" s="1" t="s">
        <v>1503</v>
      </c>
      <c r="B732" s="3">
        <v>45001</v>
      </c>
      <c r="C732" s="4" t="s">
        <v>1504</v>
      </c>
      <c r="D732" s="4">
        <v>22</v>
      </c>
      <c r="E732" s="4" t="s">
        <v>15</v>
      </c>
      <c r="F732" s="4" t="s">
        <v>36</v>
      </c>
      <c r="G732" s="4" t="s">
        <v>37</v>
      </c>
      <c r="H732" s="4" t="s">
        <v>103</v>
      </c>
      <c r="I732" s="4" t="s">
        <v>27</v>
      </c>
      <c r="J732" s="4">
        <v>7</v>
      </c>
      <c r="K732" s="4">
        <v>220.56</v>
      </c>
      <c r="L732" s="4">
        <v>1543.92</v>
      </c>
      <c r="M732" s="4" t="s">
        <v>20</v>
      </c>
    </row>
    <row r="733" spans="1:13" x14ac:dyDescent="0.2">
      <c r="A733" s="1" t="s">
        <v>1505</v>
      </c>
      <c r="B733" s="3">
        <v>45429</v>
      </c>
      <c r="C733" s="4" t="s">
        <v>1506</v>
      </c>
      <c r="D733" s="4">
        <v>62</v>
      </c>
      <c r="E733" s="4" t="s">
        <v>23</v>
      </c>
      <c r="F733" s="4" t="s">
        <v>36</v>
      </c>
      <c r="G733" s="4" t="s">
        <v>37</v>
      </c>
      <c r="H733" s="4" t="s">
        <v>175</v>
      </c>
      <c r="I733" s="4" t="s">
        <v>45</v>
      </c>
      <c r="J733" s="4">
        <v>3</v>
      </c>
      <c r="K733" s="4">
        <v>83.28</v>
      </c>
      <c r="L733" s="4">
        <v>249.84</v>
      </c>
      <c r="M733" s="4" t="s">
        <v>20</v>
      </c>
    </row>
    <row r="734" spans="1:13" x14ac:dyDescent="0.2">
      <c r="A734" s="1" t="s">
        <v>1507</v>
      </c>
      <c r="B734" s="3">
        <v>45499</v>
      </c>
      <c r="C734" s="4" t="s">
        <v>1508</v>
      </c>
      <c r="D734" s="4">
        <v>63</v>
      </c>
      <c r="E734" s="4" t="s">
        <v>23</v>
      </c>
      <c r="F734" s="4" t="s">
        <v>24</v>
      </c>
      <c r="G734" s="4" t="s">
        <v>25</v>
      </c>
      <c r="H734" s="4" t="s">
        <v>26</v>
      </c>
      <c r="I734" s="4" t="s">
        <v>39</v>
      </c>
      <c r="J734" s="4">
        <v>8</v>
      </c>
      <c r="K734" s="4">
        <v>13.59</v>
      </c>
      <c r="L734" s="4">
        <v>108.72</v>
      </c>
      <c r="M734" s="4" t="s">
        <v>20</v>
      </c>
    </row>
    <row r="735" spans="1:13" x14ac:dyDescent="0.2">
      <c r="A735" s="1" t="s">
        <v>1509</v>
      </c>
      <c r="B735" s="3">
        <v>45318</v>
      </c>
      <c r="C735" s="4" t="s">
        <v>1510</v>
      </c>
      <c r="D735" s="4">
        <v>56</v>
      </c>
      <c r="E735" s="4" t="s">
        <v>23</v>
      </c>
      <c r="F735" s="4" t="s">
        <v>24</v>
      </c>
      <c r="G735" s="4" t="s">
        <v>62</v>
      </c>
      <c r="H735" s="4" t="s">
        <v>111</v>
      </c>
      <c r="I735" s="4" t="s">
        <v>27</v>
      </c>
      <c r="J735" s="4">
        <v>5</v>
      </c>
      <c r="K735" s="4">
        <v>29.26</v>
      </c>
      <c r="L735" s="4">
        <v>146.30000000000001</v>
      </c>
      <c r="M735" s="4" t="s">
        <v>20</v>
      </c>
    </row>
    <row r="736" spans="1:13" x14ac:dyDescent="0.2">
      <c r="A736" s="1" t="s">
        <v>1511</v>
      </c>
      <c r="B736" s="3">
        <v>45322</v>
      </c>
      <c r="C736" s="4" t="s">
        <v>1512</v>
      </c>
      <c r="D736" s="4">
        <v>41</v>
      </c>
      <c r="E736" s="4" t="s">
        <v>15</v>
      </c>
      <c r="F736" s="4" t="s">
        <v>36</v>
      </c>
      <c r="G736" s="4" t="s">
        <v>86</v>
      </c>
      <c r="H736" s="4" t="s">
        <v>100</v>
      </c>
      <c r="I736" s="4" t="s">
        <v>45</v>
      </c>
      <c r="J736" s="4">
        <v>7</v>
      </c>
      <c r="K736" s="4">
        <v>21.57</v>
      </c>
      <c r="L736" s="4">
        <v>150.99</v>
      </c>
      <c r="M736" s="4" t="s">
        <v>40</v>
      </c>
    </row>
    <row r="737" spans="1:13" x14ac:dyDescent="0.2">
      <c r="A737" s="1" t="s">
        <v>1513</v>
      </c>
      <c r="B737" s="3">
        <v>45142</v>
      </c>
      <c r="C737" s="4" t="s">
        <v>1514</v>
      </c>
      <c r="D737" s="4">
        <v>29</v>
      </c>
      <c r="E737" s="4" t="s">
        <v>23</v>
      </c>
      <c r="F737" s="4" t="s">
        <v>36</v>
      </c>
      <c r="G737" s="4" t="s">
        <v>86</v>
      </c>
      <c r="H737" s="4" t="s">
        <v>100</v>
      </c>
      <c r="I737" s="4" t="s">
        <v>27</v>
      </c>
      <c r="J737" s="4">
        <v>6</v>
      </c>
      <c r="K737" s="4">
        <v>35.54</v>
      </c>
      <c r="L737" s="4">
        <v>213.24</v>
      </c>
      <c r="M737" s="4" t="s">
        <v>20</v>
      </c>
    </row>
    <row r="738" spans="1:13" x14ac:dyDescent="0.2">
      <c r="A738" s="1" t="s">
        <v>1515</v>
      </c>
      <c r="B738" s="3">
        <v>45547</v>
      </c>
      <c r="C738" s="4" t="s">
        <v>1516</v>
      </c>
      <c r="D738" s="4">
        <v>54</v>
      </c>
      <c r="E738" s="4" t="s">
        <v>15</v>
      </c>
      <c r="F738" s="4" t="s">
        <v>30</v>
      </c>
      <c r="G738" s="4" t="s">
        <v>80</v>
      </c>
      <c r="H738" s="4" t="s">
        <v>164</v>
      </c>
      <c r="I738" s="4" t="s">
        <v>27</v>
      </c>
      <c r="J738" s="4">
        <v>3</v>
      </c>
      <c r="K738" s="4">
        <v>195.25</v>
      </c>
      <c r="L738" s="4">
        <v>585.75</v>
      </c>
      <c r="M738" s="4" t="s">
        <v>20</v>
      </c>
    </row>
    <row r="739" spans="1:13" x14ac:dyDescent="0.2">
      <c r="A739" s="1" t="s">
        <v>1517</v>
      </c>
      <c r="B739" s="3">
        <v>45505</v>
      </c>
      <c r="C739" s="4" t="s">
        <v>1518</v>
      </c>
      <c r="D739" s="4">
        <v>60</v>
      </c>
      <c r="E739" s="4" t="s">
        <v>15</v>
      </c>
      <c r="F739" s="4" t="s">
        <v>30</v>
      </c>
      <c r="G739" s="4" t="s">
        <v>31</v>
      </c>
      <c r="H739" s="4" t="s">
        <v>57</v>
      </c>
      <c r="I739" s="4" t="s">
        <v>27</v>
      </c>
      <c r="J739" s="4">
        <v>7</v>
      </c>
      <c r="K739" s="4">
        <v>109.06</v>
      </c>
      <c r="L739" s="4">
        <v>763.42</v>
      </c>
      <c r="M739" s="4" t="s">
        <v>40</v>
      </c>
    </row>
    <row r="740" spans="1:13" x14ac:dyDescent="0.2">
      <c r="A740" s="1" t="s">
        <v>1519</v>
      </c>
      <c r="B740" s="3">
        <v>45256</v>
      </c>
      <c r="C740" s="4" t="s">
        <v>1520</v>
      </c>
      <c r="D740" s="4">
        <v>20</v>
      </c>
      <c r="E740" s="4" t="s">
        <v>23</v>
      </c>
      <c r="F740" s="4" t="s">
        <v>36</v>
      </c>
      <c r="G740" s="4" t="s">
        <v>37</v>
      </c>
      <c r="H740" s="4" t="s">
        <v>175</v>
      </c>
      <c r="I740" s="4" t="s">
        <v>19</v>
      </c>
      <c r="J740" s="4">
        <v>3</v>
      </c>
      <c r="K740" s="4">
        <v>438.96</v>
      </c>
      <c r="L740" s="4">
        <v>1316.88</v>
      </c>
      <c r="M740" s="4" t="s">
        <v>20</v>
      </c>
    </row>
    <row r="741" spans="1:13" x14ac:dyDescent="0.2">
      <c r="A741" s="1" t="s">
        <v>1521</v>
      </c>
      <c r="B741" s="3">
        <v>45194</v>
      </c>
      <c r="C741" s="4" t="s">
        <v>1522</v>
      </c>
      <c r="D741" s="4">
        <v>59</v>
      </c>
      <c r="E741" s="4" t="s">
        <v>23</v>
      </c>
      <c r="F741" s="4" t="s">
        <v>16</v>
      </c>
      <c r="G741" s="4" t="s">
        <v>53</v>
      </c>
      <c r="H741" s="4" t="s">
        <v>71</v>
      </c>
      <c r="I741" s="4" t="s">
        <v>27</v>
      </c>
      <c r="J741" s="4">
        <v>1</v>
      </c>
      <c r="K741" s="4">
        <v>240.18</v>
      </c>
      <c r="L741" s="4">
        <v>240.18</v>
      </c>
      <c r="M741" s="4" t="s">
        <v>20</v>
      </c>
    </row>
    <row r="742" spans="1:13" x14ac:dyDescent="0.2">
      <c r="A742" s="1" t="s">
        <v>1523</v>
      </c>
      <c r="B742" s="3">
        <v>45536</v>
      </c>
      <c r="C742" s="4" t="s">
        <v>1524</v>
      </c>
      <c r="D742" s="4">
        <v>75</v>
      </c>
      <c r="E742" s="4" t="s">
        <v>15</v>
      </c>
      <c r="F742" s="4" t="s">
        <v>16</v>
      </c>
      <c r="G742" s="4" t="s">
        <v>17</v>
      </c>
      <c r="H742" s="4" t="s">
        <v>343</v>
      </c>
      <c r="I742" s="4" t="s">
        <v>45</v>
      </c>
      <c r="J742" s="4">
        <v>4</v>
      </c>
      <c r="K742" s="4">
        <v>127.01</v>
      </c>
      <c r="L742" s="4">
        <v>508.04</v>
      </c>
      <c r="M742" s="4" t="s">
        <v>40</v>
      </c>
    </row>
    <row r="743" spans="1:13" x14ac:dyDescent="0.2">
      <c r="A743" s="1" t="s">
        <v>1525</v>
      </c>
      <c r="B743" s="3">
        <v>45471</v>
      </c>
      <c r="C743" s="4" t="s">
        <v>1526</v>
      </c>
      <c r="D743" s="4">
        <v>69</v>
      </c>
      <c r="E743" s="4" t="s">
        <v>23</v>
      </c>
      <c r="F743" s="4" t="s">
        <v>30</v>
      </c>
      <c r="G743" s="4" t="s">
        <v>80</v>
      </c>
      <c r="H743" s="4" t="s">
        <v>81</v>
      </c>
      <c r="I743" s="4" t="s">
        <v>19</v>
      </c>
      <c r="J743" s="4">
        <v>8</v>
      </c>
      <c r="K743" s="4">
        <v>524.09</v>
      </c>
      <c r="L743" s="4">
        <v>4192.72</v>
      </c>
      <c r="M743" s="4" t="s">
        <v>20</v>
      </c>
    </row>
    <row r="744" spans="1:13" x14ac:dyDescent="0.2">
      <c r="A744" s="1" t="s">
        <v>1527</v>
      </c>
      <c r="B744" s="3">
        <v>45457</v>
      </c>
      <c r="C744" s="4" t="s">
        <v>1528</v>
      </c>
      <c r="D744" s="4">
        <v>44</v>
      </c>
      <c r="E744" s="4" t="s">
        <v>15</v>
      </c>
      <c r="F744" s="4" t="s">
        <v>30</v>
      </c>
      <c r="G744" s="4" t="s">
        <v>80</v>
      </c>
      <c r="H744" s="4" t="s">
        <v>164</v>
      </c>
      <c r="I744" s="4" t="s">
        <v>19</v>
      </c>
      <c r="J744" s="4">
        <v>2</v>
      </c>
      <c r="K744" s="4">
        <v>588.88</v>
      </c>
      <c r="L744" s="4">
        <v>1177.76</v>
      </c>
      <c r="M744" s="4" t="s">
        <v>20</v>
      </c>
    </row>
    <row r="745" spans="1:13" x14ac:dyDescent="0.2">
      <c r="A745" s="1" t="s">
        <v>1529</v>
      </c>
      <c r="B745" s="3">
        <v>45146</v>
      </c>
      <c r="C745" s="4" t="s">
        <v>1530</v>
      </c>
      <c r="D745" s="4">
        <v>29</v>
      </c>
      <c r="E745" s="4" t="s">
        <v>15</v>
      </c>
      <c r="F745" s="4" t="s">
        <v>24</v>
      </c>
      <c r="G745" s="4" t="s">
        <v>62</v>
      </c>
      <c r="H745" s="4" t="s">
        <v>111</v>
      </c>
      <c r="I745" s="4" t="s">
        <v>39</v>
      </c>
      <c r="J745" s="4">
        <v>3</v>
      </c>
      <c r="K745" s="4">
        <v>16.48</v>
      </c>
      <c r="L745" s="4">
        <v>49.44</v>
      </c>
      <c r="M745" s="4" t="s">
        <v>40</v>
      </c>
    </row>
    <row r="746" spans="1:13" x14ac:dyDescent="0.2">
      <c r="A746" s="1" t="s">
        <v>1531</v>
      </c>
      <c r="B746" s="3">
        <v>44933</v>
      </c>
      <c r="C746" s="4" t="s">
        <v>1532</v>
      </c>
      <c r="D746" s="4">
        <v>63</v>
      </c>
      <c r="E746" s="4" t="s">
        <v>15</v>
      </c>
      <c r="F746" s="4" t="s">
        <v>36</v>
      </c>
      <c r="G746" s="4" t="s">
        <v>86</v>
      </c>
      <c r="H746" s="4" t="s">
        <v>183</v>
      </c>
      <c r="I746" s="4" t="s">
        <v>45</v>
      </c>
      <c r="J746" s="4">
        <v>7</v>
      </c>
      <c r="K746" s="4">
        <v>135.56</v>
      </c>
      <c r="L746" s="4">
        <v>948.92</v>
      </c>
      <c r="M746" s="4" t="s">
        <v>20</v>
      </c>
    </row>
    <row r="747" spans="1:13" x14ac:dyDescent="0.2">
      <c r="A747" s="1" t="s">
        <v>1533</v>
      </c>
      <c r="B747" s="3">
        <v>44809</v>
      </c>
      <c r="C747" s="4" t="s">
        <v>1534</v>
      </c>
      <c r="D747" s="4">
        <v>30</v>
      </c>
      <c r="E747" s="4" t="s">
        <v>15</v>
      </c>
      <c r="F747" s="4" t="s">
        <v>16</v>
      </c>
      <c r="G747" s="4" t="s">
        <v>43</v>
      </c>
      <c r="H747" s="4" t="s">
        <v>77</v>
      </c>
      <c r="I747" s="4" t="s">
        <v>27</v>
      </c>
      <c r="J747" s="4">
        <v>7</v>
      </c>
      <c r="K747" s="4">
        <v>238.35</v>
      </c>
      <c r="L747" s="4">
        <v>1668.45</v>
      </c>
      <c r="M747" s="4" t="s">
        <v>20</v>
      </c>
    </row>
    <row r="748" spans="1:13" x14ac:dyDescent="0.2">
      <c r="A748" s="1" t="s">
        <v>1535</v>
      </c>
      <c r="B748" s="3">
        <v>45213</v>
      </c>
      <c r="C748" s="4" t="s">
        <v>1536</v>
      </c>
      <c r="D748" s="4">
        <v>53</v>
      </c>
      <c r="E748" s="4" t="s">
        <v>15</v>
      </c>
      <c r="F748" s="4" t="s">
        <v>36</v>
      </c>
      <c r="G748" s="4" t="s">
        <v>86</v>
      </c>
      <c r="H748" s="4" t="s">
        <v>183</v>
      </c>
      <c r="I748" s="4" t="s">
        <v>45</v>
      </c>
      <c r="J748" s="4">
        <v>1</v>
      </c>
      <c r="K748" s="4">
        <v>51.34</v>
      </c>
      <c r="L748" s="4">
        <v>51.34</v>
      </c>
      <c r="M748" s="4" t="s">
        <v>40</v>
      </c>
    </row>
    <row r="749" spans="1:13" x14ac:dyDescent="0.2">
      <c r="A749" s="1" t="s">
        <v>1537</v>
      </c>
      <c r="B749" s="3">
        <v>44769</v>
      </c>
      <c r="C749" s="4" t="s">
        <v>1538</v>
      </c>
      <c r="D749" s="4">
        <v>66</v>
      </c>
      <c r="E749" s="4" t="s">
        <v>23</v>
      </c>
      <c r="F749" s="4" t="s">
        <v>16</v>
      </c>
      <c r="G749" s="4" t="s">
        <v>43</v>
      </c>
      <c r="H749" s="4" t="s">
        <v>77</v>
      </c>
      <c r="I749" s="4" t="s">
        <v>39</v>
      </c>
      <c r="J749" s="4">
        <v>8</v>
      </c>
      <c r="K749" s="4">
        <v>19.23</v>
      </c>
      <c r="L749" s="4">
        <v>153.84</v>
      </c>
      <c r="M749" s="4" t="s">
        <v>40</v>
      </c>
    </row>
    <row r="750" spans="1:13" x14ac:dyDescent="0.2">
      <c r="A750" s="1" t="s">
        <v>1539</v>
      </c>
      <c r="B750" s="3">
        <v>44978</v>
      </c>
      <c r="C750" s="4" t="s">
        <v>1540</v>
      </c>
      <c r="D750" s="4">
        <v>41</v>
      </c>
      <c r="E750" s="4" t="s">
        <v>23</v>
      </c>
      <c r="F750" s="4" t="s">
        <v>16</v>
      </c>
      <c r="G750" s="4" t="s">
        <v>17</v>
      </c>
      <c r="H750" s="4" t="s">
        <v>18</v>
      </c>
      <c r="I750" s="4" t="s">
        <v>39</v>
      </c>
      <c r="J750" s="4">
        <v>8</v>
      </c>
      <c r="K750" s="4">
        <v>14.6</v>
      </c>
      <c r="L750" s="4">
        <v>116.8</v>
      </c>
      <c r="M750" s="4" t="s">
        <v>40</v>
      </c>
    </row>
    <row r="751" spans="1:13" x14ac:dyDescent="0.2">
      <c r="A751" s="1" t="s">
        <v>1541</v>
      </c>
      <c r="B751" s="3">
        <v>45154</v>
      </c>
      <c r="C751" s="4" t="s">
        <v>1542</v>
      </c>
      <c r="D751" s="4">
        <v>18</v>
      </c>
      <c r="E751" s="4" t="s">
        <v>15</v>
      </c>
      <c r="F751" s="4" t="s">
        <v>36</v>
      </c>
      <c r="G751" s="4" t="s">
        <v>90</v>
      </c>
      <c r="H751" s="4" t="s">
        <v>208</v>
      </c>
      <c r="I751" s="4" t="s">
        <v>33</v>
      </c>
      <c r="J751" s="4">
        <v>7</v>
      </c>
      <c r="K751" s="4">
        <v>299.79000000000002</v>
      </c>
      <c r="L751" s="4">
        <v>2098.5300000000002</v>
      </c>
      <c r="M751" s="4" t="s">
        <v>40</v>
      </c>
    </row>
    <row r="752" spans="1:13" x14ac:dyDescent="0.2">
      <c r="A752" s="1" t="s">
        <v>1543</v>
      </c>
      <c r="B752" s="3">
        <v>44997</v>
      </c>
      <c r="C752" s="4" t="s">
        <v>1544</v>
      </c>
      <c r="D752" s="4">
        <v>36</v>
      </c>
      <c r="E752" s="4" t="s">
        <v>15</v>
      </c>
      <c r="F752" s="4" t="s">
        <v>24</v>
      </c>
      <c r="G752" s="4" t="s">
        <v>130</v>
      </c>
      <c r="H752" s="4" t="s">
        <v>131</v>
      </c>
      <c r="I752" s="4" t="s">
        <v>39</v>
      </c>
      <c r="J752" s="4">
        <v>2</v>
      </c>
      <c r="K752" s="4">
        <v>101.35</v>
      </c>
      <c r="L752" s="4">
        <v>202.7</v>
      </c>
      <c r="M752" s="4" t="s">
        <v>40</v>
      </c>
    </row>
    <row r="753" spans="1:13" x14ac:dyDescent="0.2">
      <c r="A753" s="1" t="s">
        <v>1545</v>
      </c>
      <c r="B753" s="3">
        <v>45134</v>
      </c>
      <c r="C753" s="4" t="s">
        <v>1546</v>
      </c>
      <c r="D753" s="4">
        <v>31</v>
      </c>
      <c r="E753" s="4" t="s">
        <v>23</v>
      </c>
      <c r="F753" s="4" t="s">
        <v>30</v>
      </c>
      <c r="G753" s="4" t="s">
        <v>48</v>
      </c>
      <c r="H753" s="4" t="s">
        <v>213</v>
      </c>
      <c r="I753" s="4" t="s">
        <v>33</v>
      </c>
      <c r="J753" s="4">
        <v>8</v>
      </c>
      <c r="K753" s="4">
        <v>96.44</v>
      </c>
      <c r="L753" s="4">
        <v>771.52</v>
      </c>
      <c r="M753" s="4" t="s">
        <v>40</v>
      </c>
    </row>
    <row r="754" spans="1:13" x14ac:dyDescent="0.2">
      <c r="A754" s="1" t="s">
        <v>1547</v>
      </c>
      <c r="B754" s="3">
        <v>45220</v>
      </c>
      <c r="C754" s="4" t="s">
        <v>1548</v>
      </c>
      <c r="D754" s="4">
        <v>31</v>
      </c>
      <c r="E754" s="4" t="s">
        <v>15</v>
      </c>
      <c r="F754" s="4" t="s">
        <v>30</v>
      </c>
      <c r="G754" s="4" t="s">
        <v>31</v>
      </c>
      <c r="H754" s="4" t="s">
        <v>57</v>
      </c>
      <c r="I754" s="4" t="s">
        <v>45</v>
      </c>
      <c r="J754" s="4">
        <v>1</v>
      </c>
      <c r="K754" s="4">
        <v>97.19</v>
      </c>
      <c r="L754" s="4">
        <v>97.19</v>
      </c>
      <c r="M754" s="4" t="s">
        <v>20</v>
      </c>
    </row>
    <row r="755" spans="1:13" x14ac:dyDescent="0.2">
      <c r="A755" s="1" t="s">
        <v>1549</v>
      </c>
      <c r="B755" s="3">
        <v>44581</v>
      </c>
      <c r="C755" s="4" t="s">
        <v>1550</v>
      </c>
      <c r="D755" s="4">
        <v>44</v>
      </c>
      <c r="E755" s="4" t="s">
        <v>23</v>
      </c>
      <c r="F755" s="4" t="s">
        <v>36</v>
      </c>
      <c r="G755" s="4" t="s">
        <v>90</v>
      </c>
      <c r="H755" s="4" t="s">
        <v>208</v>
      </c>
      <c r="I755" s="4" t="s">
        <v>19</v>
      </c>
      <c r="J755" s="4">
        <v>2</v>
      </c>
      <c r="K755" s="4">
        <v>346.26</v>
      </c>
      <c r="L755" s="4">
        <v>692.52</v>
      </c>
      <c r="M755" s="4" t="s">
        <v>40</v>
      </c>
    </row>
    <row r="756" spans="1:13" x14ac:dyDescent="0.2">
      <c r="A756" s="1" t="s">
        <v>1551</v>
      </c>
      <c r="B756" s="3">
        <v>45473</v>
      </c>
      <c r="C756" s="4" t="s">
        <v>1552</v>
      </c>
      <c r="D756" s="4">
        <v>40</v>
      </c>
      <c r="E756" s="4" t="s">
        <v>52</v>
      </c>
      <c r="F756" s="4" t="s">
        <v>36</v>
      </c>
      <c r="G756" s="4" t="s">
        <v>37</v>
      </c>
      <c r="H756" s="4" t="s">
        <v>175</v>
      </c>
      <c r="I756" s="4" t="s">
        <v>39</v>
      </c>
      <c r="J756" s="4">
        <v>3</v>
      </c>
      <c r="K756" s="4">
        <v>102.31</v>
      </c>
      <c r="L756" s="4">
        <v>306.93</v>
      </c>
      <c r="M756" s="4" t="s">
        <v>40</v>
      </c>
    </row>
    <row r="757" spans="1:13" x14ac:dyDescent="0.2">
      <c r="A757" s="1" t="s">
        <v>1553</v>
      </c>
      <c r="B757" s="3">
        <v>44579</v>
      </c>
      <c r="C757" s="4" t="s">
        <v>1554</v>
      </c>
      <c r="D757" s="4">
        <v>47</v>
      </c>
      <c r="E757" s="4" t="s">
        <v>15</v>
      </c>
      <c r="F757" s="4" t="s">
        <v>16</v>
      </c>
      <c r="G757" s="4" t="s">
        <v>43</v>
      </c>
      <c r="H757" s="4" t="s">
        <v>44</v>
      </c>
      <c r="I757" s="4" t="s">
        <v>45</v>
      </c>
      <c r="J757" s="4">
        <v>1</v>
      </c>
      <c r="K757" s="4">
        <v>117.39</v>
      </c>
      <c r="L757" s="4">
        <v>117.39</v>
      </c>
      <c r="M757" s="4" t="s">
        <v>40</v>
      </c>
    </row>
    <row r="758" spans="1:13" x14ac:dyDescent="0.2">
      <c r="A758" s="1" t="s">
        <v>1555</v>
      </c>
      <c r="B758" s="3">
        <v>45294</v>
      </c>
      <c r="C758" s="4" t="s">
        <v>1556</v>
      </c>
      <c r="D758" s="4">
        <v>23</v>
      </c>
      <c r="E758" s="4" t="s">
        <v>23</v>
      </c>
      <c r="F758" s="4" t="s">
        <v>30</v>
      </c>
      <c r="G758" s="4" t="s">
        <v>48</v>
      </c>
      <c r="H758" s="4" t="s">
        <v>68</v>
      </c>
      <c r="I758" s="4" t="s">
        <v>45</v>
      </c>
      <c r="J758" s="4">
        <v>8</v>
      </c>
      <c r="K758" s="4">
        <v>145.59</v>
      </c>
      <c r="L758" s="4">
        <v>1164.72</v>
      </c>
      <c r="M758" s="4" t="s">
        <v>20</v>
      </c>
    </row>
    <row r="759" spans="1:13" x14ac:dyDescent="0.2">
      <c r="A759" s="1" t="s">
        <v>1557</v>
      </c>
      <c r="B759" s="3">
        <v>45571</v>
      </c>
      <c r="C759" s="4" t="s">
        <v>1558</v>
      </c>
      <c r="D759" s="4">
        <v>18</v>
      </c>
      <c r="E759" s="4" t="s">
        <v>15</v>
      </c>
      <c r="F759" s="4" t="s">
        <v>36</v>
      </c>
      <c r="G759" s="4" t="s">
        <v>86</v>
      </c>
      <c r="H759" s="4" t="s">
        <v>183</v>
      </c>
      <c r="I759" s="4" t="s">
        <v>27</v>
      </c>
      <c r="J759" s="4">
        <v>8</v>
      </c>
      <c r="K759" s="4">
        <v>59.21</v>
      </c>
      <c r="L759" s="4">
        <v>473.68</v>
      </c>
      <c r="M759" s="4" t="s">
        <v>20</v>
      </c>
    </row>
    <row r="760" spans="1:13" x14ac:dyDescent="0.2">
      <c r="A760" s="1" t="s">
        <v>1559</v>
      </c>
      <c r="B760" s="3">
        <v>44921</v>
      </c>
      <c r="C760" s="4" t="s">
        <v>1560</v>
      </c>
      <c r="D760" s="4">
        <v>55</v>
      </c>
      <c r="E760" s="4" t="s">
        <v>15</v>
      </c>
      <c r="F760" s="4" t="s">
        <v>24</v>
      </c>
      <c r="G760" s="4" t="s">
        <v>62</v>
      </c>
      <c r="H760" s="4" t="s">
        <v>111</v>
      </c>
      <c r="I760" s="4" t="s">
        <v>27</v>
      </c>
      <c r="J760" s="4">
        <v>4</v>
      </c>
      <c r="K760" s="4">
        <v>222.63</v>
      </c>
      <c r="L760" s="4">
        <v>890.52</v>
      </c>
      <c r="M760" s="4" t="s">
        <v>40</v>
      </c>
    </row>
    <row r="761" spans="1:13" x14ac:dyDescent="0.2">
      <c r="A761" s="1" t="s">
        <v>1561</v>
      </c>
      <c r="B761" s="3">
        <v>45123</v>
      </c>
      <c r="C761" s="4" t="s">
        <v>1562</v>
      </c>
      <c r="D761" s="4">
        <v>72</v>
      </c>
      <c r="E761" s="4" t="s">
        <v>23</v>
      </c>
      <c r="F761" s="4" t="s">
        <v>30</v>
      </c>
      <c r="G761" s="4" t="s">
        <v>48</v>
      </c>
      <c r="H761" s="4" t="s">
        <v>49</v>
      </c>
      <c r="I761" s="4" t="s">
        <v>39</v>
      </c>
      <c r="J761" s="4">
        <v>1</v>
      </c>
      <c r="K761" s="4">
        <v>113.17</v>
      </c>
      <c r="L761" s="4">
        <v>113.17</v>
      </c>
      <c r="M761" s="4" t="s">
        <v>40</v>
      </c>
    </row>
    <row r="762" spans="1:13" x14ac:dyDescent="0.2">
      <c r="A762" s="1" t="s">
        <v>1563</v>
      </c>
      <c r="B762" s="3">
        <v>44668</v>
      </c>
      <c r="C762" s="4" t="s">
        <v>1564</v>
      </c>
      <c r="D762" s="4">
        <v>45</v>
      </c>
      <c r="E762" s="4" t="s">
        <v>23</v>
      </c>
      <c r="F762" s="4" t="s">
        <v>36</v>
      </c>
      <c r="G762" s="4" t="s">
        <v>90</v>
      </c>
      <c r="H762" s="4" t="s">
        <v>161</v>
      </c>
      <c r="I762" s="4" t="s">
        <v>27</v>
      </c>
      <c r="J762" s="4">
        <v>8</v>
      </c>
      <c r="K762" s="4">
        <v>133.97999999999999</v>
      </c>
      <c r="L762" s="4">
        <v>1071.8399999999999</v>
      </c>
      <c r="M762" s="4" t="s">
        <v>20</v>
      </c>
    </row>
    <row r="763" spans="1:13" x14ac:dyDescent="0.2">
      <c r="A763" s="1" t="s">
        <v>1565</v>
      </c>
      <c r="B763" s="3">
        <v>44651</v>
      </c>
      <c r="C763" s="4" t="s">
        <v>629</v>
      </c>
      <c r="D763" s="4">
        <v>21</v>
      </c>
      <c r="E763" s="4" t="s">
        <v>15</v>
      </c>
      <c r="F763" s="4" t="s">
        <v>36</v>
      </c>
      <c r="G763" s="4" t="s">
        <v>37</v>
      </c>
      <c r="H763" s="4" t="s">
        <v>175</v>
      </c>
      <c r="I763" s="4" t="s">
        <v>33</v>
      </c>
      <c r="J763" s="4">
        <v>1</v>
      </c>
      <c r="K763" s="4">
        <v>129.72</v>
      </c>
      <c r="L763" s="4">
        <v>129.72</v>
      </c>
      <c r="M763" s="4" t="s">
        <v>20</v>
      </c>
    </row>
    <row r="764" spans="1:13" x14ac:dyDescent="0.2">
      <c r="A764" s="1" t="s">
        <v>1566</v>
      </c>
      <c r="B764" s="3">
        <v>44613</v>
      </c>
      <c r="C764" s="4" t="s">
        <v>1567</v>
      </c>
      <c r="D764" s="4">
        <v>62</v>
      </c>
      <c r="E764" s="4" t="s">
        <v>15</v>
      </c>
      <c r="F764" s="4" t="s">
        <v>24</v>
      </c>
      <c r="G764" s="4" t="s">
        <v>62</v>
      </c>
      <c r="H764" s="4" t="s">
        <v>62</v>
      </c>
      <c r="I764" s="4" t="s">
        <v>45</v>
      </c>
      <c r="J764" s="4">
        <v>6</v>
      </c>
      <c r="K764" s="4">
        <v>56.96</v>
      </c>
      <c r="L764" s="4">
        <v>341.76</v>
      </c>
      <c r="M764" s="4" t="s">
        <v>40</v>
      </c>
    </row>
    <row r="765" spans="1:13" x14ac:dyDescent="0.2">
      <c r="A765" s="1" t="s">
        <v>1568</v>
      </c>
      <c r="B765" s="3">
        <v>44760</v>
      </c>
      <c r="C765" s="4" t="s">
        <v>1569</v>
      </c>
      <c r="D765" s="4">
        <v>48</v>
      </c>
      <c r="E765" s="4" t="s">
        <v>15</v>
      </c>
      <c r="F765" s="4" t="s">
        <v>24</v>
      </c>
      <c r="G765" s="4" t="s">
        <v>25</v>
      </c>
      <c r="H765" s="4" t="s">
        <v>65</v>
      </c>
      <c r="I765" s="4" t="s">
        <v>33</v>
      </c>
      <c r="J765" s="4">
        <v>5</v>
      </c>
      <c r="K765" s="4">
        <v>89.2</v>
      </c>
      <c r="L765" s="4">
        <v>446</v>
      </c>
      <c r="M765" s="4" t="s">
        <v>20</v>
      </c>
    </row>
    <row r="766" spans="1:13" x14ac:dyDescent="0.2">
      <c r="A766" s="1" t="s">
        <v>1570</v>
      </c>
      <c r="B766" s="3">
        <v>45259</v>
      </c>
      <c r="C766" s="4" t="s">
        <v>1571</v>
      </c>
      <c r="D766" s="4">
        <v>70</v>
      </c>
      <c r="E766" s="4" t="s">
        <v>15</v>
      </c>
      <c r="F766" s="4" t="s">
        <v>16</v>
      </c>
      <c r="G766" s="4" t="s">
        <v>17</v>
      </c>
      <c r="H766" s="4" t="s">
        <v>18</v>
      </c>
      <c r="I766" s="4" t="s">
        <v>27</v>
      </c>
      <c r="J766" s="4">
        <v>8</v>
      </c>
      <c r="K766" s="4">
        <v>195.74</v>
      </c>
      <c r="L766" s="4">
        <v>1565.92</v>
      </c>
      <c r="M766" s="4" t="s">
        <v>40</v>
      </c>
    </row>
    <row r="767" spans="1:13" x14ac:dyDescent="0.2">
      <c r="A767" s="1" t="s">
        <v>1572</v>
      </c>
      <c r="B767" s="3">
        <v>44817</v>
      </c>
      <c r="C767" s="4" t="s">
        <v>1573</v>
      </c>
      <c r="D767" s="4">
        <v>21</v>
      </c>
      <c r="E767" s="4" t="s">
        <v>23</v>
      </c>
      <c r="F767" s="4" t="s">
        <v>36</v>
      </c>
      <c r="G767" s="4" t="s">
        <v>90</v>
      </c>
      <c r="H767" s="4" t="s">
        <v>208</v>
      </c>
      <c r="I767" s="4" t="s">
        <v>19</v>
      </c>
      <c r="J767" s="4">
        <v>3</v>
      </c>
      <c r="K767" s="4">
        <v>84.1</v>
      </c>
      <c r="L767" s="4">
        <v>252.3</v>
      </c>
      <c r="M767" s="4" t="s">
        <v>40</v>
      </c>
    </row>
    <row r="768" spans="1:13" x14ac:dyDescent="0.2">
      <c r="A768" s="1" t="s">
        <v>1574</v>
      </c>
      <c r="B768" s="3">
        <v>44674</v>
      </c>
      <c r="C768" s="4" t="s">
        <v>1575</v>
      </c>
      <c r="D768" s="4">
        <v>57</v>
      </c>
      <c r="E768" s="4" t="s">
        <v>23</v>
      </c>
      <c r="F768" s="4" t="s">
        <v>24</v>
      </c>
      <c r="G768" s="4" t="s">
        <v>62</v>
      </c>
      <c r="H768" s="4" t="s">
        <v>74</v>
      </c>
      <c r="I768" s="4" t="s">
        <v>19</v>
      </c>
      <c r="J768" s="4">
        <v>1</v>
      </c>
      <c r="K768" s="4">
        <v>212.2</v>
      </c>
      <c r="L768" s="4">
        <v>212.2</v>
      </c>
      <c r="M768" s="4" t="s">
        <v>20</v>
      </c>
    </row>
    <row r="769" spans="1:13" x14ac:dyDescent="0.2">
      <c r="A769" s="1" t="s">
        <v>1576</v>
      </c>
      <c r="B769" s="3">
        <v>44758</v>
      </c>
      <c r="C769" s="4" t="s">
        <v>1577</v>
      </c>
      <c r="D769" s="4">
        <v>32</v>
      </c>
      <c r="E769" s="4" t="s">
        <v>23</v>
      </c>
      <c r="F769" s="4" t="s">
        <v>24</v>
      </c>
      <c r="G769" s="4" t="s">
        <v>130</v>
      </c>
      <c r="H769" s="4" t="s">
        <v>236</v>
      </c>
      <c r="I769" s="4" t="s">
        <v>39</v>
      </c>
      <c r="J769" s="4">
        <v>7</v>
      </c>
      <c r="K769" s="4">
        <v>106.79</v>
      </c>
      <c r="L769" s="4">
        <v>747.53</v>
      </c>
      <c r="M769" s="4" t="s">
        <v>40</v>
      </c>
    </row>
    <row r="770" spans="1:13" x14ac:dyDescent="0.2">
      <c r="A770" s="1" t="s">
        <v>1578</v>
      </c>
      <c r="B770" s="3">
        <v>45257</v>
      </c>
      <c r="C770" s="4" t="s">
        <v>1579</v>
      </c>
      <c r="D770" s="4">
        <v>47</v>
      </c>
      <c r="E770" s="4" t="s">
        <v>23</v>
      </c>
      <c r="F770" s="4" t="s">
        <v>16</v>
      </c>
      <c r="G770" s="4" t="s">
        <v>17</v>
      </c>
      <c r="H770" s="4" t="s">
        <v>134</v>
      </c>
      <c r="I770" s="4" t="s">
        <v>19</v>
      </c>
      <c r="J770" s="4">
        <v>2</v>
      </c>
      <c r="K770" s="4">
        <v>376.09</v>
      </c>
      <c r="L770" s="4">
        <v>752.18</v>
      </c>
      <c r="M770" s="4" t="s">
        <v>40</v>
      </c>
    </row>
    <row r="771" spans="1:13" x14ac:dyDescent="0.2">
      <c r="A771" s="1" t="s">
        <v>1580</v>
      </c>
      <c r="B771" s="3">
        <v>44820</v>
      </c>
      <c r="C771" s="4" t="s">
        <v>1581</v>
      </c>
      <c r="D771" s="4">
        <v>34</v>
      </c>
      <c r="E771" s="4" t="s">
        <v>15</v>
      </c>
      <c r="F771" s="4" t="s">
        <v>36</v>
      </c>
      <c r="G771" s="4" t="s">
        <v>37</v>
      </c>
      <c r="H771" s="4" t="s">
        <v>103</v>
      </c>
      <c r="I771" s="4" t="s">
        <v>39</v>
      </c>
      <c r="J771" s="4">
        <v>3</v>
      </c>
      <c r="K771" s="4">
        <v>36.75</v>
      </c>
      <c r="L771" s="4">
        <v>110.25</v>
      </c>
      <c r="M771" s="4" t="s">
        <v>40</v>
      </c>
    </row>
    <row r="772" spans="1:13" x14ac:dyDescent="0.2">
      <c r="A772" s="1" t="s">
        <v>1582</v>
      </c>
      <c r="B772" s="3">
        <v>44685</v>
      </c>
      <c r="C772" s="4" t="s">
        <v>1583</v>
      </c>
      <c r="D772" s="4">
        <v>37</v>
      </c>
      <c r="E772" s="4" t="s">
        <v>23</v>
      </c>
      <c r="F772" s="4" t="s">
        <v>30</v>
      </c>
      <c r="G772" s="4" t="s">
        <v>80</v>
      </c>
      <c r="H772" s="4" t="s">
        <v>81</v>
      </c>
      <c r="I772" s="4" t="s">
        <v>27</v>
      </c>
      <c r="J772" s="4">
        <v>3</v>
      </c>
      <c r="K772" s="4">
        <v>53.9</v>
      </c>
      <c r="L772" s="4">
        <v>161.69999999999999</v>
      </c>
      <c r="M772" s="4" t="s">
        <v>20</v>
      </c>
    </row>
    <row r="773" spans="1:13" x14ac:dyDescent="0.2">
      <c r="A773" s="1" t="s">
        <v>1584</v>
      </c>
      <c r="B773" s="3">
        <v>45264</v>
      </c>
      <c r="C773" s="4" t="s">
        <v>1585</v>
      </c>
      <c r="D773" s="4">
        <v>41</v>
      </c>
      <c r="E773" s="4" t="s">
        <v>52</v>
      </c>
      <c r="F773" s="4" t="s">
        <v>16</v>
      </c>
      <c r="G773" s="4" t="s">
        <v>17</v>
      </c>
      <c r="H773" s="4" t="s">
        <v>134</v>
      </c>
      <c r="I773" s="4" t="s">
        <v>27</v>
      </c>
      <c r="J773" s="4">
        <v>1</v>
      </c>
      <c r="K773" s="4">
        <v>117.07</v>
      </c>
      <c r="L773" s="4">
        <v>117.07</v>
      </c>
      <c r="M773" s="4" t="s">
        <v>20</v>
      </c>
    </row>
    <row r="774" spans="1:13" x14ac:dyDescent="0.2">
      <c r="A774" s="1" t="s">
        <v>1586</v>
      </c>
      <c r="B774" s="3">
        <v>44972</v>
      </c>
      <c r="C774" s="4" t="s">
        <v>1587</v>
      </c>
      <c r="D774" s="4">
        <v>68</v>
      </c>
      <c r="E774" s="4" t="s">
        <v>15</v>
      </c>
      <c r="F774" s="4" t="s">
        <v>16</v>
      </c>
      <c r="G774" s="4" t="s">
        <v>53</v>
      </c>
      <c r="H774" s="4" t="s">
        <v>54</v>
      </c>
      <c r="I774" s="4" t="s">
        <v>39</v>
      </c>
      <c r="J774" s="4">
        <v>6</v>
      </c>
      <c r="K774" s="4">
        <v>103.72</v>
      </c>
      <c r="L774" s="4">
        <v>622.32000000000005</v>
      </c>
      <c r="M774" s="4" t="s">
        <v>20</v>
      </c>
    </row>
    <row r="775" spans="1:13" x14ac:dyDescent="0.2">
      <c r="A775" s="1" t="s">
        <v>1588</v>
      </c>
      <c r="B775" s="3">
        <v>45249</v>
      </c>
      <c r="C775" s="4" t="s">
        <v>1589</v>
      </c>
      <c r="D775" s="4">
        <v>44</v>
      </c>
      <c r="E775" s="4" t="s">
        <v>15</v>
      </c>
      <c r="F775" s="4" t="s">
        <v>24</v>
      </c>
      <c r="G775" s="4" t="s">
        <v>130</v>
      </c>
      <c r="H775" s="4" t="s">
        <v>131</v>
      </c>
      <c r="I775" s="4" t="s">
        <v>39</v>
      </c>
      <c r="J775" s="4">
        <v>4</v>
      </c>
      <c r="K775" s="4">
        <v>111.19</v>
      </c>
      <c r="L775" s="4">
        <v>444.76</v>
      </c>
      <c r="M775" s="4" t="s">
        <v>40</v>
      </c>
    </row>
    <row r="776" spans="1:13" x14ac:dyDescent="0.2">
      <c r="A776" s="1" t="s">
        <v>1590</v>
      </c>
      <c r="B776" s="3">
        <v>45033</v>
      </c>
      <c r="C776" s="4" t="s">
        <v>1591</v>
      </c>
      <c r="D776" s="4">
        <v>57</v>
      </c>
      <c r="E776" s="4" t="s">
        <v>15</v>
      </c>
      <c r="F776" s="4" t="s">
        <v>36</v>
      </c>
      <c r="G776" s="4" t="s">
        <v>37</v>
      </c>
      <c r="H776" s="4" t="s">
        <v>175</v>
      </c>
      <c r="I776" s="4" t="s">
        <v>39</v>
      </c>
      <c r="J776" s="4">
        <v>4</v>
      </c>
      <c r="K776" s="4">
        <v>54.03</v>
      </c>
      <c r="L776" s="4">
        <v>216.12</v>
      </c>
      <c r="M776" s="4" t="s">
        <v>40</v>
      </c>
    </row>
    <row r="777" spans="1:13" x14ac:dyDescent="0.2">
      <c r="A777" s="1" t="s">
        <v>1592</v>
      </c>
      <c r="B777" s="3">
        <v>44575</v>
      </c>
      <c r="C777" s="4" t="s">
        <v>1593</v>
      </c>
      <c r="D777" s="4">
        <v>18</v>
      </c>
      <c r="E777" s="4" t="s">
        <v>15</v>
      </c>
      <c r="F777" s="4" t="s">
        <v>24</v>
      </c>
      <c r="G777" s="4" t="s">
        <v>25</v>
      </c>
      <c r="H777" s="4" t="s">
        <v>26</v>
      </c>
      <c r="I777" s="4" t="s">
        <v>45</v>
      </c>
      <c r="J777" s="4">
        <v>5</v>
      </c>
      <c r="K777" s="4">
        <v>74.459999999999994</v>
      </c>
      <c r="L777" s="4">
        <v>372.3</v>
      </c>
      <c r="M777" s="4" t="s">
        <v>40</v>
      </c>
    </row>
    <row r="778" spans="1:13" x14ac:dyDescent="0.2">
      <c r="A778" s="1" t="s">
        <v>1594</v>
      </c>
      <c r="B778" s="3">
        <v>45299</v>
      </c>
      <c r="C778" s="4" t="s">
        <v>1595</v>
      </c>
      <c r="D778" s="4">
        <v>19</v>
      </c>
      <c r="E778" s="4" t="s">
        <v>15</v>
      </c>
      <c r="F778" s="4" t="s">
        <v>30</v>
      </c>
      <c r="G778" s="4" t="s">
        <v>31</v>
      </c>
      <c r="H778" s="4" t="s">
        <v>32</v>
      </c>
      <c r="I778" s="4" t="s">
        <v>33</v>
      </c>
      <c r="J778" s="4">
        <v>3</v>
      </c>
      <c r="K778" s="4">
        <v>115.15</v>
      </c>
      <c r="L778" s="4">
        <v>345.45</v>
      </c>
      <c r="M778" s="4" t="s">
        <v>20</v>
      </c>
    </row>
    <row r="779" spans="1:13" x14ac:dyDescent="0.2">
      <c r="A779" s="1" t="s">
        <v>1596</v>
      </c>
      <c r="B779" s="3">
        <v>44927</v>
      </c>
      <c r="C779" s="4" t="s">
        <v>1597</v>
      </c>
      <c r="D779" s="4">
        <v>19</v>
      </c>
      <c r="E779" s="4" t="s">
        <v>15</v>
      </c>
      <c r="F779" s="4" t="s">
        <v>30</v>
      </c>
      <c r="G779" s="4" t="s">
        <v>31</v>
      </c>
      <c r="H779" s="4" t="s">
        <v>32</v>
      </c>
      <c r="I779" s="4" t="s">
        <v>45</v>
      </c>
      <c r="J779" s="4">
        <v>7</v>
      </c>
      <c r="K779" s="4">
        <v>103.41</v>
      </c>
      <c r="L779" s="4">
        <v>723.87</v>
      </c>
      <c r="M779" s="4" t="s">
        <v>40</v>
      </c>
    </row>
    <row r="780" spans="1:13" x14ac:dyDescent="0.2">
      <c r="A780" s="1" t="s">
        <v>1598</v>
      </c>
      <c r="B780" s="3">
        <v>45255</v>
      </c>
      <c r="C780" s="4" t="s">
        <v>1599</v>
      </c>
      <c r="D780" s="4">
        <v>37</v>
      </c>
      <c r="E780" s="4" t="s">
        <v>15</v>
      </c>
      <c r="F780" s="4" t="s">
        <v>30</v>
      </c>
      <c r="G780" s="4" t="s">
        <v>80</v>
      </c>
      <c r="H780" s="4" t="s">
        <v>81</v>
      </c>
      <c r="I780" s="4" t="s">
        <v>45</v>
      </c>
      <c r="J780" s="4">
        <v>7</v>
      </c>
      <c r="K780" s="4">
        <v>133.58000000000001</v>
      </c>
      <c r="L780" s="4">
        <v>935.06</v>
      </c>
      <c r="M780" s="4" t="s">
        <v>20</v>
      </c>
    </row>
    <row r="781" spans="1:13" x14ac:dyDescent="0.2">
      <c r="A781" s="1" t="s">
        <v>1600</v>
      </c>
      <c r="B781" s="3">
        <v>44857</v>
      </c>
      <c r="C781" s="4" t="s">
        <v>1601</v>
      </c>
      <c r="D781" s="4">
        <v>68</v>
      </c>
      <c r="E781" s="4" t="s">
        <v>15</v>
      </c>
      <c r="F781" s="4" t="s">
        <v>36</v>
      </c>
      <c r="G781" s="4" t="s">
        <v>37</v>
      </c>
      <c r="H781" s="4" t="s">
        <v>175</v>
      </c>
      <c r="I781" s="4" t="s">
        <v>33</v>
      </c>
      <c r="J781" s="4">
        <v>7</v>
      </c>
      <c r="K781" s="4">
        <v>293.55</v>
      </c>
      <c r="L781" s="4">
        <v>2054.85</v>
      </c>
      <c r="M781" s="4" t="s">
        <v>20</v>
      </c>
    </row>
    <row r="782" spans="1:13" x14ac:dyDescent="0.2">
      <c r="A782" s="1" t="s">
        <v>1602</v>
      </c>
      <c r="B782" s="3">
        <v>44656</v>
      </c>
      <c r="C782" s="4" t="s">
        <v>1603</v>
      </c>
      <c r="D782" s="4">
        <v>72</v>
      </c>
      <c r="E782" s="4" t="s">
        <v>23</v>
      </c>
      <c r="F782" s="4" t="s">
        <v>16</v>
      </c>
      <c r="G782" s="4" t="s">
        <v>43</v>
      </c>
      <c r="H782" s="4" t="s">
        <v>44</v>
      </c>
      <c r="I782" s="4" t="s">
        <v>19</v>
      </c>
      <c r="J782" s="4">
        <v>5</v>
      </c>
      <c r="K782" s="4">
        <v>530.07000000000005</v>
      </c>
      <c r="L782" s="4">
        <v>2650.35</v>
      </c>
      <c r="M782" s="4" t="s">
        <v>40</v>
      </c>
    </row>
    <row r="783" spans="1:13" x14ac:dyDescent="0.2">
      <c r="A783" s="1" t="s">
        <v>1604</v>
      </c>
      <c r="B783" s="3">
        <v>45563</v>
      </c>
      <c r="C783" s="4" t="s">
        <v>1605</v>
      </c>
      <c r="D783" s="4">
        <v>64</v>
      </c>
      <c r="E783" s="4" t="s">
        <v>15</v>
      </c>
      <c r="F783" s="4" t="s">
        <v>36</v>
      </c>
      <c r="G783" s="4" t="s">
        <v>37</v>
      </c>
      <c r="H783" s="4" t="s">
        <v>103</v>
      </c>
      <c r="I783" s="4" t="s">
        <v>19</v>
      </c>
      <c r="J783" s="4">
        <v>3</v>
      </c>
      <c r="K783" s="4">
        <v>329.74</v>
      </c>
      <c r="L783" s="4">
        <v>989.22</v>
      </c>
      <c r="M783" s="4" t="s">
        <v>40</v>
      </c>
    </row>
    <row r="784" spans="1:13" x14ac:dyDescent="0.2">
      <c r="A784" s="1" t="s">
        <v>1606</v>
      </c>
      <c r="B784" s="3">
        <v>45604</v>
      </c>
      <c r="C784" s="4" t="s">
        <v>1607</v>
      </c>
      <c r="D784" s="4">
        <v>49</v>
      </c>
      <c r="E784" s="4" t="s">
        <v>23</v>
      </c>
      <c r="F784" s="4" t="s">
        <v>16</v>
      </c>
      <c r="G784" s="4" t="s">
        <v>43</v>
      </c>
      <c r="H784" s="4" t="s">
        <v>77</v>
      </c>
      <c r="I784" s="4" t="s">
        <v>33</v>
      </c>
      <c r="J784" s="4">
        <v>8</v>
      </c>
      <c r="K784" s="4">
        <v>220.38</v>
      </c>
      <c r="L784" s="4">
        <v>1763.04</v>
      </c>
      <c r="M784" s="4" t="s">
        <v>20</v>
      </c>
    </row>
    <row r="785" spans="1:13" x14ac:dyDescent="0.2">
      <c r="A785" s="1" t="s">
        <v>1608</v>
      </c>
      <c r="B785" s="3">
        <v>45111</v>
      </c>
      <c r="C785" s="4" t="s">
        <v>1609</v>
      </c>
      <c r="D785" s="4">
        <v>58</v>
      </c>
      <c r="E785" s="4" t="s">
        <v>23</v>
      </c>
      <c r="F785" s="4" t="s">
        <v>24</v>
      </c>
      <c r="G785" s="4" t="s">
        <v>62</v>
      </c>
      <c r="H785" s="4" t="s">
        <v>62</v>
      </c>
      <c r="I785" s="4" t="s">
        <v>45</v>
      </c>
      <c r="J785" s="4">
        <v>8</v>
      </c>
      <c r="K785" s="4">
        <v>131.53</v>
      </c>
      <c r="L785" s="4">
        <v>1052.24</v>
      </c>
      <c r="M785" s="4" t="s">
        <v>20</v>
      </c>
    </row>
    <row r="786" spans="1:13" x14ac:dyDescent="0.2">
      <c r="A786" s="1" t="s">
        <v>1610</v>
      </c>
      <c r="B786" s="3">
        <v>45188</v>
      </c>
      <c r="C786" s="4" t="s">
        <v>1611</v>
      </c>
      <c r="D786" s="4">
        <v>74</v>
      </c>
      <c r="E786" s="4" t="s">
        <v>15</v>
      </c>
      <c r="F786" s="4" t="s">
        <v>16</v>
      </c>
      <c r="G786" s="4" t="s">
        <v>43</v>
      </c>
      <c r="H786" s="4" t="s">
        <v>114</v>
      </c>
      <c r="I786" s="4" t="s">
        <v>27</v>
      </c>
      <c r="J786" s="4">
        <v>2</v>
      </c>
      <c r="K786" s="4">
        <v>50.9</v>
      </c>
      <c r="L786" s="4">
        <v>101.8</v>
      </c>
      <c r="M786" s="4" t="s">
        <v>20</v>
      </c>
    </row>
    <row r="787" spans="1:13" x14ac:dyDescent="0.2">
      <c r="A787" s="1" t="s">
        <v>1612</v>
      </c>
      <c r="B787" s="3">
        <v>45472</v>
      </c>
      <c r="C787" s="4" t="s">
        <v>1613</v>
      </c>
      <c r="D787" s="4">
        <v>40</v>
      </c>
      <c r="E787" s="4" t="s">
        <v>15</v>
      </c>
      <c r="F787" s="4" t="s">
        <v>24</v>
      </c>
      <c r="G787" s="4" t="s">
        <v>130</v>
      </c>
      <c r="H787" s="4" t="s">
        <v>178</v>
      </c>
      <c r="I787" s="4" t="s">
        <v>27</v>
      </c>
      <c r="J787" s="4">
        <v>6</v>
      </c>
      <c r="K787" s="4">
        <v>118</v>
      </c>
      <c r="L787" s="4">
        <v>708</v>
      </c>
      <c r="M787" s="4" t="s">
        <v>20</v>
      </c>
    </row>
    <row r="788" spans="1:13" x14ac:dyDescent="0.2">
      <c r="A788" s="1" t="s">
        <v>1614</v>
      </c>
      <c r="B788" s="3">
        <v>45399</v>
      </c>
      <c r="C788" s="4" t="s">
        <v>461</v>
      </c>
      <c r="D788" s="4">
        <v>69</v>
      </c>
      <c r="E788" s="4" t="s">
        <v>23</v>
      </c>
      <c r="F788" s="4" t="s">
        <v>30</v>
      </c>
      <c r="G788" s="4" t="s">
        <v>80</v>
      </c>
      <c r="H788" s="4" t="s">
        <v>108</v>
      </c>
      <c r="I788" s="4" t="s">
        <v>45</v>
      </c>
      <c r="J788" s="4">
        <v>8</v>
      </c>
      <c r="K788" s="4">
        <v>46.56</v>
      </c>
      <c r="L788" s="4">
        <v>372.48</v>
      </c>
      <c r="M788" s="4" t="s">
        <v>40</v>
      </c>
    </row>
    <row r="789" spans="1:13" x14ac:dyDescent="0.2">
      <c r="A789" s="1" t="s">
        <v>1615</v>
      </c>
      <c r="B789" s="3">
        <v>45297</v>
      </c>
      <c r="C789" s="4" t="s">
        <v>1616</v>
      </c>
      <c r="D789" s="4">
        <v>36</v>
      </c>
      <c r="E789" s="4" t="s">
        <v>23</v>
      </c>
      <c r="F789" s="4" t="s">
        <v>24</v>
      </c>
      <c r="G789" s="4" t="s">
        <v>130</v>
      </c>
      <c r="H789" s="4" t="s">
        <v>131</v>
      </c>
      <c r="I789" s="4" t="s">
        <v>19</v>
      </c>
      <c r="J789" s="4">
        <v>2</v>
      </c>
      <c r="K789" s="4">
        <v>89.24</v>
      </c>
      <c r="L789" s="4">
        <v>178.48</v>
      </c>
      <c r="M789" s="4" t="s">
        <v>20</v>
      </c>
    </row>
    <row r="790" spans="1:13" x14ac:dyDescent="0.2">
      <c r="A790" s="1" t="s">
        <v>1617</v>
      </c>
      <c r="B790" s="3">
        <v>44972</v>
      </c>
      <c r="C790" s="4" t="s">
        <v>1618</v>
      </c>
      <c r="D790" s="4">
        <v>30</v>
      </c>
      <c r="E790" s="4" t="s">
        <v>23</v>
      </c>
      <c r="F790" s="4" t="s">
        <v>30</v>
      </c>
      <c r="G790" s="4" t="s">
        <v>80</v>
      </c>
      <c r="H790" s="4" t="s">
        <v>81</v>
      </c>
      <c r="I790" s="4" t="s">
        <v>33</v>
      </c>
      <c r="J790" s="4">
        <v>4</v>
      </c>
      <c r="K790" s="4">
        <v>217.58</v>
      </c>
      <c r="L790" s="4">
        <v>870.32</v>
      </c>
      <c r="M790" s="4" t="s">
        <v>40</v>
      </c>
    </row>
    <row r="791" spans="1:13" x14ac:dyDescent="0.2">
      <c r="A791" s="1" t="s">
        <v>1619</v>
      </c>
      <c r="B791" s="3">
        <v>45096</v>
      </c>
      <c r="C791" s="4" t="s">
        <v>1620</v>
      </c>
      <c r="D791" s="4">
        <v>67</v>
      </c>
      <c r="E791" s="4" t="s">
        <v>15</v>
      </c>
      <c r="F791" s="4" t="s">
        <v>30</v>
      </c>
      <c r="G791" s="4" t="s">
        <v>80</v>
      </c>
      <c r="H791" s="4" t="s">
        <v>164</v>
      </c>
      <c r="I791" s="4" t="s">
        <v>27</v>
      </c>
      <c r="J791" s="4">
        <v>1</v>
      </c>
      <c r="K791" s="4">
        <v>128.56</v>
      </c>
      <c r="L791" s="4">
        <v>128.56</v>
      </c>
      <c r="M791" s="4" t="s">
        <v>20</v>
      </c>
    </row>
    <row r="792" spans="1:13" x14ac:dyDescent="0.2">
      <c r="A792" s="1" t="s">
        <v>1621</v>
      </c>
      <c r="B792" s="3">
        <v>44867</v>
      </c>
      <c r="C792" s="4" t="s">
        <v>1622</v>
      </c>
      <c r="D792" s="4">
        <v>32</v>
      </c>
      <c r="E792" s="4" t="s">
        <v>15</v>
      </c>
      <c r="F792" s="4" t="s">
        <v>16</v>
      </c>
      <c r="G792" s="4" t="s">
        <v>43</v>
      </c>
      <c r="H792" s="4" t="s">
        <v>44</v>
      </c>
      <c r="I792" s="4" t="s">
        <v>27</v>
      </c>
      <c r="J792" s="4">
        <v>8</v>
      </c>
      <c r="K792" s="4">
        <v>186.18</v>
      </c>
      <c r="L792" s="4">
        <v>1489.44</v>
      </c>
      <c r="M792" s="4" t="s">
        <v>20</v>
      </c>
    </row>
    <row r="793" spans="1:13" x14ac:dyDescent="0.2">
      <c r="A793" s="1" t="s">
        <v>1623</v>
      </c>
      <c r="B793" s="3">
        <v>44737</v>
      </c>
      <c r="C793" s="4" t="s">
        <v>1624</v>
      </c>
      <c r="D793" s="4">
        <v>72</v>
      </c>
      <c r="E793" s="4" t="s">
        <v>15</v>
      </c>
      <c r="F793" s="4" t="s">
        <v>36</v>
      </c>
      <c r="G793" s="4" t="s">
        <v>86</v>
      </c>
      <c r="H793" s="4" t="s">
        <v>183</v>
      </c>
      <c r="I793" s="4" t="s">
        <v>39</v>
      </c>
      <c r="J793" s="4">
        <v>1</v>
      </c>
      <c r="K793" s="4">
        <v>51.22</v>
      </c>
      <c r="L793" s="4">
        <v>51.22</v>
      </c>
      <c r="M793" s="4" t="s">
        <v>20</v>
      </c>
    </row>
    <row r="794" spans="1:13" x14ac:dyDescent="0.2">
      <c r="A794" s="1" t="s">
        <v>1625</v>
      </c>
      <c r="B794" s="3">
        <v>44824</v>
      </c>
      <c r="C794" s="4" t="s">
        <v>1626</v>
      </c>
      <c r="D794" s="4">
        <v>65</v>
      </c>
      <c r="E794" s="4" t="s">
        <v>15</v>
      </c>
      <c r="F794" s="4" t="s">
        <v>30</v>
      </c>
      <c r="G794" s="4" t="s">
        <v>80</v>
      </c>
      <c r="H794" s="4" t="s">
        <v>108</v>
      </c>
      <c r="I794" s="4" t="s">
        <v>39</v>
      </c>
      <c r="J794" s="4">
        <v>7</v>
      </c>
      <c r="K794" s="4">
        <v>85.43</v>
      </c>
      <c r="L794" s="4">
        <v>598.01</v>
      </c>
      <c r="M794" s="4" t="s">
        <v>20</v>
      </c>
    </row>
    <row r="795" spans="1:13" x14ac:dyDescent="0.2">
      <c r="A795" s="1" t="s">
        <v>1627</v>
      </c>
      <c r="B795" s="3">
        <v>45175</v>
      </c>
      <c r="C795" s="4" t="s">
        <v>1628</v>
      </c>
      <c r="D795" s="4">
        <v>55</v>
      </c>
      <c r="E795" s="4" t="s">
        <v>15</v>
      </c>
      <c r="F795" s="4" t="s">
        <v>24</v>
      </c>
      <c r="G795" s="4" t="s">
        <v>62</v>
      </c>
      <c r="H795" s="4" t="s">
        <v>62</v>
      </c>
      <c r="I795" s="4" t="s">
        <v>33</v>
      </c>
      <c r="J795" s="4">
        <v>7</v>
      </c>
      <c r="K795" s="4">
        <v>294.45</v>
      </c>
      <c r="L795" s="4">
        <v>2061.15</v>
      </c>
      <c r="M795" s="4" t="s">
        <v>20</v>
      </c>
    </row>
    <row r="796" spans="1:13" x14ac:dyDescent="0.2">
      <c r="A796" s="1" t="s">
        <v>1629</v>
      </c>
      <c r="B796" s="3">
        <v>45362</v>
      </c>
      <c r="C796" s="4" t="s">
        <v>1630</v>
      </c>
      <c r="D796" s="4">
        <v>52</v>
      </c>
      <c r="E796" s="4" t="s">
        <v>15</v>
      </c>
      <c r="F796" s="4" t="s">
        <v>36</v>
      </c>
      <c r="G796" s="4" t="s">
        <v>86</v>
      </c>
      <c r="H796" s="4" t="s">
        <v>183</v>
      </c>
      <c r="I796" s="4" t="s">
        <v>27</v>
      </c>
      <c r="J796" s="4">
        <v>8</v>
      </c>
      <c r="K796" s="4">
        <v>166.97</v>
      </c>
      <c r="L796" s="4">
        <v>1335.76</v>
      </c>
      <c r="M796" s="4" t="s">
        <v>20</v>
      </c>
    </row>
    <row r="797" spans="1:13" x14ac:dyDescent="0.2">
      <c r="A797" s="1" t="s">
        <v>1631</v>
      </c>
      <c r="B797" s="3">
        <v>44913</v>
      </c>
      <c r="C797" s="4" t="s">
        <v>1632</v>
      </c>
      <c r="D797" s="4">
        <v>61</v>
      </c>
      <c r="E797" s="4" t="s">
        <v>23</v>
      </c>
      <c r="F797" s="4" t="s">
        <v>24</v>
      </c>
      <c r="G797" s="4" t="s">
        <v>25</v>
      </c>
      <c r="H797" s="4" t="s">
        <v>65</v>
      </c>
      <c r="I797" s="4" t="s">
        <v>39</v>
      </c>
      <c r="J797" s="4">
        <v>1</v>
      </c>
      <c r="K797" s="4">
        <v>30.54</v>
      </c>
      <c r="L797" s="4">
        <v>30.54</v>
      </c>
      <c r="M797" s="4" t="s">
        <v>20</v>
      </c>
    </row>
    <row r="798" spans="1:13" x14ac:dyDescent="0.2">
      <c r="A798" s="1" t="s">
        <v>1633</v>
      </c>
      <c r="B798" s="3">
        <v>45352</v>
      </c>
      <c r="C798" s="4" t="s">
        <v>1634</v>
      </c>
      <c r="D798" s="4">
        <v>31</v>
      </c>
      <c r="E798" s="4" t="s">
        <v>15</v>
      </c>
      <c r="F798" s="4" t="s">
        <v>24</v>
      </c>
      <c r="G798" s="4" t="s">
        <v>130</v>
      </c>
      <c r="H798" s="4" t="s">
        <v>131</v>
      </c>
      <c r="I798" s="4" t="s">
        <v>33</v>
      </c>
      <c r="J798" s="4">
        <v>1</v>
      </c>
      <c r="K798" s="4">
        <v>68.11</v>
      </c>
      <c r="L798" s="4">
        <v>68.11</v>
      </c>
      <c r="M798" s="4" t="s">
        <v>40</v>
      </c>
    </row>
    <row r="799" spans="1:13" x14ac:dyDescent="0.2">
      <c r="A799" s="1" t="s">
        <v>1635</v>
      </c>
      <c r="B799" s="3">
        <v>45403</v>
      </c>
      <c r="C799" s="4" t="s">
        <v>1636</v>
      </c>
      <c r="D799" s="4">
        <v>28</v>
      </c>
      <c r="E799" s="4" t="s">
        <v>52</v>
      </c>
      <c r="F799" s="4" t="s">
        <v>16</v>
      </c>
      <c r="G799" s="4" t="s">
        <v>53</v>
      </c>
      <c r="H799" s="4" t="s">
        <v>54</v>
      </c>
      <c r="I799" s="4" t="s">
        <v>39</v>
      </c>
      <c r="J799" s="4">
        <v>2</v>
      </c>
      <c r="K799" s="4">
        <v>52.79</v>
      </c>
      <c r="L799" s="4">
        <v>105.58</v>
      </c>
      <c r="M799" s="4" t="s">
        <v>40</v>
      </c>
    </row>
    <row r="800" spans="1:13" x14ac:dyDescent="0.2">
      <c r="A800" s="1" t="s">
        <v>1637</v>
      </c>
      <c r="B800" s="3">
        <v>44984</v>
      </c>
      <c r="C800" s="4" t="s">
        <v>1638</v>
      </c>
      <c r="D800" s="4">
        <v>73</v>
      </c>
      <c r="E800" s="4" t="s">
        <v>15</v>
      </c>
      <c r="F800" s="4" t="s">
        <v>36</v>
      </c>
      <c r="G800" s="4" t="s">
        <v>37</v>
      </c>
      <c r="H800" s="4" t="s">
        <v>103</v>
      </c>
      <c r="I800" s="4" t="s">
        <v>39</v>
      </c>
      <c r="J800" s="4">
        <v>3</v>
      </c>
      <c r="K800" s="4">
        <v>76.41</v>
      </c>
      <c r="L800" s="4">
        <v>229.23</v>
      </c>
      <c r="M800" s="4" t="s">
        <v>40</v>
      </c>
    </row>
    <row r="801" spans="1:13" x14ac:dyDescent="0.2">
      <c r="A801" s="1" t="s">
        <v>1639</v>
      </c>
      <c r="B801" s="3">
        <v>44977</v>
      </c>
      <c r="C801" s="4" t="s">
        <v>1640</v>
      </c>
      <c r="D801" s="4">
        <v>63</v>
      </c>
      <c r="E801" s="4" t="s">
        <v>23</v>
      </c>
      <c r="F801" s="4" t="s">
        <v>30</v>
      </c>
      <c r="G801" s="4" t="s">
        <v>31</v>
      </c>
      <c r="H801" s="4" t="s">
        <v>32</v>
      </c>
      <c r="I801" s="4" t="s">
        <v>45</v>
      </c>
      <c r="J801" s="4">
        <v>8</v>
      </c>
      <c r="K801" s="4">
        <v>23.64</v>
      </c>
      <c r="L801" s="4">
        <v>189.12</v>
      </c>
      <c r="M801" s="4" t="s">
        <v>20</v>
      </c>
    </row>
    <row r="802" spans="1:13" x14ac:dyDescent="0.2">
      <c r="A802" s="1" t="s">
        <v>1641</v>
      </c>
      <c r="B802" s="3">
        <v>45067</v>
      </c>
      <c r="C802" s="4" t="s">
        <v>1642</v>
      </c>
      <c r="D802" s="4">
        <v>39</v>
      </c>
      <c r="E802" s="4" t="s">
        <v>23</v>
      </c>
      <c r="F802" s="4" t="s">
        <v>36</v>
      </c>
      <c r="G802" s="4" t="s">
        <v>90</v>
      </c>
      <c r="H802" s="4" t="s">
        <v>91</v>
      </c>
      <c r="I802" s="4" t="s">
        <v>27</v>
      </c>
      <c r="J802" s="4">
        <v>1</v>
      </c>
      <c r="K802" s="4">
        <v>189.58</v>
      </c>
      <c r="L802" s="4">
        <v>189.58</v>
      </c>
      <c r="M802" s="4" t="s">
        <v>20</v>
      </c>
    </row>
    <row r="803" spans="1:13" x14ac:dyDescent="0.2">
      <c r="A803" s="1" t="s">
        <v>1643</v>
      </c>
      <c r="B803" s="3">
        <v>45496</v>
      </c>
      <c r="C803" s="4" t="s">
        <v>1644</v>
      </c>
      <c r="D803" s="4">
        <v>62</v>
      </c>
      <c r="E803" s="4" t="s">
        <v>23</v>
      </c>
      <c r="F803" s="4" t="s">
        <v>30</v>
      </c>
      <c r="G803" s="4" t="s">
        <v>80</v>
      </c>
      <c r="H803" s="4" t="s">
        <v>81</v>
      </c>
      <c r="I803" s="4" t="s">
        <v>45</v>
      </c>
      <c r="J803" s="4">
        <v>7</v>
      </c>
      <c r="K803" s="4">
        <v>48.63</v>
      </c>
      <c r="L803" s="4">
        <v>340.41</v>
      </c>
      <c r="M803" s="4" t="s">
        <v>40</v>
      </c>
    </row>
    <row r="804" spans="1:13" x14ac:dyDescent="0.2">
      <c r="A804" s="1" t="s">
        <v>1645</v>
      </c>
      <c r="B804" s="3">
        <v>45446</v>
      </c>
      <c r="C804" s="4" t="s">
        <v>536</v>
      </c>
      <c r="D804" s="4">
        <v>42</v>
      </c>
      <c r="E804" s="4" t="s">
        <v>23</v>
      </c>
      <c r="F804" s="4" t="s">
        <v>16</v>
      </c>
      <c r="G804" s="4" t="s">
        <v>53</v>
      </c>
      <c r="H804" s="4" t="s">
        <v>71</v>
      </c>
      <c r="I804" s="4" t="s">
        <v>19</v>
      </c>
      <c r="J804" s="4">
        <v>7</v>
      </c>
      <c r="K804" s="4">
        <v>434.25</v>
      </c>
      <c r="L804" s="4">
        <v>3039.75</v>
      </c>
      <c r="M804" s="4" t="s">
        <v>20</v>
      </c>
    </row>
    <row r="805" spans="1:13" x14ac:dyDescent="0.2">
      <c r="A805" s="1" t="s">
        <v>1646</v>
      </c>
      <c r="B805" s="3">
        <v>44885</v>
      </c>
      <c r="C805" s="4" t="s">
        <v>1647</v>
      </c>
      <c r="D805" s="4">
        <v>74</v>
      </c>
      <c r="E805" s="4" t="s">
        <v>23</v>
      </c>
      <c r="F805" s="4" t="s">
        <v>30</v>
      </c>
      <c r="G805" s="4" t="s">
        <v>48</v>
      </c>
      <c r="H805" s="4" t="s">
        <v>68</v>
      </c>
      <c r="I805" s="4" t="s">
        <v>45</v>
      </c>
      <c r="J805" s="4">
        <v>8</v>
      </c>
      <c r="K805" s="4">
        <v>70.52</v>
      </c>
      <c r="L805" s="4">
        <v>564.16</v>
      </c>
      <c r="M805" s="4" t="s">
        <v>40</v>
      </c>
    </row>
    <row r="806" spans="1:13" x14ac:dyDescent="0.2">
      <c r="A806" s="1" t="s">
        <v>1648</v>
      </c>
      <c r="B806" s="3">
        <v>44810</v>
      </c>
      <c r="C806" s="4" t="s">
        <v>1649</v>
      </c>
      <c r="D806" s="4">
        <v>22</v>
      </c>
      <c r="E806" s="4" t="s">
        <v>23</v>
      </c>
      <c r="F806" s="4" t="s">
        <v>30</v>
      </c>
      <c r="G806" s="4" t="s">
        <v>80</v>
      </c>
      <c r="H806" s="4" t="s">
        <v>164</v>
      </c>
      <c r="I806" s="4" t="s">
        <v>45</v>
      </c>
      <c r="J806" s="4">
        <v>5</v>
      </c>
      <c r="K806" s="4">
        <v>43</v>
      </c>
      <c r="L806" s="4">
        <v>215</v>
      </c>
      <c r="M806" s="4" t="s">
        <v>20</v>
      </c>
    </row>
    <row r="807" spans="1:13" x14ac:dyDescent="0.2">
      <c r="A807" s="1" t="s">
        <v>1650</v>
      </c>
      <c r="B807" s="3">
        <v>44616</v>
      </c>
      <c r="C807" s="4" t="s">
        <v>1651</v>
      </c>
      <c r="D807" s="4">
        <v>58</v>
      </c>
      <c r="E807" s="4" t="s">
        <v>23</v>
      </c>
      <c r="F807" s="4" t="s">
        <v>36</v>
      </c>
      <c r="G807" s="4" t="s">
        <v>90</v>
      </c>
      <c r="H807" s="4" t="s">
        <v>91</v>
      </c>
      <c r="I807" s="4" t="s">
        <v>39</v>
      </c>
      <c r="J807" s="4">
        <v>4</v>
      </c>
      <c r="K807" s="4">
        <v>53.63</v>
      </c>
      <c r="L807" s="4">
        <v>214.52</v>
      </c>
      <c r="M807" s="4" t="s">
        <v>20</v>
      </c>
    </row>
    <row r="808" spans="1:13" x14ac:dyDescent="0.2">
      <c r="A808" s="1" t="s">
        <v>1652</v>
      </c>
      <c r="B808" s="3">
        <v>44796</v>
      </c>
      <c r="C808" s="4" t="s">
        <v>571</v>
      </c>
      <c r="D808" s="4">
        <v>38</v>
      </c>
      <c r="E808" s="4" t="s">
        <v>23</v>
      </c>
      <c r="F808" s="4" t="s">
        <v>36</v>
      </c>
      <c r="G808" s="4" t="s">
        <v>90</v>
      </c>
      <c r="H808" s="4" t="s">
        <v>91</v>
      </c>
      <c r="I808" s="4" t="s">
        <v>19</v>
      </c>
      <c r="J808" s="4">
        <v>2</v>
      </c>
      <c r="K808" s="4">
        <v>351.64</v>
      </c>
      <c r="L808" s="4">
        <v>703.28</v>
      </c>
      <c r="M808" s="4" t="s">
        <v>20</v>
      </c>
    </row>
    <row r="809" spans="1:13" x14ac:dyDescent="0.2">
      <c r="A809" s="1" t="s">
        <v>1653</v>
      </c>
      <c r="B809" s="3">
        <v>45458</v>
      </c>
      <c r="C809" s="4" t="s">
        <v>1654</v>
      </c>
      <c r="D809" s="4">
        <v>48</v>
      </c>
      <c r="E809" s="4" t="s">
        <v>23</v>
      </c>
      <c r="F809" s="4" t="s">
        <v>16</v>
      </c>
      <c r="G809" s="4" t="s">
        <v>17</v>
      </c>
      <c r="H809" s="4" t="s">
        <v>134</v>
      </c>
      <c r="I809" s="4" t="s">
        <v>27</v>
      </c>
      <c r="J809" s="4">
        <v>2</v>
      </c>
      <c r="K809" s="4">
        <v>60.76</v>
      </c>
      <c r="L809" s="4">
        <v>121.52</v>
      </c>
      <c r="M809" s="4" t="s">
        <v>20</v>
      </c>
    </row>
    <row r="810" spans="1:13" x14ac:dyDescent="0.2">
      <c r="A810" s="1" t="s">
        <v>1655</v>
      </c>
      <c r="B810" s="3">
        <v>45362</v>
      </c>
      <c r="C810" s="4" t="s">
        <v>1656</v>
      </c>
      <c r="D810" s="4">
        <v>22</v>
      </c>
      <c r="E810" s="4" t="s">
        <v>23</v>
      </c>
      <c r="F810" s="4" t="s">
        <v>24</v>
      </c>
      <c r="G810" s="4" t="s">
        <v>25</v>
      </c>
      <c r="H810" s="4" t="s">
        <v>427</v>
      </c>
      <c r="I810" s="4" t="s">
        <v>45</v>
      </c>
      <c r="J810" s="4">
        <v>8</v>
      </c>
      <c r="K810" s="4">
        <v>63.34</v>
      </c>
      <c r="L810" s="4">
        <v>506.72</v>
      </c>
      <c r="M810" s="4" t="s">
        <v>20</v>
      </c>
    </row>
    <row r="811" spans="1:13" x14ac:dyDescent="0.2">
      <c r="A811" s="1" t="s">
        <v>1657</v>
      </c>
      <c r="B811" s="3">
        <v>44632</v>
      </c>
      <c r="C811" s="4" t="s">
        <v>1658</v>
      </c>
      <c r="D811" s="4">
        <v>31</v>
      </c>
      <c r="E811" s="4" t="s">
        <v>15</v>
      </c>
      <c r="F811" s="4" t="s">
        <v>24</v>
      </c>
      <c r="G811" s="4" t="s">
        <v>25</v>
      </c>
      <c r="H811" s="4" t="s">
        <v>65</v>
      </c>
      <c r="I811" s="4" t="s">
        <v>19</v>
      </c>
      <c r="J811" s="4">
        <v>7</v>
      </c>
      <c r="K811" s="4">
        <v>429.69</v>
      </c>
      <c r="L811" s="4">
        <v>3007.83</v>
      </c>
      <c r="M811" s="4" t="s">
        <v>20</v>
      </c>
    </row>
    <row r="812" spans="1:13" x14ac:dyDescent="0.2">
      <c r="A812" s="1" t="s">
        <v>1659</v>
      </c>
      <c r="B812" s="3">
        <v>44571</v>
      </c>
      <c r="C812" s="4" t="s">
        <v>414</v>
      </c>
      <c r="D812" s="4">
        <v>67</v>
      </c>
      <c r="E812" s="4" t="s">
        <v>15</v>
      </c>
      <c r="F812" s="4" t="s">
        <v>16</v>
      </c>
      <c r="G812" s="4" t="s">
        <v>17</v>
      </c>
      <c r="H812" s="4" t="s">
        <v>343</v>
      </c>
      <c r="I812" s="4" t="s">
        <v>45</v>
      </c>
      <c r="J812" s="4">
        <v>4</v>
      </c>
      <c r="K812" s="4">
        <v>27.34</v>
      </c>
      <c r="L812" s="4">
        <v>109.36</v>
      </c>
      <c r="M812" s="4" t="s">
        <v>20</v>
      </c>
    </row>
    <row r="813" spans="1:13" x14ac:dyDescent="0.2">
      <c r="A813" s="1" t="s">
        <v>1660</v>
      </c>
      <c r="B813" s="3">
        <v>44591</v>
      </c>
      <c r="C813" s="4" t="s">
        <v>1661</v>
      </c>
      <c r="D813" s="4">
        <v>70</v>
      </c>
      <c r="E813" s="4" t="s">
        <v>15</v>
      </c>
      <c r="F813" s="4" t="s">
        <v>24</v>
      </c>
      <c r="G813" s="4" t="s">
        <v>62</v>
      </c>
      <c r="H813" s="4" t="s">
        <v>62</v>
      </c>
      <c r="I813" s="4" t="s">
        <v>45</v>
      </c>
      <c r="J813" s="4">
        <v>3</v>
      </c>
      <c r="K813" s="4">
        <v>20.94</v>
      </c>
      <c r="L813" s="4">
        <v>62.82</v>
      </c>
      <c r="M813" s="4" t="s">
        <v>20</v>
      </c>
    </row>
    <row r="814" spans="1:13" x14ac:dyDescent="0.2">
      <c r="A814" s="1" t="s">
        <v>1662</v>
      </c>
      <c r="B814" s="3">
        <v>45231</v>
      </c>
      <c r="C814" s="4" t="s">
        <v>1663</v>
      </c>
      <c r="D814" s="4">
        <v>53</v>
      </c>
      <c r="E814" s="4" t="s">
        <v>23</v>
      </c>
      <c r="F814" s="4" t="s">
        <v>16</v>
      </c>
      <c r="G814" s="4" t="s">
        <v>53</v>
      </c>
      <c r="H814" s="4" t="s">
        <v>54</v>
      </c>
      <c r="I814" s="4" t="s">
        <v>39</v>
      </c>
      <c r="J814" s="4">
        <v>2</v>
      </c>
      <c r="K814" s="4">
        <v>35.56</v>
      </c>
      <c r="L814" s="4">
        <v>71.12</v>
      </c>
      <c r="M814" s="4" t="s">
        <v>20</v>
      </c>
    </row>
    <row r="815" spans="1:13" x14ac:dyDescent="0.2">
      <c r="A815" s="1" t="s">
        <v>1664</v>
      </c>
      <c r="B815" s="3">
        <v>45224</v>
      </c>
      <c r="C815" s="4" t="s">
        <v>1665</v>
      </c>
      <c r="D815" s="4">
        <v>18</v>
      </c>
      <c r="E815" s="4" t="s">
        <v>15</v>
      </c>
      <c r="F815" s="4" t="s">
        <v>30</v>
      </c>
      <c r="G815" s="4" t="s">
        <v>31</v>
      </c>
      <c r="H815" s="4" t="s">
        <v>125</v>
      </c>
      <c r="I815" s="4" t="s">
        <v>45</v>
      </c>
      <c r="J815" s="4">
        <v>8</v>
      </c>
      <c r="K815" s="4">
        <v>44.71</v>
      </c>
      <c r="L815" s="4">
        <v>357.68</v>
      </c>
      <c r="M815" s="4" t="s">
        <v>40</v>
      </c>
    </row>
    <row r="816" spans="1:13" x14ac:dyDescent="0.2">
      <c r="A816" s="1" t="s">
        <v>1666</v>
      </c>
      <c r="B816" s="3">
        <v>45132</v>
      </c>
      <c r="C816" s="4" t="s">
        <v>1667</v>
      </c>
      <c r="D816" s="4">
        <v>20</v>
      </c>
      <c r="E816" s="4" t="s">
        <v>15</v>
      </c>
      <c r="F816" s="4" t="s">
        <v>16</v>
      </c>
      <c r="G816" s="4" t="s">
        <v>43</v>
      </c>
      <c r="H816" s="4" t="s">
        <v>114</v>
      </c>
      <c r="I816" s="4" t="s">
        <v>27</v>
      </c>
      <c r="J816" s="4">
        <v>8</v>
      </c>
      <c r="K816" s="4">
        <v>246.11</v>
      </c>
      <c r="L816" s="4">
        <v>1968.88</v>
      </c>
      <c r="M816" s="4" t="s">
        <v>20</v>
      </c>
    </row>
    <row r="817" spans="1:13" x14ac:dyDescent="0.2">
      <c r="A817" s="1" t="s">
        <v>1668</v>
      </c>
      <c r="B817" s="3">
        <v>44913</v>
      </c>
      <c r="C817" s="4" t="s">
        <v>1669</v>
      </c>
      <c r="D817" s="4">
        <v>24</v>
      </c>
      <c r="E817" s="4" t="s">
        <v>23</v>
      </c>
      <c r="F817" s="4" t="s">
        <v>36</v>
      </c>
      <c r="G817" s="4" t="s">
        <v>37</v>
      </c>
      <c r="H817" s="4" t="s">
        <v>103</v>
      </c>
      <c r="I817" s="4" t="s">
        <v>45</v>
      </c>
      <c r="J817" s="4">
        <v>6</v>
      </c>
      <c r="K817" s="4">
        <v>38.67</v>
      </c>
      <c r="L817" s="4">
        <v>232.02</v>
      </c>
      <c r="M817" s="4" t="s">
        <v>40</v>
      </c>
    </row>
    <row r="818" spans="1:13" x14ac:dyDescent="0.2">
      <c r="A818" s="1" t="s">
        <v>1670</v>
      </c>
      <c r="B818" s="3">
        <v>45213</v>
      </c>
      <c r="C818" s="4" t="s">
        <v>1671</v>
      </c>
      <c r="D818" s="4">
        <v>22</v>
      </c>
      <c r="E818" s="4" t="s">
        <v>15</v>
      </c>
      <c r="F818" s="4" t="s">
        <v>36</v>
      </c>
      <c r="G818" s="4" t="s">
        <v>90</v>
      </c>
      <c r="H818" s="4" t="s">
        <v>208</v>
      </c>
      <c r="I818" s="4" t="s">
        <v>45</v>
      </c>
      <c r="J818" s="4">
        <v>1</v>
      </c>
      <c r="K818" s="4">
        <v>46.4</v>
      </c>
      <c r="L818" s="4">
        <v>46.4</v>
      </c>
      <c r="M818" s="4" t="s">
        <v>40</v>
      </c>
    </row>
    <row r="819" spans="1:13" x14ac:dyDescent="0.2">
      <c r="A819" s="1" t="s">
        <v>1672</v>
      </c>
      <c r="B819" s="3">
        <v>44816</v>
      </c>
      <c r="C819" s="4" t="s">
        <v>1673</v>
      </c>
      <c r="D819" s="4">
        <v>33</v>
      </c>
      <c r="E819" s="4" t="s">
        <v>23</v>
      </c>
      <c r="F819" s="4" t="s">
        <v>16</v>
      </c>
      <c r="G819" s="4" t="s">
        <v>53</v>
      </c>
      <c r="H819" s="4" t="s">
        <v>259</v>
      </c>
      <c r="I819" s="4" t="s">
        <v>19</v>
      </c>
      <c r="J819" s="4">
        <v>3</v>
      </c>
      <c r="K819" s="4">
        <v>255.99</v>
      </c>
      <c r="L819" s="4">
        <v>767.97</v>
      </c>
      <c r="M819" s="4" t="s">
        <v>20</v>
      </c>
    </row>
    <row r="820" spans="1:13" x14ac:dyDescent="0.2">
      <c r="A820" s="1" t="s">
        <v>1674</v>
      </c>
      <c r="B820" s="3">
        <v>44872</v>
      </c>
      <c r="C820" s="4" t="s">
        <v>1675</v>
      </c>
      <c r="D820" s="4">
        <v>31</v>
      </c>
      <c r="E820" s="4" t="s">
        <v>23</v>
      </c>
      <c r="F820" s="4" t="s">
        <v>16</v>
      </c>
      <c r="G820" s="4" t="s">
        <v>53</v>
      </c>
      <c r="H820" s="4" t="s">
        <v>71</v>
      </c>
      <c r="I820" s="4" t="s">
        <v>39</v>
      </c>
      <c r="J820" s="4">
        <v>6</v>
      </c>
      <c r="K820" s="4">
        <v>24.77</v>
      </c>
      <c r="L820" s="4">
        <v>148.62</v>
      </c>
      <c r="M820" s="4" t="s">
        <v>20</v>
      </c>
    </row>
    <row r="821" spans="1:13" x14ac:dyDescent="0.2">
      <c r="A821" s="1" t="s">
        <v>1676</v>
      </c>
      <c r="B821" s="3">
        <v>44643</v>
      </c>
      <c r="C821" s="4" t="s">
        <v>1677</v>
      </c>
      <c r="D821" s="4">
        <v>68</v>
      </c>
      <c r="E821" s="4" t="s">
        <v>52</v>
      </c>
      <c r="F821" s="4" t="s">
        <v>30</v>
      </c>
      <c r="G821" s="4" t="s">
        <v>31</v>
      </c>
      <c r="H821" s="4" t="s">
        <v>32</v>
      </c>
      <c r="I821" s="4" t="s">
        <v>33</v>
      </c>
      <c r="J821" s="4">
        <v>6</v>
      </c>
      <c r="K821" s="4">
        <v>87.83</v>
      </c>
      <c r="L821" s="4">
        <v>526.98</v>
      </c>
      <c r="M821" s="4" t="s">
        <v>20</v>
      </c>
    </row>
    <row r="822" spans="1:13" x14ac:dyDescent="0.2">
      <c r="A822" s="1" t="s">
        <v>1678</v>
      </c>
      <c r="B822" s="3">
        <v>45070</v>
      </c>
      <c r="C822" s="4" t="s">
        <v>1679</v>
      </c>
      <c r="D822" s="4">
        <v>56</v>
      </c>
      <c r="E822" s="4" t="s">
        <v>23</v>
      </c>
      <c r="F822" s="4" t="s">
        <v>30</v>
      </c>
      <c r="G822" s="4" t="s">
        <v>31</v>
      </c>
      <c r="H822" s="4" t="s">
        <v>125</v>
      </c>
      <c r="I822" s="4" t="s">
        <v>19</v>
      </c>
      <c r="J822" s="4">
        <v>2</v>
      </c>
      <c r="K822" s="4">
        <v>528.42999999999995</v>
      </c>
      <c r="L822" s="4">
        <v>1056.8599999999999</v>
      </c>
      <c r="M822" s="4" t="s">
        <v>20</v>
      </c>
    </row>
    <row r="823" spans="1:13" x14ac:dyDescent="0.2">
      <c r="A823" s="1" t="s">
        <v>1680</v>
      </c>
      <c r="B823" s="3">
        <v>44956</v>
      </c>
      <c r="C823" s="4" t="s">
        <v>1681</v>
      </c>
      <c r="D823" s="4">
        <v>58</v>
      </c>
      <c r="E823" s="4" t="s">
        <v>52</v>
      </c>
      <c r="F823" s="4" t="s">
        <v>16</v>
      </c>
      <c r="G823" s="4" t="s">
        <v>17</v>
      </c>
      <c r="H823" s="4" t="s">
        <v>134</v>
      </c>
      <c r="I823" s="4" t="s">
        <v>45</v>
      </c>
      <c r="J823" s="4">
        <v>4</v>
      </c>
      <c r="K823" s="4">
        <v>46.9</v>
      </c>
      <c r="L823" s="4">
        <v>187.6</v>
      </c>
      <c r="M823" s="4" t="s">
        <v>20</v>
      </c>
    </row>
    <row r="824" spans="1:13" x14ac:dyDescent="0.2">
      <c r="A824" s="1" t="s">
        <v>1682</v>
      </c>
      <c r="B824" s="3">
        <v>45518</v>
      </c>
      <c r="C824" s="4" t="s">
        <v>1683</v>
      </c>
      <c r="D824" s="4">
        <v>28</v>
      </c>
      <c r="E824" s="4" t="s">
        <v>23</v>
      </c>
      <c r="F824" s="4" t="s">
        <v>16</v>
      </c>
      <c r="G824" s="4" t="s">
        <v>43</v>
      </c>
      <c r="H824" s="4" t="s">
        <v>44</v>
      </c>
      <c r="I824" s="4" t="s">
        <v>27</v>
      </c>
      <c r="J824" s="4">
        <v>4</v>
      </c>
      <c r="K824" s="4">
        <v>89.71</v>
      </c>
      <c r="L824" s="4">
        <v>358.84</v>
      </c>
      <c r="M824" s="4" t="s">
        <v>20</v>
      </c>
    </row>
    <row r="825" spans="1:13" x14ac:dyDescent="0.2">
      <c r="A825" s="1" t="s">
        <v>1684</v>
      </c>
      <c r="B825" s="3">
        <v>44974</v>
      </c>
      <c r="C825" s="4" t="s">
        <v>1685</v>
      </c>
      <c r="D825" s="4">
        <v>73</v>
      </c>
      <c r="E825" s="4" t="s">
        <v>23</v>
      </c>
      <c r="F825" s="4" t="s">
        <v>24</v>
      </c>
      <c r="G825" s="4" t="s">
        <v>130</v>
      </c>
      <c r="H825" s="4" t="s">
        <v>236</v>
      </c>
      <c r="I825" s="4" t="s">
        <v>39</v>
      </c>
      <c r="J825" s="4">
        <v>3</v>
      </c>
      <c r="K825" s="4">
        <v>61.78</v>
      </c>
      <c r="L825" s="4">
        <v>185.34</v>
      </c>
      <c r="M825" s="4" t="s">
        <v>20</v>
      </c>
    </row>
    <row r="826" spans="1:13" x14ac:dyDescent="0.2">
      <c r="A826" s="1" t="s">
        <v>1686</v>
      </c>
      <c r="B826" s="3">
        <v>45449</v>
      </c>
      <c r="C826" s="4" t="s">
        <v>1687</v>
      </c>
      <c r="D826" s="4">
        <v>70</v>
      </c>
      <c r="E826" s="4" t="s">
        <v>23</v>
      </c>
      <c r="F826" s="4" t="s">
        <v>36</v>
      </c>
      <c r="G826" s="4" t="s">
        <v>86</v>
      </c>
      <c r="H826" s="4" t="s">
        <v>183</v>
      </c>
      <c r="I826" s="4" t="s">
        <v>39</v>
      </c>
      <c r="J826" s="4">
        <v>2</v>
      </c>
      <c r="K826" s="4">
        <v>93.47</v>
      </c>
      <c r="L826" s="4">
        <v>186.94</v>
      </c>
      <c r="M826" s="4" t="s">
        <v>40</v>
      </c>
    </row>
    <row r="827" spans="1:13" x14ac:dyDescent="0.2">
      <c r="A827" s="1" t="s">
        <v>1688</v>
      </c>
      <c r="B827" s="3">
        <v>44874</v>
      </c>
      <c r="C827" s="4" t="s">
        <v>1689</v>
      </c>
      <c r="D827" s="4">
        <v>34</v>
      </c>
      <c r="E827" s="4" t="s">
        <v>15</v>
      </c>
      <c r="F827" s="4" t="s">
        <v>30</v>
      </c>
      <c r="G827" s="4" t="s">
        <v>80</v>
      </c>
      <c r="H827" s="4" t="s">
        <v>164</v>
      </c>
      <c r="I827" s="4" t="s">
        <v>39</v>
      </c>
      <c r="J827" s="4">
        <v>8</v>
      </c>
      <c r="K827" s="4">
        <v>17.91</v>
      </c>
      <c r="L827" s="4">
        <v>143.28</v>
      </c>
      <c r="M827" s="4" t="s">
        <v>20</v>
      </c>
    </row>
    <row r="828" spans="1:13" x14ac:dyDescent="0.2">
      <c r="A828" s="1" t="s">
        <v>1690</v>
      </c>
      <c r="B828" s="3">
        <v>45523</v>
      </c>
      <c r="C828" s="4" t="s">
        <v>1691</v>
      </c>
      <c r="D828" s="4">
        <v>27</v>
      </c>
      <c r="E828" s="4" t="s">
        <v>23</v>
      </c>
      <c r="F828" s="4" t="s">
        <v>24</v>
      </c>
      <c r="G828" s="4" t="s">
        <v>62</v>
      </c>
      <c r="H828" s="4" t="s">
        <v>74</v>
      </c>
      <c r="I828" s="4" t="s">
        <v>33</v>
      </c>
      <c r="J828" s="4">
        <v>8</v>
      </c>
      <c r="K828" s="4">
        <v>133.28</v>
      </c>
      <c r="L828" s="4">
        <v>1066.24</v>
      </c>
      <c r="M828" s="4" t="s">
        <v>20</v>
      </c>
    </row>
    <row r="829" spans="1:13" x14ac:dyDescent="0.2">
      <c r="A829" s="1" t="s">
        <v>1692</v>
      </c>
      <c r="B829" s="3">
        <v>45370</v>
      </c>
      <c r="C829" s="4" t="s">
        <v>1693</v>
      </c>
      <c r="D829" s="4">
        <v>42</v>
      </c>
      <c r="E829" s="4" t="s">
        <v>23</v>
      </c>
      <c r="F829" s="4" t="s">
        <v>24</v>
      </c>
      <c r="G829" s="4" t="s">
        <v>130</v>
      </c>
      <c r="H829" s="4" t="s">
        <v>131</v>
      </c>
      <c r="I829" s="4" t="s">
        <v>19</v>
      </c>
      <c r="J829" s="4">
        <v>7</v>
      </c>
      <c r="K829" s="4">
        <v>562.66999999999996</v>
      </c>
      <c r="L829" s="4">
        <v>3938.69</v>
      </c>
      <c r="M829" s="4" t="s">
        <v>20</v>
      </c>
    </row>
    <row r="830" spans="1:13" x14ac:dyDescent="0.2">
      <c r="A830" s="1" t="s">
        <v>1694</v>
      </c>
      <c r="B830" s="3">
        <v>45455</v>
      </c>
      <c r="C830" s="4" t="s">
        <v>1695</v>
      </c>
      <c r="D830" s="4">
        <v>67</v>
      </c>
      <c r="E830" s="4" t="s">
        <v>23</v>
      </c>
      <c r="F830" s="4" t="s">
        <v>30</v>
      </c>
      <c r="G830" s="4" t="s">
        <v>48</v>
      </c>
      <c r="H830" s="4" t="s">
        <v>49</v>
      </c>
      <c r="I830" s="4" t="s">
        <v>39</v>
      </c>
      <c r="J830" s="4">
        <v>6</v>
      </c>
      <c r="K830" s="4">
        <v>86.61</v>
      </c>
      <c r="L830" s="4">
        <v>519.66</v>
      </c>
      <c r="M830" s="4" t="s">
        <v>40</v>
      </c>
    </row>
    <row r="831" spans="1:13" x14ac:dyDescent="0.2">
      <c r="A831" s="1" t="s">
        <v>1696</v>
      </c>
      <c r="B831" s="3">
        <v>45430</v>
      </c>
      <c r="C831" s="4" t="s">
        <v>1697</v>
      </c>
      <c r="D831" s="4">
        <v>33</v>
      </c>
      <c r="E831" s="4" t="s">
        <v>15</v>
      </c>
      <c r="F831" s="4" t="s">
        <v>30</v>
      </c>
      <c r="G831" s="4" t="s">
        <v>48</v>
      </c>
      <c r="H831" s="4" t="s">
        <v>49</v>
      </c>
      <c r="I831" s="4" t="s">
        <v>19</v>
      </c>
      <c r="J831" s="4">
        <v>3</v>
      </c>
      <c r="K831" s="4">
        <v>193.73</v>
      </c>
      <c r="L831" s="4">
        <v>581.19000000000005</v>
      </c>
      <c r="M831" s="4" t="s">
        <v>20</v>
      </c>
    </row>
    <row r="832" spans="1:13" x14ac:dyDescent="0.2">
      <c r="A832" s="1" t="s">
        <v>1698</v>
      </c>
      <c r="B832" s="3">
        <v>44863</v>
      </c>
      <c r="C832" s="4" t="s">
        <v>1699</v>
      </c>
      <c r="D832" s="4">
        <v>33</v>
      </c>
      <c r="E832" s="4" t="s">
        <v>23</v>
      </c>
      <c r="F832" s="4" t="s">
        <v>16</v>
      </c>
      <c r="G832" s="4" t="s">
        <v>17</v>
      </c>
      <c r="H832" s="4" t="s">
        <v>134</v>
      </c>
      <c r="I832" s="4" t="s">
        <v>19</v>
      </c>
      <c r="J832" s="4">
        <v>7</v>
      </c>
      <c r="K832" s="4">
        <v>268.72000000000003</v>
      </c>
      <c r="L832" s="4">
        <v>1881.04</v>
      </c>
      <c r="M832" s="4" t="s">
        <v>20</v>
      </c>
    </row>
    <row r="833" spans="1:13" x14ac:dyDescent="0.2">
      <c r="A833" s="1" t="s">
        <v>1700</v>
      </c>
      <c r="B833" s="3">
        <v>44726</v>
      </c>
      <c r="C833" s="4" t="s">
        <v>1701</v>
      </c>
      <c r="D833" s="4">
        <v>30</v>
      </c>
      <c r="E833" s="4" t="s">
        <v>23</v>
      </c>
      <c r="F833" s="4" t="s">
        <v>16</v>
      </c>
      <c r="G833" s="4" t="s">
        <v>43</v>
      </c>
      <c r="H833" s="4" t="s">
        <v>114</v>
      </c>
      <c r="I833" s="4" t="s">
        <v>33</v>
      </c>
      <c r="J833" s="4">
        <v>7</v>
      </c>
      <c r="K833" s="4">
        <v>184.1</v>
      </c>
      <c r="L833" s="4">
        <v>1288.7</v>
      </c>
      <c r="M833" s="4" t="s">
        <v>40</v>
      </c>
    </row>
    <row r="834" spans="1:13" x14ac:dyDescent="0.2">
      <c r="A834" s="1" t="s">
        <v>1702</v>
      </c>
      <c r="B834" s="3">
        <v>44744</v>
      </c>
      <c r="C834" s="4" t="s">
        <v>1703</v>
      </c>
      <c r="D834" s="4">
        <v>58</v>
      </c>
      <c r="E834" s="4" t="s">
        <v>23</v>
      </c>
      <c r="F834" s="4" t="s">
        <v>30</v>
      </c>
      <c r="G834" s="4" t="s">
        <v>31</v>
      </c>
      <c r="H834" s="4" t="s">
        <v>125</v>
      </c>
      <c r="I834" s="4" t="s">
        <v>45</v>
      </c>
      <c r="J834" s="4">
        <v>7</v>
      </c>
      <c r="K834" s="4">
        <v>109.37</v>
      </c>
      <c r="L834" s="4">
        <v>765.59</v>
      </c>
      <c r="M834" s="4" t="s">
        <v>20</v>
      </c>
    </row>
    <row r="835" spans="1:13" x14ac:dyDescent="0.2">
      <c r="A835" s="1" t="s">
        <v>1704</v>
      </c>
      <c r="B835" s="3">
        <v>44906</v>
      </c>
      <c r="C835" s="4" t="s">
        <v>1705</v>
      </c>
      <c r="D835" s="4">
        <v>18</v>
      </c>
      <c r="E835" s="4" t="s">
        <v>15</v>
      </c>
      <c r="F835" s="4" t="s">
        <v>36</v>
      </c>
      <c r="G835" s="4" t="s">
        <v>37</v>
      </c>
      <c r="H835" s="4" t="s">
        <v>175</v>
      </c>
      <c r="I835" s="4" t="s">
        <v>33</v>
      </c>
      <c r="J835" s="4">
        <v>7</v>
      </c>
      <c r="K835" s="4">
        <v>67.78</v>
      </c>
      <c r="L835" s="4">
        <v>474.46</v>
      </c>
      <c r="M835" s="4" t="s">
        <v>20</v>
      </c>
    </row>
    <row r="836" spans="1:13" x14ac:dyDescent="0.2">
      <c r="A836" s="1" t="s">
        <v>1706</v>
      </c>
      <c r="B836" s="3">
        <v>44837</v>
      </c>
      <c r="C836" s="4" t="s">
        <v>1707</v>
      </c>
      <c r="D836" s="4">
        <v>49</v>
      </c>
      <c r="E836" s="4" t="s">
        <v>15</v>
      </c>
      <c r="F836" s="4" t="s">
        <v>24</v>
      </c>
      <c r="G836" s="4" t="s">
        <v>130</v>
      </c>
      <c r="H836" s="4" t="s">
        <v>178</v>
      </c>
      <c r="I836" s="4" t="s">
        <v>45</v>
      </c>
      <c r="J836" s="4">
        <v>3</v>
      </c>
      <c r="K836" s="4">
        <v>42.13</v>
      </c>
      <c r="L836" s="4">
        <v>126.39</v>
      </c>
      <c r="M836" s="4" t="s">
        <v>40</v>
      </c>
    </row>
    <row r="837" spans="1:13" x14ac:dyDescent="0.2">
      <c r="A837" s="1" t="s">
        <v>1708</v>
      </c>
      <c r="B837" s="3">
        <v>44954</v>
      </c>
      <c r="C837" s="4" t="s">
        <v>1709</v>
      </c>
      <c r="D837" s="4">
        <v>75</v>
      </c>
      <c r="E837" s="4" t="s">
        <v>23</v>
      </c>
      <c r="F837" s="4" t="s">
        <v>36</v>
      </c>
      <c r="G837" s="4" t="s">
        <v>37</v>
      </c>
      <c r="H837" s="4" t="s">
        <v>103</v>
      </c>
      <c r="I837" s="4" t="s">
        <v>19</v>
      </c>
      <c r="J837" s="4">
        <v>3</v>
      </c>
      <c r="K837" s="4">
        <v>93.9</v>
      </c>
      <c r="L837" s="4">
        <v>281.7</v>
      </c>
      <c r="M837" s="4" t="s">
        <v>20</v>
      </c>
    </row>
    <row r="838" spans="1:13" x14ac:dyDescent="0.2">
      <c r="A838" s="1" t="s">
        <v>1710</v>
      </c>
      <c r="B838" s="3">
        <v>44817</v>
      </c>
      <c r="C838" s="4" t="s">
        <v>1711</v>
      </c>
      <c r="D838" s="4">
        <v>22</v>
      </c>
      <c r="E838" s="4" t="s">
        <v>15</v>
      </c>
      <c r="F838" s="4" t="s">
        <v>16</v>
      </c>
      <c r="G838" s="4" t="s">
        <v>43</v>
      </c>
      <c r="H838" s="4" t="s">
        <v>114</v>
      </c>
      <c r="I838" s="4" t="s">
        <v>19</v>
      </c>
      <c r="J838" s="4">
        <v>1</v>
      </c>
      <c r="K838" s="4">
        <v>83.58</v>
      </c>
      <c r="L838" s="4">
        <v>83.58</v>
      </c>
      <c r="M838" s="4" t="s">
        <v>40</v>
      </c>
    </row>
    <row r="839" spans="1:13" x14ac:dyDescent="0.2">
      <c r="A839" s="1" t="s">
        <v>1712</v>
      </c>
      <c r="B839" s="3">
        <v>44576</v>
      </c>
      <c r="C839" s="4" t="s">
        <v>1713</v>
      </c>
      <c r="D839" s="4">
        <v>24</v>
      </c>
      <c r="E839" s="4" t="s">
        <v>15</v>
      </c>
      <c r="F839" s="4" t="s">
        <v>24</v>
      </c>
      <c r="G839" s="4" t="s">
        <v>130</v>
      </c>
      <c r="H839" s="4" t="s">
        <v>178</v>
      </c>
      <c r="I839" s="4" t="s">
        <v>27</v>
      </c>
      <c r="J839" s="4">
        <v>5</v>
      </c>
      <c r="K839" s="4">
        <v>234.39</v>
      </c>
      <c r="L839" s="4">
        <v>1171.95</v>
      </c>
      <c r="M839" s="4" t="s">
        <v>20</v>
      </c>
    </row>
    <row r="840" spans="1:13" x14ac:dyDescent="0.2">
      <c r="A840" s="1" t="s">
        <v>1714</v>
      </c>
      <c r="B840" s="3">
        <v>45252</v>
      </c>
      <c r="C840" s="4" t="s">
        <v>1715</v>
      </c>
      <c r="D840" s="4">
        <v>39</v>
      </c>
      <c r="E840" s="4" t="s">
        <v>15</v>
      </c>
      <c r="F840" s="4" t="s">
        <v>30</v>
      </c>
      <c r="G840" s="4" t="s">
        <v>80</v>
      </c>
      <c r="H840" s="4" t="s">
        <v>108</v>
      </c>
      <c r="I840" s="4" t="s">
        <v>33</v>
      </c>
      <c r="J840" s="4">
        <v>7</v>
      </c>
      <c r="K840" s="4">
        <v>125.96</v>
      </c>
      <c r="L840" s="4">
        <v>881.72</v>
      </c>
      <c r="M840" s="4" t="s">
        <v>20</v>
      </c>
    </row>
    <row r="841" spans="1:13" x14ac:dyDescent="0.2">
      <c r="A841" s="1" t="s">
        <v>1716</v>
      </c>
      <c r="B841" s="3">
        <v>45291</v>
      </c>
      <c r="C841" s="4" t="s">
        <v>1717</v>
      </c>
      <c r="D841" s="4">
        <v>69</v>
      </c>
      <c r="E841" s="4" t="s">
        <v>15</v>
      </c>
      <c r="F841" s="4" t="s">
        <v>36</v>
      </c>
      <c r="G841" s="4" t="s">
        <v>37</v>
      </c>
      <c r="H841" s="4" t="s">
        <v>175</v>
      </c>
      <c r="I841" s="4" t="s">
        <v>45</v>
      </c>
      <c r="J841" s="4">
        <v>1</v>
      </c>
      <c r="K841" s="4">
        <v>96.26</v>
      </c>
      <c r="L841" s="4">
        <v>96.26</v>
      </c>
      <c r="M841" s="4" t="s">
        <v>40</v>
      </c>
    </row>
    <row r="842" spans="1:13" x14ac:dyDescent="0.2">
      <c r="A842" s="1" t="s">
        <v>1718</v>
      </c>
      <c r="B842" s="3">
        <v>45134</v>
      </c>
      <c r="C842" s="4" t="s">
        <v>1719</v>
      </c>
      <c r="D842" s="4">
        <v>41</v>
      </c>
      <c r="E842" s="4" t="s">
        <v>15</v>
      </c>
      <c r="F842" s="4" t="s">
        <v>36</v>
      </c>
      <c r="G842" s="4" t="s">
        <v>37</v>
      </c>
      <c r="H842" s="4" t="s">
        <v>175</v>
      </c>
      <c r="I842" s="4" t="s">
        <v>45</v>
      </c>
      <c r="J842" s="4">
        <v>1</v>
      </c>
      <c r="K842" s="4">
        <v>148.13</v>
      </c>
      <c r="L842" s="4">
        <v>148.13</v>
      </c>
      <c r="M842" s="4" t="s">
        <v>40</v>
      </c>
    </row>
    <row r="843" spans="1:13" x14ac:dyDescent="0.2">
      <c r="A843" s="1" t="s">
        <v>1720</v>
      </c>
      <c r="B843" s="3">
        <v>45221</v>
      </c>
      <c r="C843" s="4" t="s">
        <v>1721</v>
      </c>
      <c r="D843" s="4">
        <v>58</v>
      </c>
      <c r="E843" s="4" t="s">
        <v>15</v>
      </c>
      <c r="F843" s="4" t="s">
        <v>24</v>
      </c>
      <c r="G843" s="4" t="s">
        <v>25</v>
      </c>
      <c r="H843" s="4" t="s">
        <v>427</v>
      </c>
      <c r="I843" s="4" t="s">
        <v>39</v>
      </c>
      <c r="J843" s="4">
        <v>4</v>
      </c>
      <c r="K843" s="4">
        <v>76.739999999999995</v>
      </c>
      <c r="L843" s="4">
        <v>306.95999999999998</v>
      </c>
      <c r="M843" s="4" t="s">
        <v>20</v>
      </c>
    </row>
    <row r="844" spans="1:13" x14ac:dyDescent="0.2">
      <c r="A844" s="1" t="s">
        <v>1722</v>
      </c>
      <c r="B844" s="3">
        <v>44728</v>
      </c>
      <c r="C844" s="4" t="s">
        <v>553</v>
      </c>
      <c r="D844" s="4">
        <v>45</v>
      </c>
      <c r="E844" s="4" t="s">
        <v>23</v>
      </c>
      <c r="F844" s="4" t="s">
        <v>36</v>
      </c>
      <c r="G844" s="4" t="s">
        <v>37</v>
      </c>
      <c r="H844" s="4" t="s">
        <v>103</v>
      </c>
      <c r="I844" s="4" t="s">
        <v>19</v>
      </c>
      <c r="J844" s="4">
        <v>7</v>
      </c>
      <c r="K844" s="4">
        <v>211.62</v>
      </c>
      <c r="L844" s="4">
        <v>1481.34</v>
      </c>
      <c r="M844" s="4" t="s">
        <v>20</v>
      </c>
    </row>
    <row r="845" spans="1:13" x14ac:dyDescent="0.2">
      <c r="A845" s="1" t="s">
        <v>1723</v>
      </c>
      <c r="B845" s="3">
        <v>44855</v>
      </c>
      <c r="C845" s="4" t="s">
        <v>1724</v>
      </c>
      <c r="D845" s="4">
        <v>74</v>
      </c>
      <c r="E845" s="4" t="s">
        <v>23</v>
      </c>
      <c r="F845" s="4" t="s">
        <v>24</v>
      </c>
      <c r="G845" s="4" t="s">
        <v>62</v>
      </c>
      <c r="H845" s="4" t="s">
        <v>111</v>
      </c>
      <c r="I845" s="4" t="s">
        <v>19</v>
      </c>
      <c r="J845" s="4">
        <v>5</v>
      </c>
      <c r="K845" s="4">
        <v>507.79</v>
      </c>
      <c r="L845" s="4">
        <v>2538.9499999999998</v>
      </c>
      <c r="M845" s="4" t="s">
        <v>40</v>
      </c>
    </row>
    <row r="846" spans="1:13" x14ac:dyDescent="0.2">
      <c r="A846" s="1" t="s">
        <v>1725</v>
      </c>
      <c r="B846" s="3">
        <v>45518</v>
      </c>
      <c r="C846" s="4" t="s">
        <v>1726</v>
      </c>
      <c r="D846" s="4">
        <v>75</v>
      </c>
      <c r="E846" s="4" t="s">
        <v>15</v>
      </c>
      <c r="F846" s="4" t="s">
        <v>24</v>
      </c>
      <c r="G846" s="4" t="s">
        <v>130</v>
      </c>
      <c r="H846" s="4" t="s">
        <v>178</v>
      </c>
      <c r="I846" s="4" t="s">
        <v>27</v>
      </c>
      <c r="J846" s="4">
        <v>4</v>
      </c>
      <c r="K846" s="4">
        <v>75.97</v>
      </c>
      <c r="L846" s="4">
        <v>303.88</v>
      </c>
      <c r="M846" s="4" t="s">
        <v>20</v>
      </c>
    </row>
    <row r="847" spans="1:13" x14ac:dyDescent="0.2">
      <c r="A847" s="1" t="s">
        <v>1727</v>
      </c>
      <c r="B847" s="3">
        <v>44745</v>
      </c>
      <c r="C847" s="4" t="s">
        <v>1728</v>
      </c>
      <c r="D847" s="4">
        <v>45</v>
      </c>
      <c r="E847" s="4" t="s">
        <v>52</v>
      </c>
      <c r="F847" s="4" t="s">
        <v>24</v>
      </c>
      <c r="G847" s="4" t="s">
        <v>62</v>
      </c>
      <c r="H847" s="4" t="s">
        <v>111</v>
      </c>
      <c r="I847" s="4" t="s">
        <v>39</v>
      </c>
      <c r="J847" s="4">
        <v>5</v>
      </c>
      <c r="K847" s="4">
        <v>34.24</v>
      </c>
      <c r="L847" s="4">
        <v>171.2</v>
      </c>
      <c r="M847" s="4" t="s">
        <v>20</v>
      </c>
    </row>
    <row r="848" spans="1:13" x14ac:dyDescent="0.2">
      <c r="A848" s="1" t="s">
        <v>1729</v>
      </c>
      <c r="B848" s="3">
        <v>45537</v>
      </c>
      <c r="C848" s="4" t="s">
        <v>1730</v>
      </c>
      <c r="D848" s="4">
        <v>60</v>
      </c>
      <c r="E848" s="4" t="s">
        <v>15</v>
      </c>
      <c r="F848" s="4" t="s">
        <v>36</v>
      </c>
      <c r="G848" s="4" t="s">
        <v>86</v>
      </c>
      <c r="H848" s="4" t="s">
        <v>87</v>
      </c>
      <c r="I848" s="4" t="s">
        <v>33</v>
      </c>
      <c r="J848" s="4">
        <v>4</v>
      </c>
      <c r="K848" s="4">
        <v>280.89999999999998</v>
      </c>
      <c r="L848" s="4">
        <v>1123.5999999999999</v>
      </c>
      <c r="M848" s="4" t="s">
        <v>40</v>
      </c>
    </row>
    <row r="849" spans="1:13" x14ac:dyDescent="0.2">
      <c r="A849" s="1" t="s">
        <v>1731</v>
      </c>
      <c r="B849" s="3">
        <v>44694</v>
      </c>
      <c r="C849" s="4" t="s">
        <v>1732</v>
      </c>
      <c r="D849" s="4">
        <v>42</v>
      </c>
      <c r="E849" s="4" t="s">
        <v>23</v>
      </c>
      <c r="F849" s="4" t="s">
        <v>36</v>
      </c>
      <c r="G849" s="4" t="s">
        <v>37</v>
      </c>
      <c r="H849" s="4" t="s">
        <v>103</v>
      </c>
      <c r="I849" s="4" t="s">
        <v>27</v>
      </c>
      <c r="J849" s="4">
        <v>7</v>
      </c>
      <c r="K849" s="4">
        <v>205.94</v>
      </c>
      <c r="L849" s="4">
        <v>1441.58</v>
      </c>
      <c r="M849" s="4" t="s">
        <v>20</v>
      </c>
    </row>
    <row r="850" spans="1:13" x14ac:dyDescent="0.2">
      <c r="A850" s="1" t="s">
        <v>1733</v>
      </c>
      <c r="B850" s="3">
        <v>44798</v>
      </c>
      <c r="C850" s="4" t="s">
        <v>1734</v>
      </c>
      <c r="D850" s="4">
        <v>23</v>
      </c>
      <c r="E850" s="4" t="s">
        <v>15</v>
      </c>
      <c r="F850" s="4" t="s">
        <v>30</v>
      </c>
      <c r="G850" s="4" t="s">
        <v>48</v>
      </c>
      <c r="H850" s="4" t="s">
        <v>49</v>
      </c>
      <c r="I850" s="4" t="s">
        <v>45</v>
      </c>
      <c r="J850" s="4">
        <v>2</v>
      </c>
      <c r="K850" s="4">
        <v>92.33</v>
      </c>
      <c r="L850" s="4">
        <v>184.66</v>
      </c>
      <c r="M850" s="4" t="s">
        <v>20</v>
      </c>
    </row>
    <row r="851" spans="1:13" x14ac:dyDescent="0.2">
      <c r="A851" s="1" t="s">
        <v>1735</v>
      </c>
      <c r="B851" s="3">
        <v>45203</v>
      </c>
      <c r="C851" s="4" t="s">
        <v>1736</v>
      </c>
      <c r="D851" s="4">
        <v>54</v>
      </c>
      <c r="E851" s="4" t="s">
        <v>23</v>
      </c>
      <c r="F851" s="4" t="s">
        <v>30</v>
      </c>
      <c r="G851" s="4" t="s">
        <v>31</v>
      </c>
      <c r="H851" s="4" t="s">
        <v>57</v>
      </c>
      <c r="I851" s="4" t="s">
        <v>27</v>
      </c>
      <c r="J851" s="4">
        <v>4</v>
      </c>
      <c r="K851" s="4">
        <v>214.84</v>
      </c>
      <c r="L851" s="4">
        <v>859.36</v>
      </c>
      <c r="M851" s="4" t="s">
        <v>40</v>
      </c>
    </row>
    <row r="852" spans="1:13" x14ac:dyDescent="0.2">
      <c r="A852" s="1" t="s">
        <v>1737</v>
      </c>
      <c r="B852" s="3">
        <v>45216</v>
      </c>
      <c r="C852" s="4" t="s">
        <v>1738</v>
      </c>
      <c r="D852" s="4">
        <v>69</v>
      </c>
      <c r="E852" s="4" t="s">
        <v>23</v>
      </c>
      <c r="F852" s="4" t="s">
        <v>16</v>
      </c>
      <c r="G852" s="4" t="s">
        <v>53</v>
      </c>
      <c r="H852" s="4" t="s">
        <v>71</v>
      </c>
      <c r="I852" s="4" t="s">
        <v>27</v>
      </c>
      <c r="J852" s="4">
        <v>4</v>
      </c>
      <c r="K852" s="4">
        <v>44.51</v>
      </c>
      <c r="L852" s="4">
        <v>178.04</v>
      </c>
      <c r="M852" s="4" t="s">
        <v>20</v>
      </c>
    </row>
    <row r="853" spans="1:13" x14ac:dyDescent="0.2">
      <c r="A853" s="1" t="s">
        <v>1739</v>
      </c>
      <c r="B853" s="3">
        <v>45505</v>
      </c>
      <c r="C853" s="4" t="s">
        <v>1740</v>
      </c>
      <c r="D853" s="4">
        <v>27</v>
      </c>
      <c r="E853" s="4" t="s">
        <v>23</v>
      </c>
      <c r="F853" s="4" t="s">
        <v>30</v>
      </c>
      <c r="G853" s="4" t="s">
        <v>31</v>
      </c>
      <c r="H853" s="4" t="s">
        <v>125</v>
      </c>
      <c r="I853" s="4" t="s">
        <v>39</v>
      </c>
      <c r="J853" s="4">
        <v>3</v>
      </c>
      <c r="K853" s="4">
        <v>76.16</v>
      </c>
      <c r="L853" s="4">
        <v>228.48</v>
      </c>
      <c r="M853" s="4" t="s">
        <v>20</v>
      </c>
    </row>
    <row r="854" spans="1:13" x14ac:dyDescent="0.2">
      <c r="A854" s="1" t="s">
        <v>1741</v>
      </c>
      <c r="B854" s="3">
        <v>44632</v>
      </c>
      <c r="C854" s="4" t="s">
        <v>1742</v>
      </c>
      <c r="D854" s="4">
        <v>37</v>
      </c>
      <c r="E854" s="4" t="s">
        <v>23</v>
      </c>
      <c r="F854" s="4" t="s">
        <v>24</v>
      </c>
      <c r="G854" s="4" t="s">
        <v>130</v>
      </c>
      <c r="H854" s="4" t="s">
        <v>178</v>
      </c>
      <c r="I854" s="4" t="s">
        <v>27</v>
      </c>
      <c r="J854" s="4">
        <v>8</v>
      </c>
      <c r="K854" s="4">
        <v>165.15</v>
      </c>
      <c r="L854" s="4">
        <v>1321.2</v>
      </c>
      <c r="M854" s="4" t="s">
        <v>20</v>
      </c>
    </row>
    <row r="855" spans="1:13" x14ac:dyDescent="0.2">
      <c r="A855" s="1" t="s">
        <v>1743</v>
      </c>
      <c r="B855" s="3">
        <v>45158</v>
      </c>
      <c r="C855" s="4" t="s">
        <v>1744</v>
      </c>
      <c r="D855" s="4">
        <v>21</v>
      </c>
      <c r="E855" s="4" t="s">
        <v>52</v>
      </c>
      <c r="F855" s="4" t="s">
        <v>30</v>
      </c>
      <c r="G855" s="4" t="s">
        <v>31</v>
      </c>
      <c r="H855" s="4" t="s">
        <v>57</v>
      </c>
      <c r="I855" s="4" t="s">
        <v>45</v>
      </c>
      <c r="J855" s="4">
        <v>4</v>
      </c>
      <c r="K855" s="4">
        <v>109.56</v>
      </c>
      <c r="L855" s="4">
        <v>438.24</v>
      </c>
      <c r="M855" s="4" t="s">
        <v>20</v>
      </c>
    </row>
    <row r="856" spans="1:13" x14ac:dyDescent="0.2">
      <c r="A856" s="1" t="s">
        <v>1745</v>
      </c>
      <c r="B856" s="3">
        <v>44928</v>
      </c>
      <c r="C856" s="4" t="s">
        <v>1746</v>
      </c>
      <c r="D856" s="4">
        <v>64</v>
      </c>
      <c r="E856" s="4" t="s">
        <v>15</v>
      </c>
      <c r="F856" s="4" t="s">
        <v>16</v>
      </c>
      <c r="G856" s="4" t="s">
        <v>17</v>
      </c>
      <c r="H856" s="4" t="s">
        <v>18</v>
      </c>
      <c r="I856" s="4" t="s">
        <v>39</v>
      </c>
      <c r="J856" s="4">
        <v>6</v>
      </c>
      <c r="K856" s="4">
        <v>56.47</v>
      </c>
      <c r="L856" s="4">
        <v>338.82</v>
      </c>
      <c r="M856" s="4" t="s">
        <v>20</v>
      </c>
    </row>
    <row r="857" spans="1:13" x14ac:dyDescent="0.2">
      <c r="A857" s="1" t="s">
        <v>1747</v>
      </c>
      <c r="B857" s="3">
        <v>45275</v>
      </c>
      <c r="C857" s="4" t="s">
        <v>1748</v>
      </c>
      <c r="D857" s="4">
        <v>43</v>
      </c>
      <c r="E857" s="4" t="s">
        <v>15</v>
      </c>
      <c r="F857" s="4" t="s">
        <v>30</v>
      </c>
      <c r="G857" s="4" t="s">
        <v>80</v>
      </c>
      <c r="H857" s="4" t="s">
        <v>81</v>
      </c>
      <c r="I857" s="4" t="s">
        <v>45</v>
      </c>
      <c r="J857" s="4">
        <v>7</v>
      </c>
      <c r="K857" s="4">
        <v>28.14</v>
      </c>
      <c r="L857" s="4">
        <v>196.98</v>
      </c>
      <c r="M857" s="4" t="s">
        <v>20</v>
      </c>
    </row>
    <row r="858" spans="1:13" x14ac:dyDescent="0.2">
      <c r="A858" s="1" t="s">
        <v>1749</v>
      </c>
      <c r="B858" s="3">
        <v>44672</v>
      </c>
      <c r="C858" s="4" t="s">
        <v>1750</v>
      </c>
      <c r="D858" s="4">
        <v>47</v>
      </c>
      <c r="E858" s="4" t="s">
        <v>23</v>
      </c>
      <c r="F858" s="4" t="s">
        <v>16</v>
      </c>
      <c r="G858" s="4" t="s">
        <v>43</v>
      </c>
      <c r="H858" s="4" t="s">
        <v>77</v>
      </c>
      <c r="I858" s="4" t="s">
        <v>39</v>
      </c>
      <c r="J858" s="4">
        <v>5</v>
      </c>
      <c r="K858" s="4">
        <v>108.69</v>
      </c>
      <c r="L858" s="4">
        <v>543.45000000000005</v>
      </c>
      <c r="M858" s="4" t="s">
        <v>20</v>
      </c>
    </row>
    <row r="859" spans="1:13" x14ac:dyDescent="0.2">
      <c r="A859" s="1" t="s">
        <v>1751</v>
      </c>
      <c r="B859" s="3">
        <v>44962</v>
      </c>
      <c r="C859" s="4" t="s">
        <v>1752</v>
      </c>
      <c r="D859" s="4">
        <v>41</v>
      </c>
      <c r="E859" s="4" t="s">
        <v>23</v>
      </c>
      <c r="F859" s="4" t="s">
        <v>24</v>
      </c>
      <c r="G859" s="4" t="s">
        <v>25</v>
      </c>
      <c r="H859" s="4" t="s">
        <v>26</v>
      </c>
      <c r="I859" s="4" t="s">
        <v>39</v>
      </c>
      <c r="J859" s="4">
        <v>7</v>
      </c>
      <c r="K859" s="4">
        <v>84.74</v>
      </c>
      <c r="L859" s="4">
        <v>593.17999999999995</v>
      </c>
      <c r="M859" s="4" t="s">
        <v>20</v>
      </c>
    </row>
    <row r="860" spans="1:13" x14ac:dyDescent="0.2">
      <c r="A860" s="1" t="s">
        <v>1753</v>
      </c>
      <c r="B860" s="3">
        <v>44677</v>
      </c>
      <c r="C860" s="4" t="s">
        <v>1754</v>
      </c>
      <c r="D860" s="4">
        <v>40</v>
      </c>
      <c r="E860" s="4" t="s">
        <v>52</v>
      </c>
      <c r="F860" s="4" t="s">
        <v>16</v>
      </c>
      <c r="G860" s="4" t="s">
        <v>17</v>
      </c>
      <c r="H860" s="4" t="s">
        <v>134</v>
      </c>
      <c r="I860" s="4" t="s">
        <v>27</v>
      </c>
      <c r="J860" s="4">
        <v>6</v>
      </c>
      <c r="K860" s="4">
        <v>156.47999999999999</v>
      </c>
      <c r="L860" s="4">
        <v>938.88</v>
      </c>
      <c r="M860" s="4" t="s">
        <v>40</v>
      </c>
    </row>
    <row r="861" spans="1:13" x14ac:dyDescent="0.2">
      <c r="A861" s="1" t="s">
        <v>1755</v>
      </c>
      <c r="B861" s="3">
        <v>45389</v>
      </c>
      <c r="C861" s="4" t="s">
        <v>1756</v>
      </c>
      <c r="D861" s="4">
        <v>20</v>
      </c>
      <c r="E861" s="4" t="s">
        <v>15</v>
      </c>
      <c r="F861" s="4" t="s">
        <v>36</v>
      </c>
      <c r="G861" s="4" t="s">
        <v>90</v>
      </c>
      <c r="H861" s="4" t="s">
        <v>91</v>
      </c>
      <c r="I861" s="4" t="s">
        <v>27</v>
      </c>
      <c r="J861" s="4">
        <v>3</v>
      </c>
      <c r="K861" s="4">
        <v>170.14</v>
      </c>
      <c r="L861" s="4">
        <v>510.42</v>
      </c>
      <c r="M861" s="4" t="s">
        <v>20</v>
      </c>
    </row>
    <row r="862" spans="1:13" x14ac:dyDescent="0.2">
      <c r="A862" s="1" t="s">
        <v>1757</v>
      </c>
      <c r="B862" s="3">
        <v>44745</v>
      </c>
      <c r="C862" s="4" t="s">
        <v>1758</v>
      </c>
      <c r="D862" s="4">
        <v>73</v>
      </c>
      <c r="E862" s="4" t="s">
        <v>23</v>
      </c>
      <c r="F862" s="4" t="s">
        <v>36</v>
      </c>
      <c r="G862" s="4" t="s">
        <v>90</v>
      </c>
      <c r="H862" s="4" t="s">
        <v>208</v>
      </c>
      <c r="I862" s="4" t="s">
        <v>39</v>
      </c>
      <c r="J862" s="4">
        <v>6</v>
      </c>
      <c r="K862" s="4">
        <v>11.28</v>
      </c>
      <c r="L862" s="4">
        <v>67.680000000000007</v>
      </c>
      <c r="M862" s="4" t="s">
        <v>20</v>
      </c>
    </row>
    <row r="863" spans="1:13" x14ac:dyDescent="0.2">
      <c r="A863" s="1" t="s">
        <v>1759</v>
      </c>
      <c r="B863" s="3">
        <v>44811</v>
      </c>
      <c r="C863" s="4" t="s">
        <v>1760</v>
      </c>
      <c r="D863" s="4">
        <v>59</v>
      </c>
      <c r="E863" s="4" t="s">
        <v>23</v>
      </c>
      <c r="F863" s="4" t="s">
        <v>16</v>
      </c>
      <c r="G863" s="4" t="s">
        <v>17</v>
      </c>
      <c r="H863" s="4" t="s">
        <v>18</v>
      </c>
      <c r="I863" s="4" t="s">
        <v>27</v>
      </c>
      <c r="J863" s="4">
        <v>8</v>
      </c>
      <c r="K863" s="4">
        <v>82.96</v>
      </c>
      <c r="L863" s="4">
        <v>663.68</v>
      </c>
      <c r="M863" s="4" t="s">
        <v>40</v>
      </c>
    </row>
    <row r="864" spans="1:13" x14ac:dyDescent="0.2">
      <c r="A864" s="1" t="s">
        <v>1761</v>
      </c>
      <c r="B864" s="3">
        <v>44932</v>
      </c>
      <c r="C864" s="4" t="s">
        <v>1762</v>
      </c>
      <c r="D864" s="4">
        <v>48</v>
      </c>
      <c r="E864" s="4" t="s">
        <v>52</v>
      </c>
      <c r="F864" s="4" t="s">
        <v>36</v>
      </c>
      <c r="G864" s="4" t="s">
        <v>90</v>
      </c>
      <c r="H864" s="4" t="s">
        <v>208</v>
      </c>
      <c r="I864" s="4" t="s">
        <v>45</v>
      </c>
      <c r="J864" s="4">
        <v>2</v>
      </c>
      <c r="K864" s="4">
        <v>58.91</v>
      </c>
      <c r="L864" s="4">
        <v>117.82</v>
      </c>
      <c r="M864" s="4" t="s">
        <v>40</v>
      </c>
    </row>
    <row r="865" spans="1:13" x14ac:dyDescent="0.2">
      <c r="A865" s="1" t="s">
        <v>1763</v>
      </c>
      <c r="B865" s="3">
        <v>44940</v>
      </c>
      <c r="C865" s="4" t="s">
        <v>1764</v>
      </c>
      <c r="D865" s="4">
        <v>70</v>
      </c>
      <c r="E865" s="4" t="s">
        <v>23</v>
      </c>
      <c r="F865" s="4" t="s">
        <v>36</v>
      </c>
      <c r="G865" s="4" t="s">
        <v>37</v>
      </c>
      <c r="H865" s="4" t="s">
        <v>103</v>
      </c>
      <c r="I865" s="4" t="s">
        <v>27</v>
      </c>
      <c r="J865" s="4">
        <v>8</v>
      </c>
      <c r="K865" s="4">
        <v>34.700000000000003</v>
      </c>
      <c r="L865" s="4">
        <v>277.60000000000002</v>
      </c>
      <c r="M865" s="4" t="s">
        <v>40</v>
      </c>
    </row>
    <row r="866" spans="1:13" x14ac:dyDescent="0.2">
      <c r="A866" s="1" t="s">
        <v>1765</v>
      </c>
      <c r="B866" s="3">
        <v>44816</v>
      </c>
      <c r="C866" s="4" t="s">
        <v>1766</v>
      </c>
      <c r="D866" s="4">
        <v>60</v>
      </c>
      <c r="E866" s="4" t="s">
        <v>23</v>
      </c>
      <c r="F866" s="4" t="s">
        <v>16</v>
      </c>
      <c r="G866" s="4" t="s">
        <v>53</v>
      </c>
      <c r="H866" s="4" t="s">
        <v>71</v>
      </c>
      <c r="I866" s="4" t="s">
        <v>45</v>
      </c>
      <c r="J866" s="4">
        <v>1</v>
      </c>
      <c r="K866" s="4">
        <v>89.89</v>
      </c>
      <c r="L866" s="4">
        <v>89.89</v>
      </c>
      <c r="M866" s="4" t="s">
        <v>40</v>
      </c>
    </row>
    <row r="867" spans="1:13" x14ac:dyDescent="0.2">
      <c r="A867" s="1" t="s">
        <v>1767</v>
      </c>
      <c r="B867" s="3">
        <v>44813</v>
      </c>
      <c r="C867" s="4" t="s">
        <v>1768</v>
      </c>
      <c r="D867" s="4">
        <v>26</v>
      </c>
      <c r="E867" s="4" t="s">
        <v>23</v>
      </c>
      <c r="F867" s="4" t="s">
        <v>16</v>
      </c>
      <c r="G867" s="4" t="s">
        <v>17</v>
      </c>
      <c r="H867" s="4" t="s">
        <v>18</v>
      </c>
      <c r="I867" s="4" t="s">
        <v>33</v>
      </c>
      <c r="J867" s="4">
        <v>1</v>
      </c>
      <c r="K867" s="4">
        <v>43.69</v>
      </c>
      <c r="L867" s="4">
        <v>43.69</v>
      </c>
      <c r="M867" s="4" t="s">
        <v>20</v>
      </c>
    </row>
    <row r="868" spans="1:13" x14ac:dyDescent="0.2">
      <c r="A868" s="1" t="s">
        <v>1769</v>
      </c>
      <c r="B868" s="3">
        <v>45173</v>
      </c>
      <c r="C868" s="4" t="s">
        <v>1770</v>
      </c>
      <c r="D868" s="4">
        <v>52</v>
      </c>
      <c r="E868" s="4" t="s">
        <v>15</v>
      </c>
      <c r="F868" s="4" t="s">
        <v>24</v>
      </c>
      <c r="G868" s="4" t="s">
        <v>62</v>
      </c>
      <c r="H868" s="4" t="s">
        <v>111</v>
      </c>
      <c r="I868" s="4" t="s">
        <v>19</v>
      </c>
      <c r="J868" s="4">
        <v>5</v>
      </c>
      <c r="K868" s="4">
        <v>412.54</v>
      </c>
      <c r="L868" s="4">
        <v>2062.6999999999998</v>
      </c>
      <c r="M868" s="4" t="s">
        <v>20</v>
      </c>
    </row>
    <row r="869" spans="1:13" x14ac:dyDescent="0.2">
      <c r="A869" s="1" t="s">
        <v>1771</v>
      </c>
      <c r="B869" s="3">
        <v>45566</v>
      </c>
      <c r="C869" s="4" t="s">
        <v>1772</v>
      </c>
      <c r="D869" s="4">
        <v>51</v>
      </c>
      <c r="E869" s="4" t="s">
        <v>23</v>
      </c>
      <c r="F869" s="4" t="s">
        <v>30</v>
      </c>
      <c r="G869" s="4" t="s">
        <v>48</v>
      </c>
      <c r="H869" s="4" t="s">
        <v>49</v>
      </c>
      <c r="I869" s="4" t="s">
        <v>27</v>
      </c>
      <c r="J869" s="4">
        <v>4</v>
      </c>
      <c r="K869" s="4">
        <v>178.22</v>
      </c>
      <c r="L869" s="4">
        <v>712.88</v>
      </c>
      <c r="M869" s="4" t="s">
        <v>40</v>
      </c>
    </row>
    <row r="870" spans="1:13" x14ac:dyDescent="0.2">
      <c r="A870" s="1" t="s">
        <v>1773</v>
      </c>
      <c r="B870" s="3">
        <v>44653</v>
      </c>
      <c r="C870" s="4" t="s">
        <v>1774</v>
      </c>
      <c r="D870" s="4">
        <v>20</v>
      </c>
      <c r="E870" s="4" t="s">
        <v>15</v>
      </c>
      <c r="F870" s="4" t="s">
        <v>30</v>
      </c>
      <c r="G870" s="4" t="s">
        <v>31</v>
      </c>
      <c r="H870" s="4" t="s">
        <v>32</v>
      </c>
      <c r="I870" s="4" t="s">
        <v>27</v>
      </c>
      <c r="J870" s="4">
        <v>4</v>
      </c>
      <c r="K870" s="4">
        <v>156.11000000000001</v>
      </c>
      <c r="L870" s="4">
        <v>624.44000000000005</v>
      </c>
      <c r="M870" s="4" t="s">
        <v>20</v>
      </c>
    </row>
    <row r="871" spans="1:13" x14ac:dyDescent="0.2">
      <c r="A871" s="1" t="s">
        <v>1775</v>
      </c>
      <c r="B871" s="3">
        <v>45426</v>
      </c>
      <c r="C871" s="4" t="s">
        <v>1776</v>
      </c>
      <c r="D871" s="4">
        <v>53</v>
      </c>
      <c r="E871" s="4" t="s">
        <v>15</v>
      </c>
      <c r="F871" s="4" t="s">
        <v>36</v>
      </c>
      <c r="G871" s="4" t="s">
        <v>37</v>
      </c>
      <c r="H871" s="4" t="s">
        <v>38</v>
      </c>
      <c r="I871" s="4" t="s">
        <v>39</v>
      </c>
      <c r="J871" s="4">
        <v>8</v>
      </c>
      <c r="K871" s="4">
        <v>19.16</v>
      </c>
      <c r="L871" s="4">
        <v>153.28</v>
      </c>
      <c r="M871" s="4" t="s">
        <v>20</v>
      </c>
    </row>
    <row r="872" spans="1:13" x14ac:dyDescent="0.2">
      <c r="A872" s="1" t="s">
        <v>1777</v>
      </c>
      <c r="B872" s="3">
        <v>45433</v>
      </c>
      <c r="C872" s="4" t="s">
        <v>749</v>
      </c>
      <c r="D872" s="4">
        <v>52</v>
      </c>
      <c r="E872" s="4" t="s">
        <v>15</v>
      </c>
      <c r="F872" s="4" t="s">
        <v>30</v>
      </c>
      <c r="G872" s="4" t="s">
        <v>48</v>
      </c>
      <c r="H872" s="4" t="s">
        <v>49</v>
      </c>
      <c r="I872" s="4" t="s">
        <v>45</v>
      </c>
      <c r="J872" s="4">
        <v>6</v>
      </c>
      <c r="K872" s="4">
        <v>91.09</v>
      </c>
      <c r="L872" s="4">
        <v>546.54</v>
      </c>
      <c r="M872" s="4" t="s">
        <v>40</v>
      </c>
    </row>
    <row r="873" spans="1:13" x14ac:dyDescent="0.2">
      <c r="A873" s="1" t="s">
        <v>1778</v>
      </c>
      <c r="B873" s="3">
        <v>45609</v>
      </c>
      <c r="C873" s="4" t="s">
        <v>1779</v>
      </c>
      <c r="D873" s="4">
        <v>44</v>
      </c>
      <c r="E873" s="4" t="s">
        <v>23</v>
      </c>
      <c r="F873" s="4" t="s">
        <v>30</v>
      </c>
      <c r="G873" s="4" t="s">
        <v>80</v>
      </c>
      <c r="H873" s="4" t="s">
        <v>164</v>
      </c>
      <c r="I873" s="4" t="s">
        <v>19</v>
      </c>
      <c r="J873" s="4">
        <v>4</v>
      </c>
      <c r="K873" s="4">
        <v>92.64</v>
      </c>
      <c r="L873" s="4">
        <v>370.56</v>
      </c>
      <c r="M873" s="4" t="s">
        <v>20</v>
      </c>
    </row>
    <row r="874" spans="1:13" x14ac:dyDescent="0.2">
      <c r="A874" s="1" t="s">
        <v>1780</v>
      </c>
      <c r="B874" s="3">
        <v>44787</v>
      </c>
      <c r="C874" s="4" t="s">
        <v>1781</v>
      </c>
      <c r="D874" s="4">
        <v>44</v>
      </c>
      <c r="E874" s="4" t="s">
        <v>15</v>
      </c>
      <c r="F874" s="4" t="s">
        <v>24</v>
      </c>
      <c r="G874" s="4" t="s">
        <v>130</v>
      </c>
      <c r="H874" s="4" t="s">
        <v>236</v>
      </c>
      <c r="I874" s="4" t="s">
        <v>33</v>
      </c>
      <c r="J874" s="4">
        <v>3</v>
      </c>
      <c r="K874" s="4">
        <v>263.27999999999997</v>
      </c>
      <c r="L874" s="4">
        <v>789.84</v>
      </c>
      <c r="M874" s="4" t="s">
        <v>20</v>
      </c>
    </row>
    <row r="875" spans="1:13" x14ac:dyDescent="0.2">
      <c r="A875" s="1" t="s">
        <v>1782</v>
      </c>
      <c r="B875" s="3">
        <v>44582</v>
      </c>
      <c r="C875" s="4" t="s">
        <v>1783</v>
      </c>
      <c r="D875" s="4">
        <v>42</v>
      </c>
      <c r="E875" s="4" t="s">
        <v>52</v>
      </c>
      <c r="F875" s="4" t="s">
        <v>16</v>
      </c>
      <c r="G875" s="4" t="s">
        <v>43</v>
      </c>
      <c r="H875" s="4" t="s">
        <v>44</v>
      </c>
      <c r="I875" s="4" t="s">
        <v>19</v>
      </c>
      <c r="J875" s="4">
        <v>3</v>
      </c>
      <c r="K875" s="4">
        <v>339.56</v>
      </c>
      <c r="L875" s="4">
        <v>1018.68</v>
      </c>
      <c r="M875" s="4" t="s">
        <v>40</v>
      </c>
    </row>
    <row r="876" spans="1:13" x14ac:dyDescent="0.2">
      <c r="A876" s="1" t="s">
        <v>1784</v>
      </c>
      <c r="B876" s="3">
        <v>45564</v>
      </c>
      <c r="C876" s="4" t="s">
        <v>1785</v>
      </c>
      <c r="D876" s="4">
        <v>51</v>
      </c>
      <c r="E876" s="4" t="s">
        <v>15</v>
      </c>
      <c r="F876" s="4" t="s">
        <v>30</v>
      </c>
      <c r="G876" s="4" t="s">
        <v>48</v>
      </c>
      <c r="H876" s="4" t="s">
        <v>213</v>
      </c>
      <c r="I876" s="4" t="s">
        <v>27</v>
      </c>
      <c r="J876" s="4">
        <v>2</v>
      </c>
      <c r="K876" s="4">
        <v>226.21</v>
      </c>
      <c r="L876" s="4">
        <v>452.42</v>
      </c>
      <c r="M876" s="4" t="s">
        <v>20</v>
      </c>
    </row>
    <row r="877" spans="1:13" x14ac:dyDescent="0.2">
      <c r="A877" s="1" t="s">
        <v>1786</v>
      </c>
      <c r="B877" s="3">
        <v>45359</v>
      </c>
      <c r="C877" s="4" t="s">
        <v>1787</v>
      </c>
      <c r="D877" s="4">
        <v>40</v>
      </c>
      <c r="E877" s="4" t="s">
        <v>23</v>
      </c>
      <c r="F877" s="4" t="s">
        <v>36</v>
      </c>
      <c r="G877" s="4" t="s">
        <v>90</v>
      </c>
      <c r="H877" s="4" t="s">
        <v>208</v>
      </c>
      <c r="I877" s="4" t="s">
        <v>45</v>
      </c>
      <c r="J877" s="4">
        <v>5</v>
      </c>
      <c r="K877" s="4">
        <v>16.28</v>
      </c>
      <c r="L877" s="4">
        <v>81.400000000000006</v>
      </c>
      <c r="M877" s="4" t="s">
        <v>20</v>
      </c>
    </row>
    <row r="878" spans="1:13" x14ac:dyDescent="0.2">
      <c r="A878" s="1" t="s">
        <v>1788</v>
      </c>
      <c r="B878" s="3">
        <v>44880</v>
      </c>
      <c r="C878" s="4" t="s">
        <v>1789</v>
      </c>
      <c r="D878" s="4">
        <v>27</v>
      </c>
      <c r="E878" s="4" t="s">
        <v>15</v>
      </c>
      <c r="F878" s="4" t="s">
        <v>30</v>
      </c>
      <c r="G878" s="4" t="s">
        <v>31</v>
      </c>
      <c r="H878" s="4" t="s">
        <v>57</v>
      </c>
      <c r="I878" s="4" t="s">
        <v>33</v>
      </c>
      <c r="J878" s="4">
        <v>4</v>
      </c>
      <c r="K878" s="4">
        <v>209.9</v>
      </c>
      <c r="L878" s="4">
        <v>839.6</v>
      </c>
      <c r="M878" s="4" t="s">
        <v>20</v>
      </c>
    </row>
    <row r="879" spans="1:13" x14ac:dyDescent="0.2">
      <c r="A879" s="1" t="s">
        <v>1790</v>
      </c>
      <c r="B879" s="3">
        <v>45499</v>
      </c>
      <c r="C879" s="4" t="s">
        <v>1791</v>
      </c>
      <c r="D879" s="4">
        <v>46</v>
      </c>
      <c r="E879" s="4" t="s">
        <v>52</v>
      </c>
      <c r="F879" s="4" t="s">
        <v>36</v>
      </c>
      <c r="G879" s="4" t="s">
        <v>37</v>
      </c>
      <c r="H879" s="4" t="s">
        <v>175</v>
      </c>
      <c r="I879" s="4" t="s">
        <v>33</v>
      </c>
      <c r="J879" s="4">
        <v>7</v>
      </c>
      <c r="K879" s="4">
        <v>165.77</v>
      </c>
      <c r="L879" s="4">
        <v>1160.3900000000001</v>
      </c>
      <c r="M879" s="4" t="s">
        <v>40</v>
      </c>
    </row>
    <row r="880" spans="1:13" x14ac:dyDescent="0.2">
      <c r="A880" s="1" t="s">
        <v>1792</v>
      </c>
      <c r="B880" s="3">
        <v>45030</v>
      </c>
      <c r="C880" s="4" t="s">
        <v>133</v>
      </c>
      <c r="D880" s="4">
        <v>58</v>
      </c>
      <c r="E880" s="4" t="s">
        <v>23</v>
      </c>
      <c r="F880" s="4" t="s">
        <v>30</v>
      </c>
      <c r="G880" s="4" t="s">
        <v>80</v>
      </c>
      <c r="H880" s="4" t="s">
        <v>164</v>
      </c>
      <c r="I880" s="4" t="s">
        <v>19</v>
      </c>
      <c r="J880" s="4">
        <v>2</v>
      </c>
      <c r="K880" s="4">
        <v>92.18</v>
      </c>
      <c r="L880" s="4">
        <v>184.36</v>
      </c>
      <c r="M880" s="4" t="s">
        <v>20</v>
      </c>
    </row>
    <row r="881" spans="1:13" x14ac:dyDescent="0.2">
      <c r="A881" s="1" t="s">
        <v>1793</v>
      </c>
      <c r="B881" s="3">
        <v>44753</v>
      </c>
      <c r="C881" s="4" t="s">
        <v>1794</v>
      </c>
      <c r="D881" s="4">
        <v>54</v>
      </c>
      <c r="E881" s="4" t="s">
        <v>15</v>
      </c>
      <c r="F881" s="4" t="s">
        <v>30</v>
      </c>
      <c r="G881" s="4" t="s">
        <v>48</v>
      </c>
      <c r="H881" s="4" t="s">
        <v>213</v>
      </c>
      <c r="I881" s="4" t="s">
        <v>19</v>
      </c>
      <c r="J881" s="4">
        <v>7</v>
      </c>
      <c r="K881" s="4">
        <v>422.37</v>
      </c>
      <c r="L881" s="4">
        <v>2956.59</v>
      </c>
      <c r="M881" s="4" t="s">
        <v>40</v>
      </c>
    </row>
    <row r="882" spans="1:13" x14ac:dyDescent="0.2">
      <c r="A882" s="1" t="s">
        <v>1795</v>
      </c>
      <c r="B882" s="3">
        <v>44841</v>
      </c>
      <c r="C882" s="4" t="s">
        <v>1796</v>
      </c>
      <c r="D882" s="4">
        <v>49</v>
      </c>
      <c r="E882" s="4" t="s">
        <v>23</v>
      </c>
      <c r="F882" s="4" t="s">
        <v>24</v>
      </c>
      <c r="G882" s="4" t="s">
        <v>130</v>
      </c>
      <c r="H882" s="4" t="s">
        <v>131</v>
      </c>
      <c r="I882" s="4" t="s">
        <v>27</v>
      </c>
      <c r="J882" s="4">
        <v>4</v>
      </c>
      <c r="K882" s="4">
        <v>229.5</v>
      </c>
      <c r="L882" s="4">
        <v>918</v>
      </c>
      <c r="M882" s="4" t="s">
        <v>40</v>
      </c>
    </row>
    <row r="883" spans="1:13" x14ac:dyDescent="0.2">
      <c r="A883" s="1" t="s">
        <v>1797</v>
      </c>
      <c r="B883" s="3">
        <v>45432</v>
      </c>
      <c r="C883" s="4" t="s">
        <v>1798</v>
      </c>
      <c r="D883" s="4">
        <v>65</v>
      </c>
      <c r="E883" s="4" t="s">
        <v>15</v>
      </c>
      <c r="F883" s="4" t="s">
        <v>24</v>
      </c>
      <c r="G883" s="4" t="s">
        <v>25</v>
      </c>
      <c r="H883" s="4" t="s">
        <v>427</v>
      </c>
      <c r="I883" s="4" t="s">
        <v>45</v>
      </c>
      <c r="J883" s="4">
        <v>4</v>
      </c>
      <c r="K883" s="4">
        <v>38.6</v>
      </c>
      <c r="L883" s="4">
        <v>154.4</v>
      </c>
      <c r="M883" s="4" t="s">
        <v>20</v>
      </c>
    </row>
    <row r="884" spans="1:13" x14ac:dyDescent="0.2">
      <c r="A884" s="1" t="s">
        <v>1799</v>
      </c>
      <c r="B884" s="3">
        <v>44835</v>
      </c>
      <c r="C884" s="4" t="s">
        <v>1800</v>
      </c>
      <c r="D884" s="4">
        <v>40</v>
      </c>
      <c r="E884" s="4" t="s">
        <v>23</v>
      </c>
      <c r="F884" s="4" t="s">
        <v>36</v>
      </c>
      <c r="G884" s="4" t="s">
        <v>90</v>
      </c>
      <c r="H884" s="4" t="s">
        <v>91</v>
      </c>
      <c r="I884" s="4" t="s">
        <v>45</v>
      </c>
      <c r="J884" s="4">
        <v>6</v>
      </c>
      <c r="K884" s="4">
        <v>145.91</v>
      </c>
      <c r="L884" s="4">
        <v>875.46</v>
      </c>
      <c r="M884" s="4" t="s">
        <v>20</v>
      </c>
    </row>
    <row r="885" spans="1:13" x14ac:dyDescent="0.2">
      <c r="A885" s="1" t="s">
        <v>1801</v>
      </c>
      <c r="B885" s="3">
        <v>45073</v>
      </c>
      <c r="C885" s="4" t="s">
        <v>1802</v>
      </c>
      <c r="D885" s="4">
        <v>72</v>
      </c>
      <c r="E885" s="4" t="s">
        <v>23</v>
      </c>
      <c r="F885" s="4" t="s">
        <v>24</v>
      </c>
      <c r="G885" s="4" t="s">
        <v>130</v>
      </c>
      <c r="H885" s="4" t="s">
        <v>236</v>
      </c>
      <c r="I885" s="4" t="s">
        <v>39</v>
      </c>
      <c r="J885" s="4">
        <v>5</v>
      </c>
      <c r="K885" s="4">
        <v>39.119999999999997</v>
      </c>
      <c r="L885" s="4">
        <v>195.6</v>
      </c>
      <c r="M885" s="4" t="s">
        <v>20</v>
      </c>
    </row>
    <row r="886" spans="1:13" x14ac:dyDescent="0.2">
      <c r="A886" s="1" t="s">
        <v>1803</v>
      </c>
      <c r="B886" s="3">
        <v>45368</v>
      </c>
      <c r="C886" s="4" t="s">
        <v>1804</v>
      </c>
      <c r="D886" s="4">
        <v>37</v>
      </c>
      <c r="E886" s="4" t="s">
        <v>23</v>
      </c>
      <c r="F886" s="4" t="s">
        <v>24</v>
      </c>
      <c r="G886" s="4" t="s">
        <v>130</v>
      </c>
      <c r="H886" s="4" t="s">
        <v>178</v>
      </c>
      <c r="I886" s="4" t="s">
        <v>39</v>
      </c>
      <c r="J886" s="4">
        <v>1</v>
      </c>
      <c r="K886" s="4">
        <v>49.13</v>
      </c>
      <c r="L886" s="4">
        <v>49.13</v>
      </c>
      <c r="M886" s="4" t="s">
        <v>40</v>
      </c>
    </row>
    <row r="887" spans="1:13" x14ac:dyDescent="0.2">
      <c r="A887" s="1" t="s">
        <v>1805</v>
      </c>
      <c r="B887" s="3">
        <v>45234</v>
      </c>
      <c r="C887" s="4" t="s">
        <v>1806</v>
      </c>
      <c r="D887" s="4">
        <v>40</v>
      </c>
      <c r="E887" s="4" t="s">
        <v>15</v>
      </c>
      <c r="F887" s="4" t="s">
        <v>30</v>
      </c>
      <c r="G887" s="4" t="s">
        <v>48</v>
      </c>
      <c r="H887" s="4" t="s">
        <v>68</v>
      </c>
      <c r="I887" s="4" t="s">
        <v>39</v>
      </c>
      <c r="J887" s="4">
        <v>6</v>
      </c>
      <c r="K887" s="4">
        <v>10.98</v>
      </c>
      <c r="L887" s="4">
        <v>65.88</v>
      </c>
      <c r="M887" s="4" t="s">
        <v>20</v>
      </c>
    </row>
    <row r="888" spans="1:13" x14ac:dyDescent="0.2">
      <c r="A888" s="1" t="s">
        <v>1807</v>
      </c>
      <c r="B888" s="3">
        <v>44966</v>
      </c>
      <c r="C888" s="4" t="s">
        <v>1808</v>
      </c>
      <c r="D888" s="4">
        <v>51</v>
      </c>
      <c r="E888" s="4" t="s">
        <v>23</v>
      </c>
      <c r="F888" s="4" t="s">
        <v>16</v>
      </c>
      <c r="G888" s="4" t="s">
        <v>43</v>
      </c>
      <c r="H888" s="4" t="s">
        <v>44</v>
      </c>
      <c r="I888" s="4" t="s">
        <v>39</v>
      </c>
      <c r="J888" s="4">
        <v>1</v>
      </c>
      <c r="K888" s="4">
        <v>27.12</v>
      </c>
      <c r="L888" s="4">
        <v>27.12</v>
      </c>
      <c r="M888" s="4" t="s">
        <v>40</v>
      </c>
    </row>
    <row r="889" spans="1:13" x14ac:dyDescent="0.2">
      <c r="A889" s="1" t="s">
        <v>1809</v>
      </c>
      <c r="B889" s="3">
        <v>45025</v>
      </c>
      <c r="C889" s="4" t="s">
        <v>1810</v>
      </c>
      <c r="D889" s="4">
        <v>43</v>
      </c>
      <c r="E889" s="4" t="s">
        <v>15</v>
      </c>
      <c r="F889" s="4" t="s">
        <v>30</v>
      </c>
      <c r="G889" s="4" t="s">
        <v>80</v>
      </c>
      <c r="H889" s="4" t="s">
        <v>108</v>
      </c>
      <c r="I889" s="4" t="s">
        <v>27</v>
      </c>
      <c r="J889" s="4">
        <v>5</v>
      </c>
      <c r="K889" s="4">
        <v>45</v>
      </c>
      <c r="L889" s="4">
        <v>225</v>
      </c>
      <c r="M889" s="4" t="s">
        <v>20</v>
      </c>
    </row>
    <row r="890" spans="1:13" x14ac:dyDescent="0.2">
      <c r="A890" s="1" t="s">
        <v>1811</v>
      </c>
      <c r="B890" s="3">
        <v>45461</v>
      </c>
      <c r="C890" s="4" t="s">
        <v>1812</v>
      </c>
      <c r="D890" s="4">
        <v>26</v>
      </c>
      <c r="E890" s="4" t="s">
        <v>15</v>
      </c>
      <c r="F890" s="4" t="s">
        <v>36</v>
      </c>
      <c r="G890" s="4" t="s">
        <v>86</v>
      </c>
      <c r="H890" s="4" t="s">
        <v>183</v>
      </c>
      <c r="I890" s="4" t="s">
        <v>45</v>
      </c>
      <c r="J890" s="4">
        <v>2</v>
      </c>
      <c r="K890" s="4">
        <v>40.590000000000003</v>
      </c>
      <c r="L890" s="4">
        <v>81.180000000000007</v>
      </c>
      <c r="M890" s="4" t="s">
        <v>20</v>
      </c>
    </row>
    <row r="891" spans="1:13" x14ac:dyDescent="0.2">
      <c r="A891" s="1" t="s">
        <v>1813</v>
      </c>
      <c r="B891" s="3">
        <v>45370</v>
      </c>
      <c r="C891" s="4" t="s">
        <v>1814</v>
      </c>
      <c r="D891" s="4">
        <v>65</v>
      </c>
      <c r="E891" s="4" t="s">
        <v>15</v>
      </c>
      <c r="F891" s="4" t="s">
        <v>24</v>
      </c>
      <c r="G891" s="4" t="s">
        <v>62</v>
      </c>
      <c r="H891" s="4" t="s">
        <v>74</v>
      </c>
      <c r="I891" s="4" t="s">
        <v>45</v>
      </c>
      <c r="J891" s="4">
        <v>8</v>
      </c>
      <c r="K891" s="4">
        <v>144.56</v>
      </c>
      <c r="L891" s="4">
        <v>1156.48</v>
      </c>
      <c r="M891" s="4" t="s">
        <v>40</v>
      </c>
    </row>
    <row r="892" spans="1:13" x14ac:dyDescent="0.2">
      <c r="A892" s="1" t="s">
        <v>1815</v>
      </c>
      <c r="B892" s="3">
        <v>44805</v>
      </c>
      <c r="C892" s="4" t="s">
        <v>1816</v>
      </c>
      <c r="D892" s="4">
        <v>49</v>
      </c>
      <c r="E892" s="4" t="s">
        <v>23</v>
      </c>
      <c r="F892" s="4" t="s">
        <v>16</v>
      </c>
      <c r="G892" s="4" t="s">
        <v>43</v>
      </c>
      <c r="H892" s="4" t="s">
        <v>114</v>
      </c>
      <c r="I892" s="4" t="s">
        <v>27</v>
      </c>
      <c r="J892" s="4">
        <v>7</v>
      </c>
      <c r="K892" s="4">
        <v>50.23</v>
      </c>
      <c r="L892" s="4">
        <v>351.61</v>
      </c>
      <c r="M892" s="4" t="s">
        <v>40</v>
      </c>
    </row>
    <row r="893" spans="1:13" x14ac:dyDescent="0.2">
      <c r="A893" s="1" t="s">
        <v>1817</v>
      </c>
      <c r="B893" s="3">
        <v>44605</v>
      </c>
      <c r="C893" s="4" t="s">
        <v>1818</v>
      </c>
      <c r="D893" s="4">
        <v>27</v>
      </c>
      <c r="E893" s="4" t="s">
        <v>15</v>
      </c>
      <c r="F893" s="4" t="s">
        <v>24</v>
      </c>
      <c r="G893" s="4" t="s">
        <v>25</v>
      </c>
      <c r="H893" s="4" t="s">
        <v>26</v>
      </c>
      <c r="I893" s="4" t="s">
        <v>19</v>
      </c>
      <c r="J893" s="4">
        <v>6</v>
      </c>
      <c r="K893" s="4">
        <v>286.32</v>
      </c>
      <c r="L893" s="4">
        <v>1717.92</v>
      </c>
      <c r="M893" s="4" t="s">
        <v>20</v>
      </c>
    </row>
    <row r="894" spans="1:13" x14ac:dyDescent="0.2">
      <c r="A894" s="1" t="s">
        <v>1819</v>
      </c>
      <c r="B894" s="3">
        <v>44578</v>
      </c>
      <c r="C894" s="4" t="s">
        <v>1820</v>
      </c>
      <c r="D894" s="4">
        <v>48</v>
      </c>
      <c r="E894" s="4" t="s">
        <v>15</v>
      </c>
      <c r="F894" s="4" t="s">
        <v>36</v>
      </c>
      <c r="G894" s="4" t="s">
        <v>86</v>
      </c>
      <c r="H894" s="4" t="s">
        <v>183</v>
      </c>
      <c r="I894" s="4" t="s">
        <v>45</v>
      </c>
      <c r="J894" s="4">
        <v>3</v>
      </c>
      <c r="K894" s="4">
        <v>113.45</v>
      </c>
      <c r="L894" s="4">
        <v>340.35</v>
      </c>
      <c r="M894" s="4" t="s">
        <v>20</v>
      </c>
    </row>
    <row r="895" spans="1:13" x14ac:dyDescent="0.2">
      <c r="A895" s="1" t="s">
        <v>1821</v>
      </c>
      <c r="B895" s="3">
        <v>45137</v>
      </c>
      <c r="C895" s="4" t="s">
        <v>1822</v>
      </c>
      <c r="D895" s="4">
        <v>73</v>
      </c>
      <c r="E895" s="4" t="s">
        <v>15</v>
      </c>
      <c r="F895" s="4" t="s">
        <v>16</v>
      </c>
      <c r="G895" s="4" t="s">
        <v>53</v>
      </c>
      <c r="H895" s="4" t="s">
        <v>54</v>
      </c>
      <c r="I895" s="4" t="s">
        <v>45</v>
      </c>
      <c r="J895" s="4">
        <v>8</v>
      </c>
      <c r="K895" s="4">
        <v>110.37</v>
      </c>
      <c r="L895" s="4">
        <v>882.96</v>
      </c>
      <c r="M895" s="4" t="s">
        <v>40</v>
      </c>
    </row>
    <row r="896" spans="1:13" x14ac:dyDescent="0.2">
      <c r="A896" s="1" t="s">
        <v>1823</v>
      </c>
      <c r="B896" s="3">
        <v>45590</v>
      </c>
      <c r="C896" s="4" t="s">
        <v>1824</v>
      </c>
      <c r="D896" s="4">
        <v>30</v>
      </c>
      <c r="E896" s="4" t="s">
        <v>52</v>
      </c>
      <c r="F896" s="4" t="s">
        <v>16</v>
      </c>
      <c r="G896" s="4" t="s">
        <v>17</v>
      </c>
      <c r="H896" s="4" t="s">
        <v>134</v>
      </c>
      <c r="I896" s="4" t="s">
        <v>45</v>
      </c>
      <c r="J896" s="4">
        <v>7</v>
      </c>
      <c r="K896" s="4">
        <v>20.18</v>
      </c>
      <c r="L896" s="4">
        <v>141.26</v>
      </c>
      <c r="M896" s="4" t="s">
        <v>40</v>
      </c>
    </row>
    <row r="897" spans="1:13" x14ac:dyDescent="0.2">
      <c r="A897" s="1" t="s">
        <v>1825</v>
      </c>
      <c r="B897" s="3">
        <v>44861</v>
      </c>
      <c r="C897" s="4" t="s">
        <v>1826</v>
      </c>
      <c r="D897" s="4">
        <v>19</v>
      </c>
      <c r="E897" s="4" t="s">
        <v>23</v>
      </c>
      <c r="F897" s="4" t="s">
        <v>24</v>
      </c>
      <c r="G897" s="4" t="s">
        <v>62</v>
      </c>
      <c r="H897" s="4" t="s">
        <v>111</v>
      </c>
      <c r="I897" s="4" t="s">
        <v>39</v>
      </c>
      <c r="J897" s="4">
        <v>5</v>
      </c>
      <c r="K897" s="4">
        <v>87.02</v>
      </c>
      <c r="L897" s="4">
        <v>435.1</v>
      </c>
      <c r="M897" s="4" t="s">
        <v>40</v>
      </c>
    </row>
    <row r="898" spans="1:13" x14ac:dyDescent="0.2">
      <c r="A898" s="1" t="s">
        <v>1827</v>
      </c>
      <c r="B898" s="3">
        <v>45016</v>
      </c>
      <c r="C898" s="4" t="s">
        <v>1828</v>
      </c>
      <c r="D898" s="4">
        <v>45</v>
      </c>
      <c r="E898" s="4" t="s">
        <v>15</v>
      </c>
      <c r="F898" s="4" t="s">
        <v>36</v>
      </c>
      <c r="G898" s="4" t="s">
        <v>37</v>
      </c>
      <c r="H898" s="4" t="s">
        <v>38</v>
      </c>
      <c r="I898" s="4" t="s">
        <v>33</v>
      </c>
      <c r="J898" s="4">
        <v>2</v>
      </c>
      <c r="K898" s="4">
        <v>95.39</v>
      </c>
      <c r="L898" s="4">
        <v>190.78</v>
      </c>
      <c r="M898" s="4" t="s">
        <v>20</v>
      </c>
    </row>
    <row r="899" spans="1:13" x14ac:dyDescent="0.2">
      <c r="A899" s="1" t="s">
        <v>1829</v>
      </c>
      <c r="B899" s="3">
        <v>45280</v>
      </c>
      <c r="C899" s="4" t="s">
        <v>1830</v>
      </c>
      <c r="D899" s="4">
        <v>33</v>
      </c>
      <c r="E899" s="4" t="s">
        <v>15</v>
      </c>
      <c r="F899" s="4" t="s">
        <v>24</v>
      </c>
      <c r="G899" s="4" t="s">
        <v>62</v>
      </c>
      <c r="H899" s="4" t="s">
        <v>62</v>
      </c>
      <c r="I899" s="4" t="s">
        <v>19</v>
      </c>
      <c r="J899" s="4">
        <v>1</v>
      </c>
      <c r="K899" s="4">
        <v>413.24</v>
      </c>
      <c r="L899" s="4">
        <v>413.24</v>
      </c>
      <c r="M899" s="4" t="s">
        <v>20</v>
      </c>
    </row>
    <row r="900" spans="1:13" x14ac:dyDescent="0.2">
      <c r="A900" s="1" t="s">
        <v>1831</v>
      </c>
      <c r="B900" s="3">
        <v>45146</v>
      </c>
      <c r="C900" s="4" t="s">
        <v>1832</v>
      </c>
      <c r="D900" s="4">
        <v>35</v>
      </c>
      <c r="E900" s="4" t="s">
        <v>23</v>
      </c>
      <c r="F900" s="4" t="s">
        <v>24</v>
      </c>
      <c r="G900" s="4" t="s">
        <v>130</v>
      </c>
      <c r="H900" s="4" t="s">
        <v>131</v>
      </c>
      <c r="I900" s="4" t="s">
        <v>33</v>
      </c>
      <c r="J900" s="4">
        <v>8</v>
      </c>
      <c r="K900" s="4">
        <v>121.8</v>
      </c>
      <c r="L900" s="4">
        <v>974.4</v>
      </c>
      <c r="M900" s="4" t="s">
        <v>20</v>
      </c>
    </row>
    <row r="901" spans="1:13" x14ac:dyDescent="0.2">
      <c r="A901" s="1" t="s">
        <v>1833</v>
      </c>
      <c r="B901" s="3">
        <v>44760</v>
      </c>
      <c r="C901" s="4" t="s">
        <v>1834</v>
      </c>
      <c r="D901" s="4">
        <v>61</v>
      </c>
      <c r="E901" s="4" t="s">
        <v>23</v>
      </c>
      <c r="F901" s="4" t="s">
        <v>16</v>
      </c>
      <c r="G901" s="4" t="s">
        <v>43</v>
      </c>
      <c r="H901" s="4" t="s">
        <v>114</v>
      </c>
      <c r="I901" s="4" t="s">
        <v>33</v>
      </c>
      <c r="J901" s="4">
        <v>6</v>
      </c>
      <c r="K901" s="4">
        <v>86.71</v>
      </c>
      <c r="L901" s="4">
        <v>520.26</v>
      </c>
      <c r="M901" s="4" t="s">
        <v>20</v>
      </c>
    </row>
    <row r="902" spans="1:13" x14ac:dyDescent="0.2">
      <c r="A902" s="1" t="s">
        <v>1835</v>
      </c>
      <c r="B902" s="3">
        <v>45348</v>
      </c>
      <c r="C902" s="4" t="s">
        <v>1836</v>
      </c>
      <c r="D902" s="4">
        <v>74</v>
      </c>
      <c r="E902" s="4" t="s">
        <v>15</v>
      </c>
      <c r="F902" s="4" t="s">
        <v>24</v>
      </c>
      <c r="G902" s="4" t="s">
        <v>62</v>
      </c>
      <c r="H902" s="4" t="s">
        <v>74</v>
      </c>
      <c r="I902" s="4" t="s">
        <v>45</v>
      </c>
      <c r="J902" s="4">
        <v>4</v>
      </c>
      <c r="K902" s="4">
        <v>110.13</v>
      </c>
      <c r="L902" s="4">
        <v>440.52</v>
      </c>
      <c r="M902" s="4" t="s">
        <v>40</v>
      </c>
    </row>
    <row r="903" spans="1:13" x14ac:dyDescent="0.2">
      <c r="A903" s="1" t="s">
        <v>1837</v>
      </c>
      <c r="B903" s="3">
        <v>44715</v>
      </c>
      <c r="C903" s="4" t="s">
        <v>1838</v>
      </c>
      <c r="D903" s="4">
        <v>57</v>
      </c>
      <c r="E903" s="4" t="s">
        <v>15</v>
      </c>
      <c r="F903" s="4" t="s">
        <v>36</v>
      </c>
      <c r="G903" s="4" t="s">
        <v>86</v>
      </c>
      <c r="H903" s="4" t="s">
        <v>87</v>
      </c>
      <c r="I903" s="4" t="s">
        <v>45</v>
      </c>
      <c r="J903" s="4">
        <v>1</v>
      </c>
      <c r="K903" s="4">
        <v>32.26</v>
      </c>
      <c r="L903" s="4">
        <v>32.26</v>
      </c>
      <c r="M903" s="4" t="s">
        <v>20</v>
      </c>
    </row>
    <row r="904" spans="1:13" x14ac:dyDescent="0.2">
      <c r="A904" s="1" t="s">
        <v>1839</v>
      </c>
      <c r="B904" s="3">
        <v>45079</v>
      </c>
      <c r="C904" s="4" t="s">
        <v>1840</v>
      </c>
      <c r="D904" s="4">
        <v>75</v>
      </c>
      <c r="E904" s="4" t="s">
        <v>15</v>
      </c>
      <c r="F904" s="4" t="s">
        <v>24</v>
      </c>
      <c r="G904" s="4" t="s">
        <v>130</v>
      </c>
      <c r="H904" s="4" t="s">
        <v>131</v>
      </c>
      <c r="I904" s="4" t="s">
        <v>39</v>
      </c>
      <c r="J904" s="4">
        <v>7</v>
      </c>
      <c r="K904" s="4">
        <v>67.61</v>
      </c>
      <c r="L904" s="4">
        <v>473.27</v>
      </c>
      <c r="M904" s="4" t="s">
        <v>40</v>
      </c>
    </row>
    <row r="905" spans="1:13" x14ac:dyDescent="0.2">
      <c r="A905" s="1" t="s">
        <v>1841</v>
      </c>
      <c r="B905" s="3">
        <v>44606</v>
      </c>
      <c r="C905" s="4" t="s">
        <v>1842</v>
      </c>
      <c r="D905" s="4">
        <v>56</v>
      </c>
      <c r="E905" s="4" t="s">
        <v>15</v>
      </c>
      <c r="F905" s="4" t="s">
        <v>16</v>
      </c>
      <c r="G905" s="4" t="s">
        <v>43</v>
      </c>
      <c r="H905" s="4" t="s">
        <v>44</v>
      </c>
      <c r="I905" s="4" t="s">
        <v>27</v>
      </c>
      <c r="J905" s="4">
        <v>1</v>
      </c>
      <c r="K905" s="4">
        <v>202.71</v>
      </c>
      <c r="L905" s="4">
        <v>202.71</v>
      </c>
      <c r="M905" s="4" t="s">
        <v>40</v>
      </c>
    </row>
    <row r="906" spans="1:13" x14ac:dyDescent="0.2">
      <c r="A906" s="1" t="s">
        <v>1843</v>
      </c>
      <c r="B906" s="3">
        <v>45376</v>
      </c>
      <c r="C906" s="4" t="s">
        <v>1844</v>
      </c>
      <c r="D906" s="4">
        <v>61</v>
      </c>
      <c r="E906" s="4" t="s">
        <v>23</v>
      </c>
      <c r="F906" s="4" t="s">
        <v>24</v>
      </c>
      <c r="G906" s="4" t="s">
        <v>62</v>
      </c>
      <c r="H906" s="4" t="s">
        <v>111</v>
      </c>
      <c r="I906" s="4" t="s">
        <v>27</v>
      </c>
      <c r="J906" s="4">
        <v>7</v>
      </c>
      <c r="K906" s="4">
        <v>149.37</v>
      </c>
      <c r="L906" s="4">
        <v>1045.5899999999999</v>
      </c>
      <c r="M906" s="4" t="s">
        <v>20</v>
      </c>
    </row>
    <row r="907" spans="1:13" x14ac:dyDescent="0.2">
      <c r="A907" s="1" t="s">
        <v>1845</v>
      </c>
      <c r="B907" s="3">
        <v>45118</v>
      </c>
      <c r="C907" s="4" t="s">
        <v>579</v>
      </c>
      <c r="D907" s="4">
        <v>29</v>
      </c>
      <c r="E907" s="4" t="s">
        <v>15</v>
      </c>
      <c r="F907" s="4" t="s">
        <v>16</v>
      </c>
      <c r="G907" s="4" t="s">
        <v>53</v>
      </c>
      <c r="H907" s="4" t="s">
        <v>71</v>
      </c>
      <c r="I907" s="4" t="s">
        <v>19</v>
      </c>
      <c r="J907" s="4">
        <v>8</v>
      </c>
      <c r="K907" s="4">
        <v>327.10000000000002</v>
      </c>
      <c r="L907" s="4">
        <v>2616.8000000000002</v>
      </c>
      <c r="M907" s="4" t="s">
        <v>40</v>
      </c>
    </row>
    <row r="908" spans="1:13" x14ac:dyDescent="0.2">
      <c r="A908" s="1" t="s">
        <v>1846</v>
      </c>
      <c r="B908" s="3">
        <v>45092</v>
      </c>
      <c r="C908" s="4" t="s">
        <v>1847</v>
      </c>
      <c r="D908" s="4">
        <v>72</v>
      </c>
      <c r="E908" s="4" t="s">
        <v>15</v>
      </c>
      <c r="F908" s="4" t="s">
        <v>30</v>
      </c>
      <c r="G908" s="4" t="s">
        <v>48</v>
      </c>
      <c r="H908" s="4" t="s">
        <v>68</v>
      </c>
      <c r="I908" s="4" t="s">
        <v>45</v>
      </c>
      <c r="J908" s="4">
        <v>4</v>
      </c>
      <c r="K908" s="4">
        <v>21.16</v>
      </c>
      <c r="L908" s="4">
        <v>84.64</v>
      </c>
      <c r="M908" s="4" t="s">
        <v>20</v>
      </c>
    </row>
    <row r="909" spans="1:13" x14ac:dyDescent="0.2">
      <c r="A909" s="1" t="s">
        <v>1848</v>
      </c>
      <c r="B909" s="3">
        <v>44642</v>
      </c>
      <c r="C909" s="4" t="s">
        <v>1849</v>
      </c>
      <c r="D909" s="4">
        <v>74</v>
      </c>
      <c r="E909" s="4" t="s">
        <v>15</v>
      </c>
      <c r="F909" s="4" t="s">
        <v>16</v>
      </c>
      <c r="G909" s="4" t="s">
        <v>43</v>
      </c>
      <c r="H909" s="4" t="s">
        <v>44</v>
      </c>
      <c r="I909" s="4" t="s">
        <v>45</v>
      </c>
      <c r="J909" s="4">
        <v>4</v>
      </c>
      <c r="K909" s="4">
        <v>87.17</v>
      </c>
      <c r="L909" s="4">
        <v>348.68</v>
      </c>
      <c r="M909" s="4" t="s">
        <v>20</v>
      </c>
    </row>
    <row r="910" spans="1:13" x14ac:dyDescent="0.2">
      <c r="A910" s="1" t="s">
        <v>1850</v>
      </c>
      <c r="B910" s="3">
        <v>45273</v>
      </c>
      <c r="C910" s="4" t="s">
        <v>1851</v>
      </c>
      <c r="D910" s="4">
        <v>38</v>
      </c>
      <c r="E910" s="4" t="s">
        <v>15</v>
      </c>
      <c r="F910" s="4" t="s">
        <v>30</v>
      </c>
      <c r="G910" s="4" t="s">
        <v>48</v>
      </c>
      <c r="H910" s="4" t="s">
        <v>68</v>
      </c>
      <c r="I910" s="4" t="s">
        <v>39</v>
      </c>
      <c r="J910" s="4">
        <v>5</v>
      </c>
      <c r="K910" s="4">
        <v>45.71</v>
      </c>
      <c r="L910" s="4">
        <v>228.55</v>
      </c>
      <c r="M910" s="4" t="s">
        <v>20</v>
      </c>
    </row>
    <row r="911" spans="1:13" x14ac:dyDescent="0.2">
      <c r="A911" s="1" t="s">
        <v>1852</v>
      </c>
      <c r="B911" s="3">
        <v>44583</v>
      </c>
      <c r="C911" s="4" t="s">
        <v>1853</v>
      </c>
      <c r="D911" s="4">
        <v>32</v>
      </c>
      <c r="E911" s="4" t="s">
        <v>23</v>
      </c>
      <c r="F911" s="4" t="s">
        <v>30</v>
      </c>
      <c r="G911" s="4" t="s">
        <v>31</v>
      </c>
      <c r="H911" s="4" t="s">
        <v>125</v>
      </c>
      <c r="I911" s="4" t="s">
        <v>19</v>
      </c>
      <c r="J911" s="4">
        <v>2</v>
      </c>
      <c r="K911" s="4">
        <v>447.43</v>
      </c>
      <c r="L911" s="4">
        <v>894.86</v>
      </c>
      <c r="M911" s="4" t="s">
        <v>40</v>
      </c>
    </row>
    <row r="912" spans="1:13" x14ac:dyDescent="0.2">
      <c r="A912" s="1" t="s">
        <v>1854</v>
      </c>
      <c r="B912" s="3">
        <v>45089</v>
      </c>
      <c r="C912" s="4" t="s">
        <v>1855</v>
      </c>
      <c r="D912" s="4">
        <v>70</v>
      </c>
      <c r="E912" s="4" t="s">
        <v>15</v>
      </c>
      <c r="F912" s="4" t="s">
        <v>30</v>
      </c>
      <c r="G912" s="4" t="s">
        <v>80</v>
      </c>
      <c r="H912" s="4" t="s">
        <v>108</v>
      </c>
      <c r="I912" s="4" t="s">
        <v>27</v>
      </c>
      <c r="J912" s="4">
        <v>7</v>
      </c>
      <c r="K912" s="4">
        <v>55.8</v>
      </c>
      <c r="L912" s="4">
        <v>390.6</v>
      </c>
      <c r="M912" s="4" t="s">
        <v>20</v>
      </c>
    </row>
    <row r="913" spans="1:13" x14ac:dyDescent="0.2">
      <c r="A913" s="1" t="s">
        <v>1856</v>
      </c>
      <c r="B913" s="3">
        <v>45450</v>
      </c>
      <c r="C913" s="4" t="s">
        <v>1857</v>
      </c>
      <c r="D913" s="4">
        <v>27</v>
      </c>
      <c r="E913" s="4" t="s">
        <v>23</v>
      </c>
      <c r="F913" s="4" t="s">
        <v>24</v>
      </c>
      <c r="G913" s="4" t="s">
        <v>130</v>
      </c>
      <c r="H913" s="4" t="s">
        <v>131</v>
      </c>
      <c r="I913" s="4" t="s">
        <v>39</v>
      </c>
      <c r="J913" s="4">
        <v>3</v>
      </c>
      <c r="K913" s="4">
        <v>99.72</v>
      </c>
      <c r="L913" s="4">
        <v>299.16000000000003</v>
      </c>
      <c r="M913" s="4" t="s">
        <v>20</v>
      </c>
    </row>
    <row r="914" spans="1:13" x14ac:dyDescent="0.2">
      <c r="A914" s="1" t="s">
        <v>1858</v>
      </c>
      <c r="B914" s="3">
        <v>45566</v>
      </c>
      <c r="C914" s="4" t="s">
        <v>1859</v>
      </c>
      <c r="D914" s="4">
        <v>59</v>
      </c>
      <c r="E914" s="4" t="s">
        <v>15</v>
      </c>
      <c r="F914" s="4" t="s">
        <v>30</v>
      </c>
      <c r="G914" s="4" t="s">
        <v>31</v>
      </c>
      <c r="H914" s="4" t="s">
        <v>32</v>
      </c>
      <c r="I914" s="4" t="s">
        <v>39</v>
      </c>
      <c r="J914" s="4">
        <v>4</v>
      </c>
      <c r="K914" s="4">
        <v>17.64</v>
      </c>
      <c r="L914" s="4">
        <v>70.56</v>
      </c>
      <c r="M914" s="4" t="s">
        <v>20</v>
      </c>
    </row>
    <row r="915" spans="1:13" x14ac:dyDescent="0.2">
      <c r="A915" s="1" t="s">
        <v>1860</v>
      </c>
      <c r="B915" s="3">
        <v>45064</v>
      </c>
      <c r="C915" s="4" t="s">
        <v>1861</v>
      </c>
      <c r="D915" s="4">
        <v>59</v>
      </c>
      <c r="E915" s="4" t="s">
        <v>52</v>
      </c>
      <c r="F915" s="4" t="s">
        <v>24</v>
      </c>
      <c r="G915" s="4" t="s">
        <v>25</v>
      </c>
      <c r="H915" s="4" t="s">
        <v>65</v>
      </c>
      <c r="I915" s="4" t="s">
        <v>45</v>
      </c>
      <c r="J915" s="4">
        <v>1</v>
      </c>
      <c r="K915" s="4">
        <v>96.44</v>
      </c>
      <c r="L915" s="4">
        <v>96.44</v>
      </c>
      <c r="M915" s="4" t="s">
        <v>20</v>
      </c>
    </row>
    <row r="916" spans="1:13" x14ac:dyDescent="0.2">
      <c r="A916" s="1" t="s">
        <v>1862</v>
      </c>
      <c r="B916" s="3">
        <v>44604</v>
      </c>
      <c r="C916" s="4" t="s">
        <v>1863</v>
      </c>
      <c r="D916" s="4">
        <v>70</v>
      </c>
      <c r="E916" s="4" t="s">
        <v>15</v>
      </c>
      <c r="F916" s="4" t="s">
        <v>24</v>
      </c>
      <c r="G916" s="4" t="s">
        <v>62</v>
      </c>
      <c r="H916" s="4" t="s">
        <v>62</v>
      </c>
      <c r="I916" s="4" t="s">
        <v>19</v>
      </c>
      <c r="J916" s="4">
        <v>5</v>
      </c>
      <c r="K916" s="4">
        <v>128.44999999999999</v>
      </c>
      <c r="L916" s="4">
        <v>642.25</v>
      </c>
      <c r="M916" s="4" t="s">
        <v>40</v>
      </c>
    </row>
    <row r="917" spans="1:13" x14ac:dyDescent="0.2">
      <c r="A917" s="1" t="s">
        <v>1864</v>
      </c>
      <c r="B917" s="3">
        <v>44589</v>
      </c>
      <c r="C917" s="4" t="s">
        <v>1865</v>
      </c>
      <c r="D917" s="4">
        <v>68</v>
      </c>
      <c r="E917" s="4" t="s">
        <v>15</v>
      </c>
      <c r="F917" s="4" t="s">
        <v>30</v>
      </c>
      <c r="G917" s="4" t="s">
        <v>48</v>
      </c>
      <c r="H917" s="4" t="s">
        <v>68</v>
      </c>
      <c r="I917" s="4" t="s">
        <v>45</v>
      </c>
      <c r="J917" s="4">
        <v>3</v>
      </c>
      <c r="K917" s="4">
        <v>79.86</v>
      </c>
      <c r="L917" s="4">
        <v>239.58</v>
      </c>
      <c r="M917" s="4" t="s">
        <v>20</v>
      </c>
    </row>
    <row r="918" spans="1:13" x14ac:dyDescent="0.2">
      <c r="A918" s="1" t="s">
        <v>1866</v>
      </c>
      <c r="B918" s="3">
        <v>45471</v>
      </c>
      <c r="C918" s="4" t="s">
        <v>1867</v>
      </c>
      <c r="D918" s="4">
        <v>37</v>
      </c>
      <c r="E918" s="4" t="s">
        <v>15</v>
      </c>
      <c r="F918" s="4" t="s">
        <v>16</v>
      </c>
      <c r="G918" s="4" t="s">
        <v>17</v>
      </c>
      <c r="H918" s="4" t="s">
        <v>134</v>
      </c>
      <c r="I918" s="4" t="s">
        <v>27</v>
      </c>
      <c r="J918" s="4">
        <v>5</v>
      </c>
      <c r="K918" s="4">
        <v>164.32</v>
      </c>
      <c r="L918" s="4">
        <v>821.6</v>
      </c>
      <c r="M918" s="4" t="s">
        <v>20</v>
      </c>
    </row>
    <row r="919" spans="1:13" x14ac:dyDescent="0.2">
      <c r="A919" s="1" t="s">
        <v>1868</v>
      </c>
      <c r="B919" s="3">
        <v>44653</v>
      </c>
      <c r="C919" s="4" t="s">
        <v>1869</v>
      </c>
      <c r="D919" s="4">
        <v>52</v>
      </c>
      <c r="E919" s="4" t="s">
        <v>15</v>
      </c>
      <c r="F919" s="4" t="s">
        <v>36</v>
      </c>
      <c r="G919" s="4" t="s">
        <v>86</v>
      </c>
      <c r="H919" s="4" t="s">
        <v>100</v>
      </c>
      <c r="I919" s="4" t="s">
        <v>45</v>
      </c>
      <c r="J919" s="4">
        <v>1</v>
      </c>
      <c r="K919" s="4">
        <v>45.6</v>
      </c>
      <c r="L919" s="4">
        <v>45.6</v>
      </c>
      <c r="M919" s="4" t="s">
        <v>20</v>
      </c>
    </row>
    <row r="920" spans="1:13" x14ac:dyDescent="0.2">
      <c r="A920" s="1" t="s">
        <v>1870</v>
      </c>
      <c r="B920" s="3">
        <v>45285</v>
      </c>
      <c r="C920" s="4" t="s">
        <v>1871</v>
      </c>
      <c r="D920" s="4">
        <v>32</v>
      </c>
      <c r="E920" s="4" t="s">
        <v>23</v>
      </c>
      <c r="F920" s="4" t="s">
        <v>36</v>
      </c>
      <c r="G920" s="4" t="s">
        <v>37</v>
      </c>
      <c r="H920" s="4" t="s">
        <v>103</v>
      </c>
      <c r="I920" s="4" t="s">
        <v>19</v>
      </c>
      <c r="J920" s="4">
        <v>8</v>
      </c>
      <c r="K920" s="4">
        <v>143.26</v>
      </c>
      <c r="L920" s="4">
        <v>1146.08</v>
      </c>
      <c r="M920" s="4" t="s">
        <v>20</v>
      </c>
    </row>
    <row r="921" spans="1:13" x14ac:dyDescent="0.2">
      <c r="A921" s="1" t="s">
        <v>1872</v>
      </c>
      <c r="B921" s="3">
        <v>44770</v>
      </c>
      <c r="C921" s="4" t="s">
        <v>1873</v>
      </c>
      <c r="D921" s="4">
        <v>40</v>
      </c>
      <c r="E921" s="4" t="s">
        <v>15</v>
      </c>
      <c r="F921" s="4" t="s">
        <v>30</v>
      </c>
      <c r="G921" s="4" t="s">
        <v>31</v>
      </c>
      <c r="H921" s="4" t="s">
        <v>125</v>
      </c>
      <c r="I921" s="4" t="s">
        <v>19</v>
      </c>
      <c r="J921" s="4">
        <v>1</v>
      </c>
      <c r="K921" s="4">
        <v>382.48</v>
      </c>
      <c r="L921" s="4">
        <v>382.48</v>
      </c>
      <c r="M921" s="4" t="s">
        <v>20</v>
      </c>
    </row>
    <row r="922" spans="1:13" x14ac:dyDescent="0.2">
      <c r="A922" s="1" t="s">
        <v>1874</v>
      </c>
      <c r="B922" s="3">
        <v>45648</v>
      </c>
      <c r="C922" s="4" t="s">
        <v>1875</v>
      </c>
      <c r="D922" s="4">
        <v>56</v>
      </c>
      <c r="E922" s="4" t="s">
        <v>15</v>
      </c>
      <c r="F922" s="4" t="s">
        <v>36</v>
      </c>
      <c r="G922" s="4" t="s">
        <v>86</v>
      </c>
      <c r="H922" s="4" t="s">
        <v>87</v>
      </c>
      <c r="I922" s="4" t="s">
        <v>33</v>
      </c>
      <c r="J922" s="4">
        <v>5</v>
      </c>
      <c r="K922" s="4">
        <v>117.55</v>
      </c>
      <c r="L922" s="4">
        <v>587.75</v>
      </c>
      <c r="M922" s="4" t="s">
        <v>20</v>
      </c>
    </row>
    <row r="923" spans="1:13" x14ac:dyDescent="0.2">
      <c r="A923" s="1" t="s">
        <v>1876</v>
      </c>
      <c r="B923" s="3">
        <v>45584</v>
      </c>
      <c r="C923" s="4" t="s">
        <v>1851</v>
      </c>
      <c r="D923" s="4">
        <v>34</v>
      </c>
      <c r="E923" s="4" t="s">
        <v>23</v>
      </c>
      <c r="F923" s="4" t="s">
        <v>24</v>
      </c>
      <c r="G923" s="4" t="s">
        <v>62</v>
      </c>
      <c r="H923" s="4" t="s">
        <v>62</v>
      </c>
      <c r="I923" s="4" t="s">
        <v>45</v>
      </c>
      <c r="J923" s="4">
        <v>6</v>
      </c>
      <c r="K923" s="4">
        <v>34.950000000000003</v>
      </c>
      <c r="L923" s="4">
        <v>209.7</v>
      </c>
      <c r="M923" s="4" t="s">
        <v>20</v>
      </c>
    </row>
    <row r="924" spans="1:13" x14ac:dyDescent="0.2">
      <c r="A924" s="1" t="s">
        <v>1877</v>
      </c>
      <c r="B924" s="3">
        <v>45541</v>
      </c>
      <c r="C924" s="4" t="s">
        <v>1878</v>
      </c>
      <c r="D924" s="4">
        <v>25</v>
      </c>
      <c r="E924" s="4" t="s">
        <v>23</v>
      </c>
      <c r="F924" s="4" t="s">
        <v>30</v>
      </c>
      <c r="G924" s="4" t="s">
        <v>31</v>
      </c>
      <c r="H924" s="4" t="s">
        <v>32</v>
      </c>
      <c r="I924" s="4" t="s">
        <v>33</v>
      </c>
      <c r="J924" s="4">
        <v>3</v>
      </c>
      <c r="K924" s="4">
        <v>70.92</v>
      </c>
      <c r="L924" s="4">
        <v>212.76</v>
      </c>
      <c r="M924" s="4" t="s">
        <v>20</v>
      </c>
    </row>
    <row r="925" spans="1:13" x14ac:dyDescent="0.2">
      <c r="A925" s="1" t="s">
        <v>1879</v>
      </c>
      <c r="B925" s="3">
        <v>45215</v>
      </c>
      <c r="C925" s="4" t="s">
        <v>1880</v>
      </c>
      <c r="D925" s="4">
        <v>45</v>
      </c>
      <c r="E925" s="4" t="s">
        <v>23</v>
      </c>
      <c r="F925" s="4" t="s">
        <v>36</v>
      </c>
      <c r="G925" s="4" t="s">
        <v>37</v>
      </c>
      <c r="H925" s="4" t="s">
        <v>103</v>
      </c>
      <c r="I925" s="4" t="s">
        <v>33</v>
      </c>
      <c r="J925" s="4">
        <v>3</v>
      </c>
      <c r="K925" s="4">
        <v>244.6</v>
      </c>
      <c r="L925" s="4">
        <v>733.8</v>
      </c>
      <c r="M925" s="4" t="s">
        <v>40</v>
      </c>
    </row>
    <row r="926" spans="1:13" x14ac:dyDescent="0.2">
      <c r="A926" s="1" t="s">
        <v>1881</v>
      </c>
      <c r="B926" s="3">
        <v>45065</v>
      </c>
      <c r="C926" s="4" t="s">
        <v>1882</v>
      </c>
      <c r="D926" s="4">
        <v>44</v>
      </c>
      <c r="E926" s="4" t="s">
        <v>23</v>
      </c>
      <c r="F926" s="4" t="s">
        <v>36</v>
      </c>
      <c r="G926" s="4" t="s">
        <v>37</v>
      </c>
      <c r="H926" s="4" t="s">
        <v>103</v>
      </c>
      <c r="I926" s="4" t="s">
        <v>45</v>
      </c>
      <c r="J926" s="4">
        <v>7</v>
      </c>
      <c r="K926" s="4">
        <v>26.29</v>
      </c>
      <c r="L926" s="4">
        <v>184.03</v>
      </c>
      <c r="M926" s="4" t="s">
        <v>40</v>
      </c>
    </row>
    <row r="927" spans="1:13" x14ac:dyDescent="0.2">
      <c r="A927" s="1" t="s">
        <v>1883</v>
      </c>
      <c r="B927" s="3">
        <v>45641</v>
      </c>
      <c r="C927" s="4" t="s">
        <v>1884</v>
      </c>
      <c r="D927" s="4">
        <v>62</v>
      </c>
      <c r="E927" s="4" t="s">
        <v>15</v>
      </c>
      <c r="F927" s="4" t="s">
        <v>30</v>
      </c>
      <c r="G927" s="4" t="s">
        <v>31</v>
      </c>
      <c r="H927" s="4" t="s">
        <v>32</v>
      </c>
      <c r="I927" s="4" t="s">
        <v>19</v>
      </c>
      <c r="J927" s="4">
        <v>6</v>
      </c>
      <c r="K927" s="4">
        <v>357.11</v>
      </c>
      <c r="L927" s="4">
        <v>2142.66</v>
      </c>
      <c r="M927" s="4" t="s">
        <v>40</v>
      </c>
    </row>
    <row r="928" spans="1:13" x14ac:dyDescent="0.2">
      <c r="A928" s="1" t="s">
        <v>1885</v>
      </c>
      <c r="B928" s="3">
        <v>44787</v>
      </c>
      <c r="C928" s="4" t="s">
        <v>1886</v>
      </c>
      <c r="D928" s="4">
        <v>40</v>
      </c>
      <c r="E928" s="4" t="s">
        <v>15</v>
      </c>
      <c r="F928" s="4" t="s">
        <v>16</v>
      </c>
      <c r="G928" s="4" t="s">
        <v>43</v>
      </c>
      <c r="H928" s="4" t="s">
        <v>114</v>
      </c>
      <c r="I928" s="4" t="s">
        <v>45</v>
      </c>
      <c r="J928" s="4">
        <v>7</v>
      </c>
      <c r="K928" s="4">
        <v>47.74</v>
      </c>
      <c r="L928" s="4">
        <v>334.18</v>
      </c>
      <c r="M928" s="4" t="s">
        <v>40</v>
      </c>
    </row>
    <row r="929" spans="1:13" x14ac:dyDescent="0.2">
      <c r="A929" s="1" t="s">
        <v>1887</v>
      </c>
      <c r="B929" s="3">
        <v>44676</v>
      </c>
      <c r="C929" s="4" t="s">
        <v>1888</v>
      </c>
      <c r="D929" s="4">
        <v>25</v>
      </c>
      <c r="E929" s="4" t="s">
        <v>52</v>
      </c>
      <c r="F929" s="4" t="s">
        <v>16</v>
      </c>
      <c r="G929" s="4" t="s">
        <v>43</v>
      </c>
      <c r="H929" s="4" t="s">
        <v>77</v>
      </c>
      <c r="I929" s="4" t="s">
        <v>19</v>
      </c>
      <c r="J929" s="4">
        <v>7</v>
      </c>
      <c r="K929" s="4">
        <v>254.43</v>
      </c>
      <c r="L929" s="4">
        <v>1781.01</v>
      </c>
      <c r="M929" s="4" t="s">
        <v>40</v>
      </c>
    </row>
    <row r="930" spans="1:13" x14ac:dyDescent="0.2">
      <c r="A930" s="1" t="s">
        <v>1889</v>
      </c>
      <c r="B930" s="3">
        <v>44713</v>
      </c>
      <c r="C930" s="4" t="s">
        <v>1890</v>
      </c>
      <c r="D930" s="4">
        <v>71</v>
      </c>
      <c r="E930" s="4" t="s">
        <v>23</v>
      </c>
      <c r="F930" s="4" t="s">
        <v>16</v>
      </c>
      <c r="G930" s="4" t="s">
        <v>17</v>
      </c>
      <c r="H930" s="4" t="s">
        <v>134</v>
      </c>
      <c r="I930" s="4" t="s">
        <v>33</v>
      </c>
      <c r="J930" s="4">
        <v>3</v>
      </c>
      <c r="K930" s="4">
        <v>42.12</v>
      </c>
      <c r="L930" s="4">
        <v>126.36</v>
      </c>
      <c r="M930" s="4" t="s">
        <v>20</v>
      </c>
    </row>
    <row r="931" spans="1:13" x14ac:dyDescent="0.2">
      <c r="A931" s="1" t="s">
        <v>1891</v>
      </c>
      <c r="B931" s="3">
        <v>45414</v>
      </c>
      <c r="C931" s="4" t="s">
        <v>1892</v>
      </c>
      <c r="D931" s="4">
        <v>66</v>
      </c>
      <c r="E931" s="4" t="s">
        <v>15</v>
      </c>
      <c r="F931" s="4" t="s">
        <v>16</v>
      </c>
      <c r="G931" s="4" t="s">
        <v>53</v>
      </c>
      <c r="H931" s="4" t="s">
        <v>71</v>
      </c>
      <c r="I931" s="4" t="s">
        <v>33</v>
      </c>
      <c r="J931" s="4">
        <v>8</v>
      </c>
      <c r="K931" s="4">
        <v>135.22999999999999</v>
      </c>
      <c r="L931" s="4">
        <v>1081.8399999999999</v>
      </c>
      <c r="M931" s="4" t="s">
        <v>20</v>
      </c>
    </row>
    <row r="932" spans="1:13" x14ac:dyDescent="0.2">
      <c r="A932" s="1" t="s">
        <v>1893</v>
      </c>
      <c r="B932" s="3">
        <v>44589</v>
      </c>
      <c r="C932" s="4" t="s">
        <v>1894</v>
      </c>
      <c r="D932" s="4">
        <v>25</v>
      </c>
      <c r="E932" s="4" t="s">
        <v>15</v>
      </c>
      <c r="F932" s="4" t="s">
        <v>24</v>
      </c>
      <c r="G932" s="4" t="s">
        <v>25</v>
      </c>
      <c r="H932" s="4" t="s">
        <v>26</v>
      </c>
      <c r="I932" s="4" t="s">
        <v>27</v>
      </c>
      <c r="J932" s="4">
        <v>3</v>
      </c>
      <c r="K932" s="4">
        <v>22.5</v>
      </c>
      <c r="L932" s="4">
        <v>67.5</v>
      </c>
      <c r="M932" s="4" t="s">
        <v>40</v>
      </c>
    </row>
    <row r="933" spans="1:13" x14ac:dyDescent="0.2">
      <c r="A933" s="1" t="s">
        <v>1895</v>
      </c>
      <c r="B933" s="3">
        <v>45492</v>
      </c>
      <c r="C933" s="4" t="s">
        <v>1896</v>
      </c>
      <c r="D933" s="4">
        <v>54</v>
      </c>
      <c r="E933" s="4" t="s">
        <v>23</v>
      </c>
      <c r="F933" s="4" t="s">
        <v>16</v>
      </c>
      <c r="G933" s="4" t="s">
        <v>43</v>
      </c>
      <c r="H933" s="4" t="s">
        <v>44</v>
      </c>
      <c r="I933" s="4" t="s">
        <v>33</v>
      </c>
      <c r="J933" s="4">
        <v>2</v>
      </c>
      <c r="K933" s="4">
        <v>166.02</v>
      </c>
      <c r="L933" s="4">
        <v>332.04</v>
      </c>
      <c r="M933" s="4" t="s">
        <v>40</v>
      </c>
    </row>
    <row r="934" spans="1:13" x14ac:dyDescent="0.2">
      <c r="A934" s="1" t="s">
        <v>1897</v>
      </c>
      <c r="B934" s="3">
        <v>44818</v>
      </c>
      <c r="C934" s="4" t="s">
        <v>1898</v>
      </c>
      <c r="D934" s="4">
        <v>43</v>
      </c>
      <c r="E934" s="4" t="s">
        <v>23</v>
      </c>
      <c r="F934" s="4" t="s">
        <v>16</v>
      </c>
      <c r="G934" s="4" t="s">
        <v>43</v>
      </c>
      <c r="H934" s="4" t="s">
        <v>44</v>
      </c>
      <c r="I934" s="4" t="s">
        <v>27</v>
      </c>
      <c r="J934" s="4">
        <v>2</v>
      </c>
      <c r="K934" s="4">
        <v>207.81</v>
      </c>
      <c r="L934" s="4">
        <v>415.62</v>
      </c>
      <c r="M934" s="4" t="s">
        <v>20</v>
      </c>
    </row>
    <row r="935" spans="1:13" x14ac:dyDescent="0.2">
      <c r="A935" s="1" t="s">
        <v>1899</v>
      </c>
      <c r="B935" s="3">
        <v>45203</v>
      </c>
      <c r="C935" s="4" t="s">
        <v>1900</v>
      </c>
      <c r="D935" s="4">
        <v>70</v>
      </c>
      <c r="E935" s="4" t="s">
        <v>15</v>
      </c>
      <c r="F935" s="4" t="s">
        <v>24</v>
      </c>
      <c r="G935" s="4" t="s">
        <v>130</v>
      </c>
      <c r="H935" s="4" t="s">
        <v>178</v>
      </c>
      <c r="I935" s="4" t="s">
        <v>39</v>
      </c>
      <c r="J935" s="4">
        <v>4</v>
      </c>
      <c r="K935" s="4">
        <v>39.69</v>
      </c>
      <c r="L935" s="4">
        <v>158.76</v>
      </c>
      <c r="M935" s="4" t="s">
        <v>20</v>
      </c>
    </row>
    <row r="936" spans="1:13" x14ac:dyDescent="0.2">
      <c r="A936" s="1" t="s">
        <v>1901</v>
      </c>
      <c r="B936" s="3">
        <v>45304</v>
      </c>
      <c r="C936" s="4" t="s">
        <v>1902</v>
      </c>
      <c r="D936" s="4">
        <v>19</v>
      </c>
      <c r="E936" s="4" t="s">
        <v>15</v>
      </c>
      <c r="F936" s="4" t="s">
        <v>16</v>
      </c>
      <c r="G936" s="4" t="s">
        <v>53</v>
      </c>
      <c r="H936" s="4" t="s">
        <v>259</v>
      </c>
      <c r="I936" s="4" t="s">
        <v>19</v>
      </c>
      <c r="J936" s="4">
        <v>4</v>
      </c>
      <c r="K936" s="4">
        <v>378.41</v>
      </c>
      <c r="L936" s="4">
        <v>1513.64</v>
      </c>
      <c r="M936" s="4" t="s">
        <v>40</v>
      </c>
    </row>
    <row r="937" spans="1:13" x14ac:dyDescent="0.2">
      <c r="A937" s="1" t="s">
        <v>1903</v>
      </c>
      <c r="B937" s="3">
        <v>45195</v>
      </c>
      <c r="C937" s="4" t="s">
        <v>1904</v>
      </c>
      <c r="D937" s="4">
        <v>53</v>
      </c>
      <c r="E937" s="4" t="s">
        <v>15</v>
      </c>
      <c r="F937" s="4" t="s">
        <v>24</v>
      </c>
      <c r="G937" s="4" t="s">
        <v>62</v>
      </c>
      <c r="H937" s="4" t="s">
        <v>111</v>
      </c>
      <c r="I937" s="4" t="s">
        <v>19</v>
      </c>
      <c r="J937" s="4">
        <v>1</v>
      </c>
      <c r="K937" s="4">
        <v>360.06</v>
      </c>
      <c r="L937" s="4">
        <v>360.06</v>
      </c>
      <c r="M937" s="4" t="s">
        <v>40</v>
      </c>
    </row>
    <row r="938" spans="1:13" x14ac:dyDescent="0.2">
      <c r="A938" s="1" t="s">
        <v>1905</v>
      </c>
      <c r="B938" s="3">
        <v>44655</v>
      </c>
      <c r="C938" s="4" t="s">
        <v>1906</v>
      </c>
      <c r="D938" s="4">
        <v>38</v>
      </c>
      <c r="E938" s="4" t="s">
        <v>15</v>
      </c>
      <c r="F938" s="4" t="s">
        <v>30</v>
      </c>
      <c r="G938" s="4" t="s">
        <v>31</v>
      </c>
      <c r="H938" s="4" t="s">
        <v>125</v>
      </c>
      <c r="I938" s="4" t="s">
        <v>33</v>
      </c>
      <c r="J938" s="4">
        <v>7</v>
      </c>
      <c r="K938" s="4">
        <v>160.06</v>
      </c>
      <c r="L938" s="4">
        <v>1120.42</v>
      </c>
      <c r="M938" s="4" t="s">
        <v>20</v>
      </c>
    </row>
    <row r="939" spans="1:13" x14ac:dyDescent="0.2">
      <c r="A939" s="1" t="s">
        <v>1907</v>
      </c>
      <c r="B939" s="3">
        <v>45362</v>
      </c>
      <c r="C939" s="4" t="s">
        <v>1908</v>
      </c>
      <c r="D939" s="4">
        <v>26</v>
      </c>
      <c r="E939" s="4" t="s">
        <v>23</v>
      </c>
      <c r="F939" s="4" t="s">
        <v>24</v>
      </c>
      <c r="G939" s="4" t="s">
        <v>130</v>
      </c>
      <c r="H939" s="4" t="s">
        <v>236</v>
      </c>
      <c r="I939" s="4" t="s">
        <v>27</v>
      </c>
      <c r="J939" s="4">
        <v>2</v>
      </c>
      <c r="K939" s="4">
        <v>135.5</v>
      </c>
      <c r="L939" s="4">
        <v>271</v>
      </c>
      <c r="M939" s="4" t="s">
        <v>40</v>
      </c>
    </row>
    <row r="940" spans="1:13" x14ac:dyDescent="0.2">
      <c r="A940" s="1" t="s">
        <v>1909</v>
      </c>
      <c r="B940" s="3">
        <v>44610</v>
      </c>
      <c r="C940" s="4" t="s">
        <v>1910</v>
      </c>
      <c r="D940" s="4">
        <v>48</v>
      </c>
      <c r="E940" s="4" t="s">
        <v>23</v>
      </c>
      <c r="F940" s="4" t="s">
        <v>24</v>
      </c>
      <c r="G940" s="4" t="s">
        <v>130</v>
      </c>
      <c r="H940" s="4" t="s">
        <v>131</v>
      </c>
      <c r="I940" s="4" t="s">
        <v>45</v>
      </c>
      <c r="J940" s="4">
        <v>8</v>
      </c>
      <c r="K940" s="4">
        <v>25.63</v>
      </c>
      <c r="L940" s="4">
        <v>205.04</v>
      </c>
      <c r="M940" s="4" t="s">
        <v>40</v>
      </c>
    </row>
    <row r="941" spans="1:13" x14ac:dyDescent="0.2">
      <c r="A941" s="1" t="s">
        <v>1911</v>
      </c>
      <c r="B941" s="3">
        <v>45036</v>
      </c>
      <c r="C941" s="4" t="s">
        <v>1912</v>
      </c>
      <c r="D941" s="4">
        <v>69</v>
      </c>
      <c r="E941" s="4" t="s">
        <v>23</v>
      </c>
      <c r="F941" s="4" t="s">
        <v>16</v>
      </c>
      <c r="G941" s="4" t="s">
        <v>53</v>
      </c>
      <c r="H941" s="4" t="s">
        <v>259</v>
      </c>
      <c r="I941" s="4" t="s">
        <v>27</v>
      </c>
      <c r="J941" s="4">
        <v>6</v>
      </c>
      <c r="K941" s="4">
        <v>122.92</v>
      </c>
      <c r="L941" s="4">
        <v>737.52</v>
      </c>
      <c r="M941" s="4" t="s">
        <v>20</v>
      </c>
    </row>
    <row r="942" spans="1:13" x14ac:dyDescent="0.2">
      <c r="A942" s="1" t="s">
        <v>1913</v>
      </c>
      <c r="B942" s="3">
        <v>45157</v>
      </c>
      <c r="C942" s="4" t="s">
        <v>943</v>
      </c>
      <c r="D942" s="4">
        <v>57</v>
      </c>
      <c r="E942" s="4" t="s">
        <v>23</v>
      </c>
      <c r="F942" s="4" t="s">
        <v>36</v>
      </c>
      <c r="G942" s="4" t="s">
        <v>86</v>
      </c>
      <c r="H942" s="4" t="s">
        <v>87</v>
      </c>
      <c r="I942" s="4" t="s">
        <v>39</v>
      </c>
      <c r="J942" s="4">
        <v>4</v>
      </c>
      <c r="K942" s="4">
        <v>32.97</v>
      </c>
      <c r="L942" s="4">
        <v>131.88</v>
      </c>
      <c r="M942" s="4" t="s">
        <v>40</v>
      </c>
    </row>
    <row r="943" spans="1:13" x14ac:dyDescent="0.2">
      <c r="A943" s="1" t="s">
        <v>1914</v>
      </c>
      <c r="B943" s="3">
        <v>44715</v>
      </c>
      <c r="C943" s="4" t="s">
        <v>1915</v>
      </c>
      <c r="D943" s="4">
        <v>54</v>
      </c>
      <c r="E943" s="4" t="s">
        <v>23</v>
      </c>
      <c r="F943" s="4" t="s">
        <v>36</v>
      </c>
      <c r="G943" s="4" t="s">
        <v>86</v>
      </c>
      <c r="H943" s="4" t="s">
        <v>100</v>
      </c>
      <c r="I943" s="4" t="s">
        <v>45</v>
      </c>
      <c r="J943" s="4">
        <v>5</v>
      </c>
      <c r="K943" s="4">
        <v>88.86</v>
      </c>
      <c r="L943" s="4">
        <v>444.3</v>
      </c>
      <c r="M943" s="4" t="s">
        <v>40</v>
      </c>
    </row>
    <row r="944" spans="1:13" x14ac:dyDescent="0.2">
      <c r="A944" s="1" t="s">
        <v>1916</v>
      </c>
      <c r="B944" s="3">
        <v>44740</v>
      </c>
      <c r="C944" s="4" t="s">
        <v>1917</v>
      </c>
      <c r="D944" s="4">
        <v>24</v>
      </c>
      <c r="E944" s="4" t="s">
        <v>15</v>
      </c>
      <c r="F944" s="4" t="s">
        <v>16</v>
      </c>
      <c r="G944" s="4" t="s">
        <v>43</v>
      </c>
      <c r="H944" s="4" t="s">
        <v>44</v>
      </c>
      <c r="I944" s="4" t="s">
        <v>19</v>
      </c>
      <c r="J944" s="4">
        <v>5</v>
      </c>
      <c r="K944" s="4">
        <v>367.08</v>
      </c>
      <c r="L944" s="4">
        <v>1835.4</v>
      </c>
      <c r="M944" s="4" t="s">
        <v>20</v>
      </c>
    </row>
    <row r="945" spans="1:13" x14ac:dyDescent="0.2">
      <c r="A945" s="1" t="s">
        <v>1918</v>
      </c>
      <c r="B945" s="3">
        <v>44707</v>
      </c>
      <c r="C945" s="4" t="s">
        <v>1919</v>
      </c>
      <c r="D945" s="4">
        <v>63</v>
      </c>
      <c r="E945" s="4" t="s">
        <v>23</v>
      </c>
      <c r="F945" s="4" t="s">
        <v>30</v>
      </c>
      <c r="G945" s="4" t="s">
        <v>80</v>
      </c>
      <c r="H945" s="4" t="s">
        <v>164</v>
      </c>
      <c r="I945" s="4" t="s">
        <v>39</v>
      </c>
      <c r="J945" s="4">
        <v>3</v>
      </c>
      <c r="K945" s="4">
        <v>113.38</v>
      </c>
      <c r="L945" s="4">
        <v>340.14</v>
      </c>
      <c r="M945" s="4" t="s">
        <v>40</v>
      </c>
    </row>
    <row r="946" spans="1:13" x14ac:dyDescent="0.2">
      <c r="A946" s="1" t="s">
        <v>1920</v>
      </c>
      <c r="B946" s="3">
        <v>45561</v>
      </c>
      <c r="C946" s="4" t="s">
        <v>1921</v>
      </c>
      <c r="D946" s="4">
        <v>41</v>
      </c>
      <c r="E946" s="4" t="s">
        <v>23</v>
      </c>
      <c r="F946" s="4" t="s">
        <v>36</v>
      </c>
      <c r="G946" s="4" t="s">
        <v>90</v>
      </c>
      <c r="H946" s="4" t="s">
        <v>208</v>
      </c>
      <c r="I946" s="4" t="s">
        <v>45</v>
      </c>
      <c r="J946" s="4">
        <v>8</v>
      </c>
      <c r="K946" s="4">
        <v>64.510000000000005</v>
      </c>
      <c r="L946" s="4">
        <v>516.08000000000004</v>
      </c>
      <c r="M946" s="4" t="s">
        <v>40</v>
      </c>
    </row>
    <row r="947" spans="1:13" x14ac:dyDescent="0.2">
      <c r="A947" s="1" t="s">
        <v>1922</v>
      </c>
      <c r="B947" s="3">
        <v>45204</v>
      </c>
      <c r="C947" s="4" t="s">
        <v>1923</v>
      </c>
      <c r="D947" s="4">
        <v>23</v>
      </c>
      <c r="E947" s="4" t="s">
        <v>23</v>
      </c>
      <c r="F947" s="4" t="s">
        <v>36</v>
      </c>
      <c r="G947" s="4" t="s">
        <v>90</v>
      </c>
      <c r="H947" s="4" t="s">
        <v>208</v>
      </c>
      <c r="I947" s="4" t="s">
        <v>19</v>
      </c>
      <c r="J947" s="4">
        <v>1</v>
      </c>
      <c r="K947" s="4">
        <v>457.57</v>
      </c>
      <c r="L947" s="4">
        <v>457.57</v>
      </c>
      <c r="M947" s="4" t="s">
        <v>20</v>
      </c>
    </row>
    <row r="948" spans="1:13" x14ac:dyDescent="0.2">
      <c r="A948" s="1" t="s">
        <v>1924</v>
      </c>
      <c r="B948" s="3">
        <v>44578</v>
      </c>
      <c r="C948" s="4" t="s">
        <v>127</v>
      </c>
      <c r="D948" s="4">
        <v>72</v>
      </c>
      <c r="E948" s="4" t="s">
        <v>15</v>
      </c>
      <c r="F948" s="4" t="s">
        <v>36</v>
      </c>
      <c r="G948" s="4" t="s">
        <v>86</v>
      </c>
      <c r="H948" s="4" t="s">
        <v>87</v>
      </c>
      <c r="I948" s="4" t="s">
        <v>39</v>
      </c>
      <c r="J948" s="4">
        <v>2</v>
      </c>
      <c r="K948" s="4">
        <v>34.54</v>
      </c>
      <c r="L948" s="4">
        <v>69.08</v>
      </c>
      <c r="M948" s="4" t="s">
        <v>40</v>
      </c>
    </row>
    <row r="949" spans="1:13" x14ac:dyDescent="0.2">
      <c r="A949" s="1" t="s">
        <v>1925</v>
      </c>
      <c r="B949" s="3">
        <v>44753</v>
      </c>
      <c r="C949" s="4" t="s">
        <v>1926</v>
      </c>
      <c r="D949" s="4">
        <v>47</v>
      </c>
      <c r="E949" s="4" t="s">
        <v>15</v>
      </c>
      <c r="F949" s="4" t="s">
        <v>36</v>
      </c>
      <c r="G949" s="4" t="s">
        <v>86</v>
      </c>
      <c r="H949" s="4" t="s">
        <v>100</v>
      </c>
      <c r="I949" s="4" t="s">
        <v>45</v>
      </c>
      <c r="J949" s="4">
        <v>2</v>
      </c>
      <c r="K949" s="4">
        <v>138.86000000000001</v>
      </c>
      <c r="L949" s="4">
        <v>277.72000000000003</v>
      </c>
      <c r="M949" s="4" t="s">
        <v>40</v>
      </c>
    </row>
    <row r="950" spans="1:13" x14ac:dyDescent="0.2">
      <c r="A950" s="1" t="s">
        <v>1927</v>
      </c>
      <c r="B950" s="3">
        <v>45449</v>
      </c>
      <c r="C950" s="4" t="s">
        <v>1928</v>
      </c>
      <c r="D950" s="4">
        <v>43</v>
      </c>
      <c r="E950" s="4" t="s">
        <v>15</v>
      </c>
      <c r="F950" s="4" t="s">
        <v>30</v>
      </c>
      <c r="G950" s="4" t="s">
        <v>80</v>
      </c>
      <c r="H950" s="4" t="s">
        <v>81</v>
      </c>
      <c r="I950" s="4" t="s">
        <v>39</v>
      </c>
      <c r="J950" s="4">
        <v>4</v>
      </c>
      <c r="K950" s="4">
        <v>87.25</v>
      </c>
      <c r="L950" s="4">
        <v>349</v>
      </c>
      <c r="M950" s="4" t="s">
        <v>20</v>
      </c>
    </row>
    <row r="951" spans="1:13" x14ac:dyDescent="0.2">
      <c r="A951" s="1" t="s">
        <v>1929</v>
      </c>
      <c r="B951" s="3">
        <v>45132</v>
      </c>
      <c r="C951" s="4" t="s">
        <v>1930</v>
      </c>
      <c r="D951" s="4">
        <v>20</v>
      </c>
      <c r="E951" s="4" t="s">
        <v>23</v>
      </c>
      <c r="F951" s="4" t="s">
        <v>36</v>
      </c>
      <c r="G951" s="4" t="s">
        <v>86</v>
      </c>
      <c r="H951" s="4" t="s">
        <v>87</v>
      </c>
      <c r="I951" s="4" t="s">
        <v>45</v>
      </c>
      <c r="J951" s="4">
        <v>6</v>
      </c>
      <c r="K951" s="4">
        <v>91.71</v>
      </c>
      <c r="L951" s="4">
        <v>550.26</v>
      </c>
      <c r="M951" s="4" t="s">
        <v>40</v>
      </c>
    </row>
    <row r="952" spans="1:13" x14ac:dyDescent="0.2">
      <c r="A952" s="1" t="s">
        <v>1931</v>
      </c>
      <c r="B952" s="3">
        <v>45340</v>
      </c>
      <c r="C952" s="4" t="s">
        <v>1932</v>
      </c>
      <c r="D952" s="4">
        <v>69</v>
      </c>
      <c r="E952" s="4" t="s">
        <v>15</v>
      </c>
      <c r="F952" s="4" t="s">
        <v>36</v>
      </c>
      <c r="G952" s="4" t="s">
        <v>90</v>
      </c>
      <c r="H952" s="4" t="s">
        <v>161</v>
      </c>
      <c r="I952" s="4" t="s">
        <v>19</v>
      </c>
      <c r="J952" s="4">
        <v>4</v>
      </c>
      <c r="K952" s="4">
        <v>527.41</v>
      </c>
      <c r="L952" s="4">
        <v>2109.64</v>
      </c>
      <c r="M952" s="4" t="s">
        <v>40</v>
      </c>
    </row>
    <row r="953" spans="1:13" x14ac:dyDescent="0.2">
      <c r="A953" s="1" t="s">
        <v>1933</v>
      </c>
      <c r="B953" s="3">
        <v>45428</v>
      </c>
      <c r="C953" s="4" t="s">
        <v>1934</v>
      </c>
      <c r="D953" s="4">
        <v>34</v>
      </c>
      <c r="E953" s="4" t="s">
        <v>23</v>
      </c>
      <c r="F953" s="4" t="s">
        <v>24</v>
      </c>
      <c r="G953" s="4" t="s">
        <v>62</v>
      </c>
      <c r="H953" s="4" t="s">
        <v>62</v>
      </c>
      <c r="I953" s="4" t="s">
        <v>33</v>
      </c>
      <c r="J953" s="4">
        <v>7</v>
      </c>
      <c r="K953" s="4">
        <v>42.88</v>
      </c>
      <c r="L953" s="4">
        <v>300.16000000000003</v>
      </c>
      <c r="M953" s="4" t="s">
        <v>40</v>
      </c>
    </row>
    <row r="954" spans="1:13" x14ac:dyDescent="0.2">
      <c r="A954" s="1" t="s">
        <v>1935</v>
      </c>
      <c r="B954" s="3">
        <v>45486</v>
      </c>
      <c r="C954" s="4" t="s">
        <v>1936</v>
      </c>
      <c r="D954" s="4">
        <v>51</v>
      </c>
      <c r="E954" s="4" t="s">
        <v>15</v>
      </c>
      <c r="F954" s="4" t="s">
        <v>30</v>
      </c>
      <c r="G954" s="4" t="s">
        <v>31</v>
      </c>
      <c r="H954" s="4" t="s">
        <v>32</v>
      </c>
      <c r="I954" s="4" t="s">
        <v>19</v>
      </c>
      <c r="J954" s="4">
        <v>7</v>
      </c>
      <c r="K954" s="4">
        <v>238.11</v>
      </c>
      <c r="L954" s="4">
        <v>1666.77</v>
      </c>
      <c r="M954" s="4" t="s">
        <v>40</v>
      </c>
    </row>
    <row r="955" spans="1:13" x14ac:dyDescent="0.2">
      <c r="A955" s="1" t="s">
        <v>1937</v>
      </c>
      <c r="B955" s="3">
        <v>44898</v>
      </c>
      <c r="C955" s="4" t="s">
        <v>1938</v>
      </c>
      <c r="D955" s="4">
        <v>40</v>
      </c>
      <c r="E955" s="4" t="s">
        <v>23</v>
      </c>
      <c r="F955" s="4" t="s">
        <v>36</v>
      </c>
      <c r="G955" s="4" t="s">
        <v>90</v>
      </c>
      <c r="H955" s="4" t="s">
        <v>208</v>
      </c>
      <c r="I955" s="4" t="s">
        <v>45</v>
      </c>
      <c r="J955" s="4">
        <v>7</v>
      </c>
      <c r="K955" s="4">
        <v>62.88</v>
      </c>
      <c r="L955" s="4">
        <v>440.16</v>
      </c>
      <c r="M955" s="4" t="s">
        <v>40</v>
      </c>
    </row>
    <row r="956" spans="1:13" x14ac:dyDescent="0.2">
      <c r="A956" s="1" t="s">
        <v>1939</v>
      </c>
      <c r="B956" s="3">
        <v>45358</v>
      </c>
      <c r="C956" s="4" t="s">
        <v>1940</v>
      </c>
      <c r="D956" s="4">
        <v>53</v>
      </c>
      <c r="E956" s="4" t="s">
        <v>23</v>
      </c>
      <c r="F956" s="4" t="s">
        <v>16</v>
      </c>
      <c r="G956" s="4" t="s">
        <v>17</v>
      </c>
      <c r="H956" s="4" t="s">
        <v>18</v>
      </c>
      <c r="I956" s="4" t="s">
        <v>27</v>
      </c>
      <c r="J956" s="4">
        <v>3</v>
      </c>
      <c r="K956" s="4">
        <v>94.46</v>
      </c>
      <c r="L956" s="4">
        <v>283.38</v>
      </c>
      <c r="M956" s="4" t="s">
        <v>40</v>
      </c>
    </row>
    <row r="957" spans="1:13" x14ac:dyDescent="0.2">
      <c r="A957" s="1" t="s">
        <v>1941</v>
      </c>
      <c r="B957" s="3">
        <v>45210</v>
      </c>
      <c r="C957" s="4" t="s">
        <v>1942</v>
      </c>
      <c r="D957" s="4">
        <v>27</v>
      </c>
      <c r="E957" s="4" t="s">
        <v>23</v>
      </c>
      <c r="F957" s="4" t="s">
        <v>16</v>
      </c>
      <c r="G957" s="4" t="s">
        <v>43</v>
      </c>
      <c r="H957" s="4" t="s">
        <v>114</v>
      </c>
      <c r="I957" s="4" t="s">
        <v>19</v>
      </c>
      <c r="J957" s="4">
        <v>7</v>
      </c>
      <c r="K957" s="4">
        <v>194.54</v>
      </c>
      <c r="L957" s="4">
        <v>1361.78</v>
      </c>
      <c r="M957" s="4" t="s">
        <v>40</v>
      </c>
    </row>
    <row r="958" spans="1:13" x14ac:dyDescent="0.2">
      <c r="A958" s="1" t="s">
        <v>1943</v>
      </c>
      <c r="B958" s="3">
        <v>45484</v>
      </c>
      <c r="C958" s="4" t="s">
        <v>1944</v>
      </c>
      <c r="D958" s="4">
        <v>58</v>
      </c>
      <c r="E958" s="4" t="s">
        <v>15</v>
      </c>
      <c r="F958" s="4" t="s">
        <v>24</v>
      </c>
      <c r="G958" s="4" t="s">
        <v>62</v>
      </c>
      <c r="H958" s="4" t="s">
        <v>62</v>
      </c>
      <c r="I958" s="4" t="s">
        <v>45</v>
      </c>
      <c r="J958" s="4">
        <v>7</v>
      </c>
      <c r="K958" s="4">
        <v>109.02</v>
      </c>
      <c r="L958" s="4">
        <v>763.14</v>
      </c>
      <c r="M958" s="4" t="s">
        <v>40</v>
      </c>
    </row>
    <row r="959" spans="1:13" x14ac:dyDescent="0.2">
      <c r="A959" s="1" t="s">
        <v>1945</v>
      </c>
      <c r="B959" s="3">
        <v>45335</v>
      </c>
      <c r="C959" s="4" t="s">
        <v>1109</v>
      </c>
      <c r="D959" s="4">
        <v>40</v>
      </c>
      <c r="E959" s="4" t="s">
        <v>15</v>
      </c>
      <c r="F959" s="4" t="s">
        <v>16</v>
      </c>
      <c r="G959" s="4" t="s">
        <v>53</v>
      </c>
      <c r="H959" s="4" t="s">
        <v>71</v>
      </c>
      <c r="I959" s="4" t="s">
        <v>19</v>
      </c>
      <c r="J959" s="4">
        <v>6</v>
      </c>
      <c r="K959" s="4">
        <v>497.58</v>
      </c>
      <c r="L959" s="4">
        <v>2985.48</v>
      </c>
      <c r="M959" s="4" t="s">
        <v>20</v>
      </c>
    </row>
    <row r="960" spans="1:13" x14ac:dyDescent="0.2">
      <c r="A960" s="1" t="s">
        <v>1946</v>
      </c>
      <c r="B960" s="3">
        <v>45190</v>
      </c>
      <c r="C960" s="4" t="s">
        <v>704</v>
      </c>
      <c r="D960" s="4">
        <v>70</v>
      </c>
      <c r="E960" s="4" t="s">
        <v>23</v>
      </c>
      <c r="F960" s="4" t="s">
        <v>36</v>
      </c>
      <c r="G960" s="4" t="s">
        <v>37</v>
      </c>
      <c r="H960" s="4" t="s">
        <v>175</v>
      </c>
      <c r="I960" s="4" t="s">
        <v>39</v>
      </c>
      <c r="J960" s="4">
        <v>7</v>
      </c>
      <c r="K960" s="4">
        <v>48.69</v>
      </c>
      <c r="L960" s="4">
        <v>340.83</v>
      </c>
      <c r="M960" s="4" t="s">
        <v>40</v>
      </c>
    </row>
    <row r="961" spans="1:13" x14ac:dyDescent="0.2">
      <c r="A961" s="1" t="s">
        <v>1947</v>
      </c>
      <c r="B961" s="3">
        <v>45434</v>
      </c>
      <c r="C961" s="4" t="s">
        <v>1948</v>
      </c>
      <c r="D961" s="4">
        <v>66</v>
      </c>
      <c r="E961" s="4" t="s">
        <v>15</v>
      </c>
      <c r="F961" s="4" t="s">
        <v>16</v>
      </c>
      <c r="G961" s="4" t="s">
        <v>43</v>
      </c>
      <c r="H961" s="4" t="s">
        <v>114</v>
      </c>
      <c r="I961" s="4" t="s">
        <v>33</v>
      </c>
      <c r="J961" s="4">
        <v>3</v>
      </c>
      <c r="K961" s="4">
        <v>174.77</v>
      </c>
      <c r="L961" s="4">
        <v>524.30999999999995</v>
      </c>
      <c r="M961" s="4" t="s">
        <v>20</v>
      </c>
    </row>
    <row r="962" spans="1:13" x14ac:dyDescent="0.2">
      <c r="A962" s="1" t="s">
        <v>1949</v>
      </c>
      <c r="B962" s="3">
        <v>45454</v>
      </c>
      <c r="C962" s="4" t="s">
        <v>1950</v>
      </c>
      <c r="D962" s="4">
        <v>36</v>
      </c>
      <c r="E962" s="4" t="s">
        <v>23</v>
      </c>
      <c r="F962" s="4" t="s">
        <v>36</v>
      </c>
      <c r="G962" s="4" t="s">
        <v>37</v>
      </c>
      <c r="H962" s="4" t="s">
        <v>175</v>
      </c>
      <c r="I962" s="4" t="s">
        <v>27</v>
      </c>
      <c r="J962" s="4">
        <v>2</v>
      </c>
      <c r="K962" s="4">
        <v>248.93</v>
      </c>
      <c r="L962" s="4">
        <v>497.86</v>
      </c>
      <c r="M962" s="4" t="s">
        <v>40</v>
      </c>
    </row>
    <row r="963" spans="1:13" x14ac:dyDescent="0.2">
      <c r="A963" s="1" t="s">
        <v>1951</v>
      </c>
      <c r="B963" s="3">
        <v>44774</v>
      </c>
      <c r="C963" s="4" t="s">
        <v>1952</v>
      </c>
      <c r="D963" s="4">
        <v>59</v>
      </c>
      <c r="E963" s="4" t="s">
        <v>15</v>
      </c>
      <c r="F963" s="4" t="s">
        <v>36</v>
      </c>
      <c r="G963" s="4" t="s">
        <v>86</v>
      </c>
      <c r="H963" s="4" t="s">
        <v>183</v>
      </c>
      <c r="I963" s="4" t="s">
        <v>27</v>
      </c>
      <c r="J963" s="4">
        <v>2</v>
      </c>
      <c r="K963" s="4">
        <v>165.71</v>
      </c>
      <c r="L963" s="4">
        <v>331.42</v>
      </c>
      <c r="M963" s="4" t="s">
        <v>20</v>
      </c>
    </row>
    <row r="964" spans="1:13" x14ac:dyDescent="0.2">
      <c r="A964" s="1" t="s">
        <v>1953</v>
      </c>
      <c r="B964" s="3">
        <v>44628</v>
      </c>
      <c r="C964" s="4" t="s">
        <v>1954</v>
      </c>
      <c r="D964" s="4">
        <v>72</v>
      </c>
      <c r="E964" s="4" t="s">
        <v>15</v>
      </c>
      <c r="F964" s="4" t="s">
        <v>16</v>
      </c>
      <c r="G964" s="4" t="s">
        <v>43</v>
      </c>
      <c r="H964" s="4" t="s">
        <v>77</v>
      </c>
      <c r="I964" s="4" t="s">
        <v>39</v>
      </c>
      <c r="J964" s="4">
        <v>2</v>
      </c>
      <c r="K964" s="4">
        <v>31.51</v>
      </c>
      <c r="L964" s="4">
        <v>63.02</v>
      </c>
      <c r="M964" s="4" t="s">
        <v>20</v>
      </c>
    </row>
    <row r="965" spans="1:13" x14ac:dyDescent="0.2">
      <c r="A965" s="1" t="s">
        <v>1955</v>
      </c>
      <c r="B965" s="3">
        <v>44816</v>
      </c>
      <c r="C965" s="4" t="s">
        <v>1956</v>
      </c>
      <c r="D965" s="4">
        <v>68</v>
      </c>
      <c r="E965" s="4" t="s">
        <v>23</v>
      </c>
      <c r="F965" s="4" t="s">
        <v>36</v>
      </c>
      <c r="G965" s="4" t="s">
        <v>37</v>
      </c>
      <c r="H965" s="4" t="s">
        <v>103</v>
      </c>
      <c r="I965" s="4" t="s">
        <v>39</v>
      </c>
      <c r="J965" s="4">
        <v>1</v>
      </c>
      <c r="K965" s="4">
        <v>113.36</v>
      </c>
      <c r="L965" s="4">
        <v>113.36</v>
      </c>
      <c r="M965" s="4" t="s">
        <v>40</v>
      </c>
    </row>
    <row r="966" spans="1:13" x14ac:dyDescent="0.2">
      <c r="A966" s="1" t="s">
        <v>1957</v>
      </c>
      <c r="B966" s="3">
        <v>45601</v>
      </c>
      <c r="C966" s="4" t="s">
        <v>1958</v>
      </c>
      <c r="D966" s="4">
        <v>35</v>
      </c>
      <c r="E966" s="4" t="s">
        <v>23</v>
      </c>
      <c r="F966" s="4" t="s">
        <v>30</v>
      </c>
      <c r="G966" s="4" t="s">
        <v>80</v>
      </c>
      <c r="H966" s="4" t="s">
        <v>164</v>
      </c>
      <c r="I966" s="4" t="s">
        <v>45</v>
      </c>
      <c r="J966" s="4">
        <v>1</v>
      </c>
      <c r="K966" s="4">
        <v>136.53</v>
      </c>
      <c r="L966" s="4">
        <v>136.53</v>
      </c>
      <c r="M966" s="4" t="s">
        <v>20</v>
      </c>
    </row>
    <row r="967" spans="1:13" x14ac:dyDescent="0.2">
      <c r="A967" s="1" t="s">
        <v>1959</v>
      </c>
      <c r="B967" s="3">
        <v>44593</v>
      </c>
      <c r="C967" s="4" t="s">
        <v>1960</v>
      </c>
      <c r="D967" s="4">
        <v>27</v>
      </c>
      <c r="E967" s="4" t="s">
        <v>23</v>
      </c>
      <c r="F967" s="4" t="s">
        <v>30</v>
      </c>
      <c r="G967" s="4" t="s">
        <v>80</v>
      </c>
      <c r="H967" s="4" t="s">
        <v>108</v>
      </c>
      <c r="I967" s="4" t="s">
        <v>27</v>
      </c>
      <c r="J967" s="4">
        <v>7</v>
      </c>
      <c r="K967" s="4">
        <v>75.62</v>
      </c>
      <c r="L967" s="4">
        <v>529.34</v>
      </c>
      <c r="M967" s="4" t="s">
        <v>40</v>
      </c>
    </row>
    <row r="968" spans="1:13" x14ac:dyDescent="0.2">
      <c r="A968" s="1" t="s">
        <v>1961</v>
      </c>
      <c r="B968" s="3">
        <v>44956</v>
      </c>
      <c r="C968" s="4" t="s">
        <v>1962</v>
      </c>
      <c r="D968" s="4">
        <v>71</v>
      </c>
      <c r="E968" s="4" t="s">
        <v>15</v>
      </c>
      <c r="F968" s="4" t="s">
        <v>36</v>
      </c>
      <c r="G968" s="4" t="s">
        <v>86</v>
      </c>
      <c r="H968" s="4" t="s">
        <v>87</v>
      </c>
      <c r="I968" s="4" t="s">
        <v>39</v>
      </c>
      <c r="J968" s="4">
        <v>3</v>
      </c>
      <c r="K968" s="4">
        <v>54.34</v>
      </c>
      <c r="L968" s="4">
        <v>163.02000000000001</v>
      </c>
      <c r="M968" s="4" t="s">
        <v>20</v>
      </c>
    </row>
    <row r="969" spans="1:13" x14ac:dyDescent="0.2">
      <c r="A969" s="1" t="s">
        <v>1963</v>
      </c>
      <c r="B969" s="3">
        <v>44886</v>
      </c>
      <c r="C969" s="4" t="s">
        <v>1964</v>
      </c>
      <c r="D969" s="4">
        <v>32</v>
      </c>
      <c r="E969" s="4" t="s">
        <v>15</v>
      </c>
      <c r="F969" s="4" t="s">
        <v>16</v>
      </c>
      <c r="G969" s="4" t="s">
        <v>53</v>
      </c>
      <c r="H969" s="4" t="s">
        <v>259</v>
      </c>
      <c r="I969" s="4" t="s">
        <v>27</v>
      </c>
      <c r="J969" s="4">
        <v>7</v>
      </c>
      <c r="K969" s="4">
        <v>213.9</v>
      </c>
      <c r="L969" s="4">
        <v>1497.3</v>
      </c>
      <c r="M969" s="4" t="s">
        <v>40</v>
      </c>
    </row>
    <row r="970" spans="1:13" x14ac:dyDescent="0.2">
      <c r="A970" s="1" t="s">
        <v>1965</v>
      </c>
      <c r="B970" s="3">
        <v>45094</v>
      </c>
      <c r="C970" s="4" t="s">
        <v>1966</v>
      </c>
      <c r="D970" s="4">
        <v>38</v>
      </c>
      <c r="E970" s="4" t="s">
        <v>15</v>
      </c>
      <c r="F970" s="4" t="s">
        <v>24</v>
      </c>
      <c r="G970" s="4" t="s">
        <v>62</v>
      </c>
      <c r="H970" s="4" t="s">
        <v>111</v>
      </c>
      <c r="I970" s="4" t="s">
        <v>19</v>
      </c>
      <c r="J970" s="4">
        <v>3</v>
      </c>
      <c r="K970" s="4">
        <v>65.3</v>
      </c>
      <c r="L970" s="4">
        <v>195.9</v>
      </c>
      <c r="M970" s="4" t="s">
        <v>40</v>
      </c>
    </row>
    <row r="971" spans="1:13" x14ac:dyDescent="0.2">
      <c r="A971" s="1" t="s">
        <v>1967</v>
      </c>
      <c r="B971" s="3">
        <v>44723</v>
      </c>
      <c r="C971" s="4" t="s">
        <v>1968</v>
      </c>
      <c r="D971" s="4">
        <v>19</v>
      </c>
      <c r="E971" s="4" t="s">
        <v>23</v>
      </c>
      <c r="F971" s="4" t="s">
        <v>16</v>
      </c>
      <c r="G971" s="4" t="s">
        <v>43</v>
      </c>
      <c r="H971" s="4" t="s">
        <v>77</v>
      </c>
      <c r="I971" s="4" t="s">
        <v>33</v>
      </c>
      <c r="J971" s="4">
        <v>3</v>
      </c>
      <c r="K971" s="4">
        <v>87.12</v>
      </c>
      <c r="L971" s="4">
        <v>261.36</v>
      </c>
      <c r="M971" s="4" t="s">
        <v>40</v>
      </c>
    </row>
    <row r="972" spans="1:13" x14ac:dyDescent="0.2">
      <c r="A972" s="1" t="s">
        <v>1969</v>
      </c>
      <c r="B972" s="3">
        <v>45170</v>
      </c>
      <c r="C972" s="4" t="s">
        <v>1970</v>
      </c>
      <c r="D972" s="4">
        <v>52</v>
      </c>
      <c r="E972" s="4" t="s">
        <v>23</v>
      </c>
      <c r="F972" s="4" t="s">
        <v>36</v>
      </c>
      <c r="G972" s="4" t="s">
        <v>90</v>
      </c>
      <c r="H972" s="4" t="s">
        <v>208</v>
      </c>
      <c r="I972" s="4" t="s">
        <v>19</v>
      </c>
      <c r="J972" s="4">
        <v>5</v>
      </c>
      <c r="K972" s="4">
        <v>95.63</v>
      </c>
      <c r="L972" s="4">
        <v>478.15</v>
      </c>
      <c r="M972" s="4" t="s">
        <v>20</v>
      </c>
    </row>
    <row r="973" spans="1:13" x14ac:dyDescent="0.2">
      <c r="A973" s="1" t="s">
        <v>1971</v>
      </c>
      <c r="B973" s="3">
        <v>44609</v>
      </c>
      <c r="C973" s="4" t="s">
        <v>1972</v>
      </c>
      <c r="D973" s="4">
        <v>25</v>
      </c>
      <c r="E973" s="4" t="s">
        <v>15</v>
      </c>
      <c r="F973" s="4" t="s">
        <v>24</v>
      </c>
      <c r="G973" s="4" t="s">
        <v>62</v>
      </c>
      <c r="H973" s="4" t="s">
        <v>62</v>
      </c>
      <c r="I973" s="4" t="s">
        <v>33</v>
      </c>
      <c r="J973" s="4">
        <v>5</v>
      </c>
      <c r="K973" s="4">
        <v>270.49</v>
      </c>
      <c r="L973" s="4">
        <v>1352.45</v>
      </c>
      <c r="M973" s="4" t="s">
        <v>20</v>
      </c>
    </row>
    <row r="974" spans="1:13" x14ac:dyDescent="0.2">
      <c r="A974" s="1" t="s">
        <v>1973</v>
      </c>
      <c r="B974" s="3">
        <v>45574</v>
      </c>
      <c r="C974" s="4" t="s">
        <v>1974</v>
      </c>
      <c r="D974" s="4">
        <v>71</v>
      </c>
      <c r="E974" s="4" t="s">
        <v>15</v>
      </c>
      <c r="F974" s="4" t="s">
        <v>24</v>
      </c>
      <c r="G974" s="4" t="s">
        <v>130</v>
      </c>
      <c r="H974" s="4" t="s">
        <v>131</v>
      </c>
      <c r="I974" s="4" t="s">
        <v>39</v>
      </c>
      <c r="J974" s="4">
        <v>2</v>
      </c>
      <c r="K974" s="4">
        <v>63.52</v>
      </c>
      <c r="L974" s="4">
        <v>127.04</v>
      </c>
      <c r="M974" s="4" t="s">
        <v>40</v>
      </c>
    </row>
    <row r="975" spans="1:13" x14ac:dyDescent="0.2">
      <c r="A975" s="1" t="s">
        <v>1975</v>
      </c>
      <c r="B975" s="3">
        <v>44992</v>
      </c>
      <c r="C975" s="4" t="s">
        <v>1976</v>
      </c>
      <c r="D975" s="4">
        <v>42</v>
      </c>
      <c r="E975" s="4" t="s">
        <v>23</v>
      </c>
      <c r="F975" s="4" t="s">
        <v>36</v>
      </c>
      <c r="G975" s="4" t="s">
        <v>86</v>
      </c>
      <c r="H975" s="4" t="s">
        <v>100</v>
      </c>
      <c r="I975" s="4" t="s">
        <v>33</v>
      </c>
      <c r="J975" s="4">
        <v>1</v>
      </c>
      <c r="K975" s="4">
        <v>273.02</v>
      </c>
      <c r="L975" s="4">
        <v>273.02</v>
      </c>
      <c r="M975" s="4" t="s">
        <v>40</v>
      </c>
    </row>
    <row r="976" spans="1:13" x14ac:dyDescent="0.2">
      <c r="A976" s="1" t="s">
        <v>1977</v>
      </c>
      <c r="B976" s="3">
        <v>44626</v>
      </c>
      <c r="C976" s="4" t="s">
        <v>1978</v>
      </c>
      <c r="D976" s="4">
        <v>39</v>
      </c>
      <c r="E976" s="4" t="s">
        <v>52</v>
      </c>
      <c r="F976" s="4" t="s">
        <v>36</v>
      </c>
      <c r="G976" s="4" t="s">
        <v>37</v>
      </c>
      <c r="H976" s="4" t="s">
        <v>103</v>
      </c>
      <c r="I976" s="4" t="s">
        <v>27</v>
      </c>
      <c r="J976" s="4">
        <v>1</v>
      </c>
      <c r="K976" s="4">
        <v>56.43</v>
      </c>
      <c r="L976" s="4">
        <v>56.43</v>
      </c>
      <c r="M976" s="4" t="s">
        <v>40</v>
      </c>
    </row>
    <row r="977" spans="1:13" x14ac:dyDescent="0.2">
      <c r="A977" s="1" t="s">
        <v>1979</v>
      </c>
      <c r="B977" s="3">
        <v>44811</v>
      </c>
      <c r="C977" s="4" t="s">
        <v>1980</v>
      </c>
      <c r="D977" s="4">
        <v>56</v>
      </c>
      <c r="E977" s="4" t="s">
        <v>15</v>
      </c>
      <c r="F977" s="4" t="s">
        <v>24</v>
      </c>
      <c r="G977" s="4" t="s">
        <v>25</v>
      </c>
      <c r="H977" s="4" t="s">
        <v>65</v>
      </c>
      <c r="I977" s="4" t="s">
        <v>45</v>
      </c>
      <c r="J977" s="4">
        <v>4</v>
      </c>
      <c r="K977" s="4">
        <v>132.03</v>
      </c>
      <c r="L977" s="4">
        <v>528.12</v>
      </c>
      <c r="M977" s="4" t="s">
        <v>20</v>
      </c>
    </row>
    <row r="978" spans="1:13" x14ac:dyDescent="0.2">
      <c r="A978" s="1" t="s">
        <v>1981</v>
      </c>
      <c r="B978" s="3">
        <v>45006</v>
      </c>
      <c r="C978" s="4" t="s">
        <v>1982</v>
      </c>
      <c r="D978" s="4">
        <v>38</v>
      </c>
      <c r="E978" s="4" t="s">
        <v>15</v>
      </c>
      <c r="F978" s="4" t="s">
        <v>24</v>
      </c>
      <c r="G978" s="4" t="s">
        <v>25</v>
      </c>
      <c r="H978" s="4" t="s">
        <v>65</v>
      </c>
      <c r="I978" s="4" t="s">
        <v>45</v>
      </c>
      <c r="J978" s="4">
        <v>5</v>
      </c>
      <c r="K978" s="4">
        <v>51.94</v>
      </c>
      <c r="L978" s="4">
        <v>259.7</v>
      </c>
      <c r="M978" s="4" t="s">
        <v>20</v>
      </c>
    </row>
    <row r="979" spans="1:13" x14ac:dyDescent="0.2">
      <c r="A979" s="1" t="s">
        <v>1983</v>
      </c>
      <c r="B979" s="3">
        <v>44750</v>
      </c>
      <c r="C979" s="4" t="s">
        <v>1984</v>
      </c>
      <c r="D979" s="4">
        <v>63</v>
      </c>
      <c r="E979" s="4" t="s">
        <v>23</v>
      </c>
      <c r="F979" s="4" t="s">
        <v>30</v>
      </c>
      <c r="G979" s="4" t="s">
        <v>80</v>
      </c>
      <c r="H979" s="4" t="s">
        <v>81</v>
      </c>
      <c r="I979" s="4" t="s">
        <v>39</v>
      </c>
      <c r="J979" s="4">
        <v>7</v>
      </c>
      <c r="K979" s="4">
        <v>66.39</v>
      </c>
      <c r="L979" s="4">
        <v>464.73</v>
      </c>
      <c r="M979" s="4" t="s">
        <v>20</v>
      </c>
    </row>
    <row r="980" spans="1:13" x14ac:dyDescent="0.2">
      <c r="A980" s="1" t="s">
        <v>1985</v>
      </c>
      <c r="B980" s="3">
        <v>44957</v>
      </c>
      <c r="C980" s="4" t="s">
        <v>1986</v>
      </c>
      <c r="D980" s="4">
        <v>29</v>
      </c>
      <c r="E980" s="4" t="s">
        <v>15</v>
      </c>
      <c r="F980" s="4" t="s">
        <v>30</v>
      </c>
      <c r="G980" s="4" t="s">
        <v>80</v>
      </c>
      <c r="H980" s="4" t="s">
        <v>108</v>
      </c>
      <c r="I980" s="4" t="s">
        <v>27</v>
      </c>
      <c r="J980" s="4">
        <v>5</v>
      </c>
      <c r="K980" s="4">
        <v>58.1</v>
      </c>
      <c r="L980" s="4">
        <v>290.5</v>
      </c>
      <c r="M980" s="4" t="s">
        <v>20</v>
      </c>
    </row>
    <row r="981" spans="1:13" x14ac:dyDescent="0.2">
      <c r="A981" s="1" t="s">
        <v>1987</v>
      </c>
      <c r="B981" s="3">
        <v>45561</v>
      </c>
      <c r="C981" s="4" t="s">
        <v>1988</v>
      </c>
      <c r="D981" s="4">
        <v>74</v>
      </c>
      <c r="E981" s="4" t="s">
        <v>15</v>
      </c>
      <c r="F981" s="4" t="s">
        <v>30</v>
      </c>
      <c r="G981" s="4" t="s">
        <v>80</v>
      </c>
      <c r="H981" s="4" t="s">
        <v>81</v>
      </c>
      <c r="I981" s="4" t="s">
        <v>19</v>
      </c>
      <c r="J981" s="4">
        <v>7</v>
      </c>
      <c r="K981" s="4">
        <v>286.12</v>
      </c>
      <c r="L981" s="4">
        <v>2002.84</v>
      </c>
      <c r="M981" s="4" t="s">
        <v>20</v>
      </c>
    </row>
    <row r="982" spans="1:13" x14ac:dyDescent="0.2">
      <c r="A982" s="1" t="s">
        <v>1989</v>
      </c>
      <c r="B982" s="3">
        <v>45327</v>
      </c>
      <c r="C982" s="4" t="s">
        <v>160</v>
      </c>
      <c r="D982" s="4">
        <v>46</v>
      </c>
      <c r="E982" s="4" t="s">
        <v>15</v>
      </c>
      <c r="F982" s="4" t="s">
        <v>24</v>
      </c>
      <c r="G982" s="4" t="s">
        <v>25</v>
      </c>
      <c r="H982" s="4" t="s">
        <v>427</v>
      </c>
      <c r="I982" s="4" t="s">
        <v>27</v>
      </c>
      <c r="J982" s="4">
        <v>7</v>
      </c>
      <c r="K982" s="4">
        <v>87.5</v>
      </c>
      <c r="L982" s="4">
        <v>612.5</v>
      </c>
      <c r="M982" s="4" t="s">
        <v>40</v>
      </c>
    </row>
    <row r="983" spans="1:13" x14ac:dyDescent="0.2">
      <c r="A983" s="1" t="s">
        <v>1990</v>
      </c>
      <c r="B983" s="3">
        <v>45648</v>
      </c>
      <c r="C983" s="4" t="s">
        <v>1991</v>
      </c>
      <c r="D983" s="4">
        <v>43</v>
      </c>
      <c r="E983" s="4" t="s">
        <v>15</v>
      </c>
      <c r="F983" s="4" t="s">
        <v>16</v>
      </c>
      <c r="G983" s="4" t="s">
        <v>43</v>
      </c>
      <c r="H983" s="4" t="s">
        <v>114</v>
      </c>
      <c r="I983" s="4" t="s">
        <v>45</v>
      </c>
      <c r="J983" s="4">
        <v>6</v>
      </c>
      <c r="K983" s="4">
        <v>48.12</v>
      </c>
      <c r="L983" s="4">
        <v>288.72000000000003</v>
      </c>
      <c r="M983" s="4" t="s">
        <v>20</v>
      </c>
    </row>
    <row r="984" spans="1:13" x14ac:dyDescent="0.2">
      <c r="A984" s="1" t="s">
        <v>1992</v>
      </c>
      <c r="B984" s="3">
        <v>45323</v>
      </c>
      <c r="C984" s="4" t="s">
        <v>1993</v>
      </c>
      <c r="D984" s="4">
        <v>27</v>
      </c>
      <c r="E984" s="4" t="s">
        <v>23</v>
      </c>
      <c r="F984" s="4" t="s">
        <v>24</v>
      </c>
      <c r="G984" s="4" t="s">
        <v>62</v>
      </c>
      <c r="H984" s="4" t="s">
        <v>111</v>
      </c>
      <c r="I984" s="4" t="s">
        <v>19</v>
      </c>
      <c r="J984" s="4">
        <v>6</v>
      </c>
      <c r="K984" s="4">
        <v>167.57</v>
      </c>
      <c r="L984" s="4">
        <v>1005.42</v>
      </c>
      <c r="M984" s="4" t="s">
        <v>20</v>
      </c>
    </row>
    <row r="985" spans="1:13" x14ac:dyDescent="0.2">
      <c r="A985" s="1" t="s">
        <v>1994</v>
      </c>
      <c r="B985" s="3">
        <v>45220</v>
      </c>
      <c r="C985" s="4" t="s">
        <v>670</v>
      </c>
      <c r="D985" s="4">
        <v>53</v>
      </c>
      <c r="E985" s="4" t="s">
        <v>15</v>
      </c>
      <c r="F985" s="4" t="s">
        <v>30</v>
      </c>
      <c r="G985" s="4" t="s">
        <v>48</v>
      </c>
      <c r="H985" s="4" t="s">
        <v>68</v>
      </c>
      <c r="I985" s="4" t="s">
        <v>27</v>
      </c>
      <c r="J985" s="4">
        <v>4</v>
      </c>
      <c r="K985" s="4">
        <v>43.67</v>
      </c>
      <c r="L985" s="4">
        <v>174.68</v>
      </c>
      <c r="M985" s="4" t="s">
        <v>20</v>
      </c>
    </row>
    <row r="986" spans="1:13" x14ac:dyDescent="0.2">
      <c r="A986" s="1" t="s">
        <v>1995</v>
      </c>
      <c r="B986" s="3">
        <v>44715</v>
      </c>
      <c r="C986" s="4" t="s">
        <v>1484</v>
      </c>
      <c r="D986" s="4">
        <v>61</v>
      </c>
      <c r="E986" s="4" t="s">
        <v>23</v>
      </c>
      <c r="F986" s="4" t="s">
        <v>30</v>
      </c>
      <c r="G986" s="4" t="s">
        <v>80</v>
      </c>
      <c r="H986" s="4" t="s">
        <v>108</v>
      </c>
      <c r="I986" s="4" t="s">
        <v>45</v>
      </c>
      <c r="J986" s="4">
        <v>1</v>
      </c>
      <c r="K986" s="4">
        <v>123.37</v>
      </c>
      <c r="L986" s="4">
        <v>123.37</v>
      </c>
      <c r="M986" s="4" t="s">
        <v>20</v>
      </c>
    </row>
    <row r="987" spans="1:13" x14ac:dyDescent="0.2">
      <c r="A987" s="1" t="s">
        <v>1996</v>
      </c>
      <c r="B987" s="3">
        <v>45124</v>
      </c>
      <c r="C987" s="4" t="s">
        <v>1997</v>
      </c>
      <c r="D987" s="4">
        <v>25</v>
      </c>
      <c r="E987" s="4" t="s">
        <v>15</v>
      </c>
      <c r="F987" s="4" t="s">
        <v>16</v>
      </c>
      <c r="G987" s="4" t="s">
        <v>53</v>
      </c>
      <c r="H987" s="4" t="s">
        <v>54</v>
      </c>
      <c r="I987" s="4" t="s">
        <v>27</v>
      </c>
      <c r="J987" s="4">
        <v>7</v>
      </c>
      <c r="K987" s="4">
        <v>74.38</v>
      </c>
      <c r="L987" s="4">
        <v>520.66</v>
      </c>
      <c r="M987" s="4" t="s">
        <v>20</v>
      </c>
    </row>
    <row r="988" spans="1:13" x14ac:dyDescent="0.2">
      <c r="A988" s="1" t="s">
        <v>1998</v>
      </c>
      <c r="B988" s="3">
        <v>44598</v>
      </c>
      <c r="C988" s="4" t="s">
        <v>1999</v>
      </c>
      <c r="D988" s="4">
        <v>47</v>
      </c>
      <c r="E988" s="4" t="s">
        <v>15</v>
      </c>
      <c r="F988" s="4" t="s">
        <v>36</v>
      </c>
      <c r="G988" s="4" t="s">
        <v>86</v>
      </c>
      <c r="H988" s="4" t="s">
        <v>87</v>
      </c>
      <c r="I988" s="4" t="s">
        <v>27</v>
      </c>
      <c r="J988" s="4">
        <v>1</v>
      </c>
      <c r="K988" s="4">
        <v>97.6</v>
      </c>
      <c r="L988" s="4">
        <v>97.6</v>
      </c>
      <c r="M988" s="4" t="s">
        <v>20</v>
      </c>
    </row>
    <row r="989" spans="1:13" x14ac:dyDescent="0.2">
      <c r="A989" s="1" t="s">
        <v>2000</v>
      </c>
      <c r="B989" s="3">
        <v>45524</v>
      </c>
      <c r="C989" s="4" t="s">
        <v>2001</v>
      </c>
      <c r="D989" s="4">
        <v>71</v>
      </c>
      <c r="E989" s="4" t="s">
        <v>23</v>
      </c>
      <c r="F989" s="4" t="s">
        <v>30</v>
      </c>
      <c r="G989" s="4" t="s">
        <v>80</v>
      </c>
      <c r="H989" s="4" t="s">
        <v>164</v>
      </c>
      <c r="I989" s="4" t="s">
        <v>33</v>
      </c>
      <c r="J989" s="4">
        <v>7</v>
      </c>
      <c r="K989" s="4">
        <v>42.33</v>
      </c>
      <c r="L989" s="4">
        <v>296.31</v>
      </c>
      <c r="M989" s="4" t="s">
        <v>40</v>
      </c>
    </row>
    <row r="990" spans="1:13" x14ac:dyDescent="0.2">
      <c r="A990" s="1" t="s">
        <v>2002</v>
      </c>
      <c r="B990" s="3">
        <v>45573</v>
      </c>
      <c r="C990" s="4" t="s">
        <v>2003</v>
      </c>
      <c r="D990" s="4">
        <v>43</v>
      </c>
      <c r="E990" s="4" t="s">
        <v>15</v>
      </c>
      <c r="F990" s="4" t="s">
        <v>36</v>
      </c>
      <c r="G990" s="4" t="s">
        <v>90</v>
      </c>
      <c r="H990" s="4" t="s">
        <v>208</v>
      </c>
      <c r="I990" s="4" t="s">
        <v>19</v>
      </c>
      <c r="J990" s="4">
        <v>6</v>
      </c>
      <c r="K990" s="4">
        <v>565.74</v>
      </c>
      <c r="L990" s="4">
        <v>3394.44</v>
      </c>
      <c r="M990" s="4" t="s">
        <v>20</v>
      </c>
    </row>
    <row r="991" spans="1:13" x14ac:dyDescent="0.2">
      <c r="A991" s="1" t="s">
        <v>2004</v>
      </c>
      <c r="B991" s="3">
        <v>45020</v>
      </c>
      <c r="C991" s="4" t="s">
        <v>373</v>
      </c>
      <c r="D991" s="4">
        <v>70</v>
      </c>
      <c r="E991" s="4" t="s">
        <v>15</v>
      </c>
      <c r="F991" s="4" t="s">
        <v>24</v>
      </c>
      <c r="G991" s="4" t="s">
        <v>130</v>
      </c>
      <c r="H991" s="4" t="s">
        <v>178</v>
      </c>
      <c r="I991" s="4" t="s">
        <v>39</v>
      </c>
      <c r="J991" s="4">
        <v>4</v>
      </c>
      <c r="K991" s="4">
        <v>28.72</v>
      </c>
      <c r="L991" s="4">
        <v>114.88</v>
      </c>
      <c r="M991" s="4" t="s">
        <v>20</v>
      </c>
    </row>
    <row r="992" spans="1:13" x14ac:dyDescent="0.2">
      <c r="A992" s="1" t="s">
        <v>2005</v>
      </c>
      <c r="B992" s="3">
        <v>45317</v>
      </c>
      <c r="C992" s="4" t="s">
        <v>2006</v>
      </c>
      <c r="D992" s="4">
        <v>18</v>
      </c>
      <c r="E992" s="4" t="s">
        <v>23</v>
      </c>
      <c r="F992" s="4" t="s">
        <v>24</v>
      </c>
      <c r="G992" s="4" t="s">
        <v>130</v>
      </c>
      <c r="H992" s="4" t="s">
        <v>131</v>
      </c>
      <c r="I992" s="4" t="s">
        <v>19</v>
      </c>
      <c r="J992" s="4">
        <v>1</v>
      </c>
      <c r="K992" s="4">
        <v>570.92999999999995</v>
      </c>
      <c r="L992" s="4">
        <v>570.92999999999995</v>
      </c>
      <c r="M992" s="4" t="s">
        <v>20</v>
      </c>
    </row>
    <row r="993" spans="1:13" x14ac:dyDescent="0.2">
      <c r="A993" s="1" t="s">
        <v>2007</v>
      </c>
      <c r="B993" s="3">
        <v>45236</v>
      </c>
      <c r="C993" s="4" t="s">
        <v>2008</v>
      </c>
      <c r="D993" s="4">
        <v>35</v>
      </c>
      <c r="E993" s="4" t="s">
        <v>23</v>
      </c>
      <c r="F993" s="4" t="s">
        <v>16</v>
      </c>
      <c r="G993" s="4" t="s">
        <v>53</v>
      </c>
      <c r="H993" s="4" t="s">
        <v>54</v>
      </c>
      <c r="I993" s="4" t="s">
        <v>19</v>
      </c>
      <c r="J993" s="4">
        <v>3</v>
      </c>
      <c r="K993" s="4">
        <v>225.63</v>
      </c>
      <c r="L993" s="4">
        <v>676.89</v>
      </c>
      <c r="M993" s="4" t="s">
        <v>20</v>
      </c>
    </row>
    <row r="994" spans="1:13" x14ac:dyDescent="0.2">
      <c r="A994" s="1" t="s">
        <v>2009</v>
      </c>
      <c r="B994" s="3">
        <v>45408</v>
      </c>
      <c r="C994" s="4" t="s">
        <v>2010</v>
      </c>
      <c r="D994" s="4">
        <v>60</v>
      </c>
      <c r="E994" s="4" t="s">
        <v>15</v>
      </c>
      <c r="F994" s="4" t="s">
        <v>16</v>
      </c>
      <c r="G994" s="4" t="s">
        <v>53</v>
      </c>
      <c r="H994" s="4" t="s">
        <v>54</v>
      </c>
      <c r="I994" s="4" t="s">
        <v>39</v>
      </c>
      <c r="J994" s="4">
        <v>5</v>
      </c>
      <c r="K994" s="4">
        <v>45.41</v>
      </c>
      <c r="L994" s="4">
        <v>227.05</v>
      </c>
      <c r="M994" s="4" t="s">
        <v>40</v>
      </c>
    </row>
    <row r="995" spans="1:13" x14ac:dyDescent="0.2">
      <c r="A995" s="1" t="s">
        <v>2011</v>
      </c>
      <c r="B995" s="3">
        <v>45024</v>
      </c>
      <c r="C995" s="4" t="s">
        <v>2012</v>
      </c>
      <c r="D995" s="4">
        <v>34</v>
      </c>
      <c r="E995" s="4" t="s">
        <v>23</v>
      </c>
      <c r="F995" s="4" t="s">
        <v>24</v>
      </c>
      <c r="G995" s="4" t="s">
        <v>130</v>
      </c>
      <c r="H995" s="4" t="s">
        <v>178</v>
      </c>
      <c r="I995" s="4" t="s">
        <v>45</v>
      </c>
      <c r="J995" s="4">
        <v>4</v>
      </c>
      <c r="K995" s="4">
        <v>108.82</v>
      </c>
      <c r="L995" s="4">
        <v>435.28</v>
      </c>
      <c r="M995" s="4" t="s">
        <v>20</v>
      </c>
    </row>
    <row r="996" spans="1:13" x14ac:dyDescent="0.2">
      <c r="A996" s="1" t="s">
        <v>2013</v>
      </c>
      <c r="B996" s="3">
        <v>45574</v>
      </c>
      <c r="C996" s="4" t="s">
        <v>2014</v>
      </c>
      <c r="D996" s="4">
        <v>31</v>
      </c>
      <c r="E996" s="4" t="s">
        <v>15</v>
      </c>
      <c r="F996" s="4" t="s">
        <v>16</v>
      </c>
      <c r="G996" s="4" t="s">
        <v>43</v>
      </c>
      <c r="H996" s="4" t="s">
        <v>114</v>
      </c>
      <c r="I996" s="4" t="s">
        <v>45</v>
      </c>
      <c r="J996" s="4">
        <v>8</v>
      </c>
      <c r="K996" s="4">
        <v>29.11</v>
      </c>
      <c r="L996" s="4">
        <v>232.88</v>
      </c>
      <c r="M996" s="4" t="s">
        <v>20</v>
      </c>
    </row>
    <row r="997" spans="1:13" x14ac:dyDescent="0.2">
      <c r="A997" s="1" t="s">
        <v>2015</v>
      </c>
      <c r="B997" s="3">
        <v>45642</v>
      </c>
      <c r="C997" s="4" t="s">
        <v>2016</v>
      </c>
      <c r="D997" s="4">
        <v>72</v>
      </c>
      <c r="E997" s="4" t="s">
        <v>15</v>
      </c>
      <c r="F997" s="4" t="s">
        <v>30</v>
      </c>
      <c r="G997" s="4" t="s">
        <v>48</v>
      </c>
      <c r="H997" s="4" t="s">
        <v>213</v>
      </c>
      <c r="I997" s="4" t="s">
        <v>45</v>
      </c>
      <c r="J997" s="4">
        <v>2</v>
      </c>
      <c r="K997" s="4">
        <v>138.41</v>
      </c>
      <c r="L997" s="4">
        <v>276.82</v>
      </c>
      <c r="M997" s="4" t="s">
        <v>20</v>
      </c>
    </row>
    <row r="998" spans="1:13" x14ac:dyDescent="0.2">
      <c r="A998" s="1" t="s">
        <v>2017</v>
      </c>
      <c r="B998" s="3">
        <v>45306</v>
      </c>
      <c r="C998" s="4" t="s">
        <v>2018</v>
      </c>
      <c r="D998" s="4">
        <v>46</v>
      </c>
      <c r="E998" s="4" t="s">
        <v>23</v>
      </c>
      <c r="F998" s="4" t="s">
        <v>16</v>
      </c>
      <c r="G998" s="4" t="s">
        <v>43</v>
      </c>
      <c r="H998" s="4" t="s">
        <v>44</v>
      </c>
      <c r="I998" s="4" t="s">
        <v>19</v>
      </c>
      <c r="J998" s="4">
        <v>5</v>
      </c>
      <c r="K998" s="4">
        <v>282.7</v>
      </c>
      <c r="L998" s="4">
        <v>1413.5</v>
      </c>
      <c r="M998" s="4" t="s">
        <v>40</v>
      </c>
    </row>
    <row r="999" spans="1:13" x14ac:dyDescent="0.2">
      <c r="A999" s="1" t="s">
        <v>2019</v>
      </c>
      <c r="B999" s="3">
        <v>44771</v>
      </c>
      <c r="C999" s="4" t="s">
        <v>2020</v>
      </c>
      <c r="D999" s="4">
        <v>47</v>
      </c>
      <c r="E999" s="4" t="s">
        <v>23</v>
      </c>
      <c r="F999" s="4" t="s">
        <v>24</v>
      </c>
      <c r="G999" s="4" t="s">
        <v>62</v>
      </c>
      <c r="H999" s="4" t="s">
        <v>62</v>
      </c>
      <c r="I999" s="4" t="s">
        <v>39</v>
      </c>
      <c r="J999" s="4">
        <v>3</v>
      </c>
      <c r="K999" s="4">
        <v>39.340000000000003</v>
      </c>
      <c r="L999" s="4">
        <v>118.02</v>
      </c>
      <c r="M999" s="4" t="s">
        <v>20</v>
      </c>
    </row>
    <row r="1000" spans="1:13" x14ac:dyDescent="0.2">
      <c r="A1000" s="1" t="s">
        <v>2021</v>
      </c>
      <c r="B1000" s="3">
        <v>45649</v>
      </c>
      <c r="C1000" s="4" t="s">
        <v>2022</v>
      </c>
      <c r="D1000" s="4">
        <v>40</v>
      </c>
      <c r="E1000" s="4" t="s">
        <v>15</v>
      </c>
      <c r="F1000" s="4" t="s">
        <v>24</v>
      </c>
      <c r="G1000" s="4" t="s">
        <v>130</v>
      </c>
      <c r="H1000" s="4" t="s">
        <v>236</v>
      </c>
      <c r="I1000" s="4" t="s">
        <v>45</v>
      </c>
      <c r="J1000" s="4">
        <v>3</v>
      </c>
      <c r="K1000" s="4">
        <v>68.59</v>
      </c>
      <c r="L1000" s="4">
        <v>205.77</v>
      </c>
      <c r="M1000" s="4" t="s">
        <v>20</v>
      </c>
    </row>
    <row r="1001" spans="1:13" x14ac:dyDescent="0.2">
      <c r="A1001" s="1" t="s">
        <v>2023</v>
      </c>
      <c r="B1001" s="3">
        <v>45245</v>
      </c>
      <c r="C1001" s="4" t="s">
        <v>2024</v>
      </c>
      <c r="D1001" s="4">
        <v>46</v>
      </c>
      <c r="E1001" s="4" t="s">
        <v>15</v>
      </c>
      <c r="F1001" s="4" t="s">
        <v>24</v>
      </c>
      <c r="G1001" s="4" t="s">
        <v>62</v>
      </c>
      <c r="H1001" s="4" t="s">
        <v>74</v>
      </c>
      <c r="I1001" s="4" t="s">
        <v>39</v>
      </c>
      <c r="J1001" s="4">
        <v>7</v>
      </c>
      <c r="K1001" s="4">
        <v>31.33</v>
      </c>
      <c r="L1001" s="4">
        <v>219.31</v>
      </c>
      <c r="M1001" s="4" t="s">
        <v>20</v>
      </c>
    </row>
    <row r="1002" spans="1:13" x14ac:dyDescent="0.2">
      <c r="A1002" s="1" t="s">
        <v>2025</v>
      </c>
      <c r="B1002" s="3">
        <v>44923</v>
      </c>
      <c r="C1002" s="4" t="s">
        <v>2026</v>
      </c>
      <c r="D1002" s="4">
        <v>51</v>
      </c>
      <c r="E1002" s="4" t="s">
        <v>23</v>
      </c>
      <c r="F1002" s="4" t="s">
        <v>36</v>
      </c>
      <c r="G1002" s="4" t="s">
        <v>86</v>
      </c>
      <c r="H1002" s="4" t="s">
        <v>87</v>
      </c>
      <c r="I1002" s="4" t="s">
        <v>19</v>
      </c>
      <c r="J1002" s="4">
        <v>4</v>
      </c>
      <c r="K1002" s="4">
        <v>577.42999999999995</v>
      </c>
      <c r="L1002" s="4">
        <v>2309.7199999999998</v>
      </c>
      <c r="M1002" s="4" t="s">
        <v>20</v>
      </c>
    </row>
    <row r="1003" spans="1:13" x14ac:dyDescent="0.2">
      <c r="A1003" s="1" t="s">
        <v>2027</v>
      </c>
      <c r="B1003" s="3">
        <v>44670</v>
      </c>
      <c r="C1003" s="4" t="s">
        <v>2028</v>
      </c>
      <c r="D1003" s="4">
        <v>54</v>
      </c>
      <c r="E1003" s="4" t="s">
        <v>15</v>
      </c>
      <c r="F1003" s="4" t="s">
        <v>24</v>
      </c>
      <c r="G1003" s="4" t="s">
        <v>25</v>
      </c>
      <c r="H1003" s="4" t="s">
        <v>26</v>
      </c>
      <c r="I1003" s="4" t="s">
        <v>33</v>
      </c>
      <c r="J1003" s="4">
        <v>4</v>
      </c>
      <c r="K1003" s="4">
        <v>267.13</v>
      </c>
      <c r="L1003" s="4">
        <v>1068.52</v>
      </c>
      <c r="M1003" s="4" t="s">
        <v>40</v>
      </c>
    </row>
    <row r="1004" spans="1:13" x14ac:dyDescent="0.2">
      <c r="A1004" s="1" t="s">
        <v>2029</v>
      </c>
      <c r="B1004" s="3">
        <v>45390</v>
      </c>
      <c r="C1004" s="4" t="s">
        <v>2030</v>
      </c>
      <c r="D1004" s="4">
        <v>43</v>
      </c>
      <c r="E1004" s="4" t="s">
        <v>15</v>
      </c>
      <c r="F1004" s="4" t="s">
        <v>30</v>
      </c>
      <c r="G1004" s="4" t="s">
        <v>80</v>
      </c>
      <c r="H1004" s="4" t="s">
        <v>108</v>
      </c>
      <c r="I1004" s="4" t="s">
        <v>45</v>
      </c>
      <c r="J1004" s="4">
        <v>4</v>
      </c>
      <c r="K1004" s="4">
        <v>61.93</v>
      </c>
      <c r="L1004" s="4">
        <v>247.72</v>
      </c>
      <c r="M1004" s="4" t="s">
        <v>20</v>
      </c>
    </row>
    <row r="1005" spans="1:13" x14ac:dyDescent="0.2">
      <c r="A1005" s="1" t="s">
        <v>2031</v>
      </c>
      <c r="B1005" s="3">
        <v>45151</v>
      </c>
      <c r="C1005" s="4" t="s">
        <v>2032</v>
      </c>
      <c r="D1005" s="4">
        <v>24</v>
      </c>
      <c r="E1005" s="4" t="s">
        <v>15</v>
      </c>
      <c r="F1005" s="4" t="s">
        <v>36</v>
      </c>
      <c r="G1005" s="4" t="s">
        <v>37</v>
      </c>
      <c r="H1005" s="4" t="s">
        <v>175</v>
      </c>
      <c r="I1005" s="4" t="s">
        <v>45</v>
      </c>
      <c r="J1005" s="4">
        <v>3</v>
      </c>
      <c r="K1005" s="4">
        <v>57.54</v>
      </c>
      <c r="L1005" s="4">
        <v>172.62</v>
      </c>
      <c r="M1005" s="4" t="s">
        <v>20</v>
      </c>
    </row>
    <row r="1006" spans="1:13" x14ac:dyDescent="0.2">
      <c r="A1006" s="1" t="s">
        <v>2033</v>
      </c>
      <c r="B1006" s="3">
        <v>44945</v>
      </c>
      <c r="C1006" s="4" t="s">
        <v>2034</v>
      </c>
      <c r="D1006" s="4">
        <v>75</v>
      </c>
      <c r="E1006" s="4" t="s">
        <v>15</v>
      </c>
      <c r="F1006" s="4" t="s">
        <v>24</v>
      </c>
      <c r="G1006" s="4" t="s">
        <v>25</v>
      </c>
      <c r="H1006" s="4" t="s">
        <v>427</v>
      </c>
      <c r="I1006" s="4" t="s">
        <v>39</v>
      </c>
      <c r="J1006" s="4">
        <v>6</v>
      </c>
      <c r="K1006" s="4">
        <v>12.29</v>
      </c>
      <c r="L1006" s="4">
        <v>73.739999999999995</v>
      </c>
      <c r="M1006" s="4" t="s">
        <v>40</v>
      </c>
    </row>
    <row r="1007" spans="1:13" x14ac:dyDescent="0.2">
      <c r="A1007" s="1" t="s">
        <v>2035</v>
      </c>
      <c r="B1007" s="3">
        <v>44719</v>
      </c>
      <c r="C1007" s="4" t="s">
        <v>2036</v>
      </c>
      <c r="D1007" s="4">
        <v>61</v>
      </c>
      <c r="E1007" s="4" t="s">
        <v>23</v>
      </c>
      <c r="F1007" s="4" t="s">
        <v>24</v>
      </c>
      <c r="G1007" s="4" t="s">
        <v>25</v>
      </c>
      <c r="H1007" s="4" t="s">
        <v>427</v>
      </c>
      <c r="I1007" s="4" t="s">
        <v>39</v>
      </c>
      <c r="J1007" s="4">
        <v>1</v>
      </c>
      <c r="K1007" s="4">
        <v>63.71</v>
      </c>
      <c r="L1007" s="4">
        <v>63.71</v>
      </c>
      <c r="M1007" s="4" t="s">
        <v>20</v>
      </c>
    </row>
    <row r="1008" spans="1:13" x14ac:dyDescent="0.2">
      <c r="A1008" s="1" t="s">
        <v>2037</v>
      </c>
      <c r="B1008" s="3">
        <v>44786</v>
      </c>
      <c r="C1008" s="4" t="s">
        <v>2038</v>
      </c>
      <c r="D1008" s="4">
        <v>70</v>
      </c>
      <c r="E1008" s="4" t="s">
        <v>15</v>
      </c>
      <c r="F1008" s="4" t="s">
        <v>30</v>
      </c>
      <c r="G1008" s="4" t="s">
        <v>31</v>
      </c>
      <c r="H1008" s="4" t="s">
        <v>57</v>
      </c>
      <c r="I1008" s="4" t="s">
        <v>27</v>
      </c>
      <c r="J1008" s="4">
        <v>3</v>
      </c>
      <c r="K1008" s="4">
        <v>193.65</v>
      </c>
      <c r="L1008" s="4">
        <v>580.95000000000005</v>
      </c>
      <c r="M1008" s="4" t="s">
        <v>40</v>
      </c>
    </row>
    <row r="1009" spans="1:13" x14ac:dyDescent="0.2">
      <c r="A1009" s="1" t="s">
        <v>2039</v>
      </c>
      <c r="B1009" s="3">
        <v>44766</v>
      </c>
      <c r="C1009" s="4" t="s">
        <v>2040</v>
      </c>
      <c r="D1009" s="4">
        <v>69</v>
      </c>
      <c r="E1009" s="4" t="s">
        <v>23</v>
      </c>
      <c r="F1009" s="4" t="s">
        <v>36</v>
      </c>
      <c r="G1009" s="4" t="s">
        <v>90</v>
      </c>
      <c r="H1009" s="4" t="s">
        <v>208</v>
      </c>
      <c r="I1009" s="4" t="s">
        <v>33</v>
      </c>
      <c r="J1009" s="4">
        <v>5</v>
      </c>
      <c r="K1009" s="4">
        <v>205.75</v>
      </c>
      <c r="L1009" s="4">
        <v>1028.75</v>
      </c>
      <c r="M1009" s="4" t="s">
        <v>20</v>
      </c>
    </row>
    <row r="1010" spans="1:13" x14ac:dyDescent="0.2">
      <c r="A1010" s="1" t="s">
        <v>2041</v>
      </c>
      <c r="B1010" s="3">
        <v>45501</v>
      </c>
      <c r="C1010" s="4" t="s">
        <v>2042</v>
      </c>
      <c r="D1010" s="4">
        <v>70</v>
      </c>
      <c r="E1010" s="4" t="s">
        <v>15</v>
      </c>
      <c r="F1010" s="4" t="s">
        <v>30</v>
      </c>
      <c r="G1010" s="4" t="s">
        <v>48</v>
      </c>
      <c r="H1010" s="4" t="s">
        <v>49</v>
      </c>
      <c r="I1010" s="4" t="s">
        <v>27</v>
      </c>
      <c r="J1010" s="4">
        <v>8</v>
      </c>
      <c r="K1010" s="4">
        <v>45.94</v>
      </c>
      <c r="L1010" s="4">
        <v>367.52</v>
      </c>
      <c r="M1010" s="4" t="s">
        <v>40</v>
      </c>
    </row>
    <row r="1011" spans="1:13" x14ac:dyDescent="0.2">
      <c r="A1011" s="1" t="s">
        <v>2043</v>
      </c>
      <c r="B1011" s="3">
        <v>44604</v>
      </c>
      <c r="C1011" s="4" t="s">
        <v>2044</v>
      </c>
      <c r="D1011" s="4">
        <v>44</v>
      </c>
      <c r="E1011" s="4" t="s">
        <v>23</v>
      </c>
      <c r="F1011" s="4" t="s">
        <v>16</v>
      </c>
      <c r="G1011" s="4" t="s">
        <v>43</v>
      </c>
      <c r="H1011" s="4" t="s">
        <v>114</v>
      </c>
      <c r="I1011" s="4" t="s">
        <v>19</v>
      </c>
      <c r="J1011" s="4">
        <v>4</v>
      </c>
      <c r="K1011" s="4">
        <v>367.67</v>
      </c>
      <c r="L1011" s="4">
        <v>1470.68</v>
      </c>
      <c r="M1011" s="4" t="s">
        <v>40</v>
      </c>
    </row>
    <row r="1012" spans="1:13" x14ac:dyDescent="0.2">
      <c r="A1012" s="1" t="s">
        <v>2045</v>
      </c>
      <c r="B1012" s="3">
        <v>45444</v>
      </c>
      <c r="C1012" s="4" t="s">
        <v>2046</v>
      </c>
      <c r="D1012" s="4">
        <v>31</v>
      </c>
      <c r="E1012" s="4" t="s">
        <v>23</v>
      </c>
      <c r="F1012" s="4" t="s">
        <v>16</v>
      </c>
      <c r="G1012" s="4" t="s">
        <v>43</v>
      </c>
      <c r="H1012" s="4" t="s">
        <v>77</v>
      </c>
      <c r="I1012" s="4" t="s">
        <v>19</v>
      </c>
      <c r="J1012" s="4">
        <v>5</v>
      </c>
      <c r="K1012" s="4">
        <v>532.42999999999995</v>
      </c>
      <c r="L1012" s="4">
        <v>2662.15</v>
      </c>
      <c r="M1012" s="4" t="s">
        <v>40</v>
      </c>
    </row>
    <row r="1013" spans="1:13" x14ac:dyDescent="0.2">
      <c r="A1013" s="1" t="s">
        <v>2047</v>
      </c>
      <c r="B1013" s="3">
        <v>45482</v>
      </c>
      <c r="C1013" s="4" t="s">
        <v>2048</v>
      </c>
      <c r="D1013" s="4">
        <v>29</v>
      </c>
      <c r="E1013" s="4" t="s">
        <v>15</v>
      </c>
      <c r="F1013" s="4" t="s">
        <v>30</v>
      </c>
      <c r="G1013" s="4" t="s">
        <v>80</v>
      </c>
      <c r="H1013" s="4" t="s">
        <v>164</v>
      </c>
      <c r="I1013" s="4" t="s">
        <v>27</v>
      </c>
      <c r="J1013" s="4">
        <v>7</v>
      </c>
      <c r="K1013" s="4">
        <v>237.41</v>
      </c>
      <c r="L1013" s="4">
        <v>1661.87</v>
      </c>
      <c r="M1013" s="4" t="s">
        <v>20</v>
      </c>
    </row>
    <row r="1014" spans="1:13" x14ac:dyDescent="0.2">
      <c r="A1014" s="1" t="s">
        <v>2049</v>
      </c>
      <c r="B1014" s="3">
        <v>44952</v>
      </c>
      <c r="C1014" s="4" t="s">
        <v>2050</v>
      </c>
      <c r="D1014" s="4">
        <v>55</v>
      </c>
      <c r="E1014" s="4" t="s">
        <v>23</v>
      </c>
      <c r="F1014" s="4" t="s">
        <v>30</v>
      </c>
      <c r="G1014" s="4" t="s">
        <v>48</v>
      </c>
      <c r="H1014" s="4" t="s">
        <v>68</v>
      </c>
      <c r="I1014" s="4" t="s">
        <v>39</v>
      </c>
      <c r="J1014" s="4">
        <v>8</v>
      </c>
      <c r="K1014" s="4">
        <v>72.33</v>
      </c>
      <c r="L1014" s="4">
        <v>578.64</v>
      </c>
      <c r="M1014" s="4" t="s">
        <v>40</v>
      </c>
    </row>
    <row r="1015" spans="1:13" x14ac:dyDescent="0.2">
      <c r="A1015" s="1" t="s">
        <v>2051</v>
      </c>
      <c r="B1015" s="3">
        <v>45272</v>
      </c>
      <c r="C1015" s="4" t="s">
        <v>2052</v>
      </c>
      <c r="D1015" s="4">
        <v>25</v>
      </c>
      <c r="E1015" s="4" t="s">
        <v>52</v>
      </c>
      <c r="F1015" s="4" t="s">
        <v>36</v>
      </c>
      <c r="G1015" s="4" t="s">
        <v>37</v>
      </c>
      <c r="H1015" s="4" t="s">
        <v>38</v>
      </c>
      <c r="I1015" s="4" t="s">
        <v>39</v>
      </c>
      <c r="J1015" s="4">
        <v>3</v>
      </c>
      <c r="K1015" s="4">
        <v>67.55</v>
      </c>
      <c r="L1015" s="4">
        <v>202.65</v>
      </c>
      <c r="M1015" s="4" t="s">
        <v>20</v>
      </c>
    </row>
    <row r="1016" spans="1:13" x14ac:dyDescent="0.2">
      <c r="A1016" s="1" t="s">
        <v>2053</v>
      </c>
      <c r="B1016" s="3">
        <v>44895</v>
      </c>
      <c r="C1016" s="4" t="s">
        <v>2054</v>
      </c>
      <c r="D1016" s="4">
        <v>49</v>
      </c>
      <c r="E1016" s="4" t="s">
        <v>15</v>
      </c>
      <c r="F1016" s="4" t="s">
        <v>30</v>
      </c>
      <c r="G1016" s="4" t="s">
        <v>31</v>
      </c>
      <c r="H1016" s="4" t="s">
        <v>125</v>
      </c>
      <c r="I1016" s="4" t="s">
        <v>19</v>
      </c>
      <c r="J1016" s="4">
        <v>4</v>
      </c>
      <c r="K1016" s="4">
        <v>205.66</v>
      </c>
      <c r="L1016" s="4">
        <v>822.64</v>
      </c>
      <c r="M1016" s="4" t="s">
        <v>20</v>
      </c>
    </row>
    <row r="1017" spans="1:13" x14ac:dyDescent="0.2">
      <c r="A1017" s="1" t="s">
        <v>2055</v>
      </c>
      <c r="B1017" s="3">
        <v>44670</v>
      </c>
      <c r="C1017" s="4" t="s">
        <v>2056</v>
      </c>
      <c r="D1017" s="4">
        <v>37</v>
      </c>
      <c r="E1017" s="4" t="s">
        <v>15</v>
      </c>
      <c r="F1017" s="4" t="s">
        <v>30</v>
      </c>
      <c r="G1017" s="4" t="s">
        <v>48</v>
      </c>
      <c r="H1017" s="4" t="s">
        <v>68</v>
      </c>
      <c r="I1017" s="4" t="s">
        <v>19</v>
      </c>
      <c r="J1017" s="4">
        <v>5</v>
      </c>
      <c r="K1017" s="4">
        <v>125.75</v>
      </c>
      <c r="L1017" s="4">
        <v>628.75</v>
      </c>
      <c r="M1017" s="4" t="s">
        <v>40</v>
      </c>
    </row>
    <row r="1018" spans="1:13" x14ac:dyDescent="0.2">
      <c r="A1018" s="1" t="s">
        <v>2057</v>
      </c>
      <c r="B1018" s="3">
        <v>45590</v>
      </c>
      <c r="C1018" s="4" t="s">
        <v>2058</v>
      </c>
      <c r="D1018" s="4">
        <v>23</v>
      </c>
      <c r="E1018" s="4" t="s">
        <v>23</v>
      </c>
      <c r="F1018" s="4" t="s">
        <v>16</v>
      </c>
      <c r="G1018" s="4" t="s">
        <v>53</v>
      </c>
      <c r="H1018" s="4" t="s">
        <v>259</v>
      </c>
      <c r="I1018" s="4" t="s">
        <v>39</v>
      </c>
      <c r="J1018" s="4">
        <v>2</v>
      </c>
      <c r="K1018" s="4">
        <v>41.99</v>
      </c>
      <c r="L1018" s="4">
        <v>83.98</v>
      </c>
      <c r="M1018" s="4" t="s">
        <v>20</v>
      </c>
    </row>
    <row r="1019" spans="1:13" x14ac:dyDescent="0.2">
      <c r="A1019" s="1" t="s">
        <v>2059</v>
      </c>
      <c r="B1019" s="3">
        <v>45288</v>
      </c>
      <c r="C1019" s="4" t="s">
        <v>2060</v>
      </c>
      <c r="D1019" s="4">
        <v>69</v>
      </c>
      <c r="E1019" s="4" t="s">
        <v>23</v>
      </c>
      <c r="F1019" s="4" t="s">
        <v>36</v>
      </c>
      <c r="G1019" s="4" t="s">
        <v>90</v>
      </c>
      <c r="H1019" s="4" t="s">
        <v>91</v>
      </c>
      <c r="I1019" s="4" t="s">
        <v>19</v>
      </c>
      <c r="J1019" s="4">
        <v>5</v>
      </c>
      <c r="K1019" s="4">
        <v>556.11</v>
      </c>
      <c r="L1019" s="4">
        <v>2780.55</v>
      </c>
      <c r="M1019" s="4" t="s">
        <v>20</v>
      </c>
    </row>
    <row r="1020" spans="1:13" x14ac:dyDescent="0.2">
      <c r="A1020" s="1" t="s">
        <v>2061</v>
      </c>
      <c r="B1020" s="3">
        <v>44916</v>
      </c>
      <c r="C1020" s="4" t="s">
        <v>2062</v>
      </c>
      <c r="D1020" s="4">
        <v>61</v>
      </c>
      <c r="E1020" s="4" t="s">
        <v>23</v>
      </c>
      <c r="F1020" s="4" t="s">
        <v>16</v>
      </c>
      <c r="G1020" s="4" t="s">
        <v>53</v>
      </c>
      <c r="H1020" s="4" t="s">
        <v>259</v>
      </c>
      <c r="I1020" s="4" t="s">
        <v>33</v>
      </c>
      <c r="J1020" s="4">
        <v>3</v>
      </c>
      <c r="K1020" s="4">
        <v>136.57</v>
      </c>
      <c r="L1020" s="4">
        <v>409.71</v>
      </c>
      <c r="M1020" s="4" t="s">
        <v>20</v>
      </c>
    </row>
    <row r="1021" spans="1:13" x14ac:dyDescent="0.2">
      <c r="A1021" s="1" t="s">
        <v>2063</v>
      </c>
      <c r="B1021" s="3">
        <v>45186</v>
      </c>
      <c r="C1021" s="4" t="s">
        <v>191</v>
      </c>
      <c r="D1021" s="4">
        <v>37</v>
      </c>
      <c r="E1021" s="4" t="s">
        <v>23</v>
      </c>
      <c r="F1021" s="4" t="s">
        <v>36</v>
      </c>
      <c r="G1021" s="4" t="s">
        <v>37</v>
      </c>
      <c r="H1021" s="4" t="s">
        <v>38</v>
      </c>
      <c r="I1021" s="4" t="s">
        <v>39</v>
      </c>
      <c r="J1021" s="4">
        <v>7</v>
      </c>
      <c r="K1021" s="4">
        <v>20.56</v>
      </c>
      <c r="L1021" s="4">
        <v>143.91999999999999</v>
      </c>
      <c r="M1021" s="4" t="s">
        <v>20</v>
      </c>
    </row>
    <row r="1022" spans="1:13" x14ac:dyDescent="0.2">
      <c r="A1022" s="1" t="s">
        <v>2064</v>
      </c>
      <c r="B1022" s="3">
        <v>45203</v>
      </c>
      <c r="C1022" s="4" t="s">
        <v>2065</v>
      </c>
      <c r="D1022" s="4">
        <v>61</v>
      </c>
      <c r="E1022" s="4" t="s">
        <v>23</v>
      </c>
      <c r="F1022" s="4" t="s">
        <v>36</v>
      </c>
      <c r="G1022" s="4" t="s">
        <v>90</v>
      </c>
      <c r="H1022" s="4" t="s">
        <v>91</v>
      </c>
      <c r="I1022" s="4" t="s">
        <v>39</v>
      </c>
      <c r="J1022" s="4">
        <v>7</v>
      </c>
      <c r="K1022" s="4">
        <v>115.76</v>
      </c>
      <c r="L1022" s="4">
        <v>810.32</v>
      </c>
      <c r="M1022" s="4" t="s">
        <v>20</v>
      </c>
    </row>
    <row r="1023" spans="1:13" x14ac:dyDescent="0.2">
      <c r="A1023" s="1" t="s">
        <v>2066</v>
      </c>
      <c r="B1023" s="3">
        <v>44616</v>
      </c>
      <c r="C1023" s="4" t="s">
        <v>2067</v>
      </c>
      <c r="D1023" s="4">
        <v>23</v>
      </c>
      <c r="E1023" s="4" t="s">
        <v>23</v>
      </c>
      <c r="F1023" s="4" t="s">
        <v>30</v>
      </c>
      <c r="G1023" s="4" t="s">
        <v>31</v>
      </c>
      <c r="H1023" s="4" t="s">
        <v>57</v>
      </c>
      <c r="I1023" s="4" t="s">
        <v>27</v>
      </c>
      <c r="J1023" s="4">
        <v>6</v>
      </c>
      <c r="K1023" s="4">
        <v>49.27</v>
      </c>
      <c r="L1023" s="4">
        <v>295.62</v>
      </c>
      <c r="M1023" s="4" t="s">
        <v>20</v>
      </c>
    </row>
    <row r="1024" spans="1:13" x14ac:dyDescent="0.2">
      <c r="A1024" s="1" t="s">
        <v>2068</v>
      </c>
      <c r="B1024" s="3">
        <v>45162</v>
      </c>
      <c r="C1024" s="4" t="s">
        <v>2069</v>
      </c>
      <c r="D1024" s="4">
        <v>66</v>
      </c>
      <c r="E1024" s="4" t="s">
        <v>23</v>
      </c>
      <c r="F1024" s="4" t="s">
        <v>16</v>
      </c>
      <c r="G1024" s="4" t="s">
        <v>43</v>
      </c>
      <c r="H1024" s="4" t="s">
        <v>77</v>
      </c>
      <c r="I1024" s="4" t="s">
        <v>19</v>
      </c>
      <c r="J1024" s="4">
        <v>8</v>
      </c>
      <c r="K1024" s="4">
        <v>494.11</v>
      </c>
      <c r="L1024" s="4">
        <v>3952.88</v>
      </c>
      <c r="M1024" s="4" t="s">
        <v>40</v>
      </c>
    </row>
    <row r="1025" spans="1:13" x14ac:dyDescent="0.2">
      <c r="A1025" s="1" t="s">
        <v>2070</v>
      </c>
      <c r="B1025" s="3">
        <v>45504</v>
      </c>
      <c r="C1025" s="4" t="s">
        <v>1173</v>
      </c>
      <c r="D1025" s="4">
        <v>23</v>
      </c>
      <c r="E1025" s="4" t="s">
        <v>15</v>
      </c>
      <c r="F1025" s="4" t="s">
        <v>24</v>
      </c>
      <c r="G1025" s="4" t="s">
        <v>130</v>
      </c>
      <c r="H1025" s="4" t="s">
        <v>178</v>
      </c>
      <c r="I1025" s="4" t="s">
        <v>19</v>
      </c>
      <c r="J1025" s="4">
        <v>5</v>
      </c>
      <c r="K1025" s="4">
        <v>360.99</v>
      </c>
      <c r="L1025" s="4">
        <v>1804.95</v>
      </c>
      <c r="M1025" s="4" t="s">
        <v>40</v>
      </c>
    </row>
    <row r="1026" spans="1:13" x14ac:dyDescent="0.2">
      <c r="A1026" s="1" t="s">
        <v>2071</v>
      </c>
      <c r="B1026" s="3">
        <v>44686</v>
      </c>
      <c r="C1026" s="4" t="s">
        <v>2072</v>
      </c>
      <c r="D1026" s="4">
        <v>65</v>
      </c>
      <c r="E1026" s="4" t="s">
        <v>23</v>
      </c>
      <c r="F1026" s="4" t="s">
        <v>24</v>
      </c>
      <c r="G1026" s="4" t="s">
        <v>25</v>
      </c>
      <c r="H1026" s="4" t="s">
        <v>26</v>
      </c>
      <c r="I1026" s="4" t="s">
        <v>27</v>
      </c>
      <c r="J1026" s="4">
        <v>3</v>
      </c>
      <c r="K1026" s="4">
        <v>149.27000000000001</v>
      </c>
      <c r="L1026" s="4">
        <v>447.81</v>
      </c>
      <c r="M1026" s="4" t="s">
        <v>40</v>
      </c>
    </row>
    <row r="1027" spans="1:13" x14ac:dyDescent="0.2">
      <c r="A1027" s="1" t="s">
        <v>2073</v>
      </c>
      <c r="B1027" s="3">
        <v>44841</v>
      </c>
      <c r="C1027" s="4" t="s">
        <v>2074</v>
      </c>
      <c r="D1027" s="4">
        <v>75</v>
      </c>
      <c r="E1027" s="4" t="s">
        <v>23</v>
      </c>
      <c r="F1027" s="4" t="s">
        <v>16</v>
      </c>
      <c r="G1027" s="4" t="s">
        <v>43</v>
      </c>
      <c r="H1027" s="4" t="s">
        <v>77</v>
      </c>
      <c r="I1027" s="4" t="s">
        <v>33</v>
      </c>
      <c r="J1027" s="4">
        <v>1</v>
      </c>
      <c r="K1027" s="4">
        <v>245.57</v>
      </c>
      <c r="L1027" s="4">
        <v>245.57</v>
      </c>
      <c r="M1027" s="4" t="s">
        <v>40</v>
      </c>
    </row>
    <row r="1028" spans="1:13" x14ac:dyDescent="0.2">
      <c r="A1028" s="1" t="s">
        <v>2075</v>
      </c>
      <c r="B1028" s="3">
        <v>44973</v>
      </c>
      <c r="C1028" s="4" t="s">
        <v>2076</v>
      </c>
      <c r="D1028" s="4">
        <v>22</v>
      </c>
      <c r="E1028" s="4" t="s">
        <v>15</v>
      </c>
      <c r="F1028" s="4" t="s">
        <v>24</v>
      </c>
      <c r="G1028" s="4" t="s">
        <v>25</v>
      </c>
      <c r="H1028" s="4" t="s">
        <v>26</v>
      </c>
      <c r="I1028" s="4" t="s">
        <v>45</v>
      </c>
      <c r="J1028" s="4">
        <v>4</v>
      </c>
      <c r="K1028" s="4">
        <v>28.99</v>
      </c>
      <c r="L1028" s="4">
        <v>115.96</v>
      </c>
      <c r="M1028" s="4" t="s">
        <v>20</v>
      </c>
    </row>
    <row r="1029" spans="1:13" x14ac:dyDescent="0.2">
      <c r="A1029" s="1" t="s">
        <v>2077</v>
      </c>
      <c r="B1029" s="3">
        <v>45597</v>
      </c>
      <c r="C1029" s="4" t="s">
        <v>2078</v>
      </c>
      <c r="D1029" s="4">
        <v>43</v>
      </c>
      <c r="E1029" s="4" t="s">
        <v>15</v>
      </c>
      <c r="F1029" s="4" t="s">
        <v>24</v>
      </c>
      <c r="G1029" s="4" t="s">
        <v>130</v>
      </c>
      <c r="H1029" s="4" t="s">
        <v>236</v>
      </c>
      <c r="I1029" s="4" t="s">
        <v>39</v>
      </c>
      <c r="J1029" s="4">
        <v>3</v>
      </c>
      <c r="K1029" s="4">
        <v>100.23</v>
      </c>
      <c r="L1029" s="4">
        <v>300.69</v>
      </c>
      <c r="M1029" s="4" t="s">
        <v>40</v>
      </c>
    </row>
    <row r="1030" spans="1:13" x14ac:dyDescent="0.2">
      <c r="A1030" s="1" t="s">
        <v>2079</v>
      </c>
      <c r="B1030" s="3">
        <v>45095</v>
      </c>
      <c r="C1030" s="4" t="s">
        <v>2080</v>
      </c>
      <c r="D1030" s="4">
        <v>72</v>
      </c>
      <c r="E1030" s="4" t="s">
        <v>23</v>
      </c>
      <c r="F1030" s="4" t="s">
        <v>24</v>
      </c>
      <c r="G1030" s="4" t="s">
        <v>130</v>
      </c>
      <c r="H1030" s="4" t="s">
        <v>131</v>
      </c>
      <c r="I1030" s="4" t="s">
        <v>19</v>
      </c>
      <c r="J1030" s="4">
        <v>3</v>
      </c>
      <c r="K1030" s="4">
        <v>127.93</v>
      </c>
      <c r="L1030" s="4">
        <v>383.79</v>
      </c>
      <c r="M1030" s="4" t="s">
        <v>40</v>
      </c>
    </row>
    <row r="1031" spans="1:13" x14ac:dyDescent="0.2">
      <c r="A1031" s="1" t="s">
        <v>2081</v>
      </c>
      <c r="B1031" s="3">
        <v>45054</v>
      </c>
      <c r="C1031" s="4" t="s">
        <v>2036</v>
      </c>
      <c r="D1031" s="4">
        <v>50</v>
      </c>
      <c r="E1031" s="4" t="s">
        <v>23</v>
      </c>
      <c r="F1031" s="4" t="s">
        <v>16</v>
      </c>
      <c r="G1031" s="4" t="s">
        <v>43</v>
      </c>
      <c r="H1031" s="4" t="s">
        <v>114</v>
      </c>
      <c r="I1031" s="4" t="s">
        <v>33</v>
      </c>
      <c r="J1031" s="4">
        <v>5</v>
      </c>
      <c r="K1031" s="4">
        <v>206.91</v>
      </c>
      <c r="L1031" s="4">
        <v>1034.55</v>
      </c>
      <c r="M1031" s="4" t="s">
        <v>40</v>
      </c>
    </row>
    <row r="1032" spans="1:13" x14ac:dyDescent="0.2">
      <c r="A1032" s="1" t="s">
        <v>2082</v>
      </c>
      <c r="B1032" s="3">
        <v>45571</v>
      </c>
      <c r="C1032" s="4" t="s">
        <v>2083</v>
      </c>
      <c r="D1032" s="4">
        <v>60</v>
      </c>
      <c r="E1032" s="4" t="s">
        <v>15</v>
      </c>
      <c r="F1032" s="4" t="s">
        <v>36</v>
      </c>
      <c r="G1032" s="4" t="s">
        <v>37</v>
      </c>
      <c r="H1032" s="4" t="s">
        <v>38</v>
      </c>
      <c r="I1032" s="4" t="s">
        <v>39</v>
      </c>
      <c r="J1032" s="4">
        <v>7</v>
      </c>
      <c r="K1032" s="4">
        <v>99.48</v>
      </c>
      <c r="L1032" s="4">
        <v>696.36</v>
      </c>
      <c r="M1032" s="4" t="s">
        <v>20</v>
      </c>
    </row>
    <row r="1033" spans="1:13" x14ac:dyDescent="0.2">
      <c r="A1033" s="1" t="s">
        <v>2084</v>
      </c>
      <c r="B1033" s="3">
        <v>45142</v>
      </c>
      <c r="C1033" s="4" t="s">
        <v>2085</v>
      </c>
      <c r="D1033" s="4">
        <v>25</v>
      </c>
      <c r="E1033" s="4" t="s">
        <v>23</v>
      </c>
      <c r="F1033" s="4" t="s">
        <v>24</v>
      </c>
      <c r="G1033" s="4" t="s">
        <v>25</v>
      </c>
      <c r="H1033" s="4" t="s">
        <v>427</v>
      </c>
      <c r="I1033" s="4" t="s">
        <v>19</v>
      </c>
      <c r="J1033" s="4">
        <v>8</v>
      </c>
      <c r="K1033" s="4">
        <v>73.45</v>
      </c>
      <c r="L1033" s="4">
        <v>587.6</v>
      </c>
      <c r="M1033" s="4" t="s">
        <v>40</v>
      </c>
    </row>
    <row r="1034" spans="1:13" x14ac:dyDescent="0.2">
      <c r="A1034" s="1" t="s">
        <v>2086</v>
      </c>
      <c r="B1034" s="3">
        <v>44847</v>
      </c>
      <c r="C1034" s="4" t="s">
        <v>2087</v>
      </c>
      <c r="D1034" s="4">
        <v>74</v>
      </c>
      <c r="E1034" s="4" t="s">
        <v>23</v>
      </c>
      <c r="F1034" s="4" t="s">
        <v>30</v>
      </c>
      <c r="G1034" s="4" t="s">
        <v>31</v>
      </c>
      <c r="H1034" s="4" t="s">
        <v>32</v>
      </c>
      <c r="I1034" s="4" t="s">
        <v>33</v>
      </c>
      <c r="J1034" s="4">
        <v>4</v>
      </c>
      <c r="K1034" s="4">
        <v>117.67</v>
      </c>
      <c r="L1034" s="4">
        <v>470.68</v>
      </c>
      <c r="M1034" s="4" t="s">
        <v>40</v>
      </c>
    </row>
    <row r="1035" spans="1:13" x14ac:dyDescent="0.2">
      <c r="A1035" s="1" t="s">
        <v>2088</v>
      </c>
      <c r="B1035" s="3">
        <v>45361</v>
      </c>
      <c r="C1035" s="4" t="s">
        <v>2089</v>
      </c>
      <c r="D1035" s="4">
        <v>22</v>
      </c>
      <c r="E1035" s="4" t="s">
        <v>15</v>
      </c>
      <c r="F1035" s="4" t="s">
        <v>16</v>
      </c>
      <c r="G1035" s="4" t="s">
        <v>43</v>
      </c>
      <c r="H1035" s="4" t="s">
        <v>77</v>
      </c>
      <c r="I1035" s="4" t="s">
        <v>27</v>
      </c>
      <c r="J1035" s="4">
        <v>6</v>
      </c>
      <c r="K1035" s="4">
        <v>125.68</v>
      </c>
      <c r="L1035" s="4">
        <v>754.08</v>
      </c>
      <c r="M1035" s="4" t="s">
        <v>40</v>
      </c>
    </row>
    <row r="1036" spans="1:13" x14ac:dyDescent="0.2">
      <c r="A1036" s="1" t="s">
        <v>2090</v>
      </c>
      <c r="B1036" s="3">
        <v>44848</v>
      </c>
      <c r="C1036" s="4" t="s">
        <v>2091</v>
      </c>
      <c r="D1036" s="4">
        <v>68</v>
      </c>
      <c r="E1036" s="4" t="s">
        <v>23</v>
      </c>
      <c r="F1036" s="4" t="s">
        <v>30</v>
      </c>
      <c r="G1036" s="4" t="s">
        <v>80</v>
      </c>
      <c r="H1036" s="4" t="s">
        <v>108</v>
      </c>
      <c r="I1036" s="4" t="s">
        <v>39</v>
      </c>
      <c r="J1036" s="4">
        <v>7</v>
      </c>
      <c r="K1036" s="4">
        <v>115.88</v>
      </c>
      <c r="L1036" s="4">
        <v>811.16</v>
      </c>
      <c r="M1036" s="4" t="s">
        <v>40</v>
      </c>
    </row>
    <row r="1037" spans="1:13" x14ac:dyDescent="0.2">
      <c r="A1037" s="1" t="s">
        <v>2092</v>
      </c>
      <c r="B1037" s="3">
        <v>44931</v>
      </c>
      <c r="C1037" s="4" t="s">
        <v>2093</v>
      </c>
      <c r="D1037" s="4">
        <v>67</v>
      </c>
      <c r="E1037" s="4" t="s">
        <v>23</v>
      </c>
      <c r="F1037" s="4" t="s">
        <v>30</v>
      </c>
      <c r="G1037" s="4" t="s">
        <v>31</v>
      </c>
      <c r="H1037" s="4" t="s">
        <v>57</v>
      </c>
      <c r="I1037" s="4" t="s">
        <v>33</v>
      </c>
      <c r="J1037" s="4">
        <v>6</v>
      </c>
      <c r="K1037" s="4">
        <v>183.66</v>
      </c>
      <c r="L1037" s="4">
        <v>1101.96</v>
      </c>
      <c r="M1037" s="4" t="s">
        <v>40</v>
      </c>
    </row>
    <row r="1038" spans="1:13" x14ac:dyDescent="0.2">
      <c r="A1038" s="1" t="s">
        <v>2094</v>
      </c>
      <c r="B1038" s="3">
        <v>44700</v>
      </c>
      <c r="C1038" s="4" t="s">
        <v>2095</v>
      </c>
      <c r="D1038" s="4">
        <v>19</v>
      </c>
      <c r="E1038" s="4" t="s">
        <v>23</v>
      </c>
      <c r="F1038" s="4" t="s">
        <v>16</v>
      </c>
      <c r="G1038" s="4" t="s">
        <v>17</v>
      </c>
      <c r="H1038" s="4" t="s">
        <v>134</v>
      </c>
      <c r="I1038" s="4" t="s">
        <v>19</v>
      </c>
      <c r="J1038" s="4">
        <v>8</v>
      </c>
      <c r="K1038" s="4">
        <v>563.83000000000004</v>
      </c>
      <c r="L1038" s="4">
        <v>4510.6400000000003</v>
      </c>
      <c r="M1038" s="4" t="s">
        <v>20</v>
      </c>
    </row>
    <row r="1039" spans="1:13" x14ac:dyDescent="0.2">
      <c r="A1039" s="1" t="s">
        <v>2096</v>
      </c>
      <c r="B1039" s="3">
        <v>45036</v>
      </c>
      <c r="C1039" s="4" t="s">
        <v>2097</v>
      </c>
      <c r="D1039" s="4">
        <v>24</v>
      </c>
      <c r="E1039" s="4" t="s">
        <v>23</v>
      </c>
      <c r="F1039" s="4" t="s">
        <v>16</v>
      </c>
      <c r="G1039" s="4" t="s">
        <v>53</v>
      </c>
      <c r="H1039" s="4" t="s">
        <v>54</v>
      </c>
      <c r="I1039" s="4" t="s">
        <v>39</v>
      </c>
      <c r="J1039" s="4">
        <v>2</v>
      </c>
      <c r="K1039" s="4">
        <v>16.809999999999999</v>
      </c>
      <c r="L1039" s="4">
        <v>33.619999999999997</v>
      </c>
      <c r="M1039" s="4" t="s">
        <v>20</v>
      </c>
    </row>
    <row r="1040" spans="1:13" x14ac:dyDescent="0.2">
      <c r="A1040" s="1" t="s">
        <v>2098</v>
      </c>
      <c r="B1040" s="3">
        <v>44638</v>
      </c>
      <c r="C1040" s="4" t="s">
        <v>2099</v>
      </c>
      <c r="D1040" s="4">
        <v>46</v>
      </c>
      <c r="E1040" s="4" t="s">
        <v>23</v>
      </c>
      <c r="F1040" s="4" t="s">
        <v>24</v>
      </c>
      <c r="G1040" s="4" t="s">
        <v>62</v>
      </c>
      <c r="H1040" s="4" t="s">
        <v>111</v>
      </c>
      <c r="I1040" s="4" t="s">
        <v>19</v>
      </c>
      <c r="J1040" s="4">
        <v>8</v>
      </c>
      <c r="K1040" s="4">
        <v>257.7</v>
      </c>
      <c r="L1040" s="4">
        <v>2061.6</v>
      </c>
      <c r="M1040" s="4" t="s">
        <v>40</v>
      </c>
    </row>
    <row r="1041" spans="1:13" x14ac:dyDescent="0.2">
      <c r="A1041" s="1" t="s">
        <v>2100</v>
      </c>
      <c r="B1041" s="3">
        <v>44971</v>
      </c>
      <c r="C1041" s="4" t="s">
        <v>1691</v>
      </c>
      <c r="D1041" s="4">
        <v>34</v>
      </c>
      <c r="E1041" s="4" t="s">
        <v>23</v>
      </c>
      <c r="F1041" s="4" t="s">
        <v>30</v>
      </c>
      <c r="G1041" s="4" t="s">
        <v>31</v>
      </c>
      <c r="H1041" s="4" t="s">
        <v>32</v>
      </c>
      <c r="I1041" s="4" t="s">
        <v>45</v>
      </c>
      <c r="J1041" s="4">
        <v>7</v>
      </c>
      <c r="K1041" s="4">
        <v>124.87</v>
      </c>
      <c r="L1041" s="4">
        <v>874.09</v>
      </c>
      <c r="M1041" s="4" t="s">
        <v>40</v>
      </c>
    </row>
    <row r="1042" spans="1:13" x14ac:dyDescent="0.2">
      <c r="A1042" s="1" t="s">
        <v>2101</v>
      </c>
      <c r="B1042" s="3">
        <v>44955</v>
      </c>
      <c r="C1042" s="4" t="s">
        <v>2102</v>
      </c>
      <c r="D1042" s="4">
        <v>55</v>
      </c>
      <c r="E1042" s="4" t="s">
        <v>15</v>
      </c>
      <c r="F1042" s="4" t="s">
        <v>24</v>
      </c>
      <c r="G1042" s="4" t="s">
        <v>62</v>
      </c>
      <c r="H1042" s="4" t="s">
        <v>62</v>
      </c>
      <c r="I1042" s="4" t="s">
        <v>45</v>
      </c>
      <c r="J1042" s="4">
        <v>1</v>
      </c>
      <c r="K1042" s="4">
        <v>63.54</v>
      </c>
      <c r="L1042" s="4">
        <v>63.54</v>
      </c>
      <c r="M1042" s="4" t="s">
        <v>20</v>
      </c>
    </row>
    <row r="1043" spans="1:13" x14ac:dyDescent="0.2">
      <c r="A1043" s="1" t="s">
        <v>2103</v>
      </c>
      <c r="B1043" s="3">
        <v>44709</v>
      </c>
      <c r="C1043" s="4" t="s">
        <v>2104</v>
      </c>
      <c r="D1043" s="4">
        <v>29</v>
      </c>
      <c r="E1043" s="4" t="s">
        <v>23</v>
      </c>
      <c r="F1043" s="4" t="s">
        <v>36</v>
      </c>
      <c r="G1043" s="4" t="s">
        <v>86</v>
      </c>
      <c r="H1043" s="4" t="s">
        <v>100</v>
      </c>
      <c r="I1043" s="4" t="s">
        <v>27</v>
      </c>
      <c r="J1043" s="4">
        <v>8</v>
      </c>
      <c r="K1043" s="4">
        <v>135.19999999999999</v>
      </c>
      <c r="L1043" s="4">
        <v>1081.5999999999999</v>
      </c>
      <c r="M1043" s="4" t="s">
        <v>20</v>
      </c>
    </row>
    <row r="1044" spans="1:13" x14ac:dyDescent="0.2">
      <c r="A1044" s="1" t="s">
        <v>2105</v>
      </c>
      <c r="B1044" s="3">
        <v>44844</v>
      </c>
      <c r="C1044" s="4" t="s">
        <v>2106</v>
      </c>
      <c r="D1044" s="4">
        <v>46</v>
      </c>
      <c r="E1044" s="4" t="s">
        <v>15</v>
      </c>
      <c r="F1044" s="4" t="s">
        <v>36</v>
      </c>
      <c r="G1044" s="4" t="s">
        <v>86</v>
      </c>
      <c r="H1044" s="4" t="s">
        <v>87</v>
      </c>
      <c r="I1044" s="4" t="s">
        <v>19</v>
      </c>
      <c r="J1044" s="4">
        <v>3</v>
      </c>
      <c r="K1044" s="4">
        <v>480.31</v>
      </c>
      <c r="L1044" s="4">
        <v>1440.93</v>
      </c>
      <c r="M1044" s="4" t="s">
        <v>20</v>
      </c>
    </row>
    <row r="1045" spans="1:13" x14ac:dyDescent="0.2">
      <c r="A1045" s="1" t="s">
        <v>2107</v>
      </c>
      <c r="B1045" s="3">
        <v>44803</v>
      </c>
      <c r="C1045" s="4" t="s">
        <v>2108</v>
      </c>
      <c r="D1045" s="4">
        <v>32</v>
      </c>
      <c r="E1045" s="4" t="s">
        <v>15</v>
      </c>
      <c r="F1045" s="4" t="s">
        <v>30</v>
      </c>
      <c r="G1045" s="4" t="s">
        <v>31</v>
      </c>
      <c r="H1045" s="4" t="s">
        <v>32</v>
      </c>
      <c r="I1045" s="4" t="s">
        <v>33</v>
      </c>
      <c r="J1045" s="4">
        <v>5</v>
      </c>
      <c r="K1045" s="4">
        <v>129.32</v>
      </c>
      <c r="L1045" s="4">
        <v>646.6</v>
      </c>
      <c r="M1045" s="4" t="s">
        <v>20</v>
      </c>
    </row>
    <row r="1046" spans="1:13" x14ac:dyDescent="0.2">
      <c r="A1046" s="1" t="s">
        <v>2109</v>
      </c>
      <c r="B1046" s="3">
        <v>44885</v>
      </c>
      <c r="C1046" s="4" t="s">
        <v>2110</v>
      </c>
      <c r="D1046" s="4">
        <v>22</v>
      </c>
      <c r="E1046" s="4" t="s">
        <v>23</v>
      </c>
      <c r="F1046" s="4" t="s">
        <v>16</v>
      </c>
      <c r="G1046" s="4" t="s">
        <v>53</v>
      </c>
      <c r="H1046" s="4" t="s">
        <v>71</v>
      </c>
      <c r="I1046" s="4" t="s">
        <v>27</v>
      </c>
      <c r="J1046" s="4">
        <v>5</v>
      </c>
      <c r="K1046" s="4">
        <v>111.82</v>
      </c>
      <c r="L1046" s="4">
        <v>559.1</v>
      </c>
      <c r="M1046" s="4" t="s">
        <v>20</v>
      </c>
    </row>
    <row r="1047" spans="1:13" x14ac:dyDescent="0.2">
      <c r="A1047" s="1" t="s">
        <v>2111</v>
      </c>
      <c r="B1047" s="3">
        <v>44789</v>
      </c>
      <c r="C1047" s="4" t="s">
        <v>2112</v>
      </c>
      <c r="D1047" s="4">
        <v>34</v>
      </c>
      <c r="E1047" s="4" t="s">
        <v>23</v>
      </c>
      <c r="F1047" s="4" t="s">
        <v>24</v>
      </c>
      <c r="G1047" s="4" t="s">
        <v>130</v>
      </c>
      <c r="H1047" s="4" t="s">
        <v>236</v>
      </c>
      <c r="I1047" s="4" t="s">
        <v>33</v>
      </c>
      <c r="J1047" s="4">
        <v>4</v>
      </c>
      <c r="K1047" s="4">
        <v>113.67</v>
      </c>
      <c r="L1047" s="4">
        <v>454.68</v>
      </c>
      <c r="M1047" s="4" t="s">
        <v>40</v>
      </c>
    </row>
    <row r="1048" spans="1:13" x14ac:dyDescent="0.2">
      <c r="A1048" s="1" t="s">
        <v>2113</v>
      </c>
      <c r="B1048" s="3">
        <v>44847</v>
      </c>
      <c r="C1048" s="4" t="s">
        <v>2114</v>
      </c>
      <c r="D1048" s="4">
        <v>53</v>
      </c>
      <c r="E1048" s="4" t="s">
        <v>23</v>
      </c>
      <c r="F1048" s="4" t="s">
        <v>30</v>
      </c>
      <c r="G1048" s="4" t="s">
        <v>48</v>
      </c>
      <c r="H1048" s="4" t="s">
        <v>68</v>
      </c>
      <c r="I1048" s="4" t="s">
        <v>45</v>
      </c>
      <c r="J1048" s="4">
        <v>8</v>
      </c>
      <c r="K1048" s="4">
        <v>24.84</v>
      </c>
      <c r="L1048" s="4">
        <v>198.72</v>
      </c>
      <c r="M1048" s="4" t="s">
        <v>40</v>
      </c>
    </row>
    <row r="1049" spans="1:13" x14ac:dyDescent="0.2">
      <c r="A1049" s="1" t="s">
        <v>2115</v>
      </c>
      <c r="B1049" s="3">
        <v>44634</v>
      </c>
      <c r="C1049" s="4" t="s">
        <v>2116</v>
      </c>
      <c r="D1049" s="4">
        <v>22</v>
      </c>
      <c r="E1049" s="4" t="s">
        <v>23</v>
      </c>
      <c r="F1049" s="4" t="s">
        <v>24</v>
      </c>
      <c r="G1049" s="4" t="s">
        <v>25</v>
      </c>
      <c r="H1049" s="4" t="s">
        <v>427</v>
      </c>
      <c r="I1049" s="4" t="s">
        <v>45</v>
      </c>
      <c r="J1049" s="4">
        <v>5</v>
      </c>
      <c r="K1049" s="4">
        <v>112.65</v>
      </c>
      <c r="L1049" s="4">
        <v>563.25</v>
      </c>
      <c r="M1049" s="4" t="s">
        <v>20</v>
      </c>
    </row>
    <row r="1050" spans="1:13" x14ac:dyDescent="0.2">
      <c r="A1050" s="1" t="s">
        <v>2117</v>
      </c>
      <c r="B1050" s="3">
        <v>45579</v>
      </c>
      <c r="C1050" s="4" t="s">
        <v>365</v>
      </c>
      <c r="D1050" s="4">
        <v>32</v>
      </c>
      <c r="E1050" s="4" t="s">
        <v>23</v>
      </c>
      <c r="F1050" s="4" t="s">
        <v>36</v>
      </c>
      <c r="G1050" s="4" t="s">
        <v>90</v>
      </c>
      <c r="H1050" s="4" t="s">
        <v>91</v>
      </c>
      <c r="I1050" s="4" t="s">
        <v>45</v>
      </c>
      <c r="J1050" s="4">
        <v>1</v>
      </c>
      <c r="K1050" s="4">
        <v>140.72</v>
      </c>
      <c r="L1050" s="4">
        <v>140.72</v>
      </c>
      <c r="M1050" s="4" t="s">
        <v>20</v>
      </c>
    </row>
    <row r="1051" spans="1:13" x14ac:dyDescent="0.2">
      <c r="A1051" s="1" t="s">
        <v>2118</v>
      </c>
      <c r="B1051" s="3">
        <v>44963</v>
      </c>
      <c r="C1051" s="4" t="s">
        <v>2119</v>
      </c>
      <c r="D1051" s="4">
        <v>56</v>
      </c>
      <c r="E1051" s="4" t="s">
        <v>23</v>
      </c>
      <c r="F1051" s="4" t="s">
        <v>24</v>
      </c>
      <c r="G1051" s="4" t="s">
        <v>25</v>
      </c>
      <c r="H1051" s="4" t="s">
        <v>427</v>
      </c>
      <c r="I1051" s="4" t="s">
        <v>19</v>
      </c>
      <c r="J1051" s="4">
        <v>7</v>
      </c>
      <c r="K1051" s="4">
        <v>471.12</v>
      </c>
      <c r="L1051" s="4">
        <v>3297.84</v>
      </c>
      <c r="M1051" s="4" t="s">
        <v>40</v>
      </c>
    </row>
    <row r="1052" spans="1:13" x14ac:dyDescent="0.2">
      <c r="A1052" s="1" t="s">
        <v>2120</v>
      </c>
      <c r="B1052" s="3">
        <v>45442</v>
      </c>
      <c r="C1052" s="4" t="s">
        <v>2121</v>
      </c>
      <c r="D1052" s="4">
        <v>53</v>
      </c>
      <c r="E1052" s="4" t="s">
        <v>15</v>
      </c>
      <c r="F1052" s="4" t="s">
        <v>36</v>
      </c>
      <c r="G1052" s="4" t="s">
        <v>86</v>
      </c>
      <c r="H1052" s="4" t="s">
        <v>87</v>
      </c>
      <c r="I1052" s="4" t="s">
        <v>33</v>
      </c>
      <c r="J1052" s="4">
        <v>6</v>
      </c>
      <c r="K1052" s="4">
        <v>74.22</v>
      </c>
      <c r="L1052" s="4">
        <v>445.32</v>
      </c>
      <c r="M1052" s="4" t="s">
        <v>20</v>
      </c>
    </row>
    <row r="1053" spans="1:13" x14ac:dyDescent="0.2">
      <c r="A1053" s="1" t="s">
        <v>2122</v>
      </c>
      <c r="B1053" s="3">
        <v>44680</v>
      </c>
      <c r="C1053" s="4" t="s">
        <v>2123</v>
      </c>
      <c r="D1053" s="4">
        <v>32</v>
      </c>
      <c r="E1053" s="4" t="s">
        <v>15</v>
      </c>
      <c r="F1053" s="4" t="s">
        <v>24</v>
      </c>
      <c r="G1053" s="4" t="s">
        <v>62</v>
      </c>
      <c r="H1053" s="4" t="s">
        <v>111</v>
      </c>
      <c r="I1053" s="4" t="s">
        <v>27</v>
      </c>
      <c r="J1053" s="4">
        <v>1</v>
      </c>
      <c r="K1053" s="4">
        <v>247.92</v>
      </c>
      <c r="L1053" s="4">
        <v>247.92</v>
      </c>
      <c r="M1053" s="4" t="s">
        <v>20</v>
      </c>
    </row>
    <row r="1054" spans="1:13" x14ac:dyDescent="0.2">
      <c r="A1054" s="1" t="s">
        <v>2124</v>
      </c>
      <c r="B1054" s="3">
        <v>45073</v>
      </c>
      <c r="C1054" s="4" t="s">
        <v>1184</v>
      </c>
      <c r="D1054" s="4">
        <v>22</v>
      </c>
      <c r="E1054" s="4" t="s">
        <v>15</v>
      </c>
      <c r="F1054" s="4" t="s">
        <v>36</v>
      </c>
      <c r="G1054" s="4" t="s">
        <v>86</v>
      </c>
      <c r="H1054" s="4" t="s">
        <v>183</v>
      </c>
      <c r="I1054" s="4" t="s">
        <v>19</v>
      </c>
      <c r="J1054" s="4">
        <v>6</v>
      </c>
      <c r="K1054" s="4">
        <v>242.32</v>
      </c>
      <c r="L1054" s="4">
        <v>1453.92</v>
      </c>
      <c r="M1054" s="4" t="s">
        <v>40</v>
      </c>
    </row>
    <row r="1055" spans="1:13" x14ac:dyDescent="0.2">
      <c r="A1055" s="1" t="s">
        <v>2125</v>
      </c>
      <c r="B1055" s="3">
        <v>45062</v>
      </c>
      <c r="C1055" s="4" t="s">
        <v>2126</v>
      </c>
      <c r="D1055" s="4">
        <v>26</v>
      </c>
      <c r="E1055" s="4" t="s">
        <v>23</v>
      </c>
      <c r="F1055" s="4" t="s">
        <v>36</v>
      </c>
      <c r="G1055" s="4" t="s">
        <v>37</v>
      </c>
      <c r="H1055" s="4" t="s">
        <v>38</v>
      </c>
      <c r="I1055" s="4" t="s">
        <v>19</v>
      </c>
      <c r="J1055" s="4">
        <v>2</v>
      </c>
      <c r="K1055" s="4">
        <v>187.61</v>
      </c>
      <c r="L1055" s="4">
        <v>375.22</v>
      </c>
      <c r="M1055" s="4" t="s">
        <v>20</v>
      </c>
    </row>
    <row r="1056" spans="1:13" x14ac:dyDescent="0.2">
      <c r="A1056" s="1" t="s">
        <v>2127</v>
      </c>
      <c r="B1056" s="3">
        <v>45575</v>
      </c>
      <c r="C1056" s="4" t="s">
        <v>2128</v>
      </c>
      <c r="D1056" s="4">
        <v>75</v>
      </c>
      <c r="E1056" s="4" t="s">
        <v>23</v>
      </c>
      <c r="F1056" s="4" t="s">
        <v>16</v>
      </c>
      <c r="G1056" s="4" t="s">
        <v>43</v>
      </c>
      <c r="H1056" s="4" t="s">
        <v>77</v>
      </c>
      <c r="I1056" s="4" t="s">
        <v>33</v>
      </c>
      <c r="J1056" s="4">
        <v>6</v>
      </c>
      <c r="K1056" s="4">
        <v>238.46</v>
      </c>
      <c r="L1056" s="4">
        <v>1430.76</v>
      </c>
      <c r="M1056" s="4" t="s">
        <v>20</v>
      </c>
    </row>
    <row r="1057" spans="1:13" x14ac:dyDescent="0.2">
      <c r="A1057" s="1" t="s">
        <v>2129</v>
      </c>
      <c r="B1057" s="3">
        <v>45062</v>
      </c>
      <c r="C1057" s="4" t="s">
        <v>1043</v>
      </c>
      <c r="D1057" s="4">
        <v>75</v>
      </c>
      <c r="E1057" s="4" t="s">
        <v>15</v>
      </c>
      <c r="F1057" s="4" t="s">
        <v>24</v>
      </c>
      <c r="G1057" s="4" t="s">
        <v>62</v>
      </c>
      <c r="H1057" s="4" t="s">
        <v>111</v>
      </c>
      <c r="I1057" s="4" t="s">
        <v>39</v>
      </c>
      <c r="J1057" s="4">
        <v>8</v>
      </c>
      <c r="K1057" s="4">
        <v>40.78</v>
      </c>
      <c r="L1057" s="4">
        <v>326.24</v>
      </c>
      <c r="M1057" s="4" t="s">
        <v>20</v>
      </c>
    </row>
    <row r="1058" spans="1:13" x14ac:dyDescent="0.2">
      <c r="A1058" s="1" t="s">
        <v>2130</v>
      </c>
      <c r="B1058" s="3">
        <v>44842</v>
      </c>
      <c r="C1058" s="4" t="s">
        <v>2131</v>
      </c>
      <c r="D1058" s="4">
        <v>32</v>
      </c>
      <c r="E1058" s="4" t="s">
        <v>15</v>
      </c>
      <c r="F1058" s="4" t="s">
        <v>16</v>
      </c>
      <c r="G1058" s="4" t="s">
        <v>17</v>
      </c>
      <c r="H1058" s="4" t="s">
        <v>343</v>
      </c>
      <c r="I1058" s="4" t="s">
        <v>45</v>
      </c>
      <c r="J1058" s="4">
        <v>1</v>
      </c>
      <c r="K1058" s="4">
        <v>147.02000000000001</v>
      </c>
      <c r="L1058" s="4">
        <v>147.02000000000001</v>
      </c>
      <c r="M1058" s="4" t="s">
        <v>40</v>
      </c>
    </row>
    <row r="1059" spans="1:13" x14ac:dyDescent="0.2">
      <c r="A1059" s="1" t="s">
        <v>2132</v>
      </c>
      <c r="B1059" s="3">
        <v>45491</v>
      </c>
      <c r="C1059" s="4" t="s">
        <v>2133</v>
      </c>
      <c r="D1059" s="4">
        <v>19</v>
      </c>
      <c r="E1059" s="4" t="s">
        <v>23</v>
      </c>
      <c r="F1059" s="4" t="s">
        <v>24</v>
      </c>
      <c r="G1059" s="4" t="s">
        <v>130</v>
      </c>
      <c r="H1059" s="4" t="s">
        <v>236</v>
      </c>
      <c r="I1059" s="4" t="s">
        <v>27</v>
      </c>
      <c r="J1059" s="4">
        <v>7</v>
      </c>
      <c r="K1059" s="4">
        <v>89.09</v>
      </c>
      <c r="L1059" s="4">
        <v>623.63</v>
      </c>
      <c r="M1059" s="4" t="s">
        <v>40</v>
      </c>
    </row>
    <row r="1060" spans="1:13" x14ac:dyDescent="0.2">
      <c r="A1060" s="1" t="s">
        <v>2134</v>
      </c>
      <c r="B1060" s="3">
        <v>44684</v>
      </c>
      <c r="C1060" s="4" t="s">
        <v>2135</v>
      </c>
      <c r="D1060" s="4">
        <v>72</v>
      </c>
      <c r="E1060" s="4" t="s">
        <v>23</v>
      </c>
      <c r="F1060" s="4" t="s">
        <v>36</v>
      </c>
      <c r="G1060" s="4" t="s">
        <v>86</v>
      </c>
      <c r="H1060" s="4" t="s">
        <v>183</v>
      </c>
      <c r="I1060" s="4" t="s">
        <v>39</v>
      </c>
      <c r="J1060" s="4">
        <v>8</v>
      </c>
      <c r="K1060" s="4">
        <v>14.89</v>
      </c>
      <c r="L1060" s="4">
        <v>119.12</v>
      </c>
      <c r="M1060" s="4" t="s">
        <v>20</v>
      </c>
    </row>
    <row r="1061" spans="1:13" x14ac:dyDescent="0.2">
      <c r="A1061" s="1" t="s">
        <v>2136</v>
      </c>
      <c r="B1061" s="3">
        <v>44939</v>
      </c>
      <c r="C1061" s="4" t="s">
        <v>2137</v>
      </c>
      <c r="D1061" s="4">
        <v>52</v>
      </c>
      <c r="E1061" s="4" t="s">
        <v>15</v>
      </c>
      <c r="F1061" s="4" t="s">
        <v>30</v>
      </c>
      <c r="G1061" s="4" t="s">
        <v>31</v>
      </c>
      <c r="H1061" s="4" t="s">
        <v>57</v>
      </c>
      <c r="I1061" s="4" t="s">
        <v>33</v>
      </c>
      <c r="J1061" s="4">
        <v>1</v>
      </c>
      <c r="K1061" s="4">
        <v>274.82</v>
      </c>
      <c r="L1061" s="4">
        <v>274.82</v>
      </c>
      <c r="M1061" s="4" t="s">
        <v>40</v>
      </c>
    </row>
    <row r="1062" spans="1:13" x14ac:dyDescent="0.2">
      <c r="A1062" s="1" t="s">
        <v>2138</v>
      </c>
      <c r="B1062" s="3">
        <v>45250</v>
      </c>
      <c r="C1062" s="4" t="s">
        <v>2139</v>
      </c>
      <c r="D1062" s="4">
        <v>69</v>
      </c>
      <c r="E1062" s="4" t="s">
        <v>23</v>
      </c>
      <c r="F1062" s="4" t="s">
        <v>16</v>
      </c>
      <c r="G1062" s="4" t="s">
        <v>17</v>
      </c>
      <c r="H1062" s="4" t="s">
        <v>343</v>
      </c>
      <c r="I1062" s="4" t="s">
        <v>27</v>
      </c>
      <c r="J1062" s="4">
        <v>7</v>
      </c>
      <c r="K1062" s="4">
        <v>219.12</v>
      </c>
      <c r="L1062" s="4">
        <v>1533.84</v>
      </c>
      <c r="M1062" s="4" t="s">
        <v>40</v>
      </c>
    </row>
    <row r="1063" spans="1:13" x14ac:dyDescent="0.2">
      <c r="A1063" s="1" t="s">
        <v>2140</v>
      </c>
      <c r="B1063" s="3">
        <v>44678</v>
      </c>
      <c r="C1063" s="4" t="s">
        <v>2141</v>
      </c>
      <c r="D1063" s="4">
        <v>53</v>
      </c>
      <c r="E1063" s="4" t="s">
        <v>15</v>
      </c>
      <c r="F1063" s="4" t="s">
        <v>30</v>
      </c>
      <c r="G1063" s="4" t="s">
        <v>48</v>
      </c>
      <c r="H1063" s="4" t="s">
        <v>213</v>
      </c>
      <c r="I1063" s="4" t="s">
        <v>39</v>
      </c>
      <c r="J1063" s="4">
        <v>5</v>
      </c>
      <c r="K1063" s="4">
        <v>27.88</v>
      </c>
      <c r="L1063" s="4">
        <v>139.4</v>
      </c>
      <c r="M1063" s="4" t="s">
        <v>20</v>
      </c>
    </row>
    <row r="1064" spans="1:13" x14ac:dyDescent="0.2">
      <c r="A1064" s="1" t="s">
        <v>2142</v>
      </c>
      <c r="B1064" s="3">
        <v>45049</v>
      </c>
      <c r="C1064" s="4" t="s">
        <v>2143</v>
      </c>
      <c r="D1064" s="4">
        <v>18</v>
      </c>
      <c r="E1064" s="4" t="s">
        <v>15</v>
      </c>
      <c r="F1064" s="4" t="s">
        <v>30</v>
      </c>
      <c r="G1064" s="4" t="s">
        <v>31</v>
      </c>
      <c r="H1064" s="4" t="s">
        <v>32</v>
      </c>
      <c r="I1064" s="4" t="s">
        <v>27</v>
      </c>
      <c r="J1064" s="4">
        <v>5</v>
      </c>
      <c r="K1064" s="4">
        <v>97.63</v>
      </c>
      <c r="L1064" s="4">
        <v>488.15</v>
      </c>
      <c r="M1064" s="4" t="s">
        <v>20</v>
      </c>
    </row>
    <row r="1065" spans="1:13" x14ac:dyDescent="0.2">
      <c r="A1065" s="1" t="s">
        <v>2144</v>
      </c>
      <c r="B1065" s="3">
        <v>45123</v>
      </c>
      <c r="C1065" s="4" t="s">
        <v>2145</v>
      </c>
      <c r="D1065" s="4">
        <v>35</v>
      </c>
      <c r="E1065" s="4" t="s">
        <v>23</v>
      </c>
      <c r="F1065" s="4" t="s">
        <v>24</v>
      </c>
      <c r="G1065" s="4" t="s">
        <v>62</v>
      </c>
      <c r="H1065" s="4" t="s">
        <v>111</v>
      </c>
      <c r="I1065" s="4" t="s">
        <v>27</v>
      </c>
      <c r="J1065" s="4">
        <v>6</v>
      </c>
      <c r="K1065" s="4">
        <v>212.28</v>
      </c>
      <c r="L1065" s="4">
        <v>1273.68</v>
      </c>
      <c r="M1065" s="4" t="s">
        <v>40</v>
      </c>
    </row>
    <row r="1066" spans="1:13" x14ac:dyDescent="0.2">
      <c r="A1066" s="1" t="s">
        <v>2146</v>
      </c>
      <c r="B1066" s="3">
        <v>45470</v>
      </c>
      <c r="C1066" s="4" t="s">
        <v>1241</v>
      </c>
      <c r="D1066" s="4">
        <v>19</v>
      </c>
      <c r="E1066" s="4" t="s">
        <v>15</v>
      </c>
      <c r="F1066" s="4" t="s">
        <v>36</v>
      </c>
      <c r="G1066" s="4" t="s">
        <v>86</v>
      </c>
      <c r="H1066" s="4" t="s">
        <v>183</v>
      </c>
      <c r="I1066" s="4" t="s">
        <v>39</v>
      </c>
      <c r="J1066" s="4">
        <v>4</v>
      </c>
      <c r="K1066" s="4">
        <v>54.95</v>
      </c>
      <c r="L1066" s="4">
        <v>219.8</v>
      </c>
      <c r="M1066" s="4" t="s">
        <v>20</v>
      </c>
    </row>
    <row r="1067" spans="1:13" x14ac:dyDescent="0.2">
      <c r="A1067" s="1" t="s">
        <v>2147</v>
      </c>
      <c r="B1067" s="3">
        <v>44724</v>
      </c>
      <c r="C1067" s="4" t="s">
        <v>2148</v>
      </c>
      <c r="D1067" s="4">
        <v>75</v>
      </c>
      <c r="E1067" s="4" t="s">
        <v>23</v>
      </c>
      <c r="F1067" s="4" t="s">
        <v>30</v>
      </c>
      <c r="G1067" s="4" t="s">
        <v>31</v>
      </c>
      <c r="H1067" s="4" t="s">
        <v>125</v>
      </c>
      <c r="I1067" s="4" t="s">
        <v>45</v>
      </c>
      <c r="J1067" s="4">
        <v>5</v>
      </c>
      <c r="K1067" s="4">
        <v>118.41</v>
      </c>
      <c r="L1067" s="4">
        <v>592.04999999999995</v>
      </c>
      <c r="M1067" s="4" t="s">
        <v>20</v>
      </c>
    </row>
    <row r="1068" spans="1:13" x14ac:dyDescent="0.2">
      <c r="A1068" s="1" t="s">
        <v>2149</v>
      </c>
      <c r="B1068" s="3">
        <v>45575</v>
      </c>
      <c r="C1068" s="4" t="s">
        <v>2150</v>
      </c>
      <c r="D1068" s="4">
        <v>32</v>
      </c>
      <c r="E1068" s="4" t="s">
        <v>23</v>
      </c>
      <c r="F1068" s="4" t="s">
        <v>16</v>
      </c>
      <c r="G1068" s="4" t="s">
        <v>53</v>
      </c>
      <c r="H1068" s="4" t="s">
        <v>71</v>
      </c>
      <c r="I1068" s="4" t="s">
        <v>19</v>
      </c>
      <c r="J1068" s="4">
        <v>4</v>
      </c>
      <c r="K1068" s="4">
        <v>112.95</v>
      </c>
      <c r="L1068" s="4">
        <v>451.8</v>
      </c>
      <c r="M1068" s="4" t="s">
        <v>20</v>
      </c>
    </row>
    <row r="1069" spans="1:13" x14ac:dyDescent="0.2">
      <c r="A1069" s="1" t="s">
        <v>2151</v>
      </c>
      <c r="B1069" s="3">
        <v>45599</v>
      </c>
      <c r="C1069" s="4" t="s">
        <v>2152</v>
      </c>
      <c r="D1069" s="4">
        <v>55</v>
      </c>
      <c r="E1069" s="4" t="s">
        <v>15</v>
      </c>
      <c r="F1069" s="4" t="s">
        <v>16</v>
      </c>
      <c r="G1069" s="4" t="s">
        <v>17</v>
      </c>
      <c r="H1069" s="4" t="s">
        <v>18</v>
      </c>
      <c r="I1069" s="4" t="s">
        <v>33</v>
      </c>
      <c r="J1069" s="4">
        <v>5</v>
      </c>
      <c r="K1069" s="4">
        <v>24.51</v>
      </c>
      <c r="L1069" s="4">
        <v>122.55</v>
      </c>
      <c r="M1069" s="4" t="s">
        <v>40</v>
      </c>
    </row>
    <row r="1070" spans="1:13" x14ac:dyDescent="0.2">
      <c r="A1070" s="1" t="s">
        <v>2153</v>
      </c>
      <c r="B1070" s="3">
        <v>45285</v>
      </c>
      <c r="C1070" s="4" t="s">
        <v>2154</v>
      </c>
      <c r="D1070" s="4">
        <v>63</v>
      </c>
      <c r="E1070" s="4" t="s">
        <v>15</v>
      </c>
      <c r="F1070" s="4" t="s">
        <v>16</v>
      </c>
      <c r="G1070" s="4" t="s">
        <v>43</v>
      </c>
      <c r="H1070" s="4" t="s">
        <v>44</v>
      </c>
      <c r="I1070" s="4" t="s">
        <v>19</v>
      </c>
      <c r="J1070" s="4">
        <v>8</v>
      </c>
      <c r="K1070" s="4">
        <v>112.25</v>
      </c>
      <c r="L1070" s="4">
        <v>898</v>
      </c>
      <c r="M1070" s="4" t="s">
        <v>20</v>
      </c>
    </row>
    <row r="1071" spans="1:13" x14ac:dyDescent="0.2">
      <c r="A1071" s="1" t="s">
        <v>2155</v>
      </c>
      <c r="B1071" s="3">
        <v>44979</v>
      </c>
      <c r="C1071" s="4" t="s">
        <v>2156</v>
      </c>
      <c r="D1071" s="4">
        <v>54</v>
      </c>
      <c r="E1071" s="4" t="s">
        <v>15</v>
      </c>
      <c r="F1071" s="4" t="s">
        <v>36</v>
      </c>
      <c r="G1071" s="4" t="s">
        <v>86</v>
      </c>
      <c r="H1071" s="4" t="s">
        <v>87</v>
      </c>
      <c r="I1071" s="4" t="s">
        <v>39</v>
      </c>
      <c r="J1071" s="4">
        <v>5</v>
      </c>
      <c r="K1071" s="4">
        <v>25.74</v>
      </c>
      <c r="L1071" s="4">
        <v>128.69999999999999</v>
      </c>
      <c r="M1071" s="4" t="s">
        <v>20</v>
      </c>
    </row>
    <row r="1072" spans="1:13" x14ac:dyDescent="0.2">
      <c r="A1072" s="1" t="s">
        <v>2157</v>
      </c>
      <c r="B1072" s="3">
        <v>45299</v>
      </c>
      <c r="C1072" s="4" t="s">
        <v>623</v>
      </c>
      <c r="D1072" s="4">
        <v>44</v>
      </c>
      <c r="E1072" s="4" t="s">
        <v>23</v>
      </c>
      <c r="F1072" s="4" t="s">
        <v>30</v>
      </c>
      <c r="G1072" s="4" t="s">
        <v>80</v>
      </c>
      <c r="H1072" s="4" t="s">
        <v>164</v>
      </c>
      <c r="I1072" s="4" t="s">
        <v>27</v>
      </c>
      <c r="J1072" s="4">
        <v>1</v>
      </c>
      <c r="K1072" s="4">
        <v>56.87</v>
      </c>
      <c r="L1072" s="4">
        <v>56.87</v>
      </c>
      <c r="M1072" s="4" t="s">
        <v>20</v>
      </c>
    </row>
    <row r="1073" spans="1:13" x14ac:dyDescent="0.2">
      <c r="A1073" s="1" t="s">
        <v>2158</v>
      </c>
      <c r="B1073" s="3">
        <v>44869</v>
      </c>
      <c r="C1073" s="4" t="s">
        <v>2159</v>
      </c>
      <c r="D1073" s="4">
        <v>24</v>
      </c>
      <c r="E1073" s="4" t="s">
        <v>23</v>
      </c>
      <c r="F1073" s="4" t="s">
        <v>30</v>
      </c>
      <c r="G1073" s="4" t="s">
        <v>48</v>
      </c>
      <c r="H1073" s="4" t="s">
        <v>49</v>
      </c>
      <c r="I1073" s="4" t="s">
        <v>27</v>
      </c>
      <c r="J1073" s="4">
        <v>6</v>
      </c>
      <c r="K1073" s="4">
        <v>236.19</v>
      </c>
      <c r="L1073" s="4">
        <v>1417.14</v>
      </c>
      <c r="M1073" s="4" t="s">
        <v>20</v>
      </c>
    </row>
    <row r="1074" spans="1:13" x14ac:dyDescent="0.2">
      <c r="A1074" s="1" t="s">
        <v>2160</v>
      </c>
      <c r="B1074" s="3">
        <v>44628</v>
      </c>
      <c r="C1074" s="4" t="s">
        <v>2161</v>
      </c>
      <c r="D1074" s="4">
        <v>42</v>
      </c>
      <c r="E1074" s="4" t="s">
        <v>23</v>
      </c>
      <c r="F1074" s="4" t="s">
        <v>24</v>
      </c>
      <c r="G1074" s="4" t="s">
        <v>62</v>
      </c>
      <c r="H1074" s="4" t="s">
        <v>62</v>
      </c>
      <c r="I1074" s="4" t="s">
        <v>27</v>
      </c>
      <c r="J1074" s="4">
        <v>7</v>
      </c>
      <c r="K1074" s="4">
        <v>143.96</v>
      </c>
      <c r="L1074" s="4">
        <v>1007.72</v>
      </c>
      <c r="M1074" s="4" t="s">
        <v>20</v>
      </c>
    </row>
    <row r="1075" spans="1:13" x14ac:dyDescent="0.2">
      <c r="A1075" s="1" t="s">
        <v>2162</v>
      </c>
      <c r="B1075" s="3">
        <v>45642</v>
      </c>
      <c r="C1075" s="4" t="s">
        <v>298</v>
      </c>
      <c r="D1075" s="4">
        <v>56</v>
      </c>
      <c r="E1075" s="4" t="s">
        <v>15</v>
      </c>
      <c r="F1075" s="4" t="s">
        <v>36</v>
      </c>
      <c r="G1075" s="4" t="s">
        <v>90</v>
      </c>
      <c r="H1075" s="4" t="s">
        <v>91</v>
      </c>
      <c r="I1075" s="4" t="s">
        <v>45</v>
      </c>
      <c r="J1075" s="4">
        <v>5</v>
      </c>
      <c r="K1075" s="4">
        <v>137.99</v>
      </c>
      <c r="L1075" s="4">
        <v>689.95</v>
      </c>
      <c r="M1075" s="4" t="s">
        <v>20</v>
      </c>
    </row>
    <row r="1076" spans="1:13" x14ac:dyDescent="0.2">
      <c r="A1076" s="1" t="s">
        <v>2163</v>
      </c>
      <c r="B1076" s="3">
        <v>45303</v>
      </c>
      <c r="C1076" s="4" t="s">
        <v>2164</v>
      </c>
      <c r="D1076" s="4">
        <v>47</v>
      </c>
      <c r="E1076" s="4" t="s">
        <v>15</v>
      </c>
      <c r="F1076" s="4" t="s">
        <v>24</v>
      </c>
      <c r="G1076" s="4" t="s">
        <v>25</v>
      </c>
      <c r="H1076" s="4" t="s">
        <v>26</v>
      </c>
      <c r="I1076" s="4" t="s">
        <v>39</v>
      </c>
      <c r="J1076" s="4">
        <v>7</v>
      </c>
      <c r="K1076" s="4">
        <v>49.81</v>
      </c>
      <c r="L1076" s="4">
        <v>348.67</v>
      </c>
      <c r="M1076" s="4" t="s">
        <v>20</v>
      </c>
    </row>
    <row r="1077" spans="1:13" x14ac:dyDescent="0.2">
      <c r="A1077" s="1" t="s">
        <v>2165</v>
      </c>
      <c r="B1077" s="3">
        <v>45597</v>
      </c>
      <c r="C1077" s="4" t="s">
        <v>2166</v>
      </c>
      <c r="D1077" s="4">
        <v>41</v>
      </c>
      <c r="E1077" s="4" t="s">
        <v>23</v>
      </c>
      <c r="F1077" s="4" t="s">
        <v>16</v>
      </c>
      <c r="G1077" s="4" t="s">
        <v>43</v>
      </c>
      <c r="H1077" s="4" t="s">
        <v>114</v>
      </c>
      <c r="I1077" s="4" t="s">
        <v>45</v>
      </c>
      <c r="J1077" s="4">
        <v>3</v>
      </c>
      <c r="K1077" s="4">
        <v>139.97</v>
      </c>
      <c r="L1077" s="4">
        <v>419.91</v>
      </c>
      <c r="M1077" s="4" t="s">
        <v>20</v>
      </c>
    </row>
    <row r="1078" spans="1:13" x14ac:dyDescent="0.2">
      <c r="A1078" s="1" t="s">
        <v>2167</v>
      </c>
      <c r="B1078" s="3">
        <v>45396</v>
      </c>
      <c r="C1078" s="4" t="s">
        <v>2168</v>
      </c>
      <c r="D1078" s="4">
        <v>56</v>
      </c>
      <c r="E1078" s="4" t="s">
        <v>15</v>
      </c>
      <c r="F1078" s="4" t="s">
        <v>30</v>
      </c>
      <c r="G1078" s="4" t="s">
        <v>80</v>
      </c>
      <c r="H1078" s="4" t="s">
        <v>164</v>
      </c>
      <c r="I1078" s="4" t="s">
        <v>19</v>
      </c>
      <c r="J1078" s="4">
        <v>2</v>
      </c>
      <c r="K1078" s="4">
        <v>274.68</v>
      </c>
      <c r="L1078" s="4">
        <v>549.36</v>
      </c>
      <c r="M1078" s="4" t="s">
        <v>20</v>
      </c>
    </row>
    <row r="1079" spans="1:13" x14ac:dyDescent="0.2">
      <c r="A1079" s="1" t="s">
        <v>2169</v>
      </c>
      <c r="B1079" s="3">
        <v>44865</v>
      </c>
      <c r="C1079" s="4" t="s">
        <v>2170</v>
      </c>
      <c r="D1079" s="4">
        <v>58</v>
      </c>
      <c r="E1079" s="4" t="s">
        <v>23</v>
      </c>
      <c r="F1079" s="4" t="s">
        <v>16</v>
      </c>
      <c r="G1079" s="4" t="s">
        <v>17</v>
      </c>
      <c r="H1079" s="4" t="s">
        <v>343</v>
      </c>
      <c r="I1079" s="4" t="s">
        <v>19</v>
      </c>
      <c r="J1079" s="4">
        <v>3</v>
      </c>
      <c r="K1079" s="4">
        <v>116.43</v>
      </c>
      <c r="L1079" s="4">
        <v>349.29</v>
      </c>
      <c r="M1079" s="4" t="s">
        <v>20</v>
      </c>
    </row>
    <row r="1080" spans="1:13" x14ac:dyDescent="0.2">
      <c r="A1080" s="1" t="s">
        <v>2171</v>
      </c>
      <c r="B1080" s="3">
        <v>45524</v>
      </c>
      <c r="C1080" s="4" t="s">
        <v>2172</v>
      </c>
      <c r="D1080" s="4">
        <v>26</v>
      </c>
      <c r="E1080" s="4" t="s">
        <v>23</v>
      </c>
      <c r="F1080" s="4" t="s">
        <v>36</v>
      </c>
      <c r="G1080" s="4" t="s">
        <v>86</v>
      </c>
      <c r="H1080" s="4" t="s">
        <v>87</v>
      </c>
      <c r="I1080" s="4" t="s">
        <v>45</v>
      </c>
      <c r="J1080" s="4">
        <v>2</v>
      </c>
      <c r="K1080" s="4">
        <v>32.869999999999997</v>
      </c>
      <c r="L1080" s="4">
        <v>65.739999999999995</v>
      </c>
      <c r="M1080" s="4" t="s">
        <v>40</v>
      </c>
    </row>
    <row r="1081" spans="1:13" x14ac:dyDescent="0.2">
      <c r="A1081" s="1" t="s">
        <v>2173</v>
      </c>
      <c r="B1081" s="3">
        <v>45356</v>
      </c>
      <c r="C1081" s="4" t="s">
        <v>2174</v>
      </c>
      <c r="D1081" s="4">
        <v>40</v>
      </c>
      <c r="E1081" s="4" t="s">
        <v>15</v>
      </c>
      <c r="F1081" s="4" t="s">
        <v>16</v>
      </c>
      <c r="G1081" s="4" t="s">
        <v>53</v>
      </c>
      <c r="H1081" s="4" t="s">
        <v>54</v>
      </c>
      <c r="I1081" s="4" t="s">
        <v>19</v>
      </c>
      <c r="J1081" s="4">
        <v>6</v>
      </c>
      <c r="K1081" s="4">
        <v>543.58000000000004</v>
      </c>
      <c r="L1081" s="4">
        <v>3261.48</v>
      </c>
      <c r="M1081" s="4" t="s">
        <v>40</v>
      </c>
    </row>
    <row r="1082" spans="1:13" x14ac:dyDescent="0.2">
      <c r="A1082" s="1" t="s">
        <v>2175</v>
      </c>
      <c r="B1082" s="3">
        <v>44782</v>
      </c>
      <c r="C1082" s="4" t="s">
        <v>2176</v>
      </c>
      <c r="D1082" s="4">
        <v>22</v>
      </c>
      <c r="E1082" s="4" t="s">
        <v>23</v>
      </c>
      <c r="F1082" s="4" t="s">
        <v>30</v>
      </c>
      <c r="G1082" s="4" t="s">
        <v>80</v>
      </c>
      <c r="H1082" s="4" t="s">
        <v>164</v>
      </c>
      <c r="I1082" s="4" t="s">
        <v>39</v>
      </c>
      <c r="J1082" s="4">
        <v>7</v>
      </c>
      <c r="K1082" s="4">
        <v>41.82</v>
      </c>
      <c r="L1082" s="4">
        <v>292.74</v>
      </c>
      <c r="M1082" s="4" t="s">
        <v>20</v>
      </c>
    </row>
    <row r="1083" spans="1:13" x14ac:dyDescent="0.2">
      <c r="A1083" s="1" t="s">
        <v>2177</v>
      </c>
      <c r="B1083" s="3">
        <v>44837</v>
      </c>
      <c r="C1083" s="4" t="s">
        <v>2178</v>
      </c>
      <c r="D1083" s="4">
        <v>64</v>
      </c>
      <c r="E1083" s="4" t="s">
        <v>23</v>
      </c>
      <c r="F1083" s="4" t="s">
        <v>24</v>
      </c>
      <c r="G1083" s="4" t="s">
        <v>62</v>
      </c>
      <c r="H1083" s="4" t="s">
        <v>62</v>
      </c>
      <c r="I1083" s="4" t="s">
        <v>27</v>
      </c>
      <c r="J1083" s="4">
        <v>6</v>
      </c>
      <c r="K1083" s="4">
        <v>175</v>
      </c>
      <c r="L1083" s="4">
        <v>1050</v>
      </c>
      <c r="M1083" s="4" t="s">
        <v>20</v>
      </c>
    </row>
    <row r="1084" spans="1:13" x14ac:dyDescent="0.2">
      <c r="A1084" s="1" t="s">
        <v>2179</v>
      </c>
      <c r="B1084" s="3">
        <v>45218</v>
      </c>
      <c r="C1084" s="4" t="s">
        <v>2180</v>
      </c>
      <c r="D1084" s="4">
        <v>29</v>
      </c>
      <c r="E1084" s="4" t="s">
        <v>23</v>
      </c>
      <c r="F1084" s="4" t="s">
        <v>30</v>
      </c>
      <c r="G1084" s="4" t="s">
        <v>31</v>
      </c>
      <c r="H1084" s="4" t="s">
        <v>32</v>
      </c>
      <c r="I1084" s="4" t="s">
        <v>33</v>
      </c>
      <c r="J1084" s="4">
        <v>8</v>
      </c>
      <c r="K1084" s="4">
        <v>115.51</v>
      </c>
      <c r="L1084" s="4">
        <v>924.08</v>
      </c>
      <c r="M1084" s="4" t="s">
        <v>20</v>
      </c>
    </row>
    <row r="1085" spans="1:13" x14ac:dyDescent="0.2">
      <c r="A1085" s="1" t="s">
        <v>2181</v>
      </c>
      <c r="B1085" s="3">
        <v>45637</v>
      </c>
      <c r="C1085" s="4" t="s">
        <v>2182</v>
      </c>
      <c r="D1085" s="4">
        <v>72</v>
      </c>
      <c r="E1085" s="4" t="s">
        <v>23</v>
      </c>
      <c r="F1085" s="4" t="s">
        <v>30</v>
      </c>
      <c r="G1085" s="4" t="s">
        <v>80</v>
      </c>
      <c r="H1085" s="4" t="s">
        <v>164</v>
      </c>
      <c r="I1085" s="4" t="s">
        <v>33</v>
      </c>
      <c r="J1085" s="4">
        <v>3</v>
      </c>
      <c r="K1085" s="4">
        <v>286.98</v>
      </c>
      <c r="L1085" s="4">
        <v>860.94</v>
      </c>
      <c r="M1085" s="4" t="s">
        <v>20</v>
      </c>
    </row>
    <row r="1086" spans="1:13" x14ac:dyDescent="0.2">
      <c r="A1086" s="1" t="s">
        <v>2183</v>
      </c>
      <c r="B1086" s="3">
        <v>44993</v>
      </c>
      <c r="C1086" s="4" t="s">
        <v>2184</v>
      </c>
      <c r="D1086" s="4">
        <v>51</v>
      </c>
      <c r="E1086" s="4" t="s">
        <v>15</v>
      </c>
      <c r="F1086" s="4" t="s">
        <v>30</v>
      </c>
      <c r="G1086" s="4" t="s">
        <v>31</v>
      </c>
      <c r="H1086" s="4" t="s">
        <v>125</v>
      </c>
      <c r="I1086" s="4" t="s">
        <v>33</v>
      </c>
      <c r="J1086" s="4">
        <v>3</v>
      </c>
      <c r="K1086" s="4">
        <v>53.19</v>
      </c>
      <c r="L1086" s="4">
        <v>159.57</v>
      </c>
      <c r="M1086" s="4" t="s">
        <v>20</v>
      </c>
    </row>
    <row r="1087" spans="1:13" x14ac:dyDescent="0.2">
      <c r="A1087" s="1" t="s">
        <v>2185</v>
      </c>
      <c r="B1087" s="3">
        <v>45460</v>
      </c>
      <c r="C1087" s="4" t="s">
        <v>2186</v>
      </c>
      <c r="D1087" s="4">
        <v>74</v>
      </c>
      <c r="E1087" s="4" t="s">
        <v>15</v>
      </c>
      <c r="F1087" s="4" t="s">
        <v>30</v>
      </c>
      <c r="G1087" s="4" t="s">
        <v>48</v>
      </c>
      <c r="H1087" s="4" t="s">
        <v>68</v>
      </c>
      <c r="I1087" s="4" t="s">
        <v>45</v>
      </c>
      <c r="J1087" s="4">
        <v>5</v>
      </c>
      <c r="K1087" s="4">
        <v>34.04</v>
      </c>
      <c r="L1087" s="4">
        <v>170.2</v>
      </c>
      <c r="M1087" s="4" t="s">
        <v>20</v>
      </c>
    </row>
    <row r="1088" spans="1:13" x14ac:dyDescent="0.2">
      <c r="A1088" s="1" t="s">
        <v>2187</v>
      </c>
      <c r="B1088" s="3">
        <v>45603</v>
      </c>
      <c r="C1088" s="4" t="s">
        <v>2188</v>
      </c>
      <c r="D1088" s="4">
        <v>19</v>
      </c>
      <c r="E1088" s="4" t="s">
        <v>23</v>
      </c>
      <c r="F1088" s="4" t="s">
        <v>24</v>
      </c>
      <c r="G1088" s="4" t="s">
        <v>25</v>
      </c>
      <c r="H1088" s="4" t="s">
        <v>65</v>
      </c>
      <c r="I1088" s="4" t="s">
        <v>45</v>
      </c>
      <c r="J1088" s="4">
        <v>1</v>
      </c>
      <c r="K1088" s="4">
        <v>80.930000000000007</v>
      </c>
      <c r="L1088" s="4">
        <v>80.930000000000007</v>
      </c>
      <c r="M1088" s="4" t="s">
        <v>40</v>
      </c>
    </row>
    <row r="1089" spans="1:13" x14ac:dyDescent="0.2">
      <c r="A1089" s="1" t="s">
        <v>2189</v>
      </c>
      <c r="B1089" s="3">
        <v>45318</v>
      </c>
      <c r="C1089" s="4" t="s">
        <v>2190</v>
      </c>
      <c r="D1089" s="4">
        <v>36</v>
      </c>
      <c r="E1089" s="4" t="s">
        <v>23</v>
      </c>
      <c r="F1089" s="4" t="s">
        <v>36</v>
      </c>
      <c r="G1089" s="4" t="s">
        <v>37</v>
      </c>
      <c r="H1089" s="4" t="s">
        <v>175</v>
      </c>
      <c r="I1089" s="4" t="s">
        <v>27</v>
      </c>
      <c r="J1089" s="4">
        <v>3</v>
      </c>
      <c r="K1089" s="4">
        <v>211.14</v>
      </c>
      <c r="L1089" s="4">
        <v>633.41999999999996</v>
      </c>
      <c r="M1089" s="4" t="s">
        <v>20</v>
      </c>
    </row>
    <row r="1090" spans="1:13" x14ac:dyDescent="0.2">
      <c r="A1090" s="1" t="s">
        <v>2191</v>
      </c>
      <c r="B1090" s="3">
        <v>44786</v>
      </c>
      <c r="C1090" s="4" t="s">
        <v>2192</v>
      </c>
      <c r="D1090" s="4">
        <v>46</v>
      </c>
      <c r="E1090" s="4" t="s">
        <v>23</v>
      </c>
      <c r="F1090" s="4" t="s">
        <v>36</v>
      </c>
      <c r="G1090" s="4" t="s">
        <v>90</v>
      </c>
      <c r="H1090" s="4" t="s">
        <v>161</v>
      </c>
      <c r="I1090" s="4" t="s">
        <v>45</v>
      </c>
      <c r="J1090" s="4">
        <v>5</v>
      </c>
      <c r="K1090" s="4">
        <v>113.77</v>
      </c>
      <c r="L1090" s="4">
        <v>568.85</v>
      </c>
      <c r="M1090" s="4" t="s">
        <v>20</v>
      </c>
    </row>
    <row r="1091" spans="1:13" x14ac:dyDescent="0.2">
      <c r="A1091" s="1" t="s">
        <v>2193</v>
      </c>
      <c r="B1091" s="3">
        <v>45286</v>
      </c>
      <c r="C1091" s="4" t="s">
        <v>2194</v>
      </c>
      <c r="D1091" s="4">
        <v>65</v>
      </c>
      <c r="E1091" s="4" t="s">
        <v>23</v>
      </c>
      <c r="F1091" s="4" t="s">
        <v>24</v>
      </c>
      <c r="G1091" s="4" t="s">
        <v>130</v>
      </c>
      <c r="H1091" s="4" t="s">
        <v>131</v>
      </c>
      <c r="I1091" s="4" t="s">
        <v>27</v>
      </c>
      <c r="J1091" s="4">
        <v>6</v>
      </c>
      <c r="K1091" s="4">
        <v>83.5</v>
      </c>
      <c r="L1091" s="4">
        <v>501</v>
      </c>
      <c r="M1091" s="4" t="s">
        <v>40</v>
      </c>
    </row>
    <row r="1092" spans="1:13" x14ac:dyDescent="0.2">
      <c r="A1092" s="1" t="s">
        <v>2195</v>
      </c>
      <c r="B1092" s="3">
        <v>45612</v>
      </c>
      <c r="C1092" s="4" t="s">
        <v>2196</v>
      </c>
      <c r="D1092" s="4">
        <v>63</v>
      </c>
      <c r="E1092" s="4" t="s">
        <v>23</v>
      </c>
      <c r="F1092" s="4" t="s">
        <v>24</v>
      </c>
      <c r="G1092" s="4" t="s">
        <v>130</v>
      </c>
      <c r="H1092" s="4" t="s">
        <v>131</v>
      </c>
      <c r="I1092" s="4" t="s">
        <v>27</v>
      </c>
      <c r="J1092" s="4">
        <v>6</v>
      </c>
      <c r="K1092" s="4">
        <v>63.79</v>
      </c>
      <c r="L1092" s="4">
        <v>382.74</v>
      </c>
      <c r="M1092" s="4" t="s">
        <v>20</v>
      </c>
    </row>
    <row r="1093" spans="1:13" x14ac:dyDescent="0.2">
      <c r="A1093" s="1" t="s">
        <v>2197</v>
      </c>
      <c r="B1093" s="3">
        <v>44634</v>
      </c>
      <c r="C1093" s="4" t="s">
        <v>2198</v>
      </c>
      <c r="D1093" s="4">
        <v>33</v>
      </c>
      <c r="E1093" s="4" t="s">
        <v>15</v>
      </c>
      <c r="F1093" s="4" t="s">
        <v>36</v>
      </c>
      <c r="G1093" s="4" t="s">
        <v>86</v>
      </c>
      <c r="H1093" s="4" t="s">
        <v>87</v>
      </c>
      <c r="I1093" s="4" t="s">
        <v>45</v>
      </c>
      <c r="J1093" s="4">
        <v>5</v>
      </c>
      <c r="K1093" s="4">
        <v>78.47</v>
      </c>
      <c r="L1093" s="4">
        <v>392.35</v>
      </c>
      <c r="M1093" s="4" t="s">
        <v>20</v>
      </c>
    </row>
    <row r="1094" spans="1:13" x14ac:dyDescent="0.2">
      <c r="A1094" s="1" t="s">
        <v>2199</v>
      </c>
      <c r="B1094" s="3">
        <v>44945</v>
      </c>
      <c r="C1094" s="4" t="s">
        <v>2200</v>
      </c>
      <c r="D1094" s="4">
        <v>36</v>
      </c>
      <c r="E1094" s="4" t="s">
        <v>15</v>
      </c>
      <c r="F1094" s="4" t="s">
        <v>24</v>
      </c>
      <c r="G1094" s="4" t="s">
        <v>25</v>
      </c>
      <c r="H1094" s="4" t="s">
        <v>65</v>
      </c>
      <c r="I1094" s="4" t="s">
        <v>45</v>
      </c>
      <c r="J1094" s="4">
        <v>1</v>
      </c>
      <c r="K1094" s="4">
        <v>73.63</v>
      </c>
      <c r="L1094" s="4">
        <v>73.63</v>
      </c>
      <c r="M1094" s="4" t="s">
        <v>20</v>
      </c>
    </row>
    <row r="1095" spans="1:13" x14ac:dyDescent="0.2">
      <c r="A1095" s="1" t="s">
        <v>2201</v>
      </c>
      <c r="B1095" s="3">
        <v>44989</v>
      </c>
      <c r="C1095" s="4" t="s">
        <v>2202</v>
      </c>
      <c r="D1095" s="4">
        <v>20</v>
      </c>
      <c r="E1095" s="4" t="s">
        <v>15</v>
      </c>
      <c r="F1095" s="4" t="s">
        <v>30</v>
      </c>
      <c r="G1095" s="4" t="s">
        <v>48</v>
      </c>
      <c r="H1095" s="4" t="s">
        <v>213</v>
      </c>
      <c r="I1095" s="4" t="s">
        <v>27</v>
      </c>
      <c r="J1095" s="4">
        <v>4</v>
      </c>
      <c r="K1095" s="4">
        <v>166.67</v>
      </c>
      <c r="L1095" s="4">
        <v>666.68</v>
      </c>
      <c r="M1095" s="4" t="s">
        <v>20</v>
      </c>
    </row>
    <row r="1096" spans="1:13" x14ac:dyDescent="0.2">
      <c r="A1096" s="1" t="s">
        <v>2203</v>
      </c>
      <c r="B1096" s="3">
        <v>44930</v>
      </c>
      <c r="C1096" s="4" t="s">
        <v>2204</v>
      </c>
      <c r="D1096" s="4">
        <v>71</v>
      </c>
      <c r="E1096" s="4" t="s">
        <v>15</v>
      </c>
      <c r="F1096" s="4" t="s">
        <v>30</v>
      </c>
      <c r="G1096" s="4" t="s">
        <v>48</v>
      </c>
      <c r="H1096" s="4" t="s">
        <v>213</v>
      </c>
      <c r="I1096" s="4" t="s">
        <v>39</v>
      </c>
      <c r="J1096" s="4">
        <v>7</v>
      </c>
      <c r="K1096" s="4">
        <v>75.760000000000005</v>
      </c>
      <c r="L1096" s="4">
        <v>530.32000000000005</v>
      </c>
      <c r="M1096" s="4" t="s">
        <v>20</v>
      </c>
    </row>
    <row r="1097" spans="1:13" x14ac:dyDescent="0.2">
      <c r="A1097" s="1" t="s">
        <v>2205</v>
      </c>
      <c r="B1097" s="3">
        <v>45167</v>
      </c>
      <c r="C1097" s="4" t="s">
        <v>2206</v>
      </c>
      <c r="D1097" s="4">
        <v>32</v>
      </c>
      <c r="E1097" s="4" t="s">
        <v>15</v>
      </c>
      <c r="F1097" s="4" t="s">
        <v>30</v>
      </c>
      <c r="G1097" s="4" t="s">
        <v>80</v>
      </c>
      <c r="H1097" s="4" t="s">
        <v>164</v>
      </c>
      <c r="I1097" s="4" t="s">
        <v>33</v>
      </c>
      <c r="J1097" s="4">
        <v>4</v>
      </c>
      <c r="K1097" s="4">
        <v>205.48</v>
      </c>
      <c r="L1097" s="4">
        <v>821.92</v>
      </c>
      <c r="M1097" s="4" t="s">
        <v>20</v>
      </c>
    </row>
    <row r="1098" spans="1:13" x14ac:dyDescent="0.2">
      <c r="A1098" s="1" t="s">
        <v>2207</v>
      </c>
      <c r="B1098" s="3">
        <v>45513</v>
      </c>
      <c r="C1098" s="4" t="s">
        <v>483</v>
      </c>
      <c r="D1098" s="4">
        <v>60</v>
      </c>
      <c r="E1098" s="4" t="s">
        <v>15</v>
      </c>
      <c r="F1098" s="4" t="s">
        <v>36</v>
      </c>
      <c r="G1098" s="4" t="s">
        <v>37</v>
      </c>
      <c r="H1098" s="4" t="s">
        <v>38</v>
      </c>
      <c r="I1098" s="4" t="s">
        <v>39</v>
      </c>
      <c r="J1098" s="4">
        <v>8</v>
      </c>
      <c r="K1098" s="4">
        <v>76.12</v>
      </c>
      <c r="L1098" s="4">
        <v>608.96</v>
      </c>
      <c r="M1098" s="4" t="s">
        <v>40</v>
      </c>
    </row>
    <row r="1099" spans="1:13" x14ac:dyDescent="0.2">
      <c r="A1099" s="1" t="s">
        <v>2208</v>
      </c>
      <c r="B1099" s="3">
        <v>44621</v>
      </c>
      <c r="C1099" s="4" t="s">
        <v>2209</v>
      </c>
      <c r="D1099" s="4">
        <v>35</v>
      </c>
      <c r="E1099" s="4" t="s">
        <v>23</v>
      </c>
      <c r="F1099" s="4" t="s">
        <v>36</v>
      </c>
      <c r="G1099" s="4" t="s">
        <v>86</v>
      </c>
      <c r="H1099" s="4" t="s">
        <v>87</v>
      </c>
      <c r="I1099" s="4" t="s">
        <v>33</v>
      </c>
      <c r="J1099" s="4">
        <v>5</v>
      </c>
      <c r="K1099" s="4">
        <v>209</v>
      </c>
      <c r="L1099" s="4">
        <v>1045</v>
      </c>
      <c r="M1099" s="4" t="s">
        <v>20</v>
      </c>
    </row>
    <row r="1100" spans="1:13" x14ac:dyDescent="0.2">
      <c r="A1100" s="1" t="s">
        <v>2210</v>
      </c>
      <c r="B1100" s="3">
        <v>45467</v>
      </c>
      <c r="C1100" s="4" t="s">
        <v>2211</v>
      </c>
      <c r="D1100" s="4">
        <v>43</v>
      </c>
      <c r="E1100" s="4" t="s">
        <v>15</v>
      </c>
      <c r="F1100" s="4" t="s">
        <v>24</v>
      </c>
      <c r="G1100" s="4" t="s">
        <v>130</v>
      </c>
      <c r="H1100" s="4" t="s">
        <v>236</v>
      </c>
      <c r="I1100" s="4" t="s">
        <v>45</v>
      </c>
      <c r="J1100" s="4">
        <v>6</v>
      </c>
      <c r="K1100" s="4">
        <v>100.9</v>
      </c>
      <c r="L1100" s="4">
        <v>605.4</v>
      </c>
      <c r="M1100" s="4" t="s">
        <v>20</v>
      </c>
    </row>
    <row r="1101" spans="1:13" x14ac:dyDescent="0.2">
      <c r="A1101" s="1" t="s">
        <v>2212</v>
      </c>
      <c r="B1101" s="3">
        <v>45478</v>
      </c>
      <c r="C1101" s="4" t="s">
        <v>2213</v>
      </c>
      <c r="D1101" s="4">
        <v>32</v>
      </c>
      <c r="E1101" s="4" t="s">
        <v>23</v>
      </c>
      <c r="F1101" s="4" t="s">
        <v>16</v>
      </c>
      <c r="G1101" s="4" t="s">
        <v>53</v>
      </c>
      <c r="H1101" s="4" t="s">
        <v>259</v>
      </c>
      <c r="I1101" s="4" t="s">
        <v>19</v>
      </c>
      <c r="J1101" s="4">
        <v>6</v>
      </c>
      <c r="K1101" s="4">
        <v>121.07</v>
      </c>
      <c r="L1101" s="4">
        <v>726.42</v>
      </c>
      <c r="M1101" s="4" t="s">
        <v>20</v>
      </c>
    </row>
    <row r="1102" spans="1:13" x14ac:dyDescent="0.2">
      <c r="A1102" s="1" t="s">
        <v>2214</v>
      </c>
      <c r="B1102" s="3">
        <v>44605</v>
      </c>
      <c r="C1102" s="4" t="s">
        <v>2215</v>
      </c>
      <c r="D1102" s="4">
        <v>23</v>
      </c>
      <c r="E1102" s="4" t="s">
        <v>23</v>
      </c>
      <c r="F1102" s="4" t="s">
        <v>30</v>
      </c>
      <c r="G1102" s="4" t="s">
        <v>80</v>
      </c>
      <c r="H1102" s="4" t="s">
        <v>81</v>
      </c>
      <c r="I1102" s="4" t="s">
        <v>19</v>
      </c>
      <c r="J1102" s="4">
        <v>1</v>
      </c>
      <c r="K1102" s="4">
        <v>335.26</v>
      </c>
      <c r="L1102" s="4">
        <v>335.26</v>
      </c>
      <c r="M1102" s="4" t="s">
        <v>20</v>
      </c>
    </row>
    <row r="1103" spans="1:13" x14ac:dyDescent="0.2">
      <c r="A1103" s="1" t="s">
        <v>2216</v>
      </c>
      <c r="B1103" s="3">
        <v>44968</v>
      </c>
      <c r="C1103" s="4" t="s">
        <v>2217</v>
      </c>
      <c r="D1103" s="4">
        <v>71</v>
      </c>
      <c r="E1103" s="4" t="s">
        <v>23</v>
      </c>
      <c r="F1103" s="4" t="s">
        <v>16</v>
      </c>
      <c r="G1103" s="4" t="s">
        <v>43</v>
      </c>
      <c r="H1103" s="4" t="s">
        <v>44</v>
      </c>
      <c r="I1103" s="4" t="s">
        <v>33</v>
      </c>
      <c r="J1103" s="4">
        <v>6</v>
      </c>
      <c r="K1103" s="4">
        <v>135.75</v>
      </c>
      <c r="L1103" s="4">
        <v>814.5</v>
      </c>
      <c r="M1103" s="4" t="s">
        <v>20</v>
      </c>
    </row>
    <row r="1104" spans="1:13" x14ac:dyDescent="0.2">
      <c r="A1104" s="1" t="s">
        <v>2218</v>
      </c>
      <c r="B1104" s="3">
        <v>45071</v>
      </c>
      <c r="C1104" s="4" t="s">
        <v>1834</v>
      </c>
      <c r="D1104" s="4">
        <v>20</v>
      </c>
      <c r="E1104" s="4" t="s">
        <v>23</v>
      </c>
      <c r="F1104" s="4" t="s">
        <v>24</v>
      </c>
      <c r="G1104" s="4" t="s">
        <v>25</v>
      </c>
      <c r="H1104" s="4" t="s">
        <v>427</v>
      </c>
      <c r="I1104" s="4" t="s">
        <v>39</v>
      </c>
      <c r="J1104" s="4">
        <v>1</v>
      </c>
      <c r="K1104" s="4">
        <v>27.26</v>
      </c>
      <c r="L1104" s="4">
        <v>27.26</v>
      </c>
      <c r="M1104" s="4" t="s">
        <v>20</v>
      </c>
    </row>
    <row r="1105" spans="1:13" x14ac:dyDescent="0.2">
      <c r="A1105" s="1" t="s">
        <v>2219</v>
      </c>
      <c r="B1105" s="3">
        <v>45033</v>
      </c>
      <c r="C1105" s="4" t="s">
        <v>2220</v>
      </c>
      <c r="D1105" s="4">
        <v>20</v>
      </c>
      <c r="E1105" s="4" t="s">
        <v>15</v>
      </c>
      <c r="F1105" s="4" t="s">
        <v>24</v>
      </c>
      <c r="G1105" s="4" t="s">
        <v>130</v>
      </c>
      <c r="H1105" s="4" t="s">
        <v>178</v>
      </c>
      <c r="I1105" s="4" t="s">
        <v>39</v>
      </c>
      <c r="J1105" s="4">
        <v>3</v>
      </c>
      <c r="K1105" s="4">
        <v>100.01</v>
      </c>
      <c r="L1105" s="4">
        <v>300.02999999999997</v>
      </c>
      <c r="M1105" s="4" t="s">
        <v>40</v>
      </c>
    </row>
    <row r="1106" spans="1:13" x14ac:dyDescent="0.2">
      <c r="A1106" s="1" t="s">
        <v>2221</v>
      </c>
      <c r="B1106" s="3">
        <v>44735</v>
      </c>
      <c r="C1106" s="4" t="s">
        <v>2222</v>
      </c>
      <c r="D1106" s="4">
        <v>22</v>
      </c>
      <c r="E1106" s="4" t="s">
        <v>23</v>
      </c>
      <c r="F1106" s="4" t="s">
        <v>36</v>
      </c>
      <c r="G1106" s="4" t="s">
        <v>86</v>
      </c>
      <c r="H1106" s="4" t="s">
        <v>100</v>
      </c>
      <c r="I1106" s="4" t="s">
        <v>27</v>
      </c>
      <c r="J1106" s="4">
        <v>3</v>
      </c>
      <c r="K1106" s="4">
        <v>41.98</v>
      </c>
      <c r="L1106" s="4">
        <v>125.94</v>
      </c>
      <c r="M1106" s="4" t="s">
        <v>20</v>
      </c>
    </row>
    <row r="1107" spans="1:13" x14ac:dyDescent="0.2">
      <c r="A1107" s="1" t="s">
        <v>2223</v>
      </c>
      <c r="B1107" s="3">
        <v>45363</v>
      </c>
      <c r="C1107" s="4" t="s">
        <v>2224</v>
      </c>
      <c r="D1107" s="4">
        <v>71</v>
      </c>
      <c r="E1107" s="4" t="s">
        <v>23</v>
      </c>
      <c r="F1107" s="4" t="s">
        <v>30</v>
      </c>
      <c r="G1107" s="4" t="s">
        <v>80</v>
      </c>
      <c r="H1107" s="4" t="s">
        <v>164</v>
      </c>
      <c r="I1107" s="4" t="s">
        <v>27</v>
      </c>
      <c r="J1107" s="4">
        <v>1</v>
      </c>
      <c r="K1107" s="4">
        <v>89.5</v>
      </c>
      <c r="L1107" s="4">
        <v>89.5</v>
      </c>
      <c r="M1107" s="4" t="s">
        <v>20</v>
      </c>
    </row>
    <row r="1108" spans="1:13" x14ac:dyDescent="0.2">
      <c r="A1108" s="1" t="s">
        <v>2225</v>
      </c>
      <c r="B1108" s="3">
        <v>44766</v>
      </c>
      <c r="C1108" s="4" t="s">
        <v>2226</v>
      </c>
      <c r="D1108" s="4">
        <v>59</v>
      </c>
      <c r="E1108" s="4" t="s">
        <v>23</v>
      </c>
      <c r="F1108" s="4" t="s">
        <v>36</v>
      </c>
      <c r="G1108" s="4" t="s">
        <v>90</v>
      </c>
      <c r="H1108" s="4" t="s">
        <v>91</v>
      </c>
      <c r="I1108" s="4" t="s">
        <v>19</v>
      </c>
      <c r="J1108" s="4">
        <v>4</v>
      </c>
      <c r="K1108" s="4">
        <v>581.79</v>
      </c>
      <c r="L1108" s="4">
        <v>2327.16</v>
      </c>
      <c r="M1108" s="4" t="s">
        <v>20</v>
      </c>
    </row>
    <row r="1109" spans="1:13" x14ac:dyDescent="0.2">
      <c r="A1109" s="1" t="s">
        <v>2227</v>
      </c>
      <c r="B1109" s="3">
        <v>45551</v>
      </c>
      <c r="C1109" s="4" t="s">
        <v>2228</v>
      </c>
      <c r="D1109" s="4">
        <v>62</v>
      </c>
      <c r="E1109" s="4" t="s">
        <v>23</v>
      </c>
      <c r="F1109" s="4" t="s">
        <v>16</v>
      </c>
      <c r="G1109" s="4" t="s">
        <v>43</v>
      </c>
      <c r="H1109" s="4" t="s">
        <v>44</v>
      </c>
      <c r="I1109" s="4" t="s">
        <v>39</v>
      </c>
      <c r="J1109" s="4">
        <v>7</v>
      </c>
      <c r="K1109" s="4">
        <v>114.66</v>
      </c>
      <c r="L1109" s="4">
        <v>802.62</v>
      </c>
      <c r="M1109" s="4" t="s">
        <v>40</v>
      </c>
    </row>
    <row r="1110" spans="1:13" x14ac:dyDescent="0.2">
      <c r="A1110" s="1" t="s">
        <v>2229</v>
      </c>
      <c r="B1110" s="3">
        <v>44783</v>
      </c>
      <c r="C1110" s="4" t="s">
        <v>2230</v>
      </c>
      <c r="D1110" s="4">
        <v>32</v>
      </c>
      <c r="E1110" s="4" t="s">
        <v>23</v>
      </c>
      <c r="F1110" s="4" t="s">
        <v>24</v>
      </c>
      <c r="G1110" s="4" t="s">
        <v>130</v>
      </c>
      <c r="H1110" s="4" t="s">
        <v>131</v>
      </c>
      <c r="I1110" s="4" t="s">
        <v>39</v>
      </c>
      <c r="J1110" s="4">
        <v>6</v>
      </c>
      <c r="K1110" s="4">
        <v>62.45</v>
      </c>
      <c r="L1110" s="4">
        <v>374.7</v>
      </c>
      <c r="M1110" s="4" t="s">
        <v>20</v>
      </c>
    </row>
    <row r="1111" spans="1:13" x14ac:dyDescent="0.2">
      <c r="A1111" s="1" t="s">
        <v>2231</v>
      </c>
      <c r="B1111" s="3">
        <v>45198</v>
      </c>
      <c r="C1111" s="4" t="s">
        <v>2232</v>
      </c>
      <c r="D1111" s="4">
        <v>27</v>
      </c>
      <c r="E1111" s="4" t="s">
        <v>23</v>
      </c>
      <c r="F1111" s="4" t="s">
        <v>24</v>
      </c>
      <c r="G1111" s="4" t="s">
        <v>62</v>
      </c>
      <c r="H1111" s="4" t="s">
        <v>74</v>
      </c>
      <c r="I1111" s="4" t="s">
        <v>45</v>
      </c>
      <c r="J1111" s="4">
        <v>4</v>
      </c>
      <c r="K1111" s="4">
        <v>131.75</v>
      </c>
      <c r="L1111" s="4">
        <v>527</v>
      </c>
      <c r="M1111" s="4" t="s">
        <v>20</v>
      </c>
    </row>
    <row r="1112" spans="1:13" x14ac:dyDescent="0.2">
      <c r="A1112" s="1" t="s">
        <v>2233</v>
      </c>
      <c r="B1112" s="3">
        <v>45073</v>
      </c>
      <c r="C1112" s="4" t="s">
        <v>2234</v>
      </c>
      <c r="D1112" s="4">
        <v>27</v>
      </c>
      <c r="E1112" s="4" t="s">
        <v>15</v>
      </c>
      <c r="F1112" s="4" t="s">
        <v>36</v>
      </c>
      <c r="G1112" s="4" t="s">
        <v>37</v>
      </c>
      <c r="H1112" s="4" t="s">
        <v>103</v>
      </c>
      <c r="I1112" s="4" t="s">
        <v>27</v>
      </c>
      <c r="J1112" s="4">
        <v>4</v>
      </c>
      <c r="K1112" s="4">
        <v>33.549999999999997</v>
      </c>
      <c r="L1112" s="4">
        <v>134.19999999999999</v>
      </c>
      <c r="M1112" s="4" t="s">
        <v>20</v>
      </c>
    </row>
    <row r="1113" spans="1:13" x14ac:dyDescent="0.2">
      <c r="A1113" s="1" t="s">
        <v>2235</v>
      </c>
      <c r="B1113" s="3">
        <v>45405</v>
      </c>
      <c r="C1113" s="4" t="s">
        <v>2236</v>
      </c>
      <c r="D1113" s="4">
        <v>65</v>
      </c>
      <c r="E1113" s="4" t="s">
        <v>15</v>
      </c>
      <c r="F1113" s="4" t="s">
        <v>16</v>
      </c>
      <c r="G1113" s="4" t="s">
        <v>17</v>
      </c>
      <c r="H1113" s="4" t="s">
        <v>343</v>
      </c>
      <c r="I1113" s="4" t="s">
        <v>27</v>
      </c>
      <c r="J1113" s="4">
        <v>7</v>
      </c>
      <c r="K1113" s="4">
        <v>220.43</v>
      </c>
      <c r="L1113" s="4">
        <v>1543.01</v>
      </c>
      <c r="M1113" s="4" t="s">
        <v>20</v>
      </c>
    </row>
    <row r="1114" spans="1:13" x14ac:dyDescent="0.2">
      <c r="A1114" s="1" t="s">
        <v>2237</v>
      </c>
      <c r="B1114" s="3">
        <v>44990</v>
      </c>
      <c r="C1114" s="4" t="s">
        <v>2238</v>
      </c>
      <c r="D1114" s="4">
        <v>52</v>
      </c>
      <c r="E1114" s="4" t="s">
        <v>23</v>
      </c>
      <c r="F1114" s="4" t="s">
        <v>16</v>
      </c>
      <c r="G1114" s="4" t="s">
        <v>43</v>
      </c>
      <c r="H1114" s="4" t="s">
        <v>114</v>
      </c>
      <c r="I1114" s="4" t="s">
        <v>39</v>
      </c>
      <c r="J1114" s="4">
        <v>2</v>
      </c>
      <c r="K1114" s="4">
        <v>111.34</v>
      </c>
      <c r="L1114" s="4">
        <v>222.68</v>
      </c>
      <c r="M1114" s="4" t="s">
        <v>20</v>
      </c>
    </row>
    <row r="1115" spans="1:13" x14ac:dyDescent="0.2">
      <c r="A1115" s="1" t="s">
        <v>2239</v>
      </c>
      <c r="B1115" s="3">
        <v>44720</v>
      </c>
      <c r="C1115" s="4" t="s">
        <v>2240</v>
      </c>
      <c r="D1115" s="4">
        <v>26</v>
      </c>
      <c r="E1115" s="4" t="s">
        <v>23</v>
      </c>
      <c r="F1115" s="4" t="s">
        <v>16</v>
      </c>
      <c r="G1115" s="4" t="s">
        <v>53</v>
      </c>
      <c r="H1115" s="4" t="s">
        <v>71</v>
      </c>
      <c r="I1115" s="4" t="s">
        <v>19</v>
      </c>
      <c r="J1115" s="4">
        <v>3</v>
      </c>
      <c r="K1115" s="4">
        <v>158.55000000000001</v>
      </c>
      <c r="L1115" s="4">
        <v>475.65</v>
      </c>
      <c r="M1115" s="4" t="s">
        <v>40</v>
      </c>
    </row>
    <row r="1116" spans="1:13" x14ac:dyDescent="0.2">
      <c r="A1116" s="1" t="s">
        <v>2241</v>
      </c>
      <c r="B1116" s="3">
        <v>44794</v>
      </c>
      <c r="C1116" s="4" t="s">
        <v>2242</v>
      </c>
      <c r="D1116" s="4">
        <v>74</v>
      </c>
      <c r="E1116" s="4" t="s">
        <v>15</v>
      </c>
      <c r="F1116" s="4" t="s">
        <v>16</v>
      </c>
      <c r="G1116" s="4" t="s">
        <v>53</v>
      </c>
      <c r="H1116" s="4" t="s">
        <v>71</v>
      </c>
      <c r="I1116" s="4" t="s">
        <v>39</v>
      </c>
      <c r="J1116" s="4">
        <v>3</v>
      </c>
      <c r="K1116" s="4">
        <v>92.39</v>
      </c>
      <c r="L1116" s="4">
        <v>277.17</v>
      </c>
      <c r="M1116" s="4" t="s">
        <v>20</v>
      </c>
    </row>
    <row r="1117" spans="1:13" x14ac:dyDescent="0.2">
      <c r="A1117" s="1" t="s">
        <v>2243</v>
      </c>
      <c r="B1117" s="3">
        <v>45379</v>
      </c>
      <c r="C1117" s="4" t="s">
        <v>2244</v>
      </c>
      <c r="D1117" s="4">
        <v>36</v>
      </c>
      <c r="E1117" s="4" t="s">
        <v>15</v>
      </c>
      <c r="F1117" s="4" t="s">
        <v>30</v>
      </c>
      <c r="G1117" s="4" t="s">
        <v>48</v>
      </c>
      <c r="H1117" s="4" t="s">
        <v>49</v>
      </c>
      <c r="I1117" s="4" t="s">
        <v>33</v>
      </c>
      <c r="J1117" s="4">
        <v>6</v>
      </c>
      <c r="K1117" s="4">
        <v>192.23</v>
      </c>
      <c r="L1117" s="4">
        <v>1153.3800000000001</v>
      </c>
      <c r="M1117" s="4" t="s">
        <v>20</v>
      </c>
    </row>
    <row r="1118" spans="1:13" x14ac:dyDescent="0.2">
      <c r="A1118" s="1" t="s">
        <v>2245</v>
      </c>
      <c r="B1118" s="3">
        <v>44901</v>
      </c>
      <c r="C1118" s="4" t="s">
        <v>2246</v>
      </c>
      <c r="D1118" s="4">
        <v>36</v>
      </c>
      <c r="E1118" s="4" t="s">
        <v>23</v>
      </c>
      <c r="F1118" s="4" t="s">
        <v>16</v>
      </c>
      <c r="G1118" s="4" t="s">
        <v>53</v>
      </c>
      <c r="H1118" s="4" t="s">
        <v>71</v>
      </c>
      <c r="I1118" s="4" t="s">
        <v>33</v>
      </c>
      <c r="J1118" s="4">
        <v>5</v>
      </c>
      <c r="K1118" s="4">
        <v>152.19</v>
      </c>
      <c r="L1118" s="4">
        <v>760.95</v>
      </c>
      <c r="M1118" s="4" t="s">
        <v>20</v>
      </c>
    </row>
    <row r="1119" spans="1:13" x14ac:dyDescent="0.2">
      <c r="A1119" s="1" t="s">
        <v>2247</v>
      </c>
      <c r="B1119" s="3">
        <v>45238</v>
      </c>
      <c r="C1119" s="4" t="s">
        <v>2248</v>
      </c>
      <c r="D1119" s="4">
        <v>28</v>
      </c>
      <c r="E1119" s="4" t="s">
        <v>23</v>
      </c>
      <c r="F1119" s="4" t="s">
        <v>36</v>
      </c>
      <c r="G1119" s="4" t="s">
        <v>86</v>
      </c>
      <c r="H1119" s="4" t="s">
        <v>183</v>
      </c>
      <c r="I1119" s="4" t="s">
        <v>39</v>
      </c>
      <c r="J1119" s="4">
        <v>3</v>
      </c>
      <c r="K1119" s="4">
        <v>26.54</v>
      </c>
      <c r="L1119" s="4">
        <v>79.62</v>
      </c>
      <c r="M1119" s="4" t="s">
        <v>20</v>
      </c>
    </row>
    <row r="1120" spans="1:13" x14ac:dyDescent="0.2">
      <c r="A1120" s="1" t="s">
        <v>2249</v>
      </c>
      <c r="B1120" s="3">
        <v>44573</v>
      </c>
      <c r="C1120" s="4" t="s">
        <v>2250</v>
      </c>
      <c r="D1120" s="4">
        <v>62</v>
      </c>
      <c r="E1120" s="4" t="s">
        <v>15</v>
      </c>
      <c r="F1120" s="4" t="s">
        <v>24</v>
      </c>
      <c r="G1120" s="4" t="s">
        <v>25</v>
      </c>
      <c r="H1120" s="4" t="s">
        <v>427</v>
      </c>
      <c r="I1120" s="4" t="s">
        <v>33</v>
      </c>
      <c r="J1120" s="4">
        <v>2</v>
      </c>
      <c r="K1120" s="4">
        <v>37.11</v>
      </c>
      <c r="L1120" s="4">
        <v>74.22</v>
      </c>
      <c r="M1120" s="4" t="s">
        <v>20</v>
      </c>
    </row>
    <row r="1121" spans="1:13" x14ac:dyDescent="0.2">
      <c r="A1121" s="1" t="s">
        <v>2251</v>
      </c>
      <c r="B1121" s="3">
        <v>44882</v>
      </c>
      <c r="C1121" s="4" t="s">
        <v>2252</v>
      </c>
      <c r="D1121" s="4">
        <v>40</v>
      </c>
      <c r="E1121" s="4" t="s">
        <v>23</v>
      </c>
      <c r="F1121" s="4" t="s">
        <v>16</v>
      </c>
      <c r="G1121" s="4" t="s">
        <v>43</v>
      </c>
      <c r="H1121" s="4" t="s">
        <v>77</v>
      </c>
      <c r="I1121" s="4" t="s">
        <v>19</v>
      </c>
      <c r="J1121" s="4">
        <v>4</v>
      </c>
      <c r="K1121" s="4">
        <v>201.02</v>
      </c>
      <c r="L1121" s="4">
        <v>804.08</v>
      </c>
      <c r="M1121" s="4" t="s">
        <v>40</v>
      </c>
    </row>
    <row r="1122" spans="1:13" x14ac:dyDescent="0.2">
      <c r="A1122" s="1" t="s">
        <v>2253</v>
      </c>
      <c r="B1122" s="3">
        <v>45434</v>
      </c>
      <c r="C1122" s="4" t="s">
        <v>2254</v>
      </c>
      <c r="D1122" s="4">
        <v>41</v>
      </c>
      <c r="E1122" s="4" t="s">
        <v>23</v>
      </c>
      <c r="F1122" s="4" t="s">
        <v>36</v>
      </c>
      <c r="G1122" s="4" t="s">
        <v>90</v>
      </c>
      <c r="H1122" s="4" t="s">
        <v>208</v>
      </c>
      <c r="I1122" s="4" t="s">
        <v>27</v>
      </c>
      <c r="J1122" s="4">
        <v>4</v>
      </c>
      <c r="K1122" s="4">
        <v>37.82</v>
      </c>
      <c r="L1122" s="4">
        <v>151.28</v>
      </c>
      <c r="M1122" s="4" t="s">
        <v>20</v>
      </c>
    </row>
    <row r="1123" spans="1:13" x14ac:dyDescent="0.2">
      <c r="A1123" s="1" t="s">
        <v>2255</v>
      </c>
      <c r="B1123" s="3">
        <v>45005</v>
      </c>
      <c r="C1123" s="4" t="s">
        <v>2256</v>
      </c>
      <c r="D1123" s="4">
        <v>29</v>
      </c>
      <c r="E1123" s="4" t="s">
        <v>15</v>
      </c>
      <c r="F1123" s="4" t="s">
        <v>24</v>
      </c>
      <c r="G1123" s="4" t="s">
        <v>62</v>
      </c>
      <c r="H1123" s="4" t="s">
        <v>74</v>
      </c>
      <c r="I1123" s="4" t="s">
        <v>27</v>
      </c>
      <c r="J1123" s="4">
        <v>7</v>
      </c>
      <c r="K1123" s="4">
        <v>95.94</v>
      </c>
      <c r="L1123" s="4">
        <v>671.58</v>
      </c>
      <c r="M1123" s="4" t="s">
        <v>40</v>
      </c>
    </row>
    <row r="1124" spans="1:13" x14ac:dyDescent="0.2">
      <c r="A1124" s="1" t="s">
        <v>2257</v>
      </c>
      <c r="B1124" s="3">
        <v>45129</v>
      </c>
      <c r="C1124" s="4" t="s">
        <v>2258</v>
      </c>
      <c r="D1124" s="4">
        <v>31</v>
      </c>
      <c r="E1124" s="4" t="s">
        <v>15</v>
      </c>
      <c r="F1124" s="4" t="s">
        <v>16</v>
      </c>
      <c r="G1124" s="4" t="s">
        <v>17</v>
      </c>
      <c r="H1124" s="4" t="s">
        <v>134</v>
      </c>
      <c r="I1124" s="4" t="s">
        <v>27</v>
      </c>
      <c r="J1124" s="4">
        <v>3</v>
      </c>
      <c r="K1124" s="4">
        <v>52.97</v>
      </c>
      <c r="L1124" s="4">
        <v>158.91</v>
      </c>
      <c r="M1124" s="4" t="s">
        <v>20</v>
      </c>
    </row>
    <row r="1125" spans="1:13" x14ac:dyDescent="0.2">
      <c r="A1125" s="1" t="s">
        <v>2259</v>
      </c>
      <c r="B1125" s="3">
        <v>44562</v>
      </c>
      <c r="C1125" s="4" t="s">
        <v>2260</v>
      </c>
      <c r="D1125" s="4">
        <v>22</v>
      </c>
      <c r="E1125" s="4" t="s">
        <v>23</v>
      </c>
      <c r="F1125" s="4" t="s">
        <v>24</v>
      </c>
      <c r="G1125" s="4" t="s">
        <v>62</v>
      </c>
      <c r="H1125" s="4" t="s">
        <v>74</v>
      </c>
      <c r="I1125" s="4" t="s">
        <v>39</v>
      </c>
      <c r="J1125" s="4">
        <v>7</v>
      </c>
      <c r="K1125" s="4">
        <v>83.13</v>
      </c>
      <c r="L1125" s="4">
        <v>581.91</v>
      </c>
      <c r="M1125" s="4" t="s">
        <v>20</v>
      </c>
    </row>
    <row r="1126" spans="1:13" x14ac:dyDescent="0.2">
      <c r="A1126" s="1" t="s">
        <v>2261</v>
      </c>
      <c r="B1126" s="3">
        <v>45586</v>
      </c>
      <c r="C1126" s="4" t="s">
        <v>2262</v>
      </c>
      <c r="D1126" s="4">
        <v>33</v>
      </c>
      <c r="E1126" s="4" t="s">
        <v>23</v>
      </c>
      <c r="F1126" s="4" t="s">
        <v>36</v>
      </c>
      <c r="G1126" s="4" t="s">
        <v>90</v>
      </c>
      <c r="H1126" s="4" t="s">
        <v>208</v>
      </c>
      <c r="I1126" s="4" t="s">
        <v>39</v>
      </c>
      <c r="J1126" s="4">
        <v>6</v>
      </c>
      <c r="K1126" s="4">
        <v>44.29</v>
      </c>
      <c r="L1126" s="4">
        <v>265.74</v>
      </c>
      <c r="M1126" s="4" t="s">
        <v>20</v>
      </c>
    </row>
    <row r="1127" spans="1:13" x14ac:dyDescent="0.2">
      <c r="A1127" s="1" t="s">
        <v>2263</v>
      </c>
      <c r="B1127" s="3">
        <v>45648</v>
      </c>
      <c r="C1127" s="4" t="s">
        <v>2264</v>
      </c>
      <c r="D1127" s="4">
        <v>74</v>
      </c>
      <c r="E1127" s="4" t="s">
        <v>23</v>
      </c>
      <c r="F1127" s="4" t="s">
        <v>16</v>
      </c>
      <c r="G1127" s="4" t="s">
        <v>17</v>
      </c>
      <c r="H1127" s="4" t="s">
        <v>18</v>
      </c>
      <c r="I1127" s="4" t="s">
        <v>33</v>
      </c>
      <c r="J1127" s="4">
        <v>3</v>
      </c>
      <c r="K1127" s="4">
        <v>255.17</v>
      </c>
      <c r="L1127" s="4">
        <v>765.51</v>
      </c>
      <c r="M1127" s="4" t="s">
        <v>20</v>
      </c>
    </row>
    <row r="1128" spans="1:13" x14ac:dyDescent="0.2">
      <c r="A1128" s="1" t="s">
        <v>2265</v>
      </c>
      <c r="B1128" s="3">
        <v>45565</v>
      </c>
      <c r="C1128" s="4" t="s">
        <v>2266</v>
      </c>
      <c r="D1128" s="4">
        <v>61</v>
      </c>
      <c r="E1128" s="4" t="s">
        <v>15</v>
      </c>
      <c r="F1128" s="4" t="s">
        <v>36</v>
      </c>
      <c r="G1128" s="4" t="s">
        <v>37</v>
      </c>
      <c r="H1128" s="4" t="s">
        <v>175</v>
      </c>
      <c r="I1128" s="4" t="s">
        <v>45</v>
      </c>
      <c r="J1128" s="4">
        <v>1</v>
      </c>
      <c r="K1128" s="4">
        <v>131.93</v>
      </c>
      <c r="L1128" s="4">
        <v>131.93</v>
      </c>
      <c r="M1128" s="4" t="s">
        <v>40</v>
      </c>
    </row>
    <row r="1129" spans="1:13" x14ac:dyDescent="0.2">
      <c r="A1129" s="1" t="s">
        <v>2267</v>
      </c>
      <c r="B1129" s="3">
        <v>45270</v>
      </c>
      <c r="C1129" s="4" t="s">
        <v>2268</v>
      </c>
      <c r="D1129" s="4">
        <v>31</v>
      </c>
      <c r="E1129" s="4" t="s">
        <v>23</v>
      </c>
      <c r="F1129" s="4" t="s">
        <v>16</v>
      </c>
      <c r="G1129" s="4" t="s">
        <v>43</v>
      </c>
      <c r="H1129" s="4" t="s">
        <v>114</v>
      </c>
      <c r="I1129" s="4" t="s">
        <v>45</v>
      </c>
      <c r="J1129" s="4">
        <v>1</v>
      </c>
      <c r="K1129" s="4">
        <v>41.44</v>
      </c>
      <c r="L1129" s="4">
        <v>41.44</v>
      </c>
      <c r="M1129" s="4" t="s">
        <v>20</v>
      </c>
    </row>
    <row r="1130" spans="1:13" x14ac:dyDescent="0.2">
      <c r="A1130" s="1" t="s">
        <v>2269</v>
      </c>
      <c r="B1130" s="3">
        <v>44961</v>
      </c>
      <c r="C1130" s="4" t="s">
        <v>2270</v>
      </c>
      <c r="D1130" s="4">
        <v>55</v>
      </c>
      <c r="E1130" s="4" t="s">
        <v>15</v>
      </c>
      <c r="F1130" s="4" t="s">
        <v>24</v>
      </c>
      <c r="G1130" s="4" t="s">
        <v>130</v>
      </c>
      <c r="H1130" s="4" t="s">
        <v>236</v>
      </c>
      <c r="I1130" s="4" t="s">
        <v>27</v>
      </c>
      <c r="J1130" s="4">
        <v>1</v>
      </c>
      <c r="K1130" s="4">
        <v>159.56</v>
      </c>
      <c r="L1130" s="4">
        <v>159.56</v>
      </c>
      <c r="M1130" s="4" t="s">
        <v>20</v>
      </c>
    </row>
    <row r="1131" spans="1:13" x14ac:dyDescent="0.2">
      <c r="A1131" s="1" t="s">
        <v>2271</v>
      </c>
      <c r="B1131" s="3">
        <v>45125</v>
      </c>
      <c r="C1131" s="4" t="s">
        <v>2272</v>
      </c>
      <c r="D1131" s="4">
        <v>43</v>
      </c>
      <c r="E1131" s="4" t="s">
        <v>15</v>
      </c>
      <c r="F1131" s="4" t="s">
        <v>30</v>
      </c>
      <c r="G1131" s="4" t="s">
        <v>80</v>
      </c>
      <c r="H1131" s="4" t="s">
        <v>81</v>
      </c>
      <c r="I1131" s="4" t="s">
        <v>19</v>
      </c>
      <c r="J1131" s="4">
        <v>1</v>
      </c>
      <c r="K1131" s="4">
        <v>524.75</v>
      </c>
      <c r="L1131" s="4">
        <v>524.75</v>
      </c>
      <c r="M1131" s="4" t="s">
        <v>40</v>
      </c>
    </row>
    <row r="1132" spans="1:13" x14ac:dyDescent="0.2">
      <c r="A1132" s="1" t="s">
        <v>2273</v>
      </c>
      <c r="B1132" s="3">
        <v>45492</v>
      </c>
      <c r="C1132" s="4" t="s">
        <v>2274</v>
      </c>
      <c r="D1132" s="4">
        <v>29</v>
      </c>
      <c r="E1132" s="4" t="s">
        <v>15</v>
      </c>
      <c r="F1132" s="4" t="s">
        <v>24</v>
      </c>
      <c r="G1132" s="4" t="s">
        <v>62</v>
      </c>
      <c r="H1132" s="4" t="s">
        <v>111</v>
      </c>
      <c r="I1132" s="4" t="s">
        <v>19</v>
      </c>
      <c r="J1132" s="4">
        <v>3</v>
      </c>
      <c r="K1132" s="4">
        <v>438.1</v>
      </c>
      <c r="L1132" s="4">
        <v>1314.3</v>
      </c>
      <c r="M1132" s="4" t="s">
        <v>20</v>
      </c>
    </row>
    <row r="1133" spans="1:13" x14ac:dyDescent="0.2">
      <c r="A1133" s="1" t="s">
        <v>2275</v>
      </c>
      <c r="B1133" s="3">
        <v>44831</v>
      </c>
      <c r="C1133" s="4" t="s">
        <v>2276</v>
      </c>
      <c r="D1133" s="4">
        <v>44</v>
      </c>
      <c r="E1133" s="4" t="s">
        <v>23</v>
      </c>
      <c r="F1133" s="4" t="s">
        <v>24</v>
      </c>
      <c r="G1133" s="4" t="s">
        <v>62</v>
      </c>
      <c r="H1133" s="4" t="s">
        <v>111</v>
      </c>
      <c r="I1133" s="4" t="s">
        <v>19</v>
      </c>
      <c r="J1133" s="4">
        <v>6</v>
      </c>
      <c r="K1133" s="4">
        <v>103.61</v>
      </c>
      <c r="L1133" s="4">
        <v>621.66</v>
      </c>
      <c r="M1133" s="4" t="s">
        <v>20</v>
      </c>
    </row>
    <row r="1134" spans="1:13" x14ac:dyDescent="0.2">
      <c r="A1134" s="1" t="s">
        <v>2277</v>
      </c>
      <c r="B1134" s="3">
        <v>44959</v>
      </c>
      <c r="C1134" s="4" t="s">
        <v>2278</v>
      </c>
      <c r="D1134" s="4">
        <v>39</v>
      </c>
      <c r="E1134" s="4" t="s">
        <v>23</v>
      </c>
      <c r="F1134" s="4" t="s">
        <v>30</v>
      </c>
      <c r="G1134" s="4" t="s">
        <v>48</v>
      </c>
      <c r="H1134" s="4" t="s">
        <v>68</v>
      </c>
      <c r="I1134" s="4" t="s">
        <v>27</v>
      </c>
      <c r="J1134" s="4">
        <v>6</v>
      </c>
      <c r="K1134" s="4">
        <v>138.76</v>
      </c>
      <c r="L1134" s="4">
        <v>832.56</v>
      </c>
      <c r="M1134" s="4" t="s">
        <v>40</v>
      </c>
    </row>
    <row r="1135" spans="1:13" x14ac:dyDescent="0.2">
      <c r="A1135" s="1" t="s">
        <v>2279</v>
      </c>
      <c r="B1135" s="3">
        <v>45387</v>
      </c>
      <c r="C1135" s="4" t="s">
        <v>2280</v>
      </c>
      <c r="D1135" s="4">
        <v>71</v>
      </c>
      <c r="E1135" s="4" t="s">
        <v>23</v>
      </c>
      <c r="F1135" s="4" t="s">
        <v>24</v>
      </c>
      <c r="G1135" s="4" t="s">
        <v>62</v>
      </c>
      <c r="H1135" s="4" t="s">
        <v>62</v>
      </c>
      <c r="I1135" s="4" t="s">
        <v>27</v>
      </c>
      <c r="J1135" s="4">
        <v>3</v>
      </c>
      <c r="K1135" s="4">
        <v>187.66</v>
      </c>
      <c r="L1135" s="4">
        <v>562.98</v>
      </c>
      <c r="M1135" s="4" t="s">
        <v>20</v>
      </c>
    </row>
    <row r="1136" spans="1:13" x14ac:dyDescent="0.2">
      <c r="A1136" s="1" t="s">
        <v>2281</v>
      </c>
      <c r="B1136" s="3">
        <v>45470</v>
      </c>
      <c r="C1136" s="4" t="s">
        <v>2282</v>
      </c>
      <c r="D1136" s="4">
        <v>35</v>
      </c>
      <c r="E1136" s="4" t="s">
        <v>23</v>
      </c>
      <c r="F1136" s="4" t="s">
        <v>36</v>
      </c>
      <c r="G1136" s="4" t="s">
        <v>86</v>
      </c>
      <c r="H1136" s="4" t="s">
        <v>87</v>
      </c>
      <c r="I1136" s="4" t="s">
        <v>19</v>
      </c>
      <c r="J1136" s="4">
        <v>5</v>
      </c>
      <c r="K1136" s="4">
        <v>200.57</v>
      </c>
      <c r="L1136" s="4">
        <v>1002.85</v>
      </c>
      <c r="M1136" s="4" t="s">
        <v>20</v>
      </c>
    </row>
    <row r="1137" spans="1:13" x14ac:dyDescent="0.2">
      <c r="A1137" s="1" t="s">
        <v>2283</v>
      </c>
      <c r="B1137" s="3">
        <v>45261</v>
      </c>
      <c r="C1137" s="4" t="s">
        <v>2284</v>
      </c>
      <c r="D1137" s="4">
        <v>54</v>
      </c>
      <c r="E1137" s="4" t="s">
        <v>23</v>
      </c>
      <c r="F1137" s="4" t="s">
        <v>24</v>
      </c>
      <c r="G1137" s="4" t="s">
        <v>25</v>
      </c>
      <c r="H1137" s="4" t="s">
        <v>427</v>
      </c>
      <c r="I1137" s="4" t="s">
        <v>19</v>
      </c>
      <c r="J1137" s="4">
        <v>2</v>
      </c>
      <c r="K1137" s="4">
        <v>554.91</v>
      </c>
      <c r="L1137" s="4">
        <v>1109.82</v>
      </c>
      <c r="M1137" s="4" t="s">
        <v>20</v>
      </c>
    </row>
    <row r="1138" spans="1:13" x14ac:dyDescent="0.2">
      <c r="A1138" s="1" t="s">
        <v>2285</v>
      </c>
      <c r="B1138" s="3">
        <v>44738</v>
      </c>
      <c r="C1138" s="4" t="s">
        <v>2286</v>
      </c>
      <c r="D1138" s="4">
        <v>38</v>
      </c>
      <c r="E1138" s="4" t="s">
        <v>23</v>
      </c>
      <c r="F1138" s="4" t="s">
        <v>24</v>
      </c>
      <c r="G1138" s="4" t="s">
        <v>62</v>
      </c>
      <c r="H1138" s="4" t="s">
        <v>62</v>
      </c>
      <c r="I1138" s="4" t="s">
        <v>45</v>
      </c>
      <c r="J1138" s="4">
        <v>6</v>
      </c>
      <c r="K1138" s="4">
        <v>77.150000000000006</v>
      </c>
      <c r="L1138" s="4">
        <v>462.9</v>
      </c>
      <c r="M1138" s="4" t="s">
        <v>40</v>
      </c>
    </row>
    <row r="1139" spans="1:13" x14ac:dyDescent="0.2">
      <c r="A1139" s="1" t="s">
        <v>2287</v>
      </c>
      <c r="B1139" s="3">
        <v>45067</v>
      </c>
      <c r="C1139" s="4" t="s">
        <v>2288</v>
      </c>
      <c r="D1139" s="4">
        <v>71</v>
      </c>
      <c r="E1139" s="4" t="s">
        <v>23</v>
      </c>
      <c r="F1139" s="4" t="s">
        <v>16</v>
      </c>
      <c r="G1139" s="4" t="s">
        <v>53</v>
      </c>
      <c r="H1139" s="4" t="s">
        <v>71</v>
      </c>
      <c r="I1139" s="4" t="s">
        <v>45</v>
      </c>
      <c r="J1139" s="4">
        <v>5</v>
      </c>
      <c r="K1139" s="4">
        <v>22.2</v>
      </c>
      <c r="L1139" s="4">
        <v>111</v>
      </c>
      <c r="M1139" s="4" t="s">
        <v>40</v>
      </c>
    </row>
    <row r="1140" spans="1:13" x14ac:dyDescent="0.2">
      <c r="A1140" s="1" t="s">
        <v>2289</v>
      </c>
      <c r="B1140" s="3">
        <v>44926</v>
      </c>
      <c r="C1140" s="4" t="s">
        <v>2290</v>
      </c>
      <c r="D1140" s="4">
        <v>26</v>
      </c>
      <c r="E1140" s="4" t="s">
        <v>23</v>
      </c>
      <c r="F1140" s="4" t="s">
        <v>36</v>
      </c>
      <c r="G1140" s="4" t="s">
        <v>86</v>
      </c>
      <c r="H1140" s="4" t="s">
        <v>100</v>
      </c>
      <c r="I1140" s="4" t="s">
        <v>33</v>
      </c>
      <c r="J1140" s="4">
        <v>4</v>
      </c>
      <c r="K1140" s="4">
        <v>69.59</v>
      </c>
      <c r="L1140" s="4">
        <v>278.36</v>
      </c>
      <c r="M1140" s="4" t="s">
        <v>20</v>
      </c>
    </row>
    <row r="1141" spans="1:13" x14ac:dyDescent="0.2">
      <c r="A1141" s="1" t="s">
        <v>2291</v>
      </c>
      <c r="B1141" s="3">
        <v>45462</v>
      </c>
      <c r="C1141" s="4" t="s">
        <v>2292</v>
      </c>
      <c r="D1141" s="4">
        <v>23</v>
      </c>
      <c r="E1141" s="4" t="s">
        <v>23</v>
      </c>
      <c r="F1141" s="4" t="s">
        <v>30</v>
      </c>
      <c r="G1141" s="4" t="s">
        <v>80</v>
      </c>
      <c r="H1141" s="4" t="s">
        <v>81</v>
      </c>
      <c r="I1141" s="4" t="s">
        <v>27</v>
      </c>
      <c r="J1141" s="4">
        <v>8</v>
      </c>
      <c r="K1141" s="4">
        <v>210.79</v>
      </c>
      <c r="L1141" s="4">
        <v>1686.32</v>
      </c>
      <c r="M1141" s="4" t="s">
        <v>40</v>
      </c>
    </row>
    <row r="1142" spans="1:13" x14ac:dyDescent="0.2">
      <c r="A1142" s="1" t="s">
        <v>2293</v>
      </c>
      <c r="B1142" s="3">
        <v>44911</v>
      </c>
      <c r="C1142" s="4" t="s">
        <v>2294</v>
      </c>
      <c r="D1142" s="4">
        <v>71</v>
      </c>
      <c r="E1142" s="4" t="s">
        <v>23</v>
      </c>
      <c r="F1142" s="4" t="s">
        <v>16</v>
      </c>
      <c r="G1142" s="4" t="s">
        <v>53</v>
      </c>
      <c r="H1142" s="4" t="s">
        <v>71</v>
      </c>
      <c r="I1142" s="4" t="s">
        <v>45</v>
      </c>
      <c r="J1142" s="4">
        <v>7</v>
      </c>
      <c r="K1142" s="4">
        <v>61.83</v>
      </c>
      <c r="L1142" s="4">
        <v>432.81</v>
      </c>
      <c r="M1142" s="4" t="s">
        <v>40</v>
      </c>
    </row>
    <row r="1143" spans="1:13" x14ac:dyDescent="0.2">
      <c r="A1143" s="1" t="s">
        <v>2295</v>
      </c>
      <c r="B1143" s="3">
        <v>45153</v>
      </c>
      <c r="C1143" s="4" t="s">
        <v>2296</v>
      </c>
      <c r="D1143" s="4">
        <v>39</v>
      </c>
      <c r="E1143" s="4" t="s">
        <v>23</v>
      </c>
      <c r="F1143" s="4" t="s">
        <v>30</v>
      </c>
      <c r="G1143" s="4" t="s">
        <v>31</v>
      </c>
      <c r="H1143" s="4" t="s">
        <v>57</v>
      </c>
      <c r="I1143" s="4" t="s">
        <v>45</v>
      </c>
      <c r="J1143" s="4">
        <v>5</v>
      </c>
      <c r="K1143" s="4">
        <v>44.46</v>
      </c>
      <c r="L1143" s="4">
        <v>222.3</v>
      </c>
      <c r="M1143" s="4" t="s">
        <v>20</v>
      </c>
    </row>
    <row r="1144" spans="1:13" x14ac:dyDescent="0.2">
      <c r="A1144" s="1" t="s">
        <v>2297</v>
      </c>
      <c r="B1144" s="3">
        <v>44798</v>
      </c>
      <c r="C1144" s="4" t="s">
        <v>2298</v>
      </c>
      <c r="D1144" s="4">
        <v>60</v>
      </c>
      <c r="E1144" s="4" t="s">
        <v>23</v>
      </c>
      <c r="F1144" s="4" t="s">
        <v>36</v>
      </c>
      <c r="G1144" s="4" t="s">
        <v>86</v>
      </c>
      <c r="H1144" s="4" t="s">
        <v>183</v>
      </c>
      <c r="I1144" s="4" t="s">
        <v>27</v>
      </c>
      <c r="J1144" s="4">
        <v>6</v>
      </c>
      <c r="K1144" s="4">
        <v>105.63</v>
      </c>
      <c r="L1144" s="4">
        <v>633.78</v>
      </c>
      <c r="M1144" s="4" t="s">
        <v>20</v>
      </c>
    </row>
    <row r="1145" spans="1:13" x14ac:dyDescent="0.2">
      <c r="A1145" s="1" t="s">
        <v>2299</v>
      </c>
      <c r="B1145" s="3">
        <v>44631</v>
      </c>
      <c r="C1145" s="4" t="s">
        <v>2300</v>
      </c>
      <c r="D1145" s="4">
        <v>62</v>
      </c>
      <c r="E1145" s="4" t="s">
        <v>15</v>
      </c>
      <c r="F1145" s="4" t="s">
        <v>30</v>
      </c>
      <c r="G1145" s="4" t="s">
        <v>31</v>
      </c>
      <c r="H1145" s="4" t="s">
        <v>32</v>
      </c>
      <c r="I1145" s="4" t="s">
        <v>39</v>
      </c>
      <c r="J1145" s="4">
        <v>8</v>
      </c>
      <c r="K1145" s="4">
        <v>46.82</v>
      </c>
      <c r="L1145" s="4">
        <v>374.56</v>
      </c>
      <c r="M1145" s="4" t="s">
        <v>40</v>
      </c>
    </row>
    <row r="1146" spans="1:13" x14ac:dyDescent="0.2">
      <c r="A1146" s="1" t="s">
        <v>2301</v>
      </c>
      <c r="B1146" s="3">
        <v>44767</v>
      </c>
      <c r="C1146" s="4" t="s">
        <v>2302</v>
      </c>
      <c r="D1146" s="4">
        <v>40</v>
      </c>
      <c r="E1146" s="4" t="s">
        <v>15</v>
      </c>
      <c r="F1146" s="4" t="s">
        <v>36</v>
      </c>
      <c r="G1146" s="4" t="s">
        <v>37</v>
      </c>
      <c r="H1146" s="4" t="s">
        <v>38</v>
      </c>
      <c r="I1146" s="4" t="s">
        <v>19</v>
      </c>
      <c r="J1146" s="4">
        <v>8</v>
      </c>
      <c r="K1146" s="4">
        <v>495.07</v>
      </c>
      <c r="L1146" s="4">
        <v>3960.56</v>
      </c>
      <c r="M1146" s="4" t="s">
        <v>20</v>
      </c>
    </row>
    <row r="1147" spans="1:13" x14ac:dyDescent="0.2">
      <c r="A1147" s="1" t="s">
        <v>2303</v>
      </c>
      <c r="B1147" s="3">
        <v>45452</v>
      </c>
      <c r="C1147" s="4" t="s">
        <v>2304</v>
      </c>
      <c r="D1147" s="4">
        <v>48</v>
      </c>
      <c r="E1147" s="4" t="s">
        <v>23</v>
      </c>
      <c r="F1147" s="4" t="s">
        <v>30</v>
      </c>
      <c r="G1147" s="4" t="s">
        <v>48</v>
      </c>
      <c r="H1147" s="4" t="s">
        <v>213</v>
      </c>
      <c r="I1147" s="4" t="s">
        <v>27</v>
      </c>
      <c r="J1147" s="4">
        <v>6</v>
      </c>
      <c r="K1147" s="4">
        <v>130.99</v>
      </c>
      <c r="L1147" s="4">
        <v>785.94</v>
      </c>
      <c r="M1147" s="4" t="s">
        <v>20</v>
      </c>
    </row>
    <row r="1148" spans="1:13" x14ac:dyDescent="0.2">
      <c r="A1148" s="1" t="s">
        <v>2305</v>
      </c>
      <c r="B1148" s="3">
        <v>44644</v>
      </c>
      <c r="C1148" s="4" t="s">
        <v>2306</v>
      </c>
      <c r="D1148" s="4">
        <v>66</v>
      </c>
      <c r="E1148" s="4" t="s">
        <v>23</v>
      </c>
      <c r="F1148" s="4" t="s">
        <v>24</v>
      </c>
      <c r="G1148" s="4" t="s">
        <v>130</v>
      </c>
      <c r="H1148" s="4" t="s">
        <v>236</v>
      </c>
      <c r="I1148" s="4" t="s">
        <v>33</v>
      </c>
      <c r="J1148" s="4">
        <v>7</v>
      </c>
      <c r="K1148" s="4">
        <v>186.06</v>
      </c>
      <c r="L1148" s="4">
        <v>1302.42</v>
      </c>
      <c r="M1148" s="4" t="s">
        <v>20</v>
      </c>
    </row>
    <row r="1149" spans="1:13" x14ac:dyDescent="0.2">
      <c r="A1149" s="1" t="s">
        <v>2307</v>
      </c>
      <c r="B1149" s="3">
        <v>44902</v>
      </c>
      <c r="C1149" s="4" t="s">
        <v>2308</v>
      </c>
      <c r="D1149" s="4">
        <v>74</v>
      </c>
      <c r="E1149" s="4" t="s">
        <v>23</v>
      </c>
      <c r="F1149" s="4" t="s">
        <v>16</v>
      </c>
      <c r="G1149" s="4" t="s">
        <v>53</v>
      </c>
      <c r="H1149" s="4" t="s">
        <v>259</v>
      </c>
      <c r="I1149" s="4" t="s">
        <v>45</v>
      </c>
      <c r="J1149" s="4">
        <v>6</v>
      </c>
      <c r="K1149" s="4">
        <v>121.46</v>
      </c>
      <c r="L1149" s="4">
        <v>728.76</v>
      </c>
      <c r="M1149" s="4" t="s">
        <v>20</v>
      </c>
    </row>
    <row r="1150" spans="1:13" x14ac:dyDescent="0.2">
      <c r="A1150" s="1" t="s">
        <v>2309</v>
      </c>
      <c r="B1150" s="3">
        <v>44747</v>
      </c>
      <c r="C1150" s="4" t="s">
        <v>2310</v>
      </c>
      <c r="D1150" s="4">
        <v>68</v>
      </c>
      <c r="E1150" s="4" t="s">
        <v>23</v>
      </c>
      <c r="F1150" s="4" t="s">
        <v>30</v>
      </c>
      <c r="G1150" s="4" t="s">
        <v>80</v>
      </c>
      <c r="H1150" s="4" t="s">
        <v>164</v>
      </c>
      <c r="I1150" s="4" t="s">
        <v>45</v>
      </c>
      <c r="J1150" s="4">
        <v>8</v>
      </c>
      <c r="K1150" s="4">
        <v>15.11</v>
      </c>
      <c r="L1150" s="4">
        <v>120.88</v>
      </c>
      <c r="M1150" s="4" t="s">
        <v>20</v>
      </c>
    </row>
    <row r="1151" spans="1:13" x14ac:dyDescent="0.2">
      <c r="A1151" s="1" t="s">
        <v>2311</v>
      </c>
      <c r="B1151" s="3">
        <v>44914</v>
      </c>
      <c r="C1151" s="4" t="s">
        <v>2312</v>
      </c>
      <c r="D1151" s="4">
        <v>37</v>
      </c>
      <c r="E1151" s="4" t="s">
        <v>15</v>
      </c>
      <c r="F1151" s="4" t="s">
        <v>16</v>
      </c>
      <c r="G1151" s="4" t="s">
        <v>17</v>
      </c>
      <c r="H1151" s="4" t="s">
        <v>343</v>
      </c>
      <c r="I1151" s="4" t="s">
        <v>19</v>
      </c>
      <c r="J1151" s="4">
        <v>4</v>
      </c>
      <c r="K1151" s="4">
        <v>134.78</v>
      </c>
      <c r="L1151" s="4">
        <v>539.12</v>
      </c>
      <c r="M1151" s="4" t="s">
        <v>20</v>
      </c>
    </row>
    <row r="1152" spans="1:13" x14ac:dyDescent="0.2">
      <c r="A1152" s="1" t="s">
        <v>2313</v>
      </c>
      <c r="B1152" s="3">
        <v>45328</v>
      </c>
      <c r="C1152" s="4" t="s">
        <v>2314</v>
      </c>
      <c r="D1152" s="4">
        <v>48</v>
      </c>
      <c r="E1152" s="4" t="s">
        <v>15</v>
      </c>
      <c r="F1152" s="4" t="s">
        <v>24</v>
      </c>
      <c r="G1152" s="4" t="s">
        <v>130</v>
      </c>
      <c r="H1152" s="4" t="s">
        <v>178</v>
      </c>
      <c r="I1152" s="4" t="s">
        <v>39</v>
      </c>
      <c r="J1152" s="4">
        <v>4</v>
      </c>
      <c r="K1152" s="4">
        <v>110.41</v>
      </c>
      <c r="L1152" s="4">
        <v>441.64</v>
      </c>
      <c r="M1152" s="4" t="s">
        <v>40</v>
      </c>
    </row>
    <row r="1153" spans="1:13" x14ac:dyDescent="0.2">
      <c r="A1153" s="1" t="s">
        <v>2315</v>
      </c>
      <c r="B1153" s="3">
        <v>45511</v>
      </c>
      <c r="C1153" s="4" t="s">
        <v>532</v>
      </c>
      <c r="D1153" s="4">
        <v>66</v>
      </c>
      <c r="E1153" s="4" t="s">
        <v>23</v>
      </c>
      <c r="F1153" s="4" t="s">
        <v>36</v>
      </c>
      <c r="G1153" s="4" t="s">
        <v>86</v>
      </c>
      <c r="H1153" s="4" t="s">
        <v>183</v>
      </c>
      <c r="I1153" s="4" t="s">
        <v>45</v>
      </c>
      <c r="J1153" s="4">
        <v>7</v>
      </c>
      <c r="K1153" s="4">
        <v>119.39</v>
      </c>
      <c r="L1153" s="4">
        <v>835.73</v>
      </c>
      <c r="M1153" s="4" t="s">
        <v>40</v>
      </c>
    </row>
    <row r="1154" spans="1:13" x14ac:dyDescent="0.2">
      <c r="A1154" s="1" t="s">
        <v>2316</v>
      </c>
      <c r="B1154" s="3">
        <v>45431</v>
      </c>
      <c r="C1154" s="4" t="s">
        <v>2317</v>
      </c>
      <c r="D1154" s="4">
        <v>52</v>
      </c>
      <c r="E1154" s="4" t="s">
        <v>15</v>
      </c>
      <c r="F1154" s="4" t="s">
        <v>36</v>
      </c>
      <c r="G1154" s="4" t="s">
        <v>37</v>
      </c>
      <c r="H1154" s="4" t="s">
        <v>103</v>
      </c>
      <c r="I1154" s="4" t="s">
        <v>27</v>
      </c>
      <c r="J1154" s="4">
        <v>1</v>
      </c>
      <c r="K1154" s="4">
        <v>70.989999999999995</v>
      </c>
      <c r="L1154" s="4">
        <v>70.989999999999995</v>
      </c>
      <c r="M1154" s="4" t="s">
        <v>40</v>
      </c>
    </row>
    <row r="1155" spans="1:13" x14ac:dyDescent="0.2">
      <c r="A1155" s="1" t="s">
        <v>2318</v>
      </c>
      <c r="B1155" s="3">
        <v>45043</v>
      </c>
      <c r="C1155" s="4" t="s">
        <v>1851</v>
      </c>
      <c r="D1155" s="4">
        <v>41</v>
      </c>
      <c r="E1155" s="4" t="s">
        <v>15</v>
      </c>
      <c r="F1155" s="4" t="s">
        <v>24</v>
      </c>
      <c r="G1155" s="4" t="s">
        <v>25</v>
      </c>
      <c r="H1155" s="4" t="s">
        <v>65</v>
      </c>
      <c r="I1155" s="4" t="s">
        <v>39</v>
      </c>
      <c r="J1155" s="4">
        <v>2</v>
      </c>
      <c r="K1155" s="4">
        <v>81.010000000000005</v>
      </c>
      <c r="L1155" s="4">
        <v>162.02000000000001</v>
      </c>
      <c r="M1155" s="4" t="s">
        <v>20</v>
      </c>
    </row>
    <row r="1156" spans="1:13" x14ac:dyDescent="0.2">
      <c r="A1156" s="1" t="s">
        <v>2319</v>
      </c>
      <c r="B1156" s="3">
        <v>44946</v>
      </c>
      <c r="C1156" s="4" t="s">
        <v>2320</v>
      </c>
      <c r="D1156" s="4">
        <v>31</v>
      </c>
      <c r="E1156" s="4" t="s">
        <v>15</v>
      </c>
      <c r="F1156" s="4" t="s">
        <v>24</v>
      </c>
      <c r="G1156" s="4" t="s">
        <v>130</v>
      </c>
      <c r="H1156" s="4" t="s">
        <v>236</v>
      </c>
      <c r="I1156" s="4" t="s">
        <v>45</v>
      </c>
      <c r="J1156" s="4">
        <v>7</v>
      </c>
      <c r="K1156" s="4">
        <v>35.35</v>
      </c>
      <c r="L1156" s="4">
        <v>247.45</v>
      </c>
      <c r="M1156" s="4" t="s">
        <v>20</v>
      </c>
    </row>
    <row r="1157" spans="1:13" x14ac:dyDescent="0.2">
      <c r="A1157" s="1" t="s">
        <v>2321</v>
      </c>
      <c r="B1157" s="3">
        <v>45546</v>
      </c>
      <c r="C1157" s="4" t="s">
        <v>2322</v>
      </c>
      <c r="D1157" s="4">
        <v>34</v>
      </c>
      <c r="E1157" s="4" t="s">
        <v>23</v>
      </c>
      <c r="F1157" s="4" t="s">
        <v>36</v>
      </c>
      <c r="G1157" s="4" t="s">
        <v>86</v>
      </c>
      <c r="H1157" s="4" t="s">
        <v>100</v>
      </c>
      <c r="I1157" s="4" t="s">
        <v>39</v>
      </c>
      <c r="J1157" s="4">
        <v>2</v>
      </c>
      <c r="K1157" s="4">
        <v>61.14</v>
      </c>
      <c r="L1157" s="4">
        <v>122.28</v>
      </c>
      <c r="M1157" s="4" t="s">
        <v>20</v>
      </c>
    </row>
    <row r="1158" spans="1:13" x14ac:dyDescent="0.2">
      <c r="A1158" s="1" t="s">
        <v>2323</v>
      </c>
      <c r="B1158" s="3">
        <v>44769</v>
      </c>
      <c r="C1158" s="4" t="s">
        <v>2324</v>
      </c>
      <c r="D1158" s="4">
        <v>69</v>
      </c>
      <c r="E1158" s="4" t="s">
        <v>23</v>
      </c>
      <c r="F1158" s="4" t="s">
        <v>16</v>
      </c>
      <c r="G1158" s="4" t="s">
        <v>43</v>
      </c>
      <c r="H1158" s="4" t="s">
        <v>44</v>
      </c>
      <c r="I1158" s="4" t="s">
        <v>27</v>
      </c>
      <c r="J1158" s="4">
        <v>7</v>
      </c>
      <c r="K1158" s="4">
        <v>177.85</v>
      </c>
      <c r="L1158" s="4">
        <v>1244.95</v>
      </c>
      <c r="M1158" s="4" t="s">
        <v>20</v>
      </c>
    </row>
    <row r="1159" spans="1:13" x14ac:dyDescent="0.2">
      <c r="A1159" s="1" t="s">
        <v>2325</v>
      </c>
      <c r="B1159" s="3">
        <v>45384</v>
      </c>
      <c r="C1159" s="4" t="s">
        <v>2326</v>
      </c>
      <c r="D1159" s="4">
        <v>67</v>
      </c>
      <c r="E1159" s="4" t="s">
        <v>15</v>
      </c>
      <c r="F1159" s="4" t="s">
        <v>36</v>
      </c>
      <c r="G1159" s="4" t="s">
        <v>90</v>
      </c>
      <c r="H1159" s="4" t="s">
        <v>208</v>
      </c>
      <c r="I1159" s="4" t="s">
        <v>19</v>
      </c>
      <c r="J1159" s="4">
        <v>8</v>
      </c>
      <c r="K1159" s="4">
        <v>326.13</v>
      </c>
      <c r="L1159" s="4">
        <v>2609.04</v>
      </c>
      <c r="M1159" s="4" t="s">
        <v>40</v>
      </c>
    </row>
    <row r="1160" spans="1:13" x14ac:dyDescent="0.2">
      <c r="A1160" s="1" t="s">
        <v>2327</v>
      </c>
      <c r="B1160" s="3">
        <v>45248</v>
      </c>
      <c r="C1160" s="4" t="s">
        <v>2328</v>
      </c>
      <c r="D1160" s="4">
        <v>41</v>
      </c>
      <c r="E1160" s="4" t="s">
        <v>15</v>
      </c>
      <c r="F1160" s="4" t="s">
        <v>16</v>
      </c>
      <c r="G1160" s="4" t="s">
        <v>43</v>
      </c>
      <c r="H1160" s="4" t="s">
        <v>77</v>
      </c>
      <c r="I1160" s="4" t="s">
        <v>39</v>
      </c>
      <c r="J1160" s="4">
        <v>2</v>
      </c>
      <c r="K1160" s="4">
        <v>26.54</v>
      </c>
      <c r="L1160" s="4">
        <v>53.08</v>
      </c>
      <c r="M1160" s="4" t="s">
        <v>20</v>
      </c>
    </row>
    <row r="1161" spans="1:13" x14ac:dyDescent="0.2">
      <c r="A1161" s="1" t="s">
        <v>2329</v>
      </c>
      <c r="B1161" s="3">
        <v>45090</v>
      </c>
      <c r="C1161" s="4" t="s">
        <v>2330</v>
      </c>
      <c r="D1161" s="4">
        <v>50</v>
      </c>
      <c r="E1161" s="4" t="s">
        <v>23</v>
      </c>
      <c r="F1161" s="4" t="s">
        <v>36</v>
      </c>
      <c r="G1161" s="4" t="s">
        <v>90</v>
      </c>
      <c r="H1161" s="4" t="s">
        <v>161</v>
      </c>
      <c r="I1161" s="4" t="s">
        <v>39</v>
      </c>
      <c r="J1161" s="4">
        <v>5</v>
      </c>
      <c r="K1161" s="4">
        <v>14.38</v>
      </c>
      <c r="L1161" s="4">
        <v>71.900000000000006</v>
      </c>
      <c r="M1161" s="4" t="s">
        <v>40</v>
      </c>
    </row>
    <row r="1162" spans="1:13" x14ac:dyDescent="0.2">
      <c r="A1162" s="1" t="s">
        <v>2331</v>
      </c>
      <c r="B1162" s="3">
        <v>45504</v>
      </c>
      <c r="C1162" s="4" t="s">
        <v>2332</v>
      </c>
      <c r="D1162" s="4">
        <v>21</v>
      </c>
      <c r="E1162" s="4" t="s">
        <v>23</v>
      </c>
      <c r="F1162" s="4" t="s">
        <v>30</v>
      </c>
      <c r="G1162" s="4" t="s">
        <v>80</v>
      </c>
      <c r="H1162" s="4" t="s">
        <v>164</v>
      </c>
      <c r="I1162" s="4" t="s">
        <v>33</v>
      </c>
      <c r="J1162" s="4">
        <v>5</v>
      </c>
      <c r="K1162" s="4">
        <v>234.71</v>
      </c>
      <c r="L1162" s="4">
        <v>1173.55</v>
      </c>
      <c r="M1162" s="4" t="s">
        <v>20</v>
      </c>
    </row>
    <row r="1163" spans="1:13" x14ac:dyDescent="0.2">
      <c r="A1163" s="1" t="s">
        <v>2333</v>
      </c>
      <c r="B1163" s="3">
        <v>45109</v>
      </c>
      <c r="C1163" s="4" t="s">
        <v>2334</v>
      </c>
      <c r="D1163" s="4">
        <v>36</v>
      </c>
      <c r="E1163" s="4" t="s">
        <v>15</v>
      </c>
      <c r="F1163" s="4" t="s">
        <v>24</v>
      </c>
      <c r="G1163" s="4" t="s">
        <v>130</v>
      </c>
      <c r="H1163" s="4" t="s">
        <v>236</v>
      </c>
      <c r="I1163" s="4" t="s">
        <v>33</v>
      </c>
      <c r="J1163" s="4">
        <v>1</v>
      </c>
      <c r="K1163" s="4">
        <v>186.82</v>
      </c>
      <c r="L1163" s="4">
        <v>186.82</v>
      </c>
      <c r="M1163" s="4" t="s">
        <v>20</v>
      </c>
    </row>
    <row r="1164" spans="1:13" x14ac:dyDescent="0.2">
      <c r="A1164" s="1" t="s">
        <v>2335</v>
      </c>
      <c r="B1164" s="3">
        <v>44636</v>
      </c>
      <c r="C1164" s="4" t="s">
        <v>1141</v>
      </c>
      <c r="D1164" s="4">
        <v>65</v>
      </c>
      <c r="E1164" s="4" t="s">
        <v>15</v>
      </c>
      <c r="F1164" s="4" t="s">
        <v>16</v>
      </c>
      <c r="G1164" s="4" t="s">
        <v>17</v>
      </c>
      <c r="H1164" s="4" t="s">
        <v>18</v>
      </c>
      <c r="I1164" s="4" t="s">
        <v>19</v>
      </c>
      <c r="J1164" s="4">
        <v>3</v>
      </c>
      <c r="K1164" s="4">
        <v>449.73</v>
      </c>
      <c r="L1164" s="4">
        <v>1349.19</v>
      </c>
      <c r="M1164" s="4" t="s">
        <v>40</v>
      </c>
    </row>
    <row r="1165" spans="1:13" x14ac:dyDescent="0.2">
      <c r="A1165" s="1" t="s">
        <v>2336</v>
      </c>
      <c r="B1165" s="3">
        <v>45444</v>
      </c>
      <c r="C1165" s="4" t="s">
        <v>2337</v>
      </c>
      <c r="D1165" s="4">
        <v>40</v>
      </c>
      <c r="E1165" s="4" t="s">
        <v>52</v>
      </c>
      <c r="F1165" s="4" t="s">
        <v>16</v>
      </c>
      <c r="G1165" s="4" t="s">
        <v>53</v>
      </c>
      <c r="H1165" s="4" t="s">
        <v>71</v>
      </c>
      <c r="I1165" s="4" t="s">
        <v>27</v>
      </c>
      <c r="J1165" s="4">
        <v>8</v>
      </c>
      <c r="K1165" s="4">
        <v>29.35</v>
      </c>
      <c r="L1165" s="4">
        <v>234.8</v>
      </c>
      <c r="M1165" s="4" t="s">
        <v>20</v>
      </c>
    </row>
    <row r="1166" spans="1:13" x14ac:dyDescent="0.2">
      <c r="A1166" s="1" t="s">
        <v>2338</v>
      </c>
      <c r="B1166" s="3">
        <v>44640</v>
      </c>
      <c r="C1166" s="4" t="s">
        <v>2339</v>
      </c>
      <c r="D1166" s="4">
        <v>56</v>
      </c>
      <c r="E1166" s="4" t="s">
        <v>52</v>
      </c>
      <c r="F1166" s="4" t="s">
        <v>24</v>
      </c>
      <c r="G1166" s="4" t="s">
        <v>130</v>
      </c>
      <c r="H1166" s="4" t="s">
        <v>178</v>
      </c>
      <c r="I1166" s="4" t="s">
        <v>19</v>
      </c>
      <c r="J1166" s="4">
        <v>6</v>
      </c>
      <c r="K1166" s="4">
        <v>560.09</v>
      </c>
      <c r="L1166" s="4">
        <v>3360.54</v>
      </c>
      <c r="M1166" s="4" t="s">
        <v>40</v>
      </c>
    </row>
    <row r="1167" spans="1:13" x14ac:dyDescent="0.2">
      <c r="A1167" s="1" t="s">
        <v>2340</v>
      </c>
      <c r="B1167" s="3">
        <v>45427</v>
      </c>
      <c r="C1167" s="4" t="s">
        <v>2341</v>
      </c>
      <c r="D1167" s="4">
        <v>19</v>
      </c>
      <c r="E1167" s="4" t="s">
        <v>15</v>
      </c>
      <c r="F1167" s="4" t="s">
        <v>30</v>
      </c>
      <c r="G1167" s="4" t="s">
        <v>48</v>
      </c>
      <c r="H1167" s="4" t="s">
        <v>49</v>
      </c>
      <c r="I1167" s="4" t="s">
        <v>19</v>
      </c>
      <c r="J1167" s="4">
        <v>7</v>
      </c>
      <c r="K1167" s="4">
        <v>580.84</v>
      </c>
      <c r="L1167" s="4">
        <v>4065.88</v>
      </c>
      <c r="M1167" s="4" t="s">
        <v>40</v>
      </c>
    </row>
    <row r="1168" spans="1:13" x14ac:dyDescent="0.2">
      <c r="A1168" s="1" t="s">
        <v>2342</v>
      </c>
      <c r="B1168" s="3">
        <v>45096</v>
      </c>
      <c r="C1168" s="4" t="s">
        <v>2343</v>
      </c>
      <c r="D1168" s="4">
        <v>57</v>
      </c>
      <c r="E1168" s="4" t="s">
        <v>23</v>
      </c>
      <c r="F1168" s="4" t="s">
        <v>16</v>
      </c>
      <c r="G1168" s="4" t="s">
        <v>53</v>
      </c>
      <c r="H1168" s="4" t="s">
        <v>259</v>
      </c>
      <c r="I1168" s="4" t="s">
        <v>33</v>
      </c>
      <c r="J1168" s="4">
        <v>8</v>
      </c>
      <c r="K1168" s="4">
        <v>80.260000000000005</v>
      </c>
      <c r="L1168" s="4">
        <v>642.08000000000004</v>
      </c>
      <c r="M1168" s="4" t="s">
        <v>40</v>
      </c>
    </row>
    <row r="1169" spans="1:13" x14ac:dyDescent="0.2">
      <c r="A1169" s="1" t="s">
        <v>2344</v>
      </c>
      <c r="B1169" s="3">
        <v>45124</v>
      </c>
      <c r="C1169" s="4" t="s">
        <v>2345</v>
      </c>
      <c r="D1169" s="4">
        <v>35</v>
      </c>
      <c r="E1169" s="4" t="s">
        <v>23</v>
      </c>
      <c r="F1169" s="4" t="s">
        <v>24</v>
      </c>
      <c r="G1169" s="4" t="s">
        <v>25</v>
      </c>
      <c r="H1169" s="4" t="s">
        <v>427</v>
      </c>
      <c r="I1169" s="4" t="s">
        <v>45</v>
      </c>
      <c r="J1169" s="4">
        <v>5</v>
      </c>
      <c r="K1169" s="4">
        <v>51.81</v>
      </c>
      <c r="L1169" s="4">
        <v>259.05</v>
      </c>
      <c r="M1169" s="4" t="s">
        <v>20</v>
      </c>
    </row>
    <row r="1170" spans="1:13" x14ac:dyDescent="0.2">
      <c r="A1170" s="1" t="s">
        <v>2346</v>
      </c>
      <c r="B1170" s="3">
        <v>44600</v>
      </c>
      <c r="C1170" s="4" t="s">
        <v>1361</v>
      </c>
      <c r="D1170" s="4">
        <v>60</v>
      </c>
      <c r="E1170" s="4" t="s">
        <v>15</v>
      </c>
      <c r="F1170" s="4" t="s">
        <v>30</v>
      </c>
      <c r="G1170" s="4" t="s">
        <v>80</v>
      </c>
      <c r="H1170" s="4" t="s">
        <v>81</v>
      </c>
      <c r="I1170" s="4" t="s">
        <v>33</v>
      </c>
      <c r="J1170" s="4">
        <v>2</v>
      </c>
      <c r="K1170" s="4">
        <v>81.97</v>
      </c>
      <c r="L1170" s="4">
        <v>163.94</v>
      </c>
      <c r="M1170" s="4" t="s">
        <v>20</v>
      </c>
    </row>
    <row r="1171" spans="1:13" x14ac:dyDescent="0.2">
      <c r="A1171" s="1" t="s">
        <v>2347</v>
      </c>
      <c r="B1171" s="3">
        <v>45226</v>
      </c>
      <c r="C1171" s="4" t="s">
        <v>2348</v>
      </c>
      <c r="D1171" s="4">
        <v>22</v>
      </c>
      <c r="E1171" s="4" t="s">
        <v>23</v>
      </c>
      <c r="F1171" s="4" t="s">
        <v>36</v>
      </c>
      <c r="G1171" s="4" t="s">
        <v>37</v>
      </c>
      <c r="H1171" s="4" t="s">
        <v>175</v>
      </c>
      <c r="I1171" s="4" t="s">
        <v>27</v>
      </c>
      <c r="J1171" s="4">
        <v>6</v>
      </c>
      <c r="K1171" s="4">
        <v>144.54</v>
      </c>
      <c r="L1171" s="4">
        <v>867.24</v>
      </c>
      <c r="M1171" s="4" t="s">
        <v>20</v>
      </c>
    </row>
    <row r="1172" spans="1:13" x14ac:dyDescent="0.2">
      <c r="A1172" s="1" t="s">
        <v>2349</v>
      </c>
      <c r="B1172" s="3">
        <v>44587</v>
      </c>
      <c r="C1172" s="4" t="s">
        <v>2350</v>
      </c>
      <c r="D1172" s="4">
        <v>39</v>
      </c>
      <c r="E1172" s="4" t="s">
        <v>15</v>
      </c>
      <c r="F1172" s="4" t="s">
        <v>36</v>
      </c>
      <c r="G1172" s="4" t="s">
        <v>86</v>
      </c>
      <c r="H1172" s="4" t="s">
        <v>183</v>
      </c>
      <c r="I1172" s="4" t="s">
        <v>39</v>
      </c>
      <c r="J1172" s="4">
        <v>4</v>
      </c>
      <c r="K1172" s="4">
        <v>68.55</v>
      </c>
      <c r="L1172" s="4">
        <v>274.2</v>
      </c>
      <c r="M1172" s="4" t="s">
        <v>20</v>
      </c>
    </row>
    <row r="1173" spans="1:13" x14ac:dyDescent="0.2">
      <c r="A1173" s="1" t="s">
        <v>2351</v>
      </c>
      <c r="B1173" s="3">
        <v>45360</v>
      </c>
      <c r="C1173" s="4" t="s">
        <v>2352</v>
      </c>
      <c r="D1173" s="4">
        <v>43</v>
      </c>
      <c r="E1173" s="4" t="s">
        <v>15</v>
      </c>
      <c r="F1173" s="4" t="s">
        <v>24</v>
      </c>
      <c r="G1173" s="4" t="s">
        <v>25</v>
      </c>
      <c r="H1173" s="4" t="s">
        <v>427</v>
      </c>
      <c r="I1173" s="4" t="s">
        <v>27</v>
      </c>
      <c r="J1173" s="4">
        <v>6</v>
      </c>
      <c r="K1173" s="4">
        <v>39.11</v>
      </c>
      <c r="L1173" s="4">
        <v>234.66</v>
      </c>
      <c r="M1173" s="4" t="s">
        <v>40</v>
      </c>
    </row>
    <row r="1174" spans="1:13" x14ac:dyDescent="0.2">
      <c r="A1174" s="1" t="s">
        <v>2353</v>
      </c>
      <c r="B1174" s="3">
        <v>45646</v>
      </c>
      <c r="C1174" s="4" t="s">
        <v>2354</v>
      </c>
      <c r="D1174" s="4">
        <v>37</v>
      </c>
      <c r="E1174" s="4" t="s">
        <v>15</v>
      </c>
      <c r="F1174" s="4" t="s">
        <v>30</v>
      </c>
      <c r="G1174" s="4" t="s">
        <v>80</v>
      </c>
      <c r="H1174" s="4" t="s">
        <v>81</v>
      </c>
      <c r="I1174" s="4" t="s">
        <v>39</v>
      </c>
      <c r="J1174" s="4">
        <v>1</v>
      </c>
      <c r="K1174" s="4">
        <v>27.15</v>
      </c>
      <c r="L1174" s="4">
        <v>27.15</v>
      </c>
      <c r="M1174" s="4" t="s">
        <v>20</v>
      </c>
    </row>
    <row r="1175" spans="1:13" x14ac:dyDescent="0.2">
      <c r="A1175" s="1" t="s">
        <v>2355</v>
      </c>
      <c r="B1175" s="3">
        <v>45282</v>
      </c>
      <c r="C1175" s="4" t="s">
        <v>2356</v>
      </c>
      <c r="D1175" s="4">
        <v>44</v>
      </c>
      <c r="E1175" s="4" t="s">
        <v>52</v>
      </c>
      <c r="F1175" s="4" t="s">
        <v>24</v>
      </c>
      <c r="G1175" s="4" t="s">
        <v>130</v>
      </c>
      <c r="H1175" s="4" t="s">
        <v>178</v>
      </c>
      <c r="I1175" s="4" t="s">
        <v>39</v>
      </c>
      <c r="J1175" s="4">
        <v>4</v>
      </c>
      <c r="K1175" s="4">
        <v>51.28</v>
      </c>
      <c r="L1175" s="4">
        <v>205.12</v>
      </c>
      <c r="M1175" s="4" t="s">
        <v>20</v>
      </c>
    </row>
    <row r="1176" spans="1:13" x14ac:dyDescent="0.2">
      <c r="A1176" s="1" t="s">
        <v>2357</v>
      </c>
      <c r="B1176" s="3">
        <v>45337</v>
      </c>
      <c r="C1176" s="4" t="s">
        <v>2358</v>
      </c>
      <c r="D1176" s="4">
        <v>24</v>
      </c>
      <c r="E1176" s="4" t="s">
        <v>15</v>
      </c>
      <c r="F1176" s="4" t="s">
        <v>16</v>
      </c>
      <c r="G1176" s="4" t="s">
        <v>17</v>
      </c>
      <c r="H1176" s="4" t="s">
        <v>18</v>
      </c>
      <c r="I1176" s="4" t="s">
        <v>33</v>
      </c>
      <c r="J1176" s="4">
        <v>3</v>
      </c>
      <c r="K1176" s="4">
        <v>262.17</v>
      </c>
      <c r="L1176" s="4">
        <v>786.51</v>
      </c>
      <c r="M1176" s="4" t="s">
        <v>40</v>
      </c>
    </row>
    <row r="1177" spans="1:13" x14ac:dyDescent="0.2">
      <c r="A1177" s="1" t="s">
        <v>2359</v>
      </c>
      <c r="B1177" s="3">
        <v>45383</v>
      </c>
      <c r="C1177" s="4" t="s">
        <v>2360</v>
      </c>
      <c r="D1177" s="4">
        <v>40</v>
      </c>
      <c r="E1177" s="4" t="s">
        <v>23</v>
      </c>
      <c r="F1177" s="4" t="s">
        <v>36</v>
      </c>
      <c r="G1177" s="4" t="s">
        <v>37</v>
      </c>
      <c r="H1177" s="4" t="s">
        <v>175</v>
      </c>
      <c r="I1177" s="4" t="s">
        <v>33</v>
      </c>
      <c r="J1177" s="4">
        <v>6</v>
      </c>
      <c r="K1177" s="4">
        <v>196.48</v>
      </c>
      <c r="L1177" s="4">
        <v>1178.8800000000001</v>
      </c>
      <c r="M1177" s="4" t="s">
        <v>40</v>
      </c>
    </row>
    <row r="1178" spans="1:13" x14ac:dyDescent="0.2">
      <c r="A1178" s="1" t="s">
        <v>2361</v>
      </c>
      <c r="B1178" s="3">
        <v>45212</v>
      </c>
      <c r="C1178" s="4" t="s">
        <v>2362</v>
      </c>
      <c r="D1178" s="4">
        <v>52</v>
      </c>
      <c r="E1178" s="4" t="s">
        <v>23</v>
      </c>
      <c r="F1178" s="4" t="s">
        <v>16</v>
      </c>
      <c r="G1178" s="4" t="s">
        <v>43</v>
      </c>
      <c r="H1178" s="4" t="s">
        <v>114</v>
      </c>
      <c r="I1178" s="4" t="s">
        <v>39</v>
      </c>
      <c r="J1178" s="4">
        <v>5</v>
      </c>
      <c r="K1178" s="4">
        <v>100.88</v>
      </c>
      <c r="L1178" s="4">
        <v>504.4</v>
      </c>
      <c r="M1178" s="4" t="s">
        <v>20</v>
      </c>
    </row>
    <row r="1179" spans="1:13" x14ac:dyDescent="0.2">
      <c r="A1179" s="1" t="s">
        <v>2363</v>
      </c>
      <c r="B1179" s="3">
        <v>44925</v>
      </c>
      <c r="C1179" s="4" t="s">
        <v>2364</v>
      </c>
      <c r="D1179" s="4">
        <v>36</v>
      </c>
      <c r="E1179" s="4" t="s">
        <v>15</v>
      </c>
      <c r="F1179" s="4" t="s">
        <v>30</v>
      </c>
      <c r="G1179" s="4" t="s">
        <v>80</v>
      </c>
      <c r="H1179" s="4" t="s">
        <v>81</v>
      </c>
      <c r="I1179" s="4" t="s">
        <v>45</v>
      </c>
      <c r="J1179" s="4">
        <v>2</v>
      </c>
      <c r="K1179" s="4">
        <v>66.75</v>
      </c>
      <c r="L1179" s="4">
        <v>133.5</v>
      </c>
      <c r="M1179" s="4" t="s">
        <v>40</v>
      </c>
    </row>
    <row r="1180" spans="1:13" x14ac:dyDescent="0.2">
      <c r="A1180" s="1" t="s">
        <v>2365</v>
      </c>
      <c r="B1180" s="3">
        <v>45418</v>
      </c>
      <c r="C1180" s="4" t="s">
        <v>2366</v>
      </c>
      <c r="D1180" s="4">
        <v>30</v>
      </c>
      <c r="E1180" s="4" t="s">
        <v>23</v>
      </c>
      <c r="F1180" s="4" t="s">
        <v>16</v>
      </c>
      <c r="G1180" s="4" t="s">
        <v>17</v>
      </c>
      <c r="H1180" s="4" t="s">
        <v>18</v>
      </c>
      <c r="I1180" s="4" t="s">
        <v>27</v>
      </c>
      <c r="J1180" s="4">
        <v>2</v>
      </c>
      <c r="K1180" s="4">
        <v>157.9</v>
      </c>
      <c r="L1180" s="4">
        <v>315.8</v>
      </c>
      <c r="M1180" s="4" t="s">
        <v>40</v>
      </c>
    </row>
    <row r="1181" spans="1:13" x14ac:dyDescent="0.2">
      <c r="A1181" s="1" t="s">
        <v>2367</v>
      </c>
      <c r="B1181" s="3">
        <v>44608</v>
      </c>
      <c r="C1181" s="4" t="s">
        <v>2368</v>
      </c>
      <c r="D1181" s="4">
        <v>57</v>
      </c>
      <c r="E1181" s="4" t="s">
        <v>15</v>
      </c>
      <c r="F1181" s="4" t="s">
        <v>36</v>
      </c>
      <c r="G1181" s="4" t="s">
        <v>37</v>
      </c>
      <c r="H1181" s="4" t="s">
        <v>38</v>
      </c>
      <c r="I1181" s="4" t="s">
        <v>33</v>
      </c>
      <c r="J1181" s="4">
        <v>1</v>
      </c>
      <c r="K1181" s="4">
        <v>228.03</v>
      </c>
      <c r="L1181" s="4">
        <v>228.03</v>
      </c>
      <c r="M1181" s="4" t="s">
        <v>40</v>
      </c>
    </row>
    <row r="1182" spans="1:13" x14ac:dyDescent="0.2">
      <c r="A1182" s="1" t="s">
        <v>2369</v>
      </c>
      <c r="B1182" s="3">
        <v>45359</v>
      </c>
      <c r="C1182" s="4" t="s">
        <v>2370</v>
      </c>
      <c r="D1182" s="4">
        <v>73</v>
      </c>
      <c r="E1182" s="4" t="s">
        <v>15</v>
      </c>
      <c r="F1182" s="4" t="s">
        <v>16</v>
      </c>
      <c r="G1182" s="4" t="s">
        <v>43</v>
      </c>
      <c r="H1182" s="4" t="s">
        <v>114</v>
      </c>
      <c r="I1182" s="4" t="s">
        <v>45</v>
      </c>
      <c r="J1182" s="4">
        <v>3</v>
      </c>
      <c r="K1182" s="4">
        <v>78.739999999999995</v>
      </c>
      <c r="L1182" s="4">
        <v>236.22</v>
      </c>
      <c r="M1182" s="4" t="s">
        <v>40</v>
      </c>
    </row>
    <row r="1183" spans="1:13" x14ac:dyDescent="0.2">
      <c r="A1183" s="1" t="s">
        <v>2371</v>
      </c>
      <c r="B1183" s="3">
        <v>44971</v>
      </c>
      <c r="C1183" s="4" t="s">
        <v>2372</v>
      </c>
      <c r="D1183" s="4">
        <v>26</v>
      </c>
      <c r="E1183" s="4" t="s">
        <v>15</v>
      </c>
      <c r="F1183" s="4" t="s">
        <v>24</v>
      </c>
      <c r="G1183" s="4" t="s">
        <v>62</v>
      </c>
      <c r="H1183" s="4" t="s">
        <v>74</v>
      </c>
      <c r="I1183" s="4" t="s">
        <v>39</v>
      </c>
      <c r="J1183" s="4">
        <v>8</v>
      </c>
      <c r="K1183" s="4">
        <v>36.96</v>
      </c>
      <c r="L1183" s="4">
        <v>295.68</v>
      </c>
      <c r="M1183" s="4" t="s">
        <v>40</v>
      </c>
    </row>
    <row r="1184" spans="1:13" x14ac:dyDescent="0.2">
      <c r="A1184" s="1" t="s">
        <v>2373</v>
      </c>
      <c r="B1184" s="3">
        <v>45057</v>
      </c>
      <c r="C1184" s="4" t="s">
        <v>2374</v>
      </c>
      <c r="D1184" s="4">
        <v>47</v>
      </c>
      <c r="E1184" s="4" t="s">
        <v>23</v>
      </c>
      <c r="F1184" s="4" t="s">
        <v>24</v>
      </c>
      <c r="G1184" s="4" t="s">
        <v>25</v>
      </c>
      <c r="H1184" s="4" t="s">
        <v>427</v>
      </c>
      <c r="I1184" s="4" t="s">
        <v>45</v>
      </c>
      <c r="J1184" s="4">
        <v>4</v>
      </c>
      <c r="K1184" s="4">
        <v>77.400000000000006</v>
      </c>
      <c r="L1184" s="4">
        <v>309.60000000000002</v>
      </c>
      <c r="M1184" s="4" t="s">
        <v>40</v>
      </c>
    </row>
    <row r="1185" spans="1:13" x14ac:dyDescent="0.2">
      <c r="A1185" s="1" t="s">
        <v>2375</v>
      </c>
      <c r="B1185" s="3">
        <v>44576</v>
      </c>
      <c r="C1185" s="4" t="s">
        <v>2376</v>
      </c>
      <c r="D1185" s="4">
        <v>61</v>
      </c>
      <c r="E1185" s="4" t="s">
        <v>23</v>
      </c>
      <c r="F1185" s="4" t="s">
        <v>36</v>
      </c>
      <c r="G1185" s="4" t="s">
        <v>90</v>
      </c>
      <c r="H1185" s="4" t="s">
        <v>161</v>
      </c>
      <c r="I1185" s="4" t="s">
        <v>39</v>
      </c>
      <c r="J1185" s="4">
        <v>5</v>
      </c>
      <c r="K1185" s="4">
        <v>107.17</v>
      </c>
      <c r="L1185" s="4">
        <v>535.85</v>
      </c>
      <c r="M1185" s="4" t="s">
        <v>20</v>
      </c>
    </row>
    <row r="1186" spans="1:13" x14ac:dyDescent="0.2">
      <c r="A1186" s="1" t="s">
        <v>2377</v>
      </c>
      <c r="B1186" s="3">
        <v>45655</v>
      </c>
      <c r="C1186" s="4" t="s">
        <v>2378</v>
      </c>
      <c r="D1186" s="4">
        <v>46</v>
      </c>
      <c r="E1186" s="4" t="s">
        <v>23</v>
      </c>
      <c r="F1186" s="4" t="s">
        <v>24</v>
      </c>
      <c r="G1186" s="4" t="s">
        <v>130</v>
      </c>
      <c r="H1186" s="4" t="s">
        <v>236</v>
      </c>
      <c r="I1186" s="4" t="s">
        <v>19</v>
      </c>
      <c r="J1186" s="4">
        <v>6</v>
      </c>
      <c r="K1186" s="4">
        <v>269.69</v>
      </c>
      <c r="L1186" s="4">
        <v>1618.14</v>
      </c>
      <c r="M1186" s="4" t="s">
        <v>40</v>
      </c>
    </row>
    <row r="1187" spans="1:13" x14ac:dyDescent="0.2">
      <c r="A1187" s="1" t="s">
        <v>2379</v>
      </c>
      <c r="B1187" s="3">
        <v>45463</v>
      </c>
      <c r="C1187" s="4" t="s">
        <v>2380</v>
      </c>
      <c r="D1187" s="4">
        <v>68</v>
      </c>
      <c r="E1187" s="4" t="s">
        <v>15</v>
      </c>
      <c r="F1187" s="4" t="s">
        <v>16</v>
      </c>
      <c r="G1187" s="4" t="s">
        <v>43</v>
      </c>
      <c r="H1187" s="4" t="s">
        <v>77</v>
      </c>
      <c r="I1187" s="4" t="s">
        <v>19</v>
      </c>
      <c r="J1187" s="4">
        <v>3</v>
      </c>
      <c r="K1187" s="4">
        <v>251.56</v>
      </c>
      <c r="L1187" s="4">
        <v>754.68</v>
      </c>
      <c r="M1187" s="4" t="s">
        <v>40</v>
      </c>
    </row>
    <row r="1188" spans="1:13" x14ac:dyDescent="0.2">
      <c r="A1188" s="1" t="s">
        <v>2381</v>
      </c>
      <c r="B1188" s="3">
        <v>44852</v>
      </c>
      <c r="C1188" s="4" t="s">
        <v>2382</v>
      </c>
      <c r="D1188" s="4">
        <v>68</v>
      </c>
      <c r="E1188" s="4" t="s">
        <v>23</v>
      </c>
      <c r="F1188" s="4" t="s">
        <v>30</v>
      </c>
      <c r="G1188" s="4" t="s">
        <v>31</v>
      </c>
      <c r="H1188" s="4" t="s">
        <v>125</v>
      </c>
      <c r="I1188" s="4" t="s">
        <v>19</v>
      </c>
      <c r="J1188" s="4">
        <v>8</v>
      </c>
      <c r="K1188" s="4">
        <v>544.55999999999995</v>
      </c>
      <c r="L1188" s="4">
        <v>4356.4799999999996</v>
      </c>
      <c r="M1188" s="4" t="s">
        <v>20</v>
      </c>
    </row>
    <row r="1189" spans="1:13" x14ac:dyDescent="0.2">
      <c r="A1189" s="1" t="s">
        <v>2383</v>
      </c>
      <c r="B1189" s="3">
        <v>45063</v>
      </c>
      <c r="C1189" s="4" t="s">
        <v>2384</v>
      </c>
      <c r="D1189" s="4">
        <v>39</v>
      </c>
      <c r="E1189" s="4" t="s">
        <v>15</v>
      </c>
      <c r="F1189" s="4" t="s">
        <v>36</v>
      </c>
      <c r="G1189" s="4" t="s">
        <v>90</v>
      </c>
      <c r="H1189" s="4" t="s">
        <v>91</v>
      </c>
      <c r="I1189" s="4" t="s">
        <v>33</v>
      </c>
      <c r="J1189" s="4">
        <v>5</v>
      </c>
      <c r="K1189" s="4">
        <v>186.44</v>
      </c>
      <c r="L1189" s="4">
        <v>932.2</v>
      </c>
      <c r="M1189" s="4" t="s">
        <v>40</v>
      </c>
    </row>
    <row r="1190" spans="1:13" x14ac:dyDescent="0.2">
      <c r="A1190" s="1" t="s">
        <v>2385</v>
      </c>
      <c r="B1190" s="3">
        <v>44865</v>
      </c>
      <c r="C1190" s="4" t="s">
        <v>2386</v>
      </c>
      <c r="D1190" s="4">
        <v>36</v>
      </c>
      <c r="E1190" s="4" t="s">
        <v>15</v>
      </c>
      <c r="F1190" s="4" t="s">
        <v>30</v>
      </c>
      <c r="G1190" s="4" t="s">
        <v>48</v>
      </c>
      <c r="H1190" s="4" t="s">
        <v>213</v>
      </c>
      <c r="I1190" s="4" t="s">
        <v>33</v>
      </c>
      <c r="J1190" s="4">
        <v>5</v>
      </c>
      <c r="K1190" s="4">
        <v>284.54000000000002</v>
      </c>
      <c r="L1190" s="4">
        <v>1422.7</v>
      </c>
      <c r="M1190" s="4" t="s">
        <v>20</v>
      </c>
    </row>
    <row r="1191" spans="1:13" x14ac:dyDescent="0.2">
      <c r="A1191" s="1" t="s">
        <v>2387</v>
      </c>
      <c r="B1191" s="3">
        <v>45186</v>
      </c>
      <c r="C1191" s="4" t="s">
        <v>2388</v>
      </c>
      <c r="D1191" s="4">
        <v>63</v>
      </c>
      <c r="E1191" s="4" t="s">
        <v>15</v>
      </c>
      <c r="F1191" s="4" t="s">
        <v>30</v>
      </c>
      <c r="G1191" s="4" t="s">
        <v>31</v>
      </c>
      <c r="H1191" s="4" t="s">
        <v>57</v>
      </c>
      <c r="I1191" s="4" t="s">
        <v>45</v>
      </c>
      <c r="J1191" s="4">
        <v>3</v>
      </c>
      <c r="K1191" s="4">
        <v>97.01</v>
      </c>
      <c r="L1191" s="4">
        <v>291.02999999999997</v>
      </c>
      <c r="M1191" s="4" t="s">
        <v>40</v>
      </c>
    </row>
    <row r="1192" spans="1:13" x14ac:dyDescent="0.2">
      <c r="A1192" s="1" t="s">
        <v>2389</v>
      </c>
      <c r="B1192" s="3">
        <v>45088</v>
      </c>
      <c r="C1192" s="4" t="s">
        <v>2390</v>
      </c>
      <c r="D1192" s="4">
        <v>19</v>
      </c>
      <c r="E1192" s="4" t="s">
        <v>23</v>
      </c>
      <c r="F1192" s="4" t="s">
        <v>30</v>
      </c>
      <c r="G1192" s="4" t="s">
        <v>31</v>
      </c>
      <c r="H1192" s="4" t="s">
        <v>57</v>
      </c>
      <c r="I1192" s="4" t="s">
        <v>19</v>
      </c>
      <c r="J1192" s="4">
        <v>5</v>
      </c>
      <c r="K1192" s="4">
        <v>250.29</v>
      </c>
      <c r="L1192" s="4">
        <v>1251.45</v>
      </c>
      <c r="M1192" s="4" t="s">
        <v>20</v>
      </c>
    </row>
    <row r="1193" spans="1:13" x14ac:dyDescent="0.2">
      <c r="A1193" s="1" t="s">
        <v>2391</v>
      </c>
      <c r="B1193" s="3">
        <v>45620</v>
      </c>
      <c r="C1193" s="4" t="s">
        <v>2392</v>
      </c>
      <c r="D1193" s="4">
        <v>48</v>
      </c>
      <c r="E1193" s="4" t="s">
        <v>23</v>
      </c>
      <c r="F1193" s="4" t="s">
        <v>16</v>
      </c>
      <c r="G1193" s="4" t="s">
        <v>43</v>
      </c>
      <c r="H1193" s="4" t="s">
        <v>77</v>
      </c>
      <c r="I1193" s="4" t="s">
        <v>45</v>
      </c>
      <c r="J1193" s="4">
        <v>6</v>
      </c>
      <c r="K1193" s="4">
        <v>85.65</v>
      </c>
      <c r="L1193" s="4">
        <v>513.9</v>
      </c>
      <c r="M1193" s="4" t="s">
        <v>20</v>
      </c>
    </row>
    <row r="1194" spans="1:13" x14ac:dyDescent="0.2">
      <c r="A1194" s="1" t="s">
        <v>2393</v>
      </c>
      <c r="B1194" s="3">
        <v>45555</v>
      </c>
      <c r="C1194" s="4" t="s">
        <v>2394</v>
      </c>
      <c r="D1194" s="4">
        <v>73</v>
      </c>
      <c r="E1194" s="4" t="s">
        <v>23</v>
      </c>
      <c r="F1194" s="4" t="s">
        <v>16</v>
      </c>
      <c r="G1194" s="4" t="s">
        <v>43</v>
      </c>
      <c r="H1194" s="4" t="s">
        <v>114</v>
      </c>
      <c r="I1194" s="4" t="s">
        <v>19</v>
      </c>
      <c r="J1194" s="4">
        <v>2</v>
      </c>
      <c r="K1194" s="4">
        <v>238.3</v>
      </c>
      <c r="L1194" s="4">
        <v>476.6</v>
      </c>
      <c r="M1194" s="4" t="s">
        <v>20</v>
      </c>
    </row>
    <row r="1195" spans="1:13" x14ac:dyDescent="0.2">
      <c r="A1195" s="1" t="s">
        <v>2395</v>
      </c>
      <c r="B1195" s="3">
        <v>45021</v>
      </c>
      <c r="C1195" s="4" t="s">
        <v>2396</v>
      </c>
      <c r="D1195" s="4">
        <v>35</v>
      </c>
      <c r="E1195" s="4" t="s">
        <v>23</v>
      </c>
      <c r="F1195" s="4" t="s">
        <v>24</v>
      </c>
      <c r="G1195" s="4" t="s">
        <v>25</v>
      </c>
      <c r="H1195" s="4" t="s">
        <v>26</v>
      </c>
      <c r="I1195" s="4" t="s">
        <v>33</v>
      </c>
      <c r="J1195" s="4">
        <v>8</v>
      </c>
      <c r="K1195" s="4">
        <v>148.61000000000001</v>
      </c>
      <c r="L1195" s="4">
        <v>1188.8800000000001</v>
      </c>
      <c r="M1195" s="4" t="s">
        <v>40</v>
      </c>
    </row>
    <row r="1196" spans="1:13" x14ac:dyDescent="0.2">
      <c r="A1196" s="1" t="s">
        <v>2397</v>
      </c>
      <c r="B1196" s="3">
        <v>44586</v>
      </c>
      <c r="C1196" s="4" t="s">
        <v>759</v>
      </c>
      <c r="D1196" s="4">
        <v>75</v>
      </c>
      <c r="E1196" s="4" t="s">
        <v>15</v>
      </c>
      <c r="F1196" s="4" t="s">
        <v>16</v>
      </c>
      <c r="G1196" s="4" t="s">
        <v>43</v>
      </c>
      <c r="H1196" s="4" t="s">
        <v>77</v>
      </c>
      <c r="I1196" s="4" t="s">
        <v>19</v>
      </c>
      <c r="J1196" s="4">
        <v>7</v>
      </c>
      <c r="K1196" s="4">
        <v>394.52</v>
      </c>
      <c r="L1196" s="4">
        <v>2761.64</v>
      </c>
      <c r="M1196" s="4" t="s">
        <v>40</v>
      </c>
    </row>
    <row r="1197" spans="1:13" x14ac:dyDescent="0.2">
      <c r="A1197" s="1" t="s">
        <v>2398</v>
      </c>
      <c r="B1197" s="3">
        <v>45601</v>
      </c>
      <c r="C1197" s="4" t="s">
        <v>2106</v>
      </c>
      <c r="D1197" s="4">
        <v>35</v>
      </c>
      <c r="E1197" s="4" t="s">
        <v>23</v>
      </c>
      <c r="F1197" s="4" t="s">
        <v>24</v>
      </c>
      <c r="G1197" s="4" t="s">
        <v>62</v>
      </c>
      <c r="H1197" s="4" t="s">
        <v>111</v>
      </c>
      <c r="I1197" s="4" t="s">
        <v>27</v>
      </c>
      <c r="J1197" s="4">
        <v>4</v>
      </c>
      <c r="K1197" s="4">
        <v>76.28</v>
      </c>
      <c r="L1197" s="4">
        <v>305.12</v>
      </c>
      <c r="M1197" s="4" t="s">
        <v>40</v>
      </c>
    </row>
    <row r="1198" spans="1:13" x14ac:dyDescent="0.2">
      <c r="A1198" s="1" t="s">
        <v>2399</v>
      </c>
      <c r="B1198" s="3">
        <v>44936</v>
      </c>
      <c r="C1198" s="4" t="s">
        <v>2400</v>
      </c>
      <c r="D1198" s="4">
        <v>32</v>
      </c>
      <c r="E1198" s="4" t="s">
        <v>23</v>
      </c>
      <c r="F1198" s="4" t="s">
        <v>36</v>
      </c>
      <c r="G1198" s="4" t="s">
        <v>86</v>
      </c>
      <c r="H1198" s="4" t="s">
        <v>100</v>
      </c>
      <c r="I1198" s="4" t="s">
        <v>27</v>
      </c>
      <c r="J1198" s="4">
        <v>5</v>
      </c>
      <c r="K1198" s="4">
        <v>146.94999999999999</v>
      </c>
      <c r="L1198" s="4">
        <v>734.75</v>
      </c>
      <c r="M1198" s="4" t="s">
        <v>20</v>
      </c>
    </row>
    <row r="1199" spans="1:13" x14ac:dyDescent="0.2">
      <c r="A1199" s="1" t="s">
        <v>2401</v>
      </c>
      <c r="B1199" s="3">
        <v>44951</v>
      </c>
      <c r="C1199" s="4" t="s">
        <v>1630</v>
      </c>
      <c r="D1199" s="4">
        <v>75</v>
      </c>
      <c r="E1199" s="4" t="s">
        <v>23</v>
      </c>
      <c r="F1199" s="4" t="s">
        <v>30</v>
      </c>
      <c r="G1199" s="4" t="s">
        <v>31</v>
      </c>
      <c r="H1199" s="4" t="s">
        <v>32</v>
      </c>
      <c r="I1199" s="4" t="s">
        <v>45</v>
      </c>
      <c r="J1199" s="4">
        <v>4</v>
      </c>
      <c r="K1199" s="4">
        <v>94.07</v>
      </c>
      <c r="L1199" s="4">
        <v>376.28</v>
      </c>
      <c r="M1199" s="4" t="s">
        <v>20</v>
      </c>
    </row>
    <row r="1200" spans="1:13" x14ac:dyDescent="0.2">
      <c r="A1200" s="1" t="s">
        <v>2402</v>
      </c>
      <c r="B1200" s="3">
        <v>45512</v>
      </c>
      <c r="C1200" s="4" t="s">
        <v>2403</v>
      </c>
      <c r="D1200" s="4">
        <v>52</v>
      </c>
      <c r="E1200" s="4" t="s">
        <v>23</v>
      </c>
      <c r="F1200" s="4" t="s">
        <v>24</v>
      </c>
      <c r="G1200" s="4" t="s">
        <v>130</v>
      </c>
      <c r="H1200" s="4" t="s">
        <v>178</v>
      </c>
      <c r="I1200" s="4" t="s">
        <v>19</v>
      </c>
      <c r="J1200" s="4">
        <v>4</v>
      </c>
      <c r="K1200" s="4">
        <v>313.06</v>
      </c>
      <c r="L1200" s="4">
        <v>1252.24</v>
      </c>
      <c r="M1200" s="4" t="s">
        <v>20</v>
      </c>
    </row>
    <row r="1201" spans="1:13" x14ac:dyDescent="0.2">
      <c r="A1201" s="1" t="s">
        <v>2404</v>
      </c>
      <c r="B1201" s="3">
        <v>45536</v>
      </c>
      <c r="C1201" s="4" t="s">
        <v>2405</v>
      </c>
      <c r="D1201" s="4">
        <v>24</v>
      </c>
      <c r="E1201" s="4" t="s">
        <v>23</v>
      </c>
      <c r="F1201" s="4" t="s">
        <v>16</v>
      </c>
      <c r="G1201" s="4" t="s">
        <v>53</v>
      </c>
      <c r="H1201" s="4" t="s">
        <v>54</v>
      </c>
      <c r="I1201" s="4" t="s">
        <v>33</v>
      </c>
      <c r="J1201" s="4">
        <v>1</v>
      </c>
      <c r="K1201" s="4">
        <v>182.88</v>
      </c>
      <c r="L1201" s="4">
        <v>182.88</v>
      </c>
      <c r="M1201" s="4" t="s">
        <v>40</v>
      </c>
    </row>
    <row r="1202" spans="1:13" x14ac:dyDescent="0.2">
      <c r="A1202" s="1" t="s">
        <v>2406</v>
      </c>
      <c r="B1202" s="3">
        <v>44790</v>
      </c>
      <c r="C1202" s="4" t="s">
        <v>2407</v>
      </c>
      <c r="D1202" s="4">
        <v>67</v>
      </c>
      <c r="E1202" s="4" t="s">
        <v>23</v>
      </c>
      <c r="F1202" s="4" t="s">
        <v>36</v>
      </c>
      <c r="G1202" s="4" t="s">
        <v>86</v>
      </c>
      <c r="H1202" s="4" t="s">
        <v>183</v>
      </c>
      <c r="I1202" s="4" t="s">
        <v>39</v>
      </c>
      <c r="J1202" s="4">
        <v>5</v>
      </c>
      <c r="K1202" s="4">
        <v>64.19</v>
      </c>
      <c r="L1202" s="4">
        <v>320.95</v>
      </c>
      <c r="M1202" s="4" t="s">
        <v>20</v>
      </c>
    </row>
    <row r="1203" spans="1:13" x14ac:dyDescent="0.2">
      <c r="A1203" s="1" t="s">
        <v>2408</v>
      </c>
      <c r="B1203" s="3">
        <v>45600</v>
      </c>
      <c r="C1203" s="4" t="s">
        <v>2409</v>
      </c>
      <c r="D1203" s="4">
        <v>50</v>
      </c>
      <c r="E1203" s="4" t="s">
        <v>15</v>
      </c>
      <c r="F1203" s="4" t="s">
        <v>30</v>
      </c>
      <c r="G1203" s="4" t="s">
        <v>80</v>
      </c>
      <c r="H1203" s="4" t="s">
        <v>81</v>
      </c>
      <c r="I1203" s="4" t="s">
        <v>45</v>
      </c>
      <c r="J1203" s="4">
        <v>6</v>
      </c>
      <c r="K1203" s="4">
        <v>52.16</v>
      </c>
      <c r="L1203" s="4">
        <v>312.95999999999998</v>
      </c>
      <c r="M1203" s="4" t="s">
        <v>20</v>
      </c>
    </row>
    <row r="1204" spans="1:13" x14ac:dyDescent="0.2">
      <c r="A1204" s="1" t="s">
        <v>2410</v>
      </c>
      <c r="B1204" s="3">
        <v>45194</v>
      </c>
      <c r="C1204" s="4" t="s">
        <v>2411</v>
      </c>
      <c r="D1204" s="4">
        <v>25</v>
      </c>
      <c r="E1204" s="4" t="s">
        <v>52</v>
      </c>
      <c r="F1204" s="4" t="s">
        <v>16</v>
      </c>
      <c r="G1204" s="4" t="s">
        <v>43</v>
      </c>
      <c r="H1204" s="4" t="s">
        <v>44</v>
      </c>
      <c r="I1204" s="4" t="s">
        <v>33</v>
      </c>
      <c r="J1204" s="4">
        <v>8</v>
      </c>
      <c r="K1204" s="4">
        <v>158.82</v>
      </c>
      <c r="L1204" s="4">
        <v>1270.56</v>
      </c>
      <c r="M1204" s="4" t="s">
        <v>20</v>
      </c>
    </row>
    <row r="1205" spans="1:13" x14ac:dyDescent="0.2">
      <c r="A1205" s="1" t="s">
        <v>2412</v>
      </c>
      <c r="B1205" s="3">
        <v>45446</v>
      </c>
      <c r="C1205" s="4" t="s">
        <v>2413</v>
      </c>
      <c r="D1205" s="4">
        <v>24</v>
      </c>
      <c r="E1205" s="4" t="s">
        <v>23</v>
      </c>
      <c r="F1205" s="4" t="s">
        <v>36</v>
      </c>
      <c r="G1205" s="4" t="s">
        <v>90</v>
      </c>
      <c r="H1205" s="4" t="s">
        <v>208</v>
      </c>
      <c r="I1205" s="4" t="s">
        <v>27</v>
      </c>
      <c r="J1205" s="4">
        <v>3</v>
      </c>
      <c r="K1205" s="4">
        <v>64.53</v>
      </c>
      <c r="L1205" s="4">
        <v>193.59</v>
      </c>
      <c r="M1205" s="4" t="s">
        <v>20</v>
      </c>
    </row>
    <row r="1206" spans="1:13" x14ac:dyDescent="0.2">
      <c r="A1206" s="1" t="s">
        <v>2414</v>
      </c>
      <c r="B1206" s="3">
        <v>45036</v>
      </c>
      <c r="C1206" s="4" t="s">
        <v>2415</v>
      </c>
      <c r="D1206" s="4">
        <v>37</v>
      </c>
      <c r="E1206" s="4" t="s">
        <v>23</v>
      </c>
      <c r="F1206" s="4" t="s">
        <v>30</v>
      </c>
      <c r="G1206" s="4" t="s">
        <v>48</v>
      </c>
      <c r="H1206" s="4" t="s">
        <v>213</v>
      </c>
      <c r="I1206" s="4" t="s">
        <v>19</v>
      </c>
      <c r="J1206" s="4">
        <v>5</v>
      </c>
      <c r="K1206" s="4">
        <v>560.15</v>
      </c>
      <c r="L1206" s="4">
        <v>2800.75</v>
      </c>
      <c r="M1206" s="4" t="s">
        <v>20</v>
      </c>
    </row>
    <row r="1207" spans="1:13" x14ac:dyDescent="0.2">
      <c r="A1207" s="1" t="s">
        <v>2416</v>
      </c>
      <c r="B1207" s="3">
        <v>44878</v>
      </c>
      <c r="C1207" s="4" t="s">
        <v>2417</v>
      </c>
      <c r="D1207" s="4">
        <v>28</v>
      </c>
      <c r="E1207" s="4" t="s">
        <v>15</v>
      </c>
      <c r="F1207" s="4" t="s">
        <v>36</v>
      </c>
      <c r="G1207" s="4" t="s">
        <v>86</v>
      </c>
      <c r="H1207" s="4" t="s">
        <v>100</v>
      </c>
      <c r="I1207" s="4" t="s">
        <v>27</v>
      </c>
      <c r="J1207" s="4">
        <v>3</v>
      </c>
      <c r="K1207" s="4">
        <v>94.91</v>
      </c>
      <c r="L1207" s="4">
        <v>284.73</v>
      </c>
      <c r="M1207" s="4" t="s">
        <v>20</v>
      </c>
    </row>
    <row r="1208" spans="1:13" x14ac:dyDescent="0.2">
      <c r="A1208" s="1" t="s">
        <v>2418</v>
      </c>
      <c r="B1208" s="3">
        <v>45532</v>
      </c>
      <c r="C1208" s="4" t="s">
        <v>2419</v>
      </c>
      <c r="D1208" s="4">
        <v>67</v>
      </c>
      <c r="E1208" s="4" t="s">
        <v>23</v>
      </c>
      <c r="F1208" s="4" t="s">
        <v>16</v>
      </c>
      <c r="G1208" s="4" t="s">
        <v>43</v>
      </c>
      <c r="H1208" s="4" t="s">
        <v>114</v>
      </c>
      <c r="I1208" s="4" t="s">
        <v>33</v>
      </c>
      <c r="J1208" s="4">
        <v>6</v>
      </c>
      <c r="K1208" s="4">
        <v>60.6</v>
      </c>
      <c r="L1208" s="4">
        <v>363.6</v>
      </c>
      <c r="M1208" s="4" t="s">
        <v>20</v>
      </c>
    </row>
    <row r="1209" spans="1:13" x14ac:dyDescent="0.2">
      <c r="A1209" s="1" t="s">
        <v>2420</v>
      </c>
      <c r="B1209" s="3">
        <v>45286</v>
      </c>
      <c r="C1209" s="4" t="s">
        <v>2421</v>
      </c>
      <c r="D1209" s="4">
        <v>46</v>
      </c>
      <c r="E1209" s="4" t="s">
        <v>15</v>
      </c>
      <c r="F1209" s="4" t="s">
        <v>36</v>
      </c>
      <c r="G1209" s="4" t="s">
        <v>90</v>
      </c>
      <c r="H1209" s="4" t="s">
        <v>161</v>
      </c>
      <c r="I1209" s="4" t="s">
        <v>39</v>
      </c>
      <c r="J1209" s="4">
        <v>1</v>
      </c>
      <c r="K1209" s="4">
        <v>116.55</v>
      </c>
      <c r="L1209" s="4">
        <v>116.55</v>
      </c>
      <c r="M1209" s="4" t="s">
        <v>20</v>
      </c>
    </row>
    <row r="1210" spans="1:13" x14ac:dyDescent="0.2">
      <c r="A1210" s="1" t="s">
        <v>2422</v>
      </c>
      <c r="B1210" s="3">
        <v>44848</v>
      </c>
      <c r="C1210" s="4" t="s">
        <v>2423</v>
      </c>
      <c r="D1210" s="4">
        <v>67</v>
      </c>
      <c r="E1210" s="4" t="s">
        <v>15</v>
      </c>
      <c r="F1210" s="4" t="s">
        <v>16</v>
      </c>
      <c r="G1210" s="4" t="s">
        <v>17</v>
      </c>
      <c r="H1210" s="4" t="s">
        <v>18</v>
      </c>
      <c r="I1210" s="4" t="s">
        <v>33</v>
      </c>
      <c r="J1210" s="4">
        <v>5</v>
      </c>
      <c r="K1210" s="4">
        <v>253.11</v>
      </c>
      <c r="L1210" s="4">
        <v>1265.55</v>
      </c>
      <c r="M1210" s="4" t="s">
        <v>20</v>
      </c>
    </row>
    <row r="1211" spans="1:13" x14ac:dyDescent="0.2">
      <c r="A1211" s="1" t="s">
        <v>2424</v>
      </c>
      <c r="B1211" s="3">
        <v>45437</v>
      </c>
      <c r="C1211" s="4" t="s">
        <v>1968</v>
      </c>
      <c r="D1211" s="4">
        <v>38</v>
      </c>
      <c r="E1211" s="4" t="s">
        <v>23</v>
      </c>
      <c r="F1211" s="4" t="s">
        <v>16</v>
      </c>
      <c r="G1211" s="4" t="s">
        <v>17</v>
      </c>
      <c r="H1211" s="4" t="s">
        <v>18</v>
      </c>
      <c r="I1211" s="4" t="s">
        <v>27</v>
      </c>
      <c r="J1211" s="4">
        <v>8</v>
      </c>
      <c r="K1211" s="4">
        <v>216.97</v>
      </c>
      <c r="L1211" s="4">
        <v>1735.76</v>
      </c>
      <c r="M1211" s="4" t="s">
        <v>20</v>
      </c>
    </row>
    <row r="1212" spans="1:13" x14ac:dyDescent="0.2">
      <c r="A1212" s="1" t="s">
        <v>2425</v>
      </c>
      <c r="B1212" s="3">
        <v>45059</v>
      </c>
      <c r="C1212" s="4" t="s">
        <v>2426</v>
      </c>
      <c r="D1212" s="4">
        <v>38</v>
      </c>
      <c r="E1212" s="4" t="s">
        <v>23</v>
      </c>
      <c r="F1212" s="4" t="s">
        <v>36</v>
      </c>
      <c r="G1212" s="4" t="s">
        <v>86</v>
      </c>
      <c r="H1212" s="4" t="s">
        <v>87</v>
      </c>
      <c r="I1212" s="4" t="s">
        <v>39</v>
      </c>
      <c r="J1212" s="4">
        <v>8</v>
      </c>
      <c r="K1212" s="4">
        <v>37.479999999999997</v>
      </c>
      <c r="L1212" s="4">
        <v>299.83999999999997</v>
      </c>
      <c r="M1212" s="4" t="s">
        <v>40</v>
      </c>
    </row>
    <row r="1213" spans="1:13" x14ac:dyDescent="0.2">
      <c r="A1213" s="1" t="s">
        <v>2427</v>
      </c>
      <c r="B1213" s="3">
        <v>45330</v>
      </c>
      <c r="C1213" s="4" t="s">
        <v>2428</v>
      </c>
      <c r="D1213" s="4">
        <v>24</v>
      </c>
      <c r="E1213" s="4" t="s">
        <v>15</v>
      </c>
      <c r="F1213" s="4" t="s">
        <v>30</v>
      </c>
      <c r="G1213" s="4" t="s">
        <v>80</v>
      </c>
      <c r="H1213" s="4" t="s">
        <v>81</v>
      </c>
      <c r="I1213" s="4" t="s">
        <v>33</v>
      </c>
      <c r="J1213" s="4">
        <v>8</v>
      </c>
      <c r="K1213" s="4">
        <v>278.61</v>
      </c>
      <c r="L1213" s="4">
        <v>2228.88</v>
      </c>
      <c r="M1213" s="4" t="s">
        <v>20</v>
      </c>
    </row>
    <row r="1214" spans="1:13" x14ac:dyDescent="0.2">
      <c r="A1214" s="1" t="s">
        <v>2429</v>
      </c>
      <c r="B1214" s="3">
        <v>44837</v>
      </c>
      <c r="C1214" s="4" t="s">
        <v>2430</v>
      </c>
      <c r="D1214" s="4">
        <v>38</v>
      </c>
      <c r="E1214" s="4" t="s">
        <v>52</v>
      </c>
      <c r="F1214" s="4" t="s">
        <v>36</v>
      </c>
      <c r="G1214" s="4" t="s">
        <v>86</v>
      </c>
      <c r="H1214" s="4" t="s">
        <v>100</v>
      </c>
      <c r="I1214" s="4" t="s">
        <v>27</v>
      </c>
      <c r="J1214" s="4">
        <v>5</v>
      </c>
      <c r="K1214" s="4">
        <v>152.04</v>
      </c>
      <c r="L1214" s="4">
        <v>760.2</v>
      </c>
      <c r="M1214" s="4" t="s">
        <v>20</v>
      </c>
    </row>
    <row r="1215" spans="1:13" x14ac:dyDescent="0.2">
      <c r="A1215" s="1" t="s">
        <v>2431</v>
      </c>
      <c r="B1215" s="3">
        <v>45459</v>
      </c>
      <c r="C1215" s="4" t="s">
        <v>2432</v>
      </c>
      <c r="D1215" s="4">
        <v>38</v>
      </c>
      <c r="E1215" s="4" t="s">
        <v>23</v>
      </c>
      <c r="F1215" s="4" t="s">
        <v>30</v>
      </c>
      <c r="G1215" s="4" t="s">
        <v>48</v>
      </c>
      <c r="H1215" s="4" t="s">
        <v>49</v>
      </c>
      <c r="I1215" s="4" t="s">
        <v>33</v>
      </c>
      <c r="J1215" s="4">
        <v>1</v>
      </c>
      <c r="K1215" s="4">
        <v>59.33</v>
      </c>
      <c r="L1215" s="4">
        <v>59.33</v>
      </c>
      <c r="M1215" s="4" t="s">
        <v>40</v>
      </c>
    </row>
    <row r="1216" spans="1:13" x14ac:dyDescent="0.2">
      <c r="A1216" s="1" t="s">
        <v>2433</v>
      </c>
      <c r="B1216" s="3">
        <v>45204</v>
      </c>
      <c r="C1216" s="4" t="s">
        <v>1324</v>
      </c>
      <c r="D1216" s="4">
        <v>75</v>
      </c>
      <c r="E1216" s="4" t="s">
        <v>23</v>
      </c>
      <c r="F1216" s="4" t="s">
        <v>16</v>
      </c>
      <c r="G1216" s="4" t="s">
        <v>17</v>
      </c>
      <c r="H1216" s="4" t="s">
        <v>343</v>
      </c>
      <c r="I1216" s="4" t="s">
        <v>39</v>
      </c>
      <c r="J1216" s="4">
        <v>4</v>
      </c>
      <c r="K1216" s="4">
        <v>60.69</v>
      </c>
      <c r="L1216" s="4">
        <v>242.76</v>
      </c>
      <c r="M1216" s="4" t="s">
        <v>20</v>
      </c>
    </row>
    <row r="1217" spans="1:13" x14ac:dyDescent="0.2">
      <c r="A1217" s="1" t="s">
        <v>2434</v>
      </c>
      <c r="B1217" s="3">
        <v>45092</v>
      </c>
      <c r="C1217" s="4" t="s">
        <v>2435</v>
      </c>
      <c r="D1217" s="4">
        <v>56</v>
      </c>
      <c r="E1217" s="4" t="s">
        <v>23</v>
      </c>
      <c r="F1217" s="4" t="s">
        <v>24</v>
      </c>
      <c r="G1217" s="4" t="s">
        <v>62</v>
      </c>
      <c r="H1217" s="4" t="s">
        <v>62</v>
      </c>
      <c r="I1217" s="4" t="s">
        <v>39</v>
      </c>
      <c r="J1217" s="4">
        <v>7</v>
      </c>
      <c r="K1217" s="4">
        <v>53.59</v>
      </c>
      <c r="L1217" s="4">
        <v>375.13</v>
      </c>
      <c r="M1217" s="4" t="s">
        <v>20</v>
      </c>
    </row>
    <row r="1218" spans="1:13" x14ac:dyDescent="0.2">
      <c r="A1218" s="1" t="s">
        <v>2436</v>
      </c>
      <c r="B1218" s="3">
        <v>44660</v>
      </c>
      <c r="C1218" s="4" t="s">
        <v>2437</v>
      </c>
      <c r="D1218" s="4">
        <v>21</v>
      </c>
      <c r="E1218" s="4" t="s">
        <v>23</v>
      </c>
      <c r="F1218" s="4" t="s">
        <v>30</v>
      </c>
      <c r="G1218" s="4" t="s">
        <v>31</v>
      </c>
      <c r="H1218" s="4" t="s">
        <v>57</v>
      </c>
      <c r="I1218" s="4" t="s">
        <v>39</v>
      </c>
      <c r="J1218" s="4">
        <v>1</v>
      </c>
      <c r="K1218" s="4">
        <v>115.58</v>
      </c>
      <c r="L1218" s="4">
        <v>115.58</v>
      </c>
      <c r="M1218" s="4" t="s">
        <v>40</v>
      </c>
    </row>
    <row r="1219" spans="1:13" x14ac:dyDescent="0.2">
      <c r="A1219" s="1" t="s">
        <v>2438</v>
      </c>
      <c r="B1219" s="3">
        <v>45231</v>
      </c>
      <c r="C1219" s="4" t="s">
        <v>2439</v>
      </c>
      <c r="D1219" s="4">
        <v>49</v>
      </c>
      <c r="E1219" s="4" t="s">
        <v>15</v>
      </c>
      <c r="F1219" s="4" t="s">
        <v>30</v>
      </c>
      <c r="G1219" s="4" t="s">
        <v>48</v>
      </c>
      <c r="H1219" s="4" t="s">
        <v>68</v>
      </c>
      <c r="I1219" s="4" t="s">
        <v>19</v>
      </c>
      <c r="J1219" s="4">
        <v>2</v>
      </c>
      <c r="K1219" s="4">
        <v>585.83000000000004</v>
      </c>
      <c r="L1219" s="4">
        <v>1171.6600000000001</v>
      </c>
      <c r="M1219" s="4" t="s">
        <v>40</v>
      </c>
    </row>
    <row r="1220" spans="1:13" x14ac:dyDescent="0.2">
      <c r="A1220" s="1" t="s">
        <v>2440</v>
      </c>
      <c r="B1220" s="3">
        <v>45651</v>
      </c>
      <c r="C1220" s="4" t="s">
        <v>2441</v>
      </c>
      <c r="D1220" s="4">
        <v>69</v>
      </c>
      <c r="E1220" s="4" t="s">
        <v>23</v>
      </c>
      <c r="F1220" s="4" t="s">
        <v>24</v>
      </c>
      <c r="G1220" s="4" t="s">
        <v>25</v>
      </c>
      <c r="H1220" s="4" t="s">
        <v>427</v>
      </c>
      <c r="I1220" s="4" t="s">
        <v>27</v>
      </c>
      <c r="J1220" s="4">
        <v>4</v>
      </c>
      <c r="K1220" s="4">
        <v>192.94</v>
      </c>
      <c r="L1220" s="4">
        <v>771.76</v>
      </c>
      <c r="M1220" s="4" t="s">
        <v>40</v>
      </c>
    </row>
    <row r="1221" spans="1:13" x14ac:dyDescent="0.2">
      <c r="A1221" s="1" t="s">
        <v>2442</v>
      </c>
      <c r="B1221" s="3">
        <v>45444</v>
      </c>
      <c r="C1221" s="4" t="s">
        <v>2443</v>
      </c>
      <c r="D1221" s="4">
        <v>47</v>
      </c>
      <c r="E1221" s="4" t="s">
        <v>15</v>
      </c>
      <c r="F1221" s="4" t="s">
        <v>16</v>
      </c>
      <c r="G1221" s="4" t="s">
        <v>53</v>
      </c>
      <c r="H1221" s="4" t="s">
        <v>54</v>
      </c>
      <c r="I1221" s="4" t="s">
        <v>19</v>
      </c>
      <c r="J1221" s="4">
        <v>3</v>
      </c>
      <c r="K1221" s="4">
        <v>406.31</v>
      </c>
      <c r="L1221" s="4">
        <v>1218.93</v>
      </c>
      <c r="M1221" s="4" t="s">
        <v>20</v>
      </c>
    </row>
    <row r="1222" spans="1:13" x14ac:dyDescent="0.2">
      <c r="A1222" s="1" t="s">
        <v>2444</v>
      </c>
      <c r="B1222" s="3">
        <v>45642</v>
      </c>
      <c r="C1222" s="4" t="s">
        <v>2445</v>
      </c>
      <c r="D1222" s="4">
        <v>74</v>
      </c>
      <c r="E1222" s="4" t="s">
        <v>15</v>
      </c>
      <c r="F1222" s="4" t="s">
        <v>30</v>
      </c>
      <c r="G1222" s="4" t="s">
        <v>31</v>
      </c>
      <c r="H1222" s="4" t="s">
        <v>57</v>
      </c>
      <c r="I1222" s="4" t="s">
        <v>39</v>
      </c>
      <c r="J1222" s="4">
        <v>1</v>
      </c>
      <c r="K1222" s="4">
        <v>10.94</v>
      </c>
      <c r="L1222" s="4">
        <v>10.94</v>
      </c>
      <c r="M1222" s="4" t="s">
        <v>20</v>
      </c>
    </row>
    <row r="1223" spans="1:13" x14ac:dyDescent="0.2">
      <c r="A1223" s="1" t="s">
        <v>2446</v>
      </c>
      <c r="B1223" s="3">
        <v>44870</v>
      </c>
      <c r="C1223" s="4" t="s">
        <v>2447</v>
      </c>
      <c r="D1223" s="4">
        <v>72</v>
      </c>
      <c r="E1223" s="4" t="s">
        <v>15</v>
      </c>
      <c r="F1223" s="4" t="s">
        <v>30</v>
      </c>
      <c r="G1223" s="4" t="s">
        <v>48</v>
      </c>
      <c r="H1223" s="4" t="s">
        <v>213</v>
      </c>
      <c r="I1223" s="4" t="s">
        <v>45</v>
      </c>
      <c r="J1223" s="4">
        <v>6</v>
      </c>
      <c r="K1223" s="4">
        <v>135.59</v>
      </c>
      <c r="L1223" s="4">
        <v>813.54</v>
      </c>
      <c r="M1223" s="4" t="s">
        <v>40</v>
      </c>
    </row>
    <row r="1224" spans="1:13" x14ac:dyDescent="0.2">
      <c r="A1224" s="1" t="s">
        <v>2448</v>
      </c>
      <c r="B1224" s="3">
        <v>44874</v>
      </c>
      <c r="C1224" s="4" t="s">
        <v>2449</v>
      </c>
      <c r="D1224" s="4">
        <v>67</v>
      </c>
      <c r="E1224" s="4" t="s">
        <v>15</v>
      </c>
      <c r="F1224" s="4" t="s">
        <v>30</v>
      </c>
      <c r="G1224" s="4" t="s">
        <v>31</v>
      </c>
      <c r="H1224" s="4" t="s">
        <v>32</v>
      </c>
      <c r="I1224" s="4" t="s">
        <v>19</v>
      </c>
      <c r="J1224" s="4">
        <v>1</v>
      </c>
      <c r="K1224" s="4">
        <v>478.7</v>
      </c>
      <c r="L1224" s="4">
        <v>478.7</v>
      </c>
      <c r="M1224" s="4" t="s">
        <v>20</v>
      </c>
    </row>
    <row r="1225" spans="1:13" x14ac:dyDescent="0.2">
      <c r="A1225" s="1" t="s">
        <v>2450</v>
      </c>
      <c r="B1225" s="3">
        <v>44703</v>
      </c>
      <c r="C1225" s="4" t="s">
        <v>2451</v>
      </c>
      <c r="D1225" s="4">
        <v>73</v>
      </c>
      <c r="E1225" s="4" t="s">
        <v>15</v>
      </c>
      <c r="F1225" s="4" t="s">
        <v>16</v>
      </c>
      <c r="G1225" s="4" t="s">
        <v>53</v>
      </c>
      <c r="H1225" s="4" t="s">
        <v>259</v>
      </c>
      <c r="I1225" s="4" t="s">
        <v>45</v>
      </c>
      <c r="J1225" s="4">
        <v>5</v>
      </c>
      <c r="K1225" s="4">
        <v>37.04</v>
      </c>
      <c r="L1225" s="4">
        <v>185.2</v>
      </c>
      <c r="M1225" s="4" t="s">
        <v>40</v>
      </c>
    </row>
    <row r="1226" spans="1:13" x14ac:dyDescent="0.2">
      <c r="A1226" s="1" t="s">
        <v>2452</v>
      </c>
      <c r="B1226" s="3">
        <v>45039</v>
      </c>
      <c r="C1226" s="4" t="s">
        <v>2453</v>
      </c>
      <c r="D1226" s="4">
        <v>67</v>
      </c>
      <c r="E1226" s="4" t="s">
        <v>15</v>
      </c>
      <c r="F1226" s="4" t="s">
        <v>16</v>
      </c>
      <c r="G1226" s="4" t="s">
        <v>43</v>
      </c>
      <c r="H1226" s="4" t="s">
        <v>44</v>
      </c>
      <c r="I1226" s="4" t="s">
        <v>39</v>
      </c>
      <c r="J1226" s="4">
        <v>1</v>
      </c>
      <c r="K1226" s="4">
        <v>58.83</v>
      </c>
      <c r="L1226" s="4">
        <v>58.83</v>
      </c>
      <c r="M1226" s="4" t="s">
        <v>40</v>
      </c>
    </row>
    <row r="1227" spans="1:13" x14ac:dyDescent="0.2">
      <c r="A1227" s="1" t="s">
        <v>2454</v>
      </c>
      <c r="B1227" s="3">
        <v>44989</v>
      </c>
      <c r="C1227" s="4" t="s">
        <v>163</v>
      </c>
      <c r="D1227" s="4">
        <v>21</v>
      </c>
      <c r="E1227" s="4" t="s">
        <v>15</v>
      </c>
      <c r="F1227" s="4" t="s">
        <v>36</v>
      </c>
      <c r="G1227" s="4" t="s">
        <v>86</v>
      </c>
      <c r="H1227" s="4" t="s">
        <v>100</v>
      </c>
      <c r="I1227" s="4" t="s">
        <v>39</v>
      </c>
      <c r="J1227" s="4">
        <v>2</v>
      </c>
      <c r="K1227" s="4">
        <v>20.21</v>
      </c>
      <c r="L1227" s="4">
        <v>40.42</v>
      </c>
      <c r="M1227" s="4" t="s">
        <v>20</v>
      </c>
    </row>
    <row r="1228" spans="1:13" x14ac:dyDescent="0.2">
      <c r="A1228" s="1" t="s">
        <v>2455</v>
      </c>
      <c r="B1228" s="3">
        <v>45619</v>
      </c>
      <c r="C1228" s="4" t="s">
        <v>2456</v>
      </c>
      <c r="D1228" s="4">
        <v>28</v>
      </c>
      <c r="E1228" s="4" t="s">
        <v>23</v>
      </c>
      <c r="F1228" s="4" t="s">
        <v>24</v>
      </c>
      <c r="G1228" s="4" t="s">
        <v>130</v>
      </c>
      <c r="H1228" s="4" t="s">
        <v>178</v>
      </c>
      <c r="I1228" s="4" t="s">
        <v>27</v>
      </c>
      <c r="J1228" s="4">
        <v>6</v>
      </c>
      <c r="K1228" s="4">
        <v>192.43</v>
      </c>
      <c r="L1228" s="4">
        <v>1154.58</v>
      </c>
      <c r="M1228" s="4" t="s">
        <v>20</v>
      </c>
    </row>
    <row r="1229" spans="1:13" x14ac:dyDescent="0.2">
      <c r="A1229" s="1" t="s">
        <v>2457</v>
      </c>
      <c r="B1229" s="3">
        <v>44953</v>
      </c>
      <c r="C1229" s="4" t="s">
        <v>2458</v>
      </c>
      <c r="D1229" s="4">
        <v>23</v>
      </c>
      <c r="E1229" s="4" t="s">
        <v>23</v>
      </c>
      <c r="F1229" s="4" t="s">
        <v>30</v>
      </c>
      <c r="G1229" s="4" t="s">
        <v>80</v>
      </c>
      <c r="H1229" s="4" t="s">
        <v>164</v>
      </c>
      <c r="I1229" s="4" t="s">
        <v>27</v>
      </c>
      <c r="J1229" s="4">
        <v>2</v>
      </c>
      <c r="K1229" s="4">
        <v>237.33</v>
      </c>
      <c r="L1229" s="4">
        <v>474.66</v>
      </c>
      <c r="M1229" s="4" t="s">
        <v>20</v>
      </c>
    </row>
    <row r="1230" spans="1:13" x14ac:dyDescent="0.2">
      <c r="A1230" s="1" t="s">
        <v>2459</v>
      </c>
      <c r="B1230" s="3">
        <v>45340</v>
      </c>
      <c r="C1230" s="4" t="s">
        <v>2460</v>
      </c>
      <c r="D1230" s="4">
        <v>43</v>
      </c>
      <c r="E1230" s="4" t="s">
        <v>52</v>
      </c>
      <c r="F1230" s="4" t="s">
        <v>24</v>
      </c>
      <c r="G1230" s="4" t="s">
        <v>130</v>
      </c>
      <c r="H1230" s="4" t="s">
        <v>236</v>
      </c>
      <c r="I1230" s="4" t="s">
        <v>33</v>
      </c>
      <c r="J1230" s="4">
        <v>2</v>
      </c>
      <c r="K1230" s="4">
        <v>141.56</v>
      </c>
      <c r="L1230" s="4">
        <v>283.12</v>
      </c>
      <c r="M1230" s="4" t="s">
        <v>40</v>
      </c>
    </row>
    <row r="1231" spans="1:13" x14ac:dyDescent="0.2">
      <c r="A1231" s="1" t="s">
        <v>2461</v>
      </c>
      <c r="B1231" s="3">
        <v>45177</v>
      </c>
      <c r="C1231" s="4" t="s">
        <v>2462</v>
      </c>
      <c r="D1231" s="4">
        <v>62</v>
      </c>
      <c r="E1231" s="4" t="s">
        <v>15</v>
      </c>
      <c r="F1231" s="4" t="s">
        <v>36</v>
      </c>
      <c r="G1231" s="4" t="s">
        <v>90</v>
      </c>
      <c r="H1231" s="4" t="s">
        <v>161</v>
      </c>
      <c r="I1231" s="4" t="s">
        <v>33</v>
      </c>
      <c r="J1231" s="4">
        <v>6</v>
      </c>
      <c r="K1231" s="4">
        <v>32.700000000000003</v>
      </c>
      <c r="L1231" s="4">
        <v>196.2</v>
      </c>
      <c r="M1231" s="4" t="s">
        <v>40</v>
      </c>
    </row>
    <row r="1232" spans="1:13" x14ac:dyDescent="0.2">
      <c r="A1232" s="1" t="s">
        <v>2463</v>
      </c>
      <c r="B1232" s="3">
        <v>44925</v>
      </c>
      <c r="C1232" s="4" t="s">
        <v>2244</v>
      </c>
      <c r="D1232" s="4">
        <v>26</v>
      </c>
      <c r="E1232" s="4" t="s">
        <v>23</v>
      </c>
      <c r="F1232" s="4" t="s">
        <v>16</v>
      </c>
      <c r="G1232" s="4" t="s">
        <v>53</v>
      </c>
      <c r="H1232" s="4" t="s">
        <v>54</v>
      </c>
      <c r="I1232" s="4" t="s">
        <v>19</v>
      </c>
      <c r="J1232" s="4">
        <v>1</v>
      </c>
      <c r="K1232" s="4">
        <v>377.91</v>
      </c>
      <c r="L1232" s="4">
        <v>377.91</v>
      </c>
      <c r="M1232" s="4" t="s">
        <v>20</v>
      </c>
    </row>
    <row r="1233" spans="1:13" x14ac:dyDescent="0.2">
      <c r="A1233" s="1" t="s">
        <v>2464</v>
      </c>
      <c r="B1233" s="3">
        <v>45162</v>
      </c>
      <c r="C1233" s="4" t="s">
        <v>2465</v>
      </c>
      <c r="D1233" s="4">
        <v>57</v>
      </c>
      <c r="E1233" s="4" t="s">
        <v>15</v>
      </c>
      <c r="F1233" s="4" t="s">
        <v>16</v>
      </c>
      <c r="G1233" s="4" t="s">
        <v>43</v>
      </c>
      <c r="H1233" s="4" t="s">
        <v>44</v>
      </c>
      <c r="I1233" s="4" t="s">
        <v>45</v>
      </c>
      <c r="J1233" s="4">
        <v>3</v>
      </c>
      <c r="K1233" s="4">
        <v>115.17</v>
      </c>
      <c r="L1233" s="4">
        <v>345.51</v>
      </c>
      <c r="M1233" s="4" t="s">
        <v>40</v>
      </c>
    </row>
    <row r="1234" spans="1:13" x14ac:dyDescent="0.2">
      <c r="A1234" s="1" t="s">
        <v>2466</v>
      </c>
      <c r="B1234" s="3">
        <v>44933</v>
      </c>
      <c r="C1234" s="4" t="s">
        <v>2467</v>
      </c>
      <c r="D1234" s="4">
        <v>74</v>
      </c>
      <c r="E1234" s="4" t="s">
        <v>23</v>
      </c>
      <c r="F1234" s="4" t="s">
        <v>16</v>
      </c>
      <c r="G1234" s="4" t="s">
        <v>17</v>
      </c>
      <c r="H1234" s="4" t="s">
        <v>343</v>
      </c>
      <c r="I1234" s="4" t="s">
        <v>45</v>
      </c>
      <c r="J1234" s="4">
        <v>5</v>
      </c>
      <c r="K1234" s="4">
        <v>69.489999999999995</v>
      </c>
      <c r="L1234" s="4">
        <v>347.45</v>
      </c>
      <c r="M1234" s="4" t="s">
        <v>20</v>
      </c>
    </row>
    <row r="1235" spans="1:13" x14ac:dyDescent="0.2">
      <c r="A1235" s="1" t="s">
        <v>2468</v>
      </c>
      <c r="B1235" s="3">
        <v>45105</v>
      </c>
      <c r="C1235" s="4" t="s">
        <v>2469</v>
      </c>
      <c r="D1235" s="4">
        <v>19</v>
      </c>
      <c r="E1235" s="4" t="s">
        <v>23</v>
      </c>
      <c r="F1235" s="4" t="s">
        <v>30</v>
      </c>
      <c r="G1235" s="4" t="s">
        <v>31</v>
      </c>
      <c r="H1235" s="4" t="s">
        <v>125</v>
      </c>
      <c r="I1235" s="4" t="s">
        <v>19</v>
      </c>
      <c r="J1235" s="4">
        <v>3</v>
      </c>
      <c r="K1235" s="4">
        <v>552.47</v>
      </c>
      <c r="L1235" s="4">
        <v>1657.41</v>
      </c>
      <c r="M1235" s="4" t="s">
        <v>20</v>
      </c>
    </row>
    <row r="1236" spans="1:13" x14ac:dyDescent="0.2">
      <c r="A1236" s="1" t="s">
        <v>2470</v>
      </c>
      <c r="B1236" s="3">
        <v>45334</v>
      </c>
      <c r="C1236" s="4" t="s">
        <v>2471</v>
      </c>
      <c r="D1236" s="4">
        <v>28</v>
      </c>
      <c r="E1236" s="4" t="s">
        <v>15</v>
      </c>
      <c r="F1236" s="4" t="s">
        <v>24</v>
      </c>
      <c r="G1236" s="4" t="s">
        <v>130</v>
      </c>
      <c r="H1236" s="4" t="s">
        <v>131</v>
      </c>
      <c r="I1236" s="4" t="s">
        <v>19</v>
      </c>
      <c r="J1236" s="4">
        <v>7</v>
      </c>
      <c r="K1236" s="4">
        <v>593.51</v>
      </c>
      <c r="L1236" s="4">
        <v>4154.57</v>
      </c>
      <c r="M1236" s="4" t="s">
        <v>20</v>
      </c>
    </row>
    <row r="1237" spans="1:13" x14ac:dyDescent="0.2">
      <c r="A1237" s="1" t="s">
        <v>2472</v>
      </c>
      <c r="B1237" s="3">
        <v>45536</v>
      </c>
      <c r="C1237" s="4" t="s">
        <v>2473</v>
      </c>
      <c r="D1237" s="4">
        <v>44</v>
      </c>
      <c r="E1237" s="4" t="s">
        <v>23</v>
      </c>
      <c r="F1237" s="4" t="s">
        <v>36</v>
      </c>
      <c r="G1237" s="4" t="s">
        <v>86</v>
      </c>
      <c r="H1237" s="4" t="s">
        <v>87</v>
      </c>
      <c r="I1237" s="4" t="s">
        <v>19</v>
      </c>
      <c r="J1237" s="4">
        <v>5</v>
      </c>
      <c r="K1237" s="4">
        <v>311.93</v>
      </c>
      <c r="L1237" s="4">
        <v>1559.65</v>
      </c>
      <c r="M1237" s="4" t="s">
        <v>40</v>
      </c>
    </row>
    <row r="1238" spans="1:13" x14ac:dyDescent="0.2">
      <c r="A1238" s="1" t="s">
        <v>2474</v>
      </c>
      <c r="B1238" s="3">
        <v>45088</v>
      </c>
      <c r="C1238" s="4" t="s">
        <v>2475</v>
      </c>
      <c r="D1238" s="4">
        <v>38</v>
      </c>
      <c r="E1238" s="4" t="s">
        <v>23</v>
      </c>
      <c r="F1238" s="4" t="s">
        <v>30</v>
      </c>
      <c r="G1238" s="4" t="s">
        <v>48</v>
      </c>
      <c r="H1238" s="4" t="s">
        <v>49</v>
      </c>
      <c r="I1238" s="4" t="s">
        <v>19</v>
      </c>
      <c r="J1238" s="4">
        <v>8</v>
      </c>
      <c r="K1238" s="4">
        <v>321.04000000000002</v>
      </c>
      <c r="L1238" s="4">
        <v>2568.3200000000002</v>
      </c>
      <c r="M1238" s="4" t="s">
        <v>40</v>
      </c>
    </row>
    <row r="1239" spans="1:13" x14ac:dyDescent="0.2">
      <c r="A1239" s="1" t="s">
        <v>2476</v>
      </c>
      <c r="B1239" s="3">
        <v>44963</v>
      </c>
      <c r="C1239" s="4" t="s">
        <v>2477</v>
      </c>
      <c r="D1239" s="4">
        <v>32</v>
      </c>
      <c r="E1239" s="4" t="s">
        <v>23</v>
      </c>
      <c r="F1239" s="4" t="s">
        <v>16</v>
      </c>
      <c r="G1239" s="4" t="s">
        <v>17</v>
      </c>
      <c r="H1239" s="4" t="s">
        <v>18</v>
      </c>
      <c r="I1239" s="4" t="s">
        <v>19</v>
      </c>
      <c r="J1239" s="4">
        <v>2</v>
      </c>
      <c r="K1239" s="4">
        <v>444.5</v>
      </c>
      <c r="L1239" s="4">
        <v>889</v>
      </c>
      <c r="M1239" s="4" t="s">
        <v>20</v>
      </c>
    </row>
    <row r="1240" spans="1:13" x14ac:dyDescent="0.2">
      <c r="A1240" s="1" t="s">
        <v>2478</v>
      </c>
      <c r="B1240" s="3">
        <v>44777</v>
      </c>
      <c r="C1240" s="4" t="s">
        <v>95</v>
      </c>
      <c r="D1240" s="4">
        <v>32</v>
      </c>
      <c r="E1240" s="4" t="s">
        <v>15</v>
      </c>
      <c r="F1240" s="4" t="s">
        <v>30</v>
      </c>
      <c r="G1240" s="4" t="s">
        <v>80</v>
      </c>
      <c r="H1240" s="4" t="s">
        <v>81</v>
      </c>
      <c r="I1240" s="4" t="s">
        <v>39</v>
      </c>
      <c r="J1240" s="4">
        <v>5</v>
      </c>
      <c r="K1240" s="4">
        <v>93.59</v>
      </c>
      <c r="L1240" s="4">
        <v>467.95</v>
      </c>
      <c r="M1240" s="4" t="s">
        <v>20</v>
      </c>
    </row>
    <row r="1241" spans="1:13" x14ac:dyDescent="0.2">
      <c r="A1241" s="1" t="s">
        <v>2479</v>
      </c>
      <c r="B1241" s="3">
        <v>45426</v>
      </c>
      <c r="C1241" s="4" t="s">
        <v>2480</v>
      </c>
      <c r="D1241" s="4">
        <v>60</v>
      </c>
      <c r="E1241" s="4" t="s">
        <v>15</v>
      </c>
      <c r="F1241" s="4" t="s">
        <v>24</v>
      </c>
      <c r="G1241" s="4" t="s">
        <v>25</v>
      </c>
      <c r="H1241" s="4" t="s">
        <v>427</v>
      </c>
      <c r="I1241" s="4" t="s">
        <v>19</v>
      </c>
      <c r="J1241" s="4">
        <v>4</v>
      </c>
      <c r="K1241" s="4">
        <v>588.74</v>
      </c>
      <c r="L1241" s="4">
        <v>2354.96</v>
      </c>
      <c r="M1241" s="4" t="s">
        <v>20</v>
      </c>
    </row>
    <row r="1242" spans="1:13" x14ac:dyDescent="0.2">
      <c r="A1242" s="1" t="s">
        <v>2481</v>
      </c>
      <c r="B1242" s="3">
        <v>44631</v>
      </c>
      <c r="C1242" s="4" t="s">
        <v>2482</v>
      </c>
      <c r="D1242" s="4">
        <v>28</v>
      </c>
      <c r="E1242" s="4" t="s">
        <v>15</v>
      </c>
      <c r="F1242" s="4" t="s">
        <v>24</v>
      </c>
      <c r="G1242" s="4" t="s">
        <v>25</v>
      </c>
      <c r="H1242" s="4" t="s">
        <v>427</v>
      </c>
      <c r="I1242" s="4" t="s">
        <v>39</v>
      </c>
      <c r="J1242" s="4">
        <v>6</v>
      </c>
      <c r="K1242" s="4">
        <v>30.65</v>
      </c>
      <c r="L1242" s="4">
        <v>183.9</v>
      </c>
      <c r="M1242" s="4" t="s">
        <v>40</v>
      </c>
    </row>
    <row r="1243" spans="1:13" x14ac:dyDescent="0.2">
      <c r="A1243" s="1" t="s">
        <v>2483</v>
      </c>
      <c r="B1243" s="3">
        <v>45392</v>
      </c>
      <c r="C1243" s="4" t="s">
        <v>2484</v>
      </c>
      <c r="D1243" s="4">
        <v>31</v>
      </c>
      <c r="E1243" s="4" t="s">
        <v>15</v>
      </c>
      <c r="F1243" s="4" t="s">
        <v>30</v>
      </c>
      <c r="G1243" s="4" t="s">
        <v>48</v>
      </c>
      <c r="H1243" s="4" t="s">
        <v>213</v>
      </c>
      <c r="I1243" s="4" t="s">
        <v>19</v>
      </c>
      <c r="J1243" s="4">
        <v>5</v>
      </c>
      <c r="K1243" s="4">
        <v>410.5</v>
      </c>
      <c r="L1243" s="4">
        <v>2052.5</v>
      </c>
      <c r="M1243" s="4" t="s">
        <v>20</v>
      </c>
    </row>
    <row r="1244" spans="1:13" x14ac:dyDescent="0.2">
      <c r="A1244" s="1" t="s">
        <v>2485</v>
      </c>
      <c r="B1244" s="3">
        <v>45252</v>
      </c>
      <c r="C1244" s="4" t="s">
        <v>2486</v>
      </c>
      <c r="D1244" s="4">
        <v>75</v>
      </c>
      <c r="E1244" s="4" t="s">
        <v>15</v>
      </c>
      <c r="F1244" s="4" t="s">
        <v>30</v>
      </c>
      <c r="G1244" s="4" t="s">
        <v>80</v>
      </c>
      <c r="H1244" s="4" t="s">
        <v>81</v>
      </c>
      <c r="I1244" s="4" t="s">
        <v>39</v>
      </c>
      <c r="J1244" s="4">
        <v>2</v>
      </c>
      <c r="K1244" s="4">
        <v>83.48</v>
      </c>
      <c r="L1244" s="4">
        <v>166.96</v>
      </c>
      <c r="M1244" s="4" t="s">
        <v>20</v>
      </c>
    </row>
    <row r="1245" spans="1:13" x14ac:dyDescent="0.2">
      <c r="A1245" s="1" t="s">
        <v>2487</v>
      </c>
      <c r="B1245" s="3">
        <v>45625</v>
      </c>
      <c r="C1245" s="4" t="s">
        <v>2488</v>
      </c>
      <c r="D1245" s="4">
        <v>22</v>
      </c>
      <c r="E1245" s="4" t="s">
        <v>23</v>
      </c>
      <c r="F1245" s="4" t="s">
        <v>36</v>
      </c>
      <c r="G1245" s="4" t="s">
        <v>37</v>
      </c>
      <c r="H1245" s="4" t="s">
        <v>38</v>
      </c>
      <c r="I1245" s="4" t="s">
        <v>27</v>
      </c>
      <c r="J1245" s="4">
        <v>3</v>
      </c>
      <c r="K1245" s="4">
        <v>41.75</v>
      </c>
      <c r="L1245" s="4">
        <v>125.25</v>
      </c>
      <c r="M1245" s="4" t="s">
        <v>40</v>
      </c>
    </row>
    <row r="1246" spans="1:13" x14ac:dyDescent="0.2">
      <c r="A1246" s="1" t="s">
        <v>2489</v>
      </c>
      <c r="B1246" s="3">
        <v>44789</v>
      </c>
      <c r="C1246" s="4" t="s">
        <v>2490</v>
      </c>
      <c r="D1246" s="4">
        <v>53</v>
      </c>
      <c r="E1246" s="4" t="s">
        <v>23</v>
      </c>
      <c r="F1246" s="4" t="s">
        <v>16</v>
      </c>
      <c r="G1246" s="4" t="s">
        <v>43</v>
      </c>
      <c r="H1246" s="4" t="s">
        <v>114</v>
      </c>
      <c r="I1246" s="4" t="s">
        <v>39</v>
      </c>
      <c r="J1246" s="4">
        <v>7</v>
      </c>
      <c r="K1246" s="4">
        <v>70.86</v>
      </c>
      <c r="L1246" s="4">
        <v>496.02</v>
      </c>
      <c r="M1246" s="4" t="s">
        <v>40</v>
      </c>
    </row>
    <row r="1247" spans="1:13" x14ac:dyDescent="0.2">
      <c r="A1247" s="1" t="s">
        <v>2491</v>
      </c>
      <c r="B1247" s="3">
        <v>45595</v>
      </c>
      <c r="C1247" s="4" t="s">
        <v>2492</v>
      </c>
      <c r="D1247" s="4">
        <v>43</v>
      </c>
      <c r="E1247" s="4" t="s">
        <v>23</v>
      </c>
      <c r="F1247" s="4" t="s">
        <v>16</v>
      </c>
      <c r="G1247" s="4" t="s">
        <v>17</v>
      </c>
      <c r="H1247" s="4" t="s">
        <v>18</v>
      </c>
      <c r="I1247" s="4" t="s">
        <v>45</v>
      </c>
      <c r="J1247" s="4">
        <v>1</v>
      </c>
      <c r="K1247" s="4">
        <v>41.82</v>
      </c>
      <c r="L1247" s="4">
        <v>41.82</v>
      </c>
      <c r="M1247" s="4" t="s">
        <v>40</v>
      </c>
    </row>
    <row r="1248" spans="1:13" x14ac:dyDescent="0.2">
      <c r="A1248" s="1" t="s">
        <v>2493</v>
      </c>
      <c r="B1248" s="3">
        <v>45638</v>
      </c>
      <c r="C1248" s="4" t="s">
        <v>2494</v>
      </c>
      <c r="D1248" s="4">
        <v>54</v>
      </c>
      <c r="E1248" s="4" t="s">
        <v>23</v>
      </c>
      <c r="F1248" s="4" t="s">
        <v>24</v>
      </c>
      <c r="G1248" s="4" t="s">
        <v>25</v>
      </c>
      <c r="H1248" s="4" t="s">
        <v>427</v>
      </c>
      <c r="I1248" s="4" t="s">
        <v>27</v>
      </c>
      <c r="J1248" s="4">
        <v>4</v>
      </c>
      <c r="K1248" s="4">
        <v>179.55</v>
      </c>
      <c r="L1248" s="4">
        <v>718.2</v>
      </c>
      <c r="M1248" s="4" t="s">
        <v>40</v>
      </c>
    </row>
    <row r="1249" spans="1:13" x14ac:dyDescent="0.2">
      <c r="A1249" s="1" t="s">
        <v>2495</v>
      </c>
      <c r="B1249" s="3">
        <v>44903</v>
      </c>
      <c r="C1249" s="4" t="s">
        <v>473</v>
      </c>
      <c r="D1249" s="4">
        <v>28</v>
      </c>
      <c r="E1249" s="4" t="s">
        <v>15</v>
      </c>
      <c r="F1249" s="4" t="s">
        <v>16</v>
      </c>
      <c r="G1249" s="4" t="s">
        <v>53</v>
      </c>
      <c r="H1249" s="4" t="s">
        <v>71</v>
      </c>
      <c r="I1249" s="4" t="s">
        <v>27</v>
      </c>
      <c r="J1249" s="4">
        <v>4</v>
      </c>
      <c r="K1249" s="4">
        <v>213.94</v>
      </c>
      <c r="L1249" s="4">
        <v>855.76</v>
      </c>
      <c r="M1249" s="4" t="s">
        <v>40</v>
      </c>
    </row>
    <row r="1250" spans="1:13" x14ac:dyDescent="0.2">
      <c r="A1250" s="1" t="s">
        <v>2496</v>
      </c>
      <c r="B1250" s="3">
        <v>44873</v>
      </c>
      <c r="C1250" s="4" t="s">
        <v>2497</v>
      </c>
      <c r="D1250" s="4">
        <v>57</v>
      </c>
      <c r="E1250" s="4" t="s">
        <v>15</v>
      </c>
      <c r="F1250" s="4" t="s">
        <v>16</v>
      </c>
      <c r="G1250" s="4" t="s">
        <v>43</v>
      </c>
      <c r="H1250" s="4" t="s">
        <v>44</v>
      </c>
      <c r="I1250" s="4" t="s">
        <v>39</v>
      </c>
      <c r="J1250" s="4">
        <v>5</v>
      </c>
      <c r="K1250" s="4">
        <v>52.87</v>
      </c>
      <c r="L1250" s="4">
        <v>264.35000000000002</v>
      </c>
      <c r="M1250" s="4" t="s">
        <v>20</v>
      </c>
    </row>
    <row r="1251" spans="1:13" x14ac:dyDescent="0.2">
      <c r="A1251" s="1" t="s">
        <v>2498</v>
      </c>
      <c r="B1251" s="3">
        <v>45424</v>
      </c>
      <c r="C1251" s="4" t="s">
        <v>2499</v>
      </c>
      <c r="D1251" s="4">
        <v>47</v>
      </c>
      <c r="E1251" s="4" t="s">
        <v>15</v>
      </c>
      <c r="F1251" s="4" t="s">
        <v>30</v>
      </c>
      <c r="G1251" s="4" t="s">
        <v>31</v>
      </c>
      <c r="H1251" s="4" t="s">
        <v>32</v>
      </c>
      <c r="I1251" s="4" t="s">
        <v>33</v>
      </c>
      <c r="J1251" s="4">
        <v>5</v>
      </c>
      <c r="K1251" s="4">
        <v>78.45</v>
      </c>
      <c r="L1251" s="4">
        <v>392.25</v>
      </c>
      <c r="M1251" s="4" t="s">
        <v>40</v>
      </c>
    </row>
    <row r="1252" spans="1:13" x14ac:dyDescent="0.2">
      <c r="A1252" s="1" t="s">
        <v>2500</v>
      </c>
      <c r="B1252" s="3">
        <v>44698</v>
      </c>
      <c r="C1252" s="4" t="s">
        <v>2501</v>
      </c>
      <c r="D1252" s="4">
        <v>66</v>
      </c>
      <c r="E1252" s="4" t="s">
        <v>15</v>
      </c>
      <c r="F1252" s="4" t="s">
        <v>16</v>
      </c>
      <c r="G1252" s="4" t="s">
        <v>43</v>
      </c>
      <c r="H1252" s="4" t="s">
        <v>44</v>
      </c>
      <c r="I1252" s="4" t="s">
        <v>45</v>
      </c>
      <c r="J1252" s="4">
        <v>7</v>
      </c>
      <c r="K1252" s="4">
        <v>121.15</v>
      </c>
      <c r="L1252" s="4">
        <v>848.05</v>
      </c>
      <c r="M1252" s="4" t="s">
        <v>40</v>
      </c>
    </row>
    <row r="1253" spans="1:13" x14ac:dyDescent="0.2">
      <c r="A1253" s="1" t="s">
        <v>2502</v>
      </c>
      <c r="B1253" s="3">
        <v>45362</v>
      </c>
      <c r="C1253" s="4" t="s">
        <v>2503</v>
      </c>
      <c r="D1253" s="4">
        <v>33</v>
      </c>
      <c r="E1253" s="4" t="s">
        <v>23</v>
      </c>
      <c r="F1253" s="4" t="s">
        <v>24</v>
      </c>
      <c r="G1253" s="4" t="s">
        <v>62</v>
      </c>
      <c r="H1253" s="4" t="s">
        <v>111</v>
      </c>
      <c r="I1253" s="4" t="s">
        <v>45</v>
      </c>
      <c r="J1253" s="4">
        <v>7</v>
      </c>
      <c r="K1253" s="4">
        <v>31.67</v>
      </c>
      <c r="L1253" s="4">
        <v>221.69</v>
      </c>
      <c r="M1253" s="4" t="s">
        <v>40</v>
      </c>
    </row>
    <row r="1254" spans="1:13" x14ac:dyDescent="0.2">
      <c r="A1254" s="1" t="s">
        <v>2504</v>
      </c>
      <c r="B1254" s="3">
        <v>44872</v>
      </c>
      <c r="C1254" s="4" t="s">
        <v>2505</v>
      </c>
      <c r="D1254" s="4">
        <v>46</v>
      </c>
      <c r="E1254" s="4" t="s">
        <v>15</v>
      </c>
      <c r="F1254" s="4" t="s">
        <v>30</v>
      </c>
      <c r="G1254" s="4" t="s">
        <v>80</v>
      </c>
      <c r="H1254" s="4" t="s">
        <v>108</v>
      </c>
      <c r="I1254" s="4" t="s">
        <v>19</v>
      </c>
      <c r="J1254" s="4">
        <v>5</v>
      </c>
      <c r="K1254" s="4">
        <v>338.33</v>
      </c>
      <c r="L1254" s="4">
        <v>1691.65</v>
      </c>
      <c r="M1254" s="4" t="s">
        <v>40</v>
      </c>
    </row>
    <row r="1255" spans="1:13" x14ac:dyDescent="0.2">
      <c r="A1255" s="1" t="s">
        <v>2506</v>
      </c>
      <c r="B1255" s="3">
        <v>45526</v>
      </c>
      <c r="C1255" s="4" t="s">
        <v>2507</v>
      </c>
      <c r="D1255" s="4">
        <v>60</v>
      </c>
      <c r="E1255" s="4" t="s">
        <v>15</v>
      </c>
      <c r="F1255" s="4" t="s">
        <v>24</v>
      </c>
      <c r="G1255" s="4" t="s">
        <v>25</v>
      </c>
      <c r="H1255" s="4" t="s">
        <v>65</v>
      </c>
      <c r="I1255" s="4" t="s">
        <v>27</v>
      </c>
      <c r="J1255" s="4">
        <v>8</v>
      </c>
      <c r="K1255" s="4">
        <v>55.35</v>
      </c>
      <c r="L1255" s="4">
        <v>442.8</v>
      </c>
      <c r="M1255" s="4" t="s">
        <v>40</v>
      </c>
    </row>
    <row r="1256" spans="1:13" x14ac:dyDescent="0.2">
      <c r="A1256" s="1" t="s">
        <v>2508</v>
      </c>
      <c r="B1256" s="3">
        <v>45261</v>
      </c>
      <c r="C1256" s="4" t="s">
        <v>2509</v>
      </c>
      <c r="D1256" s="4">
        <v>20</v>
      </c>
      <c r="E1256" s="4" t="s">
        <v>15</v>
      </c>
      <c r="F1256" s="4" t="s">
        <v>30</v>
      </c>
      <c r="G1256" s="4" t="s">
        <v>31</v>
      </c>
      <c r="H1256" s="4" t="s">
        <v>57</v>
      </c>
      <c r="I1256" s="4" t="s">
        <v>39</v>
      </c>
      <c r="J1256" s="4">
        <v>7</v>
      </c>
      <c r="K1256" s="4">
        <v>74.349999999999994</v>
      </c>
      <c r="L1256" s="4">
        <v>520.45000000000005</v>
      </c>
      <c r="M1256" s="4" t="s">
        <v>40</v>
      </c>
    </row>
    <row r="1257" spans="1:13" x14ac:dyDescent="0.2">
      <c r="A1257" s="1" t="s">
        <v>2510</v>
      </c>
      <c r="B1257" s="3">
        <v>45559</v>
      </c>
      <c r="C1257" s="4" t="s">
        <v>2511</v>
      </c>
      <c r="D1257" s="4">
        <v>32</v>
      </c>
      <c r="E1257" s="4" t="s">
        <v>23</v>
      </c>
      <c r="F1257" s="4" t="s">
        <v>24</v>
      </c>
      <c r="G1257" s="4" t="s">
        <v>25</v>
      </c>
      <c r="H1257" s="4" t="s">
        <v>65</v>
      </c>
      <c r="I1257" s="4" t="s">
        <v>27</v>
      </c>
      <c r="J1257" s="4">
        <v>6</v>
      </c>
      <c r="K1257" s="4">
        <v>75.5</v>
      </c>
      <c r="L1257" s="4">
        <v>453</v>
      </c>
      <c r="M1257" s="4" t="s">
        <v>40</v>
      </c>
    </row>
    <row r="1258" spans="1:13" x14ac:dyDescent="0.2">
      <c r="A1258" s="1" t="s">
        <v>2512</v>
      </c>
      <c r="B1258" s="3">
        <v>45574</v>
      </c>
      <c r="C1258" s="4" t="s">
        <v>2513</v>
      </c>
      <c r="D1258" s="4">
        <v>44</v>
      </c>
      <c r="E1258" s="4" t="s">
        <v>15</v>
      </c>
      <c r="F1258" s="4" t="s">
        <v>24</v>
      </c>
      <c r="G1258" s="4" t="s">
        <v>130</v>
      </c>
      <c r="H1258" s="4" t="s">
        <v>178</v>
      </c>
      <c r="I1258" s="4" t="s">
        <v>33</v>
      </c>
      <c r="J1258" s="4">
        <v>5</v>
      </c>
      <c r="K1258" s="4">
        <v>199.27</v>
      </c>
      <c r="L1258" s="4">
        <v>996.35</v>
      </c>
      <c r="M1258" s="4" t="s">
        <v>20</v>
      </c>
    </row>
    <row r="1259" spans="1:13" x14ac:dyDescent="0.2">
      <c r="A1259" s="1" t="s">
        <v>2514</v>
      </c>
      <c r="B1259" s="3">
        <v>45076</v>
      </c>
      <c r="C1259" s="4" t="s">
        <v>2515</v>
      </c>
      <c r="D1259" s="4">
        <v>23</v>
      </c>
      <c r="E1259" s="4" t="s">
        <v>15</v>
      </c>
      <c r="F1259" s="4" t="s">
        <v>36</v>
      </c>
      <c r="G1259" s="4" t="s">
        <v>86</v>
      </c>
      <c r="H1259" s="4" t="s">
        <v>87</v>
      </c>
      <c r="I1259" s="4" t="s">
        <v>39</v>
      </c>
      <c r="J1259" s="4">
        <v>4</v>
      </c>
      <c r="K1259" s="4">
        <v>75.02</v>
      </c>
      <c r="L1259" s="4">
        <v>300.08</v>
      </c>
      <c r="M1259" s="4" t="s">
        <v>40</v>
      </c>
    </row>
    <row r="1260" spans="1:13" x14ac:dyDescent="0.2">
      <c r="A1260" s="1" t="s">
        <v>2516</v>
      </c>
      <c r="B1260" s="3">
        <v>44774</v>
      </c>
      <c r="C1260" s="4" t="s">
        <v>1032</v>
      </c>
      <c r="D1260" s="4">
        <v>53</v>
      </c>
      <c r="E1260" s="4" t="s">
        <v>23</v>
      </c>
      <c r="F1260" s="4" t="s">
        <v>36</v>
      </c>
      <c r="G1260" s="4" t="s">
        <v>37</v>
      </c>
      <c r="H1260" s="4" t="s">
        <v>103</v>
      </c>
      <c r="I1260" s="4" t="s">
        <v>39</v>
      </c>
      <c r="J1260" s="4">
        <v>1</v>
      </c>
      <c r="K1260" s="4">
        <v>76.180000000000007</v>
      </c>
      <c r="L1260" s="4">
        <v>76.180000000000007</v>
      </c>
      <c r="M1260" s="4" t="s">
        <v>20</v>
      </c>
    </row>
    <row r="1261" spans="1:13" x14ac:dyDescent="0.2">
      <c r="A1261" s="1" t="s">
        <v>2517</v>
      </c>
      <c r="B1261" s="3">
        <v>44763</v>
      </c>
      <c r="C1261" s="4" t="s">
        <v>2518</v>
      </c>
      <c r="D1261" s="4">
        <v>25</v>
      </c>
      <c r="E1261" s="4" t="s">
        <v>52</v>
      </c>
      <c r="F1261" s="4" t="s">
        <v>16</v>
      </c>
      <c r="G1261" s="4" t="s">
        <v>43</v>
      </c>
      <c r="H1261" s="4" t="s">
        <v>77</v>
      </c>
      <c r="I1261" s="4" t="s">
        <v>27</v>
      </c>
      <c r="J1261" s="4">
        <v>7</v>
      </c>
      <c r="K1261" s="4">
        <v>207.52</v>
      </c>
      <c r="L1261" s="4">
        <v>1452.64</v>
      </c>
      <c r="M1261" s="4" t="s">
        <v>40</v>
      </c>
    </row>
    <row r="1262" spans="1:13" x14ac:dyDescent="0.2">
      <c r="A1262" s="1" t="s">
        <v>2519</v>
      </c>
      <c r="B1262" s="3">
        <v>44643</v>
      </c>
      <c r="C1262" s="4" t="s">
        <v>1840</v>
      </c>
      <c r="D1262" s="4">
        <v>59</v>
      </c>
      <c r="E1262" s="4" t="s">
        <v>23</v>
      </c>
      <c r="F1262" s="4" t="s">
        <v>36</v>
      </c>
      <c r="G1262" s="4" t="s">
        <v>37</v>
      </c>
      <c r="H1262" s="4" t="s">
        <v>103</v>
      </c>
      <c r="I1262" s="4" t="s">
        <v>19</v>
      </c>
      <c r="J1262" s="4">
        <v>7</v>
      </c>
      <c r="K1262" s="4">
        <v>497.24</v>
      </c>
      <c r="L1262" s="4">
        <v>3480.68</v>
      </c>
      <c r="M1262" s="4" t="s">
        <v>40</v>
      </c>
    </row>
    <row r="1263" spans="1:13" x14ac:dyDescent="0.2">
      <c r="A1263" s="1" t="s">
        <v>2520</v>
      </c>
      <c r="B1263" s="3">
        <v>45446</v>
      </c>
      <c r="C1263" s="4" t="s">
        <v>2521</v>
      </c>
      <c r="D1263" s="4">
        <v>31</v>
      </c>
      <c r="E1263" s="4" t="s">
        <v>23</v>
      </c>
      <c r="F1263" s="4" t="s">
        <v>24</v>
      </c>
      <c r="G1263" s="4" t="s">
        <v>25</v>
      </c>
      <c r="H1263" s="4" t="s">
        <v>427</v>
      </c>
      <c r="I1263" s="4" t="s">
        <v>19</v>
      </c>
      <c r="J1263" s="4">
        <v>5</v>
      </c>
      <c r="K1263" s="4">
        <v>556.37</v>
      </c>
      <c r="L1263" s="4">
        <v>2781.85</v>
      </c>
      <c r="M1263" s="4" t="s">
        <v>40</v>
      </c>
    </row>
    <row r="1264" spans="1:13" x14ac:dyDescent="0.2">
      <c r="A1264" s="1" t="s">
        <v>2522</v>
      </c>
      <c r="B1264" s="3">
        <v>45497</v>
      </c>
      <c r="C1264" s="4" t="s">
        <v>2523</v>
      </c>
      <c r="D1264" s="4">
        <v>40</v>
      </c>
      <c r="E1264" s="4" t="s">
        <v>23</v>
      </c>
      <c r="F1264" s="4" t="s">
        <v>30</v>
      </c>
      <c r="G1264" s="4" t="s">
        <v>80</v>
      </c>
      <c r="H1264" s="4" t="s">
        <v>108</v>
      </c>
      <c r="I1264" s="4" t="s">
        <v>33</v>
      </c>
      <c r="J1264" s="4">
        <v>8</v>
      </c>
      <c r="K1264" s="4">
        <v>239.44</v>
      </c>
      <c r="L1264" s="4">
        <v>1915.52</v>
      </c>
      <c r="M1264" s="4" t="s">
        <v>20</v>
      </c>
    </row>
    <row r="1265" spans="1:13" x14ac:dyDescent="0.2">
      <c r="A1265" s="1" t="s">
        <v>2524</v>
      </c>
      <c r="B1265" s="3">
        <v>45100</v>
      </c>
      <c r="C1265" s="4" t="s">
        <v>2525</v>
      </c>
      <c r="D1265" s="4">
        <v>31</v>
      </c>
      <c r="E1265" s="4" t="s">
        <v>23</v>
      </c>
      <c r="F1265" s="4" t="s">
        <v>30</v>
      </c>
      <c r="G1265" s="4" t="s">
        <v>48</v>
      </c>
      <c r="H1265" s="4" t="s">
        <v>213</v>
      </c>
      <c r="I1265" s="4" t="s">
        <v>33</v>
      </c>
      <c r="J1265" s="4">
        <v>3</v>
      </c>
      <c r="K1265" s="4">
        <v>256.52</v>
      </c>
      <c r="L1265" s="4">
        <v>769.56</v>
      </c>
      <c r="M1265" s="4" t="s">
        <v>40</v>
      </c>
    </row>
    <row r="1266" spans="1:13" x14ac:dyDescent="0.2">
      <c r="A1266" s="1" t="s">
        <v>2526</v>
      </c>
      <c r="B1266" s="3">
        <v>45245</v>
      </c>
      <c r="C1266" s="4" t="s">
        <v>2527</v>
      </c>
      <c r="D1266" s="4">
        <v>57</v>
      </c>
      <c r="E1266" s="4" t="s">
        <v>23</v>
      </c>
      <c r="F1266" s="4" t="s">
        <v>16</v>
      </c>
      <c r="G1266" s="4" t="s">
        <v>43</v>
      </c>
      <c r="H1266" s="4" t="s">
        <v>114</v>
      </c>
      <c r="I1266" s="4" t="s">
        <v>19</v>
      </c>
      <c r="J1266" s="4">
        <v>2</v>
      </c>
      <c r="K1266" s="4">
        <v>401.7</v>
      </c>
      <c r="L1266" s="4">
        <v>803.4</v>
      </c>
      <c r="M1266" s="4" t="s">
        <v>20</v>
      </c>
    </row>
    <row r="1267" spans="1:13" x14ac:dyDescent="0.2">
      <c r="A1267" s="1" t="s">
        <v>2528</v>
      </c>
      <c r="B1267" s="3">
        <v>45580</v>
      </c>
      <c r="C1267" s="4" t="s">
        <v>2529</v>
      </c>
      <c r="D1267" s="4">
        <v>66</v>
      </c>
      <c r="E1267" s="4" t="s">
        <v>15</v>
      </c>
      <c r="F1267" s="4" t="s">
        <v>30</v>
      </c>
      <c r="G1267" s="4" t="s">
        <v>48</v>
      </c>
      <c r="H1267" s="4" t="s">
        <v>213</v>
      </c>
      <c r="I1267" s="4" t="s">
        <v>33</v>
      </c>
      <c r="J1267" s="4">
        <v>6</v>
      </c>
      <c r="K1267" s="4">
        <v>245.65</v>
      </c>
      <c r="L1267" s="4">
        <v>1473.9</v>
      </c>
      <c r="M1267" s="4" t="s">
        <v>40</v>
      </c>
    </row>
    <row r="1268" spans="1:13" x14ac:dyDescent="0.2">
      <c r="A1268" s="1" t="s">
        <v>2530</v>
      </c>
      <c r="B1268" s="3">
        <v>44888</v>
      </c>
      <c r="C1268" s="4" t="s">
        <v>2531</v>
      </c>
      <c r="D1268" s="4">
        <v>38</v>
      </c>
      <c r="E1268" s="4" t="s">
        <v>15</v>
      </c>
      <c r="F1268" s="4" t="s">
        <v>16</v>
      </c>
      <c r="G1268" s="4" t="s">
        <v>53</v>
      </c>
      <c r="H1268" s="4" t="s">
        <v>54</v>
      </c>
      <c r="I1268" s="4" t="s">
        <v>27</v>
      </c>
      <c r="J1268" s="4">
        <v>5</v>
      </c>
      <c r="K1268" s="4">
        <v>194.06</v>
      </c>
      <c r="L1268" s="4">
        <v>970.3</v>
      </c>
      <c r="M1268" s="4" t="s">
        <v>20</v>
      </c>
    </row>
    <row r="1269" spans="1:13" x14ac:dyDescent="0.2">
      <c r="A1269" s="1" t="s">
        <v>2532</v>
      </c>
      <c r="B1269" s="3">
        <v>45377</v>
      </c>
      <c r="C1269" s="4" t="s">
        <v>2533</v>
      </c>
      <c r="D1269" s="4">
        <v>30</v>
      </c>
      <c r="E1269" s="4" t="s">
        <v>15</v>
      </c>
      <c r="F1269" s="4" t="s">
        <v>36</v>
      </c>
      <c r="G1269" s="4" t="s">
        <v>90</v>
      </c>
      <c r="H1269" s="4" t="s">
        <v>161</v>
      </c>
      <c r="I1269" s="4" t="s">
        <v>33</v>
      </c>
      <c r="J1269" s="4">
        <v>6</v>
      </c>
      <c r="K1269" s="4">
        <v>131.09</v>
      </c>
      <c r="L1269" s="4">
        <v>786.54</v>
      </c>
      <c r="M1269" s="4" t="s">
        <v>40</v>
      </c>
    </row>
    <row r="1270" spans="1:13" x14ac:dyDescent="0.2">
      <c r="A1270" s="1" t="s">
        <v>2534</v>
      </c>
      <c r="B1270" s="3">
        <v>44774</v>
      </c>
      <c r="C1270" s="4" t="s">
        <v>2535</v>
      </c>
      <c r="D1270" s="4">
        <v>57</v>
      </c>
      <c r="E1270" s="4" t="s">
        <v>23</v>
      </c>
      <c r="F1270" s="4" t="s">
        <v>24</v>
      </c>
      <c r="G1270" s="4" t="s">
        <v>130</v>
      </c>
      <c r="H1270" s="4" t="s">
        <v>131</v>
      </c>
      <c r="I1270" s="4" t="s">
        <v>39</v>
      </c>
      <c r="J1270" s="4">
        <v>1</v>
      </c>
      <c r="K1270" s="4">
        <v>37.049999999999997</v>
      </c>
      <c r="L1270" s="4">
        <v>37.049999999999997</v>
      </c>
      <c r="M1270" s="4" t="s">
        <v>20</v>
      </c>
    </row>
    <row r="1271" spans="1:13" x14ac:dyDescent="0.2">
      <c r="A1271" s="1" t="s">
        <v>2536</v>
      </c>
      <c r="B1271" s="3">
        <v>45122</v>
      </c>
      <c r="C1271" s="4" t="s">
        <v>2537</v>
      </c>
      <c r="D1271" s="4">
        <v>49</v>
      </c>
      <c r="E1271" s="4" t="s">
        <v>15</v>
      </c>
      <c r="F1271" s="4" t="s">
        <v>16</v>
      </c>
      <c r="G1271" s="4" t="s">
        <v>17</v>
      </c>
      <c r="H1271" s="4" t="s">
        <v>134</v>
      </c>
      <c r="I1271" s="4" t="s">
        <v>39</v>
      </c>
      <c r="J1271" s="4">
        <v>4</v>
      </c>
      <c r="K1271" s="4">
        <v>25.99</v>
      </c>
      <c r="L1271" s="4">
        <v>103.96</v>
      </c>
      <c r="M1271" s="4" t="s">
        <v>20</v>
      </c>
    </row>
    <row r="1272" spans="1:13" x14ac:dyDescent="0.2">
      <c r="A1272" s="1" t="s">
        <v>2538</v>
      </c>
      <c r="B1272" s="3">
        <v>44604</v>
      </c>
      <c r="C1272" s="4" t="s">
        <v>2539</v>
      </c>
      <c r="D1272" s="4">
        <v>71</v>
      </c>
      <c r="E1272" s="4" t="s">
        <v>15</v>
      </c>
      <c r="F1272" s="4" t="s">
        <v>16</v>
      </c>
      <c r="G1272" s="4" t="s">
        <v>43</v>
      </c>
      <c r="H1272" s="4" t="s">
        <v>44</v>
      </c>
      <c r="I1272" s="4" t="s">
        <v>27</v>
      </c>
      <c r="J1272" s="4">
        <v>7</v>
      </c>
      <c r="K1272" s="4">
        <v>164.27</v>
      </c>
      <c r="L1272" s="4">
        <v>1149.8900000000001</v>
      </c>
      <c r="M1272" s="4" t="s">
        <v>40</v>
      </c>
    </row>
    <row r="1273" spans="1:13" x14ac:dyDescent="0.2">
      <c r="A1273" s="1" t="s">
        <v>2540</v>
      </c>
      <c r="B1273" s="3">
        <v>45354</v>
      </c>
      <c r="C1273" s="4" t="s">
        <v>2541</v>
      </c>
      <c r="D1273" s="4">
        <v>63</v>
      </c>
      <c r="E1273" s="4" t="s">
        <v>23</v>
      </c>
      <c r="F1273" s="4" t="s">
        <v>30</v>
      </c>
      <c r="G1273" s="4" t="s">
        <v>80</v>
      </c>
      <c r="H1273" s="4" t="s">
        <v>164</v>
      </c>
      <c r="I1273" s="4" t="s">
        <v>33</v>
      </c>
      <c r="J1273" s="4">
        <v>6</v>
      </c>
      <c r="K1273" s="4">
        <v>272.01</v>
      </c>
      <c r="L1273" s="4">
        <v>1632.06</v>
      </c>
      <c r="M1273" s="4" t="s">
        <v>40</v>
      </c>
    </row>
    <row r="1274" spans="1:13" x14ac:dyDescent="0.2">
      <c r="A1274" s="1" t="s">
        <v>2542</v>
      </c>
      <c r="B1274" s="3">
        <v>45217</v>
      </c>
      <c r="C1274" s="4" t="s">
        <v>2543</v>
      </c>
      <c r="D1274" s="4">
        <v>40</v>
      </c>
      <c r="E1274" s="4" t="s">
        <v>15</v>
      </c>
      <c r="F1274" s="4" t="s">
        <v>16</v>
      </c>
      <c r="G1274" s="4" t="s">
        <v>43</v>
      </c>
      <c r="H1274" s="4" t="s">
        <v>77</v>
      </c>
      <c r="I1274" s="4" t="s">
        <v>45</v>
      </c>
      <c r="J1274" s="4">
        <v>3</v>
      </c>
      <c r="K1274" s="4">
        <v>28.04</v>
      </c>
      <c r="L1274" s="4">
        <v>84.12</v>
      </c>
      <c r="M1274" s="4" t="s">
        <v>40</v>
      </c>
    </row>
    <row r="1275" spans="1:13" x14ac:dyDescent="0.2">
      <c r="A1275" s="1" t="s">
        <v>2544</v>
      </c>
      <c r="B1275" s="3">
        <v>45601</v>
      </c>
      <c r="C1275" s="4" t="s">
        <v>2545</v>
      </c>
      <c r="D1275" s="4">
        <v>52</v>
      </c>
      <c r="E1275" s="4" t="s">
        <v>15</v>
      </c>
      <c r="F1275" s="4" t="s">
        <v>16</v>
      </c>
      <c r="G1275" s="4" t="s">
        <v>53</v>
      </c>
      <c r="H1275" s="4" t="s">
        <v>54</v>
      </c>
      <c r="I1275" s="4" t="s">
        <v>27</v>
      </c>
      <c r="J1275" s="4">
        <v>4</v>
      </c>
      <c r="K1275" s="4">
        <v>127.02</v>
      </c>
      <c r="L1275" s="4">
        <v>508.08</v>
      </c>
      <c r="M1275" s="4" t="s">
        <v>20</v>
      </c>
    </row>
    <row r="1276" spans="1:13" x14ac:dyDescent="0.2">
      <c r="A1276" s="1" t="s">
        <v>2546</v>
      </c>
      <c r="B1276" s="3">
        <v>44670</v>
      </c>
      <c r="C1276" s="4" t="s">
        <v>2547</v>
      </c>
      <c r="D1276" s="4">
        <v>57</v>
      </c>
      <c r="E1276" s="4" t="s">
        <v>15</v>
      </c>
      <c r="F1276" s="4" t="s">
        <v>36</v>
      </c>
      <c r="G1276" s="4" t="s">
        <v>86</v>
      </c>
      <c r="H1276" s="4" t="s">
        <v>100</v>
      </c>
      <c r="I1276" s="4" t="s">
        <v>19</v>
      </c>
      <c r="J1276" s="4">
        <v>8</v>
      </c>
      <c r="K1276" s="4">
        <v>357.45</v>
      </c>
      <c r="L1276" s="4">
        <v>2859.6</v>
      </c>
      <c r="M1276" s="4" t="s">
        <v>20</v>
      </c>
    </row>
    <row r="1277" spans="1:13" x14ac:dyDescent="0.2">
      <c r="A1277" s="1" t="s">
        <v>2548</v>
      </c>
      <c r="B1277" s="3">
        <v>45273</v>
      </c>
      <c r="C1277" s="4" t="s">
        <v>2549</v>
      </c>
      <c r="D1277" s="4">
        <v>73</v>
      </c>
      <c r="E1277" s="4" t="s">
        <v>23</v>
      </c>
      <c r="F1277" s="4" t="s">
        <v>24</v>
      </c>
      <c r="G1277" s="4" t="s">
        <v>25</v>
      </c>
      <c r="H1277" s="4" t="s">
        <v>427</v>
      </c>
      <c r="I1277" s="4" t="s">
        <v>19</v>
      </c>
      <c r="J1277" s="4">
        <v>5</v>
      </c>
      <c r="K1277" s="4">
        <v>363.36</v>
      </c>
      <c r="L1277" s="4">
        <v>1816.8</v>
      </c>
      <c r="M1277" s="4" t="s">
        <v>40</v>
      </c>
    </row>
    <row r="1278" spans="1:13" x14ac:dyDescent="0.2">
      <c r="A1278" s="1" t="s">
        <v>2550</v>
      </c>
      <c r="B1278" s="3">
        <v>44618</v>
      </c>
      <c r="C1278" s="4" t="s">
        <v>2551</v>
      </c>
      <c r="D1278" s="4">
        <v>45</v>
      </c>
      <c r="E1278" s="4" t="s">
        <v>23</v>
      </c>
      <c r="F1278" s="4" t="s">
        <v>16</v>
      </c>
      <c r="G1278" s="4" t="s">
        <v>43</v>
      </c>
      <c r="H1278" s="4" t="s">
        <v>44</v>
      </c>
      <c r="I1278" s="4" t="s">
        <v>39</v>
      </c>
      <c r="J1278" s="4">
        <v>5</v>
      </c>
      <c r="K1278" s="4">
        <v>69.22</v>
      </c>
      <c r="L1278" s="4">
        <v>346.1</v>
      </c>
      <c r="M1278" s="4" t="s">
        <v>40</v>
      </c>
    </row>
    <row r="1279" spans="1:13" x14ac:dyDescent="0.2">
      <c r="A1279" s="1" t="s">
        <v>2552</v>
      </c>
      <c r="B1279" s="3">
        <v>45238</v>
      </c>
      <c r="C1279" s="4" t="s">
        <v>2553</v>
      </c>
      <c r="D1279" s="4">
        <v>54</v>
      </c>
      <c r="E1279" s="4" t="s">
        <v>23</v>
      </c>
      <c r="F1279" s="4" t="s">
        <v>36</v>
      </c>
      <c r="G1279" s="4" t="s">
        <v>86</v>
      </c>
      <c r="H1279" s="4" t="s">
        <v>87</v>
      </c>
      <c r="I1279" s="4" t="s">
        <v>27</v>
      </c>
      <c r="J1279" s="4">
        <v>6</v>
      </c>
      <c r="K1279" s="4">
        <v>218.43</v>
      </c>
      <c r="L1279" s="4">
        <v>1310.58</v>
      </c>
      <c r="M1279" s="4" t="s">
        <v>40</v>
      </c>
    </row>
    <row r="1280" spans="1:13" x14ac:dyDescent="0.2">
      <c r="A1280" s="1" t="s">
        <v>2554</v>
      </c>
      <c r="B1280" s="3">
        <v>44670</v>
      </c>
      <c r="C1280" s="4" t="s">
        <v>2555</v>
      </c>
      <c r="D1280" s="4">
        <v>55</v>
      </c>
      <c r="E1280" s="4" t="s">
        <v>15</v>
      </c>
      <c r="F1280" s="4" t="s">
        <v>24</v>
      </c>
      <c r="G1280" s="4" t="s">
        <v>25</v>
      </c>
      <c r="H1280" s="4" t="s">
        <v>26</v>
      </c>
      <c r="I1280" s="4" t="s">
        <v>27</v>
      </c>
      <c r="J1280" s="4">
        <v>7</v>
      </c>
      <c r="K1280" s="4">
        <v>187.99</v>
      </c>
      <c r="L1280" s="4">
        <v>1315.93</v>
      </c>
      <c r="M1280" s="4" t="s">
        <v>40</v>
      </c>
    </row>
    <row r="1281" spans="1:13" x14ac:dyDescent="0.2">
      <c r="A1281" s="1" t="s">
        <v>2556</v>
      </c>
      <c r="B1281" s="3">
        <v>45071</v>
      </c>
      <c r="C1281" s="4" t="s">
        <v>518</v>
      </c>
      <c r="D1281" s="4">
        <v>71</v>
      </c>
      <c r="E1281" s="4" t="s">
        <v>15</v>
      </c>
      <c r="F1281" s="4" t="s">
        <v>36</v>
      </c>
      <c r="G1281" s="4" t="s">
        <v>37</v>
      </c>
      <c r="H1281" s="4" t="s">
        <v>38</v>
      </c>
      <c r="I1281" s="4" t="s">
        <v>33</v>
      </c>
      <c r="J1281" s="4">
        <v>2</v>
      </c>
      <c r="K1281" s="4">
        <v>46.37</v>
      </c>
      <c r="L1281" s="4">
        <v>92.74</v>
      </c>
      <c r="M1281" s="4" t="s">
        <v>20</v>
      </c>
    </row>
    <row r="1282" spans="1:13" x14ac:dyDescent="0.2">
      <c r="A1282" s="1" t="s">
        <v>2557</v>
      </c>
      <c r="B1282" s="3">
        <v>45355</v>
      </c>
      <c r="C1282" s="4" t="s">
        <v>2558</v>
      </c>
      <c r="D1282" s="4">
        <v>42</v>
      </c>
      <c r="E1282" s="4" t="s">
        <v>23</v>
      </c>
      <c r="F1282" s="4" t="s">
        <v>16</v>
      </c>
      <c r="G1282" s="4" t="s">
        <v>43</v>
      </c>
      <c r="H1282" s="4" t="s">
        <v>44</v>
      </c>
      <c r="I1282" s="4" t="s">
        <v>19</v>
      </c>
      <c r="J1282" s="4">
        <v>5</v>
      </c>
      <c r="K1282" s="4">
        <v>245.34</v>
      </c>
      <c r="L1282" s="4">
        <v>1226.7</v>
      </c>
      <c r="M1282" s="4" t="s">
        <v>40</v>
      </c>
    </row>
    <row r="1283" spans="1:13" x14ac:dyDescent="0.2">
      <c r="A1283" s="1" t="s">
        <v>2559</v>
      </c>
      <c r="B1283" s="3">
        <v>45078</v>
      </c>
      <c r="C1283" s="4" t="s">
        <v>2560</v>
      </c>
      <c r="D1283" s="4">
        <v>23</v>
      </c>
      <c r="E1283" s="4" t="s">
        <v>15</v>
      </c>
      <c r="F1283" s="4" t="s">
        <v>36</v>
      </c>
      <c r="G1283" s="4" t="s">
        <v>86</v>
      </c>
      <c r="H1283" s="4" t="s">
        <v>100</v>
      </c>
      <c r="I1283" s="4" t="s">
        <v>33</v>
      </c>
      <c r="J1283" s="4">
        <v>2</v>
      </c>
      <c r="K1283" s="4">
        <v>115.12</v>
      </c>
      <c r="L1283" s="4">
        <v>230.24</v>
      </c>
      <c r="M1283" s="4" t="s">
        <v>40</v>
      </c>
    </row>
    <row r="1284" spans="1:13" x14ac:dyDescent="0.2">
      <c r="A1284" s="1" t="s">
        <v>2561</v>
      </c>
      <c r="B1284" s="3">
        <v>45634</v>
      </c>
      <c r="C1284" s="4" t="s">
        <v>2562</v>
      </c>
      <c r="D1284" s="4">
        <v>19</v>
      </c>
      <c r="E1284" s="4" t="s">
        <v>23</v>
      </c>
      <c r="F1284" s="4" t="s">
        <v>24</v>
      </c>
      <c r="G1284" s="4" t="s">
        <v>25</v>
      </c>
      <c r="H1284" s="4" t="s">
        <v>26</v>
      </c>
      <c r="I1284" s="4" t="s">
        <v>33</v>
      </c>
      <c r="J1284" s="4">
        <v>2</v>
      </c>
      <c r="K1284" s="4">
        <v>67.180000000000007</v>
      </c>
      <c r="L1284" s="4">
        <v>134.36000000000001</v>
      </c>
      <c r="M1284" s="4" t="s">
        <v>40</v>
      </c>
    </row>
    <row r="1285" spans="1:13" x14ac:dyDescent="0.2">
      <c r="A1285" s="1" t="s">
        <v>2563</v>
      </c>
      <c r="B1285" s="3">
        <v>45645</v>
      </c>
      <c r="C1285" s="4" t="s">
        <v>978</v>
      </c>
      <c r="D1285" s="4">
        <v>18</v>
      </c>
      <c r="E1285" s="4" t="s">
        <v>15</v>
      </c>
      <c r="F1285" s="4" t="s">
        <v>30</v>
      </c>
      <c r="G1285" s="4" t="s">
        <v>31</v>
      </c>
      <c r="H1285" s="4" t="s">
        <v>57</v>
      </c>
      <c r="I1285" s="4" t="s">
        <v>27</v>
      </c>
      <c r="J1285" s="4">
        <v>6</v>
      </c>
      <c r="K1285" s="4">
        <v>217.65</v>
      </c>
      <c r="L1285" s="4">
        <v>1305.9000000000001</v>
      </c>
      <c r="M1285" s="4" t="s">
        <v>40</v>
      </c>
    </row>
    <row r="1286" spans="1:13" x14ac:dyDescent="0.2">
      <c r="A1286" s="1" t="s">
        <v>2564</v>
      </c>
      <c r="B1286" s="3">
        <v>44948</v>
      </c>
      <c r="C1286" s="4" t="s">
        <v>2565</v>
      </c>
      <c r="D1286" s="4">
        <v>29</v>
      </c>
      <c r="E1286" s="4" t="s">
        <v>23</v>
      </c>
      <c r="F1286" s="4" t="s">
        <v>30</v>
      </c>
      <c r="G1286" s="4" t="s">
        <v>31</v>
      </c>
      <c r="H1286" s="4" t="s">
        <v>57</v>
      </c>
      <c r="I1286" s="4" t="s">
        <v>45</v>
      </c>
      <c r="J1286" s="4">
        <v>6</v>
      </c>
      <c r="K1286" s="4">
        <v>92.49</v>
      </c>
      <c r="L1286" s="4">
        <v>554.94000000000005</v>
      </c>
      <c r="M1286" s="4" t="s">
        <v>40</v>
      </c>
    </row>
    <row r="1287" spans="1:13" x14ac:dyDescent="0.2">
      <c r="A1287" s="1" t="s">
        <v>2566</v>
      </c>
      <c r="B1287" s="3">
        <v>44925</v>
      </c>
      <c r="C1287" s="4" t="s">
        <v>2567</v>
      </c>
      <c r="D1287" s="4">
        <v>27</v>
      </c>
      <c r="E1287" s="4" t="s">
        <v>23</v>
      </c>
      <c r="F1287" s="4" t="s">
        <v>36</v>
      </c>
      <c r="G1287" s="4" t="s">
        <v>86</v>
      </c>
      <c r="H1287" s="4" t="s">
        <v>87</v>
      </c>
      <c r="I1287" s="4" t="s">
        <v>19</v>
      </c>
      <c r="J1287" s="4">
        <v>2</v>
      </c>
      <c r="K1287" s="4">
        <v>493.96</v>
      </c>
      <c r="L1287" s="4">
        <v>987.92</v>
      </c>
      <c r="M1287" s="4" t="s">
        <v>20</v>
      </c>
    </row>
    <row r="1288" spans="1:13" x14ac:dyDescent="0.2">
      <c r="A1288" s="1" t="s">
        <v>2568</v>
      </c>
      <c r="B1288" s="3">
        <v>45158</v>
      </c>
      <c r="C1288" s="4" t="s">
        <v>2569</v>
      </c>
      <c r="D1288" s="4">
        <v>40</v>
      </c>
      <c r="E1288" s="4" t="s">
        <v>23</v>
      </c>
      <c r="F1288" s="4" t="s">
        <v>16</v>
      </c>
      <c r="G1288" s="4" t="s">
        <v>17</v>
      </c>
      <c r="H1288" s="4" t="s">
        <v>343</v>
      </c>
      <c r="I1288" s="4" t="s">
        <v>45</v>
      </c>
      <c r="J1288" s="4">
        <v>3</v>
      </c>
      <c r="K1288" s="4">
        <v>149.63999999999999</v>
      </c>
      <c r="L1288" s="4">
        <v>448.92</v>
      </c>
      <c r="M1288" s="4" t="s">
        <v>40</v>
      </c>
    </row>
    <row r="1289" spans="1:13" x14ac:dyDescent="0.2">
      <c r="A1289" s="1" t="s">
        <v>2570</v>
      </c>
      <c r="B1289" s="3">
        <v>45493</v>
      </c>
      <c r="C1289" s="4" t="s">
        <v>2571</v>
      </c>
      <c r="D1289" s="4">
        <v>71</v>
      </c>
      <c r="E1289" s="4" t="s">
        <v>15</v>
      </c>
      <c r="F1289" s="4" t="s">
        <v>36</v>
      </c>
      <c r="G1289" s="4" t="s">
        <v>86</v>
      </c>
      <c r="H1289" s="4" t="s">
        <v>87</v>
      </c>
      <c r="I1289" s="4" t="s">
        <v>27</v>
      </c>
      <c r="J1289" s="4">
        <v>2</v>
      </c>
      <c r="K1289" s="4">
        <v>97.82</v>
      </c>
      <c r="L1289" s="4">
        <v>195.64</v>
      </c>
      <c r="M1289" s="4" t="s">
        <v>20</v>
      </c>
    </row>
    <row r="1290" spans="1:13" x14ac:dyDescent="0.2">
      <c r="A1290" s="1" t="s">
        <v>2572</v>
      </c>
      <c r="B1290" s="3">
        <v>45052</v>
      </c>
      <c r="C1290" s="4" t="s">
        <v>2573</v>
      </c>
      <c r="D1290" s="4">
        <v>30</v>
      </c>
      <c r="E1290" s="4" t="s">
        <v>23</v>
      </c>
      <c r="F1290" s="4" t="s">
        <v>24</v>
      </c>
      <c r="G1290" s="4" t="s">
        <v>130</v>
      </c>
      <c r="H1290" s="4" t="s">
        <v>131</v>
      </c>
      <c r="I1290" s="4" t="s">
        <v>39</v>
      </c>
      <c r="J1290" s="4">
        <v>2</v>
      </c>
      <c r="K1290" s="4">
        <v>103.26</v>
      </c>
      <c r="L1290" s="4">
        <v>206.52</v>
      </c>
      <c r="M1290" s="4" t="s">
        <v>20</v>
      </c>
    </row>
    <row r="1291" spans="1:13" x14ac:dyDescent="0.2">
      <c r="A1291" s="1" t="s">
        <v>2574</v>
      </c>
      <c r="B1291" s="3">
        <v>45218</v>
      </c>
      <c r="C1291" s="4" t="s">
        <v>2575</v>
      </c>
      <c r="D1291" s="4">
        <v>54</v>
      </c>
      <c r="E1291" s="4" t="s">
        <v>23</v>
      </c>
      <c r="F1291" s="4" t="s">
        <v>36</v>
      </c>
      <c r="G1291" s="4" t="s">
        <v>37</v>
      </c>
      <c r="H1291" s="4" t="s">
        <v>103</v>
      </c>
      <c r="I1291" s="4" t="s">
        <v>45</v>
      </c>
      <c r="J1291" s="4">
        <v>5</v>
      </c>
      <c r="K1291" s="4">
        <v>58.24</v>
      </c>
      <c r="L1291" s="4">
        <v>291.2</v>
      </c>
      <c r="M1291" s="4" t="s">
        <v>20</v>
      </c>
    </row>
    <row r="1292" spans="1:13" x14ac:dyDescent="0.2">
      <c r="A1292" s="1" t="s">
        <v>2576</v>
      </c>
      <c r="B1292" s="3">
        <v>44967</v>
      </c>
      <c r="C1292" s="4" t="s">
        <v>2577</v>
      </c>
      <c r="D1292" s="4">
        <v>58</v>
      </c>
      <c r="E1292" s="4" t="s">
        <v>15</v>
      </c>
      <c r="F1292" s="4" t="s">
        <v>36</v>
      </c>
      <c r="G1292" s="4" t="s">
        <v>90</v>
      </c>
      <c r="H1292" s="4" t="s">
        <v>161</v>
      </c>
      <c r="I1292" s="4" t="s">
        <v>39</v>
      </c>
      <c r="J1292" s="4">
        <v>1</v>
      </c>
      <c r="K1292" s="4">
        <v>64.040000000000006</v>
      </c>
      <c r="L1292" s="4">
        <v>64.040000000000006</v>
      </c>
      <c r="M1292" s="4" t="s">
        <v>20</v>
      </c>
    </row>
    <row r="1293" spans="1:13" x14ac:dyDescent="0.2">
      <c r="A1293" s="1" t="s">
        <v>2578</v>
      </c>
      <c r="B1293" s="3">
        <v>45553</v>
      </c>
      <c r="C1293" s="4" t="s">
        <v>2579</v>
      </c>
      <c r="D1293" s="4">
        <v>37</v>
      </c>
      <c r="E1293" s="4" t="s">
        <v>23</v>
      </c>
      <c r="F1293" s="4" t="s">
        <v>30</v>
      </c>
      <c r="G1293" s="4" t="s">
        <v>48</v>
      </c>
      <c r="H1293" s="4" t="s">
        <v>49</v>
      </c>
      <c r="I1293" s="4" t="s">
        <v>19</v>
      </c>
      <c r="J1293" s="4">
        <v>1</v>
      </c>
      <c r="K1293" s="4">
        <v>153.44</v>
      </c>
      <c r="L1293" s="4">
        <v>153.44</v>
      </c>
      <c r="M1293" s="4" t="s">
        <v>20</v>
      </c>
    </row>
    <row r="1294" spans="1:13" x14ac:dyDescent="0.2">
      <c r="A1294" s="1" t="s">
        <v>2580</v>
      </c>
      <c r="B1294" s="3">
        <v>44917</v>
      </c>
      <c r="C1294" s="4" t="s">
        <v>102</v>
      </c>
      <c r="D1294" s="4">
        <v>65</v>
      </c>
      <c r="E1294" s="4" t="s">
        <v>15</v>
      </c>
      <c r="F1294" s="4" t="s">
        <v>24</v>
      </c>
      <c r="G1294" s="4" t="s">
        <v>62</v>
      </c>
      <c r="H1294" s="4" t="s">
        <v>111</v>
      </c>
      <c r="I1294" s="4" t="s">
        <v>39</v>
      </c>
      <c r="J1294" s="4">
        <v>4</v>
      </c>
      <c r="K1294" s="4">
        <v>48.69</v>
      </c>
      <c r="L1294" s="4">
        <v>194.76</v>
      </c>
      <c r="M1294" s="4" t="s">
        <v>20</v>
      </c>
    </row>
    <row r="1295" spans="1:13" x14ac:dyDescent="0.2">
      <c r="A1295" s="1" t="s">
        <v>2581</v>
      </c>
      <c r="B1295" s="3">
        <v>45450</v>
      </c>
      <c r="C1295" s="4" t="s">
        <v>2582</v>
      </c>
      <c r="D1295" s="4">
        <v>51</v>
      </c>
      <c r="E1295" s="4" t="s">
        <v>23</v>
      </c>
      <c r="F1295" s="4" t="s">
        <v>30</v>
      </c>
      <c r="G1295" s="4" t="s">
        <v>48</v>
      </c>
      <c r="H1295" s="4" t="s">
        <v>49</v>
      </c>
      <c r="I1295" s="4" t="s">
        <v>19</v>
      </c>
      <c r="J1295" s="4">
        <v>4</v>
      </c>
      <c r="K1295" s="4">
        <v>104.26</v>
      </c>
      <c r="L1295" s="4">
        <v>417.04</v>
      </c>
      <c r="M1295" s="4" t="s">
        <v>40</v>
      </c>
    </row>
    <row r="1296" spans="1:13" x14ac:dyDescent="0.2">
      <c r="A1296" s="1" t="s">
        <v>2583</v>
      </c>
      <c r="B1296" s="3">
        <v>45015</v>
      </c>
      <c r="C1296" s="4" t="s">
        <v>2584</v>
      </c>
      <c r="D1296" s="4">
        <v>22</v>
      </c>
      <c r="E1296" s="4" t="s">
        <v>23</v>
      </c>
      <c r="F1296" s="4" t="s">
        <v>36</v>
      </c>
      <c r="G1296" s="4" t="s">
        <v>86</v>
      </c>
      <c r="H1296" s="4" t="s">
        <v>87</v>
      </c>
      <c r="I1296" s="4" t="s">
        <v>27</v>
      </c>
      <c r="J1296" s="4">
        <v>1</v>
      </c>
      <c r="K1296" s="4">
        <v>30.4</v>
      </c>
      <c r="L1296" s="4">
        <v>30.4</v>
      </c>
      <c r="M1296" s="4" t="s">
        <v>20</v>
      </c>
    </row>
    <row r="1297" spans="1:13" x14ac:dyDescent="0.2">
      <c r="A1297" s="1" t="s">
        <v>2585</v>
      </c>
      <c r="B1297" s="3">
        <v>44800</v>
      </c>
      <c r="C1297" s="4" t="s">
        <v>2586</v>
      </c>
      <c r="D1297" s="4">
        <v>18</v>
      </c>
      <c r="E1297" s="4" t="s">
        <v>23</v>
      </c>
      <c r="F1297" s="4" t="s">
        <v>30</v>
      </c>
      <c r="G1297" s="4" t="s">
        <v>31</v>
      </c>
      <c r="H1297" s="4" t="s">
        <v>125</v>
      </c>
      <c r="I1297" s="4" t="s">
        <v>45</v>
      </c>
      <c r="J1297" s="4">
        <v>6</v>
      </c>
      <c r="K1297" s="4">
        <v>138.87</v>
      </c>
      <c r="L1297" s="4">
        <v>833.22</v>
      </c>
      <c r="M1297" s="4" t="s">
        <v>20</v>
      </c>
    </row>
    <row r="1298" spans="1:13" x14ac:dyDescent="0.2">
      <c r="A1298" s="1" t="s">
        <v>2587</v>
      </c>
      <c r="B1298" s="3">
        <v>44881</v>
      </c>
      <c r="C1298" s="4" t="s">
        <v>2588</v>
      </c>
      <c r="D1298" s="4">
        <v>56</v>
      </c>
      <c r="E1298" s="4" t="s">
        <v>15</v>
      </c>
      <c r="F1298" s="4" t="s">
        <v>30</v>
      </c>
      <c r="G1298" s="4" t="s">
        <v>80</v>
      </c>
      <c r="H1298" s="4" t="s">
        <v>81</v>
      </c>
      <c r="I1298" s="4" t="s">
        <v>27</v>
      </c>
      <c r="J1298" s="4">
        <v>5</v>
      </c>
      <c r="K1298" s="4">
        <v>67.12</v>
      </c>
      <c r="L1298" s="4">
        <v>335.6</v>
      </c>
      <c r="M1298" s="4" t="s">
        <v>40</v>
      </c>
    </row>
    <row r="1299" spans="1:13" x14ac:dyDescent="0.2">
      <c r="A1299" s="1" t="s">
        <v>2589</v>
      </c>
      <c r="B1299" s="3">
        <v>45120</v>
      </c>
      <c r="C1299" s="4" t="s">
        <v>2590</v>
      </c>
      <c r="D1299" s="4">
        <v>62</v>
      </c>
      <c r="E1299" s="4" t="s">
        <v>15</v>
      </c>
      <c r="F1299" s="4" t="s">
        <v>36</v>
      </c>
      <c r="G1299" s="4" t="s">
        <v>90</v>
      </c>
      <c r="H1299" s="4" t="s">
        <v>91</v>
      </c>
      <c r="I1299" s="4" t="s">
        <v>45</v>
      </c>
      <c r="J1299" s="4">
        <v>8</v>
      </c>
      <c r="K1299" s="4">
        <v>49.21</v>
      </c>
      <c r="L1299" s="4">
        <v>393.68</v>
      </c>
      <c r="M1299" s="4" t="s">
        <v>20</v>
      </c>
    </row>
    <row r="1300" spans="1:13" x14ac:dyDescent="0.2">
      <c r="A1300" s="1" t="s">
        <v>2591</v>
      </c>
      <c r="B1300" s="3">
        <v>45371</v>
      </c>
      <c r="C1300" s="4" t="s">
        <v>850</v>
      </c>
      <c r="D1300" s="4">
        <v>62</v>
      </c>
      <c r="E1300" s="4" t="s">
        <v>23</v>
      </c>
      <c r="F1300" s="4" t="s">
        <v>16</v>
      </c>
      <c r="G1300" s="4" t="s">
        <v>53</v>
      </c>
      <c r="H1300" s="4" t="s">
        <v>71</v>
      </c>
      <c r="I1300" s="4" t="s">
        <v>45</v>
      </c>
      <c r="J1300" s="4">
        <v>2</v>
      </c>
      <c r="K1300" s="4">
        <v>101.08</v>
      </c>
      <c r="L1300" s="4">
        <v>202.16</v>
      </c>
      <c r="M1300" s="4" t="s">
        <v>20</v>
      </c>
    </row>
    <row r="1301" spans="1:13" x14ac:dyDescent="0.2">
      <c r="A1301" s="1" t="s">
        <v>2592</v>
      </c>
      <c r="B1301" s="3">
        <v>45562</v>
      </c>
      <c r="C1301" s="4" t="s">
        <v>2593</v>
      </c>
      <c r="D1301" s="4">
        <v>29</v>
      </c>
      <c r="E1301" s="4" t="s">
        <v>23</v>
      </c>
      <c r="F1301" s="4" t="s">
        <v>16</v>
      </c>
      <c r="G1301" s="4" t="s">
        <v>53</v>
      </c>
      <c r="H1301" s="4" t="s">
        <v>54</v>
      </c>
      <c r="I1301" s="4" t="s">
        <v>39</v>
      </c>
      <c r="J1301" s="4">
        <v>5</v>
      </c>
      <c r="K1301" s="4">
        <v>68.989999999999995</v>
      </c>
      <c r="L1301" s="4">
        <v>344.95</v>
      </c>
      <c r="M1301" s="4" t="s">
        <v>20</v>
      </c>
    </row>
    <row r="1302" spans="1:13" x14ac:dyDescent="0.2">
      <c r="A1302" s="1" t="s">
        <v>2594</v>
      </c>
      <c r="B1302" s="3">
        <v>45097</v>
      </c>
      <c r="C1302" s="4" t="s">
        <v>2595</v>
      </c>
      <c r="D1302" s="4">
        <v>66</v>
      </c>
      <c r="E1302" s="4" t="s">
        <v>15</v>
      </c>
      <c r="F1302" s="4" t="s">
        <v>16</v>
      </c>
      <c r="G1302" s="4" t="s">
        <v>17</v>
      </c>
      <c r="H1302" s="4" t="s">
        <v>18</v>
      </c>
      <c r="I1302" s="4" t="s">
        <v>39</v>
      </c>
      <c r="J1302" s="4">
        <v>4</v>
      </c>
      <c r="K1302" s="4">
        <v>23.98</v>
      </c>
      <c r="L1302" s="4">
        <v>95.92</v>
      </c>
      <c r="M1302" s="4" t="s">
        <v>40</v>
      </c>
    </row>
    <row r="1303" spans="1:13" x14ac:dyDescent="0.2">
      <c r="A1303" s="1" t="s">
        <v>2596</v>
      </c>
      <c r="B1303" s="3">
        <v>45522</v>
      </c>
      <c r="C1303" s="4" t="s">
        <v>2597</v>
      </c>
      <c r="D1303" s="4">
        <v>24</v>
      </c>
      <c r="E1303" s="4" t="s">
        <v>15</v>
      </c>
      <c r="F1303" s="4" t="s">
        <v>24</v>
      </c>
      <c r="G1303" s="4" t="s">
        <v>130</v>
      </c>
      <c r="H1303" s="4" t="s">
        <v>131</v>
      </c>
      <c r="I1303" s="4" t="s">
        <v>19</v>
      </c>
      <c r="J1303" s="4">
        <v>2</v>
      </c>
      <c r="K1303" s="4">
        <v>182.96</v>
      </c>
      <c r="L1303" s="4">
        <v>365.92</v>
      </c>
      <c r="M1303" s="4" t="s">
        <v>40</v>
      </c>
    </row>
    <row r="1304" spans="1:13" x14ac:dyDescent="0.2">
      <c r="A1304" s="1" t="s">
        <v>2598</v>
      </c>
      <c r="B1304" s="3">
        <v>45459</v>
      </c>
      <c r="C1304" s="4" t="s">
        <v>2599</v>
      </c>
      <c r="D1304" s="4">
        <v>46</v>
      </c>
      <c r="E1304" s="4" t="s">
        <v>23</v>
      </c>
      <c r="F1304" s="4" t="s">
        <v>24</v>
      </c>
      <c r="G1304" s="4" t="s">
        <v>25</v>
      </c>
      <c r="H1304" s="4" t="s">
        <v>65</v>
      </c>
      <c r="I1304" s="4" t="s">
        <v>45</v>
      </c>
      <c r="J1304" s="4">
        <v>4</v>
      </c>
      <c r="K1304" s="4">
        <v>112.86</v>
      </c>
      <c r="L1304" s="4">
        <v>451.44</v>
      </c>
      <c r="M1304" s="4" t="s">
        <v>20</v>
      </c>
    </row>
    <row r="1305" spans="1:13" x14ac:dyDescent="0.2">
      <c r="A1305" s="1" t="s">
        <v>2600</v>
      </c>
      <c r="B1305" s="3">
        <v>44591</v>
      </c>
      <c r="C1305" s="4" t="s">
        <v>2601</v>
      </c>
      <c r="D1305" s="4">
        <v>39</v>
      </c>
      <c r="E1305" s="4" t="s">
        <v>23</v>
      </c>
      <c r="F1305" s="4" t="s">
        <v>30</v>
      </c>
      <c r="G1305" s="4" t="s">
        <v>31</v>
      </c>
      <c r="H1305" s="4" t="s">
        <v>125</v>
      </c>
      <c r="I1305" s="4" t="s">
        <v>39</v>
      </c>
      <c r="J1305" s="4">
        <v>4</v>
      </c>
      <c r="K1305" s="4">
        <v>109.17</v>
      </c>
      <c r="L1305" s="4">
        <v>436.68</v>
      </c>
      <c r="M1305" s="4" t="s">
        <v>20</v>
      </c>
    </row>
    <row r="1306" spans="1:13" x14ac:dyDescent="0.2">
      <c r="A1306" s="1" t="s">
        <v>2602</v>
      </c>
      <c r="B1306" s="3">
        <v>45340</v>
      </c>
      <c r="C1306" s="4" t="s">
        <v>2603</v>
      </c>
      <c r="D1306" s="4">
        <v>36</v>
      </c>
      <c r="E1306" s="4" t="s">
        <v>23</v>
      </c>
      <c r="F1306" s="4" t="s">
        <v>16</v>
      </c>
      <c r="G1306" s="4" t="s">
        <v>17</v>
      </c>
      <c r="H1306" s="4" t="s">
        <v>18</v>
      </c>
      <c r="I1306" s="4" t="s">
        <v>45</v>
      </c>
      <c r="J1306" s="4">
        <v>6</v>
      </c>
      <c r="K1306" s="4">
        <v>103.83</v>
      </c>
      <c r="L1306" s="4">
        <v>622.98</v>
      </c>
      <c r="M1306" s="4" t="s">
        <v>20</v>
      </c>
    </row>
    <row r="1307" spans="1:13" x14ac:dyDescent="0.2">
      <c r="A1307" s="1" t="s">
        <v>2604</v>
      </c>
      <c r="B1307" s="3">
        <v>45464</v>
      </c>
      <c r="C1307" s="4" t="s">
        <v>2605</v>
      </c>
      <c r="D1307" s="4">
        <v>71</v>
      </c>
      <c r="E1307" s="4" t="s">
        <v>15</v>
      </c>
      <c r="F1307" s="4" t="s">
        <v>30</v>
      </c>
      <c r="G1307" s="4" t="s">
        <v>48</v>
      </c>
      <c r="H1307" s="4" t="s">
        <v>68</v>
      </c>
      <c r="I1307" s="4" t="s">
        <v>45</v>
      </c>
      <c r="J1307" s="4">
        <v>6</v>
      </c>
      <c r="K1307" s="4">
        <v>22.66</v>
      </c>
      <c r="L1307" s="4">
        <v>135.96</v>
      </c>
      <c r="M1307" s="4" t="s">
        <v>40</v>
      </c>
    </row>
    <row r="1308" spans="1:13" x14ac:dyDescent="0.2">
      <c r="A1308" s="1" t="s">
        <v>2606</v>
      </c>
      <c r="B1308" s="3">
        <v>45401</v>
      </c>
      <c r="C1308" s="4" t="s">
        <v>2607</v>
      </c>
      <c r="D1308" s="4">
        <v>52</v>
      </c>
      <c r="E1308" s="4" t="s">
        <v>15</v>
      </c>
      <c r="F1308" s="4" t="s">
        <v>16</v>
      </c>
      <c r="G1308" s="4" t="s">
        <v>53</v>
      </c>
      <c r="H1308" s="4" t="s">
        <v>54</v>
      </c>
      <c r="I1308" s="4" t="s">
        <v>33</v>
      </c>
      <c r="J1308" s="4">
        <v>1</v>
      </c>
      <c r="K1308" s="4">
        <v>60.18</v>
      </c>
      <c r="L1308" s="4">
        <v>60.18</v>
      </c>
      <c r="M1308" s="4" t="s">
        <v>20</v>
      </c>
    </row>
    <row r="1309" spans="1:13" x14ac:dyDescent="0.2">
      <c r="A1309" s="1" t="s">
        <v>2608</v>
      </c>
      <c r="B1309" s="3">
        <v>45040</v>
      </c>
      <c r="C1309" s="4" t="s">
        <v>2609</v>
      </c>
      <c r="D1309" s="4">
        <v>42</v>
      </c>
      <c r="E1309" s="4" t="s">
        <v>15</v>
      </c>
      <c r="F1309" s="4" t="s">
        <v>24</v>
      </c>
      <c r="G1309" s="4" t="s">
        <v>130</v>
      </c>
      <c r="H1309" s="4" t="s">
        <v>178</v>
      </c>
      <c r="I1309" s="4" t="s">
        <v>19</v>
      </c>
      <c r="J1309" s="4">
        <v>4</v>
      </c>
      <c r="K1309" s="4">
        <v>469.2</v>
      </c>
      <c r="L1309" s="4">
        <v>1876.8</v>
      </c>
      <c r="M1309" s="4" t="s">
        <v>20</v>
      </c>
    </row>
    <row r="1310" spans="1:13" x14ac:dyDescent="0.2">
      <c r="A1310" s="1" t="s">
        <v>2610</v>
      </c>
      <c r="B1310" s="3">
        <v>44713</v>
      </c>
      <c r="C1310" s="4" t="s">
        <v>2611</v>
      </c>
      <c r="D1310" s="4">
        <v>59</v>
      </c>
      <c r="E1310" s="4" t="s">
        <v>23</v>
      </c>
      <c r="F1310" s="4" t="s">
        <v>36</v>
      </c>
      <c r="G1310" s="4" t="s">
        <v>37</v>
      </c>
      <c r="H1310" s="4" t="s">
        <v>103</v>
      </c>
      <c r="I1310" s="4" t="s">
        <v>39</v>
      </c>
      <c r="J1310" s="4">
        <v>5</v>
      </c>
      <c r="K1310" s="4">
        <v>85.42</v>
      </c>
      <c r="L1310" s="4">
        <v>427.1</v>
      </c>
      <c r="M1310" s="4" t="s">
        <v>20</v>
      </c>
    </row>
    <row r="1311" spans="1:13" x14ac:dyDescent="0.2">
      <c r="A1311" s="1" t="s">
        <v>2612</v>
      </c>
      <c r="B1311" s="3">
        <v>45048</v>
      </c>
      <c r="C1311" s="4" t="s">
        <v>2613</v>
      </c>
      <c r="D1311" s="4">
        <v>57</v>
      </c>
      <c r="E1311" s="4" t="s">
        <v>15</v>
      </c>
      <c r="F1311" s="4" t="s">
        <v>36</v>
      </c>
      <c r="G1311" s="4" t="s">
        <v>90</v>
      </c>
      <c r="H1311" s="4" t="s">
        <v>161</v>
      </c>
      <c r="I1311" s="4" t="s">
        <v>39</v>
      </c>
      <c r="J1311" s="4">
        <v>6</v>
      </c>
      <c r="K1311" s="4">
        <v>34.619999999999997</v>
      </c>
      <c r="L1311" s="4">
        <v>207.72</v>
      </c>
      <c r="M1311" s="4" t="s">
        <v>20</v>
      </c>
    </row>
    <row r="1312" spans="1:13" x14ac:dyDescent="0.2">
      <c r="A1312" s="1" t="s">
        <v>2614</v>
      </c>
      <c r="B1312" s="3">
        <v>44919</v>
      </c>
      <c r="C1312" s="4" t="s">
        <v>1386</v>
      </c>
      <c r="D1312" s="4">
        <v>34</v>
      </c>
      <c r="E1312" s="4" t="s">
        <v>23</v>
      </c>
      <c r="F1312" s="4" t="s">
        <v>30</v>
      </c>
      <c r="G1312" s="4" t="s">
        <v>48</v>
      </c>
      <c r="H1312" s="4" t="s">
        <v>68</v>
      </c>
      <c r="I1312" s="4" t="s">
        <v>39</v>
      </c>
      <c r="J1312" s="4">
        <v>5</v>
      </c>
      <c r="K1312" s="4">
        <v>25.84</v>
      </c>
      <c r="L1312" s="4">
        <v>129.19999999999999</v>
      </c>
      <c r="M1312" s="4" t="s">
        <v>20</v>
      </c>
    </row>
    <row r="1313" spans="1:13" x14ac:dyDescent="0.2">
      <c r="A1313" s="1" t="s">
        <v>2615</v>
      </c>
      <c r="B1313" s="3">
        <v>45026</v>
      </c>
      <c r="C1313" s="4" t="s">
        <v>2616</v>
      </c>
      <c r="D1313" s="4">
        <v>26</v>
      </c>
      <c r="E1313" s="4" t="s">
        <v>23</v>
      </c>
      <c r="F1313" s="4" t="s">
        <v>30</v>
      </c>
      <c r="G1313" s="4" t="s">
        <v>31</v>
      </c>
      <c r="H1313" s="4" t="s">
        <v>125</v>
      </c>
      <c r="I1313" s="4" t="s">
        <v>39</v>
      </c>
      <c r="J1313" s="4">
        <v>7</v>
      </c>
      <c r="K1313" s="4">
        <v>60.66</v>
      </c>
      <c r="L1313" s="4">
        <v>424.62</v>
      </c>
      <c r="M1313" s="4" t="s">
        <v>20</v>
      </c>
    </row>
    <row r="1314" spans="1:13" x14ac:dyDescent="0.2">
      <c r="A1314" s="1" t="s">
        <v>2617</v>
      </c>
      <c r="B1314" s="3">
        <v>45357</v>
      </c>
      <c r="C1314" s="4" t="s">
        <v>2618</v>
      </c>
      <c r="D1314" s="4">
        <v>41</v>
      </c>
      <c r="E1314" s="4" t="s">
        <v>15</v>
      </c>
      <c r="F1314" s="4" t="s">
        <v>36</v>
      </c>
      <c r="G1314" s="4" t="s">
        <v>86</v>
      </c>
      <c r="H1314" s="4" t="s">
        <v>87</v>
      </c>
      <c r="I1314" s="4" t="s">
        <v>27</v>
      </c>
      <c r="J1314" s="4">
        <v>4</v>
      </c>
      <c r="K1314" s="4">
        <v>76.58</v>
      </c>
      <c r="L1314" s="4">
        <v>306.32</v>
      </c>
      <c r="M1314" s="4" t="s">
        <v>40</v>
      </c>
    </row>
    <row r="1315" spans="1:13" x14ac:dyDescent="0.2">
      <c r="A1315" s="1" t="s">
        <v>2619</v>
      </c>
      <c r="B1315" s="3">
        <v>44960</v>
      </c>
      <c r="C1315" s="4" t="s">
        <v>2620</v>
      </c>
      <c r="D1315" s="4">
        <v>75</v>
      </c>
      <c r="E1315" s="4" t="s">
        <v>15</v>
      </c>
      <c r="F1315" s="4" t="s">
        <v>36</v>
      </c>
      <c r="G1315" s="4" t="s">
        <v>90</v>
      </c>
      <c r="H1315" s="4" t="s">
        <v>208</v>
      </c>
      <c r="I1315" s="4" t="s">
        <v>33</v>
      </c>
      <c r="J1315" s="4">
        <v>4</v>
      </c>
      <c r="K1315" s="4">
        <v>129.99</v>
      </c>
      <c r="L1315" s="4">
        <v>519.96</v>
      </c>
      <c r="M1315" s="4" t="s">
        <v>20</v>
      </c>
    </row>
    <row r="1316" spans="1:13" x14ac:dyDescent="0.2">
      <c r="A1316" s="1" t="s">
        <v>2621</v>
      </c>
      <c r="B1316" s="3">
        <v>45488</v>
      </c>
      <c r="C1316" s="4" t="s">
        <v>142</v>
      </c>
      <c r="D1316" s="4">
        <v>75</v>
      </c>
      <c r="E1316" s="4" t="s">
        <v>23</v>
      </c>
      <c r="F1316" s="4" t="s">
        <v>36</v>
      </c>
      <c r="G1316" s="4" t="s">
        <v>86</v>
      </c>
      <c r="H1316" s="4" t="s">
        <v>100</v>
      </c>
      <c r="I1316" s="4" t="s">
        <v>45</v>
      </c>
      <c r="J1316" s="4">
        <v>6</v>
      </c>
      <c r="K1316" s="4">
        <v>89.48</v>
      </c>
      <c r="L1316" s="4">
        <v>536.88</v>
      </c>
      <c r="M1316" s="4" t="s">
        <v>20</v>
      </c>
    </row>
    <row r="1317" spans="1:13" x14ac:dyDescent="0.2">
      <c r="A1317" s="1" t="s">
        <v>2622</v>
      </c>
      <c r="B1317" s="3">
        <v>45349</v>
      </c>
      <c r="C1317" s="4" t="s">
        <v>2623</v>
      </c>
      <c r="D1317" s="4">
        <v>45</v>
      </c>
      <c r="E1317" s="4" t="s">
        <v>15</v>
      </c>
      <c r="F1317" s="4" t="s">
        <v>36</v>
      </c>
      <c r="G1317" s="4" t="s">
        <v>86</v>
      </c>
      <c r="H1317" s="4" t="s">
        <v>87</v>
      </c>
      <c r="I1317" s="4" t="s">
        <v>45</v>
      </c>
      <c r="J1317" s="4">
        <v>7</v>
      </c>
      <c r="K1317" s="4">
        <v>91.6</v>
      </c>
      <c r="L1317" s="4">
        <v>641.20000000000005</v>
      </c>
      <c r="M1317" s="4" t="s">
        <v>20</v>
      </c>
    </row>
    <row r="1318" spans="1:13" x14ac:dyDescent="0.2">
      <c r="A1318" s="1" t="s">
        <v>2624</v>
      </c>
      <c r="B1318" s="3">
        <v>44881</v>
      </c>
      <c r="C1318" s="4" t="s">
        <v>2625</v>
      </c>
      <c r="D1318" s="4">
        <v>54</v>
      </c>
      <c r="E1318" s="4" t="s">
        <v>23</v>
      </c>
      <c r="F1318" s="4" t="s">
        <v>16</v>
      </c>
      <c r="G1318" s="4" t="s">
        <v>17</v>
      </c>
      <c r="H1318" s="4" t="s">
        <v>343</v>
      </c>
      <c r="I1318" s="4" t="s">
        <v>33</v>
      </c>
      <c r="J1318" s="4">
        <v>8</v>
      </c>
      <c r="K1318" s="4">
        <v>88.8</v>
      </c>
      <c r="L1318" s="4">
        <v>710.4</v>
      </c>
      <c r="M1318" s="4" t="s">
        <v>40</v>
      </c>
    </row>
    <row r="1319" spans="1:13" x14ac:dyDescent="0.2">
      <c r="A1319" s="1" t="s">
        <v>2626</v>
      </c>
      <c r="B1319" s="3">
        <v>45558</v>
      </c>
      <c r="C1319" s="4" t="s">
        <v>1302</v>
      </c>
      <c r="D1319" s="4">
        <v>57</v>
      </c>
      <c r="E1319" s="4" t="s">
        <v>23</v>
      </c>
      <c r="F1319" s="4" t="s">
        <v>24</v>
      </c>
      <c r="G1319" s="4" t="s">
        <v>25</v>
      </c>
      <c r="H1319" s="4" t="s">
        <v>26</v>
      </c>
      <c r="I1319" s="4" t="s">
        <v>19</v>
      </c>
      <c r="J1319" s="4">
        <v>2</v>
      </c>
      <c r="K1319" s="4">
        <v>61.81</v>
      </c>
      <c r="L1319" s="4">
        <v>123.62</v>
      </c>
      <c r="M1319" s="4" t="s">
        <v>40</v>
      </c>
    </row>
    <row r="1320" spans="1:13" x14ac:dyDescent="0.2">
      <c r="A1320" s="1" t="s">
        <v>2627</v>
      </c>
      <c r="B1320" s="3">
        <v>44670</v>
      </c>
      <c r="C1320" s="4" t="s">
        <v>2628</v>
      </c>
      <c r="D1320" s="4">
        <v>72</v>
      </c>
      <c r="E1320" s="4" t="s">
        <v>15</v>
      </c>
      <c r="F1320" s="4" t="s">
        <v>30</v>
      </c>
      <c r="G1320" s="4" t="s">
        <v>31</v>
      </c>
      <c r="H1320" s="4" t="s">
        <v>57</v>
      </c>
      <c r="I1320" s="4" t="s">
        <v>45</v>
      </c>
      <c r="J1320" s="4">
        <v>4</v>
      </c>
      <c r="K1320" s="4">
        <v>56.52</v>
      </c>
      <c r="L1320" s="4">
        <v>226.08</v>
      </c>
      <c r="M1320" s="4" t="s">
        <v>20</v>
      </c>
    </row>
    <row r="1321" spans="1:13" x14ac:dyDescent="0.2">
      <c r="A1321" s="1" t="s">
        <v>2629</v>
      </c>
      <c r="B1321" s="3">
        <v>45208</v>
      </c>
      <c r="C1321" s="4" t="s">
        <v>2630</v>
      </c>
      <c r="D1321" s="4">
        <v>48</v>
      </c>
      <c r="E1321" s="4" t="s">
        <v>15</v>
      </c>
      <c r="F1321" s="4" t="s">
        <v>16</v>
      </c>
      <c r="G1321" s="4" t="s">
        <v>43</v>
      </c>
      <c r="H1321" s="4" t="s">
        <v>114</v>
      </c>
      <c r="I1321" s="4" t="s">
        <v>19</v>
      </c>
      <c r="J1321" s="4">
        <v>3</v>
      </c>
      <c r="K1321" s="4">
        <v>545.45000000000005</v>
      </c>
      <c r="L1321" s="4">
        <v>1636.35</v>
      </c>
      <c r="M1321" s="4" t="s">
        <v>20</v>
      </c>
    </row>
    <row r="1322" spans="1:13" x14ac:dyDescent="0.2">
      <c r="A1322" s="1" t="s">
        <v>2631</v>
      </c>
      <c r="B1322" s="3">
        <v>45412</v>
      </c>
      <c r="C1322" s="4" t="s">
        <v>2632</v>
      </c>
      <c r="D1322" s="4">
        <v>52</v>
      </c>
      <c r="E1322" s="4" t="s">
        <v>23</v>
      </c>
      <c r="F1322" s="4" t="s">
        <v>36</v>
      </c>
      <c r="G1322" s="4" t="s">
        <v>86</v>
      </c>
      <c r="H1322" s="4" t="s">
        <v>87</v>
      </c>
      <c r="I1322" s="4" t="s">
        <v>27</v>
      </c>
      <c r="J1322" s="4">
        <v>8</v>
      </c>
      <c r="K1322" s="4">
        <v>180.97</v>
      </c>
      <c r="L1322" s="4">
        <v>1447.76</v>
      </c>
      <c r="M1322" s="4" t="s">
        <v>20</v>
      </c>
    </row>
    <row r="1323" spans="1:13" x14ac:dyDescent="0.2">
      <c r="A1323" s="1" t="s">
        <v>2633</v>
      </c>
      <c r="B1323" s="3">
        <v>45072</v>
      </c>
      <c r="C1323" s="4" t="s">
        <v>2634</v>
      </c>
      <c r="D1323" s="4">
        <v>60</v>
      </c>
      <c r="E1323" s="4" t="s">
        <v>23</v>
      </c>
      <c r="F1323" s="4" t="s">
        <v>36</v>
      </c>
      <c r="G1323" s="4" t="s">
        <v>86</v>
      </c>
      <c r="H1323" s="4" t="s">
        <v>100</v>
      </c>
      <c r="I1323" s="4" t="s">
        <v>45</v>
      </c>
      <c r="J1323" s="4">
        <v>7</v>
      </c>
      <c r="K1323" s="4">
        <v>78.83</v>
      </c>
      <c r="L1323" s="4">
        <v>551.80999999999995</v>
      </c>
      <c r="M1323" s="4" t="s">
        <v>20</v>
      </c>
    </row>
    <row r="1324" spans="1:13" x14ac:dyDescent="0.2">
      <c r="A1324" s="1" t="s">
        <v>2635</v>
      </c>
      <c r="B1324" s="3">
        <v>44602</v>
      </c>
      <c r="C1324" s="4" t="s">
        <v>2636</v>
      </c>
      <c r="D1324" s="4">
        <v>46</v>
      </c>
      <c r="E1324" s="4" t="s">
        <v>23</v>
      </c>
      <c r="F1324" s="4" t="s">
        <v>16</v>
      </c>
      <c r="G1324" s="4" t="s">
        <v>43</v>
      </c>
      <c r="H1324" s="4" t="s">
        <v>44</v>
      </c>
      <c r="I1324" s="4" t="s">
        <v>39</v>
      </c>
      <c r="J1324" s="4">
        <v>6</v>
      </c>
      <c r="K1324" s="4">
        <v>107.42</v>
      </c>
      <c r="L1324" s="4">
        <v>644.52</v>
      </c>
      <c r="M1324" s="4" t="s">
        <v>40</v>
      </c>
    </row>
    <row r="1325" spans="1:13" x14ac:dyDescent="0.2">
      <c r="A1325" s="1" t="s">
        <v>2637</v>
      </c>
      <c r="B1325" s="3">
        <v>45319</v>
      </c>
      <c r="C1325" s="4" t="s">
        <v>994</v>
      </c>
      <c r="D1325" s="4">
        <v>29</v>
      </c>
      <c r="E1325" s="4" t="s">
        <v>15</v>
      </c>
      <c r="F1325" s="4" t="s">
        <v>30</v>
      </c>
      <c r="G1325" s="4" t="s">
        <v>48</v>
      </c>
      <c r="H1325" s="4" t="s">
        <v>213</v>
      </c>
      <c r="I1325" s="4" t="s">
        <v>45</v>
      </c>
      <c r="J1325" s="4">
        <v>2</v>
      </c>
      <c r="K1325" s="4">
        <v>149.04</v>
      </c>
      <c r="L1325" s="4">
        <v>298.08</v>
      </c>
      <c r="M1325" s="4" t="s">
        <v>40</v>
      </c>
    </row>
    <row r="1326" spans="1:13" x14ac:dyDescent="0.2">
      <c r="A1326" s="1" t="s">
        <v>2638</v>
      </c>
      <c r="B1326" s="3">
        <v>44965</v>
      </c>
      <c r="C1326" s="4" t="s">
        <v>2639</v>
      </c>
      <c r="D1326" s="4">
        <v>36</v>
      </c>
      <c r="E1326" s="4" t="s">
        <v>23</v>
      </c>
      <c r="F1326" s="4" t="s">
        <v>24</v>
      </c>
      <c r="G1326" s="4" t="s">
        <v>130</v>
      </c>
      <c r="H1326" s="4" t="s">
        <v>178</v>
      </c>
      <c r="I1326" s="4" t="s">
        <v>39</v>
      </c>
      <c r="J1326" s="4">
        <v>1</v>
      </c>
      <c r="K1326" s="4">
        <v>78.400000000000006</v>
      </c>
      <c r="L1326" s="4">
        <v>78.400000000000006</v>
      </c>
      <c r="M1326" s="4" t="s">
        <v>20</v>
      </c>
    </row>
    <row r="1327" spans="1:13" x14ac:dyDescent="0.2">
      <c r="A1327" s="1" t="s">
        <v>2640</v>
      </c>
      <c r="B1327" s="3">
        <v>44908</v>
      </c>
      <c r="C1327" s="4" t="s">
        <v>2641</v>
      </c>
      <c r="D1327" s="4">
        <v>72</v>
      </c>
      <c r="E1327" s="4" t="s">
        <v>15</v>
      </c>
      <c r="F1327" s="4" t="s">
        <v>30</v>
      </c>
      <c r="G1327" s="4" t="s">
        <v>48</v>
      </c>
      <c r="H1327" s="4" t="s">
        <v>68</v>
      </c>
      <c r="I1327" s="4" t="s">
        <v>39</v>
      </c>
      <c r="J1327" s="4">
        <v>6</v>
      </c>
      <c r="K1327" s="4">
        <v>109.64</v>
      </c>
      <c r="L1327" s="4">
        <v>657.84</v>
      </c>
      <c r="M1327" s="4" t="s">
        <v>20</v>
      </c>
    </row>
    <row r="1328" spans="1:13" x14ac:dyDescent="0.2">
      <c r="A1328" s="1" t="s">
        <v>2642</v>
      </c>
      <c r="B1328" s="3">
        <v>45051</v>
      </c>
      <c r="C1328" s="4" t="s">
        <v>2643</v>
      </c>
      <c r="D1328" s="4">
        <v>34</v>
      </c>
      <c r="E1328" s="4" t="s">
        <v>15</v>
      </c>
      <c r="F1328" s="4" t="s">
        <v>36</v>
      </c>
      <c r="G1328" s="4" t="s">
        <v>90</v>
      </c>
      <c r="H1328" s="4" t="s">
        <v>161</v>
      </c>
      <c r="I1328" s="4" t="s">
        <v>33</v>
      </c>
      <c r="J1328" s="4">
        <v>8</v>
      </c>
      <c r="K1328" s="4">
        <v>204.63</v>
      </c>
      <c r="L1328" s="4">
        <v>1637.04</v>
      </c>
      <c r="M1328" s="4" t="s">
        <v>20</v>
      </c>
    </row>
    <row r="1329" spans="1:13" x14ac:dyDescent="0.2">
      <c r="A1329" s="1" t="s">
        <v>2644</v>
      </c>
      <c r="B1329" s="3">
        <v>44626</v>
      </c>
      <c r="C1329" s="4" t="s">
        <v>2645</v>
      </c>
      <c r="D1329" s="4">
        <v>73</v>
      </c>
      <c r="E1329" s="4" t="s">
        <v>52</v>
      </c>
      <c r="F1329" s="4" t="s">
        <v>24</v>
      </c>
      <c r="G1329" s="4" t="s">
        <v>25</v>
      </c>
      <c r="H1329" s="4" t="s">
        <v>65</v>
      </c>
      <c r="I1329" s="4" t="s">
        <v>19</v>
      </c>
      <c r="J1329" s="4">
        <v>5</v>
      </c>
      <c r="K1329" s="4">
        <v>259.37</v>
      </c>
      <c r="L1329" s="4">
        <v>1296.8499999999999</v>
      </c>
      <c r="M1329" s="4" t="s">
        <v>40</v>
      </c>
    </row>
    <row r="1330" spans="1:13" x14ac:dyDescent="0.2">
      <c r="A1330" s="1" t="s">
        <v>2646</v>
      </c>
      <c r="B1330" s="3">
        <v>45340</v>
      </c>
      <c r="C1330" s="4" t="s">
        <v>2647</v>
      </c>
      <c r="D1330" s="4">
        <v>20</v>
      </c>
      <c r="E1330" s="4" t="s">
        <v>23</v>
      </c>
      <c r="F1330" s="4" t="s">
        <v>30</v>
      </c>
      <c r="G1330" s="4" t="s">
        <v>48</v>
      </c>
      <c r="H1330" s="4" t="s">
        <v>213</v>
      </c>
      <c r="I1330" s="4" t="s">
        <v>33</v>
      </c>
      <c r="J1330" s="4">
        <v>6</v>
      </c>
      <c r="K1330" s="4">
        <v>244.88</v>
      </c>
      <c r="L1330" s="4">
        <v>1469.28</v>
      </c>
      <c r="M1330" s="4" t="s">
        <v>40</v>
      </c>
    </row>
    <row r="1331" spans="1:13" x14ac:dyDescent="0.2">
      <c r="A1331" s="1" t="s">
        <v>2648</v>
      </c>
      <c r="B1331" s="3">
        <v>45431</v>
      </c>
      <c r="C1331" s="4" t="s">
        <v>2649</v>
      </c>
      <c r="D1331" s="4">
        <v>63</v>
      </c>
      <c r="E1331" s="4" t="s">
        <v>15</v>
      </c>
      <c r="F1331" s="4" t="s">
        <v>30</v>
      </c>
      <c r="G1331" s="4" t="s">
        <v>48</v>
      </c>
      <c r="H1331" s="4" t="s">
        <v>213</v>
      </c>
      <c r="I1331" s="4" t="s">
        <v>27</v>
      </c>
      <c r="J1331" s="4">
        <v>4</v>
      </c>
      <c r="K1331" s="4">
        <v>132.43</v>
      </c>
      <c r="L1331" s="4">
        <v>529.72</v>
      </c>
      <c r="M1331" s="4" t="s">
        <v>20</v>
      </c>
    </row>
    <row r="1332" spans="1:13" x14ac:dyDescent="0.2">
      <c r="A1332" s="1" t="s">
        <v>2650</v>
      </c>
      <c r="B1332" s="3">
        <v>45483</v>
      </c>
      <c r="C1332" s="4" t="s">
        <v>2651</v>
      </c>
      <c r="D1332" s="4">
        <v>69</v>
      </c>
      <c r="E1332" s="4" t="s">
        <v>23</v>
      </c>
      <c r="F1332" s="4" t="s">
        <v>30</v>
      </c>
      <c r="G1332" s="4" t="s">
        <v>48</v>
      </c>
      <c r="H1332" s="4" t="s">
        <v>68</v>
      </c>
      <c r="I1332" s="4" t="s">
        <v>19</v>
      </c>
      <c r="J1332" s="4">
        <v>3</v>
      </c>
      <c r="K1332" s="4">
        <v>493.42</v>
      </c>
      <c r="L1332" s="4">
        <v>1480.26</v>
      </c>
      <c r="M1332" s="4" t="s">
        <v>20</v>
      </c>
    </row>
    <row r="1333" spans="1:13" x14ac:dyDescent="0.2">
      <c r="A1333" s="1" t="s">
        <v>2652</v>
      </c>
      <c r="B1333" s="3">
        <v>44714</v>
      </c>
      <c r="C1333" s="4" t="s">
        <v>2653</v>
      </c>
      <c r="D1333" s="4">
        <v>41</v>
      </c>
      <c r="E1333" s="4" t="s">
        <v>15</v>
      </c>
      <c r="F1333" s="4" t="s">
        <v>16</v>
      </c>
      <c r="G1333" s="4" t="s">
        <v>17</v>
      </c>
      <c r="H1333" s="4" t="s">
        <v>134</v>
      </c>
      <c r="I1333" s="4" t="s">
        <v>19</v>
      </c>
      <c r="J1333" s="4">
        <v>1</v>
      </c>
      <c r="K1333" s="4">
        <v>455.08</v>
      </c>
      <c r="L1333" s="4">
        <v>455.08</v>
      </c>
      <c r="M1333" s="4" t="s">
        <v>20</v>
      </c>
    </row>
    <row r="1334" spans="1:13" x14ac:dyDescent="0.2">
      <c r="A1334" s="1" t="s">
        <v>2654</v>
      </c>
      <c r="B1334" s="3">
        <v>44706</v>
      </c>
      <c r="C1334" s="4" t="s">
        <v>2655</v>
      </c>
      <c r="D1334" s="4">
        <v>55</v>
      </c>
      <c r="E1334" s="4" t="s">
        <v>23</v>
      </c>
      <c r="F1334" s="4" t="s">
        <v>36</v>
      </c>
      <c r="G1334" s="4" t="s">
        <v>37</v>
      </c>
      <c r="H1334" s="4" t="s">
        <v>175</v>
      </c>
      <c r="I1334" s="4" t="s">
        <v>19</v>
      </c>
      <c r="J1334" s="4">
        <v>2</v>
      </c>
      <c r="K1334" s="4">
        <v>80.89</v>
      </c>
      <c r="L1334" s="4">
        <v>161.78</v>
      </c>
      <c r="M1334" s="4" t="s">
        <v>20</v>
      </c>
    </row>
    <row r="1335" spans="1:13" x14ac:dyDescent="0.2">
      <c r="A1335" s="1" t="s">
        <v>2656</v>
      </c>
      <c r="B1335" s="3">
        <v>44728</v>
      </c>
      <c r="C1335" s="4" t="s">
        <v>2657</v>
      </c>
      <c r="D1335" s="4">
        <v>23</v>
      </c>
      <c r="E1335" s="4" t="s">
        <v>23</v>
      </c>
      <c r="F1335" s="4" t="s">
        <v>24</v>
      </c>
      <c r="G1335" s="4" t="s">
        <v>62</v>
      </c>
      <c r="H1335" s="4" t="s">
        <v>111</v>
      </c>
      <c r="I1335" s="4" t="s">
        <v>45</v>
      </c>
      <c r="J1335" s="4">
        <v>4</v>
      </c>
      <c r="K1335" s="4">
        <v>21.75</v>
      </c>
      <c r="L1335" s="4">
        <v>87</v>
      </c>
      <c r="M1335" s="4" t="s">
        <v>20</v>
      </c>
    </row>
    <row r="1336" spans="1:13" x14ac:dyDescent="0.2">
      <c r="A1336" s="1" t="s">
        <v>2658</v>
      </c>
      <c r="B1336" s="3">
        <v>45218</v>
      </c>
      <c r="C1336" s="4" t="s">
        <v>2659</v>
      </c>
      <c r="D1336" s="4">
        <v>30</v>
      </c>
      <c r="E1336" s="4" t="s">
        <v>15</v>
      </c>
      <c r="F1336" s="4" t="s">
        <v>16</v>
      </c>
      <c r="G1336" s="4" t="s">
        <v>53</v>
      </c>
      <c r="H1336" s="4" t="s">
        <v>54</v>
      </c>
      <c r="I1336" s="4" t="s">
        <v>27</v>
      </c>
      <c r="J1336" s="4">
        <v>3</v>
      </c>
      <c r="K1336" s="4">
        <v>127.92</v>
      </c>
      <c r="L1336" s="4">
        <v>383.76</v>
      </c>
      <c r="M1336" s="4" t="s">
        <v>40</v>
      </c>
    </row>
    <row r="1337" spans="1:13" x14ac:dyDescent="0.2">
      <c r="A1337" s="1" t="s">
        <v>2660</v>
      </c>
      <c r="B1337" s="3">
        <v>44687</v>
      </c>
      <c r="C1337" s="4" t="s">
        <v>2661</v>
      </c>
      <c r="D1337" s="4">
        <v>29</v>
      </c>
      <c r="E1337" s="4" t="s">
        <v>23</v>
      </c>
      <c r="F1337" s="4" t="s">
        <v>24</v>
      </c>
      <c r="G1337" s="4" t="s">
        <v>62</v>
      </c>
      <c r="H1337" s="4" t="s">
        <v>62</v>
      </c>
      <c r="I1337" s="4" t="s">
        <v>33</v>
      </c>
      <c r="J1337" s="4">
        <v>3</v>
      </c>
      <c r="K1337" s="4">
        <v>265.89</v>
      </c>
      <c r="L1337" s="4">
        <v>797.67</v>
      </c>
      <c r="M1337" s="4" t="s">
        <v>20</v>
      </c>
    </row>
    <row r="1338" spans="1:13" x14ac:dyDescent="0.2">
      <c r="A1338" s="1" t="s">
        <v>2662</v>
      </c>
      <c r="B1338" s="3">
        <v>44949</v>
      </c>
      <c r="C1338" s="4" t="s">
        <v>2663</v>
      </c>
      <c r="D1338" s="4">
        <v>62</v>
      </c>
      <c r="E1338" s="4" t="s">
        <v>23</v>
      </c>
      <c r="F1338" s="4" t="s">
        <v>16</v>
      </c>
      <c r="G1338" s="4" t="s">
        <v>17</v>
      </c>
      <c r="H1338" s="4" t="s">
        <v>343</v>
      </c>
      <c r="I1338" s="4" t="s">
        <v>45</v>
      </c>
      <c r="J1338" s="4">
        <v>3</v>
      </c>
      <c r="K1338" s="4">
        <v>68.28</v>
      </c>
      <c r="L1338" s="4">
        <v>204.84</v>
      </c>
      <c r="M1338" s="4" t="s">
        <v>40</v>
      </c>
    </row>
    <row r="1339" spans="1:13" x14ac:dyDescent="0.2">
      <c r="A1339" s="1" t="s">
        <v>2664</v>
      </c>
      <c r="B1339" s="3">
        <v>45169</v>
      </c>
      <c r="C1339" s="4" t="s">
        <v>2665</v>
      </c>
      <c r="D1339" s="4">
        <v>50</v>
      </c>
      <c r="E1339" s="4" t="s">
        <v>23</v>
      </c>
      <c r="F1339" s="4" t="s">
        <v>16</v>
      </c>
      <c r="G1339" s="4" t="s">
        <v>43</v>
      </c>
      <c r="H1339" s="4" t="s">
        <v>114</v>
      </c>
      <c r="I1339" s="4" t="s">
        <v>33</v>
      </c>
      <c r="J1339" s="4">
        <v>4</v>
      </c>
      <c r="K1339" s="4">
        <v>168.55</v>
      </c>
      <c r="L1339" s="4">
        <v>674.2</v>
      </c>
      <c r="M1339" s="4" t="s">
        <v>40</v>
      </c>
    </row>
    <row r="1340" spans="1:13" x14ac:dyDescent="0.2">
      <c r="A1340" s="1" t="s">
        <v>2666</v>
      </c>
      <c r="B1340" s="3">
        <v>45077</v>
      </c>
      <c r="C1340" s="4" t="s">
        <v>2667</v>
      </c>
      <c r="D1340" s="4">
        <v>66</v>
      </c>
      <c r="E1340" s="4" t="s">
        <v>15</v>
      </c>
      <c r="F1340" s="4" t="s">
        <v>24</v>
      </c>
      <c r="G1340" s="4" t="s">
        <v>62</v>
      </c>
      <c r="H1340" s="4" t="s">
        <v>111</v>
      </c>
      <c r="I1340" s="4" t="s">
        <v>33</v>
      </c>
      <c r="J1340" s="4">
        <v>1</v>
      </c>
      <c r="K1340" s="4">
        <v>193.56</v>
      </c>
      <c r="L1340" s="4">
        <v>193.56</v>
      </c>
      <c r="M1340" s="4" t="s">
        <v>40</v>
      </c>
    </row>
    <row r="1341" spans="1:13" x14ac:dyDescent="0.2">
      <c r="A1341" s="1" t="s">
        <v>2668</v>
      </c>
      <c r="B1341" s="3">
        <v>44725</v>
      </c>
      <c r="C1341" s="4" t="s">
        <v>1281</v>
      </c>
      <c r="D1341" s="4">
        <v>18</v>
      </c>
      <c r="E1341" s="4" t="s">
        <v>52</v>
      </c>
      <c r="F1341" s="4" t="s">
        <v>24</v>
      </c>
      <c r="G1341" s="4" t="s">
        <v>130</v>
      </c>
      <c r="H1341" s="4" t="s">
        <v>178</v>
      </c>
      <c r="I1341" s="4" t="s">
        <v>33</v>
      </c>
      <c r="J1341" s="4">
        <v>2</v>
      </c>
      <c r="K1341" s="4">
        <v>179.38</v>
      </c>
      <c r="L1341" s="4">
        <v>358.76</v>
      </c>
      <c r="M1341" s="4" t="s">
        <v>40</v>
      </c>
    </row>
    <row r="1342" spans="1:13" x14ac:dyDescent="0.2">
      <c r="A1342" s="1" t="s">
        <v>2669</v>
      </c>
      <c r="B1342" s="3">
        <v>45215</v>
      </c>
      <c r="C1342" s="4" t="s">
        <v>2670</v>
      </c>
      <c r="D1342" s="4">
        <v>40</v>
      </c>
      <c r="E1342" s="4" t="s">
        <v>23</v>
      </c>
      <c r="F1342" s="4" t="s">
        <v>36</v>
      </c>
      <c r="G1342" s="4" t="s">
        <v>90</v>
      </c>
      <c r="H1342" s="4" t="s">
        <v>91</v>
      </c>
      <c r="I1342" s="4" t="s">
        <v>33</v>
      </c>
      <c r="J1342" s="4">
        <v>8</v>
      </c>
      <c r="K1342" s="4">
        <v>107.77</v>
      </c>
      <c r="L1342" s="4">
        <v>862.16</v>
      </c>
      <c r="M1342" s="4" t="s">
        <v>40</v>
      </c>
    </row>
    <row r="1343" spans="1:13" x14ac:dyDescent="0.2">
      <c r="A1343" s="1" t="s">
        <v>2671</v>
      </c>
      <c r="B1343" s="3">
        <v>44951</v>
      </c>
      <c r="C1343" s="4" t="s">
        <v>2672</v>
      </c>
      <c r="D1343" s="4">
        <v>55</v>
      </c>
      <c r="E1343" s="4" t="s">
        <v>15</v>
      </c>
      <c r="F1343" s="4" t="s">
        <v>30</v>
      </c>
      <c r="G1343" s="4" t="s">
        <v>80</v>
      </c>
      <c r="H1343" s="4" t="s">
        <v>164</v>
      </c>
      <c r="I1343" s="4" t="s">
        <v>39</v>
      </c>
      <c r="J1343" s="4">
        <v>6</v>
      </c>
      <c r="K1343" s="4">
        <v>111.58</v>
      </c>
      <c r="L1343" s="4">
        <v>669.48</v>
      </c>
      <c r="M1343" s="4" t="s">
        <v>40</v>
      </c>
    </row>
    <row r="1344" spans="1:13" x14ac:dyDescent="0.2">
      <c r="A1344" s="1" t="s">
        <v>2673</v>
      </c>
      <c r="B1344" s="3">
        <v>45387</v>
      </c>
      <c r="C1344" s="4" t="s">
        <v>1758</v>
      </c>
      <c r="D1344" s="4">
        <v>73</v>
      </c>
      <c r="E1344" s="4" t="s">
        <v>23</v>
      </c>
      <c r="F1344" s="4" t="s">
        <v>36</v>
      </c>
      <c r="G1344" s="4" t="s">
        <v>86</v>
      </c>
      <c r="H1344" s="4" t="s">
        <v>100</v>
      </c>
      <c r="I1344" s="4" t="s">
        <v>39</v>
      </c>
      <c r="J1344" s="4">
        <v>7</v>
      </c>
      <c r="K1344" s="4">
        <v>114.46</v>
      </c>
      <c r="L1344" s="4">
        <v>801.22</v>
      </c>
      <c r="M1344" s="4" t="s">
        <v>40</v>
      </c>
    </row>
    <row r="1345" spans="1:13" x14ac:dyDescent="0.2">
      <c r="A1345" s="1" t="s">
        <v>2674</v>
      </c>
      <c r="B1345" s="3">
        <v>45210</v>
      </c>
      <c r="C1345" s="4" t="s">
        <v>2675</v>
      </c>
      <c r="D1345" s="4">
        <v>73</v>
      </c>
      <c r="E1345" s="4" t="s">
        <v>23</v>
      </c>
      <c r="F1345" s="4" t="s">
        <v>36</v>
      </c>
      <c r="G1345" s="4" t="s">
        <v>90</v>
      </c>
      <c r="H1345" s="4" t="s">
        <v>161</v>
      </c>
      <c r="I1345" s="4" t="s">
        <v>39</v>
      </c>
      <c r="J1345" s="4">
        <v>3</v>
      </c>
      <c r="K1345" s="4">
        <v>26.61</v>
      </c>
      <c r="L1345" s="4">
        <v>79.83</v>
      </c>
      <c r="M1345" s="4" t="s">
        <v>40</v>
      </c>
    </row>
    <row r="1346" spans="1:13" x14ac:dyDescent="0.2">
      <c r="A1346" s="1" t="s">
        <v>2676</v>
      </c>
      <c r="B1346" s="3">
        <v>45006</v>
      </c>
      <c r="C1346" s="4" t="s">
        <v>2677</v>
      </c>
      <c r="D1346" s="4">
        <v>19</v>
      </c>
      <c r="E1346" s="4" t="s">
        <v>15</v>
      </c>
      <c r="F1346" s="4" t="s">
        <v>16</v>
      </c>
      <c r="G1346" s="4" t="s">
        <v>43</v>
      </c>
      <c r="H1346" s="4" t="s">
        <v>114</v>
      </c>
      <c r="I1346" s="4" t="s">
        <v>45</v>
      </c>
      <c r="J1346" s="4">
        <v>1</v>
      </c>
      <c r="K1346" s="4">
        <v>82.14</v>
      </c>
      <c r="L1346" s="4">
        <v>82.14</v>
      </c>
      <c r="M1346" s="4" t="s">
        <v>20</v>
      </c>
    </row>
    <row r="1347" spans="1:13" x14ac:dyDescent="0.2">
      <c r="A1347" s="1" t="s">
        <v>2678</v>
      </c>
      <c r="B1347" s="3">
        <v>45130</v>
      </c>
      <c r="C1347" s="4" t="s">
        <v>2679</v>
      </c>
      <c r="D1347" s="4">
        <v>30</v>
      </c>
      <c r="E1347" s="4" t="s">
        <v>23</v>
      </c>
      <c r="F1347" s="4" t="s">
        <v>36</v>
      </c>
      <c r="G1347" s="4" t="s">
        <v>90</v>
      </c>
      <c r="H1347" s="4" t="s">
        <v>91</v>
      </c>
      <c r="I1347" s="4" t="s">
        <v>45</v>
      </c>
      <c r="J1347" s="4">
        <v>8</v>
      </c>
      <c r="K1347" s="4">
        <v>145.83000000000001</v>
      </c>
      <c r="L1347" s="4">
        <v>1166.6400000000001</v>
      </c>
      <c r="M1347" s="4" t="s">
        <v>20</v>
      </c>
    </row>
    <row r="1348" spans="1:13" x14ac:dyDescent="0.2">
      <c r="A1348" s="1" t="s">
        <v>2680</v>
      </c>
      <c r="B1348" s="3">
        <v>44779</v>
      </c>
      <c r="C1348" s="4" t="s">
        <v>2681</v>
      </c>
      <c r="D1348" s="4">
        <v>38</v>
      </c>
      <c r="E1348" s="4" t="s">
        <v>23</v>
      </c>
      <c r="F1348" s="4" t="s">
        <v>30</v>
      </c>
      <c r="G1348" s="4" t="s">
        <v>31</v>
      </c>
      <c r="H1348" s="4" t="s">
        <v>32</v>
      </c>
      <c r="I1348" s="4" t="s">
        <v>27</v>
      </c>
      <c r="J1348" s="4">
        <v>8</v>
      </c>
      <c r="K1348" s="4">
        <v>204.83</v>
      </c>
      <c r="L1348" s="4">
        <v>1638.64</v>
      </c>
      <c r="M1348" s="4" t="s">
        <v>20</v>
      </c>
    </row>
    <row r="1349" spans="1:13" x14ac:dyDescent="0.2">
      <c r="A1349" s="1" t="s">
        <v>2682</v>
      </c>
      <c r="B1349" s="3">
        <v>44588</v>
      </c>
      <c r="C1349" s="4" t="s">
        <v>2683</v>
      </c>
      <c r="D1349" s="4">
        <v>58</v>
      </c>
      <c r="E1349" s="4" t="s">
        <v>15</v>
      </c>
      <c r="F1349" s="4" t="s">
        <v>30</v>
      </c>
      <c r="G1349" s="4" t="s">
        <v>48</v>
      </c>
      <c r="H1349" s="4" t="s">
        <v>49</v>
      </c>
      <c r="I1349" s="4" t="s">
        <v>39</v>
      </c>
      <c r="J1349" s="4">
        <v>2</v>
      </c>
      <c r="K1349" s="4">
        <v>75.900000000000006</v>
      </c>
      <c r="L1349" s="4">
        <v>151.80000000000001</v>
      </c>
      <c r="M1349" s="4" t="s">
        <v>20</v>
      </c>
    </row>
    <row r="1350" spans="1:13" x14ac:dyDescent="0.2">
      <c r="A1350" s="1" t="s">
        <v>2684</v>
      </c>
      <c r="B1350" s="3">
        <v>45260</v>
      </c>
      <c r="C1350" s="4" t="s">
        <v>2685</v>
      </c>
      <c r="D1350" s="4">
        <v>69</v>
      </c>
      <c r="E1350" s="4" t="s">
        <v>23</v>
      </c>
      <c r="F1350" s="4" t="s">
        <v>16</v>
      </c>
      <c r="G1350" s="4" t="s">
        <v>43</v>
      </c>
      <c r="H1350" s="4" t="s">
        <v>77</v>
      </c>
      <c r="I1350" s="4" t="s">
        <v>39</v>
      </c>
      <c r="J1350" s="4">
        <v>2</v>
      </c>
      <c r="K1350" s="4">
        <v>11.95</v>
      </c>
      <c r="L1350" s="4">
        <v>23.9</v>
      </c>
      <c r="M1350" s="4" t="s">
        <v>20</v>
      </c>
    </row>
    <row r="1351" spans="1:13" x14ac:dyDescent="0.2">
      <c r="A1351" s="1" t="s">
        <v>2686</v>
      </c>
      <c r="B1351" s="3">
        <v>45066</v>
      </c>
      <c r="C1351" s="4" t="s">
        <v>2687</v>
      </c>
      <c r="D1351" s="4">
        <v>38</v>
      </c>
      <c r="E1351" s="4" t="s">
        <v>23</v>
      </c>
      <c r="F1351" s="4" t="s">
        <v>30</v>
      </c>
      <c r="G1351" s="4" t="s">
        <v>48</v>
      </c>
      <c r="H1351" s="4" t="s">
        <v>213</v>
      </c>
      <c r="I1351" s="4" t="s">
        <v>33</v>
      </c>
      <c r="J1351" s="4">
        <v>6</v>
      </c>
      <c r="K1351" s="4">
        <v>181.62</v>
      </c>
      <c r="L1351" s="4">
        <v>1089.72</v>
      </c>
      <c r="M1351" s="4" t="s">
        <v>20</v>
      </c>
    </row>
    <row r="1352" spans="1:13" x14ac:dyDescent="0.2">
      <c r="A1352" s="1" t="s">
        <v>2688</v>
      </c>
      <c r="B1352" s="3">
        <v>44960</v>
      </c>
      <c r="C1352" s="4" t="s">
        <v>2689</v>
      </c>
      <c r="D1352" s="4">
        <v>38</v>
      </c>
      <c r="E1352" s="4" t="s">
        <v>23</v>
      </c>
      <c r="F1352" s="4" t="s">
        <v>16</v>
      </c>
      <c r="G1352" s="4" t="s">
        <v>53</v>
      </c>
      <c r="H1352" s="4" t="s">
        <v>71</v>
      </c>
      <c r="I1352" s="4" t="s">
        <v>27</v>
      </c>
      <c r="J1352" s="4">
        <v>4</v>
      </c>
      <c r="K1352" s="4">
        <v>207.06</v>
      </c>
      <c r="L1352" s="4">
        <v>828.24</v>
      </c>
      <c r="M1352" s="4" t="s">
        <v>20</v>
      </c>
    </row>
    <row r="1353" spans="1:13" x14ac:dyDescent="0.2">
      <c r="A1353" s="1" t="s">
        <v>2690</v>
      </c>
      <c r="B1353" s="3">
        <v>45524</v>
      </c>
      <c r="C1353" s="4" t="s">
        <v>2691</v>
      </c>
      <c r="D1353" s="4">
        <v>38</v>
      </c>
      <c r="E1353" s="4" t="s">
        <v>23</v>
      </c>
      <c r="F1353" s="4" t="s">
        <v>24</v>
      </c>
      <c r="G1353" s="4" t="s">
        <v>130</v>
      </c>
      <c r="H1353" s="4" t="s">
        <v>131</v>
      </c>
      <c r="I1353" s="4" t="s">
        <v>27</v>
      </c>
      <c r="J1353" s="4">
        <v>6</v>
      </c>
      <c r="K1353" s="4">
        <v>38.700000000000003</v>
      </c>
      <c r="L1353" s="4">
        <v>232.2</v>
      </c>
      <c r="M1353" s="4" t="s">
        <v>20</v>
      </c>
    </row>
    <row r="1354" spans="1:13" x14ac:dyDescent="0.2">
      <c r="A1354" s="1" t="s">
        <v>2692</v>
      </c>
      <c r="B1354" s="3">
        <v>45106</v>
      </c>
      <c r="C1354" s="4" t="s">
        <v>2681</v>
      </c>
      <c r="D1354" s="4">
        <v>46</v>
      </c>
      <c r="E1354" s="4" t="s">
        <v>15</v>
      </c>
      <c r="F1354" s="4" t="s">
        <v>16</v>
      </c>
      <c r="G1354" s="4" t="s">
        <v>43</v>
      </c>
      <c r="H1354" s="4" t="s">
        <v>77</v>
      </c>
      <c r="I1354" s="4" t="s">
        <v>45</v>
      </c>
      <c r="J1354" s="4">
        <v>6</v>
      </c>
      <c r="K1354" s="4">
        <v>129.44999999999999</v>
      </c>
      <c r="L1354" s="4">
        <v>776.7</v>
      </c>
      <c r="M1354" s="4" t="s">
        <v>20</v>
      </c>
    </row>
    <row r="1355" spans="1:13" x14ac:dyDescent="0.2">
      <c r="A1355" s="1" t="s">
        <v>2693</v>
      </c>
      <c r="B1355" s="3">
        <v>45067</v>
      </c>
      <c r="C1355" s="4" t="s">
        <v>2694</v>
      </c>
      <c r="D1355" s="4">
        <v>58</v>
      </c>
      <c r="E1355" s="4" t="s">
        <v>15</v>
      </c>
      <c r="F1355" s="4" t="s">
        <v>30</v>
      </c>
      <c r="G1355" s="4" t="s">
        <v>48</v>
      </c>
      <c r="H1355" s="4" t="s">
        <v>213</v>
      </c>
      <c r="I1355" s="4" t="s">
        <v>27</v>
      </c>
      <c r="J1355" s="4">
        <v>3</v>
      </c>
      <c r="K1355" s="4">
        <v>200.25</v>
      </c>
      <c r="L1355" s="4">
        <v>600.75</v>
      </c>
      <c r="M1355" s="4" t="s">
        <v>40</v>
      </c>
    </row>
    <row r="1356" spans="1:13" x14ac:dyDescent="0.2">
      <c r="A1356" s="1" t="s">
        <v>2695</v>
      </c>
      <c r="B1356" s="3">
        <v>45554</v>
      </c>
      <c r="C1356" s="4" t="s">
        <v>2696</v>
      </c>
      <c r="D1356" s="4">
        <v>56</v>
      </c>
      <c r="E1356" s="4" t="s">
        <v>23</v>
      </c>
      <c r="F1356" s="4" t="s">
        <v>16</v>
      </c>
      <c r="G1356" s="4" t="s">
        <v>53</v>
      </c>
      <c r="H1356" s="4" t="s">
        <v>259</v>
      </c>
      <c r="I1356" s="4" t="s">
        <v>27</v>
      </c>
      <c r="J1356" s="4">
        <v>2</v>
      </c>
      <c r="K1356" s="4">
        <v>87.99</v>
      </c>
      <c r="L1356" s="4">
        <v>175.98</v>
      </c>
      <c r="M1356" s="4" t="s">
        <v>20</v>
      </c>
    </row>
    <row r="1357" spans="1:13" x14ac:dyDescent="0.2">
      <c r="A1357" s="1" t="s">
        <v>2697</v>
      </c>
      <c r="B1357" s="3">
        <v>44961</v>
      </c>
      <c r="C1357" s="4" t="s">
        <v>2698</v>
      </c>
      <c r="D1357" s="4">
        <v>69</v>
      </c>
      <c r="E1357" s="4" t="s">
        <v>23</v>
      </c>
      <c r="F1357" s="4" t="s">
        <v>16</v>
      </c>
      <c r="G1357" s="4" t="s">
        <v>43</v>
      </c>
      <c r="H1357" s="4" t="s">
        <v>114</v>
      </c>
      <c r="I1357" s="4" t="s">
        <v>19</v>
      </c>
      <c r="J1357" s="4">
        <v>5</v>
      </c>
      <c r="K1357" s="4">
        <v>193.54</v>
      </c>
      <c r="L1357" s="4">
        <v>967.7</v>
      </c>
      <c r="M1357" s="4" t="s">
        <v>20</v>
      </c>
    </row>
    <row r="1358" spans="1:13" x14ac:dyDescent="0.2">
      <c r="A1358" s="1" t="s">
        <v>2699</v>
      </c>
      <c r="B1358" s="3">
        <v>44613</v>
      </c>
      <c r="C1358" s="4" t="s">
        <v>2700</v>
      </c>
      <c r="D1358" s="4">
        <v>59</v>
      </c>
      <c r="E1358" s="4" t="s">
        <v>23</v>
      </c>
      <c r="F1358" s="4" t="s">
        <v>36</v>
      </c>
      <c r="G1358" s="4" t="s">
        <v>86</v>
      </c>
      <c r="H1358" s="4" t="s">
        <v>183</v>
      </c>
      <c r="I1358" s="4" t="s">
        <v>39</v>
      </c>
      <c r="J1358" s="4">
        <v>3</v>
      </c>
      <c r="K1358" s="4">
        <v>59.14</v>
      </c>
      <c r="L1358" s="4">
        <v>177.42</v>
      </c>
      <c r="M1358" s="4" t="s">
        <v>20</v>
      </c>
    </row>
    <row r="1359" spans="1:13" x14ac:dyDescent="0.2">
      <c r="A1359" s="1" t="s">
        <v>2701</v>
      </c>
      <c r="B1359" s="3">
        <v>44883</v>
      </c>
      <c r="C1359" s="4" t="s">
        <v>2702</v>
      </c>
      <c r="D1359" s="4">
        <v>66</v>
      </c>
      <c r="E1359" s="4" t="s">
        <v>15</v>
      </c>
      <c r="F1359" s="4" t="s">
        <v>30</v>
      </c>
      <c r="G1359" s="4" t="s">
        <v>80</v>
      </c>
      <c r="H1359" s="4" t="s">
        <v>164</v>
      </c>
      <c r="I1359" s="4" t="s">
        <v>45</v>
      </c>
      <c r="J1359" s="4">
        <v>8</v>
      </c>
      <c r="K1359" s="4">
        <v>53.44</v>
      </c>
      <c r="L1359" s="4">
        <v>427.52</v>
      </c>
      <c r="M1359" s="4" t="s">
        <v>20</v>
      </c>
    </row>
    <row r="1360" spans="1:13" x14ac:dyDescent="0.2">
      <c r="A1360" s="1" t="s">
        <v>2703</v>
      </c>
      <c r="B1360" s="3">
        <v>45223</v>
      </c>
      <c r="C1360" s="4" t="s">
        <v>2704</v>
      </c>
      <c r="D1360" s="4">
        <v>25</v>
      </c>
      <c r="E1360" s="4" t="s">
        <v>15</v>
      </c>
      <c r="F1360" s="4" t="s">
        <v>30</v>
      </c>
      <c r="G1360" s="4" t="s">
        <v>48</v>
      </c>
      <c r="H1360" s="4" t="s">
        <v>213</v>
      </c>
      <c r="I1360" s="4" t="s">
        <v>33</v>
      </c>
      <c r="J1360" s="4">
        <v>3</v>
      </c>
      <c r="K1360" s="4">
        <v>108.28</v>
      </c>
      <c r="L1360" s="4">
        <v>324.83999999999997</v>
      </c>
      <c r="M1360" s="4" t="s">
        <v>40</v>
      </c>
    </row>
    <row r="1361" spans="1:13" x14ac:dyDescent="0.2">
      <c r="A1361" s="1" t="s">
        <v>2705</v>
      </c>
      <c r="B1361" s="3">
        <v>44614</v>
      </c>
      <c r="C1361" s="4" t="s">
        <v>2706</v>
      </c>
      <c r="D1361" s="4">
        <v>59</v>
      </c>
      <c r="E1361" s="4" t="s">
        <v>15</v>
      </c>
      <c r="F1361" s="4" t="s">
        <v>16</v>
      </c>
      <c r="G1361" s="4" t="s">
        <v>43</v>
      </c>
      <c r="H1361" s="4" t="s">
        <v>77</v>
      </c>
      <c r="I1361" s="4" t="s">
        <v>19</v>
      </c>
      <c r="J1361" s="4">
        <v>5</v>
      </c>
      <c r="K1361" s="4">
        <v>228.21</v>
      </c>
      <c r="L1361" s="4">
        <v>1141.05</v>
      </c>
      <c r="M1361" s="4" t="s">
        <v>40</v>
      </c>
    </row>
    <row r="1362" spans="1:13" x14ac:dyDescent="0.2">
      <c r="A1362" s="1" t="s">
        <v>2707</v>
      </c>
      <c r="B1362" s="3">
        <v>44642</v>
      </c>
      <c r="C1362" s="4" t="s">
        <v>2708</v>
      </c>
      <c r="D1362" s="4">
        <v>21</v>
      </c>
      <c r="E1362" s="4" t="s">
        <v>23</v>
      </c>
      <c r="F1362" s="4" t="s">
        <v>16</v>
      </c>
      <c r="G1362" s="4" t="s">
        <v>43</v>
      </c>
      <c r="H1362" s="4" t="s">
        <v>44</v>
      </c>
      <c r="I1362" s="4" t="s">
        <v>19</v>
      </c>
      <c r="J1362" s="4">
        <v>3</v>
      </c>
      <c r="K1362" s="4">
        <v>133.36000000000001</v>
      </c>
      <c r="L1362" s="4">
        <v>400.08</v>
      </c>
      <c r="M1362" s="4" t="s">
        <v>20</v>
      </c>
    </row>
    <row r="1363" spans="1:13" x14ac:dyDescent="0.2">
      <c r="A1363" s="1" t="s">
        <v>2709</v>
      </c>
      <c r="B1363" s="3">
        <v>45043</v>
      </c>
      <c r="C1363" s="4" t="s">
        <v>2710</v>
      </c>
      <c r="D1363" s="4">
        <v>66</v>
      </c>
      <c r="E1363" s="4" t="s">
        <v>15</v>
      </c>
      <c r="F1363" s="4" t="s">
        <v>30</v>
      </c>
      <c r="G1363" s="4" t="s">
        <v>80</v>
      </c>
      <c r="H1363" s="4" t="s">
        <v>108</v>
      </c>
      <c r="I1363" s="4" t="s">
        <v>39</v>
      </c>
      <c r="J1363" s="4">
        <v>6</v>
      </c>
      <c r="K1363" s="4">
        <v>92.59</v>
      </c>
      <c r="L1363" s="4">
        <v>555.54</v>
      </c>
      <c r="M1363" s="4" t="s">
        <v>20</v>
      </c>
    </row>
    <row r="1364" spans="1:13" x14ac:dyDescent="0.2">
      <c r="A1364" s="1" t="s">
        <v>2711</v>
      </c>
      <c r="B1364" s="3">
        <v>44689</v>
      </c>
      <c r="C1364" s="4" t="s">
        <v>2712</v>
      </c>
      <c r="D1364" s="4">
        <v>44</v>
      </c>
      <c r="E1364" s="4" t="s">
        <v>23</v>
      </c>
      <c r="F1364" s="4" t="s">
        <v>36</v>
      </c>
      <c r="G1364" s="4" t="s">
        <v>37</v>
      </c>
      <c r="H1364" s="4" t="s">
        <v>38</v>
      </c>
      <c r="I1364" s="4" t="s">
        <v>27</v>
      </c>
      <c r="J1364" s="4">
        <v>2</v>
      </c>
      <c r="K1364" s="4">
        <v>207.3</v>
      </c>
      <c r="L1364" s="4">
        <v>414.6</v>
      </c>
      <c r="M1364" s="4" t="s">
        <v>20</v>
      </c>
    </row>
    <row r="1365" spans="1:13" x14ac:dyDescent="0.2">
      <c r="A1365" s="1" t="s">
        <v>2713</v>
      </c>
      <c r="B1365" s="3">
        <v>44798</v>
      </c>
      <c r="C1365" s="4" t="s">
        <v>2714</v>
      </c>
      <c r="D1365" s="4">
        <v>32</v>
      </c>
      <c r="E1365" s="4" t="s">
        <v>15</v>
      </c>
      <c r="F1365" s="4" t="s">
        <v>24</v>
      </c>
      <c r="G1365" s="4" t="s">
        <v>62</v>
      </c>
      <c r="H1365" s="4" t="s">
        <v>74</v>
      </c>
      <c r="I1365" s="4" t="s">
        <v>45</v>
      </c>
      <c r="J1365" s="4">
        <v>8</v>
      </c>
      <c r="K1365" s="4">
        <v>20.72</v>
      </c>
      <c r="L1365" s="4">
        <v>165.76</v>
      </c>
      <c r="M1365" s="4" t="s">
        <v>20</v>
      </c>
    </row>
    <row r="1366" spans="1:13" x14ac:dyDescent="0.2">
      <c r="A1366" s="1" t="s">
        <v>2715</v>
      </c>
      <c r="B1366" s="3">
        <v>45038</v>
      </c>
      <c r="C1366" s="4" t="s">
        <v>2716</v>
      </c>
      <c r="D1366" s="4">
        <v>73</v>
      </c>
      <c r="E1366" s="4" t="s">
        <v>15</v>
      </c>
      <c r="F1366" s="4" t="s">
        <v>30</v>
      </c>
      <c r="G1366" s="4" t="s">
        <v>80</v>
      </c>
      <c r="H1366" s="4" t="s">
        <v>164</v>
      </c>
      <c r="I1366" s="4" t="s">
        <v>39</v>
      </c>
      <c r="J1366" s="4">
        <v>1</v>
      </c>
      <c r="K1366" s="4">
        <v>66.13</v>
      </c>
      <c r="L1366" s="4">
        <v>66.13</v>
      </c>
      <c r="M1366" s="4" t="s">
        <v>20</v>
      </c>
    </row>
    <row r="1367" spans="1:13" x14ac:dyDescent="0.2">
      <c r="A1367" s="1" t="s">
        <v>2717</v>
      </c>
      <c r="B1367" s="3">
        <v>44610</v>
      </c>
      <c r="C1367" s="4" t="s">
        <v>2718</v>
      </c>
      <c r="D1367" s="4">
        <v>53</v>
      </c>
      <c r="E1367" s="4" t="s">
        <v>15</v>
      </c>
      <c r="F1367" s="4" t="s">
        <v>16</v>
      </c>
      <c r="G1367" s="4" t="s">
        <v>53</v>
      </c>
      <c r="H1367" s="4" t="s">
        <v>259</v>
      </c>
      <c r="I1367" s="4" t="s">
        <v>45</v>
      </c>
      <c r="J1367" s="4">
        <v>4</v>
      </c>
      <c r="K1367" s="4">
        <v>93.67</v>
      </c>
      <c r="L1367" s="4">
        <v>374.68</v>
      </c>
      <c r="M1367" s="4" t="s">
        <v>20</v>
      </c>
    </row>
    <row r="1368" spans="1:13" x14ac:dyDescent="0.2">
      <c r="A1368" s="1" t="s">
        <v>2719</v>
      </c>
      <c r="B1368" s="3">
        <v>44727</v>
      </c>
      <c r="C1368" s="4" t="s">
        <v>2720</v>
      </c>
      <c r="D1368" s="4">
        <v>50</v>
      </c>
      <c r="E1368" s="4" t="s">
        <v>23</v>
      </c>
      <c r="F1368" s="4" t="s">
        <v>16</v>
      </c>
      <c r="G1368" s="4" t="s">
        <v>43</v>
      </c>
      <c r="H1368" s="4" t="s">
        <v>44</v>
      </c>
      <c r="I1368" s="4" t="s">
        <v>45</v>
      </c>
      <c r="J1368" s="4">
        <v>1</v>
      </c>
      <c r="K1368" s="4">
        <v>138.55000000000001</v>
      </c>
      <c r="L1368" s="4">
        <v>138.55000000000001</v>
      </c>
      <c r="M1368" s="4" t="s">
        <v>40</v>
      </c>
    </row>
    <row r="1369" spans="1:13" x14ac:dyDescent="0.2">
      <c r="A1369" s="1" t="s">
        <v>2721</v>
      </c>
      <c r="B1369" s="3">
        <v>45138</v>
      </c>
      <c r="C1369" s="4" t="s">
        <v>2722</v>
      </c>
      <c r="D1369" s="4">
        <v>53</v>
      </c>
      <c r="E1369" s="4" t="s">
        <v>15</v>
      </c>
      <c r="F1369" s="4" t="s">
        <v>36</v>
      </c>
      <c r="G1369" s="4" t="s">
        <v>86</v>
      </c>
      <c r="H1369" s="4" t="s">
        <v>100</v>
      </c>
      <c r="I1369" s="4" t="s">
        <v>27</v>
      </c>
      <c r="J1369" s="4">
        <v>5</v>
      </c>
      <c r="K1369" s="4">
        <v>96.93</v>
      </c>
      <c r="L1369" s="4">
        <v>484.65</v>
      </c>
      <c r="M1369" s="4" t="s">
        <v>20</v>
      </c>
    </row>
    <row r="1370" spans="1:13" x14ac:dyDescent="0.2">
      <c r="A1370" s="1" t="s">
        <v>2723</v>
      </c>
      <c r="B1370" s="3">
        <v>45095</v>
      </c>
      <c r="C1370" s="4" t="s">
        <v>2724</v>
      </c>
      <c r="D1370" s="4">
        <v>25</v>
      </c>
      <c r="E1370" s="4" t="s">
        <v>23</v>
      </c>
      <c r="F1370" s="4" t="s">
        <v>36</v>
      </c>
      <c r="G1370" s="4" t="s">
        <v>86</v>
      </c>
      <c r="H1370" s="4" t="s">
        <v>183</v>
      </c>
      <c r="I1370" s="4" t="s">
        <v>27</v>
      </c>
      <c r="J1370" s="4">
        <v>7</v>
      </c>
      <c r="K1370" s="4">
        <v>67.06</v>
      </c>
      <c r="L1370" s="4">
        <v>469.42</v>
      </c>
      <c r="M1370" s="4" t="s">
        <v>20</v>
      </c>
    </row>
    <row r="1371" spans="1:13" x14ac:dyDescent="0.2">
      <c r="A1371" s="1" t="s">
        <v>2725</v>
      </c>
      <c r="B1371" s="3">
        <v>45355</v>
      </c>
      <c r="C1371" s="4" t="s">
        <v>2726</v>
      </c>
      <c r="D1371" s="4">
        <v>65</v>
      </c>
      <c r="E1371" s="4" t="s">
        <v>23</v>
      </c>
      <c r="F1371" s="4" t="s">
        <v>16</v>
      </c>
      <c r="G1371" s="4" t="s">
        <v>17</v>
      </c>
      <c r="H1371" s="4" t="s">
        <v>18</v>
      </c>
      <c r="I1371" s="4" t="s">
        <v>33</v>
      </c>
      <c r="J1371" s="4">
        <v>4</v>
      </c>
      <c r="K1371" s="4">
        <v>268.26</v>
      </c>
      <c r="L1371" s="4">
        <v>1073.04</v>
      </c>
      <c r="M1371" s="4" t="s">
        <v>40</v>
      </c>
    </row>
    <row r="1372" spans="1:13" x14ac:dyDescent="0.2">
      <c r="A1372" s="1" t="s">
        <v>2727</v>
      </c>
      <c r="B1372" s="3">
        <v>45301</v>
      </c>
      <c r="C1372" s="4" t="s">
        <v>2728</v>
      </c>
      <c r="D1372" s="4">
        <v>21</v>
      </c>
      <c r="E1372" s="4" t="s">
        <v>23</v>
      </c>
      <c r="F1372" s="4" t="s">
        <v>16</v>
      </c>
      <c r="G1372" s="4" t="s">
        <v>53</v>
      </c>
      <c r="H1372" s="4" t="s">
        <v>54</v>
      </c>
      <c r="I1372" s="4" t="s">
        <v>45</v>
      </c>
      <c r="J1372" s="4">
        <v>1</v>
      </c>
      <c r="K1372" s="4">
        <v>56.84</v>
      </c>
      <c r="L1372" s="4">
        <v>56.84</v>
      </c>
      <c r="M1372" s="4" t="s">
        <v>20</v>
      </c>
    </row>
    <row r="1373" spans="1:13" x14ac:dyDescent="0.2">
      <c r="A1373" s="1" t="s">
        <v>2729</v>
      </c>
      <c r="B1373" s="3">
        <v>44932</v>
      </c>
      <c r="C1373" s="4" t="s">
        <v>2730</v>
      </c>
      <c r="D1373" s="4">
        <v>31</v>
      </c>
      <c r="E1373" s="4" t="s">
        <v>23</v>
      </c>
      <c r="F1373" s="4" t="s">
        <v>36</v>
      </c>
      <c r="G1373" s="4" t="s">
        <v>37</v>
      </c>
      <c r="H1373" s="4" t="s">
        <v>175</v>
      </c>
      <c r="I1373" s="4" t="s">
        <v>39</v>
      </c>
      <c r="J1373" s="4">
        <v>7</v>
      </c>
      <c r="K1373" s="4">
        <v>76.2</v>
      </c>
      <c r="L1373" s="4">
        <v>533.4</v>
      </c>
      <c r="M1373" s="4" t="s">
        <v>20</v>
      </c>
    </row>
    <row r="1374" spans="1:13" x14ac:dyDescent="0.2">
      <c r="A1374" s="1" t="s">
        <v>2731</v>
      </c>
      <c r="B1374" s="3">
        <v>45568</v>
      </c>
      <c r="C1374" s="4" t="s">
        <v>2732</v>
      </c>
      <c r="D1374" s="4">
        <v>53</v>
      </c>
      <c r="E1374" s="4" t="s">
        <v>23</v>
      </c>
      <c r="F1374" s="4" t="s">
        <v>16</v>
      </c>
      <c r="G1374" s="4" t="s">
        <v>17</v>
      </c>
      <c r="H1374" s="4" t="s">
        <v>18</v>
      </c>
      <c r="I1374" s="4" t="s">
        <v>19</v>
      </c>
      <c r="J1374" s="4">
        <v>1</v>
      </c>
      <c r="K1374" s="4">
        <v>518.97</v>
      </c>
      <c r="L1374" s="4">
        <v>518.97</v>
      </c>
      <c r="M1374" s="4" t="s">
        <v>40</v>
      </c>
    </row>
    <row r="1375" spans="1:13" x14ac:dyDescent="0.2">
      <c r="A1375" s="1" t="s">
        <v>2733</v>
      </c>
      <c r="B1375" s="3">
        <v>44584</v>
      </c>
      <c r="C1375" s="4" t="s">
        <v>2734</v>
      </c>
      <c r="D1375" s="4">
        <v>18</v>
      </c>
      <c r="E1375" s="4" t="s">
        <v>15</v>
      </c>
      <c r="F1375" s="4" t="s">
        <v>36</v>
      </c>
      <c r="G1375" s="4" t="s">
        <v>37</v>
      </c>
      <c r="H1375" s="4" t="s">
        <v>103</v>
      </c>
      <c r="I1375" s="4" t="s">
        <v>45</v>
      </c>
      <c r="J1375" s="4">
        <v>2</v>
      </c>
      <c r="K1375" s="4">
        <v>22.23</v>
      </c>
      <c r="L1375" s="4">
        <v>44.46</v>
      </c>
      <c r="M1375" s="4" t="s">
        <v>20</v>
      </c>
    </row>
    <row r="1376" spans="1:13" x14ac:dyDescent="0.2">
      <c r="A1376" s="1" t="s">
        <v>2735</v>
      </c>
      <c r="B1376" s="3">
        <v>44952</v>
      </c>
      <c r="C1376" s="4" t="s">
        <v>2736</v>
      </c>
      <c r="D1376" s="4">
        <v>65</v>
      </c>
      <c r="E1376" s="4" t="s">
        <v>23</v>
      </c>
      <c r="F1376" s="4" t="s">
        <v>24</v>
      </c>
      <c r="G1376" s="4" t="s">
        <v>130</v>
      </c>
      <c r="H1376" s="4" t="s">
        <v>236</v>
      </c>
      <c r="I1376" s="4" t="s">
        <v>19</v>
      </c>
      <c r="J1376" s="4">
        <v>5</v>
      </c>
      <c r="K1376" s="4">
        <v>473.74</v>
      </c>
      <c r="L1376" s="4">
        <v>2368.6999999999998</v>
      </c>
      <c r="M1376" s="4" t="s">
        <v>40</v>
      </c>
    </row>
    <row r="1377" spans="1:13" x14ac:dyDescent="0.2">
      <c r="A1377" s="1" t="s">
        <v>2737</v>
      </c>
      <c r="B1377" s="3">
        <v>45180</v>
      </c>
      <c r="C1377" s="4" t="s">
        <v>2738</v>
      </c>
      <c r="D1377" s="4">
        <v>34</v>
      </c>
      <c r="E1377" s="4" t="s">
        <v>15</v>
      </c>
      <c r="F1377" s="4" t="s">
        <v>16</v>
      </c>
      <c r="G1377" s="4" t="s">
        <v>17</v>
      </c>
      <c r="H1377" s="4" t="s">
        <v>18</v>
      </c>
      <c r="I1377" s="4" t="s">
        <v>19</v>
      </c>
      <c r="J1377" s="4">
        <v>8</v>
      </c>
      <c r="K1377" s="4">
        <v>146.02000000000001</v>
      </c>
      <c r="L1377" s="4">
        <v>1168.1600000000001</v>
      </c>
      <c r="M1377" s="4" t="s">
        <v>20</v>
      </c>
    </row>
    <row r="1378" spans="1:13" x14ac:dyDescent="0.2">
      <c r="A1378" s="1" t="s">
        <v>2739</v>
      </c>
      <c r="B1378" s="3">
        <v>45042</v>
      </c>
      <c r="C1378" s="4" t="s">
        <v>2740</v>
      </c>
      <c r="D1378" s="4">
        <v>73</v>
      </c>
      <c r="E1378" s="4" t="s">
        <v>23</v>
      </c>
      <c r="F1378" s="4" t="s">
        <v>30</v>
      </c>
      <c r="G1378" s="4" t="s">
        <v>80</v>
      </c>
      <c r="H1378" s="4" t="s">
        <v>108</v>
      </c>
      <c r="I1378" s="4" t="s">
        <v>27</v>
      </c>
      <c r="J1378" s="4">
        <v>8</v>
      </c>
      <c r="K1378" s="4">
        <v>34.56</v>
      </c>
      <c r="L1378" s="4">
        <v>276.48</v>
      </c>
      <c r="M1378" s="4" t="s">
        <v>40</v>
      </c>
    </row>
    <row r="1379" spans="1:13" x14ac:dyDescent="0.2">
      <c r="A1379" s="1" t="s">
        <v>2741</v>
      </c>
      <c r="B1379" s="3">
        <v>45003</v>
      </c>
      <c r="C1379" s="4" t="s">
        <v>2742</v>
      </c>
      <c r="D1379" s="4">
        <v>43</v>
      </c>
      <c r="E1379" s="4" t="s">
        <v>23</v>
      </c>
      <c r="F1379" s="4" t="s">
        <v>24</v>
      </c>
      <c r="G1379" s="4" t="s">
        <v>62</v>
      </c>
      <c r="H1379" s="4" t="s">
        <v>111</v>
      </c>
      <c r="I1379" s="4" t="s">
        <v>39</v>
      </c>
      <c r="J1379" s="4">
        <v>8</v>
      </c>
      <c r="K1379" s="4">
        <v>55.37</v>
      </c>
      <c r="L1379" s="4">
        <v>442.96</v>
      </c>
      <c r="M1379" s="4" t="s">
        <v>40</v>
      </c>
    </row>
    <row r="1380" spans="1:13" x14ac:dyDescent="0.2">
      <c r="A1380" s="1" t="s">
        <v>2743</v>
      </c>
      <c r="B1380" s="3">
        <v>44652</v>
      </c>
      <c r="C1380" s="4" t="s">
        <v>2744</v>
      </c>
      <c r="D1380" s="4">
        <v>67</v>
      </c>
      <c r="E1380" s="4" t="s">
        <v>23</v>
      </c>
      <c r="F1380" s="4" t="s">
        <v>30</v>
      </c>
      <c r="G1380" s="4" t="s">
        <v>48</v>
      </c>
      <c r="H1380" s="4" t="s">
        <v>213</v>
      </c>
      <c r="I1380" s="4" t="s">
        <v>45</v>
      </c>
      <c r="J1380" s="4">
        <v>5</v>
      </c>
      <c r="K1380" s="4">
        <v>18.3</v>
      </c>
      <c r="L1380" s="4">
        <v>91.5</v>
      </c>
      <c r="M1380" s="4" t="s">
        <v>20</v>
      </c>
    </row>
    <row r="1381" spans="1:13" x14ac:dyDescent="0.2">
      <c r="A1381" s="1" t="s">
        <v>2745</v>
      </c>
      <c r="B1381" s="3">
        <v>44947</v>
      </c>
      <c r="C1381" s="4" t="s">
        <v>2746</v>
      </c>
      <c r="D1381" s="4">
        <v>62</v>
      </c>
      <c r="E1381" s="4" t="s">
        <v>15</v>
      </c>
      <c r="F1381" s="4" t="s">
        <v>24</v>
      </c>
      <c r="G1381" s="4" t="s">
        <v>25</v>
      </c>
      <c r="H1381" s="4" t="s">
        <v>26</v>
      </c>
      <c r="I1381" s="4" t="s">
        <v>27</v>
      </c>
      <c r="J1381" s="4">
        <v>7</v>
      </c>
      <c r="K1381" s="4">
        <v>148.56</v>
      </c>
      <c r="L1381" s="4">
        <v>1039.92</v>
      </c>
      <c r="M1381" s="4" t="s">
        <v>40</v>
      </c>
    </row>
    <row r="1382" spans="1:13" x14ac:dyDescent="0.2">
      <c r="A1382" s="1" t="s">
        <v>2747</v>
      </c>
      <c r="B1382" s="3">
        <v>45036</v>
      </c>
      <c r="C1382" s="4" t="s">
        <v>2748</v>
      </c>
      <c r="D1382" s="4">
        <v>36</v>
      </c>
      <c r="E1382" s="4" t="s">
        <v>15</v>
      </c>
      <c r="F1382" s="4" t="s">
        <v>30</v>
      </c>
      <c r="G1382" s="4" t="s">
        <v>80</v>
      </c>
      <c r="H1382" s="4" t="s">
        <v>164</v>
      </c>
      <c r="I1382" s="4" t="s">
        <v>27</v>
      </c>
      <c r="J1382" s="4">
        <v>3</v>
      </c>
      <c r="K1382" s="4">
        <v>105.85</v>
      </c>
      <c r="L1382" s="4">
        <v>317.55</v>
      </c>
      <c r="M1382" s="4" t="s">
        <v>40</v>
      </c>
    </row>
    <row r="1383" spans="1:13" x14ac:dyDescent="0.2">
      <c r="A1383" s="1" t="s">
        <v>2749</v>
      </c>
      <c r="B1383" s="3">
        <v>44860</v>
      </c>
      <c r="C1383" s="4" t="s">
        <v>2639</v>
      </c>
      <c r="D1383" s="4">
        <v>65</v>
      </c>
      <c r="E1383" s="4" t="s">
        <v>23</v>
      </c>
      <c r="F1383" s="4" t="s">
        <v>36</v>
      </c>
      <c r="G1383" s="4" t="s">
        <v>86</v>
      </c>
      <c r="H1383" s="4" t="s">
        <v>87</v>
      </c>
      <c r="I1383" s="4" t="s">
        <v>39</v>
      </c>
      <c r="J1383" s="4">
        <v>6</v>
      </c>
      <c r="K1383" s="4">
        <v>61.42</v>
      </c>
      <c r="L1383" s="4">
        <v>368.52</v>
      </c>
      <c r="M1383" s="4" t="s">
        <v>20</v>
      </c>
    </row>
    <row r="1384" spans="1:13" x14ac:dyDescent="0.2">
      <c r="A1384" s="1" t="s">
        <v>2750</v>
      </c>
      <c r="B1384" s="3">
        <v>45160</v>
      </c>
      <c r="C1384" s="4" t="s">
        <v>2751</v>
      </c>
      <c r="D1384" s="4">
        <v>70</v>
      </c>
      <c r="E1384" s="4" t="s">
        <v>23</v>
      </c>
      <c r="F1384" s="4" t="s">
        <v>36</v>
      </c>
      <c r="G1384" s="4" t="s">
        <v>37</v>
      </c>
      <c r="H1384" s="4" t="s">
        <v>103</v>
      </c>
      <c r="I1384" s="4" t="s">
        <v>39</v>
      </c>
      <c r="J1384" s="4">
        <v>6</v>
      </c>
      <c r="K1384" s="4">
        <v>115.75</v>
      </c>
      <c r="L1384" s="4">
        <v>694.5</v>
      </c>
      <c r="M1384" s="4" t="s">
        <v>20</v>
      </c>
    </row>
    <row r="1385" spans="1:13" x14ac:dyDescent="0.2">
      <c r="A1385" s="1" t="s">
        <v>2752</v>
      </c>
      <c r="B1385" s="3">
        <v>45080</v>
      </c>
      <c r="C1385" s="4" t="s">
        <v>2753</v>
      </c>
      <c r="D1385" s="4">
        <v>39</v>
      </c>
      <c r="E1385" s="4" t="s">
        <v>23</v>
      </c>
      <c r="F1385" s="4" t="s">
        <v>36</v>
      </c>
      <c r="G1385" s="4" t="s">
        <v>90</v>
      </c>
      <c r="H1385" s="4" t="s">
        <v>208</v>
      </c>
      <c r="I1385" s="4" t="s">
        <v>45</v>
      </c>
      <c r="J1385" s="4">
        <v>1</v>
      </c>
      <c r="K1385" s="4">
        <v>61.37</v>
      </c>
      <c r="L1385" s="4">
        <v>61.37</v>
      </c>
      <c r="M1385" s="4" t="s">
        <v>40</v>
      </c>
    </row>
    <row r="1386" spans="1:13" x14ac:dyDescent="0.2">
      <c r="A1386" s="1" t="s">
        <v>2754</v>
      </c>
      <c r="B1386" s="3">
        <v>44859</v>
      </c>
      <c r="C1386" s="4" t="s">
        <v>1548</v>
      </c>
      <c r="D1386" s="4">
        <v>52</v>
      </c>
      <c r="E1386" s="4" t="s">
        <v>23</v>
      </c>
      <c r="F1386" s="4" t="s">
        <v>16</v>
      </c>
      <c r="G1386" s="4" t="s">
        <v>53</v>
      </c>
      <c r="H1386" s="4" t="s">
        <v>259</v>
      </c>
      <c r="I1386" s="4" t="s">
        <v>45</v>
      </c>
      <c r="J1386" s="4">
        <v>7</v>
      </c>
      <c r="K1386" s="4">
        <v>26.04</v>
      </c>
      <c r="L1386" s="4">
        <v>182.28</v>
      </c>
      <c r="M1386" s="4" t="s">
        <v>20</v>
      </c>
    </row>
    <row r="1387" spans="1:13" x14ac:dyDescent="0.2">
      <c r="A1387" s="1" t="s">
        <v>2755</v>
      </c>
      <c r="B1387" s="3">
        <v>44791</v>
      </c>
      <c r="C1387" s="4" t="s">
        <v>2756</v>
      </c>
      <c r="D1387" s="4">
        <v>52</v>
      </c>
      <c r="E1387" s="4" t="s">
        <v>15</v>
      </c>
      <c r="F1387" s="4" t="s">
        <v>24</v>
      </c>
      <c r="G1387" s="4" t="s">
        <v>25</v>
      </c>
      <c r="H1387" s="4" t="s">
        <v>26</v>
      </c>
      <c r="I1387" s="4" t="s">
        <v>33</v>
      </c>
      <c r="J1387" s="4">
        <v>3</v>
      </c>
      <c r="K1387" s="4">
        <v>227.12</v>
      </c>
      <c r="L1387" s="4">
        <v>681.36</v>
      </c>
      <c r="M1387" s="4" t="s">
        <v>40</v>
      </c>
    </row>
    <row r="1388" spans="1:13" x14ac:dyDescent="0.2">
      <c r="A1388" s="1" t="s">
        <v>2757</v>
      </c>
      <c r="B1388" s="3">
        <v>45247</v>
      </c>
      <c r="C1388" s="4" t="s">
        <v>2758</v>
      </c>
      <c r="D1388" s="4">
        <v>25</v>
      </c>
      <c r="E1388" s="4" t="s">
        <v>15</v>
      </c>
      <c r="F1388" s="4" t="s">
        <v>30</v>
      </c>
      <c r="G1388" s="4" t="s">
        <v>48</v>
      </c>
      <c r="H1388" s="4" t="s">
        <v>213</v>
      </c>
      <c r="I1388" s="4" t="s">
        <v>27</v>
      </c>
      <c r="J1388" s="4">
        <v>7</v>
      </c>
      <c r="K1388" s="4">
        <v>70.39</v>
      </c>
      <c r="L1388" s="4">
        <v>492.73</v>
      </c>
      <c r="M1388" s="4" t="s">
        <v>20</v>
      </c>
    </row>
    <row r="1389" spans="1:13" x14ac:dyDescent="0.2">
      <c r="A1389" s="1" t="s">
        <v>2759</v>
      </c>
      <c r="B1389" s="3">
        <v>45397</v>
      </c>
      <c r="C1389" s="4" t="s">
        <v>2760</v>
      </c>
      <c r="D1389" s="4">
        <v>32</v>
      </c>
      <c r="E1389" s="4" t="s">
        <v>23</v>
      </c>
      <c r="F1389" s="4" t="s">
        <v>36</v>
      </c>
      <c r="G1389" s="4" t="s">
        <v>86</v>
      </c>
      <c r="H1389" s="4" t="s">
        <v>87</v>
      </c>
      <c r="I1389" s="4" t="s">
        <v>45</v>
      </c>
      <c r="J1389" s="4">
        <v>1</v>
      </c>
      <c r="K1389" s="4">
        <v>135.58000000000001</v>
      </c>
      <c r="L1389" s="4">
        <v>135.58000000000001</v>
      </c>
      <c r="M1389" s="4" t="s">
        <v>40</v>
      </c>
    </row>
    <row r="1390" spans="1:13" x14ac:dyDescent="0.2">
      <c r="A1390" s="1" t="s">
        <v>2761</v>
      </c>
      <c r="B1390" s="3">
        <v>44782</v>
      </c>
      <c r="C1390" s="4" t="s">
        <v>2762</v>
      </c>
      <c r="D1390" s="4">
        <v>27</v>
      </c>
      <c r="E1390" s="4" t="s">
        <v>23</v>
      </c>
      <c r="F1390" s="4" t="s">
        <v>30</v>
      </c>
      <c r="G1390" s="4" t="s">
        <v>31</v>
      </c>
      <c r="H1390" s="4" t="s">
        <v>125</v>
      </c>
      <c r="I1390" s="4" t="s">
        <v>33</v>
      </c>
      <c r="J1390" s="4">
        <v>4</v>
      </c>
      <c r="K1390" s="4">
        <v>171.75</v>
      </c>
      <c r="L1390" s="4">
        <v>687</v>
      </c>
      <c r="M1390" s="4" t="s">
        <v>20</v>
      </c>
    </row>
    <row r="1391" spans="1:13" x14ac:dyDescent="0.2">
      <c r="A1391" s="1" t="s">
        <v>2763</v>
      </c>
      <c r="B1391" s="3">
        <v>44953</v>
      </c>
      <c r="C1391" s="4" t="s">
        <v>2764</v>
      </c>
      <c r="D1391" s="4">
        <v>19</v>
      </c>
      <c r="E1391" s="4" t="s">
        <v>15</v>
      </c>
      <c r="F1391" s="4" t="s">
        <v>24</v>
      </c>
      <c r="G1391" s="4" t="s">
        <v>62</v>
      </c>
      <c r="H1391" s="4" t="s">
        <v>62</v>
      </c>
      <c r="I1391" s="4" t="s">
        <v>19</v>
      </c>
      <c r="J1391" s="4">
        <v>2</v>
      </c>
      <c r="K1391" s="4">
        <v>189.39</v>
      </c>
      <c r="L1391" s="4">
        <v>378.78</v>
      </c>
      <c r="M1391" s="4" t="s">
        <v>40</v>
      </c>
    </row>
    <row r="1392" spans="1:13" x14ac:dyDescent="0.2">
      <c r="A1392" s="1" t="s">
        <v>2765</v>
      </c>
      <c r="B1392" s="3">
        <v>45426</v>
      </c>
      <c r="C1392" s="4" t="s">
        <v>2766</v>
      </c>
      <c r="D1392" s="4">
        <v>60</v>
      </c>
      <c r="E1392" s="4" t="s">
        <v>15</v>
      </c>
      <c r="F1392" s="4" t="s">
        <v>30</v>
      </c>
      <c r="G1392" s="4" t="s">
        <v>80</v>
      </c>
      <c r="H1392" s="4" t="s">
        <v>164</v>
      </c>
      <c r="I1392" s="4" t="s">
        <v>33</v>
      </c>
      <c r="J1392" s="4">
        <v>4</v>
      </c>
      <c r="K1392" s="4">
        <v>105.06</v>
      </c>
      <c r="L1392" s="4">
        <v>420.24</v>
      </c>
      <c r="M1392" s="4" t="s">
        <v>40</v>
      </c>
    </row>
    <row r="1393" spans="1:13" x14ac:dyDescent="0.2">
      <c r="A1393" s="1" t="s">
        <v>2767</v>
      </c>
      <c r="B1393" s="3">
        <v>45541</v>
      </c>
      <c r="C1393" s="4" t="s">
        <v>371</v>
      </c>
      <c r="D1393" s="4">
        <v>61</v>
      </c>
      <c r="E1393" s="4" t="s">
        <v>23</v>
      </c>
      <c r="F1393" s="4" t="s">
        <v>24</v>
      </c>
      <c r="G1393" s="4" t="s">
        <v>130</v>
      </c>
      <c r="H1393" s="4" t="s">
        <v>236</v>
      </c>
      <c r="I1393" s="4" t="s">
        <v>33</v>
      </c>
      <c r="J1393" s="4">
        <v>1</v>
      </c>
      <c r="K1393" s="4">
        <v>91.62</v>
      </c>
      <c r="L1393" s="4">
        <v>91.62</v>
      </c>
      <c r="M1393" s="4" t="s">
        <v>20</v>
      </c>
    </row>
    <row r="1394" spans="1:13" x14ac:dyDescent="0.2">
      <c r="A1394" s="1" t="s">
        <v>2768</v>
      </c>
      <c r="B1394" s="3">
        <v>45347</v>
      </c>
      <c r="C1394" s="4" t="s">
        <v>2769</v>
      </c>
      <c r="D1394" s="4">
        <v>67</v>
      </c>
      <c r="E1394" s="4" t="s">
        <v>15</v>
      </c>
      <c r="F1394" s="4" t="s">
        <v>30</v>
      </c>
      <c r="G1394" s="4" t="s">
        <v>48</v>
      </c>
      <c r="H1394" s="4" t="s">
        <v>213</v>
      </c>
      <c r="I1394" s="4" t="s">
        <v>19</v>
      </c>
      <c r="J1394" s="4">
        <v>7</v>
      </c>
      <c r="K1394" s="4">
        <v>71.27</v>
      </c>
      <c r="L1394" s="4">
        <v>498.89</v>
      </c>
      <c r="M1394" s="4" t="s">
        <v>20</v>
      </c>
    </row>
    <row r="1395" spans="1:13" x14ac:dyDescent="0.2">
      <c r="A1395" s="1" t="s">
        <v>2770</v>
      </c>
      <c r="B1395" s="3">
        <v>44739</v>
      </c>
      <c r="C1395" s="4" t="s">
        <v>1149</v>
      </c>
      <c r="D1395" s="4">
        <v>34</v>
      </c>
      <c r="E1395" s="4" t="s">
        <v>23</v>
      </c>
      <c r="F1395" s="4" t="s">
        <v>24</v>
      </c>
      <c r="G1395" s="4" t="s">
        <v>62</v>
      </c>
      <c r="H1395" s="4" t="s">
        <v>74</v>
      </c>
      <c r="I1395" s="4" t="s">
        <v>19</v>
      </c>
      <c r="J1395" s="4">
        <v>8</v>
      </c>
      <c r="K1395" s="4">
        <v>258.92</v>
      </c>
      <c r="L1395" s="4">
        <v>2071.36</v>
      </c>
      <c r="M1395" s="4" t="s">
        <v>20</v>
      </c>
    </row>
    <row r="1396" spans="1:13" x14ac:dyDescent="0.2">
      <c r="A1396" s="1" t="s">
        <v>2771</v>
      </c>
      <c r="B1396" s="3">
        <v>45523</v>
      </c>
      <c r="C1396" s="4" t="s">
        <v>2772</v>
      </c>
      <c r="D1396" s="4">
        <v>38</v>
      </c>
      <c r="E1396" s="4" t="s">
        <v>15</v>
      </c>
      <c r="F1396" s="4" t="s">
        <v>36</v>
      </c>
      <c r="G1396" s="4" t="s">
        <v>86</v>
      </c>
      <c r="H1396" s="4" t="s">
        <v>87</v>
      </c>
      <c r="I1396" s="4" t="s">
        <v>39</v>
      </c>
      <c r="J1396" s="4">
        <v>2</v>
      </c>
      <c r="K1396" s="4">
        <v>11.13</v>
      </c>
      <c r="L1396" s="4">
        <v>22.26</v>
      </c>
      <c r="M1396" s="4" t="s">
        <v>20</v>
      </c>
    </row>
    <row r="1397" spans="1:13" x14ac:dyDescent="0.2">
      <c r="A1397" s="1" t="s">
        <v>2773</v>
      </c>
      <c r="B1397" s="3">
        <v>44619</v>
      </c>
      <c r="C1397" s="4" t="s">
        <v>2774</v>
      </c>
      <c r="D1397" s="4">
        <v>46</v>
      </c>
      <c r="E1397" s="4" t="s">
        <v>15</v>
      </c>
      <c r="F1397" s="4" t="s">
        <v>16</v>
      </c>
      <c r="G1397" s="4" t="s">
        <v>43</v>
      </c>
      <c r="H1397" s="4" t="s">
        <v>114</v>
      </c>
      <c r="I1397" s="4" t="s">
        <v>27</v>
      </c>
      <c r="J1397" s="4">
        <v>7</v>
      </c>
      <c r="K1397" s="4">
        <v>204.3</v>
      </c>
      <c r="L1397" s="4">
        <v>1430.1</v>
      </c>
      <c r="M1397" s="4" t="s">
        <v>20</v>
      </c>
    </row>
    <row r="1398" spans="1:13" x14ac:dyDescent="0.2">
      <c r="A1398" s="1" t="s">
        <v>2775</v>
      </c>
      <c r="B1398" s="3">
        <v>44661</v>
      </c>
      <c r="C1398" s="4" t="s">
        <v>2776</v>
      </c>
      <c r="D1398" s="4">
        <v>55</v>
      </c>
      <c r="E1398" s="4" t="s">
        <v>15</v>
      </c>
      <c r="F1398" s="4" t="s">
        <v>36</v>
      </c>
      <c r="G1398" s="4" t="s">
        <v>86</v>
      </c>
      <c r="H1398" s="4" t="s">
        <v>183</v>
      </c>
      <c r="I1398" s="4" t="s">
        <v>33</v>
      </c>
      <c r="J1398" s="4">
        <v>3</v>
      </c>
      <c r="K1398" s="4">
        <v>31.15</v>
      </c>
      <c r="L1398" s="4">
        <v>93.45</v>
      </c>
      <c r="M1398" s="4" t="s">
        <v>40</v>
      </c>
    </row>
    <row r="1399" spans="1:13" x14ac:dyDescent="0.2">
      <c r="A1399" s="1" t="s">
        <v>2777</v>
      </c>
      <c r="B1399" s="3">
        <v>45435</v>
      </c>
      <c r="C1399" s="4" t="s">
        <v>2778</v>
      </c>
      <c r="D1399" s="4">
        <v>61</v>
      </c>
      <c r="E1399" s="4" t="s">
        <v>15</v>
      </c>
      <c r="F1399" s="4" t="s">
        <v>24</v>
      </c>
      <c r="G1399" s="4" t="s">
        <v>62</v>
      </c>
      <c r="H1399" s="4" t="s">
        <v>111</v>
      </c>
      <c r="I1399" s="4" t="s">
        <v>39</v>
      </c>
      <c r="J1399" s="4">
        <v>4</v>
      </c>
      <c r="K1399" s="4">
        <v>10.63</v>
      </c>
      <c r="L1399" s="4">
        <v>42.52</v>
      </c>
      <c r="M1399" s="4" t="s">
        <v>40</v>
      </c>
    </row>
    <row r="1400" spans="1:13" x14ac:dyDescent="0.2">
      <c r="A1400" s="1" t="s">
        <v>2779</v>
      </c>
      <c r="B1400" s="3">
        <v>44923</v>
      </c>
      <c r="C1400" s="4" t="s">
        <v>345</v>
      </c>
      <c r="D1400" s="4">
        <v>20</v>
      </c>
      <c r="E1400" s="4" t="s">
        <v>15</v>
      </c>
      <c r="F1400" s="4" t="s">
        <v>16</v>
      </c>
      <c r="G1400" s="4" t="s">
        <v>43</v>
      </c>
      <c r="H1400" s="4" t="s">
        <v>77</v>
      </c>
      <c r="I1400" s="4" t="s">
        <v>27</v>
      </c>
      <c r="J1400" s="4">
        <v>8</v>
      </c>
      <c r="K1400" s="4">
        <v>72.61</v>
      </c>
      <c r="L1400" s="4">
        <v>580.88</v>
      </c>
      <c r="M1400" s="4" t="s">
        <v>20</v>
      </c>
    </row>
    <row r="1401" spans="1:13" x14ac:dyDescent="0.2">
      <c r="A1401" s="1" t="s">
        <v>2780</v>
      </c>
      <c r="B1401" s="3">
        <v>44799</v>
      </c>
      <c r="C1401" s="4" t="s">
        <v>2781</v>
      </c>
      <c r="D1401" s="4">
        <v>28</v>
      </c>
      <c r="E1401" s="4" t="s">
        <v>15</v>
      </c>
      <c r="F1401" s="4" t="s">
        <v>24</v>
      </c>
      <c r="G1401" s="4" t="s">
        <v>130</v>
      </c>
      <c r="H1401" s="4" t="s">
        <v>236</v>
      </c>
      <c r="I1401" s="4" t="s">
        <v>33</v>
      </c>
      <c r="J1401" s="4">
        <v>7</v>
      </c>
      <c r="K1401" s="4">
        <v>25.75</v>
      </c>
      <c r="L1401" s="4">
        <v>180.25</v>
      </c>
      <c r="M1401" s="4" t="s">
        <v>20</v>
      </c>
    </row>
    <row r="1402" spans="1:13" x14ac:dyDescent="0.2">
      <c r="A1402" s="1" t="s">
        <v>2782</v>
      </c>
      <c r="B1402" s="3">
        <v>45316</v>
      </c>
      <c r="C1402" s="4" t="s">
        <v>2783</v>
      </c>
      <c r="D1402" s="4">
        <v>24</v>
      </c>
      <c r="E1402" s="4" t="s">
        <v>15</v>
      </c>
      <c r="F1402" s="4" t="s">
        <v>24</v>
      </c>
      <c r="G1402" s="4" t="s">
        <v>130</v>
      </c>
      <c r="H1402" s="4" t="s">
        <v>236</v>
      </c>
      <c r="I1402" s="4" t="s">
        <v>27</v>
      </c>
      <c r="J1402" s="4">
        <v>7</v>
      </c>
      <c r="K1402" s="4">
        <v>35.4</v>
      </c>
      <c r="L1402" s="4">
        <v>247.8</v>
      </c>
      <c r="M1402" s="4" t="s">
        <v>20</v>
      </c>
    </row>
    <row r="1403" spans="1:13" x14ac:dyDescent="0.2">
      <c r="A1403" s="1" t="s">
        <v>2784</v>
      </c>
      <c r="B1403" s="3">
        <v>45294</v>
      </c>
      <c r="C1403" s="4" t="s">
        <v>2785</v>
      </c>
      <c r="D1403" s="4">
        <v>43</v>
      </c>
      <c r="E1403" s="4" t="s">
        <v>23</v>
      </c>
      <c r="F1403" s="4" t="s">
        <v>16</v>
      </c>
      <c r="G1403" s="4" t="s">
        <v>17</v>
      </c>
      <c r="H1403" s="4" t="s">
        <v>134</v>
      </c>
      <c r="I1403" s="4" t="s">
        <v>19</v>
      </c>
      <c r="J1403" s="4">
        <v>3</v>
      </c>
      <c r="K1403" s="4">
        <v>97.51</v>
      </c>
      <c r="L1403" s="4">
        <v>292.52999999999997</v>
      </c>
      <c r="M1403" s="4" t="s">
        <v>20</v>
      </c>
    </row>
    <row r="1404" spans="1:13" x14ac:dyDescent="0.2">
      <c r="A1404" s="1" t="s">
        <v>2786</v>
      </c>
      <c r="B1404" s="3">
        <v>44964</v>
      </c>
      <c r="C1404" s="4" t="s">
        <v>2787</v>
      </c>
      <c r="D1404" s="4">
        <v>60</v>
      </c>
      <c r="E1404" s="4" t="s">
        <v>52</v>
      </c>
      <c r="F1404" s="4" t="s">
        <v>30</v>
      </c>
      <c r="G1404" s="4" t="s">
        <v>48</v>
      </c>
      <c r="H1404" s="4" t="s">
        <v>213</v>
      </c>
      <c r="I1404" s="4" t="s">
        <v>39</v>
      </c>
      <c r="J1404" s="4">
        <v>2</v>
      </c>
      <c r="K1404" s="4">
        <v>116.8</v>
      </c>
      <c r="L1404" s="4">
        <v>233.6</v>
      </c>
      <c r="M1404" s="4" t="s">
        <v>40</v>
      </c>
    </row>
    <row r="1405" spans="1:13" x14ac:dyDescent="0.2">
      <c r="A1405" s="1" t="s">
        <v>2788</v>
      </c>
      <c r="B1405" s="3">
        <v>45408</v>
      </c>
      <c r="C1405" s="4" t="s">
        <v>2789</v>
      </c>
      <c r="D1405" s="4">
        <v>53</v>
      </c>
      <c r="E1405" s="4" t="s">
        <v>15</v>
      </c>
      <c r="F1405" s="4" t="s">
        <v>16</v>
      </c>
      <c r="G1405" s="4" t="s">
        <v>17</v>
      </c>
      <c r="H1405" s="4" t="s">
        <v>343</v>
      </c>
      <c r="I1405" s="4" t="s">
        <v>45</v>
      </c>
      <c r="J1405" s="4">
        <v>7</v>
      </c>
      <c r="K1405" s="4">
        <v>16.510000000000002</v>
      </c>
      <c r="L1405" s="4">
        <v>115.57</v>
      </c>
      <c r="M1405" s="4" t="s">
        <v>20</v>
      </c>
    </row>
    <row r="1406" spans="1:13" x14ac:dyDescent="0.2">
      <c r="A1406" s="1" t="s">
        <v>2790</v>
      </c>
      <c r="B1406" s="3">
        <v>44586</v>
      </c>
      <c r="C1406" s="4" t="s">
        <v>2791</v>
      </c>
      <c r="D1406" s="4">
        <v>51</v>
      </c>
      <c r="E1406" s="4" t="s">
        <v>23</v>
      </c>
      <c r="F1406" s="4" t="s">
        <v>24</v>
      </c>
      <c r="G1406" s="4" t="s">
        <v>130</v>
      </c>
      <c r="H1406" s="4" t="s">
        <v>131</v>
      </c>
      <c r="I1406" s="4" t="s">
        <v>33</v>
      </c>
      <c r="J1406" s="4">
        <v>4</v>
      </c>
      <c r="K1406" s="4">
        <v>260.95999999999998</v>
      </c>
      <c r="L1406" s="4">
        <v>1043.8399999999999</v>
      </c>
      <c r="M1406" s="4" t="s">
        <v>40</v>
      </c>
    </row>
    <row r="1407" spans="1:13" x14ac:dyDescent="0.2">
      <c r="A1407" s="1" t="s">
        <v>2792</v>
      </c>
      <c r="B1407" s="3">
        <v>44948</v>
      </c>
      <c r="C1407" s="4" t="s">
        <v>2793</v>
      </c>
      <c r="D1407" s="4">
        <v>48</v>
      </c>
      <c r="E1407" s="4" t="s">
        <v>15</v>
      </c>
      <c r="F1407" s="4" t="s">
        <v>24</v>
      </c>
      <c r="G1407" s="4" t="s">
        <v>62</v>
      </c>
      <c r="H1407" s="4" t="s">
        <v>111</v>
      </c>
      <c r="I1407" s="4" t="s">
        <v>27</v>
      </c>
      <c r="J1407" s="4">
        <v>2</v>
      </c>
      <c r="K1407" s="4">
        <v>53.61</v>
      </c>
      <c r="L1407" s="4">
        <v>107.22</v>
      </c>
      <c r="M1407" s="4" t="s">
        <v>20</v>
      </c>
    </row>
    <row r="1408" spans="1:13" x14ac:dyDescent="0.2">
      <c r="A1408" s="1" t="s">
        <v>2794</v>
      </c>
      <c r="B1408" s="3">
        <v>45606</v>
      </c>
      <c r="C1408" s="4" t="s">
        <v>2795</v>
      </c>
      <c r="D1408" s="4">
        <v>73</v>
      </c>
      <c r="E1408" s="4" t="s">
        <v>23</v>
      </c>
      <c r="F1408" s="4" t="s">
        <v>36</v>
      </c>
      <c r="G1408" s="4" t="s">
        <v>37</v>
      </c>
      <c r="H1408" s="4" t="s">
        <v>38</v>
      </c>
      <c r="I1408" s="4" t="s">
        <v>27</v>
      </c>
      <c r="J1408" s="4">
        <v>3</v>
      </c>
      <c r="K1408" s="4">
        <v>76.83</v>
      </c>
      <c r="L1408" s="4">
        <v>230.49</v>
      </c>
      <c r="M1408" s="4" t="s">
        <v>40</v>
      </c>
    </row>
    <row r="1409" spans="1:13" x14ac:dyDescent="0.2">
      <c r="A1409" s="1" t="s">
        <v>2796</v>
      </c>
      <c r="B1409" s="3">
        <v>45302</v>
      </c>
      <c r="C1409" s="4" t="s">
        <v>2797</v>
      </c>
      <c r="D1409" s="4">
        <v>70</v>
      </c>
      <c r="E1409" s="4" t="s">
        <v>15</v>
      </c>
      <c r="F1409" s="4" t="s">
        <v>24</v>
      </c>
      <c r="G1409" s="4" t="s">
        <v>130</v>
      </c>
      <c r="H1409" s="4" t="s">
        <v>131</v>
      </c>
      <c r="I1409" s="4" t="s">
        <v>33</v>
      </c>
      <c r="J1409" s="4">
        <v>7</v>
      </c>
      <c r="K1409" s="4">
        <v>27.75</v>
      </c>
      <c r="L1409" s="4">
        <v>194.25</v>
      </c>
      <c r="M1409" s="4" t="s">
        <v>40</v>
      </c>
    </row>
    <row r="1410" spans="1:13" x14ac:dyDescent="0.2">
      <c r="A1410" s="1" t="s">
        <v>2798</v>
      </c>
      <c r="B1410" s="3">
        <v>45327</v>
      </c>
      <c r="C1410" s="4" t="s">
        <v>2799</v>
      </c>
      <c r="D1410" s="4">
        <v>46</v>
      </c>
      <c r="E1410" s="4" t="s">
        <v>23</v>
      </c>
      <c r="F1410" s="4" t="s">
        <v>16</v>
      </c>
      <c r="G1410" s="4" t="s">
        <v>53</v>
      </c>
      <c r="H1410" s="4" t="s">
        <v>259</v>
      </c>
      <c r="I1410" s="4" t="s">
        <v>39</v>
      </c>
      <c r="J1410" s="4">
        <v>7</v>
      </c>
      <c r="K1410" s="4">
        <v>81.06</v>
      </c>
      <c r="L1410" s="4">
        <v>567.41999999999996</v>
      </c>
      <c r="M1410" s="4" t="s">
        <v>40</v>
      </c>
    </row>
    <row r="1411" spans="1:13" x14ac:dyDescent="0.2">
      <c r="A1411" s="1" t="s">
        <v>2800</v>
      </c>
      <c r="B1411" s="3">
        <v>44884</v>
      </c>
      <c r="C1411" s="4" t="s">
        <v>2801</v>
      </c>
      <c r="D1411" s="4">
        <v>56</v>
      </c>
      <c r="E1411" s="4" t="s">
        <v>23</v>
      </c>
      <c r="F1411" s="4" t="s">
        <v>36</v>
      </c>
      <c r="G1411" s="4" t="s">
        <v>86</v>
      </c>
      <c r="H1411" s="4" t="s">
        <v>183</v>
      </c>
      <c r="I1411" s="4" t="s">
        <v>27</v>
      </c>
      <c r="J1411" s="4">
        <v>1</v>
      </c>
      <c r="K1411" s="4">
        <v>115.98</v>
      </c>
      <c r="L1411" s="4">
        <v>115.98</v>
      </c>
      <c r="M1411" s="4" t="s">
        <v>20</v>
      </c>
    </row>
    <row r="1412" spans="1:13" x14ac:dyDescent="0.2">
      <c r="A1412" s="1" t="s">
        <v>2802</v>
      </c>
      <c r="B1412" s="3">
        <v>44860</v>
      </c>
      <c r="C1412" s="4" t="s">
        <v>2803</v>
      </c>
      <c r="D1412" s="4">
        <v>41</v>
      </c>
      <c r="E1412" s="4" t="s">
        <v>15</v>
      </c>
      <c r="F1412" s="4" t="s">
        <v>30</v>
      </c>
      <c r="G1412" s="4" t="s">
        <v>80</v>
      </c>
      <c r="H1412" s="4" t="s">
        <v>81</v>
      </c>
      <c r="I1412" s="4" t="s">
        <v>33</v>
      </c>
      <c r="J1412" s="4">
        <v>5</v>
      </c>
      <c r="K1412" s="4">
        <v>254.17</v>
      </c>
      <c r="L1412" s="4">
        <v>1270.8499999999999</v>
      </c>
      <c r="M1412" s="4" t="s">
        <v>40</v>
      </c>
    </row>
    <row r="1413" spans="1:13" x14ac:dyDescent="0.2">
      <c r="A1413" s="1" t="s">
        <v>2804</v>
      </c>
      <c r="B1413" s="3">
        <v>45193</v>
      </c>
      <c r="C1413" s="4" t="s">
        <v>2805</v>
      </c>
      <c r="D1413" s="4">
        <v>50</v>
      </c>
      <c r="E1413" s="4" t="s">
        <v>23</v>
      </c>
      <c r="F1413" s="4" t="s">
        <v>16</v>
      </c>
      <c r="G1413" s="4" t="s">
        <v>43</v>
      </c>
      <c r="H1413" s="4" t="s">
        <v>114</v>
      </c>
      <c r="I1413" s="4" t="s">
        <v>19</v>
      </c>
      <c r="J1413" s="4">
        <v>8</v>
      </c>
      <c r="K1413" s="4">
        <v>586.37</v>
      </c>
      <c r="L1413" s="4">
        <v>4690.96</v>
      </c>
      <c r="M1413" s="4" t="s">
        <v>20</v>
      </c>
    </row>
    <row r="1414" spans="1:13" x14ac:dyDescent="0.2">
      <c r="A1414" s="1" t="s">
        <v>2806</v>
      </c>
      <c r="B1414" s="3">
        <v>44690</v>
      </c>
      <c r="C1414" s="4" t="s">
        <v>2807</v>
      </c>
      <c r="D1414" s="4">
        <v>58</v>
      </c>
      <c r="E1414" s="4" t="s">
        <v>15</v>
      </c>
      <c r="F1414" s="4" t="s">
        <v>30</v>
      </c>
      <c r="G1414" s="4" t="s">
        <v>80</v>
      </c>
      <c r="H1414" s="4" t="s">
        <v>81</v>
      </c>
      <c r="I1414" s="4" t="s">
        <v>27</v>
      </c>
      <c r="J1414" s="4">
        <v>4</v>
      </c>
      <c r="K1414" s="4">
        <v>92</v>
      </c>
      <c r="L1414" s="4">
        <v>368</v>
      </c>
      <c r="M1414" s="4" t="s">
        <v>40</v>
      </c>
    </row>
    <row r="1415" spans="1:13" x14ac:dyDescent="0.2">
      <c r="A1415" s="1" t="s">
        <v>2808</v>
      </c>
      <c r="B1415" s="3">
        <v>45052</v>
      </c>
      <c r="C1415" s="4" t="s">
        <v>2809</v>
      </c>
      <c r="D1415" s="4">
        <v>40</v>
      </c>
      <c r="E1415" s="4" t="s">
        <v>52</v>
      </c>
      <c r="F1415" s="4" t="s">
        <v>16</v>
      </c>
      <c r="G1415" s="4" t="s">
        <v>43</v>
      </c>
      <c r="H1415" s="4" t="s">
        <v>77</v>
      </c>
      <c r="I1415" s="4" t="s">
        <v>39</v>
      </c>
      <c r="J1415" s="4">
        <v>5</v>
      </c>
      <c r="K1415" s="4">
        <v>39.03</v>
      </c>
      <c r="L1415" s="4">
        <v>195.15</v>
      </c>
      <c r="M1415" s="4" t="s">
        <v>20</v>
      </c>
    </row>
    <row r="1416" spans="1:13" x14ac:dyDescent="0.2">
      <c r="A1416" s="1" t="s">
        <v>2810</v>
      </c>
      <c r="B1416" s="3">
        <v>44947</v>
      </c>
      <c r="C1416" s="4" t="s">
        <v>2811</v>
      </c>
      <c r="D1416" s="4">
        <v>69</v>
      </c>
      <c r="E1416" s="4" t="s">
        <v>23</v>
      </c>
      <c r="F1416" s="4" t="s">
        <v>30</v>
      </c>
      <c r="G1416" s="4" t="s">
        <v>31</v>
      </c>
      <c r="H1416" s="4" t="s">
        <v>57</v>
      </c>
      <c r="I1416" s="4" t="s">
        <v>33</v>
      </c>
      <c r="J1416" s="4">
        <v>6</v>
      </c>
      <c r="K1416" s="4">
        <v>77.25</v>
      </c>
      <c r="L1416" s="4">
        <v>463.5</v>
      </c>
      <c r="M1416" s="4" t="s">
        <v>20</v>
      </c>
    </row>
    <row r="1417" spans="1:13" x14ac:dyDescent="0.2">
      <c r="A1417" s="1" t="s">
        <v>2812</v>
      </c>
      <c r="B1417" s="3">
        <v>45627</v>
      </c>
      <c r="C1417" s="4" t="s">
        <v>2813</v>
      </c>
      <c r="D1417" s="4">
        <v>25</v>
      </c>
      <c r="E1417" s="4" t="s">
        <v>23</v>
      </c>
      <c r="F1417" s="4" t="s">
        <v>30</v>
      </c>
      <c r="G1417" s="4" t="s">
        <v>48</v>
      </c>
      <c r="H1417" s="4" t="s">
        <v>68</v>
      </c>
      <c r="I1417" s="4" t="s">
        <v>45</v>
      </c>
      <c r="J1417" s="4">
        <v>6</v>
      </c>
      <c r="K1417" s="4">
        <v>39.72</v>
      </c>
      <c r="L1417" s="4">
        <v>238.32</v>
      </c>
      <c r="M1417" s="4" t="s">
        <v>40</v>
      </c>
    </row>
    <row r="1418" spans="1:13" x14ac:dyDescent="0.2">
      <c r="A1418" s="1" t="s">
        <v>2814</v>
      </c>
      <c r="B1418" s="3">
        <v>45579</v>
      </c>
      <c r="C1418" s="4" t="s">
        <v>2815</v>
      </c>
      <c r="D1418" s="4">
        <v>33</v>
      </c>
      <c r="E1418" s="4" t="s">
        <v>15</v>
      </c>
      <c r="F1418" s="4" t="s">
        <v>30</v>
      </c>
      <c r="G1418" s="4" t="s">
        <v>48</v>
      </c>
      <c r="H1418" s="4" t="s">
        <v>213</v>
      </c>
      <c r="I1418" s="4" t="s">
        <v>27</v>
      </c>
      <c r="J1418" s="4">
        <v>6</v>
      </c>
      <c r="K1418" s="4">
        <v>53.66</v>
      </c>
      <c r="L1418" s="4">
        <v>321.95999999999998</v>
      </c>
      <c r="M1418" s="4" t="s">
        <v>40</v>
      </c>
    </row>
    <row r="1419" spans="1:13" x14ac:dyDescent="0.2">
      <c r="A1419" s="1" t="s">
        <v>2816</v>
      </c>
      <c r="B1419" s="3">
        <v>45079</v>
      </c>
      <c r="C1419" s="4" t="s">
        <v>2817</v>
      </c>
      <c r="D1419" s="4">
        <v>42</v>
      </c>
      <c r="E1419" s="4" t="s">
        <v>23</v>
      </c>
      <c r="F1419" s="4" t="s">
        <v>36</v>
      </c>
      <c r="G1419" s="4" t="s">
        <v>86</v>
      </c>
      <c r="H1419" s="4" t="s">
        <v>100</v>
      </c>
      <c r="I1419" s="4" t="s">
        <v>45</v>
      </c>
      <c r="J1419" s="4">
        <v>5</v>
      </c>
      <c r="K1419" s="4">
        <v>140.25</v>
      </c>
      <c r="L1419" s="4">
        <v>701.25</v>
      </c>
      <c r="M1419" s="4" t="s">
        <v>20</v>
      </c>
    </row>
    <row r="1420" spans="1:13" x14ac:dyDescent="0.2">
      <c r="A1420" s="1" t="s">
        <v>2818</v>
      </c>
      <c r="B1420" s="3">
        <v>45129</v>
      </c>
      <c r="C1420" s="4" t="s">
        <v>2819</v>
      </c>
      <c r="D1420" s="4">
        <v>54</v>
      </c>
      <c r="E1420" s="4" t="s">
        <v>15</v>
      </c>
      <c r="F1420" s="4" t="s">
        <v>30</v>
      </c>
      <c r="G1420" s="4" t="s">
        <v>31</v>
      </c>
      <c r="H1420" s="4" t="s">
        <v>125</v>
      </c>
      <c r="I1420" s="4" t="s">
        <v>39</v>
      </c>
      <c r="J1420" s="4">
        <v>2</v>
      </c>
      <c r="K1420" s="4">
        <v>62.4</v>
      </c>
      <c r="L1420" s="4">
        <v>124.8</v>
      </c>
      <c r="M1420" s="4" t="s">
        <v>20</v>
      </c>
    </row>
    <row r="1421" spans="1:13" x14ac:dyDescent="0.2">
      <c r="A1421" s="1" t="s">
        <v>2820</v>
      </c>
      <c r="B1421" s="3">
        <v>44806</v>
      </c>
      <c r="C1421" s="4" t="s">
        <v>2821</v>
      </c>
      <c r="D1421" s="4">
        <v>29</v>
      </c>
      <c r="E1421" s="4" t="s">
        <v>15</v>
      </c>
      <c r="F1421" s="4" t="s">
        <v>24</v>
      </c>
      <c r="G1421" s="4" t="s">
        <v>62</v>
      </c>
      <c r="H1421" s="4" t="s">
        <v>62</v>
      </c>
      <c r="I1421" s="4" t="s">
        <v>33</v>
      </c>
      <c r="J1421" s="4">
        <v>2</v>
      </c>
      <c r="K1421" s="4">
        <v>173.58</v>
      </c>
      <c r="L1421" s="4">
        <v>347.16</v>
      </c>
      <c r="M1421" s="4" t="s">
        <v>20</v>
      </c>
    </row>
    <row r="1422" spans="1:13" x14ac:dyDescent="0.2">
      <c r="A1422" s="1" t="s">
        <v>2822</v>
      </c>
      <c r="B1422" s="3">
        <v>44758</v>
      </c>
      <c r="C1422" s="4" t="s">
        <v>2823</v>
      </c>
      <c r="D1422" s="4">
        <v>31</v>
      </c>
      <c r="E1422" s="4" t="s">
        <v>15</v>
      </c>
      <c r="F1422" s="4" t="s">
        <v>24</v>
      </c>
      <c r="G1422" s="4" t="s">
        <v>62</v>
      </c>
      <c r="H1422" s="4" t="s">
        <v>62</v>
      </c>
      <c r="I1422" s="4" t="s">
        <v>33</v>
      </c>
      <c r="J1422" s="4">
        <v>5</v>
      </c>
      <c r="K1422" s="4">
        <v>99.57</v>
      </c>
      <c r="L1422" s="4">
        <v>497.85</v>
      </c>
      <c r="M1422" s="4" t="s">
        <v>20</v>
      </c>
    </row>
    <row r="1423" spans="1:13" x14ac:dyDescent="0.2">
      <c r="A1423" s="1" t="s">
        <v>2824</v>
      </c>
      <c r="B1423" s="3">
        <v>45013</v>
      </c>
      <c r="C1423" s="4" t="s">
        <v>2825</v>
      </c>
      <c r="D1423" s="4">
        <v>53</v>
      </c>
      <c r="E1423" s="4" t="s">
        <v>15</v>
      </c>
      <c r="F1423" s="4" t="s">
        <v>16</v>
      </c>
      <c r="G1423" s="4" t="s">
        <v>17</v>
      </c>
      <c r="H1423" s="4" t="s">
        <v>134</v>
      </c>
      <c r="I1423" s="4" t="s">
        <v>27</v>
      </c>
      <c r="J1423" s="4">
        <v>6</v>
      </c>
      <c r="K1423" s="4">
        <v>195.34</v>
      </c>
      <c r="L1423" s="4">
        <v>1172.04</v>
      </c>
      <c r="M1423" s="4" t="s">
        <v>20</v>
      </c>
    </row>
    <row r="1424" spans="1:13" x14ac:dyDescent="0.2">
      <c r="A1424" s="1" t="s">
        <v>2826</v>
      </c>
      <c r="B1424" s="3">
        <v>45346</v>
      </c>
      <c r="C1424" s="4" t="s">
        <v>2190</v>
      </c>
      <c r="D1424" s="4">
        <v>52</v>
      </c>
      <c r="E1424" s="4" t="s">
        <v>23</v>
      </c>
      <c r="F1424" s="4" t="s">
        <v>16</v>
      </c>
      <c r="G1424" s="4" t="s">
        <v>17</v>
      </c>
      <c r="H1424" s="4" t="s">
        <v>18</v>
      </c>
      <c r="I1424" s="4" t="s">
        <v>27</v>
      </c>
      <c r="J1424" s="4">
        <v>5</v>
      </c>
      <c r="K1424" s="4">
        <v>206.2</v>
      </c>
      <c r="L1424" s="4">
        <v>1031</v>
      </c>
      <c r="M1424" s="4" t="s">
        <v>20</v>
      </c>
    </row>
    <row r="1425" spans="1:13" x14ac:dyDescent="0.2">
      <c r="A1425" s="1" t="s">
        <v>2827</v>
      </c>
      <c r="B1425" s="3">
        <v>45066</v>
      </c>
      <c r="C1425" s="4" t="s">
        <v>2828</v>
      </c>
      <c r="D1425" s="4">
        <v>32</v>
      </c>
      <c r="E1425" s="4" t="s">
        <v>15</v>
      </c>
      <c r="F1425" s="4" t="s">
        <v>16</v>
      </c>
      <c r="G1425" s="4" t="s">
        <v>17</v>
      </c>
      <c r="H1425" s="4" t="s">
        <v>134</v>
      </c>
      <c r="I1425" s="4" t="s">
        <v>33</v>
      </c>
      <c r="J1425" s="4">
        <v>2</v>
      </c>
      <c r="K1425" s="4">
        <v>20.89</v>
      </c>
      <c r="L1425" s="4">
        <v>41.78</v>
      </c>
      <c r="M1425" s="4" t="s">
        <v>40</v>
      </c>
    </row>
    <row r="1426" spans="1:13" x14ac:dyDescent="0.2">
      <c r="A1426" s="1" t="s">
        <v>2829</v>
      </c>
      <c r="B1426" s="3">
        <v>45453</v>
      </c>
      <c r="C1426" s="4" t="s">
        <v>2830</v>
      </c>
      <c r="D1426" s="4">
        <v>46</v>
      </c>
      <c r="E1426" s="4" t="s">
        <v>15</v>
      </c>
      <c r="F1426" s="4" t="s">
        <v>24</v>
      </c>
      <c r="G1426" s="4" t="s">
        <v>62</v>
      </c>
      <c r="H1426" s="4" t="s">
        <v>111</v>
      </c>
      <c r="I1426" s="4" t="s">
        <v>39</v>
      </c>
      <c r="J1426" s="4">
        <v>8</v>
      </c>
      <c r="K1426" s="4">
        <v>26.54</v>
      </c>
      <c r="L1426" s="4">
        <v>212.32</v>
      </c>
      <c r="M1426" s="4" t="s">
        <v>40</v>
      </c>
    </row>
    <row r="1427" spans="1:13" x14ac:dyDescent="0.2">
      <c r="A1427" s="1" t="s">
        <v>2831</v>
      </c>
      <c r="B1427" s="3">
        <v>45340</v>
      </c>
      <c r="C1427" s="4" t="s">
        <v>2832</v>
      </c>
      <c r="D1427" s="4">
        <v>52</v>
      </c>
      <c r="E1427" s="4" t="s">
        <v>23</v>
      </c>
      <c r="F1427" s="4" t="s">
        <v>16</v>
      </c>
      <c r="G1427" s="4" t="s">
        <v>53</v>
      </c>
      <c r="H1427" s="4" t="s">
        <v>54</v>
      </c>
      <c r="I1427" s="4" t="s">
        <v>39</v>
      </c>
      <c r="J1427" s="4">
        <v>6</v>
      </c>
      <c r="K1427" s="4">
        <v>45.43</v>
      </c>
      <c r="L1427" s="4">
        <v>272.58</v>
      </c>
      <c r="M1427" s="4" t="s">
        <v>20</v>
      </c>
    </row>
    <row r="1428" spans="1:13" x14ac:dyDescent="0.2">
      <c r="A1428" s="1" t="s">
        <v>2833</v>
      </c>
      <c r="B1428" s="3">
        <v>45356</v>
      </c>
      <c r="C1428" s="4" t="s">
        <v>2834</v>
      </c>
      <c r="D1428" s="4">
        <v>56</v>
      </c>
      <c r="E1428" s="4" t="s">
        <v>15</v>
      </c>
      <c r="F1428" s="4" t="s">
        <v>16</v>
      </c>
      <c r="G1428" s="4" t="s">
        <v>53</v>
      </c>
      <c r="H1428" s="4" t="s">
        <v>259</v>
      </c>
      <c r="I1428" s="4" t="s">
        <v>27</v>
      </c>
      <c r="J1428" s="4">
        <v>7</v>
      </c>
      <c r="K1428" s="4">
        <v>58.73</v>
      </c>
      <c r="L1428" s="4">
        <v>411.11</v>
      </c>
      <c r="M1428" s="4" t="s">
        <v>20</v>
      </c>
    </row>
    <row r="1429" spans="1:13" x14ac:dyDescent="0.2">
      <c r="A1429" s="1" t="s">
        <v>2835</v>
      </c>
      <c r="B1429" s="3">
        <v>45008</v>
      </c>
      <c r="C1429" s="4" t="s">
        <v>2836</v>
      </c>
      <c r="D1429" s="4">
        <v>40</v>
      </c>
      <c r="E1429" s="4" t="s">
        <v>15</v>
      </c>
      <c r="F1429" s="4" t="s">
        <v>16</v>
      </c>
      <c r="G1429" s="4" t="s">
        <v>53</v>
      </c>
      <c r="H1429" s="4" t="s">
        <v>54</v>
      </c>
      <c r="I1429" s="4" t="s">
        <v>45</v>
      </c>
      <c r="J1429" s="4">
        <v>7</v>
      </c>
      <c r="K1429" s="4">
        <v>96.06</v>
      </c>
      <c r="L1429" s="4">
        <v>672.42</v>
      </c>
      <c r="M1429" s="4" t="s">
        <v>20</v>
      </c>
    </row>
    <row r="1430" spans="1:13" x14ac:dyDescent="0.2">
      <c r="A1430" s="1" t="s">
        <v>2837</v>
      </c>
      <c r="B1430" s="3">
        <v>44611</v>
      </c>
      <c r="C1430" s="4" t="s">
        <v>2838</v>
      </c>
      <c r="D1430" s="4">
        <v>59</v>
      </c>
      <c r="E1430" s="4" t="s">
        <v>23</v>
      </c>
      <c r="F1430" s="4" t="s">
        <v>36</v>
      </c>
      <c r="G1430" s="4" t="s">
        <v>37</v>
      </c>
      <c r="H1430" s="4" t="s">
        <v>38</v>
      </c>
      <c r="I1430" s="4" t="s">
        <v>39</v>
      </c>
      <c r="J1430" s="4">
        <v>6</v>
      </c>
      <c r="K1430" s="4">
        <v>49.55</v>
      </c>
      <c r="L1430" s="4">
        <v>297.3</v>
      </c>
      <c r="M1430" s="4" t="s">
        <v>20</v>
      </c>
    </row>
    <row r="1431" spans="1:13" x14ac:dyDescent="0.2">
      <c r="A1431" s="1" t="s">
        <v>2839</v>
      </c>
      <c r="B1431" s="3">
        <v>45455</v>
      </c>
      <c r="C1431" s="4" t="s">
        <v>2840</v>
      </c>
      <c r="D1431" s="4">
        <v>45</v>
      </c>
      <c r="E1431" s="4" t="s">
        <v>15</v>
      </c>
      <c r="F1431" s="4" t="s">
        <v>30</v>
      </c>
      <c r="G1431" s="4" t="s">
        <v>80</v>
      </c>
      <c r="H1431" s="4" t="s">
        <v>108</v>
      </c>
      <c r="I1431" s="4" t="s">
        <v>33</v>
      </c>
      <c r="J1431" s="4">
        <v>6</v>
      </c>
      <c r="K1431" s="4">
        <v>275.25</v>
      </c>
      <c r="L1431" s="4">
        <v>1651.5</v>
      </c>
      <c r="M1431" s="4" t="s">
        <v>20</v>
      </c>
    </row>
    <row r="1432" spans="1:13" x14ac:dyDescent="0.2">
      <c r="A1432" s="1" t="s">
        <v>2841</v>
      </c>
      <c r="B1432" s="3">
        <v>44885</v>
      </c>
      <c r="C1432" s="4" t="s">
        <v>2531</v>
      </c>
      <c r="D1432" s="4">
        <v>32</v>
      </c>
      <c r="E1432" s="4" t="s">
        <v>23</v>
      </c>
      <c r="F1432" s="4" t="s">
        <v>16</v>
      </c>
      <c r="G1432" s="4" t="s">
        <v>17</v>
      </c>
      <c r="H1432" s="4" t="s">
        <v>343</v>
      </c>
      <c r="I1432" s="4" t="s">
        <v>33</v>
      </c>
      <c r="J1432" s="4">
        <v>1</v>
      </c>
      <c r="K1432" s="4">
        <v>233</v>
      </c>
      <c r="L1432" s="4">
        <v>233</v>
      </c>
      <c r="M1432" s="4" t="s">
        <v>20</v>
      </c>
    </row>
    <row r="1433" spans="1:13" x14ac:dyDescent="0.2">
      <c r="A1433" s="1" t="s">
        <v>2842</v>
      </c>
      <c r="B1433" s="3">
        <v>44887</v>
      </c>
      <c r="C1433" s="4" t="s">
        <v>2843</v>
      </c>
      <c r="D1433" s="4">
        <v>57</v>
      </c>
      <c r="E1433" s="4" t="s">
        <v>23</v>
      </c>
      <c r="F1433" s="4" t="s">
        <v>24</v>
      </c>
      <c r="G1433" s="4" t="s">
        <v>130</v>
      </c>
      <c r="H1433" s="4" t="s">
        <v>131</v>
      </c>
      <c r="I1433" s="4" t="s">
        <v>27</v>
      </c>
      <c r="J1433" s="4">
        <v>5</v>
      </c>
      <c r="K1433" s="4">
        <v>124.21</v>
      </c>
      <c r="L1433" s="4">
        <v>621.04999999999995</v>
      </c>
      <c r="M1433" s="4" t="s">
        <v>20</v>
      </c>
    </row>
    <row r="1434" spans="1:13" x14ac:dyDescent="0.2">
      <c r="A1434" s="1" t="s">
        <v>2844</v>
      </c>
      <c r="B1434" s="3">
        <v>45454</v>
      </c>
      <c r="C1434" s="4" t="s">
        <v>1331</v>
      </c>
      <c r="D1434" s="4">
        <v>73</v>
      </c>
      <c r="E1434" s="4" t="s">
        <v>23</v>
      </c>
      <c r="F1434" s="4" t="s">
        <v>16</v>
      </c>
      <c r="G1434" s="4" t="s">
        <v>43</v>
      </c>
      <c r="H1434" s="4" t="s">
        <v>114</v>
      </c>
      <c r="I1434" s="4" t="s">
        <v>45</v>
      </c>
      <c r="J1434" s="4">
        <v>2</v>
      </c>
      <c r="K1434" s="4">
        <v>46.3</v>
      </c>
      <c r="L1434" s="4">
        <v>92.6</v>
      </c>
      <c r="M1434" s="4" t="s">
        <v>20</v>
      </c>
    </row>
    <row r="1435" spans="1:13" x14ac:dyDescent="0.2">
      <c r="A1435" s="1" t="s">
        <v>2845</v>
      </c>
      <c r="B1435" s="3">
        <v>44668</v>
      </c>
      <c r="C1435" s="4" t="s">
        <v>2846</v>
      </c>
      <c r="D1435" s="4">
        <v>36</v>
      </c>
      <c r="E1435" s="4" t="s">
        <v>23</v>
      </c>
      <c r="F1435" s="4" t="s">
        <v>36</v>
      </c>
      <c r="G1435" s="4" t="s">
        <v>86</v>
      </c>
      <c r="H1435" s="4" t="s">
        <v>100</v>
      </c>
      <c r="I1435" s="4" t="s">
        <v>19</v>
      </c>
      <c r="J1435" s="4">
        <v>4</v>
      </c>
      <c r="K1435" s="4">
        <v>381.45</v>
      </c>
      <c r="L1435" s="4">
        <v>1525.8</v>
      </c>
      <c r="M1435" s="4" t="s">
        <v>20</v>
      </c>
    </row>
    <row r="1436" spans="1:13" x14ac:dyDescent="0.2">
      <c r="A1436" s="1" t="s">
        <v>2847</v>
      </c>
      <c r="B1436" s="3">
        <v>44769</v>
      </c>
      <c r="C1436" s="4" t="s">
        <v>2848</v>
      </c>
      <c r="D1436" s="4">
        <v>70</v>
      </c>
      <c r="E1436" s="4" t="s">
        <v>23</v>
      </c>
      <c r="F1436" s="4" t="s">
        <v>24</v>
      </c>
      <c r="G1436" s="4" t="s">
        <v>130</v>
      </c>
      <c r="H1436" s="4" t="s">
        <v>178</v>
      </c>
      <c r="I1436" s="4" t="s">
        <v>33</v>
      </c>
      <c r="J1436" s="4">
        <v>3</v>
      </c>
      <c r="K1436" s="4">
        <v>62.76</v>
      </c>
      <c r="L1436" s="4">
        <v>188.28</v>
      </c>
      <c r="M1436" s="4" t="s">
        <v>40</v>
      </c>
    </row>
    <row r="1437" spans="1:13" x14ac:dyDescent="0.2">
      <c r="A1437" s="1" t="s">
        <v>2849</v>
      </c>
      <c r="B1437" s="3">
        <v>45065</v>
      </c>
      <c r="C1437" s="4" t="s">
        <v>2850</v>
      </c>
      <c r="D1437" s="4">
        <v>38</v>
      </c>
      <c r="E1437" s="4" t="s">
        <v>23</v>
      </c>
      <c r="F1437" s="4" t="s">
        <v>30</v>
      </c>
      <c r="G1437" s="4" t="s">
        <v>48</v>
      </c>
      <c r="H1437" s="4" t="s">
        <v>68</v>
      </c>
      <c r="I1437" s="4" t="s">
        <v>27</v>
      </c>
      <c r="J1437" s="4">
        <v>1</v>
      </c>
      <c r="K1437" s="4">
        <v>110.58</v>
      </c>
      <c r="L1437" s="4">
        <v>110.58</v>
      </c>
      <c r="M1437" s="4" t="s">
        <v>20</v>
      </c>
    </row>
    <row r="1438" spans="1:13" x14ac:dyDescent="0.2">
      <c r="A1438" s="1" t="s">
        <v>2851</v>
      </c>
      <c r="B1438" s="3">
        <v>45522</v>
      </c>
      <c r="C1438" s="4" t="s">
        <v>2852</v>
      </c>
      <c r="D1438" s="4">
        <v>72</v>
      </c>
      <c r="E1438" s="4" t="s">
        <v>15</v>
      </c>
      <c r="F1438" s="4" t="s">
        <v>30</v>
      </c>
      <c r="G1438" s="4" t="s">
        <v>48</v>
      </c>
      <c r="H1438" s="4" t="s">
        <v>213</v>
      </c>
      <c r="I1438" s="4" t="s">
        <v>39</v>
      </c>
      <c r="J1438" s="4">
        <v>4</v>
      </c>
      <c r="K1438" s="4">
        <v>60.04</v>
      </c>
      <c r="L1438" s="4">
        <v>240.16</v>
      </c>
      <c r="M1438" s="4" t="s">
        <v>40</v>
      </c>
    </row>
    <row r="1439" spans="1:13" x14ac:dyDescent="0.2">
      <c r="A1439" s="1" t="s">
        <v>2853</v>
      </c>
      <c r="B1439" s="3">
        <v>45070</v>
      </c>
      <c r="C1439" s="4" t="s">
        <v>2854</v>
      </c>
      <c r="D1439" s="4">
        <v>58</v>
      </c>
      <c r="E1439" s="4" t="s">
        <v>23</v>
      </c>
      <c r="F1439" s="4" t="s">
        <v>24</v>
      </c>
      <c r="G1439" s="4" t="s">
        <v>62</v>
      </c>
      <c r="H1439" s="4" t="s">
        <v>111</v>
      </c>
      <c r="I1439" s="4" t="s">
        <v>45</v>
      </c>
      <c r="J1439" s="4">
        <v>1</v>
      </c>
      <c r="K1439" s="4">
        <v>53.77</v>
      </c>
      <c r="L1439" s="4">
        <v>53.77</v>
      </c>
      <c r="M1439" s="4" t="s">
        <v>20</v>
      </c>
    </row>
    <row r="1440" spans="1:13" x14ac:dyDescent="0.2">
      <c r="A1440" s="1" t="s">
        <v>2855</v>
      </c>
      <c r="B1440" s="3">
        <v>45565</v>
      </c>
      <c r="C1440" s="4" t="s">
        <v>2856</v>
      </c>
      <c r="D1440" s="4">
        <v>53</v>
      </c>
      <c r="E1440" s="4" t="s">
        <v>23</v>
      </c>
      <c r="F1440" s="4" t="s">
        <v>36</v>
      </c>
      <c r="G1440" s="4" t="s">
        <v>37</v>
      </c>
      <c r="H1440" s="4" t="s">
        <v>175</v>
      </c>
      <c r="I1440" s="4" t="s">
        <v>27</v>
      </c>
      <c r="J1440" s="4">
        <v>6</v>
      </c>
      <c r="K1440" s="4">
        <v>200.87</v>
      </c>
      <c r="L1440" s="4">
        <v>1205.22</v>
      </c>
      <c r="M1440" s="4" t="s">
        <v>20</v>
      </c>
    </row>
    <row r="1441" spans="1:13" x14ac:dyDescent="0.2">
      <c r="A1441" s="1" t="s">
        <v>2857</v>
      </c>
      <c r="B1441" s="3">
        <v>45391</v>
      </c>
      <c r="C1441" s="4" t="s">
        <v>2858</v>
      </c>
      <c r="D1441" s="4">
        <v>51</v>
      </c>
      <c r="E1441" s="4" t="s">
        <v>23</v>
      </c>
      <c r="F1441" s="4" t="s">
        <v>16</v>
      </c>
      <c r="G1441" s="4" t="s">
        <v>53</v>
      </c>
      <c r="H1441" s="4" t="s">
        <v>54</v>
      </c>
      <c r="I1441" s="4" t="s">
        <v>45</v>
      </c>
      <c r="J1441" s="4">
        <v>1</v>
      </c>
      <c r="K1441" s="4">
        <v>42.93</v>
      </c>
      <c r="L1441" s="4">
        <v>42.93</v>
      </c>
      <c r="M1441" s="4" t="s">
        <v>20</v>
      </c>
    </row>
    <row r="1442" spans="1:13" x14ac:dyDescent="0.2">
      <c r="A1442" s="1" t="s">
        <v>2859</v>
      </c>
      <c r="B1442" s="3">
        <v>45314</v>
      </c>
      <c r="C1442" s="4" t="s">
        <v>2860</v>
      </c>
      <c r="D1442" s="4">
        <v>25</v>
      </c>
      <c r="E1442" s="4" t="s">
        <v>23</v>
      </c>
      <c r="F1442" s="4" t="s">
        <v>36</v>
      </c>
      <c r="G1442" s="4" t="s">
        <v>90</v>
      </c>
      <c r="H1442" s="4" t="s">
        <v>91</v>
      </c>
      <c r="I1442" s="4" t="s">
        <v>33</v>
      </c>
      <c r="J1442" s="4">
        <v>6</v>
      </c>
      <c r="K1442" s="4">
        <v>26.69</v>
      </c>
      <c r="L1442" s="4">
        <v>160.13999999999999</v>
      </c>
      <c r="M1442" s="4" t="s">
        <v>20</v>
      </c>
    </row>
    <row r="1443" spans="1:13" x14ac:dyDescent="0.2">
      <c r="A1443" s="1" t="s">
        <v>2861</v>
      </c>
      <c r="B1443" s="3">
        <v>44594</v>
      </c>
      <c r="C1443" s="4" t="s">
        <v>2862</v>
      </c>
      <c r="D1443" s="4">
        <v>45</v>
      </c>
      <c r="E1443" s="4" t="s">
        <v>23</v>
      </c>
      <c r="F1443" s="4" t="s">
        <v>16</v>
      </c>
      <c r="G1443" s="4" t="s">
        <v>43</v>
      </c>
      <c r="H1443" s="4" t="s">
        <v>77</v>
      </c>
      <c r="I1443" s="4" t="s">
        <v>45</v>
      </c>
      <c r="J1443" s="4">
        <v>5</v>
      </c>
      <c r="K1443" s="4">
        <v>68.510000000000005</v>
      </c>
      <c r="L1443" s="4">
        <v>342.55</v>
      </c>
      <c r="M1443" s="4" t="s">
        <v>20</v>
      </c>
    </row>
    <row r="1444" spans="1:13" x14ac:dyDescent="0.2">
      <c r="A1444" s="1" t="s">
        <v>2863</v>
      </c>
      <c r="B1444" s="3">
        <v>45027</v>
      </c>
      <c r="C1444" s="4" t="s">
        <v>2864</v>
      </c>
      <c r="D1444" s="4">
        <v>34</v>
      </c>
      <c r="E1444" s="4" t="s">
        <v>23</v>
      </c>
      <c r="F1444" s="4" t="s">
        <v>36</v>
      </c>
      <c r="G1444" s="4" t="s">
        <v>37</v>
      </c>
      <c r="H1444" s="4" t="s">
        <v>175</v>
      </c>
      <c r="I1444" s="4" t="s">
        <v>33</v>
      </c>
      <c r="J1444" s="4">
        <v>4</v>
      </c>
      <c r="K1444" s="4">
        <v>149.72</v>
      </c>
      <c r="L1444" s="4">
        <v>598.88</v>
      </c>
      <c r="M1444" s="4" t="s">
        <v>20</v>
      </c>
    </row>
    <row r="1445" spans="1:13" x14ac:dyDescent="0.2">
      <c r="A1445" s="1" t="s">
        <v>2865</v>
      </c>
      <c r="B1445" s="3">
        <v>44667</v>
      </c>
      <c r="C1445" s="4" t="s">
        <v>2866</v>
      </c>
      <c r="D1445" s="4">
        <v>27</v>
      </c>
      <c r="E1445" s="4" t="s">
        <v>23</v>
      </c>
      <c r="F1445" s="4" t="s">
        <v>24</v>
      </c>
      <c r="G1445" s="4" t="s">
        <v>130</v>
      </c>
      <c r="H1445" s="4" t="s">
        <v>236</v>
      </c>
      <c r="I1445" s="4" t="s">
        <v>19</v>
      </c>
      <c r="J1445" s="4">
        <v>6</v>
      </c>
      <c r="K1445" s="4">
        <v>305.8</v>
      </c>
      <c r="L1445" s="4">
        <v>1834.8</v>
      </c>
      <c r="M1445" s="4" t="s">
        <v>20</v>
      </c>
    </row>
    <row r="1446" spans="1:13" x14ac:dyDescent="0.2">
      <c r="A1446" s="1" t="s">
        <v>2867</v>
      </c>
      <c r="B1446" s="3">
        <v>45449</v>
      </c>
      <c r="C1446" s="4" t="s">
        <v>465</v>
      </c>
      <c r="D1446" s="4">
        <v>56</v>
      </c>
      <c r="E1446" s="4" t="s">
        <v>15</v>
      </c>
      <c r="F1446" s="4" t="s">
        <v>36</v>
      </c>
      <c r="G1446" s="4" t="s">
        <v>86</v>
      </c>
      <c r="H1446" s="4" t="s">
        <v>183</v>
      </c>
      <c r="I1446" s="4" t="s">
        <v>19</v>
      </c>
      <c r="J1446" s="4">
        <v>6</v>
      </c>
      <c r="K1446" s="4">
        <v>232.3</v>
      </c>
      <c r="L1446" s="4">
        <v>1393.8</v>
      </c>
      <c r="M1446" s="4" t="s">
        <v>20</v>
      </c>
    </row>
    <row r="1447" spans="1:13" x14ac:dyDescent="0.2">
      <c r="A1447" s="1" t="s">
        <v>2868</v>
      </c>
      <c r="B1447" s="3">
        <v>45599</v>
      </c>
      <c r="C1447" s="4" t="s">
        <v>2869</v>
      </c>
      <c r="D1447" s="4">
        <v>18</v>
      </c>
      <c r="E1447" s="4" t="s">
        <v>52</v>
      </c>
      <c r="F1447" s="4" t="s">
        <v>16</v>
      </c>
      <c r="G1447" s="4" t="s">
        <v>53</v>
      </c>
      <c r="H1447" s="4" t="s">
        <v>71</v>
      </c>
      <c r="I1447" s="4" t="s">
        <v>27</v>
      </c>
      <c r="J1447" s="4">
        <v>5</v>
      </c>
      <c r="K1447" s="4">
        <v>33.770000000000003</v>
      </c>
      <c r="L1447" s="4">
        <v>168.85</v>
      </c>
      <c r="M1447" s="4" t="s">
        <v>20</v>
      </c>
    </row>
    <row r="1448" spans="1:13" x14ac:dyDescent="0.2">
      <c r="A1448" s="1" t="s">
        <v>2870</v>
      </c>
      <c r="B1448" s="3">
        <v>45629</v>
      </c>
      <c r="C1448" s="4" t="s">
        <v>2871</v>
      </c>
      <c r="D1448" s="4">
        <v>19</v>
      </c>
      <c r="E1448" s="4" t="s">
        <v>15</v>
      </c>
      <c r="F1448" s="4" t="s">
        <v>30</v>
      </c>
      <c r="G1448" s="4" t="s">
        <v>48</v>
      </c>
      <c r="H1448" s="4" t="s">
        <v>213</v>
      </c>
      <c r="I1448" s="4" t="s">
        <v>33</v>
      </c>
      <c r="J1448" s="4">
        <v>6</v>
      </c>
      <c r="K1448" s="4">
        <v>99.78</v>
      </c>
      <c r="L1448" s="4">
        <v>598.67999999999995</v>
      </c>
      <c r="M1448" s="4" t="s">
        <v>20</v>
      </c>
    </row>
    <row r="1449" spans="1:13" x14ac:dyDescent="0.2">
      <c r="A1449" s="1" t="s">
        <v>2872</v>
      </c>
      <c r="B1449" s="3">
        <v>45620</v>
      </c>
      <c r="C1449" s="4" t="s">
        <v>2873</v>
      </c>
      <c r="D1449" s="4">
        <v>74</v>
      </c>
      <c r="E1449" s="4" t="s">
        <v>15</v>
      </c>
      <c r="F1449" s="4" t="s">
        <v>36</v>
      </c>
      <c r="G1449" s="4" t="s">
        <v>90</v>
      </c>
      <c r="H1449" s="4" t="s">
        <v>208</v>
      </c>
      <c r="I1449" s="4" t="s">
        <v>19</v>
      </c>
      <c r="J1449" s="4">
        <v>2</v>
      </c>
      <c r="K1449" s="4">
        <v>599.25</v>
      </c>
      <c r="L1449" s="4">
        <v>1198.5</v>
      </c>
      <c r="M1449" s="4" t="s">
        <v>20</v>
      </c>
    </row>
    <row r="1450" spans="1:13" x14ac:dyDescent="0.2">
      <c r="A1450" s="1" t="s">
        <v>2874</v>
      </c>
      <c r="B1450" s="3">
        <v>45335</v>
      </c>
      <c r="C1450" s="4" t="s">
        <v>2875</v>
      </c>
      <c r="D1450" s="4">
        <v>60</v>
      </c>
      <c r="E1450" s="4" t="s">
        <v>23</v>
      </c>
      <c r="F1450" s="4" t="s">
        <v>30</v>
      </c>
      <c r="G1450" s="4" t="s">
        <v>31</v>
      </c>
      <c r="H1450" s="4" t="s">
        <v>32</v>
      </c>
      <c r="I1450" s="4" t="s">
        <v>45</v>
      </c>
      <c r="J1450" s="4">
        <v>2</v>
      </c>
      <c r="K1450" s="4">
        <v>98.28</v>
      </c>
      <c r="L1450" s="4">
        <v>196.56</v>
      </c>
      <c r="M1450" s="4" t="s">
        <v>20</v>
      </c>
    </row>
    <row r="1451" spans="1:13" x14ac:dyDescent="0.2">
      <c r="A1451" s="1" t="s">
        <v>2876</v>
      </c>
      <c r="B1451" s="3">
        <v>45013</v>
      </c>
      <c r="C1451" s="4" t="s">
        <v>371</v>
      </c>
      <c r="D1451" s="4">
        <v>20</v>
      </c>
      <c r="E1451" s="4" t="s">
        <v>15</v>
      </c>
      <c r="F1451" s="4" t="s">
        <v>16</v>
      </c>
      <c r="G1451" s="4" t="s">
        <v>17</v>
      </c>
      <c r="H1451" s="4" t="s">
        <v>343</v>
      </c>
      <c r="I1451" s="4" t="s">
        <v>27</v>
      </c>
      <c r="J1451" s="4">
        <v>4</v>
      </c>
      <c r="K1451" s="4">
        <v>116.05</v>
      </c>
      <c r="L1451" s="4">
        <v>464.2</v>
      </c>
      <c r="M1451" s="4" t="s">
        <v>40</v>
      </c>
    </row>
    <row r="1452" spans="1:13" x14ac:dyDescent="0.2">
      <c r="A1452" s="1" t="s">
        <v>2877</v>
      </c>
      <c r="B1452" s="3">
        <v>44872</v>
      </c>
      <c r="C1452" s="4" t="s">
        <v>2878</v>
      </c>
      <c r="D1452" s="4">
        <v>53</v>
      </c>
      <c r="E1452" s="4" t="s">
        <v>23</v>
      </c>
      <c r="F1452" s="4" t="s">
        <v>16</v>
      </c>
      <c r="G1452" s="4" t="s">
        <v>17</v>
      </c>
      <c r="H1452" s="4" t="s">
        <v>134</v>
      </c>
      <c r="I1452" s="4" t="s">
        <v>45</v>
      </c>
      <c r="J1452" s="4">
        <v>1</v>
      </c>
      <c r="K1452" s="4">
        <v>50.84</v>
      </c>
      <c r="L1452" s="4">
        <v>50.84</v>
      </c>
      <c r="M1452" s="4" t="s">
        <v>20</v>
      </c>
    </row>
    <row r="1453" spans="1:13" x14ac:dyDescent="0.2">
      <c r="A1453" s="1" t="s">
        <v>2879</v>
      </c>
      <c r="B1453" s="3">
        <v>44697</v>
      </c>
      <c r="C1453" s="4" t="s">
        <v>2880</v>
      </c>
      <c r="D1453" s="4">
        <v>47</v>
      </c>
      <c r="E1453" s="4" t="s">
        <v>23</v>
      </c>
      <c r="F1453" s="4" t="s">
        <v>16</v>
      </c>
      <c r="G1453" s="4" t="s">
        <v>53</v>
      </c>
      <c r="H1453" s="4" t="s">
        <v>54</v>
      </c>
      <c r="I1453" s="4" t="s">
        <v>19</v>
      </c>
      <c r="J1453" s="4">
        <v>2</v>
      </c>
      <c r="K1453" s="4">
        <v>418.18</v>
      </c>
      <c r="L1453" s="4">
        <v>836.36</v>
      </c>
      <c r="M1453" s="4" t="s">
        <v>40</v>
      </c>
    </row>
    <row r="1454" spans="1:13" x14ac:dyDescent="0.2">
      <c r="A1454" s="1" t="s">
        <v>2881</v>
      </c>
      <c r="B1454" s="3">
        <v>45263</v>
      </c>
      <c r="C1454" s="4" t="s">
        <v>2882</v>
      </c>
      <c r="D1454" s="4">
        <v>72</v>
      </c>
      <c r="E1454" s="4" t="s">
        <v>15</v>
      </c>
      <c r="F1454" s="4" t="s">
        <v>30</v>
      </c>
      <c r="G1454" s="4" t="s">
        <v>48</v>
      </c>
      <c r="H1454" s="4" t="s">
        <v>49</v>
      </c>
      <c r="I1454" s="4" t="s">
        <v>27</v>
      </c>
      <c r="J1454" s="4">
        <v>6</v>
      </c>
      <c r="K1454" s="4">
        <v>165.25</v>
      </c>
      <c r="L1454" s="4">
        <v>991.5</v>
      </c>
      <c r="M1454" s="4" t="s">
        <v>20</v>
      </c>
    </row>
    <row r="1455" spans="1:13" x14ac:dyDescent="0.2">
      <c r="A1455" s="1" t="s">
        <v>2883</v>
      </c>
      <c r="B1455" s="3">
        <v>44880</v>
      </c>
      <c r="C1455" s="4" t="s">
        <v>1724</v>
      </c>
      <c r="D1455" s="4">
        <v>61</v>
      </c>
      <c r="E1455" s="4" t="s">
        <v>15</v>
      </c>
      <c r="F1455" s="4" t="s">
        <v>16</v>
      </c>
      <c r="G1455" s="4" t="s">
        <v>17</v>
      </c>
      <c r="H1455" s="4" t="s">
        <v>134</v>
      </c>
      <c r="I1455" s="4" t="s">
        <v>39</v>
      </c>
      <c r="J1455" s="4">
        <v>8</v>
      </c>
      <c r="K1455" s="4">
        <v>39.94</v>
      </c>
      <c r="L1455" s="4">
        <v>319.52</v>
      </c>
      <c r="M1455" s="4" t="s">
        <v>40</v>
      </c>
    </row>
    <row r="1456" spans="1:13" x14ac:dyDescent="0.2">
      <c r="A1456" s="1" t="s">
        <v>2884</v>
      </c>
      <c r="B1456" s="3">
        <v>45177</v>
      </c>
      <c r="C1456" s="4" t="s">
        <v>2885</v>
      </c>
      <c r="D1456" s="4">
        <v>64</v>
      </c>
      <c r="E1456" s="4" t="s">
        <v>52</v>
      </c>
      <c r="F1456" s="4" t="s">
        <v>24</v>
      </c>
      <c r="G1456" s="4" t="s">
        <v>25</v>
      </c>
      <c r="H1456" s="4" t="s">
        <v>427</v>
      </c>
      <c r="I1456" s="4" t="s">
        <v>33</v>
      </c>
      <c r="J1456" s="4">
        <v>2</v>
      </c>
      <c r="K1456" s="4">
        <v>250.74</v>
      </c>
      <c r="L1456" s="4">
        <v>501.48</v>
      </c>
      <c r="M1456" s="4" t="s">
        <v>20</v>
      </c>
    </row>
    <row r="1457" spans="1:13" x14ac:dyDescent="0.2">
      <c r="A1457" s="1" t="s">
        <v>2886</v>
      </c>
      <c r="B1457" s="3">
        <v>45010</v>
      </c>
      <c r="C1457" s="4" t="s">
        <v>2060</v>
      </c>
      <c r="D1457" s="4">
        <v>47</v>
      </c>
      <c r="E1457" s="4" t="s">
        <v>23</v>
      </c>
      <c r="F1457" s="4" t="s">
        <v>24</v>
      </c>
      <c r="G1457" s="4" t="s">
        <v>25</v>
      </c>
      <c r="H1457" s="4" t="s">
        <v>65</v>
      </c>
      <c r="I1457" s="4" t="s">
        <v>27</v>
      </c>
      <c r="J1457" s="4">
        <v>6</v>
      </c>
      <c r="K1457" s="4">
        <v>114.91</v>
      </c>
      <c r="L1457" s="4">
        <v>689.46</v>
      </c>
      <c r="M1457" s="4" t="s">
        <v>20</v>
      </c>
    </row>
    <row r="1458" spans="1:13" x14ac:dyDescent="0.2">
      <c r="A1458" s="1" t="s">
        <v>2887</v>
      </c>
      <c r="B1458" s="3">
        <v>45240</v>
      </c>
      <c r="C1458" s="4" t="s">
        <v>2888</v>
      </c>
      <c r="D1458" s="4">
        <v>23</v>
      </c>
      <c r="E1458" s="4" t="s">
        <v>15</v>
      </c>
      <c r="F1458" s="4" t="s">
        <v>36</v>
      </c>
      <c r="G1458" s="4" t="s">
        <v>37</v>
      </c>
      <c r="H1458" s="4" t="s">
        <v>38</v>
      </c>
      <c r="I1458" s="4" t="s">
        <v>33</v>
      </c>
      <c r="J1458" s="4">
        <v>1</v>
      </c>
      <c r="K1458" s="4">
        <v>141.97</v>
      </c>
      <c r="L1458" s="4">
        <v>141.97</v>
      </c>
      <c r="M1458" s="4" t="s">
        <v>40</v>
      </c>
    </row>
    <row r="1459" spans="1:13" x14ac:dyDescent="0.2">
      <c r="A1459" s="1" t="s">
        <v>2889</v>
      </c>
      <c r="B1459" s="3">
        <v>44877</v>
      </c>
      <c r="C1459" s="4" t="s">
        <v>1288</v>
      </c>
      <c r="D1459" s="4">
        <v>48</v>
      </c>
      <c r="E1459" s="4" t="s">
        <v>52</v>
      </c>
      <c r="F1459" s="4" t="s">
        <v>30</v>
      </c>
      <c r="G1459" s="4" t="s">
        <v>80</v>
      </c>
      <c r="H1459" s="4" t="s">
        <v>108</v>
      </c>
      <c r="I1459" s="4" t="s">
        <v>33</v>
      </c>
      <c r="J1459" s="4">
        <v>4</v>
      </c>
      <c r="K1459" s="4">
        <v>156.22999999999999</v>
      </c>
      <c r="L1459" s="4">
        <v>624.91999999999996</v>
      </c>
      <c r="M1459" s="4" t="s">
        <v>40</v>
      </c>
    </row>
    <row r="1460" spans="1:13" x14ac:dyDescent="0.2">
      <c r="A1460" s="1" t="s">
        <v>2890</v>
      </c>
      <c r="B1460" s="3">
        <v>45373</v>
      </c>
      <c r="C1460" s="4" t="s">
        <v>2891</v>
      </c>
      <c r="D1460" s="4">
        <v>43</v>
      </c>
      <c r="E1460" s="4" t="s">
        <v>15</v>
      </c>
      <c r="F1460" s="4" t="s">
        <v>16</v>
      </c>
      <c r="G1460" s="4" t="s">
        <v>43</v>
      </c>
      <c r="H1460" s="4" t="s">
        <v>44</v>
      </c>
      <c r="I1460" s="4" t="s">
        <v>27</v>
      </c>
      <c r="J1460" s="4">
        <v>3</v>
      </c>
      <c r="K1460" s="4">
        <v>97.31</v>
      </c>
      <c r="L1460" s="4">
        <v>291.93</v>
      </c>
      <c r="M1460" s="4" t="s">
        <v>20</v>
      </c>
    </row>
    <row r="1461" spans="1:13" x14ac:dyDescent="0.2">
      <c r="A1461" s="1" t="s">
        <v>2892</v>
      </c>
      <c r="B1461" s="3">
        <v>45333</v>
      </c>
      <c r="C1461" s="4" t="s">
        <v>2893</v>
      </c>
      <c r="D1461" s="4">
        <v>24</v>
      </c>
      <c r="E1461" s="4" t="s">
        <v>15</v>
      </c>
      <c r="F1461" s="4" t="s">
        <v>24</v>
      </c>
      <c r="G1461" s="4" t="s">
        <v>62</v>
      </c>
      <c r="H1461" s="4" t="s">
        <v>74</v>
      </c>
      <c r="I1461" s="4" t="s">
        <v>39</v>
      </c>
      <c r="J1461" s="4">
        <v>8</v>
      </c>
      <c r="K1461" s="4">
        <v>108.62</v>
      </c>
      <c r="L1461" s="4">
        <v>868.96</v>
      </c>
      <c r="M1461" s="4" t="s">
        <v>40</v>
      </c>
    </row>
    <row r="1462" spans="1:13" x14ac:dyDescent="0.2">
      <c r="A1462" s="1" t="s">
        <v>2894</v>
      </c>
      <c r="B1462" s="3">
        <v>44873</v>
      </c>
      <c r="C1462" s="4" t="s">
        <v>203</v>
      </c>
      <c r="D1462" s="4">
        <v>18</v>
      </c>
      <c r="E1462" s="4" t="s">
        <v>15</v>
      </c>
      <c r="F1462" s="4" t="s">
        <v>24</v>
      </c>
      <c r="G1462" s="4" t="s">
        <v>62</v>
      </c>
      <c r="H1462" s="4" t="s">
        <v>111</v>
      </c>
      <c r="I1462" s="4" t="s">
        <v>33</v>
      </c>
      <c r="J1462" s="4">
        <v>6</v>
      </c>
      <c r="K1462" s="4">
        <v>206.5</v>
      </c>
      <c r="L1462" s="4">
        <v>1239</v>
      </c>
      <c r="M1462" s="4" t="s">
        <v>20</v>
      </c>
    </row>
    <row r="1463" spans="1:13" x14ac:dyDescent="0.2">
      <c r="A1463" s="1" t="s">
        <v>2895</v>
      </c>
      <c r="B1463" s="3">
        <v>44900</v>
      </c>
      <c r="C1463" s="4" t="s">
        <v>2896</v>
      </c>
      <c r="D1463" s="4">
        <v>39</v>
      </c>
      <c r="E1463" s="4" t="s">
        <v>15</v>
      </c>
      <c r="F1463" s="4" t="s">
        <v>24</v>
      </c>
      <c r="G1463" s="4" t="s">
        <v>62</v>
      </c>
      <c r="H1463" s="4" t="s">
        <v>74</v>
      </c>
      <c r="I1463" s="4" t="s">
        <v>19</v>
      </c>
      <c r="J1463" s="4">
        <v>4</v>
      </c>
      <c r="K1463" s="4">
        <v>484.25</v>
      </c>
      <c r="L1463" s="4">
        <v>1937</v>
      </c>
      <c r="M1463" s="4" t="s">
        <v>40</v>
      </c>
    </row>
    <row r="1464" spans="1:13" x14ac:dyDescent="0.2">
      <c r="A1464" s="1" t="s">
        <v>2897</v>
      </c>
      <c r="B1464" s="3">
        <v>45566</v>
      </c>
      <c r="C1464" s="4" t="s">
        <v>2898</v>
      </c>
      <c r="D1464" s="4">
        <v>35</v>
      </c>
      <c r="E1464" s="4" t="s">
        <v>23</v>
      </c>
      <c r="F1464" s="4" t="s">
        <v>24</v>
      </c>
      <c r="G1464" s="4" t="s">
        <v>25</v>
      </c>
      <c r="H1464" s="4" t="s">
        <v>427</v>
      </c>
      <c r="I1464" s="4" t="s">
        <v>45</v>
      </c>
      <c r="J1464" s="4">
        <v>2</v>
      </c>
      <c r="K1464" s="4">
        <v>77.42</v>
      </c>
      <c r="L1464" s="4">
        <v>154.84</v>
      </c>
      <c r="M1464" s="4" t="s">
        <v>40</v>
      </c>
    </row>
    <row r="1465" spans="1:13" x14ac:dyDescent="0.2">
      <c r="A1465" s="1" t="s">
        <v>2899</v>
      </c>
      <c r="B1465" s="3">
        <v>44884</v>
      </c>
      <c r="C1465" s="4" t="s">
        <v>2900</v>
      </c>
      <c r="D1465" s="4">
        <v>24</v>
      </c>
      <c r="E1465" s="4" t="s">
        <v>23</v>
      </c>
      <c r="F1465" s="4" t="s">
        <v>16</v>
      </c>
      <c r="G1465" s="4" t="s">
        <v>53</v>
      </c>
      <c r="H1465" s="4" t="s">
        <v>54</v>
      </c>
      <c r="I1465" s="4" t="s">
        <v>19</v>
      </c>
      <c r="J1465" s="4">
        <v>7</v>
      </c>
      <c r="K1465" s="4">
        <v>518.69000000000005</v>
      </c>
      <c r="L1465" s="4">
        <v>3630.83</v>
      </c>
      <c r="M1465" s="4" t="s">
        <v>40</v>
      </c>
    </row>
    <row r="1466" spans="1:13" x14ac:dyDescent="0.2">
      <c r="A1466" s="1" t="s">
        <v>2901</v>
      </c>
      <c r="B1466" s="3">
        <v>45530</v>
      </c>
      <c r="C1466" s="4" t="s">
        <v>2902</v>
      </c>
      <c r="D1466" s="4">
        <v>40</v>
      </c>
      <c r="E1466" s="4" t="s">
        <v>23</v>
      </c>
      <c r="F1466" s="4" t="s">
        <v>30</v>
      </c>
      <c r="G1466" s="4" t="s">
        <v>80</v>
      </c>
      <c r="H1466" s="4" t="s">
        <v>81</v>
      </c>
      <c r="I1466" s="4" t="s">
        <v>39</v>
      </c>
      <c r="J1466" s="4">
        <v>7</v>
      </c>
      <c r="K1466" s="4">
        <v>98.77</v>
      </c>
      <c r="L1466" s="4">
        <v>691.39</v>
      </c>
      <c r="M1466" s="4" t="s">
        <v>20</v>
      </c>
    </row>
    <row r="1467" spans="1:13" x14ac:dyDescent="0.2">
      <c r="A1467" s="1" t="s">
        <v>2903</v>
      </c>
      <c r="B1467" s="3">
        <v>45195</v>
      </c>
      <c r="C1467" s="4" t="s">
        <v>2904</v>
      </c>
      <c r="D1467" s="4">
        <v>31</v>
      </c>
      <c r="E1467" s="4" t="s">
        <v>15</v>
      </c>
      <c r="F1467" s="4" t="s">
        <v>16</v>
      </c>
      <c r="G1467" s="4" t="s">
        <v>53</v>
      </c>
      <c r="H1467" s="4" t="s">
        <v>259</v>
      </c>
      <c r="I1467" s="4" t="s">
        <v>19</v>
      </c>
      <c r="J1467" s="4">
        <v>2</v>
      </c>
      <c r="K1467" s="4">
        <v>82.31</v>
      </c>
      <c r="L1467" s="4">
        <v>164.62</v>
      </c>
      <c r="M1467" s="4" t="s">
        <v>40</v>
      </c>
    </row>
    <row r="1468" spans="1:13" x14ac:dyDescent="0.2">
      <c r="A1468" s="1" t="s">
        <v>2905</v>
      </c>
      <c r="B1468" s="3">
        <v>44864</v>
      </c>
      <c r="C1468" s="4" t="s">
        <v>2906</v>
      </c>
      <c r="D1468" s="4">
        <v>46</v>
      </c>
      <c r="E1468" s="4" t="s">
        <v>15</v>
      </c>
      <c r="F1468" s="4" t="s">
        <v>24</v>
      </c>
      <c r="G1468" s="4" t="s">
        <v>130</v>
      </c>
      <c r="H1468" s="4" t="s">
        <v>236</v>
      </c>
      <c r="I1468" s="4" t="s">
        <v>33</v>
      </c>
      <c r="J1468" s="4">
        <v>4</v>
      </c>
      <c r="K1468" s="4">
        <v>221.22</v>
      </c>
      <c r="L1468" s="4">
        <v>884.88</v>
      </c>
      <c r="M1468" s="4" t="s">
        <v>20</v>
      </c>
    </row>
    <row r="1469" spans="1:13" x14ac:dyDescent="0.2">
      <c r="A1469" s="1" t="s">
        <v>2907</v>
      </c>
      <c r="B1469" s="3">
        <v>44813</v>
      </c>
      <c r="C1469" s="4" t="s">
        <v>2908</v>
      </c>
      <c r="D1469" s="4">
        <v>63</v>
      </c>
      <c r="E1469" s="4" t="s">
        <v>15</v>
      </c>
      <c r="F1469" s="4" t="s">
        <v>36</v>
      </c>
      <c r="G1469" s="4" t="s">
        <v>37</v>
      </c>
      <c r="H1469" s="4" t="s">
        <v>38</v>
      </c>
      <c r="I1469" s="4" t="s">
        <v>33</v>
      </c>
      <c r="J1469" s="4">
        <v>3</v>
      </c>
      <c r="K1469" s="4">
        <v>129.41999999999999</v>
      </c>
      <c r="L1469" s="4">
        <v>388.26</v>
      </c>
      <c r="M1469" s="4" t="s">
        <v>20</v>
      </c>
    </row>
    <row r="1470" spans="1:13" x14ac:dyDescent="0.2">
      <c r="A1470" s="1" t="s">
        <v>2909</v>
      </c>
      <c r="B1470" s="3">
        <v>44662</v>
      </c>
      <c r="C1470" s="4" t="s">
        <v>2910</v>
      </c>
      <c r="D1470" s="4">
        <v>71</v>
      </c>
      <c r="E1470" s="4" t="s">
        <v>23</v>
      </c>
      <c r="F1470" s="4" t="s">
        <v>30</v>
      </c>
      <c r="G1470" s="4" t="s">
        <v>80</v>
      </c>
      <c r="H1470" s="4" t="s">
        <v>108</v>
      </c>
      <c r="I1470" s="4" t="s">
        <v>39</v>
      </c>
      <c r="J1470" s="4">
        <v>8</v>
      </c>
      <c r="K1470" s="4">
        <v>82.42</v>
      </c>
      <c r="L1470" s="4">
        <v>659.36</v>
      </c>
      <c r="M1470" s="4" t="s">
        <v>20</v>
      </c>
    </row>
    <row r="1471" spans="1:13" x14ac:dyDescent="0.2">
      <c r="A1471" s="1" t="s">
        <v>2911</v>
      </c>
      <c r="B1471" s="3">
        <v>45224</v>
      </c>
      <c r="C1471" s="4" t="s">
        <v>2912</v>
      </c>
      <c r="D1471" s="4">
        <v>26</v>
      </c>
      <c r="E1471" s="4" t="s">
        <v>23</v>
      </c>
      <c r="F1471" s="4" t="s">
        <v>36</v>
      </c>
      <c r="G1471" s="4" t="s">
        <v>37</v>
      </c>
      <c r="H1471" s="4" t="s">
        <v>175</v>
      </c>
      <c r="I1471" s="4" t="s">
        <v>27</v>
      </c>
      <c r="J1471" s="4">
        <v>3</v>
      </c>
      <c r="K1471" s="4">
        <v>21.71</v>
      </c>
      <c r="L1471" s="4">
        <v>65.13</v>
      </c>
      <c r="M1471" s="4" t="s">
        <v>40</v>
      </c>
    </row>
    <row r="1472" spans="1:13" x14ac:dyDescent="0.2">
      <c r="A1472" s="1" t="s">
        <v>2913</v>
      </c>
      <c r="B1472" s="3">
        <v>45075</v>
      </c>
      <c r="C1472" s="4" t="s">
        <v>2914</v>
      </c>
      <c r="D1472" s="4">
        <v>23</v>
      </c>
      <c r="E1472" s="4" t="s">
        <v>23</v>
      </c>
      <c r="F1472" s="4" t="s">
        <v>30</v>
      </c>
      <c r="G1472" s="4" t="s">
        <v>31</v>
      </c>
      <c r="H1472" s="4" t="s">
        <v>32</v>
      </c>
      <c r="I1472" s="4" t="s">
        <v>45</v>
      </c>
      <c r="J1472" s="4">
        <v>4</v>
      </c>
      <c r="K1472" s="4">
        <v>84.23</v>
      </c>
      <c r="L1472" s="4">
        <v>336.92</v>
      </c>
      <c r="M1472" s="4" t="s">
        <v>20</v>
      </c>
    </row>
    <row r="1473" spans="1:13" x14ac:dyDescent="0.2">
      <c r="A1473" s="1" t="s">
        <v>2915</v>
      </c>
      <c r="B1473" s="3">
        <v>45131</v>
      </c>
      <c r="C1473" s="4" t="s">
        <v>2916</v>
      </c>
      <c r="D1473" s="4">
        <v>64</v>
      </c>
      <c r="E1473" s="4" t="s">
        <v>15</v>
      </c>
      <c r="F1473" s="4" t="s">
        <v>24</v>
      </c>
      <c r="G1473" s="4" t="s">
        <v>62</v>
      </c>
      <c r="H1473" s="4" t="s">
        <v>74</v>
      </c>
      <c r="I1473" s="4" t="s">
        <v>33</v>
      </c>
      <c r="J1473" s="4">
        <v>6</v>
      </c>
      <c r="K1473" s="4">
        <v>244.06</v>
      </c>
      <c r="L1473" s="4">
        <v>1464.36</v>
      </c>
      <c r="M1473" s="4" t="s">
        <v>20</v>
      </c>
    </row>
    <row r="1474" spans="1:13" x14ac:dyDescent="0.2">
      <c r="A1474" s="1" t="s">
        <v>2917</v>
      </c>
      <c r="B1474" s="3">
        <v>44567</v>
      </c>
      <c r="C1474" s="4" t="s">
        <v>2918</v>
      </c>
      <c r="D1474" s="4">
        <v>48</v>
      </c>
      <c r="E1474" s="4" t="s">
        <v>23</v>
      </c>
      <c r="F1474" s="4" t="s">
        <v>16</v>
      </c>
      <c r="G1474" s="4" t="s">
        <v>17</v>
      </c>
      <c r="H1474" s="4" t="s">
        <v>134</v>
      </c>
      <c r="I1474" s="4" t="s">
        <v>33</v>
      </c>
      <c r="J1474" s="4">
        <v>5</v>
      </c>
      <c r="K1474" s="4">
        <v>168.64</v>
      </c>
      <c r="L1474" s="4">
        <v>843.2</v>
      </c>
      <c r="M1474" s="4" t="s">
        <v>40</v>
      </c>
    </row>
    <row r="1475" spans="1:13" x14ac:dyDescent="0.2">
      <c r="A1475" s="1" t="s">
        <v>2919</v>
      </c>
      <c r="B1475" s="3">
        <v>44964</v>
      </c>
      <c r="C1475" s="4" t="s">
        <v>2920</v>
      </c>
      <c r="D1475" s="4">
        <v>67</v>
      </c>
      <c r="E1475" s="4" t="s">
        <v>23</v>
      </c>
      <c r="F1475" s="4" t="s">
        <v>24</v>
      </c>
      <c r="G1475" s="4" t="s">
        <v>130</v>
      </c>
      <c r="H1475" s="4" t="s">
        <v>178</v>
      </c>
      <c r="I1475" s="4" t="s">
        <v>27</v>
      </c>
      <c r="J1475" s="4">
        <v>5</v>
      </c>
      <c r="K1475" s="4">
        <v>143.91999999999999</v>
      </c>
      <c r="L1475" s="4">
        <v>719.6</v>
      </c>
      <c r="M1475" s="4" t="s">
        <v>40</v>
      </c>
    </row>
    <row r="1476" spans="1:13" x14ac:dyDescent="0.2">
      <c r="A1476" s="1" t="s">
        <v>2921</v>
      </c>
      <c r="B1476" s="3">
        <v>44653</v>
      </c>
      <c r="C1476" s="4" t="s">
        <v>2922</v>
      </c>
      <c r="D1476" s="4">
        <v>39</v>
      </c>
      <c r="E1476" s="4" t="s">
        <v>15</v>
      </c>
      <c r="F1476" s="4" t="s">
        <v>24</v>
      </c>
      <c r="G1476" s="4" t="s">
        <v>130</v>
      </c>
      <c r="H1476" s="4" t="s">
        <v>236</v>
      </c>
      <c r="I1476" s="4" t="s">
        <v>39</v>
      </c>
      <c r="J1476" s="4">
        <v>4</v>
      </c>
      <c r="K1476" s="4">
        <v>111.54</v>
      </c>
      <c r="L1476" s="4">
        <v>446.16</v>
      </c>
      <c r="M1476" s="4" t="s">
        <v>40</v>
      </c>
    </row>
    <row r="1477" spans="1:13" x14ac:dyDescent="0.2">
      <c r="A1477" s="1" t="s">
        <v>2923</v>
      </c>
      <c r="B1477" s="3">
        <v>45018</v>
      </c>
      <c r="C1477" s="4" t="s">
        <v>2924</v>
      </c>
      <c r="D1477" s="4">
        <v>34</v>
      </c>
      <c r="E1477" s="4" t="s">
        <v>15</v>
      </c>
      <c r="F1477" s="4" t="s">
        <v>24</v>
      </c>
      <c r="G1477" s="4" t="s">
        <v>62</v>
      </c>
      <c r="H1477" s="4" t="s">
        <v>74</v>
      </c>
      <c r="I1477" s="4" t="s">
        <v>27</v>
      </c>
      <c r="J1477" s="4">
        <v>5</v>
      </c>
      <c r="K1477" s="4">
        <v>110.81</v>
      </c>
      <c r="L1477" s="4">
        <v>554.04999999999995</v>
      </c>
      <c r="M1477" s="4" t="s">
        <v>20</v>
      </c>
    </row>
    <row r="1478" spans="1:13" x14ac:dyDescent="0.2">
      <c r="A1478" s="1" t="s">
        <v>2925</v>
      </c>
      <c r="B1478" s="3">
        <v>45031</v>
      </c>
      <c r="C1478" s="4" t="s">
        <v>2926</v>
      </c>
      <c r="D1478" s="4">
        <v>32</v>
      </c>
      <c r="E1478" s="4" t="s">
        <v>23</v>
      </c>
      <c r="F1478" s="4" t="s">
        <v>36</v>
      </c>
      <c r="G1478" s="4" t="s">
        <v>86</v>
      </c>
      <c r="H1478" s="4" t="s">
        <v>183</v>
      </c>
      <c r="I1478" s="4" t="s">
        <v>19</v>
      </c>
      <c r="J1478" s="4">
        <v>7</v>
      </c>
      <c r="K1478" s="4">
        <v>76.27</v>
      </c>
      <c r="L1478" s="4">
        <v>533.89</v>
      </c>
      <c r="M1478" s="4" t="s">
        <v>20</v>
      </c>
    </row>
    <row r="1479" spans="1:13" x14ac:dyDescent="0.2">
      <c r="A1479" s="1" t="s">
        <v>2927</v>
      </c>
      <c r="B1479" s="3">
        <v>45122</v>
      </c>
      <c r="C1479" s="4" t="s">
        <v>2928</v>
      </c>
      <c r="D1479" s="4">
        <v>70</v>
      </c>
      <c r="E1479" s="4" t="s">
        <v>23</v>
      </c>
      <c r="F1479" s="4" t="s">
        <v>36</v>
      </c>
      <c r="G1479" s="4" t="s">
        <v>86</v>
      </c>
      <c r="H1479" s="4" t="s">
        <v>87</v>
      </c>
      <c r="I1479" s="4" t="s">
        <v>33</v>
      </c>
      <c r="J1479" s="4">
        <v>1</v>
      </c>
      <c r="K1479" s="4">
        <v>159.06</v>
      </c>
      <c r="L1479" s="4">
        <v>159.06</v>
      </c>
      <c r="M1479" s="4" t="s">
        <v>20</v>
      </c>
    </row>
    <row r="1480" spans="1:13" x14ac:dyDescent="0.2">
      <c r="A1480" s="1" t="s">
        <v>2929</v>
      </c>
      <c r="B1480" s="3">
        <v>45655</v>
      </c>
      <c r="C1480" s="4" t="s">
        <v>2930</v>
      </c>
      <c r="D1480" s="4">
        <v>67</v>
      </c>
      <c r="E1480" s="4" t="s">
        <v>15</v>
      </c>
      <c r="F1480" s="4" t="s">
        <v>16</v>
      </c>
      <c r="G1480" s="4" t="s">
        <v>43</v>
      </c>
      <c r="H1480" s="4" t="s">
        <v>77</v>
      </c>
      <c r="I1480" s="4" t="s">
        <v>33</v>
      </c>
      <c r="J1480" s="4">
        <v>3</v>
      </c>
      <c r="K1480" s="4">
        <v>172.62</v>
      </c>
      <c r="L1480" s="4">
        <v>517.86</v>
      </c>
      <c r="M1480" s="4" t="s">
        <v>20</v>
      </c>
    </row>
    <row r="1481" spans="1:13" x14ac:dyDescent="0.2">
      <c r="A1481" s="1" t="s">
        <v>2931</v>
      </c>
      <c r="B1481" s="3">
        <v>45441</v>
      </c>
      <c r="C1481" s="4" t="s">
        <v>2932</v>
      </c>
      <c r="D1481" s="4">
        <v>39</v>
      </c>
      <c r="E1481" s="4" t="s">
        <v>23</v>
      </c>
      <c r="F1481" s="4" t="s">
        <v>36</v>
      </c>
      <c r="G1481" s="4" t="s">
        <v>86</v>
      </c>
      <c r="H1481" s="4" t="s">
        <v>100</v>
      </c>
      <c r="I1481" s="4" t="s">
        <v>45</v>
      </c>
      <c r="J1481" s="4">
        <v>5</v>
      </c>
      <c r="K1481" s="4">
        <v>37.82</v>
      </c>
      <c r="L1481" s="4">
        <v>189.1</v>
      </c>
      <c r="M1481" s="4" t="s">
        <v>20</v>
      </c>
    </row>
    <row r="1482" spans="1:13" x14ac:dyDescent="0.2">
      <c r="A1482" s="1" t="s">
        <v>2933</v>
      </c>
      <c r="B1482" s="3">
        <v>45088</v>
      </c>
      <c r="C1482" s="4" t="s">
        <v>2934</v>
      </c>
      <c r="D1482" s="4">
        <v>28</v>
      </c>
      <c r="E1482" s="4" t="s">
        <v>23</v>
      </c>
      <c r="F1482" s="4" t="s">
        <v>16</v>
      </c>
      <c r="G1482" s="4" t="s">
        <v>53</v>
      </c>
      <c r="H1482" s="4" t="s">
        <v>259</v>
      </c>
      <c r="I1482" s="4" t="s">
        <v>33</v>
      </c>
      <c r="J1482" s="4">
        <v>2</v>
      </c>
      <c r="K1482" s="4">
        <v>234.23</v>
      </c>
      <c r="L1482" s="4">
        <v>468.46</v>
      </c>
      <c r="M1482" s="4" t="s">
        <v>20</v>
      </c>
    </row>
    <row r="1483" spans="1:13" x14ac:dyDescent="0.2">
      <c r="A1483" s="1" t="s">
        <v>2935</v>
      </c>
      <c r="B1483" s="3">
        <v>44702</v>
      </c>
      <c r="C1483" s="4" t="s">
        <v>2936</v>
      </c>
      <c r="D1483" s="4">
        <v>27</v>
      </c>
      <c r="E1483" s="4" t="s">
        <v>23</v>
      </c>
      <c r="F1483" s="4" t="s">
        <v>24</v>
      </c>
      <c r="G1483" s="4" t="s">
        <v>62</v>
      </c>
      <c r="H1483" s="4" t="s">
        <v>62</v>
      </c>
      <c r="I1483" s="4" t="s">
        <v>33</v>
      </c>
      <c r="J1483" s="4">
        <v>3</v>
      </c>
      <c r="K1483" s="4">
        <v>51.74</v>
      </c>
      <c r="L1483" s="4">
        <v>155.22</v>
      </c>
      <c r="M1483" s="4" t="s">
        <v>20</v>
      </c>
    </row>
    <row r="1484" spans="1:13" x14ac:dyDescent="0.2">
      <c r="A1484" s="1" t="s">
        <v>2937</v>
      </c>
      <c r="B1484" s="3">
        <v>44810</v>
      </c>
      <c r="C1484" s="4" t="s">
        <v>2938</v>
      </c>
      <c r="D1484" s="4">
        <v>67</v>
      </c>
      <c r="E1484" s="4" t="s">
        <v>23</v>
      </c>
      <c r="F1484" s="4" t="s">
        <v>36</v>
      </c>
      <c r="G1484" s="4" t="s">
        <v>37</v>
      </c>
      <c r="H1484" s="4" t="s">
        <v>38</v>
      </c>
      <c r="I1484" s="4" t="s">
        <v>39</v>
      </c>
      <c r="J1484" s="4">
        <v>5</v>
      </c>
      <c r="K1484" s="4">
        <v>96.4</v>
      </c>
      <c r="L1484" s="4">
        <v>482</v>
      </c>
      <c r="M1484" s="4" t="s">
        <v>20</v>
      </c>
    </row>
    <row r="1485" spans="1:13" x14ac:dyDescent="0.2">
      <c r="A1485" s="1" t="s">
        <v>2939</v>
      </c>
      <c r="B1485" s="3">
        <v>44750</v>
      </c>
      <c r="C1485" s="4" t="s">
        <v>2940</v>
      </c>
      <c r="D1485" s="4">
        <v>29</v>
      </c>
      <c r="E1485" s="4" t="s">
        <v>15</v>
      </c>
      <c r="F1485" s="4" t="s">
        <v>16</v>
      </c>
      <c r="G1485" s="4" t="s">
        <v>53</v>
      </c>
      <c r="H1485" s="4" t="s">
        <v>54</v>
      </c>
      <c r="I1485" s="4" t="s">
        <v>19</v>
      </c>
      <c r="J1485" s="4">
        <v>2</v>
      </c>
      <c r="K1485" s="4">
        <v>595.66999999999996</v>
      </c>
      <c r="L1485" s="4">
        <v>1191.3399999999999</v>
      </c>
      <c r="M1485" s="4" t="s">
        <v>20</v>
      </c>
    </row>
    <row r="1486" spans="1:13" x14ac:dyDescent="0.2">
      <c r="A1486" s="1" t="s">
        <v>2941</v>
      </c>
      <c r="B1486" s="3">
        <v>45262</v>
      </c>
      <c r="C1486" s="4" t="s">
        <v>2942</v>
      </c>
      <c r="D1486" s="4">
        <v>51</v>
      </c>
      <c r="E1486" s="4" t="s">
        <v>23</v>
      </c>
      <c r="F1486" s="4" t="s">
        <v>16</v>
      </c>
      <c r="G1486" s="4" t="s">
        <v>43</v>
      </c>
      <c r="H1486" s="4" t="s">
        <v>77</v>
      </c>
      <c r="I1486" s="4" t="s">
        <v>33</v>
      </c>
      <c r="J1486" s="4">
        <v>1</v>
      </c>
      <c r="K1486" s="4">
        <v>115.25</v>
      </c>
      <c r="L1486" s="4">
        <v>115.25</v>
      </c>
      <c r="M1486" s="4" t="s">
        <v>20</v>
      </c>
    </row>
    <row r="1487" spans="1:13" x14ac:dyDescent="0.2">
      <c r="A1487" s="1" t="s">
        <v>2943</v>
      </c>
      <c r="B1487" s="3">
        <v>45447</v>
      </c>
      <c r="C1487" s="4" t="s">
        <v>2944</v>
      </c>
      <c r="D1487" s="4">
        <v>69</v>
      </c>
      <c r="E1487" s="4" t="s">
        <v>23</v>
      </c>
      <c r="F1487" s="4" t="s">
        <v>36</v>
      </c>
      <c r="G1487" s="4" t="s">
        <v>86</v>
      </c>
      <c r="H1487" s="4" t="s">
        <v>100</v>
      </c>
      <c r="I1487" s="4" t="s">
        <v>45</v>
      </c>
      <c r="J1487" s="4">
        <v>8</v>
      </c>
      <c r="K1487" s="4">
        <v>119.42</v>
      </c>
      <c r="L1487" s="4">
        <v>955.36</v>
      </c>
      <c r="M1487" s="4" t="s">
        <v>40</v>
      </c>
    </row>
    <row r="1488" spans="1:13" x14ac:dyDescent="0.2">
      <c r="A1488" s="1" t="s">
        <v>2945</v>
      </c>
      <c r="B1488" s="3">
        <v>44699</v>
      </c>
      <c r="C1488" s="4" t="s">
        <v>2946</v>
      </c>
      <c r="D1488" s="4">
        <v>71</v>
      </c>
      <c r="E1488" s="4" t="s">
        <v>23</v>
      </c>
      <c r="F1488" s="4" t="s">
        <v>36</v>
      </c>
      <c r="G1488" s="4" t="s">
        <v>37</v>
      </c>
      <c r="H1488" s="4" t="s">
        <v>175</v>
      </c>
      <c r="I1488" s="4" t="s">
        <v>39</v>
      </c>
      <c r="J1488" s="4">
        <v>6</v>
      </c>
      <c r="K1488" s="4">
        <v>80.680000000000007</v>
      </c>
      <c r="L1488" s="4">
        <v>484.08</v>
      </c>
      <c r="M1488" s="4" t="s">
        <v>20</v>
      </c>
    </row>
    <row r="1489" spans="1:13" x14ac:dyDescent="0.2">
      <c r="A1489" s="1" t="s">
        <v>2947</v>
      </c>
      <c r="B1489" s="3">
        <v>44647</v>
      </c>
      <c r="C1489" s="4" t="s">
        <v>2948</v>
      </c>
      <c r="D1489" s="4">
        <v>46</v>
      </c>
      <c r="E1489" s="4" t="s">
        <v>15</v>
      </c>
      <c r="F1489" s="4" t="s">
        <v>30</v>
      </c>
      <c r="G1489" s="4" t="s">
        <v>31</v>
      </c>
      <c r="H1489" s="4" t="s">
        <v>57</v>
      </c>
      <c r="I1489" s="4" t="s">
        <v>33</v>
      </c>
      <c r="J1489" s="4">
        <v>6</v>
      </c>
      <c r="K1489" s="4">
        <v>136.35</v>
      </c>
      <c r="L1489" s="4">
        <v>818.1</v>
      </c>
      <c r="M1489" s="4" t="s">
        <v>40</v>
      </c>
    </row>
    <row r="1490" spans="1:13" x14ac:dyDescent="0.2">
      <c r="A1490" s="1" t="s">
        <v>2949</v>
      </c>
      <c r="B1490" s="3">
        <v>45207</v>
      </c>
      <c r="C1490" s="4" t="s">
        <v>2950</v>
      </c>
      <c r="D1490" s="4">
        <v>23</v>
      </c>
      <c r="E1490" s="4" t="s">
        <v>15</v>
      </c>
      <c r="F1490" s="4" t="s">
        <v>24</v>
      </c>
      <c r="G1490" s="4" t="s">
        <v>25</v>
      </c>
      <c r="H1490" s="4" t="s">
        <v>65</v>
      </c>
      <c r="I1490" s="4" t="s">
        <v>27</v>
      </c>
      <c r="J1490" s="4">
        <v>2</v>
      </c>
      <c r="K1490" s="4">
        <v>156.36000000000001</v>
      </c>
      <c r="L1490" s="4">
        <v>312.72000000000003</v>
      </c>
      <c r="M1490" s="4" t="s">
        <v>20</v>
      </c>
    </row>
    <row r="1491" spans="1:13" x14ac:dyDescent="0.2">
      <c r="A1491" s="1" t="s">
        <v>2951</v>
      </c>
      <c r="B1491" s="3">
        <v>45259</v>
      </c>
      <c r="C1491" s="4" t="s">
        <v>2952</v>
      </c>
      <c r="D1491" s="4">
        <v>57</v>
      </c>
      <c r="E1491" s="4" t="s">
        <v>23</v>
      </c>
      <c r="F1491" s="4" t="s">
        <v>30</v>
      </c>
      <c r="G1491" s="4" t="s">
        <v>31</v>
      </c>
      <c r="H1491" s="4" t="s">
        <v>125</v>
      </c>
      <c r="I1491" s="4" t="s">
        <v>27</v>
      </c>
      <c r="J1491" s="4">
        <v>7</v>
      </c>
      <c r="K1491" s="4">
        <v>87.49</v>
      </c>
      <c r="L1491" s="4">
        <v>612.42999999999995</v>
      </c>
      <c r="M1491" s="4" t="s">
        <v>40</v>
      </c>
    </row>
    <row r="1492" spans="1:13" x14ac:dyDescent="0.2">
      <c r="A1492" s="1" t="s">
        <v>2953</v>
      </c>
      <c r="B1492" s="3">
        <v>44674</v>
      </c>
      <c r="C1492" s="4" t="s">
        <v>741</v>
      </c>
      <c r="D1492" s="4">
        <v>60</v>
      </c>
      <c r="E1492" s="4" t="s">
        <v>52</v>
      </c>
      <c r="F1492" s="4" t="s">
        <v>16</v>
      </c>
      <c r="G1492" s="4" t="s">
        <v>53</v>
      </c>
      <c r="H1492" s="4" t="s">
        <v>54</v>
      </c>
      <c r="I1492" s="4" t="s">
        <v>39</v>
      </c>
      <c r="J1492" s="4">
        <v>3</v>
      </c>
      <c r="K1492" s="4">
        <v>40.869999999999997</v>
      </c>
      <c r="L1492" s="4">
        <v>122.61</v>
      </c>
      <c r="M1492" s="4" t="s">
        <v>40</v>
      </c>
    </row>
    <row r="1493" spans="1:13" x14ac:dyDescent="0.2">
      <c r="A1493" s="1" t="s">
        <v>2954</v>
      </c>
      <c r="B1493" s="3">
        <v>44714</v>
      </c>
      <c r="C1493" s="4" t="s">
        <v>2955</v>
      </c>
      <c r="D1493" s="4">
        <v>41</v>
      </c>
      <c r="E1493" s="4" t="s">
        <v>15</v>
      </c>
      <c r="F1493" s="4" t="s">
        <v>30</v>
      </c>
      <c r="G1493" s="4" t="s">
        <v>48</v>
      </c>
      <c r="H1493" s="4" t="s">
        <v>213</v>
      </c>
      <c r="I1493" s="4" t="s">
        <v>39</v>
      </c>
      <c r="J1493" s="4">
        <v>1</v>
      </c>
      <c r="K1493" s="4">
        <v>12.88</v>
      </c>
      <c r="L1493" s="4">
        <v>12.88</v>
      </c>
      <c r="M1493" s="4" t="s">
        <v>20</v>
      </c>
    </row>
    <row r="1494" spans="1:13" x14ac:dyDescent="0.2">
      <c r="A1494" s="1" t="s">
        <v>2956</v>
      </c>
      <c r="B1494" s="3">
        <v>44940</v>
      </c>
      <c r="C1494" s="4" t="s">
        <v>2957</v>
      </c>
      <c r="D1494" s="4">
        <v>73</v>
      </c>
      <c r="E1494" s="4" t="s">
        <v>15</v>
      </c>
      <c r="F1494" s="4" t="s">
        <v>24</v>
      </c>
      <c r="G1494" s="4" t="s">
        <v>130</v>
      </c>
      <c r="H1494" s="4" t="s">
        <v>131</v>
      </c>
      <c r="I1494" s="4" t="s">
        <v>19</v>
      </c>
      <c r="J1494" s="4">
        <v>5</v>
      </c>
      <c r="K1494" s="4">
        <v>472.4</v>
      </c>
      <c r="L1494" s="4">
        <v>2362</v>
      </c>
      <c r="M1494" s="4" t="s">
        <v>20</v>
      </c>
    </row>
    <row r="1495" spans="1:13" x14ac:dyDescent="0.2">
      <c r="A1495" s="1" t="s">
        <v>2958</v>
      </c>
      <c r="B1495" s="3">
        <v>44815</v>
      </c>
      <c r="C1495" s="4" t="s">
        <v>2959</v>
      </c>
      <c r="D1495" s="4">
        <v>54</v>
      </c>
      <c r="E1495" s="4" t="s">
        <v>15</v>
      </c>
      <c r="F1495" s="4" t="s">
        <v>24</v>
      </c>
      <c r="G1495" s="4" t="s">
        <v>62</v>
      </c>
      <c r="H1495" s="4" t="s">
        <v>62</v>
      </c>
      <c r="I1495" s="4" t="s">
        <v>33</v>
      </c>
      <c r="J1495" s="4">
        <v>5</v>
      </c>
      <c r="K1495" s="4">
        <v>255.61</v>
      </c>
      <c r="L1495" s="4">
        <v>1278.05</v>
      </c>
      <c r="M1495" s="4" t="s">
        <v>20</v>
      </c>
    </row>
    <row r="1496" spans="1:13" x14ac:dyDescent="0.2">
      <c r="A1496" s="1" t="s">
        <v>2960</v>
      </c>
      <c r="B1496" s="3">
        <v>44725</v>
      </c>
      <c r="C1496" s="4" t="s">
        <v>2961</v>
      </c>
      <c r="D1496" s="4">
        <v>54</v>
      </c>
      <c r="E1496" s="4" t="s">
        <v>23</v>
      </c>
      <c r="F1496" s="4" t="s">
        <v>30</v>
      </c>
      <c r="G1496" s="4" t="s">
        <v>48</v>
      </c>
      <c r="H1496" s="4" t="s">
        <v>49</v>
      </c>
      <c r="I1496" s="4" t="s">
        <v>33</v>
      </c>
      <c r="J1496" s="4">
        <v>2</v>
      </c>
      <c r="K1496" s="4">
        <v>270.69</v>
      </c>
      <c r="L1496" s="4">
        <v>541.38</v>
      </c>
      <c r="M1496" s="4" t="s">
        <v>40</v>
      </c>
    </row>
    <row r="1497" spans="1:13" x14ac:dyDescent="0.2">
      <c r="A1497" s="1" t="s">
        <v>2962</v>
      </c>
      <c r="B1497" s="3">
        <v>44645</v>
      </c>
      <c r="C1497" s="4" t="s">
        <v>2963</v>
      </c>
      <c r="D1497" s="4">
        <v>74</v>
      </c>
      <c r="E1497" s="4" t="s">
        <v>15</v>
      </c>
      <c r="F1497" s="4" t="s">
        <v>30</v>
      </c>
      <c r="G1497" s="4" t="s">
        <v>80</v>
      </c>
      <c r="H1497" s="4" t="s">
        <v>81</v>
      </c>
      <c r="I1497" s="4" t="s">
        <v>19</v>
      </c>
      <c r="J1497" s="4">
        <v>3</v>
      </c>
      <c r="K1497" s="4">
        <v>87.81</v>
      </c>
      <c r="L1497" s="4">
        <v>263.43</v>
      </c>
      <c r="M1497" s="4" t="s">
        <v>40</v>
      </c>
    </row>
    <row r="1498" spans="1:13" x14ac:dyDescent="0.2">
      <c r="A1498" s="1" t="s">
        <v>2964</v>
      </c>
      <c r="B1498" s="3">
        <v>44570</v>
      </c>
      <c r="C1498" s="4" t="s">
        <v>2965</v>
      </c>
      <c r="D1498" s="4">
        <v>75</v>
      </c>
      <c r="E1498" s="4" t="s">
        <v>15</v>
      </c>
      <c r="F1498" s="4" t="s">
        <v>36</v>
      </c>
      <c r="G1498" s="4" t="s">
        <v>90</v>
      </c>
      <c r="H1498" s="4" t="s">
        <v>91</v>
      </c>
      <c r="I1498" s="4" t="s">
        <v>27</v>
      </c>
      <c r="J1498" s="4">
        <v>2</v>
      </c>
      <c r="K1498" s="4">
        <v>80.78</v>
      </c>
      <c r="L1498" s="4">
        <v>161.56</v>
      </c>
      <c r="M1498" s="4" t="s">
        <v>20</v>
      </c>
    </row>
    <row r="1499" spans="1:13" x14ac:dyDescent="0.2">
      <c r="A1499" s="1" t="s">
        <v>2966</v>
      </c>
      <c r="B1499" s="3">
        <v>45069</v>
      </c>
      <c r="C1499" s="4" t="s">
        <v>2967</v>
      </c>
      <c r="D1499" s="4">
        <v>39</v>
      </c>
      <c r="E1499" s="4" t="s">
        <v>15</v>
      </c>
      <c r="F1499" s="4" t="s">
        <v>24</v>
      </c>
      <c r="G1499" s="4" t="s">
        <v>25</v>
      </c>
      <c r="H1499" s="4" t="s">
        <v>26</v>
      </c>
      <c r="I1499" s="4" t="s">
        <v>39</v>
      </c>
      <c r="J1499" s="4">
        <v>4</v>
      </c>
      <c r="K1499" s="4">
        <v>90.16</v>
      </c>
      <c r="L1499" s="4">
        <v>360.64</v>
      </c>
      <c r="M1499" s="4" t="s">
        <v>20</v>
      </c>
    </row>
    <row r="1500" spans="1:13" x14ac:dyDescent="0.2">
      <c r="A1500" s="1" t="s">
        <v>2968</v>
      </c>
      <c r="B1500" s="3">
        <v>45605</v>
      </c>
      <c r="C1500" s="4" t="s">
        <v>2969</v>
      </c>
      <c r="D1500" s="4">
        <v>44</v>
      </c>
      <c r="E1500" s="4" t="s">
        <v>15</v>
      </c>
      <c r="F1500" s="4" t="s">
        <v>30</v>
      </c>
      <c r="G1500" s="4" t="s">
        <v>48</v>
      </c>
      <c r="H1500" s="4" t="s">
        <v>49</v>
      </c>
      <c r="I1500" s="4" t="s">
        <v>45</v>
      </c>
      <c r="J1500" s="4">
        <v>8</v>
      </c>
      <c r="K1500" s="4">
        <v>88.92</v>
      </c>
      <c r="L1500" s="4">
        <v>711.36</v>
      </c>
      <c r="M1500" s="4" t="s">
        <v>20</v>
      </c>
    </row>
    <row r="1501" spans="1:13" x14ac:dyDescent="0.2">
      <c r="A1501" s="1" t="s">
        <v>2970</v>
      </c>
      <c r="B1501" s="3">
        <v>44994</v>
      </c>
      <c r="C1501" s="4" t="s">
        <v>1386</v>
      </c>
      <c r="D1501" s="4">
        <v>30</v>
      </c>
      <c r="E1501" s="4" t="s">
        <v>23</v>
      </c>
      <c r="F1501" s="4" t="s">
        <v>30</v>
      </c>
      <c r="G1501" s="4" t="s">
        <v>80</v>
      </c>
      <c r="H1501" s="4" t="s">
        <v>108</v>
      </c>
      <c r="I1501" s="4" t="s">
        <v>39</v>
      </c>
      <c r="J1501" s="4">
        <v>7</v>
      </c>
      <c r="K1501" s="4">
        <v>110.18</v>
      </c>
      <c r="L1501" s="4">
        <v>771.26</v>
      </c>
      <c r="M1501" s="4" t="s">
        <v>20</v>
      </c>
    </row>
    <row r="1502" spans="1:13" x14ac:dyDescent="0.2">
      <c r="A1502" s="1" t="s">
        <v>2971</v>
      </c>
      <c r="B1502" s="3">
        <v>45072</v>
      </c>
      <c r="C1502" s="4" t="s">
        <v>2972</v>
      </c>
      <c r="D1502" s="4">
        <v>63</v>
      </c>
      <c r="E1502" s="4" t="s">
        <v>15</v>
      </c>
      <c r="F1502" s="4" t="s">
        <v>36</v>
      </c>
      <c r="G1502" s="4" t="s">
        <v>86</v>
      </c>
      <c r="H1502" s="4" t="s">
        <v>100</v>
      </c>
      <c r="I1502" s="4" t="s">
        <v>39</v>
      </c>
      <c r="J1502" s="4">
        <v>4</v>
      </c>
      <c r="K1502" s="4">
        <v>92.15</v>
      </c>
      <c r="L1502" s="4">
        <v>368.6</v>
      </c>
      <c r="M1502" s="4" t="s">
        <v>40</v>
      </c>
    </row>
    <row r="1503" spans="1:13" x14ac:dyDescent="0.2">
      <c r="A1503" s="1" t="s">
        <v>2973</v>
      </c>
      <c r="B1503" s="3">
        <v>44939</v>
      </c>
      <c r="C1503" s="4" t="s">
        <v>2192</v>
      </c>
      <c r="D1503" s="4">
        <v>60</v>
      </c>
      <c r="E1503" s="4" t="s">
        <v>15</v>
      </c>
      <c r="F1503" s="4" t="s">
        <v>24</v>
      </c>
      <c r="G1503" s="4" t="s">
        <v>62</v>
      </c>
      <c r="H1503" s="4" t="s">
        <v>62</v>
      </c>
      <c r="I1503" s="4" t="s">
        <v>19</v>
      </c>
      <c r="J1503" s="4">
        <v>2</v>
      </c>
      <c r="K1503" s="4">
        <v>426.24</v>
      </c>
      <c r="L1503" s="4">
        <v>852.48</v>
      </c>
      <c r="M1503" s="4" t="s">
        <v>20</v>
      </c>
    </row>
    <row r="1504" spans="1:13" x14ac:dyDescent="0.2">
      <c r="A1504" s="1" t="s">
        <v>2974</v>
      </c>
      <c r="B1504" s="3">
        <v>45008</v>
      </c>
      <c r="C1504" s="4" t="s">
        <v>2975</v>
      </c>
      <c r="D1504" s="4">
        <v>25</v>
      </c>
      <c r="E1504" s="4" t="s">
        <v>23</v>
      </c>
      <c r="F1504" s="4" t="s">
        <v>16</v>
      </c>
      <c r="G1504" s="4" t="s">
        <v>53</v>
      </c>
      <c r="H1504" s="4" t="s">
        <v>259</v>
      </c>
      <c r="I1504" s="4" t="s">
        <v>19</v>
      </c>
      <c r="J1504" s="4">
        <v>7</v>
      </c>
      <c r="K1504" s="4">
        <v>108.82</v>
      </c>
      <c r="L1504" s="4">
        <v>761.74</v>
      </c>
      <c r="M1504" s="4" t="s">
        <v>20</v>
      </c>
    </row>
    <row r="1505" spans="1:13" x14ac:dyDescent="0.2">
      <c r="A1505" s="1" t="s">
        <v>2976</v>
      </c>
      <c r="B1505" s="3">
        <v>44857</v>
      </c>
      <c r="C1505" s="4" t="s">
        <v>2977</v>
      </c>
      <c r="D1505" s="4">
        <v>64</v>
      </c>
      <c r="E1505" s="4" t="s">
        <v>23</v>
      </c>
      <c r="F1505" s="4" t="s">
        <v>24</v>
      </c>
      <c r="G1505" s="4" t="s">
        <v>130</v>
      </c>
      <c r="H1505" s="4" t="s">
        <v>236</v>
      </c>
      <c r="I1505" s="4" t="s">
        <v>39</v>
      </c>
      <c r="J1505" s="4">
        <v>7</v>
      </c>
      <c r="K1505" s="4">
        <v>82.55</v>
      </c>
      <c r="L1505" s="4">
        <v>577.85</v>
      </c>
      <c r="M1505" s="4" t="s">
        <v>40</v>
      </c>
    </row>
    <row r="1506" spans="1:13" x14ac:dyDescent="0.2">
      <c r="A1506" s="1" t="s">
        <v>2978</v>
      </c>
      <c r="B1506" s="3">
        <v>45470</v>
      </c>
      <c r="C1506" s="4" t="s">
        <v>2979</v>
      </c>
      <c r="D1506" s="4">
        <v>72</v>
      </c>
      <c r="E1506" s="4" t="s">
        <v>23</v>
      </c>
      <c r="F1506" s="4" t="s">
        <v>16</v>
      </c>
      <c r="G1506" s="4" t="s">
        <v>43</v>
      </c>
      <c r="H1506" s="4" t="s">
        <v>114</v>
      </c>
      <c r="I1506" s="4" t="s">
        <v>45</v>
      </c>
      <c r="J1506" s="4">
        <v>4</v>
      </c>
      <c r="K1506" s="4">
        <v>81.14</v>
      </c>
      <c r="L1506" s="4">
        <v>324.56</v>
      </c>
      <c r="M1506" s="4" t="s">
        <v>40</v>
      </c>
    </row>
    <row r="1507" spans="1:13" x14ac:dyDescent="0.2">
      <c r="A1507" s="1" t="s">
        <v>2980</v>
      </c>
      <c r="B1507" s="3">
        <v>45457</v>
      </c>
      <c r="C1507" s="4" t="s">
        <v>2981</v>
      </c>
      <c r="D1507" s="4">
        <v>34</v>
      </c>
      <c r="E1507" s="4" t="s">
        <v>15</v>
      </c>
      <c r="F1507" s="4" t="s">
        <v>36</v>
      </c>
      <c r="G1507" s="4" t="s">
        <v>86</v>
      </c>
      <c r="H1507" s="4" t="s">
        <v>100</v>
      </c>
      <c r="I1507" s="4" t="s">
        <v>19</v>
      </c>
      <c r="J1507" s="4">
        <v>8</v>
      </c>
      <c r="K1507" s="4">
        <v>338.36</v>
      </c>
      <c r="L1507" s="4">
        <v>2706.88</v>
      </c>
      <c r="M1507" s="4" t="s">
        <v>20</v>
      </c>
    </row>
    <row r="1508" spans="1:13" x14ac:dyDescent="0.2">
      <c r="A1508" s="1" t="s">
        <v>2982</v>
      </c>
      <c r="B1508" s="3">
        <v>44788</v>
      </c>
      <c r="C1508" s="4" t="s">
        <v>2983</v>
      </c>
      <c r="D1508" s="4">
        <v>27</v>
      </c>
      <c r="E1508" s="4" t="s">
        <v>15</v>
      </c>
      <c r="F1508" s="4" t="s">
        <v>16</v>
      </c>
      <c r="G1508" s="4" t="s">
        <v>43</v>
      </c>
      <c r="H1508" s="4" t="s">
        <v>44</v>
      </c>
      <c r="I1508" s="4" t="s">
        <v>39</v>
      </c>
      <c r="J1508" s="4">
        <v>2</v>
      </c>
      <c r="K1508" s="4">
        <v>74.510000000000005</v>
      </c>
      <c r="L1508" s="4">
        <v>149.02000000000001</v>
      </c>
      <c r="M1508" s="4" t="s">
        <v>20</v>
      </c>
    </row>
    <row r="1509" spans="1:13" x14ac:dyDescent="0.2">
      <c r="A1509" s="1" t="s">
        <v>2984</v>
      </c>
      <c r="B1509" s="3">
        <v>45021</v>
      </c>
      <c r="C1509" s="4" t="s">
        <v>2985</v>
      </c>
      <c r="D1509" s="4">
        <v>30</v>
      </c>
      <c r="E1509" s="4" t="s">
        <v>23</v>
      </c>
      <c r="F1509" s="4" t="s">
        <v>30</v>
      </c>
      <c r="G1509" s="4" t="s">
        <v>80</v>
      </c>
      <c r="H1509" s="4" t="s">
        <v>164</v>
      </c>
      <c r="I1509" s="4" t="s">
        <v>33</v>
      </c>
      <c r="J1509" s="4">
        <v>3</v>
      </c>
      <c r="K1509" s="4">
        <v>154.5</v>
      </c>
      <c r="L1509" s="4">
        <v>463.5</v>
      </c>
      <c r="M1509" s="4" t="s">
        <v>20</v>
      </c>
    </row>
    <row r="1510" spans="1:13" x14ac:dyDescent="0.2">
      <c r="A1510" s="1" t="s">
        <v>2986</v>
      </c>
      <c r="B1510" s="3">
        <v>44835</v>
      </c>
      <c r="C1510" s="4" t="s">
        <v>2987</v>
      </c>
      <c r="D1510" s="4">
        <v>67</v>
      </c>
      <c r="E1510" s="4" t="s">
        <v>15</v>
      </c>
      <c r="F1510" s="4" t="s">
        <v>36</v>
      </c>
      <c r="G1510" s="4" t="s">
        <v>90</v>
      </c>
      <c r="H1510" s="4" t="s">
        <v>161</v>
      </c>
      <c r="I1510" s="4" t="s">
        <v>27</v>
      </c>
      <c r="J1510" s="4">
        <v>3</v>
      </c>
      <c r="K1510" s="4">
        <v>45.26</v>
      </c>
      <c r="L1510" s="4">
        <v>135.78</v>
      </c>
      <c r="M1510" s="4" t="s">
        <v>40</v>
      </c>
    </row>
    <row r="1511" spans="1:13" x14ac:dyDescent="0.2">
      <c r="A1511" s="1" t="s">
        <v>2988</v>
      </c>
      <c r="B1511" s="3">
        <v>45631</v>
      </c>
      <c r="C1511" s="4" t="s">
        <v>2989</v>
      </c>
      <c r="D1511" s="4">
        <v>62</v>
      </c>
      <c r="E1511" s="4" t="s">
        <v>15</v>
      </c>
      <c r="F1511" s="4" t="s">
        <v>30</v>
      </c>
      <c r="G1511" s="4" t="s">
        <v>48</v>
      </c>
      <c r="H1511" s="4" t="s">
        <v>213</v>
      </c>
      <c r="I1511" s="4" t="s">
        <v>19</v>
      </c>
      <c r="J1511" s="4">
        <v>2</v>
      </c>
      <c r="K1511" s="4">
        <v>361.94</v>
      </c>
      <c r="L1511" s="4">
        <v>723.88</v>
      </c>
      <c r="M1511" s="4" t="s">
        <v>40</v>
      </c>
    </row>
    <row r="1512" spans="1:13" x14ac:dyDescent="0.2">
      <c r="A1512" s="1" t="s">
        <v>2990</v>
      </c>
      <c r="B1512" s="3">
        <v>45056</v>
      </c>
      <c r="C1512" s="4" t="s">
        <v>2991</v>
      </c>
      <c r="D1512" s="4">
        <v>34</v>
      </c>
      <c r="E1512" s="4" t="s">
        <v>23</v>
      </c>
      <c r="F1512" s="4" t="s">
        <v>16</v>
      </c>
      <c r="G1512" s="4" t="s">
        <v>53</v>
      </c>
      <c r="H1512" s="4" t="s">
        <v>54</v>
      </c>
      <c r="I1512" s="4" t="s">
        <v>27</v>
      </c>
      <c r="J1512" s="4">
        <v>1</v>
      </c>
      <c r="K1512" s="4">
        <v>54.29</v>
      </c>
      <c r="L1512" s="4">
        <v>54.29</v>
      </c>
      <c r="M1512" s="4" t="s">
        <v>20</v>
      </c>
    </row>
    <row r="1513" spans="1:13" x14ac:dyDescent="0.2">
      <c r="A1513" s="1" t="s">
        <v>2992</v>
      </c>
      <c r="B1513" s="3">
        <v>45421</v>
      </c>
      <c r="C1513" s="4" t="s">
        <v>1347</v>
      </c>
      <c r="D1513" s="4">
        <v>18</v>
      </c>
      <c r="E1513" s="4" t="s">
        <v>23</v>
      </c>
      <c r="F1513" s="4" t="s">
        <v>16</v>
      </c>
      <c r="G1513" s="4" t="s">
        <v>17</v>
      </c>
      <c r="H1513" s="4" t="s">
        <v>18</v>
      </c>
      <c r="I1513" s="4" t="s">
        <v>33</v>
      </c>
      <c r="J1513" s="4">
        <v>7</v>
      </c>
      <c r="K1513" s="4">
        <v>90.33</v>
      </c>
      <c r="L1513" s="4">
        <v>632.30999999999995</v>
      </c>
      <c r="M1513" s="4" t="s">
        <v>40</v>
      </c>
    </row>
    <row r="1514" spans="1:13" x14ac:dyDescent="0.2">
      <c r="A1514" s="1" t="s">
        <v>2993</v>
      </c>
      <c r="B1514" s="3">
        <v>44970</v>
      </c>
      <c r="C1514" s="4" t="s">
        <v>2994</v>
      </c>
      <c r="D1514" s="4">
        <v>60</v>
      </c>
      <c r="E1514" s="4" t="s">
        <v>23</v>
      </c>
      <c r="F1514" s="4" t="s">
        <v>30</v>
      </c>
      <c r="G1514" s="4" t="s">
        <v>31</v>
      </c>
      <c r="H1514" s="4" t="s">
        <v>125</v>
      </c>
      <c r="I1514" s="4" t="s">
        <v>39</v>
      </c>
      <c r="J1514" s="4">
        <v>4</v>
      </c>
      <c r="K1514" s="4">
        <v>107.93</v>
      </c>
      <c r="L1514" s="4">
        <v>431.72</v>
      </c>
      <c r="M1514" s="4" t="s">
        <v>20</v>
      </c>
    </row>
    <row r="1515" spans="1:13" x14ac:dyDescent="0.2">
      <c r="A1515" s="1" t="s">
        <v>2995</v>
      </c>
      <c r="B1515" s="3">
        <v>45250</v>
      </c>
      <c r="C1515" s="4" t="s">
        <v>2996</v>
      </c>
      <c r="D1515" s="4">
        <v>48</v>
      </c>
      <c r="E1515" s="4" t="s">
        <v>23</v>
      </c>
      <c r="F1515" s="4" t="s">
        <v>30</v>
      </c>
      <c r="G1515" s="4" t="s">
        <v>80</v>
      </c>
      <c r="H1515" s="4" t="s">
        <v>108</v>
      </c>
      <c r="I1515" s="4" t="s">
        <v>39</v>
      </c>
      <c r="J1515" s="4">
        <v>1</v>
      </c>
      <c r="K1515" s="4">
        <v>85.87</v>
      </c>
      <c r="L1515" s="4">
        <v>85.87</v>
      </c>
      <c r="M1515" s="4" t="s">
        <v>20</v>
      </c>
    </row>
    <row r="1516" spans="1:13" x14ac:dyDescent="0.2">
      <c r="A1516" s="1" t="s">
        <v>2997</v>
      </c>
      <c r="B1516" s="3">
        <v>44842</v>
      </c>
      <c r="C1516" s="4" t="s">
        <v>2998</v>
      </c>
      <c r="D1516" s="4">
        <v>44</v>
      </c>
      <c r="E1516" s="4" t="s">
        <v>23</v>
      </c>
      <c r="F1516" s="4" t="s">
        <v>16</v>
      </c>
      <c r="G1516" s="4" t="s">
        <v>43</v>
      </c>
      <c r="H1516" s="4" t="s">
        <v>114</v>
      </c>
      <c r="I1516" s="4" t="s">
        <v>27</v>
      </c>
      <c r="J1516" s="4">
        <v>2</v>
      </c>
      <c r="K1516" s="4">
        <v>43.6</v>
      </c>
      <c r="L1516" s="4">
        <v>87.2</v>
      </c>
      <c r="M1516" s="4" t="s">
        <v>40</v>
      </c>
    </row>
    <row r="1517" spans="1:13" x14ac:dyDescent="0.2">
      <c r="A1517" s="1" t="s">
        <v>2999</v>
      </c>
      <c r="B1517" s="3">
        <v>45465</v>
      </c>
      <c r="C1517" s="4" t="s">
        <v>3000</v>
      </c>
      <c r="D1517" s="4">
        <v>32</v>
      </c>
      <c r="E1517" s="4" t="s">
        <v>23</v>
      </c>
      <c r="F1517" s="4" t="s">
        <v>16</v>
      </c>
      <c r="G1517" s="4" t="s">
        <v>43</v>
      </c>
      <c r="H1517" s="4" t="s">
        <v>44</v>
      </c>
      <c r="I1517" s="4" t="s">
        <v>19</v>
      </c>
      <c r="J1517" s="4">
        <v>5</v>
      </c>
      <c r="K1517" s="4">
        <v>56.43</v>
      </c>
      <c r="L1517" s="4">
        <v>282.14999999999998</v>
      </c>
      <c r="M1517" s="4" t="s">
        <v>20</v>
      </c>
    </row>
    <row r="1518" spans="1:13" x14ac:dyDescent="0.2">
      <c r="A1518" s="1" t="s">
        <v>3001</v>
      </c>
      <c r="B1518" s="3">
        <v>44808</v>
      </c>
      <c r="C1518" s="4" t="s">
        <v>3002</v>
      </c>
      <c r="D1518" s="4">
        <v>59</v>
      </c>
      <c r="E1518" s="4" t="s">
        <v>23</v>
      </c>
      <c r="F1518" s="4" t="s">
        <v>36</v>
      </c>
      <c r="G1518" s="4" t="s">
        <v>86</v>
      </c>
      <c r="H1518" s="4" t="s">
        <v>100</v>
      </c>
      <c r="I1518" s="4" t="s">
        <v>33</v>
      </c>
      <c r="J1518" s="4">
        <v>4</v>
      </c>
      <c r="K1518" s="4">
        <v>191.3</v>
      </c>
      <c r="L1518" s="4">
        <v>765.2</v>
      </c>
      <c r="M1518" s="4" t="s">
        <v>20</v>
      </c>
    </row>
    <row r="1519" spans="1:13" x14ac:dyDescent="0.2">
      <c r="A1519" s="1" t="s">
        <v>3003</v>
      </c>
      <c r="B1519" s="3">
        <v>45074</v>
      </c>
      <c r="C1519" s="4" t="s">
        <v>547</v>
      </c>
      <c r="D1519" s="4">
        <v>65</v>
      </c>
      <c r="E1519" s="4" t="s">
        <v>23</v>
      </c>
      <c r="F1519" s="4" t="s">
        <v>16</v>
      </c>
      <c r="G1519" s="4" t="s">
        <v>17</v>
      </c>
      <c r="H1519" s="4" t="s">
        <v>343</v>
      </c>
      <c r="I1519" s="4" t="s">
        <v>33</v>
      </c>
      <c r="J1519" s="4">
        <v>3</v>
      </c>
      <c r="K1519" s="4">
        <v>204.04</v>
      </c>
      <c r="L1519" s="4">
        <v>612.12</v>
      </c>
      <c r="M1519" s="4" t="s">
        <v>40</v>
      </c>
    </row>
    <row r="1520" spans="1:13" x14ac:dyDescent="0.2">
      <c r="A1520" s="1" t="s">
        <v>3004</v>
      </c>
      <c r="B1520" s="3">
        <v>44575</v>
      </c>
      <c r="C1520" s="4" t="s">
        <v>3005</v>
      </c>
      <c r="D1520" s="4">
        <v>70</v>
      </c>
      <c r="E1520" s="4" t="s">
        <v>52</v>
      </c>
      <c r="F1520" s="4" t="s">
        <v>36</v>
      </c>
      <c r="G1520" s="4" t="s">
        <v>90</v>
      </c>
      <c r="H1520" s="4" t="s">
        <v>161</v>
      </c>
      <c r="I1520" s="4" t="s">
        <v>19</v>
      </c>
      <c r="J1520" s="4">
        <v>4</v>
      </c>
      <c r="K1520" s="4">
        <v>558.65</v>
      </c>
      <c r="L1520" s="4">
        <v>2234.6</v>
      </c>
      <c r="M1520" s="4" t="s">
        <v>20</v>
      </c>
    </row>
    <row r="1521" spans="1:13" x14ac:dyDescent="0.2">
      <c r="A1521" s="1" t="s">
        <v>3006</v>
      </c>
      <c r="B1521" s="3">
        <v>45436</v>
      </c>
      <c r="C1521" s="4" t="s">
        <v>3007</v>
      </c>
      <c r="D1521" s="4">
        <v>40</v>
      </c>
      <c r="E1521" s="4" t="s">
        <v>23</v>
      </c>
      <c r="F1521" s="4" t="s">
        <v>16</v>
      </c>
      <c r="G1521" s="4" t="s">
        <v>17</v>
      </c>
      <c r="H1521" s="4" t="s">
        <v>18</v>
      </c>
      <c r="I1521" s="4" t="s">
        <v>19</v>
      </c>
      <c r="J1521" s="4">
        <v>1</v>
      </c>
      <c r="K1521" s="4">
        <v>417.01</v>
      </c>
      <c r="L1521" s="4">
        <v>417.01</v>
      </c>
      <c r="M1521" s="4" t="s">
        <v>20</v>
      </c>
    </row>
    <row r="1522" spans="1:13" x14ac:dyDescent="0.2">
      <c r="A1522" s="1" t="s">
        <v>3008</v>
      </c>
      <c r="B1522" s="3">
        <v>44883</v>
      </c>
      <c r="C1522" s="4" t="s">
        <v>3009</v>
      </c>
      <c r="D1522" s="4">
        <v>65</v>
      </c>
      <c r="E1522" s="4" t="s">
        <v>15</v>
      </c>
      <c r="F1522" s="4" t="s">
        <v>16</v>
      </c>
      <c r="G1522" s="4" t="s">
        <v>17</v>
      </c>
      <c r="H1522" s="4" t="s">
        <v>134</v>
      </c>
      <c r="I1522" s="4" t="s">
        <v>45</v>
      </c>
      <c r="J1522" s="4">
        <v>3</v>
      </c>
      <c r="K1522" s="4">
        <v>54.82</v>
      </c>
      <c r="L1522" s="4">
        <v>164.46</v>
      </c>
      <c r="M1522" s="4" t="s">
        <v>20</v>
      </c>
    </row>
    <row r="1523" spans="1:13" x14ac:dyDescent="0.2">
      <c r="A1523" s="1" t="s">
        <v>3010</v>
      </c>
      <c r="B1523" s="3">
        <v>45482</v>
      </c>
      <c r="C1523" s="4" t="s">
        <v>1567</v>
      </c>
      <c r="D1523" s="4">
        <v>57</v>
      </c>
      <c r="E1523" s="4" t="s">
        <v>15</v>
      </c>
      <c r="F1523" s="4" t="s">
        <v>24</v>
      </c>
      <c r="G1523" s="4" t="s">
        <v>25</v>
      </c>
      <c r="H1523" s="4" t="s">
        <v>65</v>
      </c>
      <c r="I1523" s="4" t="s">
        <v>45</v>
      </c>
      <c r="J1523" s="4">
        <v>6</v>
      </c>
      <c r="K1523" s="4">
        <v>99.66</v>
      </c>
      <c r="L1523" s="4">
        <v>597.96</v>
      </c>
      <c r="M1523" s="4" t="s">
        <v>40</v>
      </c>
    </row>
    <row r="1524" spans="1:13" x14ac:dyDescent="0.2">
      <c r="A1524" s="1" t="s">
        <v>3011</v>
      </c>
      <c r="B1524" s="3">
        <v>45175</v>
      </c>
      <c r="C1524" s="4" t="s">
        <v>3012</v>
      </c>
      <c r="D1524" s="4">
        <v>27</v>
      </c>
      <c r="E1524" s="4" t="s">
        <v>23</v>
      </c>
      <c r="F1524" s="4" t="s">
        <v>16</v>
      </c>
      <c r="G1524" s="4" t="s">
        <v>43</v>
      </c>
      <c r="H1524" s="4" t="s">
        <v>114</v>
      </c>
      <c r="I1524" s="4" t="s">
        <v>19</v>
      </c>
      <c r="J1524" s="4">
        <v>3</v>
      </c>
      <c r="K1524" s="4">
        <v>255.99</v>
      </c>
      <c r="L1524" s="4">
        <v>767.97</v>
      </c>
      <c r="M1524" s="4" t="s">
        <v>20</v>
      </c>
    </row>
    <row r="1525" spans="1:13" x14ac:dyDescent="0.2">
      <c r="A1525" s="1" t="s">
        <v>3013</v>
      </c>
      <c r="B1525" s="3">
        <v>45422</v>
      </c>
      <c r="C1525" s="4" t="s">
        <v>3014</v>
      </c>
      <c r="D1525" s="4">
        <v>23</v>
      </c>
      <c r="E1525" s="4" t="s">
        <v>23</v>
      </c>
      <c r="F1525" s="4" t="s">
        <v>16</v>
      </c>
      <c r="G1525" s="4" t="s">
        <v>17</v>
      </c>
      <c r="H1525" s="4" t="s">
        <v>134</v>
      </c>
      <c r="I1525" s="4" t="s">
        <v>39</v>
      </c>
      <c r="J1525" s="4">
        <v>2</v>
      </c>
      <c r="K1525" s="4">
        <v>57.81</v>
      </c>
      <c r="L1525" s="4">
        <v>115.62</v>
      </c>
      <c r="M1525" s="4" t="s">
        <v>40</v>
      </c>
    </row>
    <row r="1526" spans="1:13" x14ac:dyDescent="0.2">
      <c r="A1526" s="1" t="s">
        <v>3015</v>
      </c>
      <c r="B1526" s="3">
        <v>44902</v>
      </c>
      <c r="C1526" s="4" t="s">
        <v>3016</v>
      </c>
      <c r="D1526" s="4">
        <v>63</v>
      </c>
      <c r="E1526" s="4" t="s">
        <v>23</v>
      </c>
      <c r="F1526" s="4" t="s">
        <v>30</v>
      </c>
      <c r="G1526" s="4" t="s">
        <v>80</v>
      </c>
      <c r="H1526" s="4" t="s">
        <v>108</v>
      </c>
      <c r="I1526" s="4" t="s">
        <v>27</v>
      </c>
      <c r="J1526" s="4">
        <v>4</v>
      </c>
      <c r="K1526" s="4">
        <v>239.33</v>
      </c>
      <c r="L1526" s="4">
        <v>957.32</v>
      </c>
      <c r="M1526" s="4" t="s">
        <v>20</v>
      </c>
    </row>
    <row r="1527" spans="1:13" x14ac:dyDescent="0.2">
      <c r="A1527" s="1" t="s">
        <v>3017</v>
      </c>
      <c r="B1527" s="3">
        <v>45473</v>
      </c>
      <c r="C1527" s="4" t="s">
        <v>3018</v>
      </c>
      <c r="D1527" s="4">
        <v>38</v>
      </c>
      <c r="E1527" s="4" t="s">
        <v>15</v>
      </c>
      <c r="F1527" s="4" t="s">
        <v>16</v>
      </c>
      <c r="G1527" s="4" t="s">
        <v>53</v>
      </c>
      <c r="H1527" s="4" t="s">
        <v>259</v>
      </c>
      <c r="I1527" s="4" t="s">
        <v>45</v>
      </c>
      <c r="J1527" s="4">
        <v>7</v>
      </c>
      <c r="K1527" s="4">
        <v>54.9</v>
      </c>
      <c r="L1527" s="4">
        <v>384.3</v>
      </c>
      <c r="M1527" s="4" t="s">
        <v>40</v>
      </c>
    </row>
    <row r="1528" spans="1:13" x14ac:dyDescent="0.2">
      <c r="A1528" s="1" t="s">
        <v>3019</v>
      </c>
      <c r="B1528" s="3">
        <v>45514</v>
      </c>
      <c r="C1528" s="4" t="s">
        <v>3020</v>
      </c>
      <c r="D1528" s="4">
        <v>73</v>
      </c>
      <c r="E1528" s="4" t="s">
        <v>23</v>
      </c>
      <c r="F1528" s="4" t="s">
        <v>16</v>
      </c>
      <c r="G1528" s="4" t="s">
        <v>17</v>
      </c>
      <c r="H1528" s="4" t="s">
        <v>134</v>
      </c>
      <c r="I1528" s="4" t="s">
        <v>27</v>
      </c>
      <c r="J1528" s="4">
        <v>2</v>
      </c>
      <c r="K1528" s="4">
        <v>148.81</v>
      </c>
      <c r="L1528" s="4">
        <v>297.62</v>
      </c>
      <c r="M1528" s="4" t="s">
        <v>20</v>
      </c>
    </row>
    <row r="1529" spans="1:13" x14ac:dyDescent="0.2">
      <c r="A1529" s="1" t="s">
        <v>3021</v>
      </c>
      <c r="B1529" s="3">
        <v>44838</v>
      </c>
      <c r="C1529" s="4" t="s">
        <v>3022</v>
      </c>
      <c r="D1529" s="4">
        <v>51</v>
      </c>
      <c r="E1529" s="4" t="s">
        <v>15</v>
      </c>
      <c r="F1529" s="4" t="s">
        <v>16</v>
      </c>
      <c r="G1529" s="4" t="s">
        <v>17</v>
      </c>
      <c r="H1529" s="4" t="s">
        <v>134</v>
      </c>
      <c r="I1529" s="4" t="s">
        <v>19</v>
      </c>
      <c r="J1529" s="4">
        <v>2</v>
      </c>
      <c r="K1529" s="4">
        <v>182.82</v>
      </c>
      <c r="L1529" s="4">
        <v>365.64</v>
      </c>
      <c r="M1529" s="4" t="s">
        <v>20</v>
      </c>
    </row>
    <row r="1530" spans="1:13" x14ac:dyDescent="0.2">
      <c r="A1530" s="1" t="s">
        <v>3023</v>
      </c>
      <c r="B1530" s="3">
        <v>45256</v>
      </c>
      <c r="C1530" s="4" t="s">
        <v>3024</v>
      </c>
      <c r="D1530" s="4">
        <v>52</v>
      </c>
      <c r="E1530" s="4" t="s">
        <v>15</v>
      </c>
      <c r="F1530" s="4" t="s">
        <v>30</v>
      </c>
      <c r="G1530" s="4" t="s">
        <v>80</v>
      </c>
      <c r="H1530" s="4" t="s">
        <v>81</v>
      </c>
      <c r="I1530" s="4" t="s">
        <v>45</v>
      </c>
      <c r="J1530" s="4">
        <v>3</v>
      </c>
      <c r="K1530" s="4">
        <v>20.94</v>
      </c>
      <c r="L1530" s="4">
        <v>62.82</v>
      </c>
      <c r="M1530" s="4" t="s">
        <v>20</v>
      </c>
    </row>
    <row r="1531" spans="1:13" x14ac:dyDescent="0.2">
      <c r="A1531" s="1" t="s">
        <v>3025</v>
      </c>
      <c r="B1531" s="3">
        <v>44982</v>
      </c>
      <c r="C1531" s="4" t="s">
        <v>2821</v>
      </c>
      <c r="D1531" s="4">
        <v>69</v>
      </c>
      <c r="E1531" s="4" t="s">
        <v>23</v>
      </c>
      <c r="F1531" s="4" t="s">
        <v>24</v>
      </c>
      <c r="G1531" s="4" t="s">
        <v>25</v>
      </c>
      <c r="H1531" s="4" t="s">
        <v>26</v>
      </c>
      <c r="I1531" s="4" t="s">
        <v>27</v>
      </c>
      <c r="J1531" s="4">
        <v>8</v>
      </c>
      <c r="K1531" s="4">
        <v>36.43</v>
      </c>
      <c r="L1531" s="4">
        <v>291.44</v>
      </c>
      <c r="M1531" s="4" t="s">
        <v>40</v>
      </c>
    </row>
    <row r="1532" spans="1:13" x14ac:dyDescent="0.2">
      <c r="A1532" s="1" t="s">
        <v>3026</v>
      </c>
      <c r="B1532" s="3">
        <v>44726</v>
      </c>
      <c r="C1532" s="4" t="s">
        <v>3027</v>
      </c>
      <c r="D1532" s="4">
        <v>47</v>
      </c>
      <c r="E1532" s="4" t="s">
        <v>15</v>
      </c>
      <c r="F1532" s="4" t="s">
        <v>30</v>
      </c>
      <c r="G1532" s="4" t="s">
        <v>80</v>
      </c>
      <c r="H1532" s="4" t="s">
        <v>108</v>
      </c>
      <c r="I1532" s="4" t="s">
        <v>19</v>
      </c>
      <c r="J1532" s="4">
        <v>1</v>
      </c>
      <c r="K1532" s="4">
        <v>479.03</v>
      </c>
      <c r="L1532" s="4">
        <v>479.03</v>
      </c>
      <c r="M1532" s="4" t="s">
        <v>40</v>
      </c>
    </row>
    <row r="1533" spans="1:13" x14ac:dyDescent="0.2">
      <c r="A1533" s="1" t="s">
        <v>3028</v>
      </c>
      <c r="B1533" s="3">
        <v>44611</v>
      </c>
      <c r="C1533" s="4" t="s">
        <v>3029</v>
      </c>
      <c r="D1533" s="4">
        <v>23</v>
      </c>
      <c r="E1533" s="4" t="s">
        <v>15</v>
      </c>
      <c r="F1533" s="4" t="s">
        <v>24</v>
      </c>
      <c r="G1533" s="4" t="s">
        <v>62</v>
      </c>
      <c r="H1533" s="4" t="s">
        <v>74</v>
      </c>
      <c r="I1533" s="4" t="s">
        <v>45</v>
      </c>
      <c r="J1533" s="4">
        <v>8</v>
      </c>
      <c r="K1533" s="4">
        <v>143.66999999999999</v>
      </c>
      <c r="L1533" s="4">
        <v>1149.3599999999999</v>
      </c>
      <c r="M1533" s="4" t="s">
        <v>20</v>
      </c>
    </row>
    <row r="1534" spans="1:13" x14ac:dyDescent="0.2">
      <c r="A1534" s="1" t="s">
        <v>3030</v>
      </c>
      <c r="B1534" s="3">
        <v>45322</v>
      </c>
      <c r="C1534" s="4" t="s">
        <v>3031</v>
      </c>
      <c r="D1534" s="4">
        <v>68</v>
      </c>
      <c r="E1534" s="4" t="s">
        <v>23</v>
      </c>
      <c r="F1534" s="4" t="s">
        <v>24</v>
      </c>
      <c r="G1534" s="4" t="s">
        <v>25</v>
      </c>
      <c r="H1534" s="4" t="s">
        <v>26</v>
      </c>
      <c r="I1534" s="4" t="s">
        <v>33</v>
      </c>
      <c r="J1534" s="4">
        <v>6</v>
      </c>
      <c r="K1534" s="4">
        <v>126.13</v>
      </c>
      <c r="L1534" s="4">
        <v>756.78</v>
      </c>
      <c r="M1534" s="4" t="s">
        <v>20</v>
      </c>
    </row>
    <row r="1535" spans="1:13" x14ac:dyDescent="0.2">
      <c r="A1535" s="1" t="s">
        <v>3032</v>
      </c>
      <c r="B1535" s="3">
        <v>45594</v>
      </c>
      <c r="C1535" s="4" t="s">
        <v>1954</v>
      </c>
      <c r="D1535" s="4">
        <v>66</v>
      </c>
      <c r="E1535" s="4" t="s">
        <v>15</v>
      </c>
      <c r="F1535" s="4" t="s">
        <v>16</v>
      </c>
      <c r="G1535" s="4" t="s">
        <v>17</v>
      </c>
      <c r="H1535" s="4" t="s">
        <v>18</v>
      </c>
      <c r="I1535" s="4" t="s">
        <v>45</v>
      </c>
      <c r="J1535" s="4">
        <v>8</v>
      </c>
      <c r="K1535" s="4">
        <v>53.77</v>
      </c>
      <c r="L1535" s="4">
        <v>430.16</v>
      </c>
      <c r="M1535" s="4" t="s">
        <v>20</v>
      </c>
    </row>
    <row r="1536" spans="1:13" x14ac:dyDescent="0.2">
      <c r="A1536" s="1" t="s">
        <v>3033</v>
      </c>
      <c r="B1536" s="3">
        <v>44718</v>
      </c>
      <c r="C1536" s="4" t="s">
        <v>3034</v>
      </c>
      <c r="D1536" s="4">
        <v>29</v>
      </c>
      <c r="E1536" s="4" t="s">
        <v>23</v>
      </c>
      <c r="F1536" s="4" t="s">
        <v>30</v>
      </c>
      <c r="G1536" s="4" t="s">
        <v>48</v>
      </c>
      <c r="H1536" s="4" t="s">
        <v>49</v>
      </c>
      <c r="I1536" s="4" t="s">
        <v>19</v>
      </c>
      <c r="J1536" s="4">
        <v>6</v>
      </c>
      <c r="K1536" s="4">
        <v>258.69</v>
      </c>
      <c r="L1536" s="4">
        <v>1552.14</v>
      </c>
      <c r="M1536" s="4" t="s">
        <v>20</v>
      </c>
    </row>
    <row r="1537" spans="1:13" x14ac:dyDescent="0.2">
      <c r="A1537" s="1" t="s">
        <v>3035</v>
      </c>
      <c r="B1537" s="3">
        <v>45452</v>
      </c>
      <c r="C1537" s="4" t="s">
        <v>3036</v>
      </c>
      <c r="D1537" s="4">
        <v>19</v>
      </c>
      <c r="E1537" s="4" t="s">
        <v>15</v>
      </c>
      <c r="F1537" s="4" t="s">
        <v>24</v>
      </c>
      <c r="G1537" s="4" t="s">
        <v>62</v>
      </c>
      <c r="H1537" s="4" t="s">
        <v>74</v>
      </c>
      <c r="I1537" s="4" t="s">
        <v>33</v>
      </c>
      <c r="J1537" s="4">
        <v>4</v>
      </c>
      <c r="K1537" s="4">
        <v>125.81</v>
      </c>
      <c r="L1537" s="4">
        <v>503.24</v>
      </c>
      <c r="M1537" s="4" t="s">
        <v>40</v>
      </c>
    </row>
    <row r="1538" spans="1:13" x14ac:dyDescent="0.2">
      <c r="A1538" s="1" t="s">
        <v>3037</v>
      </c>
      <c r="B1538" s="3">
        <v>44743</v>
      </c>
      <c r="C1538" s="4" t="s">
        <v>3038</v>
      </c>
      <c r="D1538" s="4">
        <v>64</v>
      </c>
      <c r="E1538" s="4" t="s">
        <v>23</v>
      </c>
      <c r="F1538" s="4" t="s">
        <v>16</v>
      </c>
      <c r="G1538" s="4" t="s">
        <v>43</v>
      </c>
      <c r="H1538" s="4" t="s">
        <v>114</v>
      </c>
      <c r="I1538" s="4" t="s">
        <v>27</v>
      </c>
      <c r="J1538" s="4">
        <v>2</v>
      </c>
      <c r="K1538" s="4">
        <v>74.23</v>
      </c>
      <c r="L1538" s="4">
        <v>148.46</v>
      </c>
      <c r="M1538" s="4" t="s">
        <v>20</v>
      </c>
    </row>
    <row r="1539" spans="1:13" x14ac:dyDescent="0.2">
      <c r="A1539" s="1" t="s">
        <v>3039</v>
      </c>
      <c r="B1539" s="3">
        <v>45113</v>
      </c>
      <c r="C1539" s="4" t="s">
        <v>2708</v>
      </c>
      <c r="D1539" s="4">
        <v>32</v>
      </c>
      <c r="E1539" s="4" t="s">
        <v>52</v>
      </c>
      <c r="F1539" s="4" t="s">
        <v>30</v>
      </c>
      <c r="G1539" s="4" t="s">
        <v>48</v>
      </c>
      <c r="H1539" s="4" t="s">
        <v>68</v>
      </c>
      <c r="I1539" s="4" t="s">
        <v>33</v>
      </c>
      <c r="J1539" s="4">
        <v>5</v>
      </c>
      <c r="K1539" s="4">
        <v>250.04</v>
      </c>
      <c r="L1539" s="4">
        <v>1250.2</v>
      </c>
      <c r="M1539" s="4" t="s">
        <v>40</v>
      </c>
    </row>
    <row r="1540" spans="1:13" x14ac:dyDescent="0.2">
      <c r="A1540" s="1" t="s">
        <v>3040</v>
      </c>
      <c r="B1540" s="3">
        <v>45330</v>
      </c>
      <c r="C1540" s="4" t="s">
        <v>371</v>
      </c>
      <c r="D1540" s="4">
        <v>53</v>
      </c>
      <c r="E1540" s="4" t="s">
        <v>23</v>
      </c>
      <c r="F1540" s="4" t="s">
        <v>36</v>
      </c>
      <c r="G1540" s="4" t="s">
        <v>86</v>
      </c>
      <c r="H1540" s="4" t="s">
        <v>183</v>
      </c>
      <c r="I1540" s="4" t="s">
        <v>45</v>
      </c>
      <c r="J1540" s="4">
        <v>4</v>
      </c>
      <c r="K1540" s="4">
        <v>70.37</v>
      </c>
      <c r="L1540" s="4">
        <v>281.48</v>
      </c>
      <c r="M1540" s="4" t="s">
        <v>40</v>
      </c>
    </row>
    <row r="1541" spans="1:13" x14ac:dyDescent="0.2">
      <c r="A1541" s="1" t="s">
        <v>3041</v>
      </c>
      <c r="B1541" s="3">
        <v>45504</v>
      </c>
      <c r="C1541" s="4" t="s">
        <v>3042</v>
      </c>
      <c r="D1541" s="4">
        <v>68</v>
      </c>
      <c r="E1541" s="4" t="s">
        <v>52</v>
      </c>
      <c r="F1541" s="4" t="s">
        <v>16</v>
      </c>
      <c r="G1541" s="4" t="s">
        <v>17</v>
      </c>
      <c r="H1541" s="4" t="s">
        <v>134</v>
      </c>
      <c r="I1541" s="4" t="s">
        <v>19</v>
      </c>
      <c r="J1541" s="4">
        <v>5</v>
      </c>
      <c r="K1541" s="4">
        <v>491.1</v>
      </c>
      <c r="L1541" s="4">
        <v>2455.5</v>
      </c>
      <c r="M1541" s="4" t="s">
        <v>40</v>
      </c>
    </row>
    <row r="1542" spans="1:13" x14ac:dyDescent="0.2">
      <c r="A1542" s="1" t="s">
        <v>3043</v>
      </c>
      <c r="B1542" s="3">
        <v>45364</v>
      </c>
      <c r="C1542" s="4" t="s">
        <v>3044</v>
      </c>
      <c r="D1542" s="4">
        <v>71</v>
      </c>
      <c r="E1542" s="4" t="s">
        <v>23</v>
      </c>
      <c r="F1542" s="4" t="s">
        <v>24</v>
      </c>
      <c r="G1542" s="4" t="s">
        <v>130</v>
      </c>
      <c r="H1542" s="4" t="s">
        <v>178</v>
      </c>
      <c r="I1542" s="4" t="s">
        <v>33</v>
      </c>
      <c r="J1542" s="4">
        <v>3</v>
      </c>
      <c r="K1542" s="4">
        <v>173.29</v>
      </c>
      <c r="L1542" s="4">
        <v>519.87</v>
      </c>
      <c r="M1542" s="4" t="s">
        <v>20</v>
      </c>
    </row>
    <row r="1543" spans="1:13" x14ac:dyDescent="0.2">
      <c r="A1543" s="1" t="s">
        <v>3045</v>
      </c>
      <c r="B1543" s="3">
        <v>45071</v>
      </c>
      <c r="C1543" s="4" t="s">
        <v>3046</v>
      </c>
      <c r="D1543" s="4">
        <v>30</v>
      </c>
      <c r="E1543" s="4" t="s">
        <v>15</v>
      </c>
      <c r="F1543" s="4" t="s">
        <v>16</v>
      </c>
      <c r="G1543" s="4" t="s">
        <v>53</v>
      </c>
      <c r="H1543" s="4" t="s">
        <v>71</v>
      </c>
      <c r="I1543" s="4" t="s">
        <v>19</v>
      </c>
      <c r="J1543" s="4">
        <v>7</v>
      </c>
      <c r="K1543" s="4">
        <v>197.29</v>
      </c>
      <c r="L1543" s="4">
        <v>1381.03</v>
      </c>
      <c r="M1543" s="4" t="s">
        <v>20</v>
      </c>
    </row>
    <row r="1544" spans="1:13" x14ac:dyDescent="0.2">
      <c r="A1544" s="1" t="s">
        <v>3047</v>
      </c>
      <c r="B1544" s="3">
        <v>44696</v>
      </c>
      <c r="C1544" s="4" t="s">
        <v>2246</v>
      </c>
      <c r="D1544" s="4">
        <v>62</v>
      </c>
      <c r="E1544" s="4" t="s">
        <v>15</v>
      </c>
      <c r="F1544" s="4" t="s">
        <v>30</v>
      </c>
      <c r="G1544" s="4" t="s">
        <v>48</v>
      </c>
      <c r="H1544" s="4" t="s">
        <v>68</v>
      </c>
      <c r="I1544" s="4" t="s">
        <v>27</v>
      </c>
      <c r="J1544" s="4">
        <v>5</v>
      </c>
      <c r="K1544" s="4">
        <v>113.76</v>
      </c>
      <c r="L1544" s="4">
        <v>568.79999999999995</v>
      </c>
      <c r="M1544" s="4" t="s">
        <v>20</v>
      </c>
    </row>
    <row r="1545" spans="1:13" x14ac:dyDescent="0.2">
      <c r="A1545" s="1" t="s">
        <v>3048</v>
      </c>
      <c r="B1545" s="3">
        <v>45059</v>
      </c>
      <c r="C1545" s="4" t="s">
        <v>889</v>
      </c>
      <c r="D1545" s="4">
        <v>66</v>
      </c>
      <c r="E1545" s="4" t="s">
        <v>23</v>
      </c>
      <c r="F1545" s="4" t="s">
        <v>30</v>
      </c>
      <c r="G1545" s="4" t="s">
        <v>48</v>
      </c>
      <c r="H1545" s="4" t="s">
        <v>49</v>
      </c>
      <c r="I1545" s="4" t="s">
        <v>27</v>
      </c>
      <c r="J1545" s="4">
        <v>7</v>
      </c>
      <c r="K1545" s="4">
        <v>69.19</v>
      </c>
      <c r="L1545" s="4">
        <v>484.33</v>
      </c>
      <c r="M1545" s="4" t="s">
        <v>20</v>
      </c>
    </row>
    <row r="1546" spans="1:13" x14ac:dyDescent="0.2">
      <c r="A1546" s="1" t="s">
        <v>3049</v>
      </c>
      <c r="B1546" s="3">
        <v>45077</v>
      </c>
      <c r="C1546" s="4" t="s">
        <v>3050</v>
      </c>
      <c r="D1546" s="4">
        <v>47</v>
      </c>
      <c r="E1546" s="4" t="s">
        <v>23</v>
      </c>
      <c r="F1546" s="4" t="s">
        <v>36</v>
      </c>
      <c r="G1546" s="4" t="s">
        <v>90</v>
      </c>
      <c r="H1546" s="4" t="s">
        <v>208</v>
      </c>
      <c r="I1546" s="4" t="s">
        <v>39</v>
      </c>
      <c r="J1546" s="4">
        <v>3</v>
      </c>
      <c r="K1546" s="4">
        <v>49.01</v>
      </c>
      <c r="L1546" s="4">
        <v>147.03</v>
      </c>
      <c r="M1546" s="4" t="s">
        <v>40</v>
      </c>
    </row>
    <row r="1547" spans="1:13" x14ac:dyDescent="0.2">
      <c r="A1547" s="1" t="s">
        <v>3051</v>
      </c>
      <c r="B1547" s="3">
        <v>45157</v>
      </c>
      <c r="C1547" s="4" t="s">
        <v>3052</v>
      </c>
      <c r="D1547" s="4">
        <v>29</v>
      </c>
      <c r="E1547" s="4" t="s">
        <v>15</v>
      </c>
      <c r="F1547" s="4" t="s">
        <v>16</v>
      </c>
      <c r="G1547" s="4" t="s">
        <v>53</v>
      </c>
      <c r="H1547" s="4" t="s">
        <v>71</v>
      </c>
      <c r="I1547" s="4" t="s">
        <v>33</v>
      </c>
      <c r="J1547" s="4">
        <v>6</v>
      </c>
      <c r="K1547" s="4">
        <v>172.17</v>
      </c>
      <c r="L1547" s="4">
        <v>1033.02</v>
      </c>
      <c r="M1547" s="4" t="s">
        <v>20</v>
      </c>
    </row>
    <row r="1548" spans="1:13" x14ac:dyDescent="0.2">
      <c r="A1548" s="1" t="s">
        <v>3053</v>
      </c>
      <c r="B1548" s="3">
        <v>44954</v>
      </c>
      <c r="C1548" s="4" t="s">
        <v>3054</v>
      </c>
      <c r="D1548" s="4">
        <v>60</v>
      </c>
      <c r="E1548" s="4" t="s">
        <v>15</v>
      </c>
      <c r="F1548" s="4" t="s">
        <v>36</v>
      </c>
      <c r="G1548" s="4" t="s">
        <v>90</v>
      </c>
      <c r="H1548" s="4" t="s">
        <v>91</v>
      </c>
      <c r="I1548" s="4" t="s">
        <v>33</v>
      </c>
      <c r="J1548" s="4">
        <v>5</v>
      </c>
      <c r="K1548" s="4">
        <v>163.63</v>
      </c>
      <c r="L1548" s="4">
        <v>818.15</v>
      </c>
      <c r="M1548" s="4" t="s">
        <v>40</v>
      </c>
    </row>
    <row r="1549" spans="1:13" x14ac:dyDescent="0.2">
      <c r="A1549" s="1" t="s">
        <v>3055</v>
      </c>
      <c r="B1549" s="3">
        <v>45648</v>
      </c>
      <c r="C1549" s="4" t="s">
        <v>3056</v>
      </c>
      <c r="D1549" s="4">
        <v>19</v>
      </c>
      <c r="E1549" s="4" t="s">
        <v>23</v>
      </c>
      <c r="F1549" s="4" t="s">
        <v>24</v>
      </c>
      <c r="G1549" s="4" t="s">
        <v>130</v>
      </c>
      <c r="H1549" s="4" t="s">
        <v>131</v>
      </c>
      <c r="I1549" s="4" t="s">
        <v>27</v>
      </c>
      <c r="J1549" s="4">
        <v>3</v>
      </c>
      <c r="K1549" s="4">
        <v>211</v>
      </c>
      <c r="L1549" s="4">
        <v>633</v>
      </c>
      <c r="M1549" s="4" t="s">
        <v>20</v>
      </c>
    </row>
    <row r="1550" spans="1:13" x14ac:dyDescent="0.2">
      <c r="A1550" s="1" t="s">
        <v>3057</v>
      </c>
      <c r="B1550" s="3">
        <v>44836</v>
      </c>
      <c r="C1550" s="4" t="s">
        <v>3058</v>
      </c>
      <c r="D1550" s="4">
        <v>57</v>
      </c>
      <c r="E1550" s="4" t="s">
        <v>23</v>
      </c>
      <c r="F1550" s="4" t="s">
        <v>24</v>
      </c>
      <c r="G1550" s="4" t="s">
        <v>25</v>
      </c>
      <c r="H1550" s="4" t="s">
        <v>65</v>
      </c>
      <c r="I1550" s="4" t="s">
        <v>33</v>
      </c>
      <c r="J1550" s="4">
        <v>1</v>
      </c>
      <c r="K1550" s="4">
        <v>101.11</v>
      </c>
      <c r="L1550" s="4">
        <v>101.11</v>
      </c>
      <c r="M1550" s="4" t="s">
        <v>40</v>
      </c>
    </row>
    <row r="1551" spans="1:13" x14ac:dyDescent="0.2">
      <c r="A1551" s="1" t="s">
        <v>3059</v>
      </c>
      <c r="B1551" s="3">
        <v>45158</v>
      </c>
      <c r="C1551" s="4" t="s">
        <v>240</v>
      </c>
      <c r="D1551" s="4">
        <v>31</v>
      </c>
      <c r="E1551" s="4" t="s">
        <v>23</v>
      </c>
      <c r="F1551" s="4" t="s">
        <v>16</v>
      </c>
      <c r="G1551" s="4" t="s">
        <v>43</v>
      </c>
      <c r="H1551" s="4" t="s">
        <v>44</v>
      </c>
      <c r="I1551" s="4" t="s">
        <v>27</v>
      </c>
      <c r="J1551" s="4">
        <v>5</v>
      </c>
      <c r="K1551" s="4">
        <v>155.04</v>
      </c>
      <c r="L1551" s="4">
        <v>775.2</v>
      </c>
      <c r="M1551" s="4" t="s">
        <v>40</v>
      </c>
    </row>
    <row r="1552" spans="1:13" x14ac:dyDescent="0.2">
      <c r="A1552" s="1" t="s">
        <v>3060</v>
      </c>
      <c r="B1552" s="3">
        <v>44812</v>
      </c>
      <c r="C1552" s="4" t="s">
        <v>966</v>
      </c>
      <c r="D1552" s="4">
        <v>64</v>
      </c>
      <c r="E1552" s="4" t="s">
        <v>15</v>
      </c>
      <c r="F1552" s="4" t="s">
        <v>16</v>
      </c>
      <c r="G1552" s="4" t="s">
        <v>17</v>
      </c>
      <c r="H1552" s="4" t="s">
        <v>134</v>
      </c>
      <c r="I1552" s="4" t="s">
        <v>19</v>
      </c>
      <c r="J1552" s="4">
        <v>8</v>
      </c>
      <c r="K1552" s="4">
        <v>339.42</v>
      </c>
      <c r="L1552" s="4">
        <v>2715.36</v>
      </c>
      <c r="M1552" s="4" t="s">
        <v>40</v>
      </c>
    </row>
    <row r="1553" spans="1:13" x14ac:dyDescent="0.2">
      <c r="A1553" s="1" t="s">
        <v>3061</v>
      </c>
      <c r="B1553" s="3">
        <v>44815</v>
      </c>
      <c r="C1553" s="4" t="s">
        <v>3062</v>
      </c>
      <c r="D1553" s="4">
        <v>21</v>
      </c>
      <c r="E1553" s="4" t="s">
        <v>23</v>
      </c>
      <c r="F1553" s="4" t="s">
        <v>16</v>
      </c>
      <c r="G1553" s="4" t="s">
        <v>17</v>
      </c>
      <c r="H1553" s="4" t="s">
        <v>18</v>
      </c>
      <c r="I1553" s="4" t="s">
        <v>19</v>
      </c>
      <c r="J1553" s="4">
        <v>4</v>
      </c>
      <c r="K1553" s="4">
        <v>320.92</v>
      </c>
      <c r="L1553" s="4">
        <v>1283.68</v>
      </c>
      <c r="M1553" s="4" t="s">
        <v>20</v>
      </c>
    </row>
    <row r="1554" spans="1:13" x14ac:dyDescent="0.2">
      <c r="A1554" s="1" t="s">
        <v>3063</v>
      </c>
      <c r="B1554" s="3">
        <v>45223</v>
      </c>
      <c r="C1554" s="4" t="s">
        <v>1155</v>
      </c>
      <c r="D1554" s="4">
        <v>20</v>
      </c>
      <c r="E1554" s="4" t="s">
        <v>23</v>
      </c>
      <c r="F1554" s="4" t="s">
        <v>24</v>
      </c>
      <c r="G1554" s="4" t="s">
        <v>25</v>
      </c>
      <c r="H1554" s="4" t="s">
        <v>26</v>
      </c>
      <c r="I1554" s="4" t="s">
        <v>19</v>
      </c>
      <c r="J1554" s="4">
        <v>8</v>
      </c>
      <c r="K1554" s="4">
        <v>467.12</v>
      </c>
      <c r="L1554" s="4">
        <v>3736.96</v>
      </c>
      <c r="M1554" s="4" t="s">
        <v>20</v>
      </c>
    </row>
    <row r="1555" spans="1:13" x14ac:dyDescent="0.2">
      <c r="A1555" s="1" t="s">
        <v>3064</v>
      </c>
      <c r="B1555" s="3">
        <v>45359</v>
      </c>
      <c r="C1555" s="4" t="s">
        <v>3065</v>
      </c>
      <c r="D1555" s="4">
        <v>47</v>
      </c>
      <c r="E1555" s="4" t="s">
        <v>52</v>
      </c>
      <c r="F1555" s="4" t="s">
        <v>36</v>
      </c>
      <c r="G1555" s="4" t="s">
        <v>37</v>
      </c>
      <c r="H1555" s="4" t="s">
        <v>103</v>
      </c>
      <c r="I1555" s="4" t="s">
        <v>27</v>
      </c>
      <c r="J1555" s="4">
        <v>1</v>
      </c>
      <c r="K1555" s="4">
        <v>22.45</v>
      </c>
      <c r="L1555" s="4">
        <v>22.45</v>
      </c>
      <c r="M1555" s="4" t="s">
        <v>20</v>
      </c>
    </row>
    <row r="1556" spans="1:13" x14ac:dyDescent="0.2">
      <c r="A1556" s="1" t="s">
        <v>3066</v>
      </c>
      <c r="B1556" s="3">
        <v>44616</v>
      </c>
      <c r="C1556" s="4" t="s">
        <v>3067</v>
      </c>
      <c r="D1556" s="4">
        <v>55</v>
      </c>
      <c r="E1556" s="4" t="s">
        <v>15</v>
      </c>
      <c r="F1556" s="4" t="s">
        <v>36</v>
      </c>
      <c r="G1556" s="4" t="s">
        <v>86</v>
      </c>
      <c r="H1556" s="4" t="s">
        <v>87</v>
      </c>
      <c r="I1556" s="4" t="s">
        <v>45</v>
      </c>
      <c r="J1556" s="4">
        <v>1</v>
      </c>
      <c r="K1556" s="4">
        <v>47.99</v>
      </c>
      <c r="L1556" s="4">
        <v>47.99</v>
      </c>
      <c r="M1556" s="4" t="s">
        <v>20</v>
      </c>
    </row>
    <row r="1557" spans="1:13" x14ac:dyDescent="0.2">
      <c r="A1557" s="1" t="s">
        <v>3068</v>
      </c>
      <c r="B1557" s="3">
        <v>45529</v>
      </c>
      <c r="C1557" s="4" t="s">
        <v>3069</v>
      </c>
      <c r="D1557" s="4">
        <v>34</v>
      </c>
      <c r="E1557" s="4" t="s">
        <v>23</v>
      </c>
      <c r="F1557" s="4" t="s">
        <v>24</v>
      </c>
      <c r="G1557" s="4" t="s">
        <v>25</v>
      </c>
      <c r="H1557" s="4" t="s">
        <v>427</v>
      </c>
      <c r="I1557" s="4" t="s">
        <v>19</v>
      </c>
      <c r="J1557" s="4">
        <v>4</v>
      </c>
      <c r="K1557" s="4">
        <v>265.47000000000003</v>
      </c>
      <c r="L1557" s="4">
        <v>1061.8800000000001</v>
      </c>
      <c r="M1557" s="4" t="s">
        <v>40</v>
      </c>
    </row>
    <row r="1558" spans="1:13" x14ac:dyDescent="0.2">
      <c r="A1558" s="1" t="s">
        <v>3070</v>
      </c>
      <c r="B1558" s="3">
        <v>45270</v>
      </c>
      <c r="C1558" s="4" t="s">
        <v>3071</v>
      </c>
      <c r="D1558" s="4">
        <v>74</v>
      </c>
      <c r="E1558" s="4" t="s">
        <v>15</v>
      </c>
      <c r="F1558" s="4" t="s">
        <v>30</v>
      </c>
      <c r="G1558" s="4" t="s">
        <v>48</v>
      </c>
      <c r="H1558" s="4" t="s">
        <v>68</v>
      </c>
      <c r="I1558" s="4" t="s">
        <v>19</v>
      </c>
      <c r="J1558" s="4">
        <v>5</v>
      </c>
      <c r="K1558" s="4">
        <v>109.87</v>
      </c>
      <c r="L1558" s="4">
        <v>549.35</v>
      </c>
      <c r="M1558" s="4" t="s">
        <v>20</v>
      </c>
    </row>
    <row r="1559" spans="1:13" x14ac:dyDescent="0.2">
      <c r="A1559" s="1" t="s">
        <v>3072</v>
      </c>
      <c r="B1559" s="3">
        <v>45035</v>
      </c>
      <c r="C1559" s="4" t="s">
        <v>3073</v>
      </c>
      <c r="D1559" s="4">
        <v>51</v>
      </c>
      <c r="E1559" s="4" t="s">
        <v>15</v>
      </c>
      <c r="F1559" s="4" t="s">
        <v>24</v>
      </c>
      <c r="G1559" s="4" t="s">
        <v>25</v>
      </c>
      <c r="H1559" s="4" t="s">
        <v>26</v>
      </c>
      <c r="I1559" s="4" t="s">
        <v>39</v>
      </c>
      <c r="J1559" s="4">
        <v>4</v>
      </c>
      <c r="K1559" s="4">
        <v>28.77</v>
      </c>
      <c r="L1559" s="4">
        <v>115.08</v>
      </c>
      <c r="M1559" s="4" t="s">
        <v>40</v>
      </c>
    </row>
    <row r="1560" spans="1:13" x14ac:dyDescent="0.2">
      <c r="A1560" s="1" t="s">
        <v>3074</v>
      </c>
      <c r="B1560" s="3">
        <v>45003</v>
      </c>
      <c r="C1560" s="4" t="s">
        <v>3075</v>
      </c>
      <c r="D1560" s="4">
        <v>27</v>
      </c>
      <c r="E1560" s="4" t="s">
        <v>15</v>
      </c>
      <c r="F1560" s="4" t="s">
        <v>36</v>
      </c>
      <c r="G1560" s="4" t="s">
        <v>90</v>
      </c>
      <c r="H1560" s="4" t="s">
        <v>91</v>
      </c>
      <c r="I1560" s="4" t="s">
        <v>33</v>
      </c>
      <c r="J1560" s="4">
        <v>7</v>
      </c>
      <c r="K1560" s="4">
        <v>41.49</v>
      </c>
      <c r="L1560" s="4">
        <v>290.43</v>
      </c>
      <c r="M1560" s="4" t="s">
        <v>20</v>
      </c>
    </row>
    <row r="1561" spans="1:13" x14ac:dyDescent="0.2">
      <c r="A1561" s="1" t="s">
        <v>3076</v>
      </c>
      <c r="B1561" s="3">
        <v>44636</v>
      </c>
      <c r="C1561" s="4" t="s">
        <v>3077</v>
      </c>
      <c r="D1561" s="4">
        <v>26</v>
      </c>
      <c r="E1561" s="4" t="s">
        <v>23</v>
      </c>
      <c r="F1561" s="4" t="s">
        <v>36</v>
      </c>
      <c r="G1561" s="4" t="s">
        <v>37</v>
      </c>
      <c r="H1561" s="4" t="s">
        <v>38</v>
      </c>
      <c r="I1561" s="4" t="s">
        <v>33</v>
      </c>
      <c r="J1561" s="4">
        <v>1</v>
      </c>
      <c r="K1561" s="4">
        <v>237.85</v>
      </c>
      <c r="L1561" s="4">
        <v>237.85</v>
      </c>
      <c r="M1561" s="4" t="s">
        <v>20</v>
      </c>
    </row>
    <row r="1562" spans="1:13" x14ac:dyDescent="0.2">
      <c r="A1562" s="1" t="s">
        <v>3078</v>
      </c>
      <c r="B1562" s="3">
        <v>45570</v>
      </c>
      <c r="C1562" s="4" t="s">
        <v>3079</v>
      </c>
      <c r="D1562" s="4">
        <v>45</v>
      </c>
      <c r="E1562" s="4" t="s">
        <v>15</v>
      </c>
      <c r="F1562" s="4" t="s">
        <v>24</v>
      </c>
      <c r="G1562" s="4" t="s">
        <v>25</v>
      </c>
      <c r="H1562" s="4" t="s">
        <v>65</v>
      </c>
      <c r="I1562" s="4" t="s">
        <v>19</v>
      </c>
      <c r="J1562" s="4">
        <v>2</v>
      </c>
      <c r="K1562" s="4">
        <v>460.49</v>
      </c>
      <c r="L1562" s="4">
        <v>920.98</v>
      </c>
      <c r="M1562" s="4" t="s">
        <v>20</v>
      </c>
    </row>
    <row r="1563" spans="1:13" x14ac:dyDescent="0.2">
      <c r="A1563" s="1" t="s">
        <v>3080</v>
      </c>
      <c r="B1563" s="3">
        <v>44598</v>
      </c>
      <c r="C1563" s="4" t="s">
        <v>3081</v>
      </c>
      <c r="D1563" s="4">
        <v>30</v>
      </c>
      <c r="E1563" s="4" t="s">
        <v>23</v>
      </c>
      <c r="F1563" s="4" t="s">
        <v>24</v>
      </c>
      <c r="G1563" s="4" t="s">
        <v>25</v>
      </c>
      <c r="H1563" s="4" t="s">
        <v>26</v>
      </c>
      <c r="I1563" s="4" t="s">
        <v>33</v>
      </c>
      <c r="J1563" s="4">
        <v>7</v>
      </c>
      <c r="K1563" s="4">
        <v>131.38999999999999</v>
      </c>
      <c r="L1563" s="4">
        <v>919.73</v>
      </c>
      <c r="M1563" s="4" t="s">
        <v>40</v>
      </c>
    </row>
    <row r="1564" spans="1:13" x14ac:dyDescent="0.2">
      <c r="A1564" s="1" t="s">
        <v>3082</v>
      </c>
      <c r="B1564" s="3">
        <v>44617</v>
      </c>
      <c r="C1564" s="4" t="s">
        <v>3083</v>
      </c>
      <c r="D1564" s="4">
        <v>27</v>
      </c>
      <c r="E1564" s="4" t="s">
        <v>23</v>
      </c>
      <c r="F1564" s="4" t="s">
        <v>24</v>
      </c>
      <c r="G1564" s="4" t="s">
        <v>130</v>
      </c>
      <c r="H1564" s="4" t="s">
        <v>178</v>
      </c>
      <c r="I1564" s="4" t="s">
        <v>45</v>
      </c>
      <c r="J1564" s="4">
        <v>2</v>
      </c>
      <c r="K1564" s="4">
        <v>143.63</v>
      </c>
      <c r="L1564" s="4">
        <v>287.26</v>
      </c>
      <c r="M1564" s="4" t="s">
        <v>40</v>
      </c>
    </row>
    <row r="1565" spans="1:13" x14ac:dyDescent="0.2">
      <c r="A1565" s="1" t="s">
        <v>3084</v>
      </c>
      <c r="B1565" s="3">
        <v>45082</v>
      </c>
      <c r="C1565" s="4" t="s">
        <v>3085</v>
      </c>
      <c r="D1565" s="4">
        <v>40</v>
      </c>
      <c r="E1565" s="4" t="s">
        <v>15</v>
      </c>
      <c r="F1565" s="4" t="s">
        <v>36</v>
      </c>
      <c r="G1565" s="4" t="s">
        <v>37</v>
      </c>
      <c r="H1565" s="4" t="s">
        <v>103</v>
      </c>
      <c r="I1565" s="4" t="s">
        <v>45</v>
      </c>
      <c r="J1565" s="4">
        <v>7</v>
      </c>
      <c r="K1565" s="4">
        <v>92.23</v>
      </c>
      <c r="L1565" s="4">
        <v>645.61</v>
      </c>
      <c r="M1565" s="4" t="s">
        <v>20</v>
      </c>
    </row>
    <row r="1566" spans="1:13" x14ac:dyDescent="0.2">
      <c r="A1566" s="1" t="s">
        <v>3086</v>
      </c>
      <c r="B1566" s="3">
        <v>45555</v>
      </c>
      <c r="C1566" s="4" t="s">
        <v>3087</v>
      </c>
      <c r="D1566" s="4">
        <v>66</v>
      </c>
      <c r="E1566" s="4" t="s">
        <v>23</v>
      </c>
      <c r="F1566" s="4" t="s">
        <v>16</v>
      </c>
      <c r="G1566" s="4" t="s">
        <v>53</v>
      </c>
      <c r="H1566" s="4" t="s">
        <v>259</v>
      </c>
      <c r="I1566" s="4" t="s">
        <v>27</v>
      </c>
      <c r="J1566" s="4">
        <v>5</v>
      </c>
      <c r="K1566" s="4">
        <v>86.79</v>
      </c>
      <c r="L1566" s="4">
        <v>433.95</v>
      </c>
      <c r="M1566" s="4" t="s">
        <v>40</v>
      </c>
    </row>
    <row r="1567" spans="1:13" x14ac:dyDescent="0.2">
      <c r="A1567" s="1" t="s">
        <v>3088</v>
      </c>
      <c r="B1567" s="3">
        <v>44799</v>
      </c>
      <c r="C1567" s="4" t="s">
        <v>3089</v>
      </c>
      <c r="D1567" s="4">
        <v>37</v>
      </c>
      <c r="E1567" s="4" t="s">
        <v>23</v>
      </c>
      <c r="F1567" s="4" t="s">
        <v>24</v>
      </c>
      <c r="G1567" s="4" t="s">
        <v>25</v>
      </c>
      <c r="H1567" s="4" t="s">
        <v>427</v>
      </c>
      <c r="I1567" s="4" t="s">
        <v>45</v>
      </c>
      <c r="J1567" s="4">
        <v>6</v>
      </c>
      <c r="K1567" s="4">
        <v>55.29</v>
      </c>
      <c r="L1567" s="4">
        <v>331.74</v>
      </c>
      <c r="M1567" s="4" t="s">
        <v>20</v>
      </c>
    </row>
    <row r="1568" spans="1:13" x14ac:dyDescent="0.2">
      <c r="A1568" s="1" t="s">
        <v>3090</v>
      </c>
      <c r="B1568" s="3">
        <v>45644</v>
      </c>
      <c r="C1568" s="4" t="s">
        <v>571</v>
      </c>
      <c r="D1568" s="4">
        <v>44</v>
      </c>
      <c r="E1568" s="4" t="s">
        <v>15</v>
      </c>
      <c r="F1568" s="4" t="s">
        <v>16</v>
      </c>
      <c r="G1568" s="4" t="s">
        <v>53</v>
      </c>
      <c r="H1568" s="4" t="s">
        <v>54</v>
      </c>
      <c r="I1568" s="4" t="s">
        <v>27</v>
      </c>
      <c r="J1568" s="4">
        <v>2</v>
      </c>
      <c r="K1568" s="4">
        <v>32.28</v>
      </c>
      <c r="L1568" s="4">
        <v>64.56</v>
      </c>
      <c r="M1568" s="4" t="s">
        <v>40</v>
      </c>
    </row>
    <row r="1569" spans="1:13" x14ac:dyDescent="0.2">
      <c r="A1569" s="1" t="s">
        <v>3091</v>
      </c>
      <c r="B1569" s="3">
        <v>45486</v>
      </c>
      <c r="C1569" s="4" t="s">
        <v>3092</v>
      </c>
      <c r="D1569" s="4">
        <v>56</v>
      </c>
      <c r="E1569" s="4" t="s">
        <v>23</v>
      </c>
      <c r="F1569" s="4" t="s">
        <v>30</v>
      </c>
      <c r="G1569" s="4" t="s">
        <v>48</v>
      </c>
      <c r="H1569" s="4" t="s">
        <v>49</v>
      </c>
      <c r="I1569" s="4" t="s">
        <v>19</v>
      </c>
      <c r="J1569" s="4">
        <v>5</v>
      </c>
      <c r="K1569" s="4">
        <v>207.17</v>
      </c>
      <c r="L1569" s="4">
        <v>1035.8499999999999</v>
      </c>
      <c r="M1569" s="4" t="s">
        <v>20</v>
      </c>
    </row>
    <row r="1570" spans="1:13" x14ac:dyDescent="0.2">
      <c r="A1570" s="1" t="s">
        <v>3093</v>
      </c>
      <c r="B1570" s="3">
        <v>44594</v>
      </c>
      <c r="C1570" s="4" t="s">
        <v>3094</v>
      </c>
      <c r="D1570" s="4">
        <v>34</v>
      </c>
      <c r="E1570" s="4" t="s">
        <v>23</v>
      </c>
      <c r="F1570" s="4" t="s">
        <v>16</v>
      </c>
      <c r="G1570" s="4" t="s">
        <v>43</v>
      </c>
      <c r="H1570" s="4" t="s">
        <v>77</v>
      </c>
      <c r="I1570" s="4" t="s">
        <v>27</v>
      </c>
      <c r="J1570" s="4">
        <v>7</v>
      </c>
      <c r="K1570" s="4">
        <v>196.32</v>
      </c>
      <c r="L1570" s="4">
        <v>1374.24</v>
      </c>
      <c r="M1570" s="4" t="s">
        <v>20</v>
      </c>
    </row>
    <row r="1571" spans="1:13" x14ac:dyDescent="0.2">
      <c r="A1571" s="1" t="s">
        <v>3095</v>
      </c>
      <c r="B1571" s="3">
        <v>45331</v>
      </c>
      <c r="C1571" s="4" t="s">
        <v>3096</v>
      </c>
      <c r="D1571" s="4">
        <v>71</v>
      </c>
      <c r="E1571" s="4" t="s">
        <v>23</v>
      </c>
      <c r="F1571" s="4" t="s">
        <v>36</v>
      </c>
      <c r="G1571" s="4" t="s">
        <v>86</v>
      </c>
      <c r="H1571" s="4" t="s">
        <v>87</v>
      </c>
      <c r="I1571" s="4" t="s">
        <v>33</v>
      </c>
      <c r="J1571" s="4">
        <v>3</v>
      </c>
      <c r="K1571" s="4">
        <v>169.87</v>
      </c>
      <c r="L1571" s="4">
        <v>509.61</v>
      </c>
      <c r="M1571" s="4" t="s">
        <v>20</v>
      </c>
    </row>
    <row r="1572" spans="1:13" x14ac:dyDescent="0.2">
      <c r="A1572" s="1" t="s">
        <v>3097</v>
      </c>
      <c r="B1572" s="3">
        <v>45348</v>
      </c>
      <c r="C1572" s="4" t="s">
        <v>3098</v>
      </c>
      <c r="D1572" s="4">
        <v>27</v>
      </c>
      <c r="E1572" s="4" t="s">
        <v>15</v>
      </c>
      <c r="F1572" s="4" t="s">
        <v>24</v>
      </c>
      <c r="G1572" s="4" t="s">
        <v>130</v>
      </c>
      <c r="H1572" s="4" t="s">
        <v>131</v>
      </c>
      <c r="I1572" s="4" t="s">
        <v>27</v>
      </c>
      <c r="J1572" s="4">
        <v>5</v>
      </c>
      <c r="K1572" s="4">
        <v>150.97999999999999</v>
      </c>
      <c r="L1572" s="4">
        <v>754.9</v>
      </c>
      <c r="M1572" s="4" t="s">
        <v>40</v>
      </c>
    </row>
    <row r="1573" spans="1:13" x14ac:dyDescent="0.2">
      <c r="A1573" s="1" t="s">
        <v>3099</v>
      </c>
      <c r="B1573" s="3">
        <v>44960</v>
      </c>
      <c r="C1573" s="4" t="s">
        <v>3100</v>
      </c>
      <c r="D1573" s="4">
        <v>74</v>
      </c>
      <c r="E1573" s="4" t="s">
        <v>15</v>
      </c>
      <c r="F1573" s="4" t="s">
        <v>16</v>
      </c>
      <c r="G1573" s="4" t="s">
        <v>17</v>
      </c>
      <c r="H1573" s="4" t="s">
        <v>343</v>
      </c>
      <c r="I1573" s="4" t="s">
        <v>45</v>
      </c>
      <c r="J1573" s="4">
        <v>7</v>
      </c>
      <c r="K1573" s="4">
        <v>69.569999999999993</v>
      </c>
      <c r="L1573" s="4">
        <v>486.99</v>
      </c>
      <c r="M1573" s="4" t="s">
        <v>20</v>
      </c>
    </row>
    <row r="1574" spans="1:13" x14ac:dyDescent="0.2">
      <c r="A1574" s="1" t="s">
        <v>3101</v>
      </c>
      <c r="B1574" s="3">
        <v>44674</v>
      </c>
      <c r="C1574" s="4" t="s">
        <v>3102</v>
      </c>
      <c r="D1574" s="4">
        <v>57</v>
      </c>
      <c r="E1574" s="4" t="s">
        <v>23</v>
      </c>
      <c r="F1574" s="4" t="s">
        <v>36</v>
      </c>
      <c r="G1574" s="4" t="s">
        <v>86</v>
      </c>
      <c r="H1574" s="4" t="s">
        <v>183</v>
      </c>
      <c r="I1574" s="4" t="s">
        <v>19</v>
      </c>
      <c r="J1574" s="4">
        <v>8</v>
      </c>
      <c r="K1574" s="4">
        <v>470.09</v>
      </c>
      <c r="L1574" s="4">
        <v>3760.72</v>
      </c>
      <c r="M1574" s="4" t="s">
        <v>40</v>
      </c>
    </row>
    <row r="1575" spans="1:13" x14ac:dyDescent="0.2">
      <c r="A1575" s="1" t="s">
        <v>3103</v>
      </c>
      <c r="B1575" s="3">
        <v>44624</v>
      </c>
      <c r="C1575" s="4" t="s">
        <v>3104</v>
      </c>
      <c r="D1575" s="4">
        <v>29</v>
      </c>
      <c r="E1575" s="4" t="s">
        <v>23</v>
      </c>
      <c r="F1575" s="4" t="s">
        <v>30</v>
      </c>
      <c r="G1575" s="4" t="s">
        <v>48</v>
      </c>
      <c r="H1575" s="4" t="s">
        <v>49</v>
      </c>
      <c r="I1575" s="4" t="s">
        <v>45</v>
      </c>
      <c r="J1575" s="4">
        <v>4</v>
      </c>
      <c r="K1575" s="4">
        <v>58.98</v>
      </c>
      <c r="L1575" s="4">
        <v>235.92</v>
      </c>
      <c r="M1575" s="4" t="s">
        <v>40</v>
      </c>
    </row>
    <row r="1576" spans="1:13" x14ac:dyDescent="0.2">
      <c r="A1576" s="1" t="s">
        <v>3105</v>
      </c>
      <c r="B1576" s="3">
        <v>45302</v>
      </c>
      <c r="C1576" s="4" t="s">
        <v>3106</v>
      </c>
      <c r="D1576" s="4">
        <v>75</v>
      </c>
      <c r="E1576" s="4" t="s">
        <v>23</v>
      </c>
      <c r="F1576" s="4" t="s">
        <v>16</v>
      </c>
      <c r="G1576" s="4" t="s">
        <v>53</v>
      </c>
      <c r="H1576" s="4" t="s">
        <v>71</v>
      </c>
      <c r="I1576" s="4" t="s">
        <v>19</v>
      </c>
      <c r="J1576" s="4">
        <v>5</v>
      </c>
      <c r="K1576" s="4">
        <v>505.41</v>
      </c>
      <c r="L1576" s="4">
        <v>2527.0500000000002</v>
      </c>
      <c r="M1576" s="4" t="s">
        <v>40</v>
      </c>
    </row>
    <row r="1577" spans="1:13" x14ac:dyDescent="0.2">
      <c r="A1577" s="1" t="s">
        <v>3107</v>
      </c>
      <c r="B1577" s="3">
        <v>45396</v>
      </c>
      <c r="C1577" s="4" t="s">
        <v>3108</v>
      </c>
      <c r="D1577" s="4">
        <v>27</v>
      </c>
      <c r="E1577" s="4" t="s">
        <v>23</v>
      </c>
      <c r="F1577" s="4" t="s">
        <v>36</v>
      </c>
      <c r="G1577" s="4" t="s">
        <v>90</v>
      </c>
      <c r="H1577" s="4" t="s">
        <v>161</v>
      </c>
      <c r="I1577" s="4" t="s">
        <v>27</v>
      </c>
      <c r="J1577" s="4">
        <v>3</v>
      </c>
      <c r="K1577" s="4">
        <v>113.43</v>
      </c>
      <c r="L1577" s="4">
        <v>340.29</v>
      </c>
      <c r="M1577" s="4" t="s">
        <v>40</v>
      </c>
    </row>
    <row r="1578" spans="1:13" x14ac:dyDescent="0.2">
      <c r="A1578" s="1" t="s">
        <v>3109</v>
      </c>
      <c r="B1578" s="3">
        <v>44862</v>
      </c>
      <c r="C1578" s="4" t="s">
        <v>3110</v>
      </c>
      <c r="D1578" s="4">
        <v>60</v>
      </c>
      <c r="E1578" s="4" t="s">
        <v>15</v>
      </c>
      <c r="F1578" s="4" t="s">
        <v>36</v>
      </c>
      <c r="G1578" s="4" t="s">
        <v>37</v>
      </c>
      <c r="H1578" s="4" t="s">
        <v>175</v>
      </c>
      <c r="I1578" s="4" t="s">
        <v>33</v>
      </c>
      <c r="J1578" s="4">
        <v>7</v>
      </c>
      <c r="K1578" s="4">
        <v>196.5</v>
      </c>
      <c r="L1578" s="4">
        <v>1375.5</v>
      </c>
      <c r="M1578" s="4" t="s">
        <v>40</v>
      </c>
    </row>
    <row r="1579" spans="1:13" x14ac:dyDescent="0.2">
      <c r="A1579" s="1" t="s">
        <v>3111</v>
      </c>
      <c r="B1579" s="3">
        <v>45005</v>
      </c>
      <c r="C1579" s="4" t="s">
        <v>3112</v>
      </c>
      <c r="D1579" s="4">
        <v>53</v>
      </c>
      <c r="E1579" s="4" t="s">
        <v>23</v>
      </c>
      <c r="F1579" s="4" t="s">
        <v>36</v>
      </c>
      <c r="G1579" s="4" t="s">
        <v>86</v>
      </c>
      <c r="H1579" s="4" t="s">
        <v>87</v>
      </c>
      <c r="I1579" s="4" t="s">
        <v>45</v>
      </c>
      <c r="J1579" s="4">
        <v>4</v>
      </c>
      <c r="K1579" s="4">
        <v>123.98</v>
      </c>
      <c r="L1579" s="4">
        <v>495.92</v>
      </c>
      <c r="M1579" s="4" t="s">
        <v>20</v>
      </c>
    </row>
    <row r="1580" spans="1:13" x14ac:dyDescent="0.2">
      <c r="A1580" s="1" t="s">
        <v>3113</v>
      </c>
      <c r="B1580" s="3">
        <v>45251</v>
      </c>
      <c r="C1580" s="4" t="s">
        <v>3114</v>
      </c>
      <c r="D1580" s="4">
        <v>34</v>
      </c>
      <c r="E1580" s="4" t="s">
        <v>23</v>
      </c>
      <c r="F1580" s="4" t="s">
        <v>30</v>
      </c>
      <c r="G1580" s="4" t="s">
        <v>80</v>
      </c>
      <c r="H1580" s="4" t="s">
        <v>81</v>
      </c>
      <c r="I1580" s="4" t="s">
        <v>45</v>
      </c>
      <c r="J1580" s="4">
        <v>4</v>
      </c>
      <c r="K1580" s="4">
        <v>94.33</v>
      </c>
      <c r="L1580" s="4">
        <v>377.32</v>
      </c>
      <c r="M1580" s="4" t="s">
        <v>40</v>
      </c>
    </row>
    <row r="1581" spans="1:13" x14ac:dyDescent="0.2">
      <c r="A1581" s="1" t="s">
        <v>3115</v>
      </c>
      <c r="B1581" s="3">
        <v>45604</v>
      </c>
      <c r="C1581" s="4" t="s">
        <v>1685</v>
      </c>
      <c r="D1581" s="4">
        <v>58</v>
      </c>
      <c r="E1581" s="4" t="s">
        <v>23</v>
      </c>
      <c r="F1581" s="4" t="s">
        <v>24</v>
      </c>
      <c r="G1581" s="4" t="s">
        <v>62</v>
      </c>
      <c r="H1581" s="4" t="s">
        <v>111</v>
      </c>
      <c r="I1581" s="4" t="s">
        <v>45</v>
      </c>
      <c r="J1581" s="4">
        <v>1</v>
      </c>
      <c r="K1581" s="4">
        <v>15.88</v>
      </c>
      <c r="L1581" s="4">
        <v>15.88</v>
      </c>
      <c r="M1581" s="4" t="s">
        <v>40</v>
      </c>
    </row>
    <row r="1582" spans="1:13" x14ac:dyDescent="0.2">
      <c r="A1582" s="1" t="s">
        <v>3116</v>
      </c>
      <c r="B1582" s="3">
        <v>45451</v>
      </c>
      <c r="C1582" s="4" t="s">
        <v>3117</v>
      </c>
      <c r="D1582" s="4">
        <v>74</v>
      </c>
      <c r="E1582" s="4" t="s">
        <v>15</v>
      </c>
      <c r="F1582" s="4" t="s">
        <v>24</v>
      </c>
      <c r="G1582" s="4" t="s">
        <v>62</v>
      </c>
      <c r="H1582" s="4" t="s">
        <v>111</v>
      </c>
      <c r="I1582" s="4" t="s">
        <v>27</v>
      </c>
      <c r="J1582" s="4">
        <v>4</v>
      </c>
      <c r="K1582" s="4">
        <v>37.26</v>
      </c>
      <c r="L1582" s="4">
        <v>149.04</v>
      </c>
      <c r="M1582" s="4" t="s">
        <v>40</v>
      </c>
    </row>
    <row r="1583" spans="1:13" x14ac:dyDescent="0.2">
      <c r="A1583" s="1" t="s">
        <v>3118</v>
      </c>
      <c r="B1583" s="3">
        <v>45247</v>
      </c>
      <c r="C1583" s="4" t="s">
        <v>3119</v>
      </c>
      <c r="D1583" s="4">
        <v>21</v>
      </c>
      <c r="E1583" s="4" t="s">
        <v>23</v>
      </c>
      <c r="F1583" s="4" t="s">
        <v>36</v>
      </c>
      <c r="G1583" s="4" t="s">
        <v>37</v>
      </c>
      <c r="H1583" s="4" t="s">
        <v>38</v>
      </c>
      <c r="I1583" s="4" t="s">
        <v>27</v>
      </c>
      <c r="J1583" s="4">
        <v>5</v>
      </c>
      <c r="K1583" s="4">
        <v>38.42</v>
      </c>
      <c r="L1583" s="4">
        <v>192.1</v>
      </c>
      <c r="M1583" s="4" t="s">
        <v>40</v>
      </c>
    </row>
    <row r="1584" spans="1:13" x14ac:dyDescent="0.2">
      <c r="A1584" s="1" t="s">
        <v>3120</v>
      </c>
      <c r="B1584" s="3">
        <v>44711</v>
      </c>
      <c r="C1584" s="4" t="s">
        <v>3121</v>
      </c>
      <c r="D1584" s="4">
        <v>21</v>
      </c>
      <c r="E1584" s="4" t="s">
        <v>15</v>
      </c>
      <c r="F1584" s="4" t="s">
        <v>16</v>
      </c>
      <c r="G1584" s="4" t="s">
        <v>53</v>
      </c>
      <c r="H1584" s="4" t="s">
        <v>71</v>
      </c>
      <c r="I1584" s="4" t="s">
        <v>45</v>
      </c>
      <c r="J1584" s="4">
        <v>8</v>
      </c>
      <c r="K1584" s="4">
        <v>101.68</v>
      </c>
      <c r="L1584" s="4">
        <v>813.44</v>
      </c>
      <c r="M1584" s="4" t="s">
        <v>40</v>
      </c>
    </row>
    <row r="1585" spans="1:13" x14ac:dyDescent="0.2">
      <c r="A1585" s="1" t="s">
        <v>3122</v>
      </c>
      <c r="B1585" s="3">
        <v>44665</v>
      </c>
      <c r="C1585" s="4" t="s">
        <v>3123</v>
      </c>
      <c r="D1585" s="4">
        <v>32</v>
      </c>
      <c r="E1585" s="4" t="s">
        <v>23</v>
      </c>
      <c r="F1585" s="4" t="s">
        <v>30</v>
      </c>
      <c r="G1585" s="4" t="s">
        <v>31</v>
      </c>
      <c r="H1585" s="4" t="s">
        <v>125</v>
      </c>
      <c r="I1585" s="4" t="s">
        <v>39</v>
      </c>
      <c r="J1585" s="4">
        <v>8</v>
      </c>
      <c r="K1585" s="4">
        <v>75.87</v>
      </c>
      <c r="L1585" s="4">
        <v>606.96</v>
      </c>
      <c r="M1585" s="4" t="s">
        <v>20</v>
      </c>
    </row>
    <row r="1586" spans="1:13" x14ac:dyDescent="0.2">
      <c r="A1586" s="1" t="s">
        <v>3124</v>
      </c>
      <c r="B1586" s="3">
        <v>44681</v>
      </c>
      <c r="C1586" s="4" t="s">
        <v>3125</v>
      </c>
      <c r="D1586" s="4">
        <v>74</v>
      </c>
      <c r="E1586" s="4" t="s">
        <v>15</v>
      </c>
      <c r="F1586" s="4" t="s">
        <v>36</v>
      </c>
      <c r="G1586" s="4" t="s">
        <v>90</v>
      </c>
      <c r="H1586" s="4" t="s">
        <v>208</v>
      </c>
      <c r="I1586" s="4" t="s">
        <v>45</v>
      </c>
      <c r="J1586" s="4">
        <v>3</v>
      </c>
      <c r="K1586" s="4">
        <v>61.51</v>
      </c>
      <c r="L1586" s="4">
        <v>184.53</v>
      </c>
      <c r="M1586" s="4" t="s">
        <v>20</v>
      </c>
    </row>
    <row r="1587" spans="1:13" x14ac:dyDescent="0.2">
      <c r="A1587" s="1" t="s">
        <v>3126</v>
      </c>
      <c r="B1587" s="3">
        <v>44750</v>
      </c>
      <c r="C1587" s="4" t="s">
        <v>3127</v>
      </c>
      <c r="D1587" s="4">
        <v>64</v>
      </c>
      <c r="E1587" s="4" t="s">
        <v>23</v>
      </c>
      <c r="F1587" s="4" t="s">
        <v>36</v>
      </c>
      <c r="G1587" s="4" t="s">
        <v>90</v>
      </c>
      <c r="H1587" s="4" t="s">
        <v>161</v>
      </c>
      <c r="I1587" s="4" t="s">
        <v>45</v>
      </c>
      <c r="J1587" s="4">
        <v>2</v>
      </c>
      <c r="K1587" s="4">
        <v>118.83</v>
      </c>
      <c r="L1587" s="4">
        <v>237.66</v>
      </c>
      <c r="M1587" s="4" t="s">
        <v>20</v>
      </c>
    </row>
    <row r="1588" spans="1:13" x14ac:dyDescent="0.2">
      <c r="A1588" s="1" t="s">
        <v>3128</v>
      </c>
      <c r="B1588" s="3">
        <v>45375</v>
      </c>
      <c r="C1588" s="4" t="s">
        <v>504</v>
      </c>
      <c r="D1588" s="4">
        <v>61</v>
      </c>
      <c r="E1588" s="4" t="s">
        <v>23</v>
      </c>
      <c r="F1588" s="4" t="s">
        <v>24</v>
      </c>
      <c r="G1588" s="4" t="s">
        <v>62</v>
      </c>
      <c r="H1588" s="4" t="s">
        <v>62</v>
      </c>
      <c r="I1588" s="4" t="s">
        <v>45</v>
      </c>
      <c r="J1588" s="4">
        <v>8</v>
      </c>
      <c r="K1588" s="4">
        <v>46.34</v>
      </c>
      <c r="L1588" s="4">
        <v>370.72</v>
      </c>
      <c r="M1588" s="4" t="s">
        <v>40</v>
      </c>
    </row>
    <row r="1589" spans="1:13" x14ac:dyDescent="0.2">
      <c r="A1589" s="1" t="s">
        <v>3129</v>
      </c>
      <c r="B1589" s="3">
        <v>45205</v>
      </c>
      <c r="C1589" s="4" t="s">
        <v>3130</v>
      </c>
      <c r="D1589" s="4">
        <v>63</v>
      </c>
      <c r="E1589" s="4" t="s">
        <v>23</v>
      </c>
      <c r="F1589" s="4" t="s">
        <v>16</v>
      </c>
      <c r="G1589" s="4" t="s">
        <v>43</v>
      </c>
      <c r="H1589" s="4" t="s">
        <v>114</v>
      </c>
      <c r="I1589" s="4" t="s">
        <v>19</v>
      </c>
      <c r="J1589" s="4">
        <v>8</v>
      </c>
      <c r="K1589" s="4">
        <v>349.58</v>
      </c>
      <c r="L1589" s="4">
        <v>2796.64</v>
      </c>
      <c r="M1589" s="4" t="s">
        <v>20</v>
      </c>
    </row>
    <row r="1590" spans="1:13" x14ac:dyDescent="0.2">
      <c r="A1590" s="1" t="s">
        <v>3131</v>
      </c>
      <c r="B1590" s="3">
        <v>44583</v>
      </c>
      <c r="C1590" s="4" t="s">
        <v>3132</v>
      </c>
      <c r="D1590" s="4">
        <v>72</v>
      </c>
      <c r="E1590" s="4" t="s">
        <v>52</v>
      </c>
      <c r="F1590" s="4" t="s">
        <v>16</v>
      </c>
      <c r="G1590" s="4" t="s">
        <v>53</v>
      </c>
      <c r="H1590" s="4" t="s">
        <v>259</v>
      </c>
      <c r="I1590" s="4" t="s">
        <v>19</v>
      </c>
      <c r="J1590" s="4">
        <v>3</v>
      </c>
      <c r="K1590" s="4">
        <v>50.26</v>
      </c>
      <c r="L1590" s="4">
        <v>150.78</v>
      </c>
      <c r="M1590" s="4" t="s">
        <v>20</v>
      </c>
    </row>
    <row r="1591" spans="1:13" x14ac:dyDescent="0.2">
      <c r="A1591" s="1" t="s">
        <v>3133</v>
      </c>
      <c r="B1591" s="3">
        <v>45426</v>
      </c>
      <c r="C1591" s="4" t="s">
        <v>3134</v>
      </c>
      <c r="D1591" s="4">
        <v>70</v>
      </c>
      <c r="E1591" s="4" t="s">
        <v>23</v>
      </c>
      <c r="F1591" s="4" t="s">
        <v>30</v>
      </c>
      <c r="G1591" s="4" t="s">
        <v>31</v>
      </c>
      <c r="H1591" s="4" t="s">
        <v>125</v>
      </c>
      <c r="I1591" s="4" t="s">
        <v>39</v>
      </c>
      <c r="J1591" s="4">
        <v>6</v>
      </c>
      <c r="K1591" s="4">
        <v>51.36</v>
      </c>
      <c r="L1591" s="4">
        <v>308.16000000000003</v>
      </c>
      <c r="M1591" s="4" t="s">
        <v>20</v>
      </c>
    </row>
    <row r="1592" spans="1:13" x14ac:dyDescent="0.2">
      <c r="A1592" s="1" t="s">
        <v>3135</v>
      </c>
      <c r="B1592" s="3">
        <v>45478</v>
      </c>
      <c r="C1592" s="4" t="s">
        <v>3136</v>
      </c>
      <c r="D1592" s="4">
        <v>75</v>
      </c>
      <c r="E1592" s="4" t="s">
        <v>23</v>
      </c>
      <c r="F1592" s="4" t="s">
        <v>30</v>
      </c>
      <c r="G1592" s="4" t="s">
        <v>80</v>
      </c>
      <c r="H1592" s="4" t="s">
        <v>164</v>
      </c>
      <c r="I1592" s="4" t="s">
        <v>27</v>
      </c>
      <c r="J1592" s="4">
        <v>1</v>
      </c>
      <c r="K1592" s="4">
        <v>186.98</v>
      </c>
      <c r="L1592" s="4">
        <v>186.98</v>
      </c>
      <c r="M1592" s="4" t="s">
        <v>20</v>
      </c>
    </row>
    <row r="1593" spans="1:13" x14ac:dyDescent="0.2">
      <c r="A1593" s="1" t="s">
        <v>3137</v>
      </c>
      <c r="B1593" s="3">
        <v>45223</v>
      </c>
      <c r="C1593" s="4" t="s">
        <v>3138</v>
      </c>
      <c r="D1593" s="4">
        <v>27</v>
      </c>
      <c r="E1593" s="4" t="s">
        <v>23</v>
      </c>
      <c r="F1593" s="4" t="s">
        <v>30</v>
      </c>
      <c r="G1593" s="4" t="s">
        <v>48</v>
      </c>
      <c r="H1593" s="4" t="s">
        <v>68</v>
      </c>
      <c r="I1593" s="4" t="s">
        <v>19</v>
      </c>
      <c r="J1593" s="4">
        <v>7</v>
      </c>
      <c r="K1593" s="4">
        <v>201.47</v>
      </c>
      <c r="L1593" s="4">
        <v>1410.29</v>
      </c>
      <c r="M1593" s="4" t="s">
        <v>40</v>
      </c>
    </row>
    <row r="1594" spans="1:13" x14ac:dyDescent="0.2">
      <c r="A1594" s="1" t="s">
        <v>3139</v>
      </c>
      <c r="B1594" s="3">
        <v>45046</v>
      </c>
      <c r="C1594" s="4" t="s">
        <v>3140</v>
      </c>
      <c r="D1594" s="4">
        <v>31</v>
      </c>
      <c r="E1594" s="4" t="s">
        <v>23</v>
      </c>
      <c r="F1594" s="4" t="s">
        <v>24</v>
      </c>
      <c r="G1594" s="4" t="s">
        <v>130</v>
      </c>
      <c r="H1594" s="4" t="s">
        <v>236</v>
      </c>
      <c r="I1594" s="4" t="s">
        <v>27</v>
      </c>
      <c r="J1594" s="4">
        <v>2</v>
      </c>
      <c r="K1594" s="4">
        <v>233.37</v>
      </c>
      <c r="L1594" s="4">
        <v>466.74</v>
      </c>
      <c r="M1594" s="4" t="s">
        <v>40</v>
      </c>
    </row>
    <row r="1595" spans="1:13" x14ac:dyDescent="0.2">
      <c r="A1595" s="1" t="s">
        <v>3141</v>
      </c>
      <c r="B1595" s="3">
        <v>45585</v>
      </c>
      <c r="C1595" s="4" t="s">
        <v>3142</v>
      </c>
      <c r="D1595" s="4">
        <v>28</v>
      </c>
      <c r="E1595" s="4" t="s">
        <v>23</v>
      </c>
      <c r="F1595" s="4" t="s">
        <v>24</v>
      </c>
      <c r="G1595" s="4" t="s">
        <v>62</v>
      </c>
      <c r="H1595" s="4" t="s">
        <v>62</v>
      </c>
      <c r="I1595" s="4" t="s">
        <v>19</v>
      </c>
      <c r="J1595" s="4">
        <v>8</v>
      </c>
      <c r="K1595" s="4">
        <v>541.85</v>
      </c>
      <c r="L1595" s="4">
        <v>4334.8</v>
      </c>
      <c r="M1595" s="4" t="s">
        <v>20</v>
      </c>
    </row>
    <row r="1596" spans="1:13" x14ac:dyDescent="0.2">
      <c r="A1596" s="1" t="s">
        <v>3143</v>
      </c>
      <c r="B1596" s="3">
        <v>44935</v>
      </c>
      <c r="C1596" s="4" t="s">
        <v>733</v>
      </c>
      <c r="D1596" s="4">
        <v>58</v>
      </c>
      <c r="E1596" s="4" t="s">
        <v>15</v>
      </c>
      <c r="F1596" s="4" t="s">
        <v>36</v>
      </c>
      <c r="G1596" s="4" t="s">
        <v>86</v>
      </c>
      <c r="H1596" s="4" t="s">
        <v>87</v>
      </c>
      <c r="I1596" s="4" t="s">
        <v>27</v>
      </c>
      <c r="J1596" s="4">
        <v>6</v>
      </c>
      <c r="K1596" s="4">
        <v>188.95</v>
      </c>
      <c r="L1596" s="4">
        <v>1133.7</v>
      </c>
      <c r="M1596" s="4" t="s">
        <v>20</v>
      </c>
    </row>
    <row r="1597" spans="1:13" x14ac:dyDescent="0.2">
      <c r="A1597" s="1" t="s">
        <v>3144</v>
      </c>
      <c r="B1597" s="3">
        <v>45458</v>
      </c>
      <c r="C1597" s="4" t="s">
        <v>1500</v>
      </c>
      <c r="D1597" s="4">
        <v>66</v>
      </c>
      <c r="E1597" s="4" t="s">
        <v>15</v>
      </c>
      <c r="F1597" s="4" t="s">
        <v>16</v>
      </c>
      <c r="G1597" s="4" t="s">
        <v>53</v>
      </c>
      <c r="H1597" s="4" t="s">
        <v>259</v>
      </c>
      <c r="I1597" s="4" t="s">
        <v>19</v>
      </c>
      <c r="J1597" s="4">
        <v>3</v>
      </c>
      <c r="K1597" s="4">
        <v>348.93</v>
      </c>
      <c r="L1597" s="4">
        <v>1046.79</v>
      </c>
      <c r="M1597" s="4" t="s">
        <v>40</v>
      </c>
    </row>
    <row r="1598" spans="1:13" x14ac:dyDescent="0.2">
      <c r="A1598" s="1" t="s">
        <v>3145</v>
      </c>
      <c r="B1598" s="3">
        <v>45398</v>
      </c>
      <c r="C1598" s="4" t="s">
        <v>3146</v>
      </c>
      <c r="D1598" s="4">
        <v>39</v>
      </c>
      <c r="E1598" s="4" t="s">
        <v>15</v>
      </c>
      <c r="F1598" s="4" t="s">
        <v>36</v>
      </c>
      <c r="G1598" s="4" t="s">
        <v>37</v>
      </c>
      <c r="H1598" s="4" t="s">
        <v>38</v>
      </c>
      <c r="I1598" s="4" t="s">
        <v>39</v>
      </c>
      <c r="J1598" s="4">
        <v>7</v>
      </c>
      <c r="K1598" s="4">
        <v>54.31</v>
      </c>
      <c r="L1598" s="4">
        <v>380.17</v>
      </c>
      <c r="M1598" s="4" t="s">
        <v>40</v>
      </c>
    </row>
    <row r="1599" spans="1:13" x14ac:dyDescent="0.2">
      <c r="A1599" s="1" t="s">
        <v>3147</v>
      </c>
      <c r="B1599" s="3">
        <v>44805</v>
      </c>
      <c r="C1599" s="4" t="s">
        <v>3148</v>
      </c>
      <c r="D1599" s="4">
        <v>48</v>
      </c>
      <c r="E1599" s="4" t="s">
        <v>23</v>
      </c>
      <c r="F1599" s="4" t="s">
        <v>36</v>
      </c>
      <c r="G1599" s="4" t="s">
        <v>90</v>
      </c>
      <c r="H1599" s="4" t="s">
        <v>161</v>
      </c>
      <c r="I1599" s="4" t="s">
        <v>39</v>
      </c>
      <c r="J1599" s="4">
        <v>3</v>
      </c>
      <c r="K1599" s="4">
        <v>104.61</v>
      </c>
      <c r="L1599" s="4">
        <v>313.83</v>
      </c>
      <c r="M1599" s="4" t="s">
        <v>20</v>
      </c>
    </row>
    <row r="1600" spans="1:13" x14ac:dyDescent="0.2">
      <c r="A1600" s="1" t="s">
        <v>3149</v>
      </c>
      <c r="B1600" s="3">
        <v>44566</v>
      </c>
      <c r="C1600" s="4" t="s">
        <v>3150</v>
      </c>
      <c r="D1600" s="4">
        <v>52</v>
      </c>
      <c r="E1600" s="4" t="s">
        <v>15</v>
      </c>
      <c r="F1600" s="4" t="s">
        <v>16</v>
      </c>
      <c r="G1600" s="4" t="s">
        <v>17</v>
      </c>
      <c r="H1600" s="4" t="s">
        <v>134</v>
      </c>
      <c r="I1600" s="4" t="s">
        <v>33</v>
      </c>
      <c r="J1600" s="4">
        <v>6</v>
      </c>
      <c r="K1600" s="4">
        <v>208.69</v>
      </c>
      <c r="L1600" s="4">
        <v>1252.1400000000001</v>
      </c>
      <c r="M1600" s="4" t="s">
        <v>20</v>
      </c>
    </row>
    <row r="1601" spans="1:13" x14ac:dyDescent="0.2">
      <c r="A1601" s="1" t="s">
        <v>3151</v>
      </c>
      <c r="B1601" s="3">
        <v>45367</v>
      </c>
      <c r="C1601" s="4" t="s">
        <v>3152</v>
      </c>
      <c r="D1601" s="4">
        <v>18</v>
      </c>
      <c r="E1601" s="4" t="s">
        <v>23</v>
      </c>
      <c r="F1601" s="4" t="s">
        <v>36</v>
      </c>
      <c r="G1601" s="4" t="s">
        <v>86</v>
      </c>
      <c r="H1601" s="4" t="s">
        <v>87</v>
      </c>
      <c r="I1601" s="4" t="s">
        <v>33</v>
      </c>
      <c r="J1601" s="4">
        <v>7</v>
      </c>
      <c r="K1601" s="4">
        <v>179.44</v>
      </c>
      <c r="L1601" s="4">
        <v>1256.08</v>
      </c>
      <c r="M1601" s="4" t="s">
        <v>40</v>
      </c>
    </row>
    <row r="1602" spans="1:13" x14ac:dyDescent="0.2">
      <c r="A1602" s="1" t="s">
        <v>3153</v>
      </c>
      <c r="B1602" s="3">
        <v>45632</v>
      </c>
      <c r="C1602" s="4" t="s">
        <v>3154</v>
      </c>
      <c r="D1602" s="4">
        <v>22</v>
      </c>
      <c r="E1602" s="4" t="s">
        <v>52</v>
      </c>
      <c r="F1602" s="4" t="s">
        <v>16</v>
      </c>
      <c r="G1602" s="4" t="s">
        <v>43</v>
      </c>
      <c r="H1602" s="4" t="s">
        <v>77</v>
      </c>
      <c r="I1602" s="4" t="s">
        <v>39</v>
      </c>
      <c r="J1602" s="4">
        <v>8</v>
      </c>
      <c r="K1602" s="4">
        <v>93.05</v>
      </c>
      <c r="L1602" s="4">
        <v>744.4</v>
      </c>
      <c r="M1602" s="4" t="s">
        <v>40</v>
      </c>
    </row>
    <row r="1603" spans="1:13" x14ac:dyDescent="0.2">
      <c r="A1603" s="1" t="s">
        <v>3155</v>
      </c>
      <c r="B1603" s="3">
        <v>45656</v>
      </c>
      <c r="C1603" s="4" t="s">
        <v>589</v>
      </c>
      <c r="D1603" s="4">
        <v>33</v>
      </c>
      <c r="E1603" s="4" t="s">
        <v>15</v>
      </c>
      <c r="F1603" s="4" t="s">
        <v>30</v>
      </c>
      <c r="G1603" s="4" t="s">
        <v>48</v>
      </c>
      <c r="H1603" s="4" t="s">
        <v>68</v>
      </c>
      <c r="I1603" s="4" t="s">
        <v>45</v>
      </c>
      <c r="J1603" s="4">
        <v>3</v>
      </c>
      <c r="K1603" s="4">
        <v>135.44</v>
      </c>
      <c r="L1603" s="4">
        <v>406.32</v>
      </c>
      <c r="M1603" s="4" t="s">
        <v>20</v>
      </c>
    </row>
    <row r="1604" spans="1:13" x14ac:dyDescent="0.2">
      <c r="A1604" s="1" t="s">
        <v>3156</v>
      </c>
      <c r="B1604" s="3">
        <v>45239</v>
      </c>
      <c r="C1604" s="4" t="s">
        <v>3157</v>
      </c>
      <c r="D1604" s="4">
        <v>56</v>
      </c>
      <c r="E1604" s="4" t="s">
        <v>23</v>
      </c>
      <c r="F1604" s="4" t="s">
        <v>16</v>
      </c>
      <c r="G1604" s="4" t="s">
        <v>53</v>
      </c>
      <c r="H1604" s="4" t="s">
        <v>71</v>
      </c>
      <c r="I1604" s="4" t="s">
        <v>39</v>
      </c>
      <c r="J1604" s="4">
        <v>5</v>
      </c>
      <c r="K1604" s="4">
        <v>65.81</v>
      </c>
      <c r="L1604" s="4">
        <v>329.05</v>
      </c>
      <c r="M1604" s="4" t="s">
        <v>20</v>
      </c>
    </row>
    <row r="1605" spans="1:13" x14ac:dyDescent="0.2">
      <c r="A1605" s="1" t="s">
        <v>3158</v>
      </c>
      <c r="B1605" s="3">
        <v>44828</v>
      </c>
      <c r="C1605" s="4" t="s">
        <v>3159</v>
      </c>
      <c r="D1605" s="4">
        <v>74</v>
      </c>
      <c r="E1605" s="4" t="s">
        <v>23</v>
      </c>
      <c r="F1605" s="4" t="s">
        <v>24</v>
      </c>
      <c r="G1605" s="4" t="s">
        <v>25</v>
      </c>
      <c r="H1605" s="4" t="s">
        <v>26</v>
      </c>
      <c r="I1605" s="4" t="s">
        <v>33</v>
      </c>
      <c r="J1605" s="4">
        <v>6</v>
      </c>
      <c r="K1605" s="4">
        <v>146.52000000000001</v>
      </c>
      <c r="L1605" s="4">
        <v>879.12</v>
      </c>
      <c r="M1605" s="4" t="s">
        <v>20</v>
      </c>
    </row>
    <row r="1606" spans="1:13" x14ac:dyDescent="0.2">
      <c r="A1606" s="1" t="s">
        <v>3160</v>
      </c>
      <c r="B1606" s="3">
        <v>45499</v>
      </c>
      <c r="C1606" s="4" t="s">
        <v>3161</v>
      </c>
      <c r="D1606" s="4">
        <v>62</v>
      </c>
      <c r="E1606" s="4" t="s">
        <v>23</v>
      </c>
      <c r="F1606" s="4" t="s">
        <v>24</v>
      </c>
      <c r="G1606" s="4" t="s">
        <v>130</v>
      </c>
      <c r="H1606" s="4" t="s">
        <v>131</v>
      </c>
      <c r="I1606" s="4" t="s">
        <v>45</v>
      </c>
      <c r="J1606" s="4">
        <v>7</v>
      </c>
      <c r="K1606" s="4">
        <v>75.42</v>
      </c>
      <c r="L1606" s="4">
        <v>527.94000000000005</v>
      </c>
      <c r="M1606" s="4" t="s">
        <v>20</v>
      </c>
    </row>
    <row r="1607" spans="1:13" x14ac:dyDescent="0.2">
      <c r="A1607" s="1" t="s">
        <v>3162</v>
      </c>
      <c r="B1607" s="3">
        <v>44944</v>
      </c>
      <c r="C1607" s="4" t="s">
        <v>3163</v>
      </c>
      <c r="D1607" s="4">
        <v>57</v>
      </c>
      <c r="E1607" s="4" t="s">
        <v>15</v>
      </c>
      <c r="F1607" s="4" t="s">
        <v>36</v>
      </c>
      <c r="G1607" s="4" t="s">
        <v>86</v>
      </c>
      <c r="H1607" s="4" t="s">
        <v>87</v>
      </c>
      <c r="I1607" s="4" t="s">
        <v>19</v>
      </c>
      <c r="J1607" s="4">
        <v>8</v>
      </c>
      <c r="K1607" s="4">
        <v>322.19</v>
      </c>
      <c r="L1607" s="4">
        <v>2577.52</v>
      </c>
      <c r="M1607" s="4" t="s">
        <v>20</v>
      </c>
    </row>
    <row r="1608" spans="1:13" x14ac:dyDescent="0.2">
      <c r="A1608" s="1" t="s">
        <v>3164</v>
      </c>
      <c r="B1608" s="3">
        <v>45349</v>
      </c>
      <c r="C1608" s="4" t="s">
        <v>3165</v>
      </c>
      <c r="D1608" s="4">
        <v>27</v>
      </c>
      <c r="E1608" s="4" t="s">
        <v>23</v>
      </c>
      <c r="F1608" s="4" t="s">
        <v>36</v>
      </c>
      <c r="G1608" s="4" t="s">
        <v>37</v>
      </c>
      <c r="H1608" s="4" t="s">
        <v>175</v>
      </c>
      <c r="I1608" s="4" t="s">
        <v>45</v>
      </c>
      <c r="J1608" s="4">
        <v>3</v>
      </c>
      <c r="K1608" s="4">
        <v>58.22</v>
      </c>
      <c r="L1608" s="4">
        <v>174.66</v>
      </c>
      <c r="M1608" s="4" t="s">
        <v>20</v>
      </c>
    </row>
    <row r="1609" spans="1:13" x14ac:dyDescent="0.2">
      <c r="A1609" s="1" t="s">
        <v>3166</v>
      </c>
      <c r="B1609" s="3">
        <v>45573</v>
      </c>
      <c r="C1609" s="4" t="s">
        <v>3167</v>
      </c>
      <c r="D1609" s="4">
        <v>68</v>
      </c>
      <c r="E1609" s="4" t="s">
        <v>23</v>
      </c>
      <c r="F1609" s="4" t="s">
        <v>30</v>
      </c>
      <c r="G1609" s="4" t="s">
        <v>48</v>
      </c>
      <c r="H1609" s="4" t="s">
        <v>49</v>
      </c>
      <c r="I1609" s="4" t="s">
        <v>19</v>
      </c>
      <c r="J1609" s="4">
        <v>7</v>
      </c>
      <c r="K1609" s="4">
        <v>403.95</v>
      </c>
      <c r="L1609" s="4">
        <v>2827.65</v>
      </c>
      <c r="M1609" s="4" t="s">
        <v>40</v>
      </c>
    </row>
    <row r="1610" spans="1:13" x14ac:dyDescent="0.2">
      <c r="A1610" s="1" t="s">
        <v>3168</v>
      </c>
      <c r="B1610" s="3">
        <v>45048</v>
      </c>
      <c r="C1610" s="4" t="s">
        <v>3169</v>
      </c>
      <c r="D1610" s="4">
        <v>21</v>
      </c>
      <c r="E1610" s="4" t="s">
        <v>23</v>
      </c>
      <c r="F1610" s="4" t="s">
        <v>24</v>
      </c>
      <c r="G1610" s="4" t="s">
        <v>25</v>
      </c>
      <c r="H1610" s="4" t="s">
        <v>427</v>
      </c>
      <c r="I1610" s="4" t="s">
        <v>39</v>
      </c>
      <c r="J1610" s="4">
        <v>7</v>
      </c>
      <c r="K1610" s="4">
        <v>90.05</v>
      </c>
      <c r="L1610" s="4">
        <v>630.35</v>
      </c>
      <c r="M1610" s="4" t="s">
        <v>20</v>
      </c>
    </row>
    <row r="1611" spans="1:13" x14ac:dyDescent="0.2">
      <c r="A1611" s="1" t="s">
        <v>3170</v>
      </c>
      <c r="B1611" s="3">
        <v>45497</v>
      </c>
      <c r="C1611" s="4" t="s">
        <v>3171</v>
      </c>
      <c r="D1611" s="4">
        <v>19</v>
      </c>
      <c r="E1611" s="4" t="s">
        <v>23</v>
      </c>
      <c r="F1611" s="4" t="s">
        <v>16</v>
      </c>
      <c r="G1611" s="4" t="s">
        <v>43</v>
      </c>
      <c r="H1611" s="4" t="s">
        <v>77</v>
      </c>
      <c r="I1611" s="4" t="s">
        <v>45</v>
      </c>
      <c r="J1611" s="4">
        <v>6</v>
      </c>
      <c r="K1611" s="4">
        <v>130.09</v>
      </c>
      <c r="L1611" s="4">
        <v>780.54</v>
      </c>
      <c r="M1611" s="4" t="s">
        <v>20</v>
      </c>
    </row>
    <row r="1612" spans="1:13" x14ac:dyDescent="0.2">
      <c r="A1612" s="1" t="s">
        <v>3172</v>
      </c>
      <c r="B1612" s="3">
        <v>44935</v>
      </c>
      <c r="C1612" s="4" t="s">
        <v>3173</v>
      </c>
      <c r="D1612" s="4">
        <v>43</v>
      </c>
      <c r="E1612" s="4" t="s">
        <v>15</v>
      </c>
      <c r="F1612" s="4" t="s">
        <v>36</v>
      </c>
      <c r="G1612" s="4" t="s">
        <v>86</v>
      </c>
      <c r="H1612" s="4" t="s">
        <v>100</v>
      </c>
      <c r="I1612" s="4" t="s">
        <v>33</v>
      </c>
      <c r="J1612" s="4">
        <v>5</v>
      </c>
      <c r="K1612" s="4">
        <v>71.989999999999995</v>
      </c>
      <c r="L1612" s="4">
        <v>359.95</v>
      </c>
      <c r="M1612" s="4" t="s">
        <v>20</v>
      </c>
    </row>
    <row r="1613" spans="1:13" x14ac:dyDescent="0.2">
      <c r="A1613" s="1" t="s">
        <v>3174</v>
      </c>
      <c r="B1613" s="3">
        <v>44834</v>
      </c>
      <c r="C1613" s="4" t="s">
        <v>3175</v>
      </c>
      <c r="D1613" s="4">
        <v>65</v>
      </c>
      <c r="E1613" s="4" t="s">
        <v>23</v>
      </c>
      <c r="F1613" s="4" t="s">
        <v>30</v>
      </c>
      <c r="G1613" s="4" t="s">
        <v>80</v>
      </c>
      <c r="H1613" s="4" t="s">
        <v>108</v>
      </c>
      <c r="I1613" s="4" t="s">
        <v>45</v>
      </c>
      <c r="J1613" s="4">
        <v>2</v>
      </c>
      <c r="K1613" s="4">
        <v>60.93</v>
      </c>
      <c r="L1613" s="4">
        <v>121.86</v>
      </c>
      <c r="M1613" s="4" t="s">
        <v>20</v>
      </c>
    </row>
    <row r="1614" spans="1:13" x14ac:dyDescent="0.2">
      <c r="A1614" s="1" t="s">
        <v>3176</v>
      </c>
      <c r="B1614" s="3">
        <v>44725</v>
      </c>
      <c r="C1614" s="4" t="s">
        <v>3177</v>
      </c>
      <c r="D1614" s="4">
        <v>29</v>
      </c>
      <c r="E1614" s="4" t="s">
        <v>23</v>
      </c>
      <c r="F1614" s="4" t="s">
        <v>30</v>
      </c>
      <c r="G1614" s="4" t="s">
        <v>48</v>
      </c>
      <c r="H1614" s="4" t="s">
        <v>213</v>
      </c>
      <c r="I1614" s="4" t="s">
        <v>45</v>
      </c>
      <c r="J1614" s="4">
        <v>6</v>
      </c>
      <c r="K1614" s="4">
        <v>67.53</v>
      </c>
      <c r="L1614" s="4">
        <v>405.18</v>
      </c>
      <c r="M1614" s="4" t="s">
        <v>40</v>
      </c>
    </row>
    <row r="1615" spans="1:13" x14ac:dyDescent="0.2">
      <c r="A1615" s="1" t="s">
        <v>3178</v>
      </c>
      <c r="B1615" s="3">
        <v>44913</v>
      </c>
      <c r="C1615" s="4" t="s">
        <v>3179</v>
      </c>
      <c r="D1615" s="4">
        <v>55</v>
      </c>
      <c r="E1615" s="4" t="s">
        <v>15</v>
      </c>
      <c r="F1615" s="4" t="s">
        <v>16</v>
      </c>
      <c r="G1615" s="4" t="s">
        <v>43</v>
      </c>
      <c r="H1615" s="4" t="s">
        <v>77</v>
      </c>
      <c r="I1615" s="4" t="s">
        <v>27</v>
      </c>
      <c r="J1615" s="4">
        <v>6</v>
      </c>
      <c r="K1615" s="4">
        <v>43.51</v>
      </c>
      <c r="L1615" s="4">
        <v>261.06</v>
      </c>
      <c r="M1615" s="4" t="s">
        <v>40</v>
      </c>
    </row>
    <row r="1616" spans="1:13" x14ac:dyDescent="0.2">
      <c r="A1616" s="1" t="s">
        <v>3180</v>
      </c>
      <c r="B1616" s="3">
        <v>45595</v>
      </c>
      <c r="C1616" s="4" t="s">
        <v>3181</v>
      </c>
      <c r="D1616" s="4">
        <v>53</v>
      </c>
      <c r="E1616" s="4" t="s">
        <v>23</v>
      </c>
      <c r="F1616" s="4" t="s">
        <v>30</v>
      </c>
      <c r="G1616" s="4" t="s">
        <v>80</v>
      </c>
      <c r="H1616" s="4" t="s">
        <v>108</v>
      </c>
      <c r="I1616" s="4" t="s">
        <v>39</v>
      </c>
      <c r="J1616" s="4">
        <v>5</v>
      </c>
      <c r="K1616" s="4">
        <v>115.19</v>
      </c>
      <c r="L1616" s="4">
        <v>575.95000000000005</v>
      </c>
      <c r="M1616" s="4" t="s">
        <v>40</v>
      </c>
    </row>
    <row r="1617" spans="1:13" x14ac:dyDescent="0.2">
      <c r="A1617" s="1" t="s">
        <v>3182</v>
      </c>
      <c r="B1617" s="3">
        <v>45226</v>
      </c>
      <c r="C1617" s="4" t="s">
        <v>3183</v>
      </c>
      <c r="D1617" s="4">
        <v>57</v>
      </c>
      <c r="E1617" s="4" t="s">
        <v>15</v>
      </c>
      <c r="F1617" s="4" t="s">
        <v>36</v>
      </c>
      <c r="G1617" s="4" t="s">
        <v>37</v>
      </c>
      <c r="H1617" s="4" t="s">
        <v>175</v>
      </c>
      <c r="I1617" s="4" t="s">
        <v>33</v>
      </c>
      <c r="J1617" s="4">
        <v>4</v>
      </c>
      <c r="K1617" s="4">
        <v>22.13</v>
      </c>
      <c r="L1617" s="4">
        <v>88.52</v>
      </c>
      <c r="M1617" s="4" t="s">
        <v>20</v>
      </c>
    </row>
    <row r="1618" spans="1:13" x14ac:dyDescent="0.2">
      <c r="A1618" s="1" t="s">
        <v>3184</v>
      </c>
      <c r="B1618" s="3">
        <v>44807</v>
      </c>
      <c r="C1618" s="4" t="s">
        <v>811</v>
      </c>
      <c r="D1618" s="4">
        <v>70</v>
      </c>
      <c r="E1618" s="4" t="s">
        <v>23</v>
      </c>
      <c r="F1618" s="4" t="s">
        <v>24</v>
      </c>
      <c r="G1618" s="4" t="s">
        <v>130</v>
      </c>
      <c r="H1618" s="4" t="s">
        <v>178</v>
      </c>
      <c r="I1618" s="4" t="s">
        <v>39</v>
      </c>
      <c r="J1618" s="4">
        <v>3</v>
      </c>
      <c r="K1618" s="4">
        <v>15.16</v>
      </c>
      <c r="L1618" s="4">
        <v>45.48</v>
      </c>
      <c r="M1618" s="4" t="s">
        <v>20</v>
      </c>
    </row>
    <row r="1619" spans="1:13" x14ac:dyDescent="0.2">
      <c r="A1619" s="1" t="s">
        <v>3185</v>
      </c>
      <c r="B1619" s="3">
        <v>45245</v>
      </c>
      <c r="C1619" s="4" t="s">
        <v>3186</v>
      </c>
      <c r="D1619" s="4">
        <v>35</v>
      </c>
      <c r="E1619" s="4" t="s">
        <v>23</v>
      </c>
      <c r="F1619" s="4" t="s">
        <v>24</v>
      </c>
      <c r="G1619" s="4" t="s">
        <v>130</v>
      </c>
      <c r="H1619" s="4" t="s">
        <v>131</v>
      </c>
      <c r="I1619" s="4" t="s">
        <v>39</v>
      </c>
      <c r="J1619" s="4">
        <v>5</v>
      </c>
      <c r="K1619" s="4">
        <v>19.7</v>
      </c>
      <c r="L1619" s="4">
        <v>98.5</v>
      </c>
      <c r="M1619" s="4" t="s">
        <v>20</v>
      </c>
    </row>
    <row r="1620" spans="1:13" x14ac:dyDescent="0.2">
      <c r="A1620" s="1" t="s">
        <v>3187</v>
      </c>
      <c r="B1620" s="3">
        <v>44782</v>
      </c>
      <c r="C1620" s="4" t="s">
        <v>3188</v>
      </c>
      <c r="D1620" s="4">
        <v>70</v>
      </c>
      <c r="E1620" s="4" t="s">
        <v>15</v>
      </c>
      <c r="F1620" s="4" t="s">
        <v>24</v>
      </c>
      <c r="G1620" s="4" t="s">
        <v>62</v>
      </c>
      <c r="H1620" s="4" t="s">
        <v>74</v>
      </c>
      <c r="I1620" s="4" t="s">
        <v>45</v>
      </c>
      <c r="J1620" s="4">
        <v>6</v>
      </c>
      <c r="K1620" s="4">
        <v>98.62</v>
      </c>
      <c r="L1620" s="4">
        <v>591.72</v>
      </c>
      <c r="M1620" s="4" t="s">
        <v>20</v>
      </c>
    </row>
    <row r="1621" spans="1:13" x14ac:dyDescent="0.2">
      <c r="A1621" s="1" t="s">
        <v>3189</v>
      </c>
      <c r="B1621" s="3">
        <v>45421</v>
      </c>
      <c r="C1621" s="4" t="s">
        <v>3190</v>
      </c>
      <c r="D1621" s="4">
        <v>64</v>
      </c>
      <c r="E1621" s="4" t="s">
        <v>23</v>
      </c>
      <c r="F1621" s="4" t="s">
        <v>24</v>
      </c>
      <c r="G1621" s="4" t="s">
        <v>62</v>
      </c>
      <c r="H1621" s="4" t="s">
        <v>111</v>
      </c>
      <c r="I1621" s="4" t="s">
        <v>39</v>
      </c>
      <c r="J1621" s="4">
        <v>6</v>
      </c>
      <c r="K1621" s="4">
        <v>15.04</v>
      </c>
      <c r="L1621" s="4">
        <v>90.24</v>
      </c>
      <c r="M1621" s="4" t="s">
        <v>40</v>
      </c>
    </row>
    <row r="1622" spans="1:13" x14ac:dyDescent="0.2">
      <c r="A1622" s="1" t="s">
        <v>3191</v>
      </c>
      <c r="B1622" s="3">
        <v>45106</v>
      </c>
      <c r="C1622" s="4" t="s">
        <v>1892</v>
      </c>
      <c r="D1622" s="4">
        <v>62</v>
      </c>
      <c r="E1622" s="4" t="s">
        <v>23</v>
      </c>
      <c r="F1622" s="4" t="s">
        <v>24</v>
      </c>
      <c r="G1622" s="4" t="s">
        <v>130</v>
      </c>
      <c r="H1622" s="4" t="s">
        <v>131</v>
      </c>
      <c r="I1622" s="4" t="s">
        <v>19</v>
      </c>
      <c r="J1622" s="4">
        <v>6</v>
      </c>
      <c r="K1622" s="4">
        <v>147.53</v>
      </c>
      <c r="L1622" s="4">
        <v>885.18</v>
      </c>
      <c r="M1622" s="4" t="s">
        <v>20</v>
      </c>
    </row>
    <row r="1623" spans="1:13" x14ac:dyDescent="0.2">
      <c r="A1623" s="1" t="s">
        <v>3192</v>
      </c>
      <c r="B1623" s="3">
        <v>45645</v>
      </c>
      <c r="C1623" s="4" t="s">
        <v>3193</v>
      </c>
      <c r="D1623" s="4">
        <v>62</v>
      </c>
      <c r="E1623" s="4" t="s">
        <v>23</v>
      </c>
      <c r="F1623" s="4" t="s">
        <v>36</v>
      </c>
      <c r="G1623" s="4" t="s">
        <v>37</v>
      </c>
      <c r="H1623" s="4" t="s">
        <v>38</v>
      </c>
      <c r="I1623" s="4" t="s">
        <v>27</v>
      </c>
      <c r="J1623" s="4">
        <v>3</v>
      </c>
      <c r="K1623" s="4">
        <v>194.29</v>
      </c>
      <c r="L1623" s="4">
        <v>582.87</v>
      </c>
      <c r="M1623" s="4" t="s">
        <v>20</v>
      </c>
    </row>
    <row r="1624" spans="1:13" x14ac:dyDescent="0.2">
      <c r="A1624" s="1" t="s">
        <v>3194</v>
      </c>
      <c r="B1624" s="3">
        <v>45301</v>
      </c>
      <c r="C1624" s="4" t="s">
        <v>3195</v>
      </c>
      <c r="D1624" s="4">
        <v>33</v>
      </c>
      <c r="E1624" s="4" t="s">
        <v>23</v>
      </c>
      <c r="F1624" s="4" t="s">
        <v>30</v>
      </c>
      <c r="G1624" s="4" t="s">
        <v>80</v>
      </c>
      <c r="H1624" s="4" t="s">
        <v>108</v>
      </c>
      <c r="I1624" s="4" t="s">
        <v>45</v>
      </c>
      <c r="J1624" s="4">
        <v>6</v>
      </c>
      <c r="K1624" s="4">
        <v>90.25</v>
      </c>
      <c r="L1624" s="4">
        <v>541.5</v>
      </c>
      <c r="M1624" s="4" t="s">
        <v>40</v>
      </c>
    </row>
    <row r="1625" spans="1:13" x14ac:dyDescent="0.2">
      <c r="A1625" s="1" t="s">
        <v>3196</v>
      </c>
      <c r="B1625" s="3">
        <v>45438</v>
      </c>
      <c r="C1625" s="4" t="s">
        <v>3197</v>
      </c>
      <c r="D1625" s="4">
        <v>21</v>
      </c>
      <c r="E1625" s="4" t="s">
        <v>23</v>
      </c>
      <c r="F1625" s="4" t="s">
        <v>36</v>
      </c>
      <c r="G1625" s="4" t="s">
        <v>90</v>
      </c>
      <c r="H1625" s="4" t="s">
        <v>208</v>
      </c>
      <c r="I1625" s="4" t="s">
        <v>39</v>
      </c>
      <c r="J1625" s="4">
        <v>5</v>
      </c>
      <c r="K1625" s="4">
        <v>42.85</v>
      </c>
      <c r="L1625" s="4">
        <v>214.25</v>
      </c>
      <c r="M1625" s="4" t="s">
        <v>20</v>
      </c>
    </row>
    <row r="1626" spans="1:13" x14ac:dyDescent="0.2">
      <c r="A1626" s="1" t="s">
        <v>3198</v>
      </c>
      <c r="B1626" s="3">
        <v>45571</v>
      </c>
      <c r="C1626" s="4" t="s">
        <v>3199</v>
      </c>
      <c r="D1626" s="4">
        <v>50</v>
      </c>
      <c r="E1626" s="4" t="s">
        <v>15</v>
      </c>
      <c r="F1626" s="4" t="s">
        <v>30</v>
      </c>
      <c r="G1626" s="4" t="s">
        <v>48</v>
      </c>
      <c r="H1626" s="4" t="s">
        <v>49</v>
      </c>
      <c r="I1626" s="4" t="s">
        <v>33</v>
      </c>
      <c r="J1626" s="4">
        <v>7</v>
      </c>
      <c r="K1626" s="4">
        <v>290.07</v>
      </c>
      <c r="L1626" s="4">
        <v>2030.49</v>
      </c>
      <c r="M1626" s="4" t="s">
        <v>40</v>
      </c>
    </row>
    <row r="1627" spans="1:13" x14ac:dyDescent="0.2">
      <c r="A1627" s="1" t="s">
        <v>3200</v>
      </c>
      <c r="B1627" s="3">
        <v>45211</v>
      </c>
      <c r="C1627" s="4" t="s">
        <v>2110</v>
      </c>
      <c r="D1627" s="4">
        <v>29</v>
      </c>
      <c r="E1627" s="4" t="s">
        <v>23</v>
      </c>
      <c r="F1627" s="4" t="s">
        <v>30</v>
      </c>
      <c r="G1627" s="4" t="s">
        <v>48</v>
      </c>
      <c r="H1627" s="4" t="s">
        <v>68</v>
      </c>
      <c r="I1627" s="4" t="s">
        <v>19</v>
      </c>
      <c r="J1627" s="4">
        <v>7</v>
      </c>
      <c r="K1627" s="4">
        <v>591.96</v>
      </c>
      <c r="L1627" s="4">
        <v>4143.72</v>
      </c>
      <c r="M1627" s="4" t="s">
        <v>20</v>
      </c>
    </row>
    <row r="1628" spans="1:13" x14ac:dyDescent="0.2">
      <c r="A1628" s="1" t="s">
        <v>3201</v>
      </c>
      <c r="B1628" s="3">
        <v>44574</v>
      </c>
      <c r="C1628" s="4" t="s">
        <v>3202</v>
      </c>
      <c r="D1628" s="4">
        <v>20</v>
      </c>
      <c r="E1628" s="4" t="s">
        <v>15</v>
      </c>
      <c r="F1628" s="4" t="s">
        <v>30</v>
      </c>
      <c r="G1628" s="4" t="s">
        <v>80</v>
      </c>
      <c r="H1628" s="4" t="s">
        <v>81</v>
      </c>
      <c r="I1628" s="4" t="s">
        <v>45</v>
      </c>
      <c r="J1628" s="4">
        <v>4</v>
      </c>
      <c r="K1628" s="4">
        <v>24.82</v>
      </c>
      <c r="L1628" s="4">
        <v>99.28</v>
      </c>
      <c r="M1628" s="4" t="s">
        <v>20</v>
      </c>
    </row>
    <row r="1629" spans="1:13" x14ac:dyDescent="0.2">
      <c r="A1629" s="1" t="s">
        <v>3203</v>
      </c>
      <c r="B1629" s="3">
        <v>44799</v>
      </c>
      <c r="C1629" s="4" t="s">
        <v>1231</v>
      </c>
      <c r="D1629" s="4">
        <v>73</v>
      </c>
      <c r="E1629" s="4" t="s">
        <v>15</v>
      </c>
      <c r="F1629" s="4" t="s">
        <v>16</v>
      </c>
      <c r="G1629" s="4" t="s">
        <v>17</v>
      </c>
      <c r="H1629" s="4" t="s">
        <v>343</v>
      </c>
      <c r="I1629" s="4" t="s">
        <v>33</v>
      </c>
      <c r="J1629" s="4">
        <v>8</v>
      </c>
      <c r="K1629" s="4">
        <v>29.46</v>
      </c>
      <c r="L1629" s="4">
        <v>235.68</v>
      </c>
      <c r="M1629" s="4" t="s">
        <v>20</v>
      </c>
    </row>
    <row r="1630" spans="1:13" x14ac:dyDescent="0.2">
      <c r="A1630" s="1" t="s">
        <v>3204</v>
      </c>
      <c r="B1630" s="3">
        <v>45433</v>
      </c>
      <c r="C1630" s="4" t="s">
        <v>3205</v>
      </c>
      <c r="D1630" s="4">
        <v>61</v>
      </c>
      <c r="E1630" s="4" t="s">
        <v>15</v>
      </c>
      <c r="F1630" s="4" t="s">
        <v>30</v>
      </c>
      <c r="G1630" s="4" t="s">
        <v>80</v>
      </c>
      <c r="H1630" s="4" t="s">
        <v>81</v>
      </c>
      <c r="I1630" s="4" t="s">
        <v>27</v>
      </c>
      <c r="J1630" s="4">
        <v>7</v>
      </c>
      <c r="K1630" s="4">
        <v>108.74</v>
      </c>
      <c r="L1630" s="4">
        <v>761.18</v>
      </c>
      <c r="M1630" s="4" t="s">
        <v>40</v>
      </c>
    </row>
    <row r="1631" spans="1:13" x14ac:dyDescent="0.2">
      <c r="A1631" s="1" t="s">
        <v>3206</v>
      </c>
      <c r="B1631" s="3">
        <v>45566</v>
      </c>
      <c r="C1631" s="4" t="s">
        <v>3207</v>
      </c>
      <c r="D1631" s="4">
        <v>49</v>
      </c>
      <c r="E1631" s="4" t="s">
        <v>52</v>
      </c>
      <c r="F1631" s="4" t="s">
        <v>16</v>
      </c>
      <c r="G1631" s="4" t="s">
        <v>43</v>
      </c>
      <c r="H1631" s="4" t="s">
        <v>114</v>
      </c>
      <c r="I1631" s="4" t="s">
        <v>39</v>
      </c>
      <c r="J1631" s="4">
        <v>5</v>
      </c>
      <c r="K1631" s="4">
        <v>80.75</v>
      </c>
      <c r="L1631" s="4">
        <v>403.75</v>
      </c>
      <c r="M1631" s="4" t="s">
        <v>20</v>
      </c>
    </row>
    <row r="1632" spans="1:13" x14ac:dyDescent="0.2">
      <c r="A1632" s="1" t="s">
        <v>3208</v>
      </c>
      <c r="B1632" s="3">
        <v>44575</v>
      </c>
      <c r="C1632" s="4" t="s">
        <v>1095</v>
      </c>
      <c r="D1632" s="4">
        <v>41</v>
      </c>
      <c r="E1632" s="4" t="s">
        <v>23</v>
      </c>
      <c r="F1632" s="4" t="s">
        <v>16</v>
      </c>
      <c r="G1632" s="4" t="s">
        <v>43</v>
      </c>
      <c r="H1632" s="4" t="s">
        <v>114</v>
      </c>
      <c r="I1632" s="4" t="s">
        <v>45</v>
      </c>
      <c r="J1632" s="4">
        <v>2</v>
      </c>
      <c r="K1632" s="4">
        <v>85.99</v>
      </c>
      <c r="L1632" s="4">
        <v>171.98</v>
      </c>
      <c r="M1632" s="4" t="s">
        <v>40</v>
      </c>
    </row>
    <row r="1633" spans="1:13" x14ac:dyDescent="0.2">
      <c r="A1633" s="1" t="s">
        <v>3209</v>
      </c>
      <c r="B1633" s="3">
        <v>44916</v>
      </c>
      <c r="C1633" s="4" t="s">
        <v>3210</v>
      </c>
      <c r="D1633" s="4">
        <v>69</v>
      </c>
      <c r="E1633" s="4" t="s">
        <v>23</v>
      </c>
      <c r="F1633" s="4" t="s">
        <v>16</v>
      </c>
      <c r="G1633" s="4" t="s">
        <v>17</v>
      </c>
      <c r="H1633" s="4" t="s">
        <v>134</v>
      </c>
      <c r="I1633" s="4" t="s">
        <v>45</v>
      </c>
      <c r="J1633" s="4">
        <v>4</v>
      </c>
      <c r="K1633" s="4">
        <v>96.89</v>
      </c>
      <c r="L1633" s="4">
        <v>387.56</v>
      </c>
      <c r="M1633" s="4" t="s">
        <v>40</v>
      </c>
    </row>
    <row r="1634" spans="1:13" x14ac:dyDescent="0.2">
      <c r="A1634" s="1" t="s">
        <v>3211</v>
      </c>
      <c r="B1634" s="3">
        <v>44576</v>
      </c>
      <c r="C1634" s="4" t="s">
        <v>3212</v>
      </c>
      <c r="D1634" s="4">
        <v>57</v>
      </c>
      <c r="E1634" s="4" t="s">
        <v>15</v>
      </c>
      <c r="F1634" s="4" t="s">
        <v>36</v>
      </c>
      <c r="G1634" s="4" t="s">
        <v>37</v>
      </c>
      <c r="H1634" s="4" t="s">
        <v>38</v>
      </c>
      <c r="I1634" s="4" t="s">
        <v>19</v>
      </c>
      <c r="J1634" s="4">
        <v>4</v>
      </c>
      <c r="K1634" s="4">
        <v>278.45</v>
      </c>
      <c r="L1634" s="4">
        <v>1113.8</v>
      </c>
      <c r="M1634" s="4" t="s">
        <v>20</v>
      </c>
    </row>
    <row r="1635" spans="1:13" x14ac:dyDescent="0.2">
      <c r="A1635" s="1" t="s">
        <v>3213</v>
      </c>
      <c r="B1635" s="3">
        <v>44979</v>
      </c>
      <c r="C1635" s="4" t="s">
        <v>3214</v>
      </c>
      <c r="D1635" s="4">
        <v>40</v>
      </c>
      <c r="E1635" s="4" t="s">
        <v>15</v>
      </c>
      <c r="F1635" s="4" t="s">
        <v>16</v>
      </c>
      <c r="G1635" s="4" t="s">
        <v>43</v>
      </c>
      <c r="H1635" s="4" t="s">
        <v>114</v>
      </c>
      <c r="I1635" s="4" t="s">
        <v>27</v>
      </c>
      <c r="J1635" s="4">
        <v>2</v>
      </c>
      <c r="K1635" s="4">
        <v>172.99</v>
      </c>
      <c r="L1635" s="4">
        <v>345.98</v>
      </c>
      <c r="M1635" s="4" t="s">
        <v>20</v>
      </c>
    </row>
    <row r="1636" spans="1:13" x14ac:dyDescent="0.2">
      <c r="A1636" s="1" t="s">
        <v>3215</v>
      </c>
      <c r="B1636" s="3">
        <v>44932</v>
      </c>
      <c r="C1636" s="4" t="s">
        <v>3216</v>
      </c>
      <c r="D1636" s="4">
        <v>48</v>
      </c>
      <c r="E1636" s="4" t="s">
        <v>15</v>
      </c>
      <c r="F1636" s="4" t="s">
        <v>30</v>
      </c>
      <c r="G1636" s="4" t="s">
        <v>48</v>
      </c>
      <c r="H1636" s="4" t="s">
        <v>213</v>
      </c>
      <c r="I1636" s="4" t="s">
        <v>27</v>
      </c>
      <c r="J1636" s="4">
        <v>5</v>
      </c>
      <c r="K1636" s="4">
        <v>131.28</v>
      </c>
      <c r="L1636" s="4">
        <v>656.4</v>
      </c>
      <c r="M1636" s="4" t="s">
        <v>20</v>
      </c>
    </row>
    <row r="1637" spans="1:13" x14ac:dyDescent="0.2">
      <c r="A1637" s="1" t="s">
        <v>3217</v>
      </c>
      <c r="B1637" s="3">
        <v>44628</v>
      </c>
      <c r="C1637" s="4" t="s">
        <v>3218</v>
      </c>
      <c r="D1637" s="4">
        <v>27</v>
      </c>
      <c r="E1637" s="4" t="s">
        <v>23</v>
      </c>
      <c r="F1637" s="4" t="s">
        <v>36</v>
      </c>
      <c r="G1637" s="4" t="s">
        <v>90</v>
      </c>
      <c r="H1637" s="4" t="s">
        <v>208</v>
      </c>
      <c r="I1637" s="4" t="s">
        <v>27</v>
      </c>
      <c r="J1637" s="4">
        <v>4</v>
      </c>
      <c r="K1637" s="4">
        <v>187.8</v>
      </c>
      <c r="L1637" s="4">
        <v>751.2</v>
      </c>
      <c r="M1637" s="4" t="s">
        <v>20</v>
      </c>
    </row>
    <row r="1638" spans="1:13" x14ac:dyDescent="0.2">
      <c r="A1638" s="1" t="s">
        <v>3219</v>
      </c>
      <c r="B1638" s="3">
        <v>44934</v>
      </c>
      <c r="C1638" s="4" t="s">
        <v>3220</v>
      </c>
      <c r="D1638" s="4">
        <v>25</v>
      </c>
      <c r="E1638" s="4" t="s">
        <v>23</v>
      </c>
      <c r="F1638" s="4" t="s">
        <v>16</v>
      </c>
      <c r="G1638" s="4" t="s">
        <v>17</v>
      </c>
      <c r="H1638" s="4" t="s">
        <v>343</v>
      </c>
      <c r="I1638" s="4" t="s">
        <v>45</v>
      </c>
      <c r="J1638" s="4">
        <v>4</v>
      </c>
      <c r="K1638" s="4">
        <v>74.790000000000006</v>
      </c>
      <c r="L1638" s="4">
        <v>299.16000000000003</v>
      </c>
      <c r="M1638" s="4" t="s">
        <v>40</v>
      </c>
    </row>
    <row r="1639" spans="1:13" x14ac:dyDescent="0.2">
      <c r="A1639" s="1" t="s">
        <v>3221</v>
      </c>
      <c r="B1639" s="3">
        <v>45006</v>
      </c>
      <c r="C1639" s="4" t="s">
        <v>3222</v>
      </c>
      <c r="D1639" s="4">
        <v>71</v>
      </c>
      <c r="E1639" s="4" t="s">
        <v>23</v>
      </c>
      <c r="F1639" s="4" t="s">
        <v>30</v>
      </c>
      <c r="G1639" s="4" t="s">
        <v>31</v>
      </c>
      <c r="H1639" s="4" t="s">
        <v>32</v>
      </c>
      <c r="I1639" s="4" t="s">
        <v>45</v>
      </c>
      <c r="J1639" s="4">
        <v>4</v>
      </c>
      <c r="K1639" s="4">
        <v>115.03</v>
      </c>
      <c r="L1639" s="4">
        <v>460.12</v>
      </c>
      <c r="M1639" s="4" t="s">
        <v>40</v>
      </c>
    </row>
    <row r="1640" spans="1:13" x14ac:dyDescent="0.2">
      <c r="A1640" s="1" t="s">
        <v>3223</v>
      </c>
      <c r="B1640" s="3">
        <v>44768</v>
      </c>
      <c r="C1640" s="4" t="s">
        <v>3224</v>
      </c>
      <c r="D1640" s="4">
        <v>69</v>
      </c>
      <c r="E1640" s="4" t="s">
        <v>15</v>
      </c>
      <c r="F1640" s="4" t="s">
        <v>24</v>
      </c>
      <c r="G1640" s="4" t="s">
        <v>25</v>
      </c>
      <c r="H1640" s="4" t="s">
        <v>427</v>
      </c>
      <c r="I1640" s="4" t="s">
        <v>45</v>
      </c>
      <c r="J1640" s="4">
        <v>3</v>
      </c>
      <c r="K1640" s="4">
        <v>46.92</v>
      </c>
      <c r="L1640" s="4">
        <v>140.76</v>
      </c>
      <c r="M1640" s="4" t="s">
        <v>20</v>
      </c>
    </row>
    <row r="1641" spans="1:13" x14ac:dyDescent="0.2">
      <c r="A1641" s="1" t="s">
        <v>3225</v>
      </c>
      <c r="B1641" s="3">
        <v>45306</v>
      </c>
      <c r="C1641" s="4" t="s">
        <v>3226</v>
      </c>
      <c r="D1641" s="4">
        <v>68</v>
      </c>
      <c r="E1641" s="4" t="s">
        <v>23</v>
      </c>
      <c r="F1641" s="4" t="s">
        <v>16</v>
      </c>
      <c r="G1641" s="4" t="s">
        <v>43</v>
      </c>
      <c r="H1641" s="4" t="s">
        <v>77</v>
      </c>
      <c r="I1641" s="4" t="s">
        <v>33</v>
      </c>
      <c r="J1641" s="4">
        <v>5</v>
      </c>
      <c r="K1641" s="4">
        <v>137.01</v>
      </c>
      <c r="L1641" s="4">
        <v>685.05</v>
      </c>
      <c r="M1641" s="4" t="s">
        <v>20</v>
      </c>
    </row>
    <row r="1642" spans="1:13" x14ac:dyDescent="0.2">
      <c r="A1642" s="1" t="s">
        <v>3227</v>
      </c>
      <c r="B1642" s="3">
        <v>45510</v>
      </c>
      <c r="C1642" s="4" t="s">
        <v>3228</v>
      </c>
      <c r="D1642" s="4">
        <v>32</v>
      </c>
      <c r="E1642" s="4" t="s">
        <v>15</v>
      </c>
      <c r="F1642" s="4" t="s">
        <v>36</v>
      </c>
      <c r="G1642" s="4" t="s">
        <v>90</v>
      </c>
      <c r="H1642" s="4" t="s">
        <v>161</v>
      </c>
      <c r="I1642" s="4" t="s">
        <v>19</v>
      </c>
      <c r="J1642" s="4">
        <v>6</v>
      </c>
      <c r="K1642" s="4">
        <v>193.57</v>
      </c>
      <c r="L1642" s="4">
        <v>1161.42</v>
      </c>
      <c r="M1642" s="4" t="s">
        <v>20</v>
      </c>
    </row>
    <row r="1643" spans="1:13" x14ac:dyDescent="0.2">
      <c r="A1643" s="1" t="s">
        <v>3229</v>
      </c>
      <c r="B1643" s="3">
        <v>45582</v>
      </c>
      <c r="C1643" s="4" t="s">
        <v>3230</v>
      </c>
      <c r="D1643" s="4">
        <v>29</v>
      </c>
      <c r="E1643" s="4" t="s">
        <v>23</v>
      </c>
      <c r="F1643" s="4" t="s">
        <v>36</v>
      </c>
      <c r="G1643" s="4" t="s">
        <v>86</v>
      </c>
      <c r="H1643" s="4" t="s">
        <v>100</v>
      </c>
      <c r="I1643" s="4" t="s">
        <v>27</v>
      </c>
      <c r="J1643" s="4">
        <v>3</v>
      </c>
      <c r="K1643" s="4">
        <v>121.23</v>
      </c>
      <c r="L1643" s="4">
        <v>363.69</v>
      </c>
      <c r="M1643" s="4" t="s">
        <v>20</v>
      </c>
    </row>
    <row r="1644" spans="1:13" x14ac:dyDescent="0.2">
      <c r="A1644" s="1" t="s">
        <v>3231</v>
      </c>
      <c r="B1644" s="3">
        <v>45240</v>
      </c>
      <c r="C1644" s="4" t="s">
        <v>3232</v>
      </c>
      <c r="D1644" s="4">
        <v>60</v>
      </c>
      <c r="E1644" s="4" t="s">
        <v>23</v>
      </c>
      <c r="F1644" s="4" t="s">
        <v>36</v>
      </c>
      <c r="G1644" s="4" t="s">
        <v>37</v>
      </c>
      <c r="H1644" s="4" t="s">
        <v>175</v>
      </c>
      <c r="I1644" s="4" t="s">
        <v>19</v>
      </c>
      <c r="J1644" s="4">
        <v>4</v>
      </c>
      <c r="K1644" s="4">
        <v>319.68</v>
      </c>
      <c r="L1644" s="4">
        <v>1278.72</v>
      </c>
      <c r="M1644" s="4" t="s">
        <v>40</v>
      </c>
    </row>
    <row r="1645" spans="1:13" x14ac:dyDescent="0.2">
      <c r="A1645" s="1" t="s">
        <v>3233</v>
      </c>
      <c r="B1645" s="3">
        <v>45231</v>
      </c>
      <c r="C1645" s="4" t="s">
        <v>3234</v>
      </c>
      <c r="D1645" s="4">
        <v>55</v>
      </c>
      <c r="E1645" s="4" t="s">
        <v>23</v>
      </c>
      <c r="F1645" s="4" t="s">
        <v>16</v>
      </c>
      <c r="G1645" s="4" t="s">
        <v>17</v>
      </c>
      <c r="H1645" s="4" t="s">
        <v>134</v>
      </c>
      <c r="I1645" s="4" t="s">
        <v>19</v>
      </c>
      <c r="J1645" s="4">
        <v>2</v>
      </c>
      <c r="K1645" s="4">
        <v>124.09</v>
      </c>
      <c r="L1645" s="4">
        <v>248.18</v>
      </c>
      <c r="M1645" s="4" t="s">
        <v>20</v>
      </c>
    </row>
    <row r="1646" spans="1:13" x14ac:dyDescent="0.2">
      <c r="A1646" s="1" t="s">
        <v>3235</v>
      </c>
      <c r="B1646" s="3">
        <v>44673</v>
      </c>
      <c r="C1646" s="4" t="s">
        <v>2571</v>
      </c>
      <c r="D1646" s="4">
        <v>30</v>
      </c>
      <c r="E1646" s="4" t="s">
        <v>15</v>
      </c>
      <c r="F1646" s="4" t="s">
        <v>24</v>
      </c>
      <c r="G1646" s="4" t="s">
        <v>130</v>
      </c>
      <c r="H1646" s="4" t="s">
        <v>178</v>
      </c>
      <c r="I1646" s="4" t="s">
        <v>39</v>
      </c>
      <c r="J1646" s="4">
        <v>8</v>
      </c>
      <c r="K1646" s="4">
        <v>67.05</v>
      </c>
      <c r="L1646" s="4">
        <v>536.4</v>
      </c>
      <c r="M1646" s="4" t="s">
        <v>20</v>
      </c>
    </row>
    <row r="1647" spans="1:13" x14ac:dyDescent="0.2">
      <c r="A1647" s="1" t="s">
        <v>3236</v>
      </c>
      <c r="B1647" s="3">
        <v>45459</v>
      </c>
      <c r="C1647" s="4" t="s">
        <v>3237</v>
      </c>
      <c r="D1647" s="4">
        <v>61</v>
      </c>
      <c r="E1647" s="4" t="s">
        <v>15</v>
      </c>
      <c r="F1647" s="4" t="s">
        <v>30</v>
      </c>
      <c r="G1647" s="4" t="s">
        <v>48</v>
      </c>
      <c r="H1647" s="4" t="s">
        <v>49</v>
      </c>
      <c r="I1647" s="4" t="s">
        <v>33</v>
      </c>
      <c r="J1647" s="4">
        <v>3</v>
      </c>
      <c r="K1647" s="4">
        <v>86.3</v>
      </c>
      <c r="L1647" s="4">
        <v>258.89999999999998</v>
      </c>
      <c r="M1647" s="4" t="s">
        <v>20</v>
      </c>
    </row>
    <row r="1648" spans="1:13" x14ac:dyDescent="0.2">
      <c r="A1648" s="1" t="s">
        <v>3238</v>
      </c>
      <c r="B1648" s="3">
        <v>44686</v>
      </c>
      <c r="C1648" s="4" t="s">
        <v>3239</v>
      </c>
      <c r="D1648" s="4">
        <v>30</v>
      </c>
      <c r="E1648" s="4" t="s">
        <v>15</v>
      </c>
      <c r="F1648" s="4" t="s">
        <v>30</v>
      </c>
      <c r="G1648" s="4" t="s">
        <v>31</v>
      </c>
      <c r="H1648" s="4" t="s">
        <v>125</v>
      </c>
      <c r="I1648" s="4" t="s">
        <v>19</v>
      </c>
      <c r="J1648" s="4">
        <v>6</v>
      </c>
      <c r="K1648" s="4">
        <v>110.21</v>
      </c>
      <c r="L1648" s="4">
        <v>661.26</v>
      </c>
      <c r="M1648" s="4" t="s">
        <v>20</v>
      </c>
    </row>
    <row r="1649" spans="1:13" x14ac:dyDescent="0.2">
      <c r="A1649" s="1" t="s">
        <v>3240</v>
      </c>
      <c r="B1649" s="3">
        <v>44895</v>
      </c>
      <c r="C1649" s="4" t="s">
        <v>3241</v>
      </c>
      <c r="D1649" s="4">
        <v>73</v>
      </c>
      <c r="E1649" s="4" t="s">
        <v>23</v>
      </c>
      <c r="F1649" s="4" t="s">
        <v>24</v>
      </c>
      <c r="G1649" s="4" t="s">
        <v>62</v>
      </c>
      <c r="H1649" s="4" t="s">
        <v>62</v>
      </c>
      <c r="I1649" s="4" t="s">
        <v>27</v>
      </c>
      <c r="J1649" s="4">
        <v>3</v>
      </c>
      <c r="K1649" s="4">
        <v>199.22</v>
      </c>
      <c r="L1649" s="4">
        <v>597.66</v>
      </c>
      <c r="M1649" s="4" t="s">
        <v>40</v>
      </c>
    </row>
    <row r="1650" spans="1:13" x14ac:dyDescent="0.2">
      <c r="A1650" s="1" t="s">
        <v>3242</v>
      </c>
      <c r="B1650" s="3">
        <v>45275</v>
      </c>
      <c r="C1650" s="4" t="s">
        <v>3243</v>
      </c>
      <c r="D1650" s="4">
        <v>23</v>
      </c>
      <c r="E1650" s="4" t="s">
        <v>15</v>
      </c>
      <c r="F1650" s="4" t="s">
        <v>36</v>
      </c>
      <c r="G1650" s="4" t="s">
        <v>90</v>
      </c>
      <c r="H1650" s="4" t="s">
        <v>208</v>
      </c>
      <c r="I1650" s="4" t="s">
        <v>27</v>
      </c>
      <c r="J1650" s="4">
        <v>4</v>
      </c>
      <c r="K1650" s="4">
        <v>33.04</v>
      </c>
      <c r="L1650" s="4">
        <v>132.16</v>
      </c>
      <c r="M1650" s="4" t="s">
        <v>40</v>
      </c>
    </row>
    <row r="1651" spans="1:13" x14ac:dyDescent="0.2">
      <c r="A1651" s="1" t="s">
        <v>3244</v>
      </c>
      <c r="B1651" s="3">
        <v>44572</v>
      </c>
      <c r="C1651" s="4" t="s">
        <v>2934</v>
      </c>
      <c r="D1651" s="4">
        <v>48</v>
      </c>
      <c r="E1651" s="4" t="s">
        <v>15</v>
      </c>
      <c r="F1651" s="4" t="s">
        <v>36</v>
      </c>
      <c r="G1651" s="4" t="s">
        <v>86</v>
      </c>
      <c r="H1651" s="4" t="s">
        <v>87</v>
      </c>
      <c r="I1651" s="4" t="s">
        <v>19</v>
      </c>
      <c r="J1651" s="4">
        <v>3</v>
      </c>
      <c r="K1651" s="4">
        <v>268.8</v>
      </c>
      <c r="L1651" s="4">
        <v>806.4</v>
      </c>
      <c r="M1651" s="4" t="s">
        <v>40</v>
      </c>
    </row>
    <row r="1652" spans="1:13" x14ac:dyDescent="0.2">
      <c r="A1652" s="1" t="s">
        <v>3245</v>
      </c>
      <c r="B1652" s="3">
        <v>44872</v>
      </c>
      <c r="C1652" s="4" t="s">
        <v>3246</v>
      </c>
      <c r="D1652" s="4">
        <v>31</v>
      </c>
      <c r="E1652" s="4" t="s">
        <v>15</v>
      </c>
      <c r="F1652" s="4" t="s">
        <v>36</v>
      </c>
      <c r="G1652" s="4" t="s">
        <v>90</v>
      </c>
      <c r="H1652" s="4" t="s">
        <v>91</v>
      </c>
      <c r="I1652" s="4" t="s">
        <v>45</v>
      </c>
      <c r="J1652" s="4">
        <v>1</v>
      </c>
      <c r="K1652" s="4">
        <v>30.55</v>
      </c>
      <c r="L1652" s="4">
        <v>30.55</v>
      </c>
      <c r="M1652" s="4" t="s">
        <v>40</v>
      </c>
    </row>
    <row r="1653" spans="1:13" x14ac:dyDescent="0.2">
      <c r="A1653" s="1" t="s">
        <v>3247</v>
      </c>
      <c r="B1653" s="3">
        <v>44744</v>
      </c>
      <c r="C1653" s="4" t="s">
        <v>3248</v>
      </c>
      <c r="D1653" s="4">
        <v>25</v>
      </c>
      <c r="E1653" s="4" t="s">
        <v>15</v>
      </c>
      <c r="F1653" s="4" t="s">
        <v>24</v>
      </c>
      <c r="G1653" s="4" t="s">
        <v>62</v>
      </c>
      <c r="H1653" s="4" t="s">
        <v>62</v>
      </c>
      <c r="I1653" s="4" t="s">
        <v>19</v>
      </c>
      <c r="J1653" s="4">
        <v>2</v>
      </c>
      <c r="K1653" s="4">
        <v>389.63</v>
      </c>
      <c r="L1653" s="4">
        <v>779.26</v>
      </c>
      <c r="M1653" s="4" t="s">
        <v>20</v>
      </c>
    </row>
    <row r="1654" spans="1:13" x14ac:dyDescent="0.2">
      <c r="A1654" s="1" t="s">
        <v>3249</v>
      </c>
      <c r="B1654" s="3">
        <v>44840</v>
      </c>
      <c r="C1654" s="4" t="s">
        <v>2350</v>
      </c>
      <c r="D1654" s="4">
        <v>60</v>
      </c>
      <c r="E1654" s="4" t="s">
        <v>23</v>
      </c>
      <c r="F1654" s="4" t="s">
        <v>36</v>
      </c>
      <c r="G1654" s="4" t="s">
        <v>86</v>
      </c>
      <c r="H1654" s="4" t="s">
        <v>100</v>
      </c>
      <c r="I1654" s="4" t="s">
        <v>27</v>
      </c>
      <c r="J1654" s="4">
        <v>4</v>
      </c>
      <c r="K1654" s="4">
        <v>28.52</v>
      </c>
      <c r="L1654" s="4">
        <v>114.08</v>
      </c>
      <c r="M1654" s="4" t="s">
        <v>20</v>
      </c>
    </row>
    <row r="1655" spans="1:13" x14ac:dyDescent="0.2">
      <c r="A1655" s="1" t="s">
        <v>3250</v>
      </c>
      <c r="B1655" s="3">
        <v>45445</v>
      </c>
      <c r="C1655" s="4" t="s">
        <v>765</v>
      </c>
      <c r="D1655" s="4">
        <v>39</v>
      </c>
      <c r="E1655" s="4" t="s">
        <v>15</v>
      </c>
      <c r="F1655" s="4" t="s">
        <v>24</v>
      </c>
      <c r="G1655" s="4" t="s">
        <v>25</v>
      </c>
      <c r="H1655" s="4" t="s">
        <v>26</v>
      </c>
      <c r="I1655" s="4" t="s">
        <v>39</v>
      </c>
      <c r="J1655" s="4">
        <v>5</v>
      </c>
      <c r="K1655" s="4">
        <v>95.43</v>
      </c>
      <c r="L1655" s="4">
        <v>477.15</v>
      </c>
      <c r="M1655" s="4" t="s">
        <v>20</v>
      </c>
    </row>
    <row r="1656" spans="1:13" x14ac:dyDescent="0.2">
      <c r="A1656" s="1" t="s">
        <v>3251</v>
      </c>
      <c r="B1656" s="3">
        <v>45139</v>
      </c>
      <c r="C1656" s="4" t="s">
        <v>3252</v>
      </c>
      <c r="D1656" s="4">
        <v>24</v>
      </c>
      <c r="E1656" s="4" t="s">
        <v>15</v>
      </c>
      <c r="F1656" s="4" t="s">
        <v>24</v>
      </c>
      <c r="G1656" s="4" t="s">
        <v>25</v>
      </c>
      <c r="H1656" s="4" t="s">
        <v>65</v>
      </c>
      <c r="I1656" s="4" t="s">
        <v>39</v>
      </c>
      <c r="J1656" s="4">
        <v>3</v>
      </c>
      <c r="K1656" s="4">
        <v>111.41</v>
      </c>
      <c r="L1656" s="4">
        <v>334.23</v>
      </c>
      <c r="M1656" s="4" t="s">
        <v>40</v>
      </c>
    </row>
    <row r="1657" spans="1:13" x14ac:dyDescent="0.2">
      <c r="A1657" s="1" t="s">
        <v>3253</v>
      </c>
      <c r="B1657" s="3">
        <v>45230</v>
      </c>
      <c r="C1657" s="4" t="s">
        <v>3254</v>
      </c>
      <c r="D1657" s="4">
        <v>27</v>
      </c>
      <c r="E1657" s="4" t="s">
        <v>23</v>
      </c>
      <c r="F1657" s="4" t="s">
        <v>36</v>
      </c>
      <c r="G1657" s="4" t="s">
        <v>86</v>
      </c>
      <c r="H1657" s="4" t="s">
        <v>100</v>
      </c>
      <c r="I1657" s="4" t="s">
        <v>27</v>
      </c>
      <c r="J1657" s="4">
        <v>4</v>
      </c>
      <c r="K1657" s="4">
        <v>181.14</v>
      </c>
      <c r="L1657" s="4">
        <v>724.56</v>
      </c>
      <c r="M1657" s="4" t="s">
        <v>20</v>
      </c>
    </row>
    <row r="1658" spans="1:13" x14ac:dyDescent="0.2">
      <c r="A1658" s="1" t="s">
        <v>3255</v>
      </c>
      <c r="B1658" s="3">
        <v>45278</v>
      </c>
      <c r="C1658" s="4" t="s">
        <v>3256</v>
      </c>
      <c r="D1658" s="4">
        <v>71</v>
      </c>
      <c r="E1658" s="4" t="s">
        <v>23</v>
      </c>
      <c r="F1658" s="4" t="s">
        <v>24</v>
      </c>
      <c r="G1658" s="4" t="s">
        <v>62</v>
      </c>
      <c r="H1658" s="4" t="s">
        <v>74</v>
      </c>
      <c r="I1658" s="4" t="s">
        <v>27</v>
      </c>
      <c r="J1658" s="4">
        <v>6</v>
      </c>
      <c r="K1658" s="4">
        <v>49.49</v>
      </c>
      <c r="L1658" s="4">
        <v>296.94</v>
      </c>
      <c r="M1658" s="4" t="s">
        <v>40</v>
      </c>
    </row>
    <row r="1659" spans="1:13" x14ac:dyDescent="0.2">
      <c r="A1659" s="1" t="s">
        <v>3257</v>
      </c>
      <c r="B1659" s="3">
        <v>45578</v>
      </c>
      <c r="C1659" s="4" t="s">
        <v>3258</v>
      </c>
      <c r="D1659" s="4">
        <v>67</v>
      </c>
      <c r="E1659" s="4" t="s">
        <v>15</v>
      </c>
      <c r="F1659" s="4" t="s">
        <v>36</v>
      </c>
      <c r="G1659" s="4" t="s">
        <v>86</v>
      </c>
      <c r="H1659" s="4" t="s">
        <v>100</v>
      </c>
      <c r="I1659" s="4" t="s">
        <v>33</v>
      </c>
      <c r="J1659" s="4">
        <v>4</v>
      </c>
      <c r="K1659" s="4">
        <v>138.68</v>
      </c>
      <c r="L1659" s="4">
        <v>554.72</v>
      </c>
      <c r="M1659" s="4" t="s">
        <v>20</v>
      </c>
    </row>
    <row r="1660" spans="1:13" x14ac:dyDescent="0.2">
      <c r="A1660" s="1" t="s">
        <v>3259</v>
      </c>
      <c r="B1660" s="3">
        <v>45230</v>
      </c>
      <c r="C1660" s="4" t="s">
        <v>3260</v>
      </c>
      <c r="D1660" s="4">
        <v>41</v>
      </c>
      <c r="E1660" s="4" t="s">
        <v>15</v>
      </c>
      <c r="F1660" s="4" t="s">
        <v>16</v>
      </c>
      <c r="G1660" s="4" t="s">
        <v>17</v>
      </c>
      <c r="H1660" s="4" t="s">
        <v>134</v>
      </c>
      <c r="I1660" s="4" t="s">
        <v>33</v>
      </c>
      <c r="J1660" s="4">
        <v>2</v>
      </c>
      <c r="K1660" s="4">
        <v>268.67</v>
      </c>
      <c r="L1660" s="4">
        <v>537.34</v>
      </c>
      <c r="M1660" s="4" t="s">
        <v>40</v>
      </c>
    </row>
    <row r="1661" spans="1:13" x14ac:dyDescent="0.2">
      <c r="A1661" s="1" t="s">
        <v>3261</v>
      </c>
      <c r="B1661" s="3">
        <v>44614</v>
      </c>
      <c r="C1661" s="4" t="s">
        <v>3262</v>
      </c>
      <c r="D1661" s="4">
        <v>48</v>
      </c>
      <c r="E1661" s="4" t="s">
        <v>23</v>
      </c>
      <c r="F1661" s="4" t="s">
        <v>36</v>
      </c>
      <c r="G1661" s="4" t="s">
        <v>86</v>
      </c>
      <c r="H1661" s="4" t="s">
        <v>183</v>
      </c>
      <c r="I1661" s="4" t="s">
        <v>27</v>
      </c>
      <c r="J1661" s="4">
        <v>3</v>
      </c>
      <c r="K1661" s="4">
        <v>130.24</v>
      </c>
      <c r="L1661" s="4">
        <v>390.72</v>
      </c>
      <c r="M1661" s="4" t="s">
        <v>20</v>
      </c>
    </row>
    <row r="1662" spans="1:13" x14ac:dyDescent="0.2">
      <c r="A1662" s="1" t="s">
        <v>3263</v>
      </c>
      <c r="B1662" s="3">
        <v>45131</v>
      </c>
      <c r="C1662" s="4" t="s">
        <v>3264</v>
      </c>
      <c r="D1662" s="4">
        <v>28</v>
      </c>
      <c r="E1662" s="4" t="s">
        <v>23</v>
      </c>
      <c r="F1662" s="4" t="s">
        <v>24</v>
      </c>
      <c r="G1662" s="4" t="s">
        <v>130</v>
      </c>
      <c r="H1662" s="4" t="s">
        <v>178</v>
      </c>
      <c r="I1662" s="4" t="s">
        <v>19</v>
      </c>
      <c r="J1662" s="4">
        <v>7</v>
      </c>
      <c r="K1662" s="4">
        <v>284.41000000000003</v>
      </c>
      <c r="L1662" s="4">
        <v>1990.87</v>
      </c>
      <c r="M1662" s="4" t="s">
        <v>20</v>
      </c>
    </row>
    <row r="1663" spans="1:13" x14ac:dyDescent="0.2">
      <c r="A1663" s="1" t="s">
        <v>3265</v>
      </c>
      <c r="B1663" s="3">
        <v>45406</v>
      </c>
      <c r="C1663" s="4" t="s">
        <v>3266</v>
      </c>
      <c r="D1663" s="4">
        <v>26</v>
      </c>
      <c r="E1663" s="4" t="s">
        <v>15</v>
      </c>
      <c r="F1663" s="4" t="s">
        <v>30</v>
      </c>
      <c r="G1663" s="4" t="s">
        <v>48</v>
      </c>
      <c r="H1663" s="4" t="s">
        <v>49</v>
      </c>
      <c r="I1663" s="4" t="s">
        <v>19</v>
      </c>
      <c r="J1663" s="4">
        <v>6</v>
      </c>
      <c r="K1663" s="4">
        <v>225.69</v>
      </c>
      <c r="L1663" s="4">
        <v>1354.14</v>
      </c>
      <c r="M1663" s="4" t="s">
        <v>40</v>
      </c>
    </row>
    <row r="1664" spans="1:13" x14ac:dyDescent="0.2">
      <c r="A1664" s="1" t="s">
        <v>3267</v>
      </c>
      <c r="B1664" s="3">
        <v>44886</v>
      </c>
      <c r="C1664" s="4" t="s">
        <v>3268</v>
      </c>
      <c r="D1664" s="4">
        <v>32</v>
      </c>
      <c r="E1664" s="4" t="s">
        <v>23</v>
      </c>
      <c r="F1664" s="4" t="s">
        <v>30</v>
      </c>
      <c r="G1664" s="4" t="s">
        <v>31</v>
      </c>
      <c r="H1664" s="4" t="s">
        <v>32</v>
      </c>
      <c r="I1664" s="4" t="s">
        <v>19</v>
      </c>
      <c r="J1664" s="4">
        <v>2</v>
      </c>
      <c r="K1664" s="4">
        <v>59.27</v>
      </c>
      <c r="L1664" s="4">
        <v>118.54</v>
      </c>
      <c r="M1664" s="4" t="s">
        <v>20</v>
      </c>
    </row>
    <row r="1665" spans="1:13" x14ac:dyDescent="0.2">
      <c r="A1665" s="1" t="s">
        <v>3269</v>
      </c>
      <c r="B1665" s="3">
        <v>45392</v>
      </c>
      <c r="C1665" s="4" t="s">
        <v>3270</v>
      </c>
      <c r="D1665" s="4">
        <v>54</v>
      </c>
      <c r="E1665" s="4" t="s">
        <v>23</v>
      </c>
      <c r="F1665" s="4" t="s">
        <v>36</v>
      </c>
      <c r="G1665" s="4" t="s">
        <v>90</v>
      </c>
      <c r="H1665" s="4" t="s">
        <v>91</v>
      </c>
      <c r="I1665" s="4" t="s">
        <v>33</v>
      </c>
      <c r="J1665" s="4">
        <v>2</v>
      </c>
      <c r="K1665" s="4">
        <v>123.85</v>
      </c>
      <c r="L1665" s="4">
        <v>247.7</v>
      </c>
      <c r="M1665" s="4" t="s">
        <v>20</v>
      </c>
    </row>
    <row r="1666" spans="1:13" x14ac:dyDescent="0.2">
      <c r="A1666" s="1" t="s">
        <v>3271</v>
      </c>
      <c r="B1666" s="3">
        <v>45274</v>
      </c>
      <c r="C1666" s="4" t="s">
        <v>1993</v>
      </c>
      <c r="D1666" s="4">
        <v>36</v>
      </c>
      <c r="E1666" s="4" t="s">
        <v>15</v>
      </c>
      <c r="F1666" s="4" t="s">
        <v>16</v>
      </c>
      <c r="G1666" s="4" t="s">
        <v>17</v>
      </c>
      <c r="H1666" s="4" t="s">
        <v>343</v>
      </c>
      <c r="I1666" s="4" t="s">
        <v>39</v>
      </c>
      <c r="J1666" s="4">
        <v>2</v>
      </c>
      <c r="K1666" s="4">
        <v>25.05</v>
      </c>
      <c r="L1666" s="4">
        <v>50.1</v>
      </c>
      <c r="M1666" s="4" t="s">
        <v>40</v>
      </c>
    </row>
    <row r="1667" spans="1:13" x14ac:dyDescent="0.2">
      <c r="A1667" s="1" t="s">
        <v>3272</v>
      </c>
      <c r="B1667" s="3">
        <v>45507</v>
      </c>
      <c r="C1667" s="4" t="s">
        <v>3110</v>
      </c>
      <c r="D1667" s="4">
        <v>18</v>
      </c>
      <c r="E1667" s="4" t="s">
        <v>15</v>
      </c>
      <c r="F1667" s="4" t="s">
        <v>24</v>
      </c>
      <c r="G1667" s="4" t="s">
        <v>62</v>
      </c>
      <c r="H1667" s="4" t="s">
        <v>74</v>
      </c>
      <c r="I1667" s="4" t="s">
        <v>19</v>
      </c>
      <c r="J1667" s="4">
        <v>1</v>
      </c>
      <c r="K1667" s="4">
        <v>163.97</v>
      </c>
      <c r="L1667" s="4">
        <v>163.97</v>
      </c>
      <c r="M1667" s="4" t="s">
        <v>40</v>
      </c>
    </row>
    <row r="1668" spans="1:13" x14ac:dyDescent="0.2">
      <c r="A1668" s="1" t="s">
        <v>3273</v>
      </c>
      <c r="B1668" s="3">
        <v>45406</v>
      </c>
      <c r="C1668" s="4" t="s">
        <v>3274</v>
      </c>
      <c r="D1668" s="4">
        <v>24</v>
      </c>
      <c r="E1668" s="4" t="s">
        <v>15</v>
      </c>
      <c r="F1668" s="4" t="s">
        <v>30</v>
      </c>
      <c r="G1668" s="4" t="s">
        <v>31</v>
      </c>
      <c r="H1668" s="4" t="s">
        <v>125</v>
      </c>
      <c r="I1668" s="4" t="s">
        <v>45</v>
      </c>
      <c r="J1668" s="4">
        <v>7</v>
      </c>
      <c r="K1668" s="4">
        <v>84.7</v>
      </c>
      <c r="L1668" s="4">
        <v>592.9</v>
      </c>
      <c r="M1668" s="4" t="s">
        <v>20</v>
      </c>
    </row>
    <row r="1669" spans="1:13" x14ac:dyDescent="0.2">
      <c r="A1669" s="1" t="s">
        <v>3275</v>
      </c>
      <c r="B1669" s="3">
        <v>45620</v>
      </c>
      <c r="C1669" s="4" t="s">
        <v>3276</v>
      </c>
      <c r="D1669" s="4">
        <v>69</v>
      </c>
      <c r="E1669" s="4" t="s">
        <v>23</v>
      </c>
      <c r="F1669" s="4" t="s">
        <v>30</v>
      </c>
      <c r="G1669" s="4" t="s">
        <v>80</v>
      </c>
      <c r="H1669" s="4" t="s">
        <v>108</v>
      </c>
      <c r="I1669" s="4" t="s">
        <v>45</v>
      </c>
      <c r="J1669" s="4">
        <v>1</v>
      </c>
      <c r="K1669" s="4">
        <v>132.24</v>
      </c>
      <c r="L1669" s="4">
        <v>132.24</v>
      </c>
      <c r="M1669" s="4" t="s">
        <v>20</v>
      </c>
    </row>
    <row r="1670" spans="1:13" x14ac:dyDescent="0.2">
      <c r="A1670" s="1" t="s">
        <v>3277</v>
      </c>
      <c r="B1670" s="3">
        <v>45263</v>
      </c>
      <c r="C1670" s="4" t="s">
        <v>3278</v>
      </c>
      <c r="D1670" s="4">
        <v>47</v>
      </c>
      <c r="E1670" s="4" t="s">
        <v>15</v>
      </c>
      <c r="F1670" s="4" t="s">
        <v>24</v>
      </c>
      <c r="G1670" s="4" t="s">
        <v>130</v>
      </c>
      <c r="H1670" s="4" t="s">
        <v>236</v>
      </c>
      <c r="I1670" s="4" t="s">
        <v>19</v>
      </c>
      <c r="J1670" s="4">
        <v>4</v>
      </c>
      <c r="K1670" s="4">
        <v>79.64</v>
      </c>
      <c r="L1670" s="4">
        <v>318.56</v>
      </c>
      <c r="M1670" s="4" t="s">
        <v>40</v>
      </c>
    </row>
    <row r="1671" spans="1:13" x14ac:dyDescent="0.2">
      <c r="A1671" s="1" t="s">
        <v>3279</v>
      </c>
      <c r="B1671" s="3">
        <v>45242</v>
      </c>
      <c r="C1671" s="4" t="s">
        <v>2932</v>
      </c>
      <c r="D1671" s="4">
        <v>21</v>
      </c>
      <c r="E1671" s="4" t="s">
        <v>23</v>
      </c>
      <c r="F1671" s="4" t="s">
        <v>30</v>
      </c>
      <c r="G1671" s="4" t="s">
        <v>80</v>
      </c>
      <c r="H1671" s="4" t="s">
        <v>81</v>
      </c>
      <c r="I1671" s="4" t="s">
        <v>33</v>
      </c>
      <c r="J1671" s="4">
        <v>8</v>
      </c>
      <c r="K1671" s="4">
        <v>104.07</v>
      </c>
      <c r="L1671" s="4">
        <v>832.56</v>
      </c>
      <c r="M1671" s="4" t="s">
        <v>40</v>
      </c>
    </row>
    <row r="1672" spans="1:13" x14ac:dyDescent="0.2">
      <c r="A1672" s="1" t="s">
        <v>3280</v>
      </c>
      <c r="B1672" s="3">
        <v>44920</v>
      </c>
      <c r="C1672" s="4" t="s">
        <v>2133</v>
      </c>
      <c r="D1672" s="4">
        <v>63</v>
      </c>
      <c r="E1672" s="4" t="s">
        <v>15</v>
      </c>
      <c r="F1672" s="4" t="s">
        <v>24</v>
      </c>
      <c r="G1672" s="4" t="s">
        <v>25</v>
      </c>
      <c r="H1672" s="4" t="s">
        <v>427</v>
      </c>
      <c r="I1672" s="4" t="s">
        <v>45</v>
      </c>
      <c r="J1672" s="4">
        <v>6</v>
      </c>
      <c r="K1672" s="4">
        <v>86.78</v>
      </c>
      <c r="L1672" s="4">
        <v>520.67999999999995</v>
      </c>
      <c r="M1672" s="4" t="s">
        <v>20</v>
      </c>
    </row>
    <row r="1673" spans="1:13" x14ac:dyDescent="0.2">
      <c r="A1673" s="1" t="s">
        <v>3281</v>
      </c>
      <c r="B1673" s="3">
        <v>45289</v>
      </c>
      <c r="C1673" s="4" t="s">
        <v>2010</v>
      </c>
      <c r="D1673" s="4">
        <v>45</v>
      </c>
      <c r="E1673" s="4" t="s">
        <v>23</v>
      </c>
      <c r="F1673" s="4" t="s">
        <v>30</v>
      </c>
      <c r="G1673" s="4" t="s">
        <v>80</v>
      </c>
      <c r="H1673" s="4" t="s">
        <v>108</v>
      </c>
      <c r="I1673" s="4" t="s">
        <v>45</v>
      </c>
      <c r="J1673" s="4">
        <v>2</v>
      </c>
      <c r="K1673" s="4">
        <v>90.77</v>
      </c>
      <c r="L1673" s="4">
        <v>181.54</v>
      </c>
      <c r="M1673" s="4" t="s">
        <v>20</v>
      </c>
    </row>
    <row r="1674" spans="1:13" x14ac:dyDescent="0.2">
      <c r="A1674" s="1" t="s">
        <v>3282</v>
      </c>
      <c r="B1674" s="3">
        <v>44972</v>
      </c>
      <c r="C1674" s="4" t="s">
        <v>3283</v>
      </c>
      <c r="D1674" s="4">
        <v>28</v>
      </c>
      <c r="E1674" s="4" t="s">
        <v>23</v>
      </c>
      <c r="F1674" s="4" t="s">
        <v>36</v>
      </c>
      <c r="G1674" s="4" t="s">
        <v>90</v>
      </c>
      <c r="H1674" s="4" t="s">
        <v>91</v>
      </c>
      <c r="I1674" s="4" t="s">
        <v>39</v>
      </c>
      <c r="J1674" s="4">
        <v>7</v>
      </c>
      <c r="K1674" s="4">
        <v>100.55</v>
      </c>
      <c r="L1674" s="4">
        <v>703.85</v>
      </c>
      <c r="M1674" s="4" t="s">
        <v>20</v>
      </c>
    </row>
    <row r="1675" spans="1:13" x14ac:dyDescent="0.2">
      <c r="A1675" s="1" t="s">
        <v>3284</v>
      </c>
      <c r="B1675" s="3">
        <v>44693</v>
      </c>
      <c r="C1675" s="4" t="s">
        <v>3285</v>
      </c>
      <c r="D1675" s="4">
        <v>33</v>
      </c>
      <c r="E1675" s="4" t="s">
        <v>23</v>
      </c>
      <c r="F1675" s="4" t="s">
        <v>36</v>
      </c>
      <c r="G1675" s="4" t="s">
        <v>86</v>
      </c>
      <c r="H1675" s="4" t="s">
        <v>100</v>
      </c>
      <c r="I1675" s="4" t="s">
        <v>19</v>
      </c>
      <c r="J1675" s="4">
        <v>5</v>
      </c>
      <c r="K1675" s="4">
        <v>271.64</v>
      </c>
      <c r="L1675" s="4">
        <v>1358.2</v>
      </c>
      <c r="M1675" s="4" t="s">
        <v>20</v>
      </c>
    </row>
    <row r="1676" spans="1:13" x14ac:dyDescent="0.2">
      <c r="A1676" s="1" t="s">
        <v>3286</v>
      </c>
      <c r="B1676" s="3">
        <v>45198</v>
      </c>
      <c r="C1676" s="4" t="s">
        <v>3287</v>
      </c>
      <c r="D1676" s="4">
        <v>58</v>
      </c>
      <c r="E1676" s="4" t="s">
        <v>23</v>
      </c>
      <c r="F1676" s="4" t="s">
        <v>24</v>
      </c>
      <c r="G1676" s="4" t="s">
        <v>62</v>
      </c>
      <c r="H1676" s="4" t="s">
        <v>62</v>
      </c>
      <c r="I1676" s="4" t="s">
        <v>39</v>
      </c>
      <c r="J1676" s="4">
        <v>8</v>
      </c>
      <c r="K1676" s="4">
        <v>83.32</v>
      </c>
      <c r="L1676" s="4">
        <v>666.56</v>
      </c>
      <c r="M1676" s="4" t="s">
        <v>20</v>
      </c>
    </row>
    <row r="1677" spans="1:13" x14ac:dyDescent="0.2">
      <c r="A1677" s="1" t="s">
        <v>3288</v>
      </c>
      <c r="B1677" s="3">
        <v>45078</v>
      </c>
      <c r="C1677" s="4" t="s">
        <v>3289</v>
      </c>
      <c r="D1677" s="4">
        <v>19</v>
      </c>
      <c r="E1677" s="4" t="s">
        <v>23</v>
      </c>
      <c r="F1677" s="4" t="s">
        <v>30</v>
      </c>
      <c r="G1677" s="4" t="s">
        <v>48</v>
      </c>
      <c r="H1677" s="4" t="s">
        <v>68</v>
      </c>
      <c r="I1677" s="4" t="s">
        <v>27</v>
      </c>
      <c r="J1677" s="4">
        <v>2</v>
      </c>
      <c r="K1677" s="4">
        <v>208.73</v>
      </c>
      <c r="L1677" s="4">
        <v>417.46</v>
      </c>
      <c r="M1677" s="4" t="s">
        <v>20</v>
      </c>
    </row>
    <row r="1678" spans="1:13" x14ac:dyDescent="0.2">
      <c r="A1678" s="1" t="s">
        <v>3290</v>
      </c>
      <c r="B1678" s="3">
        <v>45114</v>
      </c>
      <c r="C1678" s="4" t="s">
        <v>3291</v>
      </c>
      <c r="D1678" s="4">
        <v>38</v>
      </c>
      <c r="E1678" s="4" t="s">
        <v>15</v>
      </c>
      <c r="F1678" s="4" t="s">
        <v>24</v>
      </c>
      <c r="G1678" s="4" t="s">
        <v>130</v>
      </c>
      <c r="H1678" s="4" t="s">
        <v>131</v>
      </c>
      <c r="I1678" s="4" t="s">
        <v>19</v>
      </c>
      <c r="J1678" s="4">
        <v>5</v>
      </c>
      <c r="K1678" s="4">
        <v>385.81</v>
      </c>
      <c r="L1678" s="4">
        <v>1929.05</v>
      </c>
      <c r="M1678" s="4" t="s">
        <v>20</v>
      </c>
    </row>
    <row r="1679" spans="1:13" x14ac:dyDescent="0.2">
      <c r="A1679" s="1" t="s">
        <v>3292</v>
      </c>
      <c r="B1679" s="3">
        <v>45171</v>
      </c>
      <c r="C1679" s="4" t="s">
        <v>3293</v>
      </c>
      <c r="D1679" s="4">
        <v>43</v>
      </c>
      <c r="E1679" s="4" t="s">
        <v>23</v>
      </c>
      <c r="F1679" s="4" t="s">
        <v>36</v>
      </c>
      <c r="G1679" s="4" t="s">
        <v>37</v>
      </c>
      <c r="H1679" s="4" t="s">
        <v>38</v>
      </c>
      <c r="I1679" s="4" t="s">
        <v>19</v>
      </c>
      <c r="J1679" s="4">
        <v>4</v>
      </c>
      <c r="K1679" s="4">
        <v>304.79000000000002</v>
      </c>
      <c r="L1679" s="4">
        <v>1219.1600000000001</v>
      </c>
      <c r="M1679" s="4" t="s">
        <v>20</v>
      </c>
    </row>
    <row r="1680" spans="1:13" x14ac:dyDescent="0.2">
      <c r="A1680" s="1" t="s">
        <v>3294</v>
      </c>
      <c r="B1680" s="3">
        <v>44808</v>
      </c>
      <c r="C1680" s="4" t="s">
        <v>3295</v>
      </c>
      <c r="D1680" s="4">
        <v>42</v>
      </c>
      <c r="E1680" s="4" t="s">
        <v>23</v>
      </c>
      <c r="F1680" s="4" t="s">
        <v>30</v>
      </c>
      <c r="G1680" s="4" t="s">
        <v>31</v>
      </c>
      <c r="H1680" s="4" t="s">
        <v>125</v>
      </c>
      <c r="I1680" s="4" t="s">
        <v>39</v>
      </c>
      <c r="J1680" s="4">
        <v>2</v>
      </c>
      <c r="K1680" s="4">
        <v>26.33</v>
      </c>
      <c r="L1680" s="4">
        <v>52.66</v>
      </c>
      <c r="M1680" s="4" t="s">
        <v>20</v>
      </c>
    </row>
    <row r="1681" spans="1:13" x14ac:dyDescent="0.2">
      <c r="A1681" s="1" t="s">
        <v>3296</v>
      </c>
      <c r="B1681" s="3">
        <v>44662</v>
      </c>
      <c r="C1681" s="4" t="s">
        <v>3297</v>
      </c>
      <c r="D1681" s="4">
        <v>48</v>
      </c>
      <c r="E1681" s="4" t="s">
        <v>23</v>
      </c>
      <c r="F1681" s="4" t="s">
        <v>16</v>
      </c>
      <c r="G1681" s="4" t="s">
        <v>17</v>
      </c>
      <c r="H1681" s="4" t="s">
        <v>134</v>
      </c>
      <c r="I1681" s="4" t="s">
        <v>33</v>
      </c>
      <c r="J1681" s="4">
        <v>7</v>
      </c>
      <c r="K1681" s="4">
        <v>71.239999999999995</v>
      </c>
      <c r="L1681" s="4">
        <v>498.68</v>
      </c>
      <c r="M1681" s="4" t="s">
        <v>40</v>
      </c>
    </row>
    <row r="1682" spans="1:13" x14ac:dyDescent="0.2">
      <c r="A1682" s="1" t="s">
        <v>3298</v>
      </c>
      <c r="B1682" s="3">
        <v>45617</v>
      </c>
      <c r="C1682" s="4" t="s">
        <v>3299</v>
      </c>
      <c r="D1682" s="4">
        <v>55</v>
      </c>
      <c r="E1682" s="4" t="s">
        <v>23</v>
      </c>
      <c r="F1682" s="4" t="s">
        <v>24</v>
      </c>
      <c r="G1682" s="4" t="s">
        <v>25</v>
      </c>
      <c r="H1682" s="4" t="s">
        <v>427</v>
      </c>
      <c r="I1682" s="4" t="s">
        <v>19</v>
      </c>
      <c r="J1682" s="4">
        <v>2</v>
      </c>
      <c r="K1682" s="4">
        <v>441.32</v>
      </c>
      <c r="L1682" s="4">
        <v>882.64</v>
      </c>
      <c r="M1682" s="4" t="s">
        <v>40</v>
      </c>
    </row>
    <row r="1683" spans="1:13" x14ac:dyDescent="0.2">
      <c r="A1683" s="1" t="s">
        <v>3300</v>
      </c>
      <c r="B1683" s="3">
        <v>44900</v>
      </c>
      <c r="C1683" s="4" t="s">
        <v>3301</v>
      </c>
      <c r="D1683" s="4">
        <v>72</v>
      </c>
      <c r="E1683" s="4" t="s">
        <v>52</v>
      </c>
      <c r="F1683" s="4" t="s">
        <v>16</v>
      </c>
      <c r="G1683" s="4" t="s">
        <v>17</v>
      </c>
      <c r="H1683" s="4" t="s">
        <v>134</v>
      </c>
      <c r="I1683" s="4" t="s">
        <v>39</v>
      </c>
      <c r="J1683" s="4">
        <v>1</v>
      </c>
      <c r="K1683" s="4">
        <v>66.709999999999994</v>
      </c>
      <c r="L1683" s="4">
        <v>66.709999999999994</v>
      </c>
      <c r="M1683" s="4" t="s">
        <v>40</v>
      </c>
    </row>
    <row r="1684" spans="1:13" x14ac:dyDescent="0.2">
      <c r="A1684" s="1" t="s">
        <v>3302</v>
      </c>
      <c r="B1684" s="3">
        <v>44913</v>
      </c>
      <c r="C1684" s="4" t="s">
        <v>3303</v>
      </c>
      <c r="D1684" s="4">
        <v>23</v>
      </c>
      <c r="E1684" s="4" t="s">
        <v>15</v>
      </c>
      <c r="F1684" s="4" t="s">
        <v>16</v>
      </c>
      <c r="G1684" s="4" t="s">
        <v>53</v>
      </c>
      <c r="H1684" s="4" t="s">
        <v>71</v>
      </c>
      <c r="I1684" s="4" t="s">
        <v>19</v>
      </c>
      <c r="J1684" s="4">
        <v>5</v>
      </c>
      <c r="K1684" s="4">
        <v>102.29</v>
      </c>
      <c r="L1684" s="4">
        <v>511.45</v>
      </c>
      <c r="M1684" s="4" t="s">
        <v>40</v>
      </c>
    </row>
    <row r="1685" spans="1:13" x14ac:dyDescent="0.2">
      <c r="A1685" s="1" t="s">
        <v>3304</v>
      </c>
      <c r="B1685" s="3">
        <v>44733</v>
      </c>
      <c r="C1685" s="4" t="s">
        <v>3305</v>
      </c>
      <c r="D1685" s="4">
        <v>41</v>
      </c>
      <c r="E1685" s="4" t="s">
        <v>23</v>
      </c>
      <c r="F1685" s="4" t="s">
        <v>36</v>
      </c>
      <c r="G1685" s="4" t="s">
        <v>86</v>
      </c>
      <c r="H1685" s="4" t="s">
        <v>100</v>
      </c>
      <c r="I1685" s="4" t="s">
        <v>19</v>
      </c>
      <c r="J1685" s="4">
        <v>8</v>
      </c>
      <c r="K1685" s="4">
        <v>579.39</v>
      </c>
      <c r="L1685" s="4">
        <v>4635.12</v>
      </c>
      <c r="M1685" s="4" t="s">
        <v>40</v>
      </c>
    </row>
    <row r="1686" spans="1:13" x14ac:dyDescent="0.2">
      <c r="A1686" s="1" t="s">
        <v>3306</v>
      </c>
      <c r="B1686" s="3">
        <v>45593</v>
      </c>
      <c r="C1686" s="4" t="s">
        <v>3307</v>
      </c>
      <c r="D1686" s="4">
        <v>60</v>
      </c>
      <c r="E1686" s="4" t="s">
        <v>23</v>
      </c>
      <c r="F1686" s="4" t="s">
        <v>24</v>
      </c>
      <c r="G1686" s="4" t="s">
        <v>25</v>
      </c>
      <c r="H1686" s="4" t="s">
        <v>427</v>
      </c>
      <c r="I1686" s="4" t="s">
        <v>33</v>
      </c>
      <c r="J1686" s="4">
        <v>5</v>
      </c>
      <c r="K1686" s="4">
        <v>169.83</v>
      </c>
      <c r="L1686" s="4">
        <v>849.15</v>
      </c>
      <c r="M1686" s="4" t="s">
        <v>20</v>
      </c>
    </row>
    <row r="1687" spans="1:13" x14ac:dyDescent="0.2">
      <c r="A1687" s="1" t="s">
        <v>3308</v>
      </c>
      <c r="B1687" s="3">
        <v>44808</v>
      </c>
      <c r="C1687" s="4" t="s">
        <v>3309</v>
      </c>
      <c r="D1687" s="4">
        <v>74</v>
      </c>
      <c r="E1687" s="4" t="s">
        <v>23</v>
      </c>
      <c r="F1687" s="4" t="s">
        <v>16</v>
      </c>
      <c r="G1687" s="4" t="s">
        <v>53</v>
      </c>
      <c r="H1687" s="4" t="s">
        <v>54</v>
      </c>
      <c r="I1687" s="4" t="s">
        <v>27</v>
      </c>
      <c r="J1687" s="4">
        <v>6</v>
      </c>
      <c r="K1687" s="4">
        <v>120.66</v>
      </c>
      <c r="L1687" s="4">
        <v>723.96</v>
      </c>
      <c r="M1687" s="4" t="s">
        <v>20</v>
      </c>
    </row>
    <row r="1688" spans="1:13" x14ac:dyDescent="0.2">
      <c r="A1688" s="1" t="s">
        <v>3310</v>
      </c>
      <c r="B1688" s="3">
        <v>44915</v>
      </c>
      <c r="C1688" s="4" t="s">
        <v>3311</v>
      </c>
      <c r="D1688" s="4">
        <v>69</v>
      </c>
      <c r="E1688" s="4" t="s">
        <v>15</v>
      </c>
      <c r="F1688" s="4" t="s">
        <v>24</v>
      </c>
      <c r="G1688" s="4" t="s">
        <v>130</v>
      </c>
      <c r="H1688" s="4" t="s">
        <v>236</v>
      </c>
      <c r="I1688" s="4" t="s">
        <v>33</v>
      </c>
      <c r="J1688" s="4">
        <v>8</v>
      </c>
      <c r="K1688" s="4">
        <v>206.64</v>
      </c>
      <c r="L1688" s="4">
        <v>1653.12</v>
      </c>
      <c r="M1688" s="4" t="s">
        <v>40</v>
      </c>
    </row>
    <row r="1689" spans="1:13" x14ac:dyDescent="0.2">
      <c r="A1689" s="1" t="s">
        <v>3312</v>
      </c>
      <c r="B1689" s="3">
        <v>44930</v>
      </c>
      <c r="C1689" s="4" t="s">
        <v>3313</v>
      </c>
      <c r="D1689" s="4">
        <v>42</v>
      </c>
      <c r="E1689" s="4" t="s">
        <v>23</v>
      </c>
      <c r="F1689" s="4" t="s">
        <v>30</v>
      </c>
      <c r="G1689" s="4" t="s">
        <v>48</v>
      </c>
      <c r="H1689" s="4" t="s">
        <v>213</v>
      </c>
      <c r="I1689" s="4" t="s">
        <v>19</v>
      </c>
      <c r="J1689" s="4">
        <v>2</v>
      </c>
      <c r="K1689" s="4">
        <v>563.78</v>
      </c>
      <c r="L1689" s="4">
        <v>1127.56</v>
      </c>
      <c r="M1689" s="4" t="s">
        <v>20</v>
      </c>
    </row>
    <row r="1690" spans="1:13" x14ac:dyDescent="0.2">
      <c r="A1690" s="1" t="s">
        <v>3314</v>
      </c>
      <c r="B1690" s="3">
        <v>45585</v>
      </c>
      <c r="C1690" s="4" t="s">
        <v>3315</v>
      </c>
      <c r="D1690" s="4">
        <v>68</v>
      </c>
      <c r="E1690" s="4" t="s">
        <v>15</v>
      </c>
      <c r="F1690" s="4" t="s">
        <v>36</v>
      </c>
      <c r="G1690" s="4" t="s">
        <v>37</v>
      </c>
      <c r="H1690" s="4" t="s">
        <v>103</v>
      </c>
      <c r="I1690" s="4" t="s">
        <v>45</v>
      </c>
      <c r="J1690" s="4">
        <v>8</v>
      </c>
      <c r="K1690" s="4">
        <v>113.04</v>
      </c>
      <c r="L1690" s="4">
        <v>904.32</v>
      </c>
      <c r="M1690" s="4" t="s">
        <v>20</v>
      </c>
    </row>
    <row r="1691" spans="1:13" x14ac:dyDescent="0.2">
      <c r="A1691" s="1" t="s">
        <v>3316</v>
      </c>
      <c r="B1691" s="3">
        <v>45539</v>
      </c>
      <c r="C1691" s="4" t="s">
        <v>3317</v>
      </c>
      <c r="D1691" s="4">
        <v>35</v>
      </c>
      <c r="E1691" s="4" t="s">
        <v>15</v>
      </c>
      <c r="F1691" s="4" t="s">
        <v>30</v>
      </c>
      <c r="G1691" s="4" t="s">
        <v>31</v>
      </c>
      <c r="H1691" s="4" t="s">
        <v>57</v>
      </c>
      <c r="I1691" s="4" t="s">
        <v>19</v>
      </c>
      <c r="J1691" s="4">
        <v>5</v>
      </c>
      <c r="K1691" s="4">
        <v>547.6</v>
      </c>
      <c r="L1691" s="4">
        <v>2738</v>
      </c>
      <c r="M1691" s="4" t="s">
        <v>20</v>
      </c>
    </row>
    <row r="1692" spans="1:13" x14ac:dyDescent="0.2">
      <c r="A1692" s="1" t="s">
        <v>3318</v>
      </c>
      <c r="B1692" s="3">
        <v>45429</v>
      </c>
      <c r="C1692" s="4" t="s">
        <v>3319</v>
      </c>
      <c r="D1692" s="4">
        <v>40</v>
      </c>
      <c r="E1692" s="4" t="s">
        <v>15</v>
      </c>
      <c r="F1692" s="4" t="s">
        <v>36</v>
      </c>
      <c r="G1692" s="4" t="s">
        <v>37</v>
      </c>
      <c r="H1692" s="4" t="s">
        <v>103</v>
      </c>
      <c r="I1692" s="4" t="s">
        <v>45</v>
      </c>
      <c r="J1692" s="4">
        <v>3</v>
      </c>
      <c r="K1692" s="4">
        <v>80.81</v>
      </c>
      <c r="L1692" s="4">
        <v>242.43</v>
      </c>
      <c r="M1692" s="4" t="s">
        <v>40</v>
      </c>
    </row>
    <row r="1693" spans="1:13" x14ac:dyDescent="0.2">
      <c r="A1693" s="1" t="s">
        <v>3320</v>
      </c>
      <c r="B1693" s="3">
        <v>45021</v>
      </c>
      <c r="C1693" s="4" t="s">
        <v>1115</v>
      </c>
      <c r="D1693" s="4">
        <v>64</v>
      </c>
      <c r="E1693" s="4" t="s">
        <v>15</v>
      </c>
      <c r="F1693" s="4" t="s">
        <v>24</v>
      </c>
      <c r="G1693" s="4" t="s">
        <v>130</v>
      </c>
      <c r="H1693" s="4" t="s">
        <v>178</v>
      </c>
      <c r="I1693" s="4" t="s">
        <v>39</v>
      </c>
      <c r="J1693" s="4">
        <v>3</v>
      </c>
      <c r="K1693" s="4">
        <v>42.21</v>
      </c>
      <c r="L1693" s="4">
        <v>126.63</v>
      </c>
      <c r="M1693" s="4" t="s">
        <v>20</v>
      </c>
    </row>
    <row r="1694" spans="1:13" x14ac:dyDescent="0.2">
      <c r="A1694" s="1" t="s">
        <v>3321</v>
      </c>
      <c r="B1694" s="3">
        <v>45425</v>
      </c>
      <c r="C1694" s="4" t="s">
        <v>3322</v>
      </c>
      <c r="D1694" s="4">
        <v>71</v>
      </c>
      <c r="E1694" s="4" t="s">
        <v>23</v>
      </c>
      <c r="F1694" s="4" t="s">
        <v>36</v>
      </c>
      <c r="G1694" s="4" t="s">
        <v>37</v>
      </c>
      <c r="H1694" s="4" t="s">
        <v>38</v>
      </c>
      <c r="I1694" s="4" t="s">
        <v>33</v>
      </c>
      <c r="J1694" s="4">
        <v>7</v>
      </c>
      <c r="K1694" s="4">
        <v>27.17</v>
      </c>
      <c r="L1694" s="4">
        <v>190.19</v>
      </c>
      <c r="M1694" s="4" t="s">
        <v>20</v>
      </c>
    </row>
    <row r="1695" spans="1:13" x14ac:dyDescent="0.2">
      <c r="A1695" s="1" t="s">
        <v>3323</v>
      </c>
      <c r="B1695" s="3">
        <v>45201</v>
      </c>
      <c r="C1695" s="4" t="s">
        <v>205</v>
      </c>
      <c r="D1695" s="4">
        <v>22</v>
      </c>
      <c r="E1695" s="4" t="s">
        <v>15</v>
      </c>
      <c r="F1695" s="4" t="s">
        <v>16</v>
      </c>
      <c r="G1695" s="4" t="s">
        <v>53</v>
      </c>
      <c r="H1695" s="4" t="s">
        <v>54</v>
      </c>
      <c r="I1695" s="4" t="s">
        <v>19</v>
      </c>
      <c r="J1695" s="4">
        <v>7</v>
      </c>
      <c r="K1695" s="4">
        <v>128.29</v>
      </c>
      <c r="L1695" s="4">
        <v>898.03</v>
      </c>
      <c r="M1695" s="4" t="s">
        <v>40</v>
      </c>
    </row>
    <row r="1696" spans="1:13" x14ac:dyDescent="0.2">
      <c r="A1696" s="1" t="s">
        <v>3324</v>
      </c>
      <c r="B1696" s="3">
        <v>45290</v>
      </c>
      <c r="C1696" s="4" t="s">
        <v>3325</v>
      </c>
      <c r="D1696" s="4">
        <v>70</v>
      </c>
      <c r="E1696" s="4" t="s">
        <v>23</v>
      </c>
      <c r="F1696" s="4" t="s">
        <v>30</v>
      </c>
      <c r="G1696" s="4" t="s">
        <v>48</v>
      </c>
      <c r="H1696" s="4" t="s">
        <v>49</v>
      </c>
      <c r="I1696" s="4" t="s">
        <v>45</v>
      </c>
      <c r="J1696" s="4">
        <v>1</v>
      </c>
      <c r="K1696" s="4">
        <v>82.84</v>
      </c>
      <c r="L1696" s="4">
        <v>82.84</v>
      </c>
      <c r="M1696" s="4" t="s">
        <v>20</v>
      </c>
    </row>
    <row r="1697" spans="1:13" x14ac:dyDescent="0.2">
      <c r="A1697" s="1" t="s">
        <v>3326</v>
      </c>
      <c r="B1697" s="3">
        <v>45016</v>
      </c>
      <c r="C1697" s="4" t="s">
        <v>3327</v>
      </c>
      <c r="D1697" s="4">
        <v>52</v>
      </c>
      <c r="E1697" s="4" t="s">
        <v>15</v>
      </c>
      <c r="F1697" s="4" t="s">
        <v>16</v>
      </c>
      <c r="G1697" s="4" t="s">
        <v>53</v>
      </c>
      <c r="H1697" s="4" t="s">
        <v>259</v>
      </c>
      <c r="I1697" s="4" t="s">
        <v>39</v>
      </c>
      <c r="J1697" s="4">
        <v>3</v>
      </c>
      <c r="K1697" s="4">
        <v>118.35</v>
      </c>
      <c r="L1697" s="4">
        <v>355.05</v>
      </c>
      <c r="M1697" s="4" t="s">
        <v>20</v>
      </c>
    </row>
    <row r="1698" spans="1:13" x14ac:dyDescent="0.2">
      <c r="A1698" s="1" t="s">
        <v>3328</v>
      </c>
      <c r="B1698" s="3">
        <v>44871</v>
      </c>
      <c r="C1698" s="4" t="s">
        <v>3329</v>
      </c>
      <c r="D1698" s="4">
        <v>46</v>
      </c>
      <c r="E1698" s="4" t="s">
        <v>23</v>
      </c>
      <c r="F1698" s="4" t="s">
        <v>24</v>
      </c>
      <c r="G1698" s="4" t="s">
        <v>130</v>
      </c>
      <c r="H1698" s="4" t="s">
        <v>131</v>
      </c>
      <c r="I1698" s="4" t="s">
        <v>27</v>
      </c>
      <c r="J1698" s="4">
        <v>2</v>
      </c>
      <c r="K1698" s="4">
        <v>40.51</v>
      </c>
      <c r="L1698" s="4">
        <v>81.02</v>
      </c>
      <c r="M1698" s="4" t="s">
        <v>20</v>
      </c>
    </row>
    <row r="1699" spans="1:13" x14ac:dyDescent="0.2">
      <c r="A1699" s="1" t="s">
        <v>3330</v>
      </c>
      <c r="B1699" s="3">
        <v>44793</v>
      </c>
      <c r="C1699" s="4" t="s">
        <v>410</v>
      </c>
      <c r="D1699" s="4">
        <v>40</v>
      </c>
      <c r="E1699" s="4" t="s">
        <v>23</v>
      </c>
      <c r="F1699" s="4" t="s">
        <v>16</v>
      </c>
      <c r="G1699" s="4" t="s">
        <v>17</v>
      </c>
      <c r="H1699" s="4" t="s">
        <v>18</v>
      </c>
      <c r="I1699" s="4" t="s">
        <v>39</v>
      </c>
      <c r="J1699" s="4">
        <v>2</v>
      </c>
      <c r="K1699" s="4">
        <v>35.590000000000003</v>
      </c>
      <c r="L1699" s="4">
        <v>71.180000000000007</v>
      </c>
      <c r="M1699" s="4" t="s">
        <v>20</v>
      </c>
    </row>
    <row r="1700" spans="1:13" x14ac:dyDescent="0.2">
      <c r="A1700" s="1" t="s">
        <v>3331</v>
      </c>
      <c r="B1700" s="3">
        <v>45396</v>
      </c>
      <c r="C1700" s="4" t="s">
        <v>3332</v>
      </c>
      <c r="D1700" s="4">
        <v>39</v>
      </c>
      <c r="E1700" s="4" t="s">
        <v>15</v>
      </c>
      <c r="F1700" s="4" t="s">
        <v>16</v>
      </c>
      <c r="G1700" s="4" t="s">
        <v>17</v>
      </c>
      <c r="H1700" s="4" t="s">
        <v>343</v>
      </c>
      <c r="I1700" s="4" t="s">
        <v>33</v>
      </c>
      <c r="J1700" s="4">
        <v>2</v>
      </c>
      <c r="K1700" s="4">
        <v>132.16999999999999</v>
      </c>
      <c r="L1700" s="4">
        <v>264.33999999999997</v>
      </c>
      <c r="M1700" s="4" t="s">
        <v>40</v>
      </c>
    </row>
    <row r="1701" spans="1:13" x14ac:dyDescent="0.2">
      <c r="A1701" s="1" t="s">
        <v>3333</v>
      </c>
      <c r="B1701" s="3">
        <v>44606</v>
      </c>
      <c r="C1701" s="4" t="s">
        <v>3334</v>
      </c>
      <c r="D1701" s="4">
        <v>41</v>
      </c>
      <c r="E1701" s="4" t="s">
        <v>23</v>
      </c>
      <c r="F1701" s="4" t="s">
        <v>30</v>
      </c>
      <c r="G1701" s="4" t="s">
        <v>80</v>
      </c>
      <c r="H1701" s="4" t="s">
        <v>164</v>
      </c>
      <c r="I1701" s="4" t="s">
        <v>45</v>
      </c>
      <c r="J1701" s="4">
        <v>5</v>
      </c>
      <c r="K1701" s="4">
        <v>31.82</v>
      </c>
      <c r="L1701" s="4">
        <v>159.1</v>
      </c>
      <c r="M1701" s="4" t="s">
        <v>20</v>
      </c>
    </row>
    <row r="1702" spans="1:13" x14ac:dyDescent="0.2">
      <c r="A1702" s="1" t="s">
        <v>3335</v>
      </c>
      <c r="B1702" s="3">
        <v>45213</v>
      </c>
      <c r="C1702" s="4" t="s">
        <v>3336</v>
      </c>
      <c r="D1702" s="4">
        <v>73</v>
      </c>
      <c r="E1702" s="4" t="s">
        <v>15</v>
      </c>
      <c r="F1702" s="4" t="s">
        <v>30</v>
      </c>
      <c r="G1702" s="4" t="s">
        <v>80</v>
      </c>
      <c r="H1702" s="4" t="s">
        <v>108</v>
      </c>
      <c r="I1702" s="4" t="s">
        <v>27</v>
      </c>
      <c r="J1702" s="4">
        <v>7</v>
      </c>
      <c r="K1702" s="4">
        <v>112.47</v>
      </c>
      <c r="L1702" s="4">
        <v>787.29</v>
      </c>
      <c r="M1702" s="4" t="s">
        <v>20</v>
      </c>
    </row>
    <row r="1703" spans="1:13" x14ac:dyDescent="0.2">
      <c r="A1703" s="1" t="s">
        <v>3337</v>
      </c>
      <c r="B1703" s="3">
        <v>45553</v>
      </c>
      <c r="C1703" s="4" t="s">
        <v>1560</v>
      </c>
      <c r="D1703" s="4">
        <v>67</v>
      </c>
      <c r="E1703" s="4" t="s">
        <v>23</v>
      </c>
      <c r="F1703" s="4" t="s">
        <v>30</v>
      </c>
      <c r="G1703" s="4" t="s">
        <v>48</v>
      </c>
      <c r="H1703" s="4" t="s">
        <v>49</v>
      </c>
      <c r="I1703" s="4" t="s">
        <v>27</v>
      </c>
      <c r="J1703" s="4">
        <v>1</v>
      </c>
      <c r="K1703" s="4">
        <v>145.74</v>
      </c>
      <c r="L1703" s="4">
        <v>145.74</v>
      </c>
      <c r="M1703" s="4" t="s">
        <v>40</v>
      </c>
    </row>
    <row r="1704" spans="1:13" x14ac:dyDescent="0.2">
      <c r="A1704" s="1" t="s">
        <v>3338</v>
      </c>
      <c r="B1704" s="3">
        <v>44567</v>
      </c>
      <c r="C1704" s="4" t="s">
        <v>2341</v>
      </c>
      <c r="D1704" s="4">
        <v>47</v>
      </c>
      <c r="E1704" s="4" t="s">
        <v>23</v>
      </c>
      <c r="F1704" s="4" t="s">
        <v>16</v>
      </c>
      <c r="G1704" s="4" t="s">
        <v>17</v>
      </c>
      <c r="H1704" s="4" t="s">
        <v>343</v>
      </c>
      <c r="I1704" s="4" t="s">
        <v>19</v>
      </c>
      <c r="J1704" s="4">
        <v>8</v>
      </c>
      <c r="K1704" s="4">
        <v>198.98</v>
      </c>
      <c r="L1704" s="4">
        <v>1591.84</v>
      </c>
      <c r="M1704" s="4" t="s">
        <v>20</v>
      </c>
    </row>
    <row r="1705" spans="1:13" x14ac:dyDescent="0.2">
      <c r="A1705" s="1" t="s">
        <v>3339</v>
      </c>
      <c r="B1705" s="3">
        <v>44776</v>
      </c>
      <c r="C1705" s="4" t="s">
        <v>3340</v>
      </c>
      <c r="D1705" s="4">
        <v>71</v>
      </c>
      <c r="E1705" s="4" t="s">
        <v>15</v>
      </c>
      <c r="F1705" s="4" t="s">
        <v>16</v>
      </c>
      <c r="G1705" s="4" t="s">
        <v>43</v>
      </c>
      <c r="H1705" s="4" t="s">
        <v>77</v>
      </c>
      <c r="I1705" s="4" t="s">
        <v>39</v>
      </c>
      <c r="J1705" s="4">
        <v>5</v>
      </c>
      <c r="K1705" s="4">
        <v>70.05</v>
      </c>
      <c r="L1705" s="4">
        <v>350.25</v>
      </c>
      <c r="M1705" s="4" t="s">
        <v>40</v>
      </c>
    </row>
    <row r="1706" spans="1:13" x14ac:dyDescent="0.2">
      <c r="A1706" s="1" t="s">
        <v>3341</v>
      </c>
      <c r="B1706" s="3">
        <v>45071</v>
      </c>
      <c r="C1706" s="4" t="s">
        <v>3342</v>
      </c>
      <c r="D1706" s="4">
        <v>62</v>
      </c>
      <c r="E1706" s="4" t="s">
        <v>23</v>
      </c>
      <c r="F1706" s="4" t="s">
        <v>36</v>
      </c>
      <c r="G1706" s="4" t="s">
        <v>90</v>
      </c>
      <c r="H1706" s="4" t="s">
        <v>208</v>
      </c>
      <c r="I1706" s="4" t="s">
        <v>39</v>
      </c>
      <c r="J1706" s="4">
        <v>5</v>
      </c>
      <c r="K1706" s="4">
        <v>85.76</v>
      </c>
      <c r="L1706" s="4">
        <v>428.8</v>
      </c>
      <c r="M1706" s="4" t="s">
        <v>40</v>
      </c>
    </row>
    <row r="1707" spans="1:13" x14ac:dyDescent="0.2">
      <c r="A1707" s="1" t="s">
        <v>3343</v>
      </c>
      <c r="B1707" s="3">
        <v>45232</v>
      </c>
      <c r="C1707" s="4" t="s">
        <v>3344</v>
      </c>
      <c r="D1707" s="4">
        <v>55</v>
      </c>
      <c r="E1707" s="4" t="s">
        <v>15</v>
      </c>
      <c r="F1707" s="4" t="s">
        <v>30</v>
      </c>
      <c r="G1707" s="4" t="s">
        <v>48</v>
      </c>
      <c r="H1707" s="4" t="s">
        <v>68</v>
      </c>
      <c r="I1707" s="4" t="s">
        <v>19</v>
      </c>
      <c r="J1707" s="4">
        <v>2</v>
      </c>
      <c r="K1707" s="4">
        <v>387.53</v>
      </c>
      <c r="L1707" s="4">
        <v>775.06</v>
      </c>
      <c r="M1707" s="4" t="s">
        <v>40</v>
      </c>
    </row>
    <row r="1708" spans="1:13" x14ac:dyDescent="0.2">
      <c r="A1708" s="1" t="s">
        <v>3345</v>
      </c>
      <c r="B1708" s="3">
        <v>44931</v>
      </c>
      <c r="C1708" s="4" t="s">
        <v>3346</v>
      </c>
      <c r="D1708" s="4">
        <v>72</v>
      </c>
      <c r="E1708" s="4" t="s">
        <v>23</v>
      </c>
      <c r="F1708" s="4" t="s">
        <v>36</v>
      </c>
      <c r="G1708" s="4" t="s">
        <v>90</v>
      </c>
      <c r="H1708" s="4" t="s">
        <v>161</v>
      </c>
      <c r="I1708" s="4" t="s">
        <v>39</v>
      </c>
      <c r="J1708" s="4">
        <v>1</v>
      </c>
      <c r="K1708" s="4">
        <v>48.64</v>
      </c>
      <c r="L1708" s="4">
        <v>48.64</v>
      </c>
      <c r="M1708" s="4" t="s">
        <v>20</v>
      </c>
    </row>
    <row r="1709" spans="1:13" x14ac:dyDescent="0.2">
      <c r="A1709" s="1" t="s">
        <v>3347</v>
      </c>
      <c r="B1709" s="3">
        <v>44722</v>
      </c>
      <c r="C1709" s="4" t="s">
        <v>2326</v>
      </c>
      <c r="D1709" s="4">
        <v>61</v>
      </c>
      <c r="E1709" s="4" t="s">
        <v>23</v>
      </c>
      <c r="F1709" s="4" t="s">
        <v>16</v>
      </c>
      <c r="G1709" s="4" t="s">
        <v>53</v>
      </c>
      <c r="H1709" s="4" t="s">
        <v>71</v>
      </c>
      <c r="I1709" s="4" t="s">
        <v>27</v>
      </c>
      <c r="J1709" s="4">
        <v>7</v>
      </c>
      <c r="K1709" s="4">
        <v>67.64</v>
      </c>
      <c r="L1709" s="4">
        <v>473.48</v>
      </c>
      <c r="M1709" s="4" t="s">
        <v>20</v>
      </c>
    </row>
    <row r="1710" spans="1:13" x14ac:dyDescent="0.2">
      <c r="A1710" s="1" t="s">
        <v>3348</v>
      </c>
      <c r="B1710" s="3">
        <v>45403</v>
      </c>
      <c r="C1710" s="4" t="s">
        <v>3349</v>
      </c>
      <c r="D1710" s="4">
        <v>24</v>
      </c>
      <c r="E1710" s="4" t="s">
        <v>23</v>
      </c>
      <c r="F1710" s="4" t="s">
        <v>30</v>
      </c>
      <c r="G1710" s="4" t="s">
        <v>80</v>
      </c>
      <c r="H1710" s="4" t="s">
        <v>164</v>
      </c>
      <c r="I1710" s="4" t="s">
        <v>27</v>
      </c>
      <c r="J1710" s="4">
        <v>1</v>
      </c>
      <c r="K1710" s="4">
        <v>107.17</v>
      </c>
      <c r="L1710" s="4">
        <v>107.17</v>
      </c>
      <c r="M1710" s="4" t="s">
        <v>20</v>
      </c>
    </row>
    <row r="1711" spans="1:13" x14ac:dyDescent="0.2">
      <c r="A1711" s="1" t="s">
        <v>3350</v>
      </c>
      <c r="B1711" s="3">
        <v>44612</v>
      </c>
      <c r="C1711" s="4" t="s">
        <v>3351</v>
      </c>
      <c r="D1711" s="4">
        <v>69</v>
      </c>
      <c r="E1711" s="4" t="s">
        <v>15</v>
      </c>
      <c r="F1711" s="4" t="s">
        <v>30</v>
      </c>
      <c r="G1711" s="4" t="s">
        <v>31</v>
      </c>
      <c r="H1711" s="4" t="s">
        <v>32</v>
      </c>
      <c r="I1711" s="4" t="s">
        <v>33</v>
      </c>
      <c r="J1711" s="4">
        <v>7</v>
      </c>
      <c r="K1711" s="4">
        <v>299.62</v>
      </c>
      <c r="L1711" s="4">
        <v>2097.34</v>
      </c>
      <c r="M1711" s="4" t="s">
        <v>40</v>
      </c>
    </row>
    <row r="1712" spans="1:13" x14ac:dyDescent="0.2">
      <c r="A1712" s="1" t="s">
        <v>3352</v>
      </c>
      <c r="B1712" s="3">
        <v>45123</v>
      </c>
      <c r="C1712" s="4" t="s">
        <v>3353</v>
      </c>
      <c r="D1712" s="4">
        <v>45</v>
      </c>
      <c r="E1712" s="4" t="s">
        <v>23</v>
      </c>
      <c r="F1712" s="4" t="s">
        <v>24</v>
      </c>
      <c r="G1712" s="4" t="s">
        <v>130</v>
      </c>
      <c r="H1712" s="4" t="s">
        <v>236</v>
      </c>
      <c r="I1712" s="4" t="s">
        <v>33</v>
      </c>
      <c r="J1712" s="4">
        <v>3</v>
      </c>
      <c r="K1712" s="4">
        <v>24.02</v>
      </c>
      <c r="L1712" s="4">
        <v>72.06</v>
      </c>
      <c r="M1712" s="4" t="s">
        <v>40</v>
      </c>
    </row>
    <row r="1713" spans="1:13" x14ac:dyDescent="0.2">
      <c r="A1713" s="1" t="s">
        <v>3354</v>
      </c>
      <c r="B1713" s="3">
        <v>45198</v>
      </c>
      <c r="C1713" s="4" t="s">
        <v>3355</v>
      </c>
      <c r="D1713" s="4">
        <v>45</v>
      </c>
      <c r="E1713" s="4" t="s">
        <v>23</v>
      </c>
      <c r="F1713" s="4" t="s">
        <v>36</v>
      </c>
      <c r="G1713" s="4" t="s">
        <v>90</v>
      </c>
      <c r="H1713" s="4" t="s">
        <v>91</v>
      </c>
      <c r="I1713" s="4" t="s">
        <v>27</v>
      </c>
      <c r="J1713" s="4">
        <v>1</v>
      </c>
      <c r="K1713" s="4">
        <v>151.38</v>
      </c>
      <c r="L1713" s="4">
        <v>151.38</v>
      </c>
      <c r="M1713" s="4" t="s">
        <v>40</v>
      </c>
    </row>
    <row r="1714" spans="1:13" x14ac:dyDescent="0.2">
      <c r="A1714" s="1" t="s">
        <v>3356</v>
      </c>
      <c r="B1714" s="3">
        <v>45193</v>
      </c>
      <c r="C1714" s="4" t="s">
        <v>555</v>
      </c>
      <c r="D1714" s="4">
        <v>32</v>
      </c>
      <c r="E1714" s="4" t="s">
        <v>15</v>
      </c>
      <c r="F1714" s="4" t="s">
        <v>24</v>
      </c>
      <c r="G1714" s="4" t="s">
        <v>130</v>
      </c>
      <c r="H1714" s="4" t="s">
        <v>131</v>
      </c>
      <c r="I1714" s="4" t="s">
        <v>45</v>
      </c>
      <c r="J1714" s="4">
        <v>6</v>
      </c>
      <c r="K1714" s="4">
        <v>49.84</v>
      </c>
      <c r="L1714" s="4">
        <v>299.04000000000002</v>
      </c>
      <c r="M1714" s="4" t="s">
        <v>20</v>
      </c>
    </row>
    <row r="1715" spans="1:13" x14ac:dyDescent="0.2">
      <c r="A1715" s="1" t="s">
        <v>3357</v>
      </c>
      <c r="B1715" s="3">
        <v>45342</v>
      </c>
      <c r="C1715" s="4" t="s">
        <v>3358</v>
      </c>
      <c r="D1715" s="4">
        <v>72</v>
      </c>
      <c r="E1715" s="4" t="s">
        <v>23</v>
      </c>
      <c r="F1715" s="4" t="s">
        <v>36</v>
      </c>
      <c r="G1715" s="4" t="s">
        <v>90</v>
      </c>
      <c r="H1715" s="4" t="s">
        <v>208</v>
      </c>
      <c r="I1715" s="4" t="s">
        <v>33</v>
      </c>
      <c r="J1715" s="4">
        <v>1</v>
      </c>
      <c r="K1715" s="4">
        <v>50.35</v>
      </c>
      <c r="L1715" s="4">
        <v>50.35</v>
      </c>
      <c r="M1715" s="4" t="s">
        <v>40</v>
      </c>
    </row>
    <row r="1716" spans="1:13" x14ac:dyDescent="0.2">
      <c r="A1716" s="1" t="s">
        <v>3359</v>
      </c>
      <c r="B1716" s="3">
        <v>45272</v>
      </c>
      <c r="C1716" s="4" t="s">
        <v>3360</v>
      </c>
      <c r="D1716" s="4">
        <v>21</v>
      </c>
      <c r="E1716" s="4" t="s">
        <v>15</v>
      </c>
      <c r="F1716" s="4" t="s">
        <v>36</v>
      </c>
      <c r="G1716" s="4" t="s">
        <v>86</v>
      </c>
      <c r="H1716" s="4" t="s">
        <v>100</v>
      </c>
      <c r="I1716" s="4" t="s">
        <v>19</v>
      </c>
      <c r="J1716" s="4">
        <v>3</v>
      </c>
      <c r="K1716" s="4">
        <v>133.69</v>
      </c>
      <c r="L1716" s="4">
        <v>401.07</v>
      </c>
      <c r="M1716" s="4" t="s">
        <v>20</v>
      </c>
    </row>
    <row r="1717" spans="1:13" x14ac:dyDescent="0.2">
      <c r="A1717" s="1" t="s">
        <v>3361</v>
      </c>
      <c r="B1717" s="3">
        <v>45487</v>
      </c>
      <c r="C1717" s="4" t="s">
        <v>3362</v>
      </c>
      <c r="D1717" s="4">
        <v>74</v>
      </c>
      <c r="E1717" s="4" t="s">
        <v>15</v>
      </c>
      <c r="F1717" s="4" t="s">
        <v>36</v>
      </c>
      <c r="G1717" s="4" t="s">
        <v>90</v>
      </c>
      <c r="H1717" s="4" t="s">
        <v>91</v>
      </c>
      <c r="I1717" s="4" t="s">
        <v>45</v>
      </c>
      <c r="J1717" s="4">
        <v>6</v>
      </c>
      <c r="K1717" s="4">
        <v>97.79</v>
      </c>
      <c r="L1717" s="4">
        <v>586.74</v>
      </c>
      <c r="M1717" s="4" t="s">
        <v>20</v>
      </c>
    </row>
    <row r="1718" spans="1:13" x14ac:dyDescent="0.2">
      <c r="A1718" s="1" t="s">
        <v>3363</v>
      </c>
      <c r="B1718" s="3">
        <v>44774</v>
      </c>
      <c r="C1718" s="4" t="s">
        <v>2194</v>
      </c>
      <c r="D1718" s="4">
        <v>29</v>
      </c>
      <c r="E1718" s="4" t="s">
        <v>15</v>
      </c>
      <c r="F1718" s="4" t="s">
        <v>24</v>
      </c>
      <c r="G1718" s="4" t="s">
        <v>62</v>
      </c>
      <c r="H1718" s="4" t="s">
        <v>111</v>
      </c>
      <c r="I1718" s="4" t="s">
        <v>27</v>
      </c>
      <c r="J1718" s="4">
        <v>5</v>
      </c>
      <c r="K1718" s="4">
        <v>142.68</v>
      </c>
      <c r="L1718" s="4">
        <v>713.4</v>
      </c>
      <c r="M1718" s="4" t="s">
        <v>20</v>
      </c>
    </row>
    <row r="1719" spans="1:13" x14ac:dyDescent="0.2">
      <c r="A1719" s="1" t="s">
        <v>3364</v>
      </c>
      <c r="B1719" s="3">
        <v>45357</v>
      </c>
      <c r="C1719" s="4" t="s">
        <v>3365</v>
      </c>
      <c r="D1719" s="4">
        <v>18</v>
      </c>
      <c r="E1719" s="4" t="s">
        <v>23</v>
      </c>
      <c r="F1719" s="4" t="s">
        <v>24</v>
      </c>
      <c r="G1719" s="4" t="s">
        <v>62</v>
      </c>
      <c r="H1719" s="4" t="s">
        <v>111</v>
      </c>
      <c r="I1719" s="4" t="s">
        <v>27</v>
      </c>
      <c r="J1719" s="4">
        <v>7</v>
      </c>
      <c r="K1719" s="4">
        <v>130.68</v>
      </c>
      <c r="L1719" s="4">
        <v>914.76</v>
      </c>
      <c r="M1719" s="4" t="s">
        <v>20</v>
      </c>
    </row>
    <row r="1720" spans="1:13" x14ac:dyDescent="0.2">
      <c r="A1720" s="1" t="s">
        <v>3366</v>
      </c>
      <c r="B1720" s="3">
        <v>44823</v>
      </c>
      <c r="C1720" s="4" t="s">
        <v>3367</v>
      </c>
      <c r="D1720" s="4">
        <v>73</v>
      </c>
      <c r="E1720" s="4" t="s">
        <v>15</v>
      </c>
      <c r="F1720" s="4" t="s">
        <v>30</v>
      </c>
      <c r="G1720" s="4" t="s">
        <v>80</v>
      </c>
      <c r="H1720" s="4" t="s">
        <v>108</v>
      </c>
      <c r="I1720" s="4" t="s">
        <v>33</v>
      </c>
      <c r="J1720" s="4">
        <v>8</v>
      </c>
      <c r="K1720" s="4">
        <v>57.77</v>
      </c>
      <c r="L1720" s="4">
        <v>462.16</v>
      </c>
      <c r="M1720" s="4" t="s">
        <v>40</v>
      </c>
    </row>
    <row r="1721" spans="1:13" x14ac:dyDescent="0.2">
      <c r="A1721" s="1" t="s">
        <v>3368</v>
      </c>
      <c r="B1721" s="3">
        <v>45100</v>
      </c>
      <c r="C1721" s="4" t="s">
        <v>3369</v>
      </c>
      <c r="D1721" s="4">
        <v>58</v>
      </c>
      <c r="E1721" s="4" t="s">
        <v>23</v>
      </c>
      <c r="F1721" s="4" t="s">
        <v>24</v>
      </c>
      <c r="G1721" s="4" t="s">
        <v>62</v>
      </c>
      <c r="H1721" s="4" t="s">
        <v>74</v>
      </c>
      <c r="I1721" s="4" t="s">
        <v>19</v>
      </c>
      <c r="J1721" s="4">
        <v>3</v>
      </c>
      <c r="K1721" s="4">
        <v>79.41</v>
      </c>
      <c r="L1721" s="4">
        <v>238.23</v>
      </c>
      <c r="M1721" s="4" t="s">
        <v>20</v>
      </c>
    </row>
    <row r="1722" spans="1:13" x14ac:dyDescent="0.2">
      <c r="A1722" s="1" t="s">
        <v>3370</v>
      </c>
      <c r="B1722" s="3">
        <v>45030</v>
      </c>
      <c r="C1722" s="4" t="s">
        <v>2272</v>
      </c>
      <c r="D1722" s="4">
        <v>39</v>
      </c>
      <c r="E1722" s="4" t="s">
        <v>15</v>
      </c>
      <c r="F1722" s="4" t="s">
        <v>30</v>
      </c>
      <c r="G1722" s="4" t="s">
        <v>48</v>
      </c>
      <c r="H1722" s="4" t="s">
        <v>49</v>
      </c>
      <c r="I1722" s="4" t="s">
        <v>39</v>
      </c>
      <c r="J1722" s="4">
        <v>1</v>
      </c>
      <c r="K1722" s="4">
        <v>60.73</v>
      </c>
      <c r="L1722" s="4">
        <v>60.73</v>
      </c>
      <c r="M1722" s="4" t="s">
        <v>20</v>
      </c>
    </row>
    <row r="1723" spans="1:13" x14ac:dyDescent="0.2">
      <c r="A1723" s="1" t="s">
        <v>3371</v>
      </c>
      <c r="B1723" s="3">
        <v>44907</v>
      </c>
      <c r="C1723" s="4" t="s">
        <v>3372</v>
      </c>
      <c r="D1723" s="4">
        <v>34</v>
      </c>
      <c r="E1723" s="4" t="s">
        <v>23</v>
      </c>
      <c r="F1723" s="4" t="s">
        <v>16</v>
      </c>
      <c r="G1723" s="4" t="s">
        <v>43</v>
      </c>
      <c r="H1723" s="4" t="s">
        <v>44</v>
      </c>
      <c r="I1723" s="4" t="s">
        <v>19</v>
      </c>
      <c r="J1723" s="4">
        <v>4</v>
      </c>
      <c r="K1723" s="4">
        <v>326.89999999999998</v>
      </c>
      <c r="L1723" s="4">
        <v>1307.5999999999999</v>
      </c>
      <c r="M1723" s="4" t="s">
        <v>40</v>
      </c>
    </row>
    <row r="1724" spans="1:13" x14ac:dyDescent="0.2">
      <c r="A1724" s="1" t="s">
        <v>3373</v>
      </c>
      <c r="B1724" s="3">
        <v>45303</v>
      </c>
      <c r="C1724" s="4" t="s">
        <v>3374</v>
      </c>
      <c r="D1724" s="4">
        <v>21</v>
      </c>
      <c r="E1724" s="4" t="s">
        <v>15</v>
      </c>
      <c r="F1724" s="4" t="s">
        <v>36</v>
      </c>
      <c r="G1724" s="4" t="s">
        <v>90</v>
      </c>
      <c r="H1724" s="4" t="s">
        <v>91</v>
      </c>
      <c r="I1724" s="4" t="s">
        <v>33</v>
      </c>
      <c r="J1724" s="4">
        <v>5</v>
      </c>
      <c r="K1724" s="4">
        <v>202.62</v>
      </c>
      <c r="L1724" s="4">
        <v>1013.1</v>
      </c>
      <c r="M1724" s="4" t="s">
        <v>20</v>
      </c>
    </row>
    <row r="1725" spans="1:13" x14ac:dyDescent="0.2">
      <c r="A1725" s="1" t="s">
        <v>3375</v>
      </c>
      <c r="B1725" s="3">
        <v>44860</v>
      </c>
      <c r="C1725" s="4" t="s">
        <v>3376</v>
      </c>
      <c r="D1725" s="4">
        <v>72</v>
      </c>
      <c r="E1725" s="4" t="s">
        <v>23</v>
      </c>
      <c r="F1725" s="4" t="s">
        <v>24</v>
      </c>
      <c r="G1725" s="4" t="s">
        <v>62</v>
      </c>
      <c r="H1725" s="4" t="s">
        <v>62</v>
      </c>
      <c r="I1725" s="4" t="s">
        <v>45</v>
      </c>
      <c r="J1725" s="4">
        <v>8</v>
      </c>
      <c r="K1725" s="4">
        <v>53.54</v>
      </c>
      <c r="L1725" s="4">
        <v>428.32</v>
      </c>
      <c r="M1725" s="4" t="s">
        <v>20</v>
      </c>
    </row>
    <row r="1726" spans="1:13" x14ac:dyDescent="0.2">
      <c r="A1726" s="1" t="s">
        <v>3377</v>
      </c>
      <c r="B1726" s="3">
        <v>45568</v>
      </c>
      <c r="C1726" s="4" t="s">
        <v>3378</v>
      </c>
      <c r="D1726" s="4">
        <v>46</v>
      </c>
      <c r="E1726" s="4" t="s">
        <v>15</v>
      </c>
      <c r="F1726" s="4" t="s">
        <v>36</v>
      </c>
      <c r="G1726" s="4" t="s">
        <v>86</v>
      </c>
      <c r="H1726" s="4" t="s">
        <v>100</v>
      </c>
      <c r="I1726" s="4" t="s">
        <v>33</v>
      </c>
      <c r="J1726" s="4">
        <v>3</v>
      </c>
      <c r="K1726" s="4">
        <v>157</v>
      </c>
      <c r="L1726" s="4">
        <v>471</v>
      </c>
      <c r="M1726" s="4" t="s">
        <v>20</v>
      </c>
    </row>
    <row r="1727" spans="1:13" x14ac:dyDescent="0.2">
      <c r="A1727" s="1" t="s">
        <v>3379</v>
      </c>
      <c r="B1727" s="3">
        <v>45339</v>
      </c>
      <c r="C1727" s="4" t="s">
        <v>3380</v>
      </c>
      <c r="D1727" s="4">
        <v>70</v>
      </c>
      <c r="E1727" s="4" t="s">
        <v>15</v>
      </c>
      <c r="F1727" s="4" t="s">
        <v>36</v>
      </c>
      <c r="G1727" s="4" t="s">
        <v>90</v>
      </c>
      <c r="H1727" s="4" t="s">
        <v>208</v>
      </c>
      <c r="I1727" s="4" t="s">
        <v>19</v>
      </c>
      <c r="J1727" s="4">
        <v>1</v>
      </c>
      <c r="K1727" s="4">
        <v>490.66</v>
      </c>
      <c r="L1727" s="4">
        <v>490.66</v>
      </c>
      <c r="M1727" s="4" t="s">
        <v>20</v>
      </c>
    </row>
    <row r="1728" spans="1:13" x14ac:dyDescent="0.2">
      <c r="A1728" s="1" t="s">
        <v>3381</v>
      </c>
      <c r="B1728" s="3">
        <v>45354</v>
      </c>
      <c r="C1728" s="4" t="s">
        <v>3382</v>
      </c>
      <c r="D1728" s="4">
        <v>70</v>
      </c>
      <c r="E1728" s="4" t="s">
        <v>15</v>
      </c>
      <c r="F1728" s="4" t="s">
        <v>30</v>
      </c>
      <c r="G1728" s="4" t="s">
        <v>48</v>
      </c>
      <c r="H1728" s="4" t="s">
        <v>49</v>
      </c>
      <c r="I1728" s="4" t="s">
        <v>45</v>
      </c>
      <c r="J1728" s="4">
        <v>1</v>
      </c>
      <c r="K1728" s="4">
        <v>67.19</v>
      </c>
      <c r="L1728" s="4">
        <v>67.19</v>
      </c>
      <c r="M1728" s="4" t="s">
        <v>40</v>
      </c>
    </row>
    <row r="1729" spans="1:13" x14ac:dyDescent="0.2">
      <c r="A1729" s="1" t="s">
        <v>3383</v>
      </c>
      <c r="B1729" s="3">
        <v>45032</v>
      </c>
      <c r="C1729" s="4" t="s">
        <v>3384</v>
      </c>
      <c r="D1729" s="4">
        <v>64</v>
      </c>
      <c r="E1729" s="4" t="s">
        <v>23</v>
      </c>
      <c r="F1729" s="4" t="s">
        <v>16</v>
      </c>
      <c r="G1729" s="4" t="s">
        <v>43</v>
      </c>
      <c r="H1729" s="4" t="s">
        <v>77</v>
      </c>
      <c r="I1729" s="4" t="s">
        <v>45</v>
      </c>
      <c r="J1729" s="4">
        <v>6</v>
      </c>
      <c r="K1729" s="4">
        <v>129.44999999999999</v>
      </c>
      <c r="L1729" s="4">
        <v>776.7</v>
      </c>
      <c r="M1729" s="4" t="s">
        <v>40</v>
      </c>
    </row>
    <row r="1730" spans="1:13" x14ac:dyDescent="0.2">
      <c r="A1730" s="1" t="s">
        <v>3385</v>
      </c>
      <c r="B1730" s="3">
        <v>44586</v>
      </c>
      <c r="C1730" s="4" t="s">
        <v>3386</v>
      </c>
      <c r="D1730" s="4">
        <v>72</v>
      </c>
      <c r="E1730" s="4" t="s">
        <v>23</v>
      </c>
      <c r="F1730" s="4" t="s">
        <v>24</v>
      </c>
      <c r="G1730" s="4" t="s">
        <v>25</v>
      </c>
      <c r="H1730" s="4" t="s">
        <v>26</v>
      </c>
      <c r="I1730" s="4" t="s">
        <v>39</v>
      </c>
      <c r="J1730" s="4">
        <v>8</v>
      </c>
      <c r="K1730" s="4">
        <v>62.16</v>
      </c>
      <c r="L1730" s="4">
        <v>497.28</v>
      </c>
      <c r="M1730" s="4" t="s">
        <v>20</v>
      </c>
    </row>
    <row r="1731" spans="1:13" x14ac:dyDescent="0.2">
      <c r="A1731" s="1" t="s">
        <v>3387</v>
      </c>
      <c r="B1731" s="3">
        <v>44699</v>
      </c>
      <c r="C1731" s="4" t="s">
        <v>3388</v>
      </c>
      <c r="D1731" s="4">
        <v>40</v>
      </c>
      <c r="E1731" s="4" t="s">
        <v>52</v>
      </c>
      <c r="F1731" s="4" t="s">
        <v>30</v>
      </c>
      <c r="G1731" s="4" t="s">
        <v>80</v>
      </c>
      <c r="H1731" s="4" t="s">
        <v>164</v>
      </c>
      <c r="I1731" s="4" t="s">
        <v>33</v>
      </c>
      <c r="J1731" s="4">
        <v>5</v>
      </c>
      <c r="K1731" s="4">
        <v>93.33</v>
      </c>
      <c r="L1731" s="4">
        <v>466.65</v>
      </c>
      <c r="M1731" s="4" t="s">
        <v>20</v>
      </c>
    </row>
    <row r="1732" spans="1:13" x14ac:dyDescent="0.2">
      <c r="A1732" s="1" t="s">
        <v>3389</v>
      </c>
      <c r="B1732" s="3">
        <v>45650</v>
      </c>
      <c r="C1732" s="4" t="s">
        <v>1599</v>
      </c>
      <c r="D1732" s="4">
        <v>70</v>
      </c>
      <c r="E1732" s="4" t="s">
        <v>23</v>
      </c>
      <c r="F1732" s="4" t="s">
        <v>30</v>
      </c>
      <c r="G1732" s="4" t="s">
        <v>48</v>
      </c>
      <c r="H1732" s="4" t="s">
        <v>68</v>
      </c>
      <c r="I1732" s="4" t="s">
        <v>39</v>
      </c>
      <c r="J1732" s="4">
        <v>4</v>
      </c>
      <c r="K1732" s="4">
        <v>59.54</v>
      </c>
      <c r="L1732" s="4">
        <v>238.16</v>
      </c>
      <c r="M1732" s="4" t="s">
        <v>40</v>
      </c>
    </row>
    <row r="1733" spans="1:13" x14ac:dyDescent="0.2">
      <c r="A1733" s="1" t="s">
        <v>3390</v>
      </c>
      <c r="B1733" s="3">
        <v>44781</v>
      </c>
      <c r="C1733" s="4" t="s">
        <v>3391</v>
      </c>
      <c r="D1733" s="4">
        <v>59</v>
      </c>
      <c r="E1733" s="4" t="s">
        <v>23</v>
      </c>
      <c r="F1733" s="4" t="s">
        <v>30</v>
      </c>
      <c r="G1733" s="4" t="s">
        <v>31</v>
      </c>
      <c r="H1733" s="4" t="s">
        <v>57</v>
      </c>
      <c r="I1733" s="4" t="s">
        <v>27</v>
      </c>
      <c r="J1733" s="4">
        <v>2</v>
      </c>
      <c r="K1733" s="4">
        <v>53.83</v>
      </c>
      <c r="L1733" s="4">
        <v>107.66</v>
      </c>
      <c r="M1733" s="4" t="s">
        <v>20</v>
      </c>
    </row>
    <row r="1734" spans="1:13" x14ac:dyDescent="0.2">
      <c r="A1734" s="1" t="s">
        <v>3392</v>
      </c>
      <c r="B1734" s="3">
        <v>45590</v>
      </c>
      <c r="C1734" s="4" t="s">
        <v>3393</v>
      </c>
      <c r="D1734" s="4">
        <v>60</v>
      </c>
      <c r="E1734" s="4" t="s">
        <v>15</v>
      </c>
      <c r="F1734" s="4" t="s">
        <v>36</v>
      </c>
      <c r="G1734" s="4" t="s">
        <v>37</v>
      </c>
      <c r="H1734" s="4" t="s">
        <v>103</v>
      </c>
      <c r="I1734" s="4" t="s">
        <v>27</v>
      </c>
      <c r="J1734" s="4">
        <v>7</v>
      </c>
      <c r="K1734" s="4">
        <v>247.28</v>
      </c>
      <c r="L1734" s="4">
        <v>1730.96</v>
      </c>
      <c r="M1734" s="4" t="s">
        <v>20</v>
      </c>
    </row>
    <row r="1735" spans="1:13" x14ac:dyDescent="0.2">
      <c r="A1735" s="1" t="s">
        <v>3394</v>
      </c>
      <c r="B1735" s="3">
        <v>44879</v>
      </c>
      <c r="C1735" s="4" t="s">
        <v>3395</v>
      </c>
      <c r="D1735" s="4">
        <v>37</v>
      </c>
      <c r="E1735" s="4" t="s">
        <v>52</v>
      </c>
      <c r="F1735" s="4" t="s">
        <v>30</v>
      </c>
      <c r="G1735" s="4" t="s">
        <v>80</v>
      </c>
      <c r="H1735" s="4" t="s">
        <v>81</v>
      </c>
      <c r="I1735" s="4" t="s">
        <v>45</v>
      </c>
      <c r="J1735" s="4">
        <v>8</v>
      </c>
      <c r="K1735" s="4">
        <v>29.13</v>
      </c>
      <c r="L1735" s="4">
        <v>233.04</v>
      </c>
      <c r="M1735" s="4" t="s">
        <v>40</v>
      </c>
    </row>
    <row r="1736" spans="1:13" x14ac:dyDescent="0.2">
      <c r="A1736" s="1" t="s">
        <v>3396</v>
      </c>
      <c r="B1736" s="3">
        <v>44843</v>
      </c>
      <c r="C1736" s="4" t="s">
        <v>3397</v>
      </c>
      <c r="D1736" s="4">
        <v>42</v>
      </c>
      <c r="E1736" s="4" t="s">
        <v>15</v>
      </c>
      <c r="F1736" s="4" t="s">
        <v>24</v>
      </c>
      <c r="G1736" s="4" t="s">
        <v>25</v>
      </c>
      <c r="H1736" s="4" t="s">
        <v>65</v>
      </c>
      <c r="I1736" s="4" t="s">
        <v>27</v>
      </c>
      <c r="J1736" s="4">
        <v>7</v>
      </c>
      <c r="K1736" s="4">
        <v>183.41</v>
      </c>
      <c r="L1736" s="4">
        <v>1283.8699999999999</v>
      </c>
      <c r="M1736" s="4" t="s">
        <v>20</v>
      </c>
    </row>
    <row r="1737" spans="1:13" x14ac:dyDescent="0.2">
      <c r="A1737" s="1" t="s">
        <v>3398</v>
      </c>
      <c r="B1737" s="3">
        <v>44832</v>
      </c>
      <c r="C1737" s="4" t="s">
        <v>3399</v>
      </c>
      <c r="D1737" s="4">
        <v>71</v>
      </c>
      <c r="E1737" s="4" t="s">
        <v>23</v>
      </c>
      <c r="F1737" s="4" t="s">
        <v>16</v>
      </c>
      <c r="G1737" s="4" t="s">
        <v>53</v>
      </c>
      <c r="H1737" s="4" t="s">
        <v>54</v>
      </c>
      <c r="I1737" s="4" t="s">
        <v>45</v>
      </c>
      <c r="J1737" s="4">
        <v>4</v>
      </c>
      <c r="K1737" s="4">
        <v>47.17</v>
      </c>
      <c r="L1737" s="4">
        <v>188.68</v>
      </c>
      <c r="M1737" s="4" t="s">
        <v>40</v>
      </c>
    </row>
    <row r="1738" spans="1:13" x14ac:dyDescent="0.2">
      <c r="A1738" s="1" t="s">
        <v>3400</v>
      </c>
      <c r="B1738" s="3">
        <v>44871</v>
      </c>
      <c r="C1738" s="4" t="s">
        <v>3401</v>
      </c>
      <c r="D1738" s="4">
        <v>59</v>
      </c>
      <c r="E1738" s="4" t="s">
        <v>23</v>
      </c>
      <c r="F1738" s="4" t="s">
        <v>36</v>
      </c>
      <c r="G1738" s="4" t="s">
        <v>86</v>
      </c>
      <c r="H1738" s="4" t="s">
        <v>183</v>
      </c>
      <c r="I1738" s="4" t="s">
        <v>45</v>
      </c>
      <c r="J1738" s="4">
        <v>4</v>
      </c>
      <c r="K1738" s="4">
        <v>147.76</v>
      </c>
      <c r="L1738" s="4">
        <v>591.04</v>
      </c>
      <c r="M1738" s="4" t="s">
        <v>20</v>
      </c>
    </row>
    <row r="1739" spans="1:13" x14ac:dyDescent="0.2">
      <c r="A1739" s="1" t="s">
        <v>3402</v>
      </c>
      <c r="B1739" s="3">
        <v>45616</v>
      </c>
      <c r="C1739" s="4" t="s">
        <v>3403</v>
      </c>
      <c r="D1739" s="4">
        <v>63</v>
      </c>
      <c r="E1739" s="4" t="s">
        <v>23</v>
      </c>
      <c r="F1739" s="4" t="s">
        <v>16</v>
      </c>
      <c r="G1739" s="4" t="s">
        <v>17</v>
      </c>
      <c r="H1739" s="4" t="s">
        <v>134</v>
      </c>
      <c r="I1739" s="4" t="s">
        <v>19</v>
      </c>
      <c r="J1739" s="4">
        <v>1</v>
      </c>
      <c r="K1739" s="4">
        <v>498.92</v>
      </c>
      <c r="L1739" s="4">
        <v>498.92</v>
      </c>
      <c r="M1739" s="4" t="s">
        <v>20</v>
      </c>
    </row>
    <row r="1740" spans="1:13" x14ac:dyDescent="0.2">
      <c r="A1740" s="1" t="s">
        <v>3404</v>
      </c>
      <c r="B1740" s="3">
        <v>45033</v>
      </c>
      <c r="C1740" s="4" t="s">
        <v>3405</v>
      </c>
      <c r="D1740" s="4">
        <v>74</v>
      </c>
      <c r="E1740" s="4" t="s">
        <v>15</v>
      </c>
      <c r="F1740" s="4" t="s">
        <v>24</v>
      </c>
      <c r="G1740" s="4" t="s">
        <v>25</v>
      </c>
      <c r="H1740" s="4" t="s">
        <v>65</v>
      </c>
      <c r="I1740" s="4" t="s">
        <v>39</v>
      </c>
      <c r="J1740" s="4">
        <v>8</v>
      </c>
      <c r="K1740" s="4">
        <v>57.74</v>
      </c>
      <c r="L1740" s="4">
        <v>461.92</v>
      </c>
      <c r="M1740" s="4" t="s">
        <v>20</v>
      </c>
    </row>
    <row r="1741" spans="1:13" x14ac:dyDescent="0.2">
      <c r="A1741" s="1" t="s">
        <v>3406</v>
      </c>
      <c r="B1741" s="3">
        <v>44623</v>
      </c>
      <c r="C1741" s="4" t="s">
        <v>3407</v>
      </c>
      <c r="D1741" s="4">
        <v>71</v>
      </c>
      <c r="E1741" s="4" t="s">
        <v>23</v>
      </c>
      <c r="F1741" s="4" t="s">
        <v>36</v>
      </c>
      <c r="G1741" s="4" t="s">
        <v>37</v>
      </c>
      <c r="H1741" s="4" t="s">
        <v>175</v>
      </c>
      <c r="I1741" s="4" t="s">
        <v>19</v>
      </c>
      <c r="J1741" s="4">
        <v>1</v>
      </c>
      <c r="K1741" s="4">
        <v>351.26</v>
      </c>
      <c r="L1741" s="4">
        <v>351.26</v>
      </c>
      <c r="M1741" s="4" t="s">
        <v>40</v>
      </c>
    </row>
    <row r="1742" spans="1:13" x14ac:dyDescent="0.2">
      <c r="A1742" s="1" t="s">
        <v>3408</v>
      </c>
      <c r="B1742" s="3">
        <v>44949</v>
      </c>
      <c r="C1742" s="4" t="s">
        <v>3409</v>
      </c>
      <c r="D1742" s="4">
        <v>42</v>
      </c>
      <c r="E1742" s="4" t="s">
        <v>23</v>
      </c>
      <c r="F1742" s="4" t="s">
        <v>30</v>
      </c>
      <c r="G1742" s="4" t="s">
        <v>31</v>
      </c>
      <c r="H1742" s="4" t="s">
        <v>57</v>
      </c>
      <c r="I1742" s="4" t="s">
        <v>45</v>
      </c>
      <c r="J1742" s="4">
        <v>5</v>
      </c>
      <c r="K1742" s="4">
        <v>140.36000000000001</v>
      </c>
      <c r="L1742" s="4">
        <v>701.8</v>
      </c>
      <c r="M1742" s="4" t="s">
        <v>40</v>
      </c>
    </row>
    <row r="1743" spans="1:13" x14ac:dyDescent="0.2">
      <c r="A1743" s="1" t="s">
        <v>3410</v>
      </c>
      <c r="B1743" s="3">
        <v>44736</v>
      </c>
      <c r="C1743" s="4" t="s">
        <v>1544</v>
      </c>
      <c r="D1743" s="4">
        <v>66</v>
      </c>
      <c r="E1743" s="4" t="s">
        <v>15</v>
      </c>
      <c r="F1743" s="4" t="s">
        <v>36</v>
      </c>
      <c r="G1743" s="4" t="s">
        <v>90</v>
      </c>
      <c r="H1743" s="4" t="s">
        <v>91</v>
      </c>
      <c r="I1743" s="4" t="s">
        <v>27</v>
      </c>
      <c r="J1743" s="4">
        <v>3</v>
      </c>
      <c r="K1743" s="4">
        <v>64.849999999999994</v>
      </c>
      <c r="L1743" s="4">
        <v>194.55</v>
      </c>
      <c r="M1743" s="4" t="s">
        <v>20</v>
      </c>
    </row>
    <row r="1744" spans="1:13" x14ac:dyDescent="0.2">
      <c r="A1744" s="1" t="s">
        <v>3411</v>
      </c>
      <c r="B1744" s="3">
        <v>45209</v>
      </c>
      <c r="C1744" s="4" t="s">
        <v>3412</v>
      </c>
      <c r="D1744" s="4">
        <v>20</v>
      </c>
      <c r="E1744" s="4" t="s">
        <v>15</v>
      </c>
      <c r="F1744" s="4" t="s">
        <v>24</v>
      </c>
      <c r="G1744" s="4" t="s">
        <v>130</v>
      </c>
      <c r="H1744" s="4" t="s">
        <v>236</v>
      </c>
      <c r="I1744" s="4" t="s">
        <v>45</v>
      </c>
      <c r="J1744" s="4">
        <v>1</v>
      </c>
      <c r="K1744" s="4">
        <v>64.959999999999994</v>
      </c>
      <c r="L1744" s="4">
        <v>64.959999999999994</v>
      </c>
      <c r="M1744" s="4" t="s">
        <v>40</v>
      </c>
    </row>
    <row r="1745" spans="1:13" x14ac:dyDescent="0.2">
      <c r="A1745" s="1" t="s">
        <v>3413</v>
      </c>
      <c r="B1745" s="3">
        <v>45236</v>
      </c>
      <c r="C1745" s="4" t="s">
        <v>2215</v>
      </c>
      <c r="D1745" s="4">
        <v>46</v>
      </c>
      <c r="E1745" s="4" t="s">
        <v>23</v>
      </c>
      <c r="F1745" s="4" t="s">
        <v>30</v>
      </c>
      <c r="G1745" s="4" t="s">
        <v>31</v>
      </c>
      <c r="H1745" s="4" t="s">
        <v>57</v>
      </c>
      <c r="I1745" s="4" t="s">
        <v>19</v>
      </c>
      <c r="J1745" s="4">
        <v>7</v>
      </c>
      <c r="K1745" s="4">
        <v>288.07</v>
      </c>
      <c r="L1745" s="4">
        <v>2016.49</v>
      </c>
      <c r="M1745" s="4" t="s">
        <v>40</v>
      </c>
    </row>
    <row r="1746" spans="1:13" x14ac:dyDescent="0.2">
      <c r="A1746" s="1" t="s">
        <v>3414</v>
      </c>
      <c r="B1746" s="3">
        <v>45360</v>
      </c>
      <c r="C1746" s="4" t="s">
        <v>3415</v>
      </c>
      <c r="D1746" s="4">
        <v>35</v>
      </c>
      <c r="E1746" s="4" t="s">
        <v>15</v>
      </c>
      <c r="F1746" s="4" t="s">
        <v>24</v>
      </c>
      <c r="G1746" s="4" t="s">
        <v>25</v>
      </c>
      <c r="H1746" s="4" t="s">
        <v>427</v>
      </c>
      <c r="I1746" s="4" t="s">
        <v>33</v>
      </c>
      <c r="J1746" s="4">
        <v>5</v>
      </c>
      <c r="K1746" s="4">
        <v>262.89999999999998</v>
      </c>
      <c r="L1746" s="4">
        <v>1314.5</v>
      </c>
      <c r="M1746" s="4" t="s">
        <v>40</v>
      </c>
    </row>
    <row r="1747" spans="1:13" x14ac:dyDescent="0.2">
      <c r="A1747" s="1" t="s">
        <v>3416</v>
      </c>
      <c r="B1747" s="3">
        <v>45022</v>
      </c>
      <c r="C1747" s="4" t="s">
        <v>3417</v>
      </c>
      <c r="D1747" s="4">
        <v>18</v>
      </c>
      <c r="E1747" s="4" t="s">
        <v>23</v>
      </c>
      <c r="F1747" s="4" t="s">
        <v>30</v>
      </c>
      <c r="G1747" s="4" t="s">
        <v>31</v>
      </c>
      <c r="H1747" s="4" t="s">
        <v>125</v>
      </c>
      <c r="I1747" s="4" t="s">
        <v>27</v>
      </c>
      <c r="J1747" s="4">
        <v>5</v>
      </c>
      <c r="K1747" s="4">
        <v>197.66</v>
      </c>
      <c r="L1747" s="4">
        <v>988.3</v>
      </c>
      <c r="M1747" s="4" t="s">
        <v>20</v>
      </c>
    </row>
    <row r="1748" spans="1:13" x14ac:dyDescent="0.2">
      <c r="A1748" s="1" t="s">
        <v>3418</v>
      </c>
      <c r="B1748" s="3">
        <v>45632</v>
      </c>
      <c r="C1748" s="4" t="s">
        <v>3419</v>
      </c>
      <c r="D1748" s="4">
        <v>41</v>
      </c>
      <c r="E1748" s="4" t="s">
        <v>23</v>
      </c>
      <c r="F1748" s="4" t="s">
        <v>16</v>
      </c>
      <c r="G1748" s="4" t="s">
        <v>43</v>
      </c>
      <c r="H1748" s="4" t="s">
        <v>114</v>
      </c>
      <c r="I1748" s="4" t="s">
        <v>27</v>
      </c>
      <c r="J1748" s="4">
        <v>4</v>
      </c>
      <c r="K1748" s="4">
        <v>87.67</v>
      </c>
      <c r="L1748" s="4">
        <v>350.68</v>
      </c>
      <c r="M1748" s="4" t="s">
        <v>20</v>
      </c>
    </row>
    <row r="1749" spans="1:13" x14ac:dyDescent="0.2">
      <c r="A1749" s="1" t="s">
        <v>3420</v>
      </c>
      <c r="B1749" s="3">
        <v>45656</v>
      </c>
      <c r="C1749" s="4" t="s">
        <v>3421</v>
      </c>
      <c r="D1749" s="4">
        <v>28</v>
      </c>
      <c r="E1749" s="4" t="s">
        <v>15</v>
      </c>
      <c r="F1749" s="4" t="s">
        <v>36</v>
      </c>
      <c r="G1749" s="4" t="s">
        <v>86</v>
      </c>
      <c r="H1749" s="4" t="s">
        <v>87</v>
      </c>
      <c r="I1749" s="4" t="s">
        <v>45</v>
      </c>
      <c r="J1749" s="4">
        <v>7</v>
      </c>
      <c r="K1749" s="4">
        <v>90.33</v>
      </c>
      <c r="L1749" s="4">
        <v>632.30999999999995</v>
      </c>
      <c r="M1749" s="4" t="s">
        <v>20</v>
      </c>
    </row>
    <row r="1750" spans="1:13" x14ac:dyDescent="0.2">
      <c r="A1750" s="1" t="s">
        <v>3422</v>
      </c>
      <c r="B1750" s="3">
        <v>44804</v>
      </c>
      <c r="C1750" s="4" t="s">
        <v>3423</v>
      </c>
      <c r="D1750" s="4">
        <v>51</v>
      </c>
      <c r="E1750" s="4" t="s">
        <v>52</v>
      </c>
      <c r="F1750" s="4" t="s">
        <v>36</v>
      </c>
      <c r="G1750" s="4" t="s">
        <v>37</v>
      </c>
      <c r="H1750" s="4" t="s">
        <v>38</v>
      </c>
      <c r="I1750" s="4" t="s">
        <v>33</v>
      </c>
      <c r="J1750" s="4">
        <v>1</v>
      </c>
      <c r="K1750" s="4">
        <v>123.88</v>
      </c>
      <c r="L1750" s="4">
        <v>123.88</v>
      </c>
      <c r="M1750" s="4" t="s">
        <v>20</v>
      </c>
    </row>
    <row r="1751" spans="1:13" x14ac:dyDescent="0.2">
      <c r="A1751" s="1" t="s">
        <v>3424</v>
      </c>
      <c r="B1751" s="3">
        <v>44931</v>
      </c>
      <c r="C1751" s="4" t="s">
        <v>1382</v>
      </c>
      <c r="D1751" s="4">
        <v>47</v>
      </c>
      <c r="E1751" s="4" t="s">
        <v>23</v>
      </c>
      <c r="F1751" s="4" t="s">
        <v>36</v>
      </c>
      <c r="G1751" s="4" t="s">
        <v>90</v>
      </c>
      <c r="H1751" s="4" t="s">
        <v>161</v>
      </c>
      <c r="I1751" s="4" t="s">
        <v>27</v>
      </c>
      <c r="J1751" s="4">
        <v>4</v>
      </c>
      <c r="K1751" s="4">
        <v>49.1</v>
      </c>
      <c r="L1751" s="4">
        <v>196.4</v>
      </c>
      <c r="M1751" s="4" t="s">
        <v>40</v>
      </c>
    </row>
    <row r="1752" spans="1:13" x14ac:dyDescent="0.2">
      <c r="A1752" s="1" t="s">
        <v>3425</v>
      </c>
      <c r="B1752" s="3">
        <v>44833</v>
      </c>
      <c r="C1752" s="4" t="s">
        <v>3426</v>
      </c>
      <c r="D1752" s="4">
        <v>74</v>
      </c>
      <c r="E1752" s="4" t="s">
        <v>23</v>
      </c>
      <c r="F1752" s="4" t="s">
        <v>30</v>
      </c>
      <c r="G1752" s="4" t="s">
        <v>80</v>
      </c>
      <c r="H1752" s="4" t="s">
        <v>81</v>
      </c>
      <c r="I1752" s="4" t="s">
        <v>27</v>
      </c>
      <c r="J1752" s="4">
        <v>3</v>
      </c>
      <c r="K1752" s="4">
        <v>107.43</v>
      </c>
      <c r="L1752" s="4">
        <v>322.29000000000002</v>
      </c>
      <c r="M1752" s="4" t="s">
        <v>20</v>
      </c>
    </row>
    <row r="1753" spans="1:13" x14ac:dyDescent="0.2">
      <c r="A1753" s="1" t="s">
        <v>3427</v>
      </c>
      <c r="B1753" s="3">
        <v>44723</v>
      </c>
      <c r="C1753" s="4" t="s">
        <v>3428</v>
      </c>
      <c r="D1753" s="4">
        <v>66</v>
      </c>
      <c r="E1753" s="4" t="s">
        <v>23</v>
      </c>
      <c r="F1753" s="4" t="s">
        <v>30</v>
      </c>
      <c r="G1753" s="4" t="s">
        <v>31</v>
      </c>
      <c r="H1753" s="4" t="s">
        <v>32</v>
      </c>
      <c r="I1753" s="4" t="s">
        <v>39</v>
      </c>
      <c r="J1753" s="4">
        <v>6</v>
      </c>
      <c r="K1753" s="4">
        <v>46.92</v>
      </c>
      <c r="L1753" s="4">
        <v>281.52</v>
      </c>
      <c r="M1753" s="4" t="s">
        <v>20</v>
      </c>
    </row>
    <row r="1754" spans="1:13" x14ac:dyDescent="0.2">
      <c r="A1754" s="1" t="s">
        <v>3429</v>
      </c>
      <c r="B1754" s="3">
        <v>44803</v>
      </c>
      <c r="C1754" s="4" t="s">
        <v>3430</v>
      </c>
      <c r="D1754" s="4">
        <v>49</v>
      </c>
      <c r="E1754" s="4" t="s">
        <v>15</v>
      </c>
      <c r="F1754" s="4" t="s">
        <v>24</v>
      </c>
      <c r="G1754" s="4" t="s">
        <v>25</v>
      </c>
      <c r="H1754" s="4" t="s">
        <v>65</v>
      </c>
      <c r="I1754" s="4" t="s">
        <v>45</v>
      </c>
      <c r="J1754" s="4">
        <v>8</v>
      </c>
      <c r="K1754" s="4">
        <v>55.07</v>
      </c>
      <c r="L1754" s="4">
        <v>440.56</v>
      </c>
      <c r="M1754" s="4" t="s">
        <v>40</v>
      </c>
    </row>
    <row r="1755" spans="1:13" x14ac:dyDescent="0.2">
      <c r="A1755" s="1" t="s">
        <v>3431</v>
      </c>
      <c r="B1755" s="3">
        <v>44714</v>
      </c>
      <c r="C1755" s="4" t="s">
        <v>296</v>
      </c>
      <c r="D1755" s="4">
        <v>52</v>
      </c>
      <c r="E1755" s="4" t="s">
        <v>23</v>
      </c>
      <c r="F1755" s="4" t="s">
        <v>16</v>
      </c>
      <c r="G1755" s="4" t="s">
        <v>43</v>
      </c>
      <c r="H1755" s="4" t="s">
        <v>44</v>
      </c>
      <c r="I1755" s="4" t="s">
        <v>27</v>
      </c>
      <c r="J1755" s="4">
        <v>7</v>
      </c>
      <c r="K1755" s="4">
        <v>236.19</v>
      </c>
      <c r="L1755" s="4">
        <v>1653.33</v>
      </c>
      <c r="M1755" s="4" t="s">
        <v>20</v>
      </c>
    </row>
    <row r="1756" spans="1:13" x14ac:dyDescent="0.2">
      <c r="A1756" s="1" t="s">
        <v>3432</v>
      </c>
      <c r="B1756" s="3">
        <v>44924</v>
      </c>
      <c r="C1756" s="4" t="s">
        <v>3433</v>
      </c>
      <c r="D1756" s="4">
        <v>27</v>
      </c>
      <c r="E1756" s="4" t="s">
        <v>23</v>
      </c>
      <c r="F1756" s="4" t="s">
        <v>36</v>
      </c>
      <c r="G1756" s="4" t="s">
        <v>90</v>
      </c>
      <c r="H1756" s="4" t="s">
        <v>208</v>
      </c>
      <c r="I1756" s="4" t="s">
        <v>27</v>
      </c>
      <c r="J1756" s="4">
        <v>2</v>
      </c>
      <c r="K1756" s="4">
        <v>123.33</v>
      </c>
      <c r="L1756" s="4">
        <v>246.66</v>
      </c>
      <c r="M1756" s="4" t="s">
        <v>40</v>
      </c>
    </row>
    <row r="1757" spans="1:13" x14ac:dyDescent="0.2">
      <c r="A1757" s="1" t="s">
        <v>3434</v>
      </c>
      <c r="B1757" s="3">
        <v>45103</v>
      </c>
      <c r="C1757" s="4" t="s">
        <v>3435</v>
      </c>
      <c r="D1757" s="4">
        <v>35</v>
      </c>
      <c r="E1757" s="4" t="s">
        <v>23</v>
      </c>
      <c r="F1757" s="4" t="s">
        <v>24</v>
      </c>
      <c r="G1757" s="4" t="s">
        <v>25</v>
      </c>
      <c r="H1757" s="4" t="s">
        <v>427</v>
      </c>
      <c r="I1757" s="4" t="s">
        <v>33</v>
      </c>
      <c r="J1757" s="4">
        <v>6</v>
      </c>
      <c r="K1757" s="4">
        <v>156.11000000000001</v>
      </c>
      <c r="L1757" s="4">
        <v>936.66</v>
      </c>
      <c r="M1757" s="4" t="s">
        <v>40</v>
      </c>
    </row>
    <row r="1758" spans="1:13" x14ac:dyDescent="0.2">
      <c r="A1758" s="1" t="s">
        <v>3436</v>
      </c>
      <c r="B1758" s="3">
        <v>45215</v>
      </c>
      <c r="C1758" s="4" t="s">
        <v>3437</v>
      </c>
      <c r="D1758" s="4">
        <v>67</v>
      </c>
      <c r="E1758" s="4" t="s">
        <v>23</v>
      </c>
      <c r="F1758" s="4" t="s">
        <v>24</v>
      </c>
      <c r="G1758" s="4" t="s">
        <v>25</v>
      </c>
      <c r="H1758" s="4" t="s">
        <v>26</v>
      </c>
      <c r="I1758" s="4" t="s">
        <v>45</v>
      </c>
      <c r="J1758" s="4">
        <v>6</v>
      </c>
      <c r="K1758" s="4">
        <v>82.09</v>
      </c>
      <c r="L1758" s="4">
        <v>492.54</v>
      </c>
      <c r="M1758" s="4" t="s">
        <v>20</v>
      </c>
    </row>
    <row r="1759" spans="1:13" x14ac:dyDescent="0.2">
      <c r="A1759" s="1" t="s">
        <v>3438</v>
      </c>
      <c r="B1759" s="3">
        <v>44598</v>
      </c>
      <c r="C1759" s="4" t="s">
        <v>3439</v>
      </c>
      <c r="D1759" s="4">
        <v>22</v>
      </c>
      <c r="E1759" s="4" t="s">
        <v>23</v>
      </c>
      <c r="F1759" s="4" t="s">
        <v>16</v>
      </c>
      <c r="G1759" s="4" t="s">
        <v>53</v>
      </c>
      <c r="H1759" s="4" t="s">
        <v>54</v>
      </c>
      <c r="I1759" s="4" t="s">
        <v>39</v>
      </c>
      <c r="J1759" s="4">
        <v>5</v>
      </c>
      <c r="K1759" s="4">
        <v>114.57</v>
      </c>
      <c r="L1759" s="4">
        <v>572.85</v>
      </c>
      <c r="M1759" s="4" t="s">
        <v>20</v>
      </c>
    </row>
    <row r="1760" spans="1:13" x14ac:dyDescent="0.2">
      <c r="A1760" s="1" t="s">
        <v>3440</v>
      </c>
      <c r="B1760" s="3">
        <v>44994</v>
      </c>
      <c r="C1760" s="4" t="s">
        <v>3441</v>
      </c>
      <c r="D1760" s="4">
        <v>35</v>
      </c>
      <c r="E1760" s="4" t="s">
        <v>23</v>
      </c>
      <c r="F1760" s="4" t="s">
        <v>36</v>
      </c>
      <c r="G1760" s="4" t="s">
        <v>86</v>
      </c>
      <c r="H1760" s="4" t="s">
        <v>87</v>
      </c>
      <c r="I1760" s="4" t="s">
        <v>45</v>
      </c>
      <c r="J1760" s="4">
        <v>6</v>
      </c>
      <c r="K1760" s="4">
        <v>134.80000000000001</v>
      </c>
      <c r="L1760" s="4">
        <v>808.8</v>
      </c>
      <c r="M1760" s="4" t="s">
        <v>40</v>
      </c>
    </row>
    <row r="1761" spans="1:13" x14ac:dyDescent="0.2">
      <c r="A1761" s="1" t="s">
        <v>3442</v>
      </c>
      <c r="B1761" s="3">
        <v>45135</v>
      </c>
      <c r="C1761" s="4" t="s">
        <v>3443</v>
      </c>
      <c r="D1761" s="4">
        <v>21</v>
      </c>
      <c r="E1761" s="4" t="s">
        <v>15</v>
      </c>
      <c r="F1761" s="4" t="s">
        <v>16</v>
      </c>
      <c r="G1761" s="4" t="s">
        <v>17</v>
      </c>
      <c r="H1761" s="4" t="s">
        <v>18</v>
      </c>
      <c r="I1761" s="4" t="s">
        <v>33</v>
      </c>
      <c r="J1761" s="4">
        <v>8</v>
      </c>
      <c r="K1761" s="4">
        <v>87.3</v>
      </c>
      <c r="L1761" s="4">
        <v>698.4</v>
      </c>
      <c r="M1761" s="4" t="s">
        <v>20</v>
      </c>
    </row>
    <row r="1762" spans="1:13" x14ac:dyDescent="0.2">
      <c r="A1762" s="1" t="s">
        <v>3444</v>
      </c>
      <c r="B1762" s="3">
        <v>45421</v>
      </c>
      <c r="C1762" s="4" t="s">
        <v>3445</v>
      </c>
      <c r="D1762" s="4">
        <v>42</v>
      </c>
      <c r="E1762" s="4" t="s">
        <v>23</v>
      </c>
      <c r="F1762" s="4" t="s">
        <v>30</v>
      </c>
      <c r="G1762" s="4" t="s">
        <v>31</v>
      </c>
      <c r="H1762" s="4" t="s">
        <v>125</v>
      </c>
      <c r="I1762" s="4" t="s">
        <v>19</v>
      </c>
      <c r="J1762" s="4">
        <v>1</v>
      </c>
      <c r="K1762" s="4">
        <v>482.47</v>
      </c>
      <c r="L1762" s="4">
        <v>482.47</v>
      </c>
      <c r="M1762" s="4" t="s">
        <v>40</v>
      </c>
    </row>
    <row r="1763" spans="1:13" x14ac:dyDescent="0.2">
      <c r="A1763" s="1" t="s">
        <v>3446</v>
      </c>
      <c r="B1763" s="3">
        <v>44682</v>
      </c>
      <c r="C1763" s="4" t="s">
        <v>3447</v>
      </c>
      <c r="D1763" s="4">
        <v>25</v>
      </c>
      <c r="E1763" s="4" t="s">
        <v>23</v>
      </c>
      <c r="F1763" s="4" t="s">
        <v>24</v>
      </c>
      <c r="G1763" s="4" t="s">
        <v>25</v>
      </c>
      <c r="H1763" s="4" t="s">
        <v>26</v>
      </c>
      <c r="I1763" s="4" t="s">
        <v>39</v>
      </c>
      <c r="J1763" s="4">
        <v>2</v>
      </c>
      <c r="K1763" s="4">
        <v>117.92</v>
      </c>
      <c r="L1763" s="4">
        <v>235.84</v>
      </c>
      <c r="M1763" s="4" t="s">
        <v>40</v>
      </c>
    </row>
    <row r="1764" spans="1:13" x14ac:dyDescent="0.2">
      <c r="A1764" s="1" t="s">
        <v>3448</v>
      </c>
      <c r="B1764" s="3">
        <v>45207</v>
      </c>
      <c r="C1764" s="4" t="s">
        <v>3449</v>
      </c>
      <c r="D1764" s="4">
        <v>45</v>
      </c>
      <c r="E1764" s="4" t="s">
        <v>15</v>
      </c>
      <c r="F1764" s="4" t="s">
        <v>24</v>
      </c>
      <c r="G1764" s="4" t="s">
        <v>25</v>
      </c>
      <c r="H1764" s="4" t="s">
        <v>427</v>
      </c>
      <c r="I1764" s="4" t="s">
        <v>45</v>
      </c>
      <c r="J1764" s="4">
        <v>8</v>
      </c>
      <c r="K1764" s="4">
        <v>22.19</v>
      </c>
      <c r="L1764" s="4">
        <v>177.52</v>
      </c>
      <c r="M1764" s="4" t="s">
        <v>20</v>
      </c>
    </row>
    <row r="1765" spans="1:13" x14ac:dyDescent="0.2">
      <c r="A1765" s="1" t="s">
        <v>3450</v>
      </c>
      <c r="B1765" s="3">
        <v>44970</v>
      </c>
      <c r="C1765" s="4" t="s">
        <v>3451</v>
      </c>
      <c r="D1765" s="4">
        <v>20</v>
      </c>
      <c r="E1765" s="4" t="s">
        <v>15</v>
      </c>
      <c r="F1765" s="4" t="s">
        <v>36</v>
      </c>
      <c r="G1765" s="4" t="s">
        <v>37</v>
      </c>
      <c r="H1765" s="4" t="s">
        <v>175</v>
      </c>
      <c r="I1765" s="4" t="s">
        <v>19</v>
      </c>
      <c r="J1765" s="4">
        <v>1</v>
      </c>
      <c r="K1765" s="4">
        <v>576.34</v>
      </c>
      <c r="L1765" s="4">
        <v>576.34</v>
      </c>
      <c r="M1765" s="4" t="s">
        <v>20</v>
      </c>
    </row>
    <row r="1766" spans="1:13" x14ac:dyDescent="0.2">
      <c r="A1766" s="1" t="s">
        <v>3452</v>
      </c>
      <c r="B1766" s="3">
        <v>44739</v>
      </c>
      <c r="C1766" s="4" t="s">
        <v>3453</v>
      </c>
      <c r="D1766" s="4">
        <v>54</v>
      </c>
      <c r="E1766" s="4" t="s">
        <v>23</v>
      </c>
      <c r="F1766" s="4" t="s">
        <v>30</v>
      </c>
      <c r="G1766" s="4" t="s">
        <v>48</v>
      </c>
      <c r="H1766" s="4" t="s">
        <v>213</v>
      </c>
      <c r="I1766" s="4" t="s">
        <v>45</v>
      </c>
      <c r="J1766" s="4">
        <v>3</v>
      </c>
      <c r="K1766" s="4">
        <v>122.66</v>
      </c>
      <c r="L1766" s="4">
        <v>367.98</v>
      </c>
      <c r="M1766" s="4" t="s">
        <v>20</v>
      </c>
    </row>
    <row r="1767" spans="1:13" x14ac:dyDescent="0.2">
      <c r="A1767" s="1" t="s">
        <v>3454</v>
      </c>
      <c r="B1767" s="3">
        <v>45408</v>
      </c>
      <c r="C1767" s="4" t="s">
        <v>3455</v>
      </c>
      <c r="D1767" s="4">
        <v>73</v>
      </c>
      <c r="E1767" s="4" t="s">
        <v>23</v>
      </c>
      <c r="F1767" s="4" t="s">
        <v>30</v>
      </c>
      <c r="G1767" s="4" t="s">
        <v>31</v>
      </c>
      <c r="H1767" s="4" t="s">
        <v>57</v>
      </c>
      <c r="I1767" s="4" t="s">
        <v>33</v>
      </c>
      <c r="J1767" s="4">
        <v>5</v>
      </c>
      <c r="K1767" s="4">
        <v>287.83</v>
      </c>
      <c r="L1767" s="4">
        <v>1439.15</v>
      </c>
      <c r="M1767" s="4" t="s">
        <v>40</v>
      </c>
    </row>
    <row r="1768" spans="1:13" x14ac:dyDescent="0.2">
      <c r="A1768" s="1" t="s">
        <v>3456</v>
      </c>
      <c r="B1768" s="3">
        <v>45408</v>
      </c>
      <c r="C1768" s="4" t="s">
        <v>3457</v>
      </c>
      <c r="D1768" s="4">
        <v>57</v>
      </c>
      <c r="E1768" s="4" t="s">
        <v>23</v>
      </c>
      <c r="F1768" s="4" t="s">
        <v>16</v>
      </c>
      <c r="G1768" s="4" t="s">
        <v>43</v>
      </c>
      <c r="H1768" s="4" t="s">
        <v>44</v>
      </c>
      <c r="I1768" s="4" t="s">
        <v>33</v>
      </c>
      <c r="J1768" s="4">
        <v>2</v>
      </c>
      <c r="K1768" s="4">
        <v>79.7</v>
      </c>
      <c r="L1768" s="4">
        <v>159.4</v>
      </c>
      <c r="M1768" s="4" t="s">
        <v>40</v>
      </c>
    </row>
    <row r="1769" spans="1:13" x14ac:dyDescent="0.2">
      <c r="A1769" s="1" t="s">
        <v>3458</v>
      </c>
      <c r="B1769" s="3">
        <v>44706</v>
      </c>
      <c r="C1769" s="4" t="s">
        <v>3459</v>
      </c>
      <c r="D1769" s="4">
        <v>34</v>
      </c>
      <c r="E1769" s="4" t="s">
        <v>15</v>
      </c>
      <c r="F1769" s="4" t="s">
        <v>16</v>
      </c>
      <c r="G1769" s="4" t="s">
        <v>43</v>
      </c>
      <c r="H1769" s="4" t="s">
        <v>77</v>
      </c>
      <c r="I1769" s="4" t="s">
        <v>27</v>
      </c>
      <c r="J1769" s="4">
        <v>7</v>
      </c>
      <c r="K1769" s="4">
        <v>71.010000000000005</v>
      </c>
      <c r="L1769" s="4">
        <v>497.07</v>
      </c>
      <c r="M1769" s="4" t="s">
        <v>20</v>
      </c>
    </row>
    <row r="1770" spans="1:13" x14ac:dyDescent="0.2">
      <c r="A1770" s="1" t="s">
        <v>3460</v>
      </c>
      <c r="B1770" s="3">
        <v>45521</v>
      </c>
      <c r="C1770" s="4" t="s">
        <v>3461</v>
      </c>
      <c r="D1770" s="4">
        <v>31</v>
      </c>
      <c r="E1770" s="4" t="s">
        <v>52</v>
      </c>
      <c r="F1770" s="4" t="s">
        <v>30</v>
      </c>
      <c r="G1770" s="4" t="s">
        <v>80</v>
      </c>
      <c r="H1770" s="4" t="s">
        <v>164</v>
      </c>
      <c r="I1770" s="4" t="s">
        <v>27</v>
      </c>
      <c r="J1770" s="4">
        <v>4</v>
      </c>
      <c r="K1770" s="4">
        <v>97.6</v>
      </c>
      <c r="L1770" s="4">
        <v>390.4</v>
      </c>
      <c r="M1770" s="4" t="s">
        <v>40</v>
      </c>
    </row>
    <row r="1771" spans="1:13" x14ac:dyDescent="0.2">
      <c r="A1771" s="1" t="s">
        <v>3462</v>
      </c>
      <c r="B1771" s="3">
        <v>45423</v>
      </c>
      <c r="C1771" s="4" t="s">
        <v>3463</v>
      </c>
      <c r="D1771" s="4">
        <v>21</v>
      </c>
      <c r="E1771" s="4" t="s">
        <v>15</v>
      </c>
      <c r="F1771" s="4" t="s">
        <v>30</v>
      </c>
      <c r="G1771" s="4" t="s">
        <v>48</v>
      </c>
      <c r="H1771" s="4" t="s">
        <v>213</v>
      </c>
      <c r="I1771" s="4" t="s">
        <v>19</v>
      </c>
      <c r="J1771" s="4">
        <v>7</v>
      </c>
      <c r="K1771" s="4">
        <v>296.29000000000002</v>
      </c>
      <c r="L1771" s="4">
        <v>2074.0300000000002</v>
      </c>
      <c r="M1771" s="4" t="s">
        <v>20</v>
      </c>
    </row>
    <row r="1772" spans="1:13" x14ac:dyDescent="0.2">
      <c r="A1772" s="1" t="s">
        <v>3464</v>
      </c>
      <c r="B1772" s="3">
        <v>45010</v>
      </c>
      <c r="C1772" s="4" t="s">
        <v>3465</v>
      </c>
      <c r="D1772" s="4">
        <v>75</v>
      </c>
      <c r="E1772" s="4" t="s">
        <v>15</v>
      </c>
      <c r="F1772" s="4" t="s">
        <v>16</v>
      </c>
      <c r="G1772" s="4" t="s">
        <v>53</v>
      </c>
      <c r="H1772" s="4" t="s">
        <v>54</v>
      </c>
      <c r="I1772" s="4" t="s">
        <v>45</v>
      </c>
      <c r="J1772" s="4">
        <v>6</v>
      </c>
      <c r="K1772" s="4">
        <v>123.03</v>
      </c>
      <c r="L1772" s="4">
        <v>738.18</v>
      </c>
      <c r="M1772" s="4" t="s">
        <v>20</v>
      </c>
    </row>
    <row r="1773" spans="1:13" x14ac:dyDescent="0.2">
      <c r="A1773" s="1" t="s">
        <v>3466</v>
      </c>
      <c r="B1773" s="3">
        <v>45172</v>
      </c>
      <c r="C1773" s="4" t="s">
        <v>3467</v>
      </c>
      <c r="D1773" s="4">
        <v>26</v>
      </c>
      <c r="E1773" s="4" t="s">
        <v>23</v>
      </c>
      <c r="F1773" s="4" t="s">
        <v>30</v>
      </c>
      <c r="G1773" s="4" t="s">
        <v>80</v>
      </c>
      <c r="H1773" s="4" t="s">
        <v>108</v>
      </c>
      <c r="I1773" s="4" t="s">
        <v>39</v>
      </c>
      <c r="J1773" s="4">
        <v>8</v>
      </c>
      <c r="K1773" s="4">
        <v>111.97</v>
      </c>
      <c r="L1773" s="4">
        <v>895.76</v>
      </c>
      <c r="M1773" s="4" t="s">
        <v>40</v>
      </c>
    </row>
    <row r="1774" spans="1:13" x14ac:dyDescent="0.2">
      <c r="A1774" s="1" t="s">
        <v>3468</v>
      </c>
      <c r="B1774" s="3">
        <v>45367</v>
      </c>
      <c r="C1774" s="4" t="s">
        <v>3469</v>
      </c>
      <c r="D1774" s="4">
        <v>46</v>
      </c>
      <c r="E1774" s="4" t="s">
        <v>23</v>
      </c>
      <c r="F1774" s="4" t="s">
        <v>30</v>
      </c>
      <c r="G1774" s="4" t="s">
        <v>31</v>
      </c>
      <c r="H1774" s="4" t="s">
        <v>125</v>
      </c>
      <c r="I1774" s="4" t="s">
        <v>39</v>
      </c>
      <c r="J1774" s="4">
        <v>3</v>
      </c>
      <c r="K1774" s="4">
        <v>32.659999999999997</v>
      </c>
      <c r="L1774" s="4">
        <v>97.98</v>
      </c>
      <c r="M1774" s="4" t="s">
        <v>20</v>
      </c>
    </row>
    <row r="1775" spans="1:13" x14ac:dyDescent="0.2">
      <c r="A1775" s="1" t="s">
        <v>3470</v>
      </c>
      <c r="B1775" s="3">
        <v>44581</v>
      </c>
      <c r="C1775" s="4" t="s">
        <v>3471</v>
      </c>
      <c r="D1775" s="4">
        <v>52</v>
      </c>
      <c r="E1775" s="4" t="s">
        <v>23</v>
      </c>
      <c r="F1775" s="4" t="s">
        <v>30</v>
      </c>
      <c r="G1775" s="4" t="s">
        <v>31</v>
      </c>
      <c r="H1775" s="4" t="s">
        <v>32</v>
      </c>
      <c r="I1775" s="4" t="s">
        <v>39</v>
      </c>
      <c r="J1775" s="4">
        <v>5</v>
      </c>
      <c r="K1775" s="4">
        <v>90.37</v>
      </c>
      <c r="L1775" s="4">
        <v>451.85</v>
      </c>
      <c r="M1775" s="4" t="s">
        <v>40</v>
      </c>
    </row>
    <row r="1776" spans="1:13" x14ac:dyDescent="0.2">
      <c r="A1776" s="1" t="s">
        <v>3472</v>
      </c>
      <c r="B1776" s="3">
        <v>44770</v>
      </c>
      <c r="C1776" s="4" t="s">
        <v>3473</v>
      </c>
      <c r="D1776" s="4">
        <v>24</v>
      </c>
      <c r="E1776" s="4" t="s">
        <v>23</v>
      </c>
      <c r="F1776" s="4" t="s">
        <v>24</v>
      </c>
      <c r="G1776" s="4" t="s">
        <v>130</v>
      </c>
      <c r="H1776" s="4" t="s">
        <v>178</v>
      </c>
      <c r="I1776" s="4" t="s">
        <v>39</v>
      </c>
      <c r="J1776" s="4">
        <v>2</v>
      </c>
      <c r="K1776" s="4">
        <v>76.11</v>
      </c>
      <c r="L1776" s="4">
        <v>152.22</v>
      </c>
      <c r="M1776" s="4" t="s">
        <v>40</v>
      </c>
    </row>
    <row r="1777" spans="1:13" x14ac:dyDescent="0.2">
      <c r="A1777" s="1" t="s">
        <v>3474</v>
      </c>
      <c r="B1777" s="3">
        <v>44853</v>
      </c>
      <c r="C1777" s="4" t="s">
        <v>3475</v>
      </c>
      <c r="D1777" s="4">
        <v>69</v>
      </c>
      <c r="E1777" s="4" t="s">
        <v>15</v>
      </c>
      <c r="F1777" s="4" t="s">
        <v>36</v>
      </c>
      <c r="G1777" s="4" t="s">
        <v>37</v>
      </c>
      <c r="H1777" s="4" t="s">
        <v>175</v>
      </c>
      <c r="I1777" s="4" t="s">
        <v>19</v>
      </c>
      <c r="J1777" s="4">
        <v>3</v>
      </c>
      <c r="K1777" s="4">
        <v>142.5</v>
      </c>
      <c r="L1777" s="4">
        <v>427.5</v>
      </c>
      <c r="M1777" s="4" t="s">
        <v>20</v>
      </c>
    </row>
    <row r="1778" spans="1:13" x14ac:dyDescent="0.2">
      <c r="A1778" s="1" t="s">
        <v>3476</v>
      </c>
      <c r="B1778" s="3">
        <v>45321</v>
      </c>
      <c r="C1778" s="4" t="s">
        <v>3477</v>
      </c>
      <c r="D1778" s="4">
        <v>38</v>
      </c>
      <c r="E1778" s="4" t="s">
        <v>23</v>
      </c>
      <c r="F1778" s="4" t="s">
        <v>30</v>
      </c>
      <c r="G1778" s="4" t="s">
        <v>48</v>
      </c>
      <c r="H1778" s="4" t="s">
        <v>68</v>
      </c>
      <c r="I1778" s="4" t="s">
        <v>45</v>
      </c>
      <c r="J1778" s="4">
        <v>1</v>
      </c>
      <c r="K1778" s="4">
        <v>135.55000000000001</v>
      </c>
      <c r="L1778" s="4">
        <v>135.55000000000001</v>
      </c>
      <c r="M1778" s="4" t="s">
        <v>40</v>
      </c>
    </row>
    <row r="1779" spans="1:13" x14ac:dyDescent="0.2">
      <c r="A1779" s="1" t="s">
        <v>3478</v>
      </c>
      <c r="B1779" s="3">
        <v>44935</v>
      </c>
      <c r="C1779" s="4" t="s">
        <v>3479</v>
      </c>
      <c r="D1779" s="4">
        <v>75</v>
      </c>
      <c r="E1779" s="4" t="s">
        <v>15</v>
      </c>
      <c r="F1779" s="4" t="s">
        <v>30</v>
      </c>
      <c r="G1779" s="4" t="s">
        <v>31</v>
      </c>
      <c r="H1779" s="4" t="s">
        <v>32</v>
      </c>
      <c r="I1779" s="4" t="s">
        <v>45</v>
      </c>
      <c r="J1779" s="4">
        <v>7</v>
      </c>
      <c r="K1779" s="4">
        <v>117.54</v>
      </c>
      <c r="L1779" s="4">
        <v>822.78</v>
      </c>
      <c r="M1779" s="4" t="s">
        <v>40</v>
      </c>
    </row>
    <row r="1780" spans="1:13" x14ac:dyDescent="0.2">
      <c r="A1780" s="1" t="s">
        <v>3480</v>
      </c>
      <c r="B1780" s="3">
        <v>44665</v>
      </c>
      <c r="C1780" s="4" t="s">
        <v>3481</v>
      </c>
      <c r="D1780" s="4">
        <v>38</v>
      </c>
      <c r="E1780" s="4" t="s">
        <v>15</v>
      </c>
      <c r="F1780" s="4" t="s">
        <v>16</v>
      </c>
      <c r="G1780" s="4" t="s">
        <v>53</v>
      </c>
      <c r="H1780" s="4" t="s">
        <v>259</v>
      </c>
      <c r="I1780" s="4" t="s">
        <v>33</v>
      </c>
      <c r="J1780" s="4">
        <v>5</v>
      </c>
      <c r="K1780" s="4">
        <v>143.24</v>
      </c>
      <c r="L1780" s="4">
        <v>716.2</v>
      </c>
      <c r="M1780" s="4" t="s">
        <v>40</v>
      </c>
    </row>
    <row r="1781" spans="1:13" x14ac:dyDescent="0.2">
      <c r="A1781" s="1" t="s">
        <v>3482</v>
      </c>
      <c r="B1781" s="3">
        <v>45257</v>
      </c>
      <c r="C1781" s="4" t="s">
        <v>3483</v>
      </c>
      <c r="D1781" s="4">
        <v>46</v>
      </c>
      <c r="E1781" s="4" t="s">
        <v>15</v>
      </c>
      <c r="F1781" s="4" t="s">
        <v>36</v>
      </c>
      <c r="G1781" s="4" t="s">
        <v>86</v>
      </c>
      <c r="H1781" s="4" t="s">
        <v>183</v>
      </c>
      <c r="I1781" s="4" t="s">
        <v>45</v>
      </c>
      <c r="J1781" s="4">
        <v>3</v>
      </c>
      <c r="K1781" s="4">
        <v>77.599999999999994</v>
      </c>
      <c r="L1781" s="4">
        <v>232.8</v>
      </c>
      <c r="M1781" s="4" t="s">
        <v>20</v>
      </c>
    </row>
    <row r="1782" spans="1:13" x14ac:dyDescent="0.2">
      <c r="A1782" s="1" t="s">
        <v>3484</v>
      </c>
      <c r="B1782" s="3">
        <v>45286</v>
      </c>
      <c r="C1782" s="4" t="s">
        <v>3485</v>
      </c>
      <c r="D1782" s="4">
        <v>59</v>
      </c>
      <c r="E1782" s="4" t="s">
        <v>15</v>
      </c>
      <c r="F1782" s="4" t="s">
        <v>16</v>
      </c>
      <c r="G1782" s="4" t="s">
        <v>53</v>
      </c>
      <c r="H1782" s="4" t="s">
        <v>259</v>
      </c>
      <c r="I1782" s="4" t="s">
        <v>19</v>
      </c>
      <c r="J1782" s="4">
        <v>1</v>
      </c>
      <c r="K1782" s="4">
        <v>590.41</v>
      </c>
      <c r="L1782" s="4">
        <v>590.41</v>
      </c>
      <c r="M1782" s="4" t="s">
        <v>20</v>
      </c>
    </row>
    <row r="1783" spans="1:13" x14ac:dyDescent="0.2">
      <c r="A1783" s="1" t="s">
        <v>3486</v>
      </c>
      <c r="B1783" s="3">
        <v>45004</v>
      </c>
      <c r="C1783" s="4" t="s">
        <v>1750</v>
      </c>
      <c r="D1783" s="4">
        <v>67</v>
      </c>
      <c r="E1783" s="4" t="s">
        <v>23</v>
      </c>
      <c r="F1783" s="4" t="s">
        <v>16</v>
      </c>
      <c r="G1783" s="4" t="s">
        <v>53</v>
      </c>
      <c r="H1783" s="4" t="s">
        <v>71</v>
      </c>
      <c r="I1783" s="4" t="s">
        <v>19</v>
      </c>
      <c r="J1783" s="4">
        <v>1</v>
      </c>
      <c r="K1783" s="4">
        <v>202.59</v>
      </c>
      <c r="L1783" s="4">
        <v>202.59</v>
      </c>
      <c r="M1783" s="4" t="s">
        <v>20</v>
      </c>
    </row>
    <row r="1784" spans="1:13" x14ac:dyDescent="0.2">
      <c r="A1784" s="1" t="s">
        <v>3487</v>
      </c>
      <c r="B1784" s="3">
        <v>44626</v>
      </c>
      <c r="C1784" s="4" t="s">
        <v>3488</v>
      </c>
      <c r="D1784" s="4">
        <v>45</v>
      </c>
      <c r="E1784" s="4" t="s">
        <v>15</v>
      </c>
      <c r="F1784" s="4" t="s">
        <v>30</v>
      </c>
      <c r="G1784" s="4" t="s">
        <v>31</v>
      </c>
      <c r="H1784" s="4" t="s">
        <v>32</v>
      </c>
      <c r="I1784" s="4" t="s">
        <v>27</v>
      </c>
      <c r="J1784" s="4">
        <v>5</v>
      </c>
      <c r="K1784" s="4">
        <v>164.18</v>
      </c>
      <c r="L1784" s="4">
        <v>820.9</v>
      </c>
      <c r="M1784" s="4" t="s">
        <v>40</v>
      </c>
    </row>
    <row r="1785" spans="1:13" x14ac:dyDescent="0.2">
      <c r="A1785" s="1" t="s">
        <v>3489</v>
      </c>
      <c r="B1785" s="3">
        <v>45015</v>
      </c>
      <c r="C1785" s="4" t="s">
        <v>3490</v>
      </c>
      <c r="D1785" s="4">
        <v>74</v>
      </c>
      <c r="E1785" s="4" t="s">
        <v>23</v>
      </c>
      <c r="F1785" s="4" t="s">
        <v>16</v>
      </c>
      <c r="G1785" s="4" t="s">
        <v>53</v>
      </c>
      <c r="H1785" s="4" t="s">
        <v>54</v>
      </c>
      <c r="I1785" s="4" t="s">
        <v>33</v>
      </c>
      <c r="J1785" s="4">
        <v>4</v>
      </c>
      <c r="K1785" s="4">
        <v>274.60000000000002</v>
      </c>
      <c r="L1785" s="4">
        <v>1098.4000000000001</v>
      </c>
      <c r="M1785" s="4" t="s">
        <v>40</v>
      </c>
    </row>
    <row r="1786" spans="1:13" x14ac:dyDescent="0.2">
      <c r="A1786" s="1" t="s">
        <v>3491</v>
      </c>
      <c r="B1786" s="3">
        <v>45259</v>
      </c>
      <c r="C1786" s="4" t="s">
        <v>3492</v>
      </c>
      <c r="D1786" s="4">
        <v>20</v>
      </c>
      <c r="E1786" s="4" t="s">
        <v>15</v>
      </c>
      <c r="F1786" s="4" t="s">
        <v>24</v>
      </c>
      <c r="G1786" s="4" t="s">
        <v>62</v>
      </c>
      <c r="H1786" s="4" t="s">
        <v>62</v>
      </c>
      <c r="I1786" s="4" t="s">
        <v>39</v>
      </c>
      <c r="J1786" s="4">
        <v>8</v>
      </c>
      <c r="K1786" s="4">
        <v>72.63</v>
      </c>
      <c r="L1786" s="4">
        <v>581.04</v>
      </c>
      <c r="M1786" s="4" t="s">
        <v>20</v>
      </c>
    </row>
    <row r="1787" spans="1:13" x14ac:dyDescent="0.2">
      <c r="A1787" s="1" t="s">
        <v>3493</v>
      </c>
      <c r="B1787" s="3">
        <v>44601</v>
      </c>
      <c r="C1787" s="4" t="s">
        <v>3494</v>
      </c>
      <c r="D1787" s="4">
        <v>54</v>
      </c>
      <c r="E1787" s="4" t="s">
        <v>15</v>
      </c>
      <c r="F1787" s="4" t="s">
        <v>24</v>
      </c>
      <c r="G1787" s="4" t="s">
        <v>62</v>
      </c>
      <c r="H1787" s="4" t="s">
        <v>74</v>
      </c>
      <c r="I1787" s="4" t="s">
        <v>39</v>
      </c>
      <c r="J1787" s="4">
        <v>8</v>
      </c>
      <c r="K1787" s="4">
        <v>62.53</v>
      </c>
      <c r="L1787" s="4">
        <v>500.24</v>
      </c>
      <c r="M1787" s="4" t="s">
        <v>20</v>
      </c>
    </row>
    <row r="1788" spans="1:13" x14ac:dyDescent="0.2">
      <c r="A1788" s="1" t="s">
        <v>3495</v>
      </c>
      <c r="B1788" s="3">
        <v>45056</v>
      </c>
      <c r="C1788" s="4" t="s">
        <v>289</v>
      </c>
      <c r="D1788" s="4">
        <v>50</v>
      </c>
      <c r="E1788" s="4" t="s">
        <v>15</v>
      </c>
      <c r="F1788" s="4" t="s">
        <v>16</v>
      </c>
      <c r="G1788" s="4" t="s">
        <v>53</v>
      </c>
      <c r="H1788" s="4" t="s">
        <v>259</v>
      </c>
      <c r="I1788" s="4" t="s">
        <v>45</v>
      </c>
      <c r="J1788" s="4">
        <v>5</v>
      </c>
      <c r="K1788" s="4">
        <v>56.41</v>
      </c>
      <c r="L1788" s="4">
        <v>282.05</v>
      </c>
      <c r="M1788" s="4" t="s">
        <v>40</v>
      </c>
    </row>
    <row r="1789" spans="1:13" x14ac:dyDescent="0.2">
      <c r="A1789" s="1" t="s">
        <v>3496</v>
      </c>
      <c r="B1789" s="3">
        <v>45329</v>
      </c>
      <c r="C1789" s="4" t="s">
        <v>3497</v>
      </c>
      <c r="D1789" s="4">
        <v>19</v>
      </c>
      <c r="E1789" s="4" t="s">
        <v>15</v>
      </c>
      <c r="F1789" s="4" t="s">
        <v>36</v>
      </c>
      <c r="G1789" s="4" t="s">
        <v>90</v>
      </c>
      <c r="H1789" s="4" t="s">
        <v>91</v>
      </c>
      <c r="I1789" s="4" t="s">
        <v>45</v>
      </c>
      <c r="J1789" s="4">
        <v>6</v>
      </c>
      <c r="K1789" s="4">
        <v>59.29</v>
      </c>
      <c r="L1789" s="4">
        <v>355.74</v>
      </c>
      <c r="M1789" s="4" t="s">
        <v>20</v>
      </c>
    </row>
    <row r="1790" spans="1:13" x14ac:dyDescent="0.2">
      <c r="A1790" s="1" t="s">
        <v>3498</v>
      </c>
      <c r="B1790" s="3">
        <v>45274</v>
      </c>
      <c r="C1790" s="4" t="s">
        <v>3499</v>
      </c>
      <c r="D1790" s="4">
        <v>22</v>
      </c>
      <c r="E1790" s="4" t="s">
        <v>23</v>
      </c>
      <c r="F1790" s="4" t="s">
        <v>36</v>
      </c>
      <c r="G1790" s="4" t="s">
        <v>90</v>
      </c>
      <c r="H1790" s="4" t="s">
        <v>91</v>
      </c>
      <c r="I1790" s="4" t="s">
        <v>45</v>
      </c>
      <c r="J1790" s="4">
        <v>7</v>
      </c>
      <c r="K1790" s="4">
        <v>39.79</v>
      </c>
      <c r="L1790" s="4">
        <v>278.52999999999997</v>
      </c>
      <c r="M1790" s="4" t="s">
        <v>20</v>
      </c>
    </row>
    <row r="1791" spans="1:13" x14ac:dyDescent="0.2">
      <c r="A1791" s="1" t="s">
        <v>3500</v>
      </c>
      <c r="B1791" s="3">
        <v>45083</v>
      </c>
      <c r="C1791" s="4" t="s">
        <v>3501</v>
      </c>
      <c r="D1791" s="4">
        <v>55</v>
      </c>
      <c r="E1791" s="4" t="s">
        <v>15</v>
      </c>
      <c r="F1791" s="4" t="s">
        <v>16</v>
      </c>
      <c r="G1791" s="4" t="s">
        <v>53</v>
      </c>
      <c r="H1791" s="4" t="s">
        <v>71</v>
      </c>
      <c r="I1791" s="4" t="s">
        <v>45</v>
      </c>
      <c r="J1791" s="4">
        <v>4</v>
      </c>
      <c r="K1791" s="4">
        <v>121.55</v>
      </c>
      <c r="L1791" s="4">
        <v>486.2</v>
      </c>
      <c r="M1791" s="4" t="s">
        <v>20</v>
      </c>
    </row>
    <row r="1792" spans="1:13" x14ac:dyDescent="0.2">
      <c r="A1792" s="1" t="s">
        <v>3502</v>
      </c>
      <c r="B1792" s="3">
        <v>44757</v>
      </c>
      <c r="C1792" s="4" t="s">
        <v>3503</v>
      </c>
      <c r="D1792" s="4">
        <v>18</v>
      </c>
      <c r="E1792" s="4" t="s">
        <v>23</v>
      </c>
      <c r="F1792" s="4" t="s">
        <v>24</v>
      </c>
      <c r="G1792" s="4" t="s">
        <v>25</v>
      </c>
      <c r="H1792" s="4" t="s">
        <v>26</v>
      </c>
      <c r="I1792" s="4" t="s">
        <v>39</v>
      </c>
      <c r="J1792" s="4">
        <v>1</v>
      </c>
      <c r="K1792" s="4">
        <v>49.18</v>
      </c>
      <c r="L1792" s="4">
        <v>49.18</v>
      </c>
      <c r="M1792" s="4" t="s">
        <v>20</v>
      </c>
    </row>
    <row r="1793" spans="1:13" x14ac:dyDescent="0.2">
      <c r="A1793" s="1" t="s">
        <v>3504</v>
      </c>
      <c r="B1793" s="3">
        <v>45409</v>
      </c>
      <c r="C1793" s="4" t="s">
        <v>3505</v>
      </c>
      <c r="D1793" s="4">
        <v>34</v>
      </c>
      <c r="E1793" s="4" t="s">
        <v>15</v>
      </c>
      <c r="F1793" s="4" t="s">
        <v>16</v>
      </c>
      <c r="G1793" s="4" t="s">
        <v>17</v>
      </c>
      <c r="H1793" s="4" t="s">
        <v>134</v>
      </c>
      <c r="I1793" s="4" t="s">
        <v>39</v>
      </c>
      <c r="J1793" s="4">
        <v>7</v>
      </c>
      <c r="K1793" s="4">
        <v>58.85</v>
      </c>
      <c r="L1793" s="4">
        <v>411.95</v>
      </c>
      <c r="M1793" s="4" t="s">
        <v>40</v>
      </c>
    </row>
    <row r="1794" spans="1:13" x14ac:dyDescent="0.2">
      <c r="A1794" s="1" t="s">
        <v>3506</v>
      </c>
      <c r="B1794" s="3">
        <v>44575</v>
      </c>
      <c r="C1794" s="4" t="s">
        <v>3507</v>
      </c>
      <c r="D1794" s="4">
        <v>75</v>
      </c>
      <c r="E1794" s="4" t="s">
        <v>23</v>
      </c>
      <c r="F1794" s="4" t="s">
        <v>36</v>
      </c>
      <c r="G1794" s="4" t="s">
        <v>90</v>
      </c>
      <c r="H1794" s="4" t="s">
        <v>208</v>
      </c>
      <c r="I1794" s="4" t="s">
        <v>27</v>
      </c>
      <c r="J1794" s="4">
        <v>8</v>
      </c>
      <c r="K1794" s="4">
        <v>94.35</v>
      </c>
      <c r="L1794" s="4">
        <v>754.8</v>
      </c>
      <c r="M1794" s="4" t="s">
        <v>20</v>
      </c>
    </row>
    <row r="1795" spans="1:13" x14ac:dyDescent="0.2">
      <c r="A1795" s="1" t="s">
        <v>3508</v>
      </c>
      <c r="B1795" s="3">
        <v>44943</v>
      </c>
      <c r="C1795" s="4" t="s">
        <v>3509</v>
      </c>
      <c r="D1795" s="4">
        <v>28</v>
      </c>
      <c r="E1795" s="4" t="s">
        <v>23</v>
      </c>
      <c r="F1795" s="4" t="s">
        <v>36</v>
      </c>
      <c r="G1795" s="4" t="s">
        <v>90</v>
      </c>
      <c r="H1795" s="4" t="s">
        <v>161</v>
      </c>
      <c r="I1795" s="4" t="s">
        <v>39</v>
      </c>
      <c r="J1795" s="4">
        <v>1</v>
      </c>
      <c r="K1795" s="4">
        <v>35.4</v>
      </c>
      <c r="L1795" s="4">
        <v>35.4</v>
      </c>
      <c r="M1795" s="4" t="s">
        <v>40</v>
      </c>
    </row>
    <row r="1796" spans="1:13" x14ac:dyDescent="0.2">
      <c r="A1796" s="1" t="s">
        <v>3510</v>
      </c>
      <c r="B1796" s="3">
        <v>45420</v>
      </c>
      <c r="C1796" s="4" t="s">
        <v>1919</v>
      </c>
      <c r="D1796" s="4">
        <v>69</v>
      </c>
      <c r="E1796" s="4" t="s">
        <v>15</v>
      </c>
      <c r="F1796" s="4" t="s">
        <v>16</v>
      </c>
      <c r="G1796" s="4" t="s">
        <v>43</v>
      </c>
      <c r="H1796" s="4" t="s">
        <v>114</v>
      </c>
      <c r="I1796" s="4" t="s">
        <v>33</v>
      </c>
      <c r="J1796" s="4">
        <v>3</v>
      </c>
      <c r="K1796" s="4">
        <v>41.77</v>
      </c>
      <c r="L1796" s="4">
        <v>125.31</v>
      </c>
      <c r="M1796" s="4" t="s">
        <v>20</v>
      </c>
    </row>
    <row r="1797" spans="1:13" x14ac:dyDescent="0.2">
      <c r="A1797" s="1" t="s">
        <v>3511</v>
      </c>
      <c r="B1797" s="3">
        <v>45510</v>
      </c>
      <c r="C1797" s="4" t="s">
        <v>3512</v>
      </c>
      <c r="D1797" s="4">
        <v>62</v>
      </c>
      <c r="E1797" s="4" t="s">
        <v>23</v>
      </c>
      <c r="F1797" s="4" t="s">
        <v>24</v>
      </c>
      <c r="G1797" s="4" t="s">
        <v>130</v>
      </c>
      <c r="H1797" s="4" t="s">
        <v>131</v>
      </c>
      <c r="I1797" s="4" t="s">
        <v>19</v>
      </c>
      <c r="J1797" s="4">
        <v>6</v>
      </c>
      <c r="K1797" s="4">
        <v>513.02</v>
      </c>
      <c r="L1797" s="4">
        <v>3078.12</v>
      </c>
      <c r="M1797" s="4" t="s">
        <v>20</v>
      </c>
    </row>
    <row r="1798" spans="1:13" x14ac:dyDescent="0.2">
      <c r="A1798" s="1" t="s">
        <v>3513</v>
      </c>
      <c r="B1798" s="3">
        <v>44574</v>
      </c>
      <c r="C1798" s="4" t="s">
        <v>3514</v>
      </c>
      <c r="D1798" s="4">
        <v>30</v>
      </c>
      <c r="E1798" s="4" t="s">
        <v>15</v>
      </c>
      <c r="F1798" s="4" t="s">
        <v>16</v>
      </c>
      <c r="G1798" s="4" t="s">
        <v>17</v>
      </c>
      <c r="H1798" s="4" t="s">
        <v>18</v>
      </c>
      <c r="I1798" s="4" t="s">
        <v>27</v>
      </c>
      <c r="J1798" s="4">
        <v>3</v>
      </c>
      <c r="K1798" s="4">
        <v>35.53</v>
      </c>
      <c r="L1798" s="4">
        <v>106.59</v>
      </c>
      <c r="M1798" s="4" t="s">
        <v>40</v>
      </c>
    </row>
    <row r="1799" spans="1:13" x14ac:dyDescent="0.2">
      <c r="A1799" s="1" t="s">
        <v>3515</v>
      </c>
      <c r="B1799" s="3">
        <v>45636</v>
      </c>
      <c r="C1799" s="4" t="s">
        <v>3516</v>
      </c>
      <c r="D1799" s="4">
        <v>51</v>
      </c>
      <c r="E1799" s="4" t="s">
        <v>23</v>
      </c>
      <c r="F1799" s="4" t="s">
        <v>36</v>
      </c>
      <c r="G1799" s="4" t="s">
        <v>37</v>
      </c>
      <c r="H1799" s="4" t="s">
        <v>38</v>
      </c>
      <c r="I1799" s="4" t="s">
        <v>33</v>
      </c>
      <c r="J1799" s="4">
        <v>2</v>
      </c>
      <c r="K1799" s="4">
        <v>141.44999999999999</v>
      </c>
      <c r="L1799" s="4">
        <v>282.89999999999998</v>
      </c>
      <c r="M1799" s="4" t="s">
        <v>40</v>
      </c>
    </row>
    <row r="1800" spans="1:13" x14ac:dyDescent="0.2">
      <c r="A1800" s="1" t="s">
        <v>3517</v>
      </c>
      <c r="B1800" s="3">
        <v>45592</v>
      </c>
      <c r="C1800" s="4" t="s">
        <v>3518</v>
      </c>
      <c r="D1800" s="4">
        <v>31</v>
      </c>
      <c r="E1800" s="4" t="s">
        <v>23</v>
      </c>
      <c r="F1800" s="4" t="s">
        <v>30</v>
      </c>
      <c r="G1800" s="4" t="s">
        <v>48</v>
      </c>
      <c r="H1800" s="4" t="s">
        <v>49</v>
      </c>
      <c r="I1800" s="4" t="s">
        <v>19</v>
      </c>
      <c r="J1800" s="4">
        <v>6</v>
      </c>
      <c r="K1800" s="4">
        <v>362.94</v>
      </c>
      <c r="L1800" s="4">
        <v>2177.64</v>
      </c>
      <c r="M1800" s="4" t="s">
        <v>20</v>
      </c>
    </row>
    <row r="1801" spans="1:13" x14ac:dyDescent="0.2">
      <c r="A1801" s="1" t="s">
        <v>3519</v>
      </c>
      <c r="B1801" s="3">
        <v>45525</v>
      </c>
      <c r="C1801" s="4" t="s">
        <v>3520</v>
      </c>
      <c r="D1801" s="4">
        <v>63</v>
      </c>
      <c r="E1801" s="4" t="s">
        <v>23</v>
      </c>
      <c r="F1801" s="4" t="s">
        <v>36</v>
      </c>
      <c r="G1801" s="4" t="s">
        <v>37</v>
      </c>
      <c r="H1801" s="4" t="s">
        <v>103</v>
      </c>
      <c r="I1801" s="4" t="s">
        <v>19</v>
      </c>
      <c r="J1801" s="4">
        <v>1</v>
      </c>
      <c r="K1801" s="4">
        <v>462.73</v>
      </c>
      <c r="L1801" s="4">
        <v>462.73</v>
      </c>
      <c r="M1801" s="4" t="s">
        <v>40</v>
      </c>
    </row>
    <row r="1802" spans="1:13" x14ac:dyDescent="0.2">
      <c r="A1802" s="1" t="s">
        <v>3521</v>
      </c>
      <c r="B1802" s="3">
        <v>45046</v>
      </c>
      <c r="C1802" s="4" t="s">
        <v>2272</v>
      </c>
      <c r="D1802" s="4">
        <v>52</v>
      </c>
      <c r="E1802" s="4" t="s">
        <v>23</v>
      </c>
      <c r="F1802" s="4" t="s">
        <v>16</v>
      </c>
      <c r="G1802" s="4" t="s">
        <v>17</v>
      </c>
      <c r="H1802" s="4" t="s">
        <v>18</v>
      </c>
      <c r="I1802" s="4" t="s">
        <v>39</v>
      </c>
      <c r="J1802" s="4">
        <v>3</v>
      </c>
      <c r="K1802" s="4">
        <v>65.94</v>
      </c>
      <c r="L1802" s="4">
        <v>197.82</v>
      </c>
      <c r="M1802" s="4" t="s">
        <v>20</v>
      </c>
    </row>
    <row r="1803" spans="1:13" x14ac:dyDescent="0.2">
      <c r="A1803" s="1" t="s">
        <v>3522</v>
      </c>
      <c r="B1803" s="3">
        <v>44915</v>
      </c>
      <c r="C1803" s="4" t="s">
        <v>3523</v>
      </c>
      <c r="D1803" s="4">
        <v>35</v>
      </c>
      <c r="E1803" s="4" t="s">
        <v>15</v>
      </c>
      <c r="F1803" s="4" t="s">
        <v>30</v>
      </c>
      <c r="G1803" s="4" t="s">
        <v>31</v>
      </c>
      <c r="H1803" s="4" t="s">
        <v>57</v>
      </c>
      <c r="I1803" s="4" t="s">
        <v>19</v>
      </c>
      <c r="J1803" s="4">
        <v>3</v>
      </c>
      <c r="K1803" s="4">
        <v>142.47</v>
      </c>
      <c r="L1803" s="4">
        <v>427.41</v>
      </c>
      <c r="M1803" s="4" t="s">
        <v>40</v>
      </c>
    </row>
    <row r="1804" spans="1:13" x14ac:dyDescent="0.2">
      <c r="A1804" s="1" t="s">
        <v>3524</v>
      </c>
      <c r="B1804" s="3">
        <v>44894</v>
      </c>
      <c r="C1804" s="4" t="s">
        <v>3525</v>
      </c>
      <c r="D1804" s="4">
        <v>21</v>
      </c>
      <c r="E1804" s="4" t="s">
        <v>15</v>
      </c>
      <c r="F1804" s="4" t="s">
        <v>16</v>
      </c>
      <c r="G1804" s="4" t="s">
        <v>53</v>
      </c>
      <c r="H1804" s="4" t="s">
        <v>54</v>
      </c>
      <c r="I1804" s="4" t="s">
        <v>27</v>
      </c>
      <c r="J1804" s="4">
        <v>3</v>
      </c>
      <c r="K1804" s="4">
        <v>163.81</v>
      </c>
      <c r="L1804" s="4">
        <v>491.43</v>
      </c>
      <c r="M1804" s="4" t="s">
        <v>40</v>
      </c>
    </row>
    <row r="1805" spans="1:13" x14ac:dyDescent="0.2">
      <c r="A1805" s="1" t="s">
        <v>3526</v>
      </c>
      <c r="B1805" s="3">
        <v>45030</v>
      </c>
      <c r="C1805" s="4" t="s">
        <v>3527</v>
      </c>
      <c r="D1805" s="4">
        <v>60</v>
      </c>
      <c r="E1805" s="4" t="s">
        <v>23</v>
      </c>
      <c r="F1805" s="4" t="s">
        <v>24</v>
      </c>
      <c r="G1805" s="4" t="s">
        <v>130</v>
      </c>
      <c r="H1805" s="4" t="s">
        <v>131</v>
      </c>
      <c r="I1805" s="4" t="s">
        <v>33</v>
      </c>
      <c r="J1805" s="4">
        <v>5</v>
      </c>
      <c r="K1805" s="4">
        <v>156.44</v>
      </c>
      <c r="L1805" s="4">
        <v>782.2</v>
      </c>
      <c r="M1805" s="4" t="s">
        <v>20</v>
      </c>
    </row>
    <row r="1806" spans="1:13" x14ac:dyDescent="0.2">
      <c r="A1806" s="1" t="s">
        <v>3528</v>
      </c>
      <c r="B1806" s="3">
        <v>44994</v>
      </c>
      <c r="C1806" s="4" t="s">
        <v>3529</v>
      </c>
      <c r="D1806" s="4">
        <v>65</v>
      </c>
      <c r="E1806" s="4" t="s">
        <v>23</v>
      </c>
      <c r="F1806" s="4" t="s">
        <v>24</v>
      </c>
      <c r="G1806" s="4" t="s">
        <v>62</v>
      </c>
      <c r="H1806" s="4" t="s">
        <v>111</v>
      </c>
      <c r="I1806" s="4" t="s">
        <v>33</v>
      </c>
      <c r="J1806" s="4">
        <v>4</v>
      </c>
      <c r="K1806" s="4">
        <v>216.31</v>
      </c>
      <c r="L1806" s="4">
        <v>865.24</v>
      </c>
      <c r="M1806" s="4" t="s">
        <v>40</v>
      </c>
    </row>
    <row r="1807" spans="1:13" x14ac:dyDescent="0.2">
      <c r="A1807" s="1" t="s">
        <v>3530</v>
      </c>
      <c r="B1807" s="3">
        <v>44588</v>
      </c>
      <c r="C1807" s="4" t="s">
        <v>3531</v>
      </c>
      <c r="D1807" s="4">
        <v>20</v>
      </c>
      <c r="E1807" s="4" t="s">
        <v>23</v>
      </c>
      <c r="F1807" s="4" t="s">
        <v>24</v>
      </c>
      <c r="G1807" s="4" t="s">
        <v>130</v>
      </c>
      <c r="H1807" s="4" t="s">
        <v>178</v>
      </c>
      <c r="I1807" s="4" t="s">
        <v>45</v>
      </c>
      <c r="J1807" s="4">
        <v>4</v>
      </c>
      <c r="K1807" s="4">
        <v>130.07</v>
      </c>
      <c r="L1807" s="4">
        <v>520.28</v>
      </c>
      <c r="M1807" s="4" t="s">
        <v>20</v>
      </c>
    </row>
    <row r="1808" spans="1:13" x14ac:dyDescent="0.2">
      <c r="A1808" s="1" t="s">
        <v>3532</v>
      </c>
      <c r="B1808" s="3">
        <v>45460</v>
      </c>
      <c r="C1808" s="4" t="s">
        <v>3533</v>
      </c>
      <c r="D1808" s="4">
        <v>40</v>
      </c>
      <c r="E1808" s="4" t="s">
        <v>23</v>
      </c>
      <c r="F1808" s="4" t="s">
        <v>16</v>
      </c>
      <c r="G1808" s="4" t="s">
        <v>53</v>
      </c>
      <c r="H1808" s="4" t="s">
        <v>259</v>
      </c>
      <c r="I1808" s="4" t="s">
        <v>45</v>
      </c>
      <c r="J1808" s="4">
        <v>6</v>
      </c>
      <c r="K1808" s="4">
        <v>111.91</v>
      </c>
      <c r="L1808" s="4">
        <v>671.46</v>
      </c>
      <c r="M1808" s="4" t="s">
        <v>20</v>
      </c>
    </row>
    <row r="1809" spans="1:13" x14ac:dyDescent="0.2">
      <c r="A1809" s="1" t="s">
        <v>3534</v>
      </c>
      <c r="B1809" s="3">
        <v>44829</v>
      </c>
      <c r="C1809" s="4" t="s">
        <v>3535</v>
      </c>
      <c r="D1809" s="4">
        <v>23</v>
      </c>
      <c r="E1809" s="4" t="s">
        <v>15</v>
      </c>
      <c r="F1809" s="4" t="s">
        <v>24</v>
      </c>
      <c r="G1809" s="4" t="s">
        <v>130</v>
      </c>
      <c r="H1809" s="4" t="s">
        <v>236</v>
      </c>
      <c r="I1809" s="4" t="s">
        <v>39</v>
      </c>
      <c r="J1809" s="4">
        <v>4</v>
      </c>
      <c r="K1809" s="4">
        <v>10.32</v>
      </c>
      <c r="L1809" s="4">
        <v>41.28</v>
      </c>
      <c r="M1809" s="4" t="s">
        <v>40</v>
      </c>
    </row>
    <row r="1810" spans="1:13" x14ac:dyDescent="0.2">
      <c r="A1810" s="1" t="s">
        <v>3536</v>
      </c>
      <c r="B1810" s="3">
        <v>44679</v>
      </c>
      <c r="C1810" s="4" t="s">
        <v>3537</v>
      </c>
      <c r="D1810" s="4">
        <v>63</v>
      </c>
      <c r="E1810" s="4" t="s">
        <v>23</v>
      </c>
      <c r="F1810" s="4" t="s">
        <v>16</v>
      </c>
      <c r="G1810" s="4" t="s">
        <v>43</v>
      </c>
      <c r="H1810" s="4" t="s">
        <v>114</v>
      </c>
      <c r="I1810" s="4" t="s">
        <v>39</v>
      </c>
      <c r="J1810" s="4">
        <v>6</v>
      </c>
      <c r="K1810" s="4">
        <v>53.77</v>
      </c>
      <c r="L1810" s="4">
        <v>322.62</v>
      </c>
      <c r="M1810" s="4" t="s">
        <v>20</v>
      </c>
    </row>
    <row r="1811" spans="1:13" x14ac:dyDescent="0.2">
      <c r="A1811" s="1" t="s">
        <v>3538</v>
      </c>
      <c r="B1811" s="3">
        <v>45021</v>
      </c>
      <c r="C1811" s="4" t="s">
        <v>3539</v>
      </c>
      <c r="D1811" s="4">
        <v>67</v>
      </c>
      <c r="E1811" s="4" t="s">
        <v>15</v>
      </c>
      <c r="F1811" s="4" t="s">
        <v>24</v>
      </c>
      <c r="G1811" s="4" t="s">
        <v>25</v>
      </c>
      <c r="H1811" s="4" t="s">
        <v>26</v>
      </c>
      <c r="I1811" s="4" t="s">
        <v>27</v>
      </c>
      <c r="J1811" s="4">
        <v>2</v>
      </c>
      <c r="K1811" s="4">
        <v>115.61</v>
      </c>
      <c r="L1811" s="4">
        <v>231.22</v>
      </c>
      <c r="M1811" s="4" t="s">
        <v>40</v>
      </c>
    </row>
    <row r="1812" spans="1:13" x14ac:dyDescent="0.2">
      <c r="A1812" s="1" t="s">
        <v>3540</v>
      </c>
      <c r="B1812" s="3">
        <v>44713</v>
      </c>
      <c r="C1812" s="4" t="s">
        <v>3541</v>
      </c>
      <c r="D1812" s="4">
        <v>37</v>
      </c>
      <c r="E1812" s="4" t="s">
        <v>15</v>
      </c>
      <c r="F1812" s="4" t="s">
        <v>24</v>
      </c>
      <c r="G1812" s="4" t="s">
        <v>62</v>
      </c>
      <c r="H1812" s="4" t="s">
        <v>74</v>
      </c>
      <c r="I1812" s="4" t="s">
        <v>27</v>
      </c>
      <c r="J1812" s="4">
        <v>4</v>
      </c>
      <c r="K1812" s="4">
        <v>47.45</v>
      </c>
      <c r="L1812" s="4">
        <v>189.8</v>
      </c>
      <c r="M1812" s="4" t="s">
        <v>40</v>
      </c>
    </row>
    <row r="1813" spans="1:13" x14ac:dyDescent="0.2">
      <c r="A1813" s="1" t="s">
        <v>3542</v>
      </c>
      <c r="B1813" s="3">
        <v>45101</v>
      </c>
      <c r="C1813" s="4" t="s">
        <v>3543</v>
      </c>
      <c r="D1813" s="4">
        <v>71</v>
      </c>
      <c r="E1813" s="4" t="s">
        <v>52</v>
      </c>
      <c r="F1813" s="4" t="s">
        <v>30</v>
      </c>
      <c r="G1813" s="4" t="s">
        <v>31</v>
      </c>
      <c r="H1813" s="4" t="s">
        <v>57</v>
      </c>
      <c r="I1813" s="4" t="s">
        <v>39</v>
      </c>
      <c r="J1813" s="4">
        <v>7</v>
      </c>
      <c r="K1813" s="4">
        <v>27.84</v>
      </c>
      <c r="L1813" s="4">
        <v>194.88</v>
      </c>
      <c r="M1813" s="4" t="s">
        <v>20</v>
      </c>
    </row>
    <row r="1814" spans="1:13" x14ac:dyDescent="0.2">
      <c r="A1814" s="1" t="s">
        <v>3544</v>
      </c>
      <c r="B1814" s="3">
        <v>44977</v>
      </c>
      <c r="C1814" s="4" t="s">
        <v>3545</v>
      </c>
      <c r="D1814" s="4">
        <v>44</v>
      </c>
      <c r="E1814" s="4" t="s">
        <v>23</v>
      </c>
      <c r="F1814" s="4" t="s">
        <v>24</v>
      </c>
      <c r="G1814" s="4" t="s">
        <v>130</v>
      </c>
      <c r="H1814" s="4" t="s">
        <v>236</v>
      </c>
      <c r="I1814" s="4" t="s">
        <v>27</v>
      </c>
      <c r="J1814" s="4">
        <v>6</v>
      </c>
      <c r="K1814" s="4">
        <v>242.83</v>
      </c>
      <c r="L1814" s="4">
        <v>1456.98</v>
      </c>
      <c r="M1814" s="4" t="s">
        <v>20</v>
      </c>
    </row>
    <row r="1815" spans="1:13" x14ac:dyDescent="0.2">
      <c r="A1815" s="1" t="s">
        <v>3546</v>
      </c>
      <c r="B1815" s="3">
        <v>45367</v>
      </c>
      <c r="C1815" s="4" t="s">
        <v>3547</v>
      </c>
      <c r="D1815" s="4">
        <v>66</v>
      </c>
      <c r="E1815" s="4" t="s">
        <v>23</v>
      </c>
      <c r="F1815" s="4" t="s">
        <v>24</v>
      </c>
      <c r="G1815" s="4" t="s">
        <v>130</v>
      </c>
      <c r="H1815" s="4" t="s">
        <v>131</v>
      </c>
      <c r="I1815" s="4" t="s">
        <v>39</v>
      </c>
      <c r="J1815" s="4">
        <v>3</v>
      </c>
      <c r="K1815" s="4">
        <v>19.25</v>
      </c>
      <c r="L1815" s="4">
        <v>57.75</v>
      </c>
      <c r="M1815" s="4" t="s">
        <v>20</v>
      </c>
    </row>
    <row r="1816" spans="1:13" x14ac:dyDescent="0.2">
      <c r="A1816" s="1" t="s">
        <v>3548</v>
      </c>
      <c r="B1816" s="3">
        <v>45368</v>
      </c>
      <c r="C1816" s="4" t="s">
        <v>3549</v>
      </c>
      <c r="D1816" s="4">
        <v>41</v>
      </c>
      <c r="E1816" s="4" t="s">
        <v>15</v>
      </c>
      <c r="F1816" s="4" t="s">
        <v>30</v>
      </c>
      <c r="G1816" s="4" t="s">
        <v>80</v>
      </c>
      <c r="H1816" s="4" t="s">
        <v>164</v>
      </c>
      <c r="I1816" s="4" t="s">
        <v>19</v>
      </c>
      <c r="J1816" s="4">
        <v>8</v>
      </c>
      <c r="K1816" s="4">
        <v>580.91999999999996</v>
      </c>
      <c r="L1816" s="4">
        <v>4647.3599999999997</v>
      </c>
      <c r="M1816" s="4" t="s">
        <v>20</v>
      </c>
    </row>
    <row r="1817" spans="1:13" x14ac:dyDescent="0.2">
      <c r="A1817" s="1" t="s">
        <v>3550</v>
      </c>
      <c r="B1817" s="3">
        <v>44964</v>
      </c>
      <c r="C1817" s="4" t="s">
        <v>3551</v>
      </c>
      <c r="D1817" s="4">
        <v>56</v>
      </c>
      <c r="E1817" s="4" t="s">
        <v>23</v>
      </c>
      <c r="F1817" s="4" t="s">
        <v>16</v>
      </c>
      <c r="G1817" s="4" t="s">
        <v>53</v>
      </c>
      <c r="H1817" s="4" t="s">
        <v>54</v>
      </c>
      <c r="I1817" s="4" t="s">
        <v>33</v>
      </c>
      <c r="J1817" s="4">
        <v>1</v>
      </c>
      <c r="K1817" s="4">
        <v>104.64</v>
      </c>
      <c r="L1817" s="4">
        <v>104.64</v>
      </c>
      <c r="M1817" s="4" t="s">
        <v>40</v>
      </c>
    </row>
    <row r="1818" spans="1:13" x14ac:dyDescent="0.2">
      <c r="A1818" s="1" t="s">
        <v>3552</v>
      </c>
      <c r="B1818" s="3">
        <v>44904</v>
      </c>
      <c r="C1818" s="4" t="s">
        <v>3553</v>
      </c>
      <c r="D1818" s="4">
        <v>30</v>
      </c>
      <c r="E1818" s="4" t="s">
        <v>15</v>
      </c>
      <c r="F1818" s="4" t="s">
        <v>16</v>
      </c>
      <c r="G1818" s="4" t="s">
        <v>43</v>
      </c>
      <c r="H1818" s="4" t="s">
        <v>44</v>
      </c>
      <c r="I1818" s="4" t="s">
        <v>39</v>
      </c>
      <c r="J1818" s="4">
        <v>2</v>
      </c>
      <c r="K1818" s="4">
        <v>19.73</v>
      </c>
      <c r="L1818" s="4">
        <v>39.46</v>
      </c>
      <c r="M1818" s="4" t="s">
        <v>40</v>
      </c>
    </row>
    <row r="1819" spans="1:13" x14ac:dyDescent="0.2">
      <c r="A1819" s="1" t="s">
        <v>3554</v>
      </c>
      <c r="B1819" s="3">
        <v>45085</v>
      </c>
      <c r="C1819" s="4" t="s">
        <v>3555</v>
      </c>
      <c r="D1819" s="4">
        <v>68</v>
      </c>
      <c r="E1819" s="4" t="s">
        <v>15</v>
      </c>
      <c r="F1819" s="4" t="s">
        <v>16</v>
      </c>
      <c r="G1819" s="4" t="s">
        <v>53</v>
      </c>
      <c r="H1819" s="4" t="s">
        <v>54</v>
      </c>
      <c r="I1819" s="4" t="s">
        <v>27</v>
      </c>
      <c r="J1819" s="4">
        <v>6</v>
      </c>
      <c r="K1819" s="4">
        <v>81.31</v>
      </c>
      <c r="L1819" s="4">
        <v>487.86</v>
      </c>
      <c r="M1819" s="4" t="s">
        <v>20</v>
      </c>
    </row>
    <row r="1820" spans="1:13" x14ac:dyDescent="0.2">
      <c r="A1820" s="1" t="s">
        <v>3556</v>
      </c>
      <c r="B1820" s="3">
        <v>45616</v>
      </c>
      <c r="C1820" s="4" t="s">
        <v>287</v>
      </c>
      <c r="D1820" s="4">
        <v>58</v>
      </c>
      <c r="E1820" s="4" t="s">
        <v>23</v>
      </c>
      <c r="F1820" s="4" t="s">
        <v>24</v>
      </c>
      <c r="G1820" s="4" t="s">
        <v>25</v>
      </c>
      <c r="H1820" s="4" t="s">
        <v>65</v>
      </c>
      <c r="I1820" s="4" t="s">
        <v>39</v>
      </c>
      <c r="J1820" s="4">
        <v>2</v>
      </c>
      <c r="K1820" s="4">
        <v>91.39</v>
      </c>
      <c r="L1820" s="4">
        <v>182.78</v>
      </c>
      <c r="M1820" s="4" t="s">
        <v>40</v>
      </c>
    </row>
    <row r="1821" spans="1:13" x14ac:dyDescent="0.2">
      <c r="A1821" s="1" t="s">
        <v>3557</v>
      </c>
      <c r="B1821" s="3">
        <v>44864</v>
      </c>
      <c r="C1821" s="4" t="s">
        <v>3558</v>
      </c>
      <c r="D1821" s="4">
        <v>64</v>
      </c>
      <c r="E1821" s="4" t="s">
        <v>15</v>
      </c>
      <c r="F1821" s="4" t="s">
        <v>24</v>
      </c>
      <c r="G1821" s="4" t="s">
        <v>25</v>
      </c>
      <c r="H1821" s="4" t="s">
        <v>65</v>
      </c>
      <c r="I1821" s="4" t="s">
        <v>27</v>
      </c>
      <c r="J1821" s="4">
        <v>7</v>
      </c>
      <c r="K1821" s="4">
        <v>80.64</v>
      </c>
      <c r="L1821" s="4">
        <v>564.48</v>
      </c>
      <c r="M1821" s="4" t="s">
        <v>20</v>
      </c>
    </row>
    <row r="1822" spans="1:13" x14ac:dyDescent="0.2">
      <c r="A1822" s="1" t="s">
        <v>3559</v>
      </c>
      <c r="B1822" s="3">
        <v>45255</v>
      </c>
      <c r="C1822" s="4" t="s">
        <v>3560</v>
      </c>
      <c r="D1822" s="4">
        <v>74</v>
      </c>
      <c r="E1822" s="4" t="s">
        <v>15</v>
      </c>
      <c r="F1822" s="4" t="s">
        <v>30</v>
      </c>
      <c r="G1822" s="4" t="s">
        <v>80</v>
      </c>
      <c r="H1822" s="4" t="s">
        <v>108</v>
      </c>
      <c r="I1822" s="4" t="s">
        <v>33</v>
      </c>
      <c r="J1822" s="4">
        <v>1</v>
      </c>
      <c r="K1822" s="4">
        <v>122.11</v>
      </c>
      <c r="L1822" s="4">
        <v>122.11</v>
      </c>
      <c r="M1822" s="4" t="s">
        <v>20</v>
      </c>
    </row>
    <row r="1823" spans="1:13" x14ac:dyDescent="0.2">
      <c r="A1823" s="1" t="s">
        <v>3561</v>
      </c>
      <c r="B1823" s="3">
        <v>45064</v>
      </c>
      <c r="C1823" s="4" t="s">
        <v>3562</v>
      </c>
      <c r="D1823" s="4">
        <v>30</v>
      </c>
      <c r="E1823" s="4" t="s">
        <v>23</v>
      </c>
      <c r="F1823" s="4" t="s">
        <v>24</v>
      </c>
      <c r="G1823" s="4" t="s">
        <v>25</v>
      </c>
      <c r="H1823" s="4" t="s">
        <v>26</v>
      </c>
      <c r="I1823" s="4" t="s">
        <v>19</v>
      </c>
      <c r="J1823" s="4">
        <v>2</v>
      </c>
      <c r="K1823" s="4">
        <v>438.52</v>
      </c>
      <c r="L1823" s="4">
        <v>877.04</v>
      </c>
      <c r="M1823" s="4" t="s">
        <v>20</v>
      </c>
    </row>
    <row r="1824" spans="1:13" x14ac:dyDescent="0.2">
      <c r="A1824" s="1" t="s">
        <v>3563</v>
      </c>
      <c r="B1824" s="3">
        <v>45645</v>
      </c>
      <c r="C1824" s="4" t="s">
        <v>3564</v>
      </c>
      <c r="D1824" s="4">
        <v>43</v>
      </c>
      <c r="E1824" s="4" t="s">
        <v>15</v>
      </c>
      <c r="F1824" s="4" t="s">
        <v>30</v>
      </c>
      <c r="G1824" s="4" t="s">
        <v>80</v>
      </c>
      <c r="H1824" s="4" t="s">
        <v>164</v>
      </c>
      <c r="I1824" s="4" t="s">
        <v>39</v>
      </c>
      <c r="J1824" s="4">
        <v>5</v>
      </c>
      <c r="K1824" s="4">
        <v>64.930000000000007</v>
      </c>
      <c r="L1824" s="4">
        <v>324.64999999999998</v>
      </c>
      <c r="M1824" s="4" t="s">
        <v>40</v>
      </c>
    </row>
    <row r="1825" spans="1:13" x14ac:dyDescent="0.2">
      <c r="A1825" s="1" t="s">
        <v>3565</v>
      </c>
      <c r="B1825" s="3">
        <v>45384</v>
      </c>
      <c r="C1825" s="4" t="s">
        <v>3566</v>
      </c>
      <c r="D1825" s="4">
        <v>64</v>
      </c>
      <c r="E1825" s="4" t="s">
        <v>23</v>
      </c>
      <c r="F1825" s="4" t="s">
        <v>30</v>
      </c>
      <c r="G1825" s="4" t="s">
        <v>31</v>
      </c>
      <c r="H1825" s="4" t="s">
        <v>125</v>
      </c>
      <c r="I1825" s="4" t="s">
        <v>45</v>
      </c>
      <c r="J1825" s="4">
        <v>7</v>
      </c>
      <c r="K1825" s="4">
        <v>65.05</v>
      </c>
      <c r="L1825" s="4">
        <v>455.35</v>
      </c>
      <c r="M1825" s="4" t="s">
        <v>20</v>
      </c>
    </row>
    <row r="1826" spans="1:13" x14ac:dyDescent="0.2">
      <c r="A1826" s="1" t="s">
        <v>3567</v>
      </c>
      <c r="B1826" s="3">
        <v>45116</v>
      </c>
      <c r="C1826" s="4" t="s">
        <v>3568</v>
      </c>
      <c r="D1826" s="4">
        <v>42</v>
      </c>
      <c r="E1826" s="4" t="s">
        <v>23</v>
      </c>
      <c r="F1826" s="4" t="s">
        <v>36</v>
      </c>
      <c r="G1826" s="4" t="s">
        <v>86</v>
      </c>
      <c r="H1826" s="4" t="s">
        <v>183</v>
      </c>
      <c r="I1826" s="4" t="s">
        <v>45</v>
      </c>
      <c r="J1826" s="4">
        <v>5</v>
      </c>
      <c r="K1826" s="4">
        <v>32.07</v>
      </c>
      <c r="L1826" s="4">
        <v>160.35</v>
      </c>
      <c r="M1826" s="4" t="s">
        <v>20</v>
      </c>
    </row>
    <row r="1827" spans="1:13" x14ac:dyDescent="0.2">
      <c r="A1827" s="1" t="s">
        <v>3569</v>
      </c>
      <c r="B1827" s="3">
        <v>45146</v>
      </c>
      <c r="C1827" s="4" t="s">
        <v>3570</v>
      </c>
      <c r="D1827" s="4">
        <v>19</v>
      </c>
      <c r="E1827" s="4" t="s">
        <v>23</v>
      </c>
      <c r="F1827" s="4" t="s">
        <v>24</v>
      </c>
      <c r="G1827" s="4" t="s">
        <v>25</v>
      </c>
      <c r="H1827" s="4" t="s">
        <v>427</v>
      </c>
      <c r="I1827" s="4" t="s">
        <v>27</v>
      </c>
      <c r="J1827" s="4">
        <v>5</v>
      </c>
      <c r="K1827" s="4">
        <v>136.85</v>
      </c>
      <c r="L1827" s="4">
        <v>684.25</v>
      </c>
      <c r="M1827" s="4" t="s">
        <v>40</v>
      </c>
    </row>
    <row r="1828" spans="1:13" x14ac:dyDescent="0.2">
      <c r="A1828" s="1" t="s">
        <v>3571</v>
      </c>
      <c r="B1828" s="3">
        <v>44941</v>
      </c>
      <c r="C1828" s="4" t="s">
        <v>3572</v>
      </c>
      <c r="D1828" s="4">
        <v>56</v>
      </c>
      <c r="E1828" s="4" t="s">
        <v>15</v>
      </c>
      <c r="F1828" s="4" t="s">
        <v>30</v>
      </c>
      <c r="G1828" s="4" t="s">
        <v>48</v>
      </c>
      <c r="H1828" s="4" t="s">
        <v>213</v>
      </c>
      <c r="I1828" s="4" t="s">
        <v>39</v>
      </c>
      <c r="J1828" s="4">
        <v>5</v>
      </c>
      <c r="K1828" s="4">
        <v>102.87</v>
      </c>
      <c r="L1828" s="4">
        <v>514.35</v>
      </c>
      <c r="M1828" s="4" t="s">
        <v>20</v>
      </c>
    </row>
    <row r="1829" spans="1:13" x14ac:dyDescent="0.2">
      <c r="A1829" s="1" t="s">
        <v>3573</v>
      </c>
      <c r="B1829" s="3">
        <v>45052</v>
      </c>
      <c r="C1829" s="4" t="s">
        <v>3574</v>
      </c>
      <c r="D1829" s="4">
        <v>47</v>
      </c>
      <c r="E1829" s="4" t="s">
        <v>23</v>
      </c>
      <c r="F1829" s="4" t="s">
        <v>30</v>
      </c>
      <c r="G1829" s="4" t="s">
        <v>31</v>
      </c>
      <c r="H1829" s="4" t="s">
        <v>32</v>
      </c>
      <c r="I1829" s="4" t="s">
        <v>33</v>
      </c>
      <c r="J1829" s="4">
        <v>2</v>
      </c>
      <c r="K1829" s="4">
        <v>94.39</v>
      </c>
      <c r="L1829" s="4">
        <v>188.78</v>
      </c>
      <c r="M1829" s="4" t="s">
        <v>20</v>
      </c>
    </row>
    <row r="1830" spans="1:13" x14ac:dyDescent="0.2">
      <c r="A1830" s="1" t="s">
        <v>3575</v>
      </c>
      <c r="B1830" s="3">
        <v>45147</v>
      </c>
      <c r="C1830" s="4" t="s">
        <v>3576</v>
      </c>
      <c r="D1830" s="4">
        <v>60</v>
      </c>
      <c r="E1830" s="4" t="s">
        <v>23</v>
      </c>
      <c r="F1830" s="4" t="s">
        <v>16</v>
      </c>
      <c r="G1830" s="4" t="s">
        <v>17</v>
      </c>
      <c r="H1830" s="4" t="s">
        <v>134</v>
      </c>
      <c r="I1830" s="4" t="s">
        <v>39</v>
      </c>
      <c r="J1830" s="4">
        <v>2</v>
      </c>
      <c r="K1830" s="4">
        <v>43.11</v>
      </c>
      <c r="L1830" s="4">
        <v>86.22</v>
      </c>
      <c r="M1830" s="4" t="s">
        <v>20</v>
      </c>
    </row>
    <row r="1831" spans="1:13" x14ac:dyDescent="0.2">
      <c r="A1831" s="1" t="s">
        <v>3577</v>
      </c>
      <c r="B1831" s="3">
        <v>45194</v>
      </c>
      <c r="C1831" s="4" t="s">
        <v>3578</v>
      </c>
      <c r="D1831" s="4">
        <v>63</v>
      </c>
      <c r="E1831" s="4" t="s">
        <v>23</v>
      </c>
      <c r="F1831" s="4" t="s">
        <v>36</v>
      </c>
      <c r="G1831" s="4" t="s">
        <v>37</v>
      </c>
      <c r="H1831" s="4" t="s">
        <v>175</v>
      </c>
      <c r="I1831" s="4" t="s">
        <v>45</v>
      </c>
      <c r="J1831" s="4">
        <v>8</v>
      </c>
      <c r="K1831" s="4">
        <v>45.51</v>
      </c>
      <c r="L1831" s="4">
        <v>364.08</v>
      </c>
      <c r="M1831" s="4" t="s">
        <v>40</v>
      </c>
    </row>
    <row r="1832" spans="1:13" x14ac:dyDescent="0.2">
      <c r="A1832" s="1" t="s">
        <v>3579</v>
      </c>
      <c r="B1832" s="3">
        <v>44599</v>
      </c>
      <c r="C1832" s="4" t="s">
        <v>3580</v>
      </c>
      <c r="D1832" s="4">
        <v>52</v>
      </c>
      <c r="E1832" s="4" t="s">
        <v>23</v>
      </c>
      <c r="F1832" s="4" t="s">
        <v>24</v>
      </c>
      <c r="G1832" s="4" t="s">
        <v>130</v>
      </c>
      <c r="H1832" s="4" t="s">
        <v>178</v>
      </c>
      <c r="I1832" s="4" t="s">
        <v>33</v>
      </c>
      <c r="J1832" s="4">
        <v>3</v>
      </c>
      <c r="K1832" s="4">
        <v>59.78</v>
      </c>
      <c r="L1832" s="4">
        <v>179.34</v>
      </c>
      <c r="M1832" s="4" t="s">
        <v>20</v>
      </c>
    </row>
    <row r="1833" spans="1:13" x14ac:dyDescent="0.2">
      <c r="A1833" s="1" t="s">
        <v>3581</v>
      </c>
      <c r="B1833" s="3">
        <v>45316</v>
      </c>
      <c r="C1833" s="4" t="s">
        <v>3582</v>
      </c>
      <c r="D1833" s="4">
        <v>46</v>
      </c>
      <c r="E1833" s="4" t="s">
        <v>15</v>
      </c>
      <c r="F1833" s="4" t="s">
        <v>30</v>
      </c>
      <c r="G1833" s="4" t="s">
        <v>80</v>
      </c>
      <c r="H1833" s="4" t="s">
        <v>108</v>
      </c>
      <c r="I1833" s="4" t="s">
        <v>45</v>
      </c>
      <c r="J1833" s="4">
        <v>6</v>
      </c>
      <c r="K1833" s="4">
        <v>125.11</v>
      </c>
      <c r="L1833" s="4">
        <v>750.66</v>
      </c>
      <c r="M1833" s="4" t="s">
        <v>40</v>
      </c>
    </row>
    <row r="1834" spans="1:13" x14ac:dyDescent="0.2">
      <c r="A1834" s="1" t="s">
        <v>3583</v>
      </c>
      <c r="B1834" s="3">
        <v>44922</v>
      </c>
      <c r="C1834" s="4" t="s">
        <v>3584</v>
      </c>
      <c r="D1834" s="4">
        <v>74</v>
      </c>
      <c r="E1834" s="4" t="s">
        <v>23</v>
      </c>
      <c r="F1834" s="4" t="s">
        <v>36</v>
      </c>
      <c r="G1834" s="4" t="s">
        <v>90</v>
      </c>
      <c r="H1834" s="4" t="s">
        <v>91</v>
      </c>
      <c r="I1834" s="4" t="s">
        <v>39</v>
      </c>
      <c r="J1834" s="4">
        <v>1</v>
      </c>
      <c r="K1834" s="4">
        <v>22.37</v>
      </c>
      <c r="L1834" s="4">
        <v>22.37</v>
      </c>
      <c r="M1834" s="4" t="s">
        <v>20</v>
      </c>
    </row>
    <row r="1835" spans="1:13" x14ac:dyDescent="0.2">
      <c r="A1835" s="1" t="s">
        <v>3585</v>
      </c>
      <c r="B1835" s="3">
        <v>44897</v>
      </c>
      <c r="C1835" s="4" t="s">
        <v>3586</v>
      </c>
      <c r="D1835" s="4">
        <v>62</v>
      </c>
      <c r="E1835" s="4" t="s">
        <v>23</v>
      </c>
      <c r="F1835" s="4" t="s">
        <v>30</v>
      </c>
      <c r="G1835" s="4" t="s">
        <v>48</v>
      </c>
      <c r="H1835" s="4" t="s">
        <v>68</v>
      </c>
      <c r="I1835" s="4" t="s">
        <v>45</v>
      </c>
      <c r="J1835" s="4">
        <v>8</v>
      </c>
      <c r="K1835" s="4">
        <v>77.48</v>
      </c>
      <c r="L1835" s="4">
        <v>619.84</v>
      </c>
      <c r="M1835" s="4" t="s">
        <v>20</v>
      </c>
    </row>
    <row r="1836" spans="1:13" x14ac:dyDescent="0.2">
      <c r="A1836" s="1" t="s">
        <v>3587</v>
      </c>
      <c r="B1836" s="3">
        <v>45442</v>
      </c>
      <c r="C1836" s="4" t="s">
        <v>3588</v>
      </c>
      <c r="D1836" s="4">
        <v>61</v>
      </c>
      <c r="E1836" s="4" t="s">
        <v>15</v>
      </c>
      <c r="F1836" s="4" t="s">
        <v>16</v>
      </c>
      <c r="G1836" s="4" t="s">
        <v>17</v>
      </c>
      <c r="H1836" s="4" t="s">
        <v>343</v>
      </c>
      <c r="I1836" s="4" t="s">
        <v>19</v>
      </c>
      <c r="J1836" s="4">
        <v>2</v>
      </c>
      <c r="K1836" s="4">
        <v>203.26</v>
      </c>
      <c r="L1836" s="4">
        <v>406.52</v>
      </c>
      <c r="M1836" s="4" t="s">
        <v>20</v>
      </c>
    </row>
    <row r="1837" spans="1:13" x14ac:dyDescent="0.2">
      <c r="A1837" s="1" t="s">
        <v>3589</v>
      </c>
      <c r="B1837" s="3">
        <v>44657</v>
      </c>
      <c r="C1837" s="4" t="s">
        <v>3590</v>
      </c>
      <c r="D1837" s="4">
        <v>70</v>
      </c>
      <c r="E1837" s="4" t="s">
        <v>15</v>
      </c>
      <c r="F1837" s="4" t="s">
        <v>36</v>
      </c>
      <c r="G1837" s="4" t="s">
        <v>37</v>
      </c>
      <c r="H1837" s="4" t="s">
        <v>38</v>
      </c>
      <c r="I1837" s="4" t="s">
        <v>19</v>
      </c>
      <c r="J1837" s="4">
        <v>6</v>
      </c>
      <c r="K1837" s="4">
        <v>229.02</v>
      </c>
      <c r="L1837" s="4">
        <v>1374.12</v>
      </c>
      <c r="M1837" s="4" t="s">
        <v>20</v>
      </c>
    </row>
    <row r="1838" spans="1:13" x14ac:dyDescent="0.2">
      <c r="A1838" s="1" t="s">
        <v>3591</v>
      </c>
      <c r="B1838" s="3">
        <v>44655</v>
      </c>
      <c r="C1838" s="4" t="s">
        <v>449</v>
      </c>
      <c r="D1838" s="4">
        <v>19</v>
      </c>
      <c r="E1838" s="4" t="s">
        <v>23</v>
      </c>
      <c r="F1838" s="4" t="s">
        <v>36</v>
      </c>
      <c r="G1838" s="4" t="s">
        <v>37</v>
      </c>
      <c r="H1838" s="4" t="s">
        <v>38</v>
      </c>
      <c r="I1838" s="4" t="s">
        <v>45</v>
      </c>
      <c r="J1838" s="4">
        <v>2</v>
      </c>
      <c r="K1838" s="4">
        <v>56.74</v>
      </c>
      <c r="L1838" s="4">
        <v>113.48</v>
      </c>
      <c r="M1838" s="4" t="s">
        <v>20</v>
      </c>
    </row>
    <row r="1839" spans="1:13" x14ac:dyDescent="0.2">
      <c r="A1839" s="1" t="s">
        <v>3592</v>
      </c>
      <c r="B1839" s="3">
        <v>44961</v>
      </c>
      <c r="C1839" s="4" t="s">
        <v>3593</v>
      </c>
      <c r="D1839" s="4">
        <v>45</v>
      </c>
      <c r="E1839" s="4" t="s">
        <v>15</v>
      </c>
      <c r="F1839" s="4" t="s">
        <v>30</v>
      </c>
      <c r="G1839" s="4" t="s">
        <v>31</v>
      </c>
      <c r="H1839" s="4" t="s">
        <v>57</v>
      </c>
      <c r="I1839" s="4" t="s">
        <v>19</v>
      </c>
      <c r="J1839" s="4">
        <v>4</v>
      </c>
      <c r="K1839" s="4">
        <v>469.69</v>
      </c>
      <c r="L1839" s="4">
        <v>1878.76</v>
      </c>
      <c r="M1839" s="4" t="s">
        <v>20</v>
      </c>
    </row>
    <row r="1840" spans="1:13" x14ac:dyDescent="0.2">
      <c r="A1840" s="1" t="s">
        <v>3594</v>
      </c>
      <c r="B1840" s="3">
        <v>44739</v>
      </c>
      <c r="C1840" s="4" t="s">
        <v>908</v>
      </c>
      <c r="D1840" s="4">
        <v>28</v>
      </c>
      <c r="E1840" s="4" t="s">
        <v>23</v>
      </c>
      <c r="F1840" s="4" t="s">
        <v>16</v>
      </c>
      <c r="G1840" s="4" t="s">
        <v>17</v>
      </c>
      <c r="H1840" s="4" t="s">
        <v>134</v>
      </c>
      <c r="I1840" s="4" t="s">
        <v>39</v>
      </c>
      <c r="J1840" s="4">
        <v>6</v>
      </c>
      <c r="K1840" s="4">
        <v>48.62</v>
      </c>
      <c r="L1840" s="4">
        <v>291.72000000000003</v>
      </c>
      <c r="M1840" s="4" t="s">
        <v>20</v>
      </c>
    </row>
    <row r="1841" spans="1:13" x14ac:dyDescent="0.2">
      <c r="A1841" s="1" t="s">
        <v>3595</v>
      </c>
      <c r="B1841" s="3">
        <v>45362</v>
      </c>
      <c r="C1841" s="4" t="s">
        <v>3596</v>
      </c>
      <c r="D1841" s="4">
        <v>64</v>
      </c>
      <c r="E1841" s="4" t="s">
        <v>15</v>
      </c>
      <c r="F1841" s="4" t="s">
        <v>16</v>
      </c>
      <c r="G1841" s="4" t="s">
        <v>53</v>
      </c>
      <c r="H1841" s="4" t="s">
        <v>71</v>
      </c>
      <c r="I1841" s="4" t="s">
        <v>39</v>
      </c>
      <c r="J1841" s="4">
        <v>4</v>
      </c>
      <c r="K1841" s="4">
        <v>47.84</v>
      </c>
      <c r="L1841" s="4">
        <v>191.36</v>
      </c>
      <c r="M1841" s="4" t="s">
        <v>40</v>
      </c>
    </row>
    <row r="1842" spans="1:13" x14ac:dyDescent="0.2">
      <c r="A1842" s="1" t="s">
        <v>3597</v>
      </c>
      <c r="B1842" s="3">
        <v>45283</v>
      </c>
      <c r="C1842" s="4" t="s">
        <v>2415</v>
      </c>
      <c r="D1842" s="4">
        <v>33</v>
      </c>
      <c r="E1842" s="4" t="s">
        <v>15</v>
      </c>
      <c r="F1842" s="4" t="s">
        <v>16</v>
      </c>
      <c r="G1842" s="4" t="s">
        <v>53</v>
      </c>
      <c r="H1842" s="4" t="s">
        <v>71</v>
      </c>
      <c r="I1842" s="4" t="s">
        <v>39</v>
      </c>
      <c r="J1842" s="4">
        <v>4</v>
      </c>
      <c r="K1842" s="4">
        <v>86.92</v>
      </c>
      <c r="L1842" s="4">
        <v>347.68</v>
      </c>
      <c r="M1842" s="4" t="s">
        <v>20</v>
      </c>
    </row>
    <row r="1843" spans="1:13" x14ac:dyDescent="0.2">
      <c r="A1843" s="1" t="s">
        <v>3598</v>
      </c>
      <c r="B1843" s="3">
        <v>45631</v>
      </c>
      <c r="C1843" s="4" t="s">
        <v>3599</v>
      </c>
      <c r="D1843" s="4">
        <v>18</v>
      </c>
      <c r="E1843" s="4" t="s">
        <v>15</v>
      </c>
      <c r="F1843" s="4" t="s">
        <v>36</v>
      </c>
      <c r="G1843" s="4" t="s">
        <v>37</v>
      </c>
      <c r="H1843" s="4" t="s">
        <v>103</v>
      </c>
      <c r="I1843" s="4" t="s">
        <v>45</v>
      </c>
      <c r="J1843" s="4">
        <v>6</v>
      </c>
      <c r="K1843" s="4">
        <v>45.44</v>
      </c>
      <c r="L1843" s="4">
        <v>272.64</v>
      </c>
      <c r="M1843" s="4" t="s">
        <v>20</v>
      </c>
    </row>
    <row r="1844" spans="1:13" x14ac:dyDescent="0.2">
      <c r="A1844" s="1" t="s">
        <v>3600</v>
      </c>
      <c r="B1844" s="3">
        <v>45436</v>
      </c>
      <c r="C1844" s="4" t="s">
        <v>3601</v>
      </c>
      <c r="D1844" s="4">
        <v>50</v>
      </c>
      <c r="E1844" s="4" t="s">
        <v>15</v>
      </c>
      <c r="F1844" s="4" t="s">
        <v>24</v>
      </c>
      <c r="G1844" s="4" t="s">
        <v>130</v>
      </c>
      <c r="H1844" s="4" t="s">
        <v>236</v>
      </c>
      <c r="I1844" s="4" t="s">
        <v>19</v>
      </c>
      <c r="J1844" s="4">
        <v>1</v>
      </c>
      <c r="K1844" s="4">
        <v>353.17</v>
      </c>
      <c r="L1844" s="4">
        <v>353.17</v>
      </c>
      <c r="M1844" s="4" t="s">
        <v>20</v>
      </c>
    </row>
    <row r="1845" spans="1:13" x14ac:dyDescent="0.2">
      <c r="A1845" s="1" t="s">
        <v>3602</v>
      </c>
      <c r="B1845" s="3">
        <v>45609</v>
      </c>
      <c r="C1845" s="4" t="s">
        <v>3603</v>
      </c>
      <c r="D1845" s="4">
        <v>42</v>
      </c>
      <c r="E1845" s="4" t="s">
        <v>23</v>
      </c>
      <c r="F1845" s="4" t="s">
        <v>24</v>
      </c>
      <c r="G1845" s="4" t="s">
        <v>25</v>
      </c>
      <c r="H1845" s="4" t="s">
        <v>26</v>
      </c>
      <c r="I1845" s="4" t="s">
        <v>45</v>
      </c>
      <c r="J1845" s="4">
        <v>7</v>
      </c>
      <c r="K1845" s="4">
        <v>20.21</v>
      </c>
      <c r="L1845" s="4">
        <v>141.47</v>
      </c>
      <c r="M1845" s="4" t="s">
        <v>20</v>
      </c>
    </row>
    <row r="1846" spans="1:13" x14ac:dyDescent="0.2">
      <c r="A1846" s="1" t="s">
        <v>3604</v>
      </c>
      <c r="B1846" s="3">
        <v>44817</v>
      </c>
      <c r="C1846" s="4" t="s">
        <v>926</v>
      </c>
      <c r="D1846" s="4">
        <v>43</v>
      </c>
      <c r="E1846" s="4" t="s">
        <v>15</v>
      </c>
      <c r="F1846" s="4" t="s">
        <v>16</v>
      </c>
      <c r="G1846" s="4" t="s">
        <v>53</v>
      </c>
      <c r="H1846" s="4" t="s">
        <v>71</v>
      </c>
      <c r="I1846" s="4" t="s">
        <v>27</v>
      </c>
      <c r="J1846" s="4">
        <v>3</v>
      </c>
      <c r="K1846" s="4">
        <v>182.4</v>
      </c>
      <c r="L1846" s="4">
        <v>547.20000000000005</v>
      </c>
      <c r="M1846" s="4" t="s">
        <v>40</v>
      </c>
    </row>
    <row r="1847" spans="1:13" x14ac:dyDescent="0.2">
      <c r="A1847" s="1" t="s">
        <v>3605</v>
      </c>
      <c r="B1847" s="3">
        <v>45571</v>
      </c>
      <c r="C1847" s="4" t="s">
        <v>1143</v>
      </c>
      <c r="D1847" s="4">
        <v>63</v>
      </c>
      <c r="E1847" s="4" t="s">
        <v>23</v>
      </c>
      <c r="F1847" s="4" t="s">
        <v>30</v>
      </c>
      <c r="G1847" s="4" t="s">
        <v>80</v>
      </c>
      <c r="H1847" s="4" t="s">
        <v>164</v>
      </c>
      <c r="I1847" s="4" t="s">
        <v>45</v>
      </c>
      <c r="J1847" s="4">
        <v>6</v>
      </c>
      <c r="K1847" s="4">
        <v>74.75</v>
      </c>
      <c r="L1847" s="4">
        <v>448.5</v>
      </c>
      <c r="M1847" s="4" t="s">
        <v>20</v>
      </c>
    </row>
    <row r="1848" spans="1:13" x14ac:dyDescent="0.2">
      <c r="A1848" s="1" t="s">
        <v>3606</v>
      </c>
      <c r="B1848" s="3">
        <v>44859</v>
      </c>
      <c r="C1848" s="4" t="s">
        <v>3607</v>
      </c>
      <c r="D1848" s="4">
        <v>31</v>
      </c>
      <c r="E1848" s="4" t="s">
        <v>52</v>
      </c>
      <c r="F1848" s="4" t="s">
        <v>16</v>
      </c>
      <c r="G1848" s="4" t="s">
        <v>17</v>
      </c>
      <c r="H1848" s="4" t="s">
        <v>134</v>
      </c>
      <c r="I1848" s="4" t="s">
        <v>27</v>
      </c>
      <c r="J1848" s="4">
        <v>1</v>
      </c>
      <c r="K1848" s="4">
        <v>165.99</v>
      </c>
      <c r="L1848" s="4">
        <v>165.99</v>
      </c>
      <c r="M1848" s="4" t="s">
        <v>40</v>
      </c>
    </row>
    <row r="1849" spans="1:13" x14ac:dyDescent="0.2">
      <c r="A1849" s="1" t="s">
        <v>3608</v>
      </c>
      <c r="B1849" s="3">
        <v>45160</v>
      </c>
      <c r="C1849" s="4" t="s">
        <v>3609</v>
      </c>
      <c r="D1849" s="4">
        <v>27</v>
      </c>
      <c r="E1849" s="4" t="s">
        <v>15</v>
      </c>
      <c r="F1849" s="4" t="s">
        <v>16</v>
      </c>
      <c r="G1849" s="4" t="s">
        <v>53</v>
      </c>
      <c r="H1849" s="4" t="s">
        <v>71</v>
      </c>
      <c r="I1849" s="4" t="s">
        <v>45</v>
      </c>
      <c r="J1849" s="4">
        <v>3</v>
      </c>
      <c r="K1849" s="4">
        <v>114.12</v>
      </c>
      <c r="L1849" s="4">
        <v>342.36</v>
      </c>
      <c r="M1849" s="4" t="s">
        <v>20</v>
      </c>
    </row>
    <row r="1850" spans="1:13" x14ac:dyDescent="0.2">
      <c r="A1850" s="1" t="s">
        <v>3610</v>
      </c>
      <c r="B1850" s="3">
        <v>44679</v>
      </c>
      <c r="C1850" s="4" t="s">
        <v>3611</v>
      </c>
      <c r="D1850" s="4">
        <v>29</v>
      </c>
      <c r="E1850" s="4" t="s">
        <v>23</v>
      </c>
      <c r="F1850" s="4" t="s">
        <v>30</v>
      </c>
      <c r="G1850" s="4" t="s">
        <v>31</v>
      </c>
      <c r="H1850" s="4" t="s">
        <v>125</v>
      </c>
      <c r="I1850" s="4" t="s">
        <v>19</v>
      </c>
      <c r="J1850" s="4">
        <v>7</v>
      </c>
      <c r="K1850" s="4">
        <v>183.23</v>
      </c>
      <c r="L1850" s="4">
        <v>1282.6099999999999</v>
      </c>
      <c r="M1850" s="4" t="s">
        <v>40</v>
      </c>
    </row>
    <row r="1851" spans="1:13" x14ac:dyDescent="0.2">
      <c r="A1851" s="1" t="s">
        <v>3612</v>
      </c>
      <c r="B1851" s="3">
        <v>45542</v>
      </c>
      <c r="C1851" s="4" t="s">
        <v>3613</v>
      </c>
      <c r="D1851" s="4">
        <v>22</v>
      </c>
      <c r="E1851" s="4" t="s">
        <v>23</v>
      </c>
      <c r="F1851" s="4" t="s">
        <v>24</v>
      </c>
      <c r="G1851" s="4" t="s">
        <v>25</v>
      </c>
      <c r="H1851" s="4" t="s">
        <v>26</v>
      </c>
      <c r="I1851" s="4" t="s">
        <v>33</v>
      </c>
      <c r="J1851" s="4">
        <v>7</v>
      </c>
      <c r="K1851" s="4">
        <v>211.43</v>
      </c>
      <c r="L1851" s="4">
        <v>1480.01</v>
      </c>
      <c r="M1851" s="4" t="s">
        <v>20</v>
      </c>
    </row>
    <row r="1852" spans="1:13" x14ac:dyDescent="0.2">
      <c r="A1852" s="1" t="s">
        <v>3614</v>
      </c>
      <c r="B1852" s="3">
        <v>44776</v>
      </c>
      <c r="C1852" s="4" t="s">
        <v>322</v>
      </c>
      <c r="D1852" s="4">
        <v>18</v>
      </c>
      <c r="E1852" s="4" t="s">
        <v>23</v>
      </c>
      <c r="F1852" s="4" t="s">
        <v>30</v>
      </c>
      <c r="G1852" s="4" t="s">
        <v>31</v>
      </c>
      <c r="H1852" s="4" t="s">
        <v>57</v>
      </c>
      <c r="I1852" s="4" t="s">
        <v>33</v>
      </c>
      <c r="J1852" s="4">
        <v>2</v>
      </c>
      <c r="K1852" s="4">
        <v>202.9</v>
      </c>
      <c r="L1852" s="4">
        <v>405.8</v>
      </c>
      <c r="M1852" s="4" t="s">
        <v>20</v>
      </c>
    </row>
    <row r="1853" spans="1:13" x14ac:dyDescent="0.2">
      <c r="A1853" s="1" t="s">
        <v>3615</v>
      </c>
      <c r="B1853" s="3">
        <v>44589</v>
      </c>
      <c r="C1853" s="4" t="s">
        <v>3616</v>
      </c>
      <c r="D1853" s="4">
        <v>32</v>
      </c>
      <c r="E1853" s="4" t="s">
        <v>23</v>
      </c>
      <c r="F1853" s="4" t="s">
        <v>16</v>
      </c>
      <c r="G1853" s="4" t="s">
        <v>43</v>
      </c>
      <c r="H1853" s="4" t="s">
        <v>77</v>
      </c>
      <c r="I1853" s="4" t="s">
        <v>19</v>
      </c>
      <c r="J1853" s="4">
        <v>5</v>
      </c>
      <c r="K1853" s="4">
        <v>415.18</v>
      </c>
      <c r="L1853" s="4">
        <v>2075.9</v>
      </c>
      <c r="M1853" s="4" t="s">
        <v>20</v>
      </c>
    </row>
    <row r="1854" spans="1:13" x14ac:dyDescent="0.2">
      <c r="A1854" s="1" t="s">
        <v>3617</v>
      </c>
      <c r="B1854" s="3">
        <v>45531</v>
      </c>
      <c r="C1854" s="4" t="s">
        <v>3618</v>
      </c>
      <c r="D1854" s="4">
        <v>42</v>
      </c>
      <c r="E1854" s="4" t="s">
        <v>15</v>
      </c>
      <c r="F1854" s="4" t="s">
        <v>30</v>
      </c>
      <c r="G1854" s="4" t="s">
        <v>80</v>
      </c>
      <c r="H1854" s="4" t="s">
        <v>108</v>
      </c>
      <c r="I1854" s="4" t="s">
        <v>33</v>
      </c>
      <c r="J1854" s="4">
        <v>6</v>
      </c>
      <c r="K1854" s="4">
        <v>90.4</v>
      </c>
      <c r="L1854" s="4">
        <v>542.4</v>
      </c>
      <c r="M1854" s="4" t="s">
        <v>20</v>
      </c>
    </row>
    <row r="1855" spans="1:13" x14ac:dyDescent="0.2">
      <c r="A1855" s="1" t="s">
        <v>3619</v>
      </c>
      <c r="B1855" s="3">
        <v>44918</v>
      </c>
      <c r="C1855" s="4" t="s">
        <v>1878</v>
      </c>
      <c r="D1855" s="4">
        <v>41</v>
      </c>
      <c r="E1855" s="4" t="s">
        <v>15</v>
      </c>
      <c r="F1855" s="4" t="s">
        <v>30</v>
      </c>
      <c r="G1855" s="4" t="s">
        <v>31</v>
      </c>
      <c r="H1855" s="4" t="s">
        <v>32</v>
      </c>
      <c r="I1855" s="4" t="s">
        <v>27</v>
      </c>
      <c r="J1855" s="4">
        <v>6</v>
      </c>
      <c r="K1855" s="4">
        <v>95.89</v>
      </c>
      <c r="L1855" s="4">
        <v>575.34</v>
      </c>
      <c r="M1855" s="4" t="s">
        <v>20</v>
      </c>
    </row>
    <row r="1856" spans="1:13" x14ac:dyDescent="0.2">
      <c r="A1856" s="1" t="s">
        <v>3620</v>
      </c>
      <c r="B1856" s="3">
        <v>44749</v>
      </c>
      <c r="C1856" s="4" t="s">
        <v>3621</v>
      </c>
      <c r="D1856" s="4">
        <v>55</v>
      </c>
      <c r="E1856" s="4" t="s">
        <v>52</v>
      </c>
      <c r="F1856" s="4" t="s">
        <v>30</v>
      </c>
      <c r="G1856" s="4" t="s">
        <v>80</v>
      </c>
      <c r="H1856" s="4" t="s">
        <v>81</v>
      </c>
      <c r="I1856" s="4" t="s">
        <v>39</v>
      </c>
      <c r="J1856" s="4">
        <v>6</v>
      </c>
      <c r="K1856" s="4">
        <v>98.53</v>
      </c>
      <c r="L1856" s="4">
        <v>591.17999999999995</v>
      </c>
      <c r="M1856" s="4" t="s">
        <v>20</v>
      </c>
    </row>
    <row r="1857" spans="1:13" x14ac:dyDescent="0.2">
      <c r="A1857" s="1" t="s">
        <v>3622</v>
      </c>
      <c r="B1857" s="3">
        <v>44563</v>
      </c>
      <c r="C1857" s="4" t="s">
        <v>3623</v>
      </c>
      <c r="D1857" s="4">
        <v>19</v>
      </c>
      <c r="E1857" s="4" t="s">
        <v>15</v>
      </c>
      <c r="F1857" s="4" t="s">
        <v>36</v>
      </c>
      <c r="G1857" s="4" t="s">
        <v>86</v>
      </c>
      <c r="H1857" s="4" t="s">
        <v>87</v>
      </c>
      <c r="I1857" s="4" t="s">
        <v>19</v>
      </c>
      <c r="J1857" s="4">
        <v>2</v>
      </c>
      <c r="K1857" s="4">
        <v>392.51</v>
      </c>
      <c r="L1857" s="4">
        <v>785.02</v>
      </c>
      <c r="M1857" s="4" t="s">
        <v>40</v>
      </c>
    </row>
    <row r="1858" spans="1:13" x14ac:dyDescent="0.2">
      <c r="A1858" s="1" t="s">
        <v>3624</v>
      </c>
      <c r="B1858" s="3">
        <v>44758</v>
      </c>
      <c r="C1858" s="4" t="s">
        <v>3625</v>
      </c>
      <c r="D1858" s="4">
        <v>64</v>
      </c>
      <c r="E1858" s="4" t="s">
        <v>23</v>
      </c>
      <c r="F1858" s="4" t="s">
        <v>16</v>
      </c>
      <c r="G1858" s="4" t="s">
        <v>43</v>
      </c>
      <c r="H1858" s="4" t="s">
        <v>44</v>
      </c>
      <c r="I1858" s="4" t="s">
        <v>45</v>
      </c>
      <c r="J1858" s="4">
        <v>4</v>
      </c>
      <c r="K1858" s="4">
        <v>116.51</v>
      </c>
      <c r="L1858" s="4">
        <v>466.04</v>
      </c>
      <c r="M1858" s="4" t="s">
        <v>20</v>
      </c>
    </row>
    <row r="1859" spans="1:13" x14ac:dyDescent="0.2">
      <c r="A1859" s="1" t="s">
        <v>3626</v>
      </c>
      <c r="B1859" s="3">
        <v>45388</v>
      </c>
      <c r="C1859" s="4" t="s">
        <v>1241</v>
      </c>
      <c r="D1859" s="4">
        <v>52</v>
      </c>
      <c r="E1859" s="4" t="s">
        <v>23</v>
      </c>
      <c r="F1859" s="4" t="s">
        <v>36</v>
      </c>
      <c r="G1859" s="4" t="s">
        <v>90</v>
      </c>
      <c r="H1859" s="4" t="s">
        <v>161</v>
      </c>
      <c r="I1859" s="4" t="s">
        <v>27</v>
      </c>
      <c r="J1859" s="4">
        <v>8</v>
      </c>
      <c r="K1859" s="4">
        <v>69.59</v>
      </c>
      <c r="L1859" s="4">
        <v>556.72</v>
      </c>
      <c r="M1859" s="4" t="s">
        <v>20</v>
      </c>
    </row>
    <row r="1860" spans="1:13" x14ac:dyDescent="0.2">
      <c r="A1860" s="1" t="s">
        <v>3627</v>
      </c>
      <c r="B1860" s="3">
        <v>45566</v>
      </c>
      <c r="C1860" s="4" t="s">
        <v>3628</v>
      </c>
      <c r="D1860" s="4">
        <v>32</v>
      </c>
      <c r="E1860" s="4" t="s">
        <v>15</v>
      </c>
      <c r="F1860" s="4" t="s">
        <v>16</v>
      </c>
      <c r="G1860" s="4" t="s">
        <v>17</v>
      </c>
      <c r="H1860" s="4" t="s">
        <v>343</v>
      </c>
      <c r="I1860" s="4" t="s">
        <v>39</v>
      </c>
      <c r="J1860" s="4">
        <v>1</v>
      </c>
      <c r="K1860" s="4">
        <v>60.64</v>
      </c>
      <c r="L1860" s="4">
        <v>60.64</v>
      </c>
      <c r="M1860" s="4" t="s">
        <v>20</v>
      </c>
    </row>
    <row r="1861" spans="1:13" x14ac:dyDescent="0.2">
      <c r="A1861" s="1" t="s">
        <v>3629</v>
      </c>
      <c r="B1861" s="3">
        <v>45648</v>
      </c>
      <c r="C1861" s="4" t="s">
        <v>3630</v>
      </c>
      <c r="D1861" s="4">
        <v>57</v>
      </c>
      <c r="E1861" s="4" t="s">
        <v>15</v>
      </c>
      <c r="F1861" s="4" t="s">
        <v>36</v>
      </c>
      <c r="G1861" s="4" t="s">
        <v>90</v>
      </c>
      <c r="H1861" s="4" t="s">
        <v>161</v>
      </c>
      <c r="I1861" s="4" t="s">
        <v>45</v>
      </c>
      <c r="J1861" s="4">
        <v>5</v>
      </c>
      <c r="K1861" s="4">
        <v>42.41</v>
      </c>
      <c r="L1861" s="4">
        <v>212.05</v>
      </c>
      <c r="M1861" s="4" t="s">
        <v>40</v>
      </c>
    </row>
    <row r="1862" spans="1:13" x14ac:dyDescent="0.2">
      <c r="A1862" s="1" t="s">
        <v>3631</v>
      </c>
      <c r="B1862" s="3">
        <v>45344</v>
      </c>
      <c r="C1862" s="4" t="s">
        <v>3632</v>
      </c>
      <c r="D1862" s="4">
        <v>37</v>
      </c>
      <c r="E1862" s="4" t="s">
        <v>15</v>
      </c>
      <c r="F1862" s="4" t="s">
        <v>30</v>
      </c>
      <c r="G1862" s="4" t="s">
        <v>31</v>
      </c>
      <c r="H1862" s="4" t="s">
        <v>32</v>
      </c>
      <c r="I1862" s="4" t="s">
        <v>19</v>
      </c>
      <c r="J1862" s="4">
        <v>3</v>
      </c>
      <c r="K1862" s="4">
        <v>75.12</v>
      </c>
      <c r="L1862" s="4">
        <v>225.36</v>
      </c>
      <c r="M1862" s="4" t="s">
        <v>20</v>
      </c>
    </row>
    <row r="1863" spans="1:13" x14ac:dyDescent="0.2">
      <c r="A1863" s="1" t="s">
        <v>3633</v>
      </c>
      <c r="B1863" s="3">
        <v>44703</v>
      </c>
      <c r="C1863" s="4" t="s">
        <v>3634</v>
      </c>
      <c r="D1863" s="4">
        <v>71</v>
      </c>
      <c r="E1863" s="4" t="s">
        <v>15</v>
      </c>
      <c r="F1863" s="4" t="s">
        <v>30</v>
      </c>
      <c r="G1863" s="4" t="s">
        <v>80</v>
      </c>
      <c r="H1863" s="4" t="s">
        <v>164</v>
      </c>
      <c r="I1863" s="4" t="s">
        <v>33</v>
      </c>
      <c r="J1863" s="4">
        <v>5</v>
      </c>
      <c r="K1863" s="4">
        <v>177.65</v>
      </c>
      <c r="L1863" s="4">
        <v>888.25</v>
      </c>
      <c r="M1863" s="4" t="s">
        <v>20</v>
      </c>
    </row>
    <row r="1864" spans="1:13" x14ac:dyDescent="0.2">
      <c r="A1864" s="1" t="s">
        <v>3635</v>
      </c>
      <c r="B1864" s="3">
        <v>45143</v>
      </c>
      <c r="C1864" s="4" t="s">
        <v>3636</v>
      </c>
      <c r="D1864" s="4">
        <v>18</v>
      </c>
      <c r="E1864" s="4" t="s">
        <v>23</v>
      </c>
      <c r="F1864" s="4" t="s">
        <v>24</v>
      </c>
      <c r="G1864" s="4" t="s">
        <v>62</v>
      </c>
      <c r="H1864" s="4" t="s">
        <v>111</v>
      </c>
      <c r="I1864" s="4" t="s">
        <v>27</v>
      </c>
      <c r="J1864" s="4">
        <v>8</v>
      </c>
      <c r="K1864" s="4">
        <v>111</v>
      </c>
      <c r="L1864" s="4">
        <v>888</v>
      </c>
      <c r="M1864" s="4" t="s">
        <v>20</v>
      </c>
    </row>
    <row r="1865" spans="1:13" x14ac:dyDescent="0.2">
      <c r="A1865" s="1" t="s">
        <v>3637</v>
      </c>
      <c r="B1865" s="3">
        <v>45453</v>
      </c>
      <c r="C1865" s="4" t="s">
        <v>3638</v>
      </c>
      <c r="D1865" s="4">
        <v>43</v>
      </c>
      <c r="E1865" s="4" t="s">
        <v>15</v>
      </c>
      <c r="F1865" s="4" t="s">
        <v>36</v>
      </c>
      <c r="G1865" s="4" t="s">
        <v>37</v>
      </c>
      <c r="H1865" s="4" t="s">
        <v>175</v>
      </c>
      <c r="I1865" s="4" t="s">
        <v>33</v>
      </c>
      <c r="J1865" s="4">
        <v>2</v>
      </c>
      <c r="K1865" s="4">
        <v>137.54</v>
      </c>
      <c r="L1865" s="4">
        <v>275.08</v>
      </c>
      <c r="M1865" s="4" t="s">
        <v>20</v>
      </c>
    </row>
    <row r="1866" spans="1:13" x14ac:dyDescent="0.2">
      <c r="A1866" s="1" t="s">
        <v>3639</v>
      </c>
      <c r="B1866" s="3">
        <v>45273</v>
      </c>
      <c r="C1866" s="4" t="s">
        <v>3640</v>
      </c>
      <c r="D1866" s="4">
        <v>62</v>
      </c>
      <c r="E1866" s="4" t="s">
        <v>52</v>
      </c>
      <c r="F1866" s="4" t="s">
        <v>30</v>
      </c>
      <c r="G1866" s="4" t="s">
        <v>80</v>
      </c>
      <c r="H1866" s="4" t="s">
        <v>108</v>
      </c>
      <c r="I1866" s="4" t="s">
        <v>19</v>
      </c>
      <c r="J1866" s="4">
        <v>7</v>
      </c>
      <c r="K1866" s="4">
        <v>184.35</v>
      </c>
      <c r="L1866" s="4">
        <v>1290.45</v>
      </c>
      <c r="M1866" s="4" t="s">
        <v>20</v>
      </c>
    </row>
    <row r="1867" spans="1:13" x14ac:dyDescent="0.2">
      <c r="A1867" s="1" t="s">
        <v>3641</v>
      </c>
      <c r="B1867" s="3">
        <v>45013</v>
      </c>
      <c r="C1867" s="4" t="s">
        <v>3642</v>
      </c>
      <c r="D1867" s="4">
        <v>30</v>
      </c>
      <c r="E1867" s="4" t="s">
        <v>15</v>
      </c>
      <c r="F1867" s="4" t="s">
        <v>36</v>
      </c>
      <c r="G1867" s="4" t="s">
        <v>90</v>
      </c>
      <c r="H1867" s="4" t="s">
        <v>208</v>
      </c>
      <c r="I1867" s="4" t="s">
        <v>39</v>
      </c>
      <c r="J1867" s="4">
        <v>3</v>
      </c>
      <c r="K1867" s="4">
        <v>115.92</v>
      </c>
      <c r="L1867" s="4">
        <v>347.76</v>
      </c>
      <c r="M1867" s="4" t="s">
        <v>20</v>
      </c>
    </row>
    <row r="1868" spans="1:13" x14ac:dyDescent="0.2">
      <c r="A1868" s="1" t="s">
        <v>3643</v>
      </c>
      <c r="B1868" s="3">
        <v>44787</v>
      </c>
      <c r="C1868" s="4" t="s">
        <v>3644</v>
      </c>
      <c r="D1868" s="4">
        <v>26</v>
      </c>
      <c r="E1868" s="4" t="s">
        <v>23</v>
      </c>
      <c r="F1868" s="4" t="s">
        <v>36</v>
      </c>
      <c r="G1868" s="4" t="s">
        <v>86</v>
      </c>
      <c r="H1868" s="4" t="s">
        <v>183</v>
      </c>
      <c r="I1868" s="4" t="s">
        <v>45</v>
      </c>
      <c r="J1868" s="4">
        <v>1</v>
      </c>
      <c r="K1868" s="4">
        <v>108.79</v>
      </c>
      <c r="L1868" s="4">
        <v>108.79</v>
      </c>
      <c r="M1868" s="4" t="s">
        <v>20</v>
      </c>
    </row>
    <row r="1869" spans="1:13" x14ac:dyDescent="0.2">
      <c r="A1869" s="1" t="s">
        <v>3645</v>
      </c>
      <c r="B1869" s="3">
        <v>44578</v>
      </c>
      <c r="C1869" s="4" t="s">
        <v>3646</v>
      </c>
      <c r="D1869" s="4">
        <v>41</v>
      </c>
      <c r="E1869" s="4" t="s">
        <v>15</v>
      </c>
      <c r="F1869" s="4" t="s">
        <v>16</v>
      </c>
      <c r="G1869" s="4" t="s">
        <v>53</v>
      </c>
      <c r="H1869" s="4" t="s">
        <v>259</v>
      </c>
      <c r="I1869" s="4" t="s">
        <v>39</v>
      </c>
      <c r="J1869" s="4">
        <v>7</v>
      </c>
      <c r="K1869" s="4">
        <v>84.19</v>
      </c>
      <c r="L1869" s="4">
        <v>589.33000000000004</v>
      </c>
      <c r="M1869" s="4" t="s">
        <v>20</v>
      </c>
    </row>
    <row r="1870" spans="1:13" x14ac:dyDescent="0.2">
      <c r="A1870" s="1" t="s">
        <v>3647</v>
      </c>
      <c r="B1870" s="3">
        <v>45042</v>
      </c>
      <c r="C1870" s="4" t="s">
        <v>3648</v>
      </c>
      <c r="D1870" s="4">
        <v>72</v>
      </c>
      <c r="E1870" s="4" t="s">
        <v>15</v>
      </c>
      <c r="F1870" s="4" t="s">
        <v>30</v>
      </c>
      <c r="G1870" s="4" t="s">
        <v>48</v>
      </c>
      <c r="H1870" s="4" t="s">
        <v>49</v>
      </c>
      <c r="I1870" s="4" t="s">
        <v>27</v>
      </c>
      <c r="J1870" s="4">
        <v>6</v>
      </c>
      <c r="K1870" s="4">
        <v>160.69999999999999</v>
      </c>
      <c r="L1870" s="4">
        <v>964.2</v>
      </c>
      <c r="M1870" s="4" t="s">
        <v>20</v>
      </c>
    </row>
    <row r="1871" spans="1:13" x14ac:dyDescent="0.2">
      <c r="A1871" s="1" t="s">
        <v>3649</v>
      </c>
      <c r="B1871" s="3">
        <v>45138</v>
      </c>
      <c r="C1871" s="4" t="s">
        <v>3650</v>
      </c>
      <c r="D1871" s="4">
        <v>60</v>
      </c>
      <c r="E1871" s="4" t="s">
        <v>15</v>
      </c>
      <c r="F1871" s="4" t="s">
        <v>30</v>
      </c>
      <c r="G1871" s="4" t="s">
        <v>80</v>
      </c>
      <c r="H1871" s="4" t="s">
        <v>164</v>
      </c>
      <c r="I1871" s="4" t="s">
        <v>33</v>
      </c>
      <c r="J1871" s="4">
        <v>4</v>
      </c>
      <c r="K1871" s="4">
        <v>106.07</v>
      </c>
      <c r="L1871" s="4">
        <v>424.28</v>
      </c>
      <c r="M1871" s="4" t="s">
        <v>20</v>
      </c>
    </row>
    <row r="1872" spans="1:13" x14ac:dyDescent="0.2">
      <c r="A1872" s="1" t="s">
        <v>3651</v>
      </c>
      <c r="B1872" s="3">
        <v>44711</v>
      </c>
      <c r="C1872" s="4" t="s">
        <v>3652</v>
      </c>
      <c r="D1872" s="4">
        <v>57</v>
      </c>
      <c r="E1872" s="4" t="s">
        <v>15</v>
      </c>
      <c r="F1872" s="4" t="s">
        <v>16</v>
      </c>
      <c r="G1872" s="4" t="s">
        <v>53</v>
      </c>
      <c r="H1872" s="4" t="s">
        <v>259</v>
      </c>
      <c r="I1872" s="4" t="s">
        <v>33</v>
      </c>
      <c r="J1872" s="4">
        <v>5</v>
      </c>
      <c r="K1872" s="4">
        <v>181.93</v>
      </c>
      <c r="L1872" s="4">
        <v>909.65</v>
      </c>
      <c r="M1872" s="4" t="s">
        <v>20</v>
      </c>
    </row>
    <row r="1873" spans="1:13" x14ac:dyDescent="0.2">
      <c r="A1873" s="1" t="s">
        <v>3653</v>
      </c>
      <c r="B1873" s="3">
        <v>45114</v>
      </c>
      <c r="C1873" s="4" t="s">
        <v>3654</v>
      </c>
      <c r="D1873" s="4">
        <v>34</v>
      </c>
      <c r="E1873" s="4" t="s">
        <v>15</v>
      </c>
      <c r="F1873" s="4" t="s">
        <v>16</v>
      </c>
      <c r="G1873" s="4" t="s">
        <v>17</v>
      </c>
      <c r="H1873" s="4" t="s">
        <v>134</v>
      </c>
      <c r="I1873" s="4" t="s">
        <v>19</v>
      </c>
      <c r="J1873" s="4">
        <v>6</v>
      </c>
      <c r="K1873" s="4">
        <v>325.27999999999997</v>
      </c>
      <c r="L1873" s="4">
        <v>1951.68</v>
      </c>
      <c r="M1873" s="4" t="s">
        <v>20</v>
      </c>
    </row>
    <row r="1874" spans="1:13" x14ac:dyDescent="0.2">
      <c r="A1874" s="1" t="s">
        <v>3655</v>
      </c>
      <c r="B1874" s="3">
        <v>45538</v>
      </c>
      <c r="C1874" s="4" t="s">
        <v>3656</v>
      </c>
      <c r="D1874" s="4">
        <v>54</v>
      </c>
      <c r="E1874" s="4" t="s">
        <v>23</v>
      </c>
      <c r="F1874" s="4" t="s">
        <v>30</v>
      </c>
      <c r="G1874" s="4" t="s">
        <v>31</v>
      </c>
      <c r="H1874" s="4" t="s">
        <v>32</v>
      </c>
      <c r="I1874" s="4" t="s">
        <v>45</v>
      </c>
      <c r="J1874" s="4">
        <v>2</v>
      </c>
      <c r="K1874" s="4">
        <v>145.59</v>
      </c>
      <c r="L1874" s="4">
        <v>291.18</v>
      </c>
      <c r="M1874" s="4" t="s">
        <v>40</v>
      </c>
    </row>
    <row r="1875" spans="1:13" x14ac:dyDescent="0.2">
      <c r="A1875" s="1" t="s">
        <v>3657</v>
      </c>
      <c r="B1875" s="3">
        <v>45474</v>
      </c>
      <c r="C1875" s="4" t="s">
        <v>3658</v>
      </c>
      <c r="D1875" s="4">
        <v>21</v>
      </c>
      <c r="E1875" s="4" t="s">
        <v>23</v>
      </c>
      <c r="F1875" s="4" t="s">
        <v>24</v>
      </c>
      <c r="G1875" s="4" t="s">
        <v>130</v>
      </c>
      <c r="H1875" s="4" t="s">
        <v>131</v>
      </c>
      <c r="I1875" s="4" t="s">
        <v>39</v>
      </c>
      <c r="J1875" s="4">
        <v>6</v>
      </c>
      <c r="K1875" s="4">
        <v>43.15</v>
      </c>
      <c r="L1875" s="4">
        <v>258.89999999999998</v>
      </c>
      <c r="M1875" s="4" t="s">
        <v>40</v>
      </c>
    </row>
    <row r="1876" spans="1:13" x14ac:dyDescent="0.2">
      <c r="A1876" s="1" t="s">
        <v>3659</v>
      </c>
      <c r="B1876" s="3">
        <v>45274</v>
      </c>
      <c r="C1876" s="4" t="s">
        <v>3660</v>
      </c>
      <c r="D1876" s="4">
        <v>36</v>
      </c>
      <c r="E1876" s="4" t="s">
        <v>23</v>
      </c>
      <c r="F1876" s="4" t="s">
        <v>36</v>
      </c>
      <c r="G1876" s="4" t="s">
        <v>90</v>
      </c>
      <c r="H1876" s="4" t="s">
        <v>91</v>
      </c>
      <c r="I1876" s="4" t="s">
        <v>39</v>
      </c>
      <c r="J1876" s="4">
        <v>3</v>
      </c>
      <c r="K1876" s="4">
        <v>104.51</v>
      </c>
      <c r="L1876" s="4">
        <v>313.52999999999997</v>
      </c>
      <c r="M1876" s="4" t="s">
        <v>20</v>
      </c>
    </row>
    <row r="1877" spans="1:13" x14ac:dyDescent="0.2">
      <c r="A1877" s="1" t="s">
        <v>3661</v>
      </c>
      <c r="B1877" s="3">
        <v>45062</v>
      </c>
      <c r="C1877" s="4" t="s">
        <v>3662</v>
      </c>
      <c r="D1877" s="4">
        <v>20</v>
      </c>
      <c r="E1877" s="4" t="s">
        <v>15</v>
      </c>
      <c r="F1877" s="4" t="s">
        <v>36</v>
      </c>
      <c r="G1877" s="4" t="s">
        <v>90</v>
      </c>
      <c r="H1877" s="4" t="s">
        <v>91</v>
      </c>
      <c r="I1877" s="4" t="s">
        <v>19</v>
      </c>
      <c r="J1877" s="4">
        <v>3</v>
      </c>
      <c r="K1877" s="4">
        <v>447.94</v>
      </c>
      <c r="L1877" s="4">
        <v>1343.82</v>
      </c>
      <c r="M1877" s="4" t="s">
        <v>20</v>
      </c>
    </row>
    <row r="1878" spans="1:13" x14ac:dyDescent="0.2">
      <c r="A1878" s="1" t="s">
        <v>3663</v>
      </c>
      <c r="B1878" s="3">
        <v>44673</v>
      </c>
      <c r="C1878" s="4" t="s">
        <v>3664</v>
      </c>
      <c r="D1878" s="4">
        <v>27</v>
      </c>
      <c r="E1878" s="4" t="s">
        <v>23</v>
      </c>
      <c r="F1878" s="4" t="s">
        <v>30</v>
      </c>
      <c r="G1878" s="4" t="s">
        <v>31</v>
      </c>
      <c r="H1878" s="4" t="s">
        <v>32</v>
      </c>
      <c r="I1878" s="4" t="s">
        <v>19</v>
      </c>
      <c r="J1878" s="4">
        <v>4</v>
      </c>
      <c r="K1878" s="4">
        <v>453.61</v>
      </c>
      <c r="L1878" s="4">
        <v>1814.44</v>
      </c>
      <c r="M1878" s="4" t="s">
        <v>20</v>
      </c>
    </row>
    <row r="1879" spans="1:13" x14ac:dyDescent="0.2">
      <c r="A1879" s="1" t="s">
        <v>3665</v>
      </c>
      <c r="B1879" s="3">
        <v>45367</v>
      </c>
      <c r="C1879" s="4" t="s">
        <v>3666</v>
      </c>
      <c r="D1879" s="4">
        <v>51</v>
      </c>
      <c r="E1879" s="4" t="s">
        <v>23</v>
      </c>
      <c r="F1879" s="4" t="s">
        <v>36</v>
      </c>
      <c r="G1879" s="4" t="s">
        <v>86</v>
      </c>
      <c r="H1879" s="4" t="s">
        <v>183</v>
      </c>
      <c r="I1879" s="4" t="s">
        <v>27</v>
      </c>
      <c r="J1879" s="4">
        <v>6</v>
      </c>
      <c r="K1879" s="4">
        <v>164.44</v>
      </c>
      <c r="L1879" s="4">
        <v>986.64</v>
      </c>
      <c r="M1879" s="4" t="s">
        <v>40</v>
      </c>
    </row>
    <row r="1880" spans="1:13" x14ac:dyDescent="0.2">
      <c r="A1880" s="1" t="s">
        <v>3667</v>
      </c>
      <c r="B1880" s="3">
        <v>44566</v>
      </c>
      <c r="C1880" s="4" t="s">
        <v>3668</v>
      </c>
      <c r="D1880" s="4">
        <v>69</v>
      </c>
      <c r="E1880" s="4" t="s">
        <v>15</v>
      </c>
      <c r="F1880" s="4" t="s">
        <v>16</v>
      </c>
      <c r="G1880" s="4" t="s">
        <v>17</v>
      </c>
      <c r="H1880" s="4" t="s">
        <v>343</v>
      </c>
      <c r="I1880" s="4" t="s">
        <v>33</v>
      </c>
      <c r="J1880" s="4">
        <v>5</v>
      </c>
      <c r="K1880" s="4">
        <v>72.959999999999994</v>
      </c>
      <c r="L1880" s="4">
        <v>364.8</v>
      </c>
      <c r="M1880" s="4" t="s">
        <v>40</v>
      </c>
    </row>
    <row r="1881" spans="1:13" x14ac:dyDescent="0.2">
      <c r="A1881" s="1" t="s">
        <v>3669</v>
      </c>
      <c r="B1881" s="3">
        <v>45374</v>
      </c>
      <c r="C1881" s="4" t="s">
        <v>3670</v>
      </c>
      <c r="D1881" s="4">
        <v>32</v>
      </c>
      <c r="E1881" s="4" t="s">
        <v>15</v>
      </c>
      <c r="F1881" s="4" t="s">
        <v>16</v>
      </c>
      <c r="G1881" s="4" t="s">
        <v>53</v>
      </c>
      <c r="H1881" s="4" t="s">
        <v>71</v>
      </c>
      <c r="I1881" s="4" t="s">
        <v>33</v>
      </c>
      <c r="J1881" s="4">
        <v>1</v>
      </c>
      <c r="K1881" s="4">
        <v>267.81</v>
      </c>
      <c r="L1881" s="4">
        <v>267.81</v>
      </c>
      <c r="M1881" s="4" t="s">
        <v>20</v>
      </c>
    </row>
    <row r="1882" spans="1:13" x14ac:dyDescent="0.2">
      <c r="A1882" s="1" t="s">
        <v>3671</v>
      </c>
      <c r="B1882" s="3">
        <v>44937</v>
      </c>
      <c r="C1882" s="4" t="s">
        <v>3672</v>
      </c>
      <c r="D1882" s="4">
        <v>71</v>
      </c>
      <c r="E1882" s="4" t="s">
        <v>15</v>
      </c>
      <c r="F1882" s="4" t="s">
        <v>16</v>
      </c>
      <c r="G1882" s="4" t="s">
        <v>17</v>
      </c>
      <c r="H1882" s="4" t="s">
        <v>134</v>
      </c>
      <c r="I1882" s="4" t="s">
        <v>45</v>
      </c>
      <c r="J1882" s="4">
        <v>5</v>
      </c>
      <c r="K1882" s="4">
        <v>76.77</v>
      </c>
      <c r="L1882" s="4">
        <v>383.85</v>
      </c>
      <c r="M1882" s="4" t="s">
        <v>20</v>
      </c>
    </row>
    <row r="1883" spans="1:13" x14ac:dyDescent="0.2">
      <c r="A1883" s="1" t="s">
        <v>3673</v>
      </c>
      <c r="B1883" s="3">
        <v>45394</v>
      </c>
      <c r="C1883" s="4" t="s">
        <v>3674</v>
      </c>
      <c r="D1883" s="4">
        <v>59</v>
      </c>
      <c r="E1883" s="4" t="s">
        <v>15</v>
      </c>
      <c r="F1883" s="4" t="s">
        <v>30</v>
      </c>
      <c r="G1883" s="4" t="s">
        <v>31</v>
      </c>
      <c r="H1883" s="4" t="s">
        <v>57</v>
      </c>
      <c r="I1883" s="4" t="s">
        <v>39</v>
      </c>
      <c r="J1883" s="4">
        <v>7</v>
      </c>
      <c r="K1883" s="4">
        <v>65.489999999999995</v>
      </c>
      <c r="L1883" s="4">
        <v>458.43</v>
      </c>
      <c r="M1883" s="4" t="s">
        <v>40</v>
      </c>
    </row>
    <row r="1884" spans="1:13" x14ac:dyDescent="0.2">
      <c r="A1884" s="1" t="s">
        <v>3675</v>
      </c>
      <c r="B1884" s="3">
        <v>45373</v>
      </c>
      <c r="C1884" s="4" t="s">
        <v>3676</v>
      </c>
      <c r="D1884" s="4">
        <v>71</v>
      </c>
      <c r="E1884" s="4" t="s">
        <v>15</v>
      </c>
      <c r="F1884" s="4" t="s">
        <v>30</v>
      </c>
      <c r="G1884" s="4" t="s">
        <v>48</v>
      </c>
      <c r="H1884" s="4" t="s">
        <v>49</v>
      </c>
      <c r="I1884" s="4" t="s">
        <v>45</v>
      </c>
      <c r="J1884" s="4">
        <v>5</v>
      </c>
      <c r="K1884" s="4">
        <v>66.489999999999995</v>
      </c>
      <c r="L1884" s="4">
        <v>332.45</v>
      </c>
      <c r="M1884" s="4" t="s">
        <v>20</v>
      </c>
    </row>
    <row r="1885" spans="1:13" x14ac:dyDescent="0.2">
      <c r="A1885" s="1" t="s">
        <v>3677</v>
      </c>
      <c r="B1885" s="3">
        <v>44664</v>
      </c>
      <c r="C1885" s="4" t="s">
        <v>3678</v>
      </c>
      <c r="D1885" s="4">
        <v>74</v>
      </c>
      <c r="E1885" s="4" t="s">
        <v>23</v>
      </c>
      <c r="F1885" s="4" t="s">
        <v>24</v>
      </c>
      <c r="G1885" s="4" t="s">
        <v>25</v>
      </c>
      <c r="H1885" s="4" t="s">
        <v>65</v>
      </c>
      <c r="I1885" s="4" t="s">
        <v>39</v>
      </c>
      <c r="J1885" s="4">
        <v>8</v>
      </c>
      <c r="K1885" s="4">
        <v>107.82</v>
      </c>
      <c r="L1885" s="4">
        <v>862.56</v>
      </c>
      <c r="M1885" s="4" t="s">
        <v>20</v>
      </c>
    </row>
    <row r="1886" spans="1:13" x14ac:dyDescent="0.2">
      <c r="A1886" s="1" t="s">
        <v>3679</v>
      </c>
      <c r="B1886" s="3">
        <v>45101</v>
      </c>
      <c r="C1886" s="4" t="s">
        <v>3680</v>
      </c>
      <c r="D1886" s="4">
        <v>20</v>
      </c>
      <c r="E1886" s="4" t="s">
        <v>15</v>
      </c>
      <c r="F1886" s="4" t="s">
        <v>30</v>
      </c>
      <c r="G1886" s="4" t="s">
        <v>31</v>
      </c>
      <c r="H1886" s="4" t="s">
        <v>32</v>
      </c>
      <c r="I1886" s="4" t="s">
        <v>45</v>
      </c>
      <c r="J1886" s="4">
        <v>6</v>
      </c>
      <c r="K1886" s="4">
        <v>142.88</v>
      </c>
      <c r="L1886" s="4">
        <v>857.28</v>
      </c>
      <c r="M1886" s="4" t="s">
        <v>20</v>
      </c>
    </row>
    <row r="1887" spans="1:13" x14ac:dyDescent="0.2">
      <c r="A1887" s="1" t="s">
        <v>3681</v>
      </c>
      <c r="B1887" s="3">
        <v>45136</v>
      </c>
      <c r="C1887" s="4" t="s">
        <v>3682</v>
      </c>
      <c r="D1887" s="4">
        <v>43</v>
      </c>
      <c r="E1887" s="4" t="s">
        <v>15</v>
      </c>
      <c r="F1887" s="4" t="s">
        <v>36</v>
      </c>
      <c r="G1887" s="4" t="s">
        <v>90</v>
      </c>
      <c r="H1887" s="4" t="s">
        <v>208</v>
      </c>
      <c r="I1887" s="4" t="s">
        <v>45</v>
      </c>
      <c r="J1887" s="4">
        <v>4</v>
      </c>
      <c r="K1887" s="4">
        <v>42.14</v>
      </c>
      <c r="L1887" s="4">
        <v>168.56</v>
      </c>
      <c r="M1887" s="4" t="s">
        <v>20</v>
      </c>
    </row>
    <row r="1888" spans="1:13" x14ac:dyDescent="0.2">
      <c r="A1888" s="1" t="s">
        <v>3683</v>
      </c>
      <c r="B1888" s="3">
        <v>44875</v>
      </c>
      <c r="C1888" s="4" t="s">
        <v>3477</v>
      </c>
      <c r="D1888" s="4">
        <v>18</v>
      </c>
      <c r="E1888" s="4" t="s">
        <v>15</v>
      </c>
      <c r="F1888" s="4" t="s">
        <v>16</v>
      </c>
      <c r="G1888" s="4" t="s">
        <v>43</v>
      </c>
      <c r="H1888" s="4" t="s">
        <v>114</v>
      </c>
      <c r="I1888" s="4" t="s">
        <v>27</v>
      </c>
      <c r="J1888" s="4">
        <v>2</v>
      </c>
      <c r="K1888" s="4">
        <v>69.569999999999993</v>
      </c>
      <c r="L1888" s="4">
        <v>139.13999999999999</v>
      </c>
      <c r="M1888" s="4" t="s">
        <v>40</v>
      </c>
    </row>
    <row r="1889" spans="1:13" x14ac:dyDescent="0.2">
      <c r="A1889" s="1" t="s">
        <v>3684</v>
      </c>
      <c r="B1889" s="3">
        <v>45032</v>
      </c>
      <c r="C1889" s="4" t="s">
        <v>3685</v>
      </c>
      <c r="D1889" s="4">
        <v>32</v>
      </c>
      <c r="E1889" s="4" t="s">
        <v>15</v>
      </c>
      <c r="F1889" s="4" t="s">
        <v>36</v>
      </c>
      <c r="G1889" s="4" t="s">
        <v>90</v>
      </c>
      <c r="H1889" s="4" t="s">
        <v>91</v>
      </c>
      <c r="I1889" s="4" t="s">
        <v>19</v>
      </c>
      <c r="J1889" s="4">
        <v>2</v>
      </c>
      <c r="K1889" s="4">
        <v>418.68</v>
      </c>
      <c r="L1889" s="4">
        <v>837.36</v>
      </c>
      <c r="M1889" s="4" t="s">
        <v>20</v>
      </c>
    </row>
    <row r="1890" spans="1:13" x14ac:dyDescent="0.2">
      <c r="A1890" s="1" t="s">
        <v>3686</v>
      </c>
      <c r="B1890" s="3">
        <v>45496</v>
      </c>
      <c r="C1890" s="4" t="s">
        <v>2641</v>
      </c>
      <c r="D1890" s="4">
        <v>70</v>
      </c>
      <c r="E1890" s="4" t="s">
        <v>15</v>
      </c>
      <c r="F1890" s="4" t="s">
        <v>36</v>
      </c>
      <c r="G1890" s="4" t="s">
        <v>86</v>
      </c>
      <c r="H1890" s="4" t="s">
        <v>183</v>
      </c>
      <c r="I1890" s="4" t="s">
        <v>27</v>
      </c>
      <c r="J1890" s="4">
        <v>6</v>
      </c>
      <c r="K1890" s="4">
        <v>192.71</v>
      </c>
      <c r="L1890" s="4">
        <v>1156.26</v>
      </c>
      <c r="M1890" s="4" t="s">
        <v>20</v>
      </c>
    </row>
    <row r="1891" spans="1:13" x14ac:dyDescent="0.2">
      <c r="A1891" s="1" t="s">
        <v>3687</v>
      </c>
      <c r="B1891" s="3">
        <v>44678</v>
      </c>
      <c r="C1891" s="4" t="s">
        <v>1550</v>
      </c>
      <c r="D1891" s="4">
        <v>35</v>
      </c>
      <c r="E1891" s="4" t="s">
        <v>23</v>
      </c>
      <c r="F1891" s="4" t="s">
        <v>16</v>
      </c>
      <c r="G1891" s="4" t="s">
        <v>17</v>
      </c>
      <c r="H1891" s="4" t="s">
        <v>134</v>
      </c>
      <c r="I1891" s="4" t="s">
        <v>45</v>
      </c>
      <c r="J1891" s="4">
        <v>4</v>
      </c>
      <c r="K1891" s="4">
        <v>114.19</v>
      </c>
      <c r="L1891" s="4">
        <v>456.76</v>
      </c>
      <c r="M1891" s="4" t="s">
        <v>20</v>
      </c>
    </row>
    <row r="1892" spans="1:13" x14ac:dyDescent="0.2">
      <c r="A1892" s="1" t="s">
        <v>3688</v>
      </c>
      <c r="B1892" s="3">
        <v>45091</v>
      </c>
      <c r="C1892" s="4" t="s">
        <v>3689</v>
      </c>
      <c r="D1892" s="4">
        <v>28</v>
      </c>
      <c r="E1892" s="4" t="s">
        <v>15</v>
      </c>
      <c r="F1892" s="4" t="s">
        <v>16</v>
      </c>
      <c r="G1892" s="4" t="s">
        <v>43</v>
      </c>
      <c r="H1892" s="4" t="s">
        <v>77</v>
      </c>
      <c r="I1892" s="4" t="s">
        <v>45</v>
      </c>
      <c r="J1892" s="4">
        <v>1</v>
      </c>
      <c r="K1892" s="4">
        <v>32.15</v>
      </c>
      <c r="L1892" s="4">
        <v>32.15</v>
      </c>
      <c r="M1892" s="4" t="s">
        <v>20</v>
      </c>
    </row>
    <row r="1893" spans="1:13" x14ac:dyDescent="0.2">
      <c r="A1893" s="1" t="s">
        <v>3690</v>
      </c>
      <c r="B1893" s="3">
        <v>44701</v>
      </c>
      <c r="C1893" s="4" t="s">
        <v>1206</v>
      </c>
      <c r="D1893" s="4">
        <v>23</v>
      </c>
      <c r="E1893" s="4" t="s">
        <v>15</v>
      </c>
      <c r="F1893" s="4" t="s">
        <v>16</v>
      </c>
      <c r="G1893" s="4" t="s">
        <v>17</v>
      </c>
      <c r="H1893" s="4" t="s">
        <v>18</v>
      </c>
      <c r="I1893" s="4" t="s">
        <v>45</v>
      </c>
      <c r="J1893" s="4">
        <v>5</v>
      </c>
      <c r="K1893" s="4">
        <v>22.04</v>
      </c>
      <c r="L1893" s="4">
        <v>110.2</v>
      </c>
      <c r="M1893" s="4" t="s">
        <v>20</v>
      </c>
    </row>
    <row r="1894" spans="1:13" x14ac:dyDescent="0.2">
      <c r="A1894" s="1" t="s">
        <v>3691</v>
      </c>
      <c r="B1894" s="3">
        <v>45461</v>
      </c>
      <c r="C1894" s="4" t="s">
        <v>3692</v>
      </c>
      <c r="D1894" s="4">
        <v>71</v>
      </c>
      <c r="E1894" s="4" t="s">
        <v>15</v>
      </c>
      <c r="F1894" s="4" t="s">
        <v>36</v>
      </c>
      <c r="G1894" s="4" t="s">
        <v>37</v>
      </c>
      <c r="H1894" s="4" t="s">
        <v>38</v>
      </c>
      <c r="I1894" s="4" t="s">
        <v>39</v>
      </c>
      <c r="J1894" s="4">
        <v>8</v>
      </c>
      <c r="K1894" s="4">
        <v>45.32</v>
      </c>
      <c r="L1894" s="4">
        <v>362.56</v>
      </c>
      <c r="M1894" s="4" t="s">
        <v>20</v>
      </c>
    </row>
    <row r="1895" spans="1:13" x14ac:dyDescent="0.2">
      <c r="A1895" s="1" t="s">
        <v>3693</v>
      </c>
      <c r="B1895" s="3">
        <v>44778</v>
      </c>
      <c r="C1895" s="4" t="s">
        <v>779</v>
      </c>
      <c r="D1895" s="4">
        <v>34</v>
      </c>
      <c r="E1895" s="4" t="s">
        <v>15</v>
      </c>
      <c r="F1895" s="4" t="s">
        <v>30</v>
      </c>
      <c r="G1895" s="4" t="s">
        <v>48</v>
      </c>
      <c r="H1895" s="4" t="s">
        <v>49</v>
      </c>
      <c r="I1895" s="4" t="s">
        <v>45</v>
      </c>
      <c r="J1895" s="4">
        <v>8</v>
      </c>
      <c r="K1895" s="4">
        <v>35.799999999999997</v>
      </c>
      <c r="L1895" s="4">
        <v>286.39999999999998</v>
      </c>
      <c r="M1895" s="4" t="s">
        <v>40</v>
      </c>
    </row>
    <row r="1896" spans="1:13" x14ac:dyDescent="0.2">
      <c r="A1896" s="1" t="s">
        <v>3694</v>
      </c>
      <c r="B1896" s="3">
        <v>44865</v>
      </c>
      <c r="C1896" s="4" t="s">
        <v>320</v>
      </c>
      <c r="D1896" s="4">
        <v>50</v>
      </c>
      <c r="E1896" s="4" t="s">
        <v>23</v>
      </c>
      <c r="F1896" s="4" t="s">
        <v>24</v>
      </c>
      <c r="G1896" s="4" t="s">
        <v>62</v>
      </c>
      <c r="H1896" s="4" t="s">
        <v>62</v>
      </c>
      <c r="I1896" s="4" t="s">
        <v>33</v>
      </c>
      <c r="J1896" s="4">
        <v>1</v>
      </c>
      <c r="K1896" s="4">
        <v>244.75</v>
      </c>
      <c r="L1896" s="4">
        <v>244.75</v>
      </c>
      <c r="M1896" s="4" t="s">
        <v>20</v>
      </c>
    </row>
    <row r="1897" spans="1:13" x14ac:dyDescent="0.2">
      <c r="A1897" s="1" t="s">
        <v>3695</v>
      </c>
      <c r="B1897" s="3">
        <v>45264</v>
      </c>
      <c r="C1897" s="4" t="s">
        <v>3696</v>
      </c>
      <c r="D1897" s="4">
        <v>43</v>
      </c>
      <c r="E1897" s="4" t="s">
        <v>23</v>
      </c>
      <c r="F1897" s="4" t="s">
        <v>30</v>
      </c>
      <c r="G1897" s="4" t="s">
        <v>48</v>
      </c>
      <c r="H1897" s="4" t="s">
        <v>213</v>
      </c>
      <c r="I1897" s="4" t="s">
        <v>27</v>
      </c>
      <c r="J1897" s="4">
        <v>3</v>
      </c>
      <c r="K1897" s="4">
        <v>237.85</v>
      </c>
      <c r="L1897" s="4">
        <v>713.55</v>
      </c>
      <c r="M1897" s="4" t="s">
        <v>20</v>
      </c>
    </row>
    <row r="1898" spans="1:13" x14ac:dyDescent="0.2">
      <c r="A1898" s="1" t="s">
        <v>3697</v>
      </c>
      <c r="B1898" s="3">
        <v>44946</v>
      </c>
      <c r="C1898" s="4" t="s">
        <v>3698</v>
      </c>
      <c r="D1898" s="4">
        <v>54</v>
      </c>
      <c r="E1898" s="4" t="s">
        <v>23</v>
      </c>
      <c r="F1898" s="4" t="s">
        <v>24</v>
      </c>
      <c r="G1898" s="4" t="s">
        <v>62</v>
      </c>
      <c r="H1898" s="4" t="s">
        <v>62</v>
      </c>
      <c r="I1898" s="4" t="s">
        <v>45</v>
      </c>
      <c r="J1898" s="4">
        <v>2</v>
      </c>
      <c r="K1898" s="4">
        <v>26.6</v>
      </c>
      <c r="L1898" s="4">
        <v>53.2</v>
      </c>
      <c r="M1898" s="4" t="s">
        <v>20</v>
      </c>
    </row>
    <row r="1899" spans="1:13" x14ac:dyDescent="0.2">
      <c r="A1899" s="1" t="s">
        <v>3699</v>
      </c>
      <c r="B1899" s="3">
        <v>45649</v>
      </c>
      <c r="C1899" s="4" t="s">
        <v>3700</v>
      </c>
      <c r="D1899" s="4">
        <v>50</v>
      </c>
      <c r="E1899" s="4" t="s">
        <v>15</v>
      </c>
      <c r="F1899" s="4" t="s">
        <v>30</v>
      </c>
      <c r="G1899" s="4" t="s">
        <v>48</v>
      </c>
      <c r="H1899" s="4" t="s">
        <v>49</v>
      </c>
      <c r="I1899" s="4" t="s">
        <v>39</v>
      </c>
      <c r="J1899" s="4">
        <v>1</v>
      </c>
      <c r="K1899" s="4">
        <v>83.66</v>
      </c>
      <c r="L1899" s="4">
        <v>83.66</v>
      </c>
      <c r="M1899" s="4" t="s">
        <v>40</v>
      </c>
    </row>
    <row r="1900" spans="1:13" x14ac:dyDescent="0.2">
      <c r="A1900" s="1" t="s">
        <v>3701</v>
      </c>
      <c r="B1900" s="3">
        <v>44713</v>
      </c>
      <c r="C1900" s="4" t="s">
        <v>3702</v>
      </c>
      <c r="D1900" s="4">
        <v>72</v>
      </c>
      <c r="E1900" s="4" t="s">
        <v>15</v>
      </c>
      <c r="F1900" s="4" t="s">
        <v>36</v>
      </c>
      <c r="G1900" s="4" t="s">
        <v>90</v>
      </c>
      <c r="H1900" s="4" t="s">
        <v>208</v>
      </c>
      <c r="I1900" s="4" t="s">
        <v>19</v>
      </c>
      <c r="J1900" s="4">
        <v>4</v>
      </c>
      <c r="K1900" s="4">
        <v>379.05</v>
      </c>
      <c r="L1900" s="4">
        <v>1516.2</v>
      </c>
      <c r="M1900" s="4" t="s">
        <v>20</v>
      </c>
    </row>
    <row r="1901" spans="1:13" x14ac:dyDescent="0.2">
      <c r="A1901" s="1" t="s">
        <v>3703</v>
      </c>
      <c r="B1901" s="3">
        <v>45077</v>
      </c>
      <c r="C1901" s="4" t="s">
        <v>3704</v>
      </c>
      <c r="D1901" s="4">
        <v>29</v>
      </c>
      <c r="E1901" s="4" t="s">
        <v>23</v>
      </c>
      <c r="F1901" s="4" t="s">
        <v>24</v>
      </c>
      <c r="G1901" s="4" t="s">
        <v>130</v>
      </c>
      <c r="H1901" s="4" t="s">
        <v>131</v>
      </c>
      <c r="I1901" s="4" t="s">
        <v>45</v>
      </c>
      <c r="J1901" s="4">
        <v>3</v>
      </c>
      <c r="K1901" s="4">
        <v>34.18</v>
      </c>
      <c r="L1901" s="4">
        <v>102.54</v>
      </c>
      <c r="M1901" s="4" t="s">
        <v>20</v>
      </c>
    </row>
    <row r="1902" spans="1:13" x14ac:dyDescent="0.2">
      <c r="A1902" s="1" t="s">
        <v>3705</v>
      </c>
      <c r="B1902" s="3">
        <v>45356</v>
      </c>
      <c r="C1902" s="4" t="s">
        <v>3706</v>
      </c>
      <c r="D1902" s="4">
        <v>33</v>
      </c>
      <c r="E1902" s="4" t="s">
        <v>15</v>
      </c>
      <c r="F1902" s="4" t="s">
        <v>36</v>
      </c>
      <c r="G1902" s="4" t="s">
        <v>86</v>
      </c>
      <c r="H1902" s="4" t="s">
        <v>100</v>
      </c>
      <c r="I1902" s="4" t="s">
        <v>19</v>
      </c>
      <c r="J1902" s="4">
        <v>6</v>
      </c>
      <c r="K1902" s="4">
        <v>521.44000000000005</v>
      </c>
      <c r="L1902" s="4">
        <v>3128.64</v>
      </c>
      <c r="M1902" s="4" t="s">
        <v>20</v>
      </c>
    </row>
    <row r="1903" spans="1:13" x14ac:dyDescent="0.2">
      <c r="A1903" s="1" t="s">
        <v>3707</v>
      </c>
      <c r="B1903" s="3">
        <v>44793</v>
      </c>
      <c r="C1903" s="4" t="s">
        <v>2240</v>
      </c>
      <c r="D1903" s="4">
        <v>29</v>
      </c>
      <c r="E1903" s="4" t="s">
        <v>15</v>
      </c>
      <c r="F1903" s="4" t="s">
        <v>30</v>
      </c>
      <c r="G1903" s="4" t="s">
        <v>48</v>
      </c>
      <c r="H1903" s="4" t="s">
        <v>213</v>
      </c>
      <c r="I1903" s="4" t="s">
        <v>27</v>
      </c>
      <c r="J1903" s="4">
        <v>7</v>
      </c>
      <c r="K1903" s="4">
        <v>215.5</v>
      </c>
      <c r="L1903" s="4">
        <v>1508.5</v>
      </c>
      <c r="M1903" s="4" t="s">
        <v>20</v>
      </c>
    </row>
    <row r="1904" spans="1:13" x14ac:dyDescent="0.2">
      <c r="A1904" s="1" t="s">
        <v>3708</v>
      </c>
      <c r="B1904" s="3">
        <v>44961</v>
      </c>
      <c r="C1904" s="4" t="s">
        <v>3709</v>
      </c>
      <c r="D1904" s="4">
        <v>62</v>
      </c>
      <c r="E1904" s="4" t="s">
        <v>23</v>
      </c>
      <c r="F1904" s="4" t="s">
        <v>16</v>
      </c>
      <c r="G1904" s="4" t="s">
        <v>17</v>
      </c>
      <c r="H1904" s="4" t="s">
        <v>343</v>
      </c>
      <c r="I1904" s="4" t="s">
        <v>33</v>
      </c>
      <c r="J1904" s="4">
        <v>5</v>
      </c>
      <c r="K1904" s="4">
        <v>143.99</v>
      </c>
      <c r="L1904" s="4">
        <v>719.95</v>
      </c>
      <c r="M1904" s="4" t="s">
        <v>40</v>
      </c>
    </row>
    <row r="1905" spans="1:13" x14ac:dyDescent="0.2">
      <c r="A1905" s="1" t="s">
        <v>3710</v>
      </c>
      <c r="B1905" s="3">
        <v>44599</v>
      </c>
      <c r="C1905" s="4" t="s">
        <v>3711</v>
      </c>
      <c r="D1905" s="4">
        <v>50</v>
      </c>
      <c r="E1905" s="4" t="s">
        <v>23</v>
      </c>
      <c r="F1905" s="4" t="s">
        <v>36</v>
      </c>
      <c r="G1905" s="4" t="s">
        <v>37</v>
      </c>
      <c r="H1905" s="4" t="s">
        <v>103</v>
      </c>
      <c r="I1905" s="4" t="s">
        <v>27</v>
      </c>
      <c r="J1905" s="4">
        <v>6</v>
      </c>
      <c r="K1905" s="4">
        <v>22.7</v>
      </c>
      <c r="L1905" s="4">
        <v>136.19999999999999</v>
      </c>
      <c r="M1905" s="4" t="s">
        <v>20</v>
      </c>
    </row>
    <row r="1906" spans="1:13" x14ac:dyDescent="0.2">
      <c r="A1906" s="1" t="s">
        <v>3712</v>
      </c>
      <c r="B1906" s="3">
        <v>44902</v>
      </c>
      <c r="C1906" s="4" t="s">
        <v>3713</v>
      </c>
      <c r="D1906" s="4">
        <v>73</v>
      </c>
      <c r="E1906" s="4" t="s">
        <v>15</v>
      </c>
      <c r="F1906" s="4" t="s">
        <v>36</v>
      </c>
      <c r="G1906" s="4" t="s">
        <v>37</v>
      </c>
      <c r="H1906" s="4" t="s">
        <v>103</v>
      </c>
      <c r="I1906" s="4" t="s">
        <v>33</v>
      </c>
      <c r="J1906" s="4">
        <v>2</v>
      </c>
      <c r="K1906" s="4">
        <v>191.38</v>
      </c>
      <c r="L1906" s="4">
        <v>382.76</v>
      </c>
      <c r="M1906" s="4" t="s">
        <v>40</v>
      </c>
    </row>
    <row r="1907" spans="1:13" x14ac:dyDescent="0.2">
      <c r="A1907" s="1" t="s">
        <v>3714</v>
      </c>
      <c r="B1907" s="3">
        <v>44950</v>
      </c>
      <c r="C1907" s="4" t="s">
        <v>3715</v>
      </c>
      <c r="D1907" s="4">
        <v>49</v>
      </c>
      <c r="E1907" s="4" t="s">
        <v>15</v>
      </c>
      <c r="F1907" s="4" t="s">
        <v>16</v>
      </c>
      <c r="G1907" s="4" t="s">
        <v>43</v>
      </c>
      <c r="H1907" s="4" t="s">
        <v>114</v>
      </c>
      <c r="I1907" s="4" t="s">
        <v>45</v>
      </c>
      <c r="J1907" s="4">
        <v>3</v>
      </c>
      <c r="K1907" s="4">
        <v>142.93</v>
      </c>
      <c r="L1907" s="4">
        <v>428.79</v>
      </c>
      <c r="M1907" s="4" t="s">
        <v>20</v>
      </c>
    </row>
    <row r="1908" spans="1:13" x14ac:dyDescent="0.2">
      <c r="A1908" s="1" t="s">
        <v>3716</v>
      </c>
      <c r="B1908" s="3">
        <v>45210</v>
      </c>
      <c r="C1908" s="4" t="s">
        <v>3717</v>
      </c>
      <c r="D1908" s="4">
        <v>32</v>
      </c>
      <c r="E1908" s="4" t="s">
        <v>15</v>
      </c>
      <c r="F1908" s="4" t="s">
        <v>36</v>
      </c>
      <c r="G1908" s="4" t="s">
        <v>90</v>
      </c>
      <c r="H1908" s="4" t="s">
        <v>91</v>
      </c>
      <c r="I1908" s="4" t="s">
        <v>33</v>
      </c>
      <c r="J1908" s="4">
        <v>3</v>
      </c>
      <c r="K1908" s="4">
        <v>64.81</v>
      </c>
      <c r="L1908" s="4">
        <v>194.43</v>
      </c>
      <c r="M1908" s="4" t="s">
        <v>20</v>
      </c>
    </row>
    <row r="1909" spans="1:13" x14ac:dyDescent="0.2">
      <c r="A1909" s="1" t="s">
        <v>3718</v>
      </c>
      <c r="B1909" s="3">
        <v>44876</v>
      </c>
      <c r="C1909" s="4" t="s">
        <v>3719</v>
      </c>
      <c r="D1909" s="4">
        <v>44</v>
      </c>
      <c r="E1909" s="4" t="s">
        <v>15</v>
      </c>
      <c r="F1909" s="4" t="s">
        <v>36</v>
      </c>
      <c r="G1909" s="4" t="s">
        <v>90</v>
      </c>
      <c r="H1909" s="4" t="s">
        <v>208</v>
      </c>
      <c r="I1909" s="4" t="s">
        <v>19</v>
      </c>
      <c r="J1909" s="4">
        <v>3</v>
      </c>
      <c r="K1909" s="4">
        <v>495.24</v>
      </c>
      <c r="L1909" s="4">
        <v>1485.72</v>
      </c>
      <c r="M1909" s="4" t="s">
        <v>20</v>
      </c>
    </row>
    <row r="1910" spans="1:13" x14ac:dyDescent="0.2">
      <c r="A1910" s="1" t="s">
        <v>3720</v>
      </c>
      <c r="B1910" s="3">
        <v>45317</v>
      </c>
      <c r="C1910" s="4" t="s">
        <v>3721</v>
      </c>
      <c r="D1910" s="4">
        <v>27</v>
      </c>
      <c r="E1910" s="4" t="s">
        <v>23</v>
      </c>
      <c r="F1910" s="4" t="s">
        <v>24</v>
      </c>
      <c r="G1910" s="4" t="s">
        <v>62</v>
      </c>
      <c r="H1910" s="4" t="s">
        <v>111</v>
      </c>
      <c r="I1910" s="4" t="s">
        <v>39</v>
      </c>
      <c r="J1910" s="4">
        <v>4</v>
      </c>
      <c r="K1910" s="4">
        <v>14.62</v>
      </c>
      <c r="L1910" s="4">
        <v>58.48</v>
      </c>
      <c r="M1910" s="4" t="s">
        <v>20</v>
      </c>
    </row>
    <row r="1911" spans="1:13" x14ac:dyDescent="0.2">
      <c r="A1911" s="1" t="s">
        <v>3722</v>
      </c>
      <c r="B1911" s="3">
        <v>45208</v>
      </c>
      <c r="C1911" s="4" t="s">
        <v>2616</v>
      </c>
      <c r="D1911" s="4">
        <v>32</v>
      </c>
      <c r="E1911" s="4" t="s">
        <v>15</v>
      </c>
      <c r="F1911" s="4" t="s">
        <v>36</v>
      </c>
      <c r="G1911" s="4" t="s">
        <v>37</v>
      </c>
      <c r="H1911" s="4" t="s">
        <v>103</v>
      </c>
      <c r="I1911" s="4" t="s">
        <v>45</v>
      </c>
      <c r="J1911" s="4">
        <v>7</v>
      </c>
      <c r="K1911" s="4">
        <v>38.270000000000003</v>
      </c>
      <c r="L1911" s="4">
        <v>267.89</v>
      </c>
      <c r="M1911" s="4" t="s">
        <v>40</v>
      </c>
    </row>
    <row r="1912" spans="1:13" x14ac:dyDescent="0.2">
      <c r="A1912" s="1" t="s">
        <v>3723</v>
      </c>
      <c r="B1912" s="3">
        <v>45169</v>
      </c>
      <c r="C1912" s="4" t="s">
        <v>3724</v>
      </c>
      <c r="D1912" s="4">
        <v>20</v>
      </c>
      <c r="E1912" s="4" t="s">
        <v>15</v>
      </c>
      <c r="F1912" s="4" t="s">
        <v>24</v>
      </c>
      <c r="G1912" s="4" t="s">
        <v>130</v>
      </c>
      <c r="H1912" s="4" t="s">
        <v>178</v>
      </c>
      <c r="I1912" s="4" t="s">
        <v>33</v>
      </c>
      <c r="J1912" s="4">
        <v>1</v>
      </c>
      <c r="K1912" s="4">
        <v>200.97</v>
      </c>
      <c r="L1912" s="4">
        <v>200.97</v>
      </c>
      <c r="M1912" s="4" t="s">
        <v>20</v>
      </c>
    </row>
    <row r="1913" spans="1:13" x14ac:dyDescent="0.2">
      <c r="A1913" s="1" t="s">
        <v>3725</v>
      </c>
      <c r="B1913" s="3">
        <v>44760</v>
      </c>
      <c r="C1913" s="4" t="s">
        <v>914</v>
      </c>
      <c r="D1913" s="4">
        <v>31</v>
      </c>
      <c r="E1913" s="4" t="s">
        <v>23</v>
      </c>
      <c r="F1913" s="4" t="s">
        <v>16</v>
      </c>
      <c r="G1913" s="4" t="s">
        <v>53</v>
      </c>
      <c r="H1913" s="4" t="s">
        <v>71</v>
      </c>
      <c r="I1913" s="4" t="s">
        <v>19</v>
      </c>
      <c r="J1913" s="4">
        <v>1</v>
      </c>
      <c r="K1913" s="4">
        <v>199.94</v>
      </c>
      <c r="L1913" s="4">
        <v>199.94</v>
      </c>
      <c r="M1913" s="4" t="s">
        <v>20</v>
      </c>
    </row>
    <row r="1914" spans="1:13" x14ac:dyDescent="0.2">
      <c r="A1914" s="1" t="s">
        <v>3726</v>
      </c>
      <c r="B1914" s="3">
        <v>45021</v>
      </c>
      <c r="C1914" s="4" t="s">
        <v>2217</v>
      </c>
      <c r="D1914" s="4">
        <v>22</v>
      </c>
      <c r="E1914" s="4" t="s">
        <v>23</v>
      </c>
      <c r="F1914" s="4" t="s">
        <v>24</v>
      </c>
      <c r="G1914" s="4" t="s">
        <v>62</v>
      </c>
      <c r="H1914" s="4" t="s">
        <v>62</v>
      </c>
      <c r="I1914" s="4" t="s">
        <v>19</v>
      </c>
      <c r="J1914" s="4">
        <v>3</v>
      </c>
      <c r="K1914" s="4">
        <v>480.16</v>
      </c>
      <c r="L1914" s="4">
        <v>1440.48</v>
      </c>
      <c r="M1914" s="4" t="s">
        <v>20</v>
      </c>
    </row>
    <row r="1915" spans="1:13" x14ac:dyDescent="0.2">
      <c r="A1915" s="1" t="s">
        <v>3727</v>
      </c>
      <c r="B1915" s="3">
        <v>45168</v>
      </c>
      <c r="C1915" s="4" t="s">
        <v>3728</v>
      </c>
      <c r="D1915" s="4">
        <v>60</v>
      </c>
      <c r="E1915" s="4" t="s">
        <v>23</v>
      </c>
      <c r="F1915" s="4" t="s">
        <v>24</v>
      </c>
      <c r="G1915" s="4" t="s">
        <v>25</v>
      </c>
      <c r="H1915" s="4" t="s">
        <v>427</v>
      </c>
      <c r="I1915" s="4" t="s">
        <v>27</v>
      </c>
      <c r="J1915" s="4">
        <v>3</v>
      </c>
      <c r="K1915" s="4">
        <v>220.04</v>
      </c>
      <c r="L1915" s="4">
        <v>660.12</v>
      </c>
      <c r="M1915" s="4" t="s">
        <v>20</v>
      </c>
    </row>
    <row r="1916" spans="1:13" x14ac:dyDescent="0.2">
      <c r="A1916" s="1" t="s">
        <v>3729</v>
      </c>
      <c r="B1916" s="3">
        <v>45584</v>
      </c>
      <c r="C1916" s="4" t="s">
        <v>3730</v>
      </c>
      <c r="D1916" s="4">
        <v>37</v>
      </c>
      <c r="E1916" s="4" t="s">
        <v>23</v>
      </c>
      <c r="F1916" s="4" t="s">
        <v>24</v>
      </c>
      <c r="G1916" s="4" t="s">
        <v>25</v>
      </c>
      <c r="H1916" s="4" t="s">
        <v>26</v>
      </c>
      <c r="I1916" s="4" t="s">
        <v>27</v>
      </c>
      <c r="J1916" s="4">
        <v>6</v>
      </c>
      <c r="K1916" s="4">
        <v>80.290000000000006</v>
      </c>
      <c r="L1916" s="4">
        <v>481.74</v>
      </c>
      <c r="M1916" s="4" t="s">
        <v>20</v>
      </c>
    </row>
    <row r="1917" spans="1:13" x14ac:dyDescent="0.2">
      <c r="A1917" s="1" t="s">
        <v>3731</v>
      </c>
      <c r="B1917" s="3">
        <v>45359</v>
      </c>
      <c r="C1917" s="4" t="s">
        <v>2310</v>
      </c>
      <c r="D1917" s="4">
        <v>37</v>
      </c>
      <c r="E1917" s="4" t="s">
        <v>23</v>
      </c>
      <c r="F1917" s="4" t="s">
        <v>24</v>
      </c>
      <c r="G1917" s="4" t="s">
        <v>62</v>
      </c>
      <c r="H1917" s="4" t="s">
        <v>111</v>
      </c>
      <c r="I1917" s="4" t="s">
        <v>45</v>
      </c>
      <c r="J1917" s="4">
        <v>8</v>
      </c>
      <c r="K1917" s="4">
        <v>74.7</v>
      </c>
      <c r="L1917" s="4">
        <v>597.6</v>
      </c>
      <c r="M1917" s="4" t="s">
        <v>20</v>
      </c>
    </row>
    <row r="1918" spans="1:13" x14ac:dyDescent="0.2">
      <c r="A1918" s="1" t="s">
        <v>3732</v>
      </c>
      <c r="B1918" s="3">
        <v>45062</v>
      </c>
      <c r="C1918" s="4" t="s">
        <v>3733</v>
      </c>
      <c r="D1918" s="4">
        <v>51</v>
      </c>
      <c r="E1918" s="4" t="s">
        <v>15</v>
      </c>
      <c r="F1918" s="4" t="s">
        <v>36</v>
      </c>
      <c r="G1918" s="4" t="s">
        <v>37</v>
      </c>
      <c r="H1918" s="4" t="s">
        <v>175</v>
      </c>
      <c r="I1918" s="4" t="s">
        <v>33</v>
      </c>
      <c r="J1918" s="4">
        <v>7</v>
      </c>
      <c r="K1918" s="4">
        <v>229.7</v>
      </c>
      <c r="L1918" s="4">
        <v>1607.9</v>
      </c>
      <c r="M1918" s="4" t="s">
        <v>40</v>
      </c>
    </row>
    <row r="1919" spans="1:13" x14ac:dyDescent="0.2">
      <c r="A1919" s="1" t="s">
        <v>3734</v>
      </c>
      <c r="B1919" s="3">
        <v>44805</v>
      </c>
      <c r="C1919" s="4" t="s">
        <v>1135</v>
      </c>
      <c r="D1919" s="4">
        <v>64</v>
      </c>
      <c r="E1919" s="4" t="s">
        <v>15</v>
      </c>
      <c r="F1919" s="4" t="s">
        <v>30</v>
      </c>
      <c r="G1919" s="4" t="s">
        <v>48</v>
      </c>
      <c r="H1919" s="4" t="s">
        <v>68</v>
      </c>
      <c r="I1919" s="4" t="s">
        <v>19</v>
      </c>
      <c r="J1919" s="4">
        <v>3</v>
      </c>
      <c r="K1919" s="4">
        <v>443.17</v>
      </c>
      <c r="L1919" s="4">
        <v>1329.51</v>
      </c>
      <c r="M1919" s="4" t="s">
        <v>20</v>
      </c>
    </row>
    <row r="1920" spans="1:13" x14ac:dyDescent="0.2">
      <c r="A1920" s="1" t="s">
        <v>3735</v>
      </c>
      <c r="B1920" s="3">
        <v>44858</v>
      </c>
      <c r="C1920" s="4" t="s">
        <v>3736</v>
      </c>
      <c r="D1920" s="4">
        <v>22</v>
      </c>
      <c r="E1920" s="4" t="s">
        <v>15</v>
      </c>
      <c r="F1920" s="4" t="s">
        <v>24</v>
      </c>
      <c r="G1920" s="4" t="s">
        <v>130</v>
      </c>
      <c r="H1920" s="4" t="s">
        <v>178</v>
      </c>
      <c r="I1920" s="4" t="s">
        <v>19</v>
      </c>
      <c r="J1920" s="4">
        <v>1</v>
      </c>
      <c r="K1920" s="4">
        <v>206.38</v>
      </c>
      <c r="L1920" s="4">
        <v>206.38</v>
      </c>
      <c r="M1920" s="4" t="s">
        <v>40</v>
      </c>
    </row>
    <row r="1921" spans="1:13" x14ac:dyDescent="0.2">
      <c r="A1921" s="1" t="s">
        <v>3737</v>
      </c>
      <c r="B1921" s="3">
        <v>45651</v>
      </c>
      <c r="C1921" s="4" t="s">
        <v>3738</v>
      </c>
      <c r="D1921" s="4">
        <v>68</v>
      </c>
      <c r="E1921" s="4" t="s">
        <v>52</v>
      </c>
      <c r="F1921" s="4" t="s">
        <v>30</v>
      </c>
      <c r="G1921" s="4" t="s">
        <v>48</v>
      </c>
      <c r="H1921" s="4" t="s">
        <v>213</v>
      </c>
      <c r="I1921" s="4" t="s">
        <v>27</v>
      </c>
      <c r="J1921" s="4">
        <v>2</v>
      </c>
      <c r="K1921" s="4">
        <v>40.71</v>
      </c>
      <c r="L1921" s="4">
        <v>81.42</v>
      </c>
      <c r="M1921" s="4" t="s">
        <v>40</v>
      </c>
    </row>
    <row r="1922" spans="1:13" x14ac:dyDescent="0.2">
      <c r="A1922" s="1" t="s">
        <v>3739</v>
      </c>
      <c r="B1922" s="3">
        <v>45476</v>
      </c>
      <c r="C1922" s="4" t="s">
        <v>3740</v>
      </c>
      <c r="D1922" s="4">
        <v>70</v>
      </c>
      <c r="E1922" s="4" t="s">
        <v>23</v>
      </c>
      <c r="F1922" s="4" t="s">
        <v>30</v>
      </c>
      <c r="G1922" s="4" t="s">
        <v>48</v>
      </c>
      <c r="H1922" s="4" t="s">
        <v>49</v>
      </c>
      <c r="I1922" s="4" t="s">
        <v>27</v>
      </c>
      <c r="J1922" s="4">
        <v>2</v>
      </c>
      <c r="K1922" s="4">
        <v>169.89</v>
      </c>
      <c r="L1922" s="4">
        <v>339.78</v>
      </c>
      <c r="M1922" s="4" t="s">
        <v>20</v>
      </c>
    </row>
    <row r="1923" spans="1:13" x14ac:dyDescent="0.2">
      <c r="A1923" s="1" t="s">
        <v>3741</v>
      </c>
      <c r="B1923" s="3">
        <v>44969</v>
      </c>
      <c r="C1923" s="4" t="s">
        <v>3742</v>
      </c>
      <c r="D1923" s="4">
        <v>65</v>
      </c>
      <c r="E1923" s="4" t="s">
        <v>23</v>
      </c>
      <c r="F1923" s="4" t="s">
        <v>24</v>
      </c>
      <c r="G1923" s="4" t="s">
        <v>62</v>
      </c>
      <c r="H1923" s="4" t="s">
        <v>111</v>
      </c>
      <c r="I1923" s="4" t="s">
        <v>39</v>
      </c>
      <c r="J1923" s="4">
        <v>7</v>
      </c>
      <c r="K1923" s="4">
        <v>12.3</v>
      </c>
      <c r="L1923" s="4">
        <v>86.1</v>
      </c>
      <c r="M1923" s="4" t="s">
        <v>40</v>
      </c>
    </row>
    <row r="1924" spans="1:13" x14ac:dyDescent="0.2">
      <c r="A1924" s="1" t="s">
        <v>3743</v>
      </c>
      <c r="B1924" s="3">
        <v>44906</v>
      </c>
      <c r="C1924" s="4" t="s">
        <v>3744</v>
      </c>
      <c r="D1924" s="4">
        <v>21</v>
      </c>
      <c r="E1924" s="4" t="s">
        <v>15</v>
      </c>
      <c r="F1924" s="4" t="s">
        <v>16</v>
      </c>
      <c r="G1924" s="4" t="s">
        <v>53</v>
      </c>
      <c r="H1924" s="4" t="s">
        <v>259</v>
      </c>
      <c r="I1924" s="4" t="s">
        <v>27</v>
      </c>
      <c r="J1924" s="4">
        <v>6</v>
      </c>
      <c r="K1924" s="4">
        <v>64.48</v>
      </c>
      <c r="L1924" s="4">
        <v>386.88</v>
      </c>
      <c r="M1924" s="4" t="s">
        <v>20</v>
      </c>
    </row>
    <row r="1925" spans="1:13" x14ac:dyDescent="0.2">
      <c r="A1925" s="1" t="s">
        <v>3745</v>
      </c>
      <c r="B1925" s="3">
        <v>44759</v>
      </c>
      <c r="C1925" s="4" t="s">
        <v>3746</v>
      </c>
      <c r="D1925" s="4">
        <v>38</v>
      </c>
      <c r="E1925" s="4" t="s">
        <v>23</v>
      </c>
      <c r="F1925" s="4" t="s">
        <v>30</v>
      </c>
      <c r="G1925" s="4" t="s">
        <v>31</v>
      </c>
      <c r="H1925" s="4" t="s">
        <v>125</v>
      </c>
      <c r="I1925" s="4" t="s">
        <v>45</v>
      </c>
      <c r="J1925" s="4">
        <v>4</v>
      </c>
      <c r="K1925" s="4">
        <v>89.23</v>
      </c>
      <c r="L1925" s="4">
        <v>356.92</v>
      </c>
      <c r="M1925" s="4" t="s">
        <v>20</v>
      </c>
    </row>
    <row r="1926" spans="1:13" x14ac:dyDescent="0.2">
      <c r="A1926" s="1" t="s">
        <v>3747</v>
      </c>
      <c r="B1926" s="3">
        <v>45289</v>
      </c>
      <c r="C1926" s="4" t="s">
        <v>1812</v>
      </c>
      <c r="D1926" s="4">
        <v>44</v>
      </c>
      <c r="E1926" s="4" t="s">
        <v>23</v>
      </c>
      <c r="F1926" s="4" t="s">
        <v>16</v>
      </c>
      <c r="G1926" s="4" t="s">
        <v>53</v>
      </c>
      <c r="H1926" s="4" t="s">
        <v>71</v>
      </c>
      <c r="I1926" s="4" t="s">
        <v>27</v>
      </c>
      <c r="J1926" s="4">
        <v>1</v>
      </c>
      <c r="K1926" s="4">
        <v>33.72</v>
      </c>
      <c r="L1926" s="4">
        <v>33.72</v>
      </c>
      <c r="M1926" s="4" t="s">
        <v>20</v>
      </c>
    </row>
    <row r="1927" spans="1:13" x14ac:dyDescent="0.2">
      <c r="A1927" s="1" t="s">
        <v>3748</v>
      </c>
      <c r="B1927" s="3">
        <v>45447</v>
      </c>
      <c r="C1927" s="4" t="s">
        <v>1779</v>
      </c>
      <c r="D1927" s="4">
        <v>70</v>
      </c>
      <c r="E1927" s="4" t="s">
        <v>15</v>
      </c>
      <c r="F1927" s="4" t="s">
        <v>36</v>
      </c>
      <c r="G1927" s="4" t="s">
        <v>86</v>
      </c>
      <c r="H1927" s="4" t="s">
        <v>100</v>
      </c>
      <c r="I1927" s="4" t="s">
        <v>45</v>
      </c>
      <c r="J1927" s="4">
        <v>4</v>
      </c>
      <c r="K1927" s="4">
        <v>134.07</v>
      </c>
      <c r="L1927" s="4">
        <v>536.28</v>
      </c>
      <c r="M1927" s="4" t="s">
        <v>20</v>
      </c>
    </row>
    <row r="1928" spans="1:13" x14ac:dyDescent="0.2">
      <c r="A1928" s="1" t="s">
        <v>3749</v>
      </c>
      <c r="B1928" s="3">
        <v>45351</v>
      </c>
      <c r="C1928" s="4" t="s">
        <v>1041</v>
      </c>
      <c r="D1928" s="4">
        <v>31</v>
      </c>
      <c r="E1928" s="4" t="s">
        <v>23</v>
      </c>
      <c r="F1928" s="4" t="s">
        <v>36</v>
      </c>
      <c r="G1928" s="4" t="s">
        <v>37</v>
      </c>
      <c r="H1928" s="4" t="s">
        <v>38</v>
      </c>
      <c r="I1928" s="4" t="s">
        <v>27</v>
      </c>
      <c r="J1928" s="4">
        <v>6</v>
      </c>
      <c r="K1928" s="4">
        <v>166.05</v>
      </c>
      <c r="L1928" s="4">
        <v>996.3</v>
      </c>
      <c r="M1928" s="4" t="s">
        <v>40</v>
      </c>
    </row>
    <row r="1929" spans="1:13" x14ac:dyDescent="0.2">
      <c r="A1929" s="1" t="s">
        <v>3750</v>
      </c>
      <c r="B1929" s="3">
        <v>45386</v>
      </c>
      <c r="C1929" s="4" t="s">
        <v>3751</v>
      </c>
      <c r="D1929" s="4">
        <v>43</v>
      </c>
      <c r="E1929" s="4" t="s">
        <v>15</v>
      </c>
      <c r="F1929" s="4" t="s">
        <v>16</v>
      </c>
      <c r="G1929" s="4" t="s">
        <v>43</v>
      </c>
      <c r="H1929" s="4" t="s">
        <v>77</v>
      </c>
      <c r="I1929" s="4" t="s">
        <v>33</v>
      </c>
      <c r="J1929" s="4">
        <v>2</v>
      </c>
      <c r="K1929" s="4">
        <v>20.23</v>
      </c>
      <c r="L1929" s="4">
        <v>40.46</v>
      </c>
      <c r="M1929" s="4" t="s">
        <v>20</v>
      </c>
    </row>
    <row r="1930" spans="1:13" x14ac:dyDescent="0.2">
      <c r="A1930" s="1" t="s">
        <v>3752</v>
      </c>
      <c r="B1930" s="3">
        <v>44879</v>
      </c>
      <c r="C1930" s="4" t="s">
        <v>3075</v>
      </c>
      <c r="D1930" s="4">
        <v>68</v>
      </c>
      <c r="E1930" s="4" t="s">
        <v>15</v>
      </c>
      <c r="F1930" s="4" t="s">
        <v>16</v>
      </c>
      <c r="G1930" s="4" t="s">
        <v>53</v>
      </c>
      <c r="H1930" s="4" t="s">
        <v>71</v>
      </c>
      <c r="I1930" s="4" t="s">
        <v>45</v>
      </c>
      <c r="J1930" s="4">
        <v>2</v>
      </c>
      <c r="K1930" s="4">
        <v>105.86</v>
      </c>
      <c r="L1930" s="4">
        <v>211.72</v>
      </c>
      <c r="M1930" s="4" t="s">
        <v>40</v>
      </c>
    </row>
    <row r="1931" spans="1:13" x14ac:dyDescent="0.2">
      <c r="A1931" s="1" t="s">
        <v>3753</v>
      </c>
      <c r="B1931" s="3">
        <v>45020</v>
      </c>
      <c r="C1931" s="4" t="s">
        <v>3237</v>
      </c>
      <c r="D1931" s="4">
        <v>75</v>
      </c>
      <c r="E1931" s="4" t="s">
        <v>15</v>
      </c>
      <c r="F1931" s="4" t="s">
        <v>24</v>
      </c>
      <c r="G1931" s="4" t="s">
        <v>25</v>
      </c>
      <c r="H1931" s="4" t="s">
        <v>427</v>
      </c>
      <c r="I1931" s="4" t="s">
        <v>33</v>
      </c>
      <c r="J1931" s="4">
        <v>1</v>
      </c>
      <c r="K1931" s="4">
        <v>133.69999999999999</v>
      </c>
      <c r="L1931" s="4">
        <v>133.69999999999999</v>
      </c>
      <c r="M1931" s="4" t="s">
        <v>40</v>
      </c>
    </row>
    <row r="1932" spans="1:13" x14ac:dyDescent="0.2">
      <c r="A1932" s="1" t="s">
        <v>3754</v>
      </c>
      <c r="B1932" s="3">
        <v>45571</v>
      </c>
      <c r="C1932" s="4" t="s">
        <v>3755</v>
      </c>
      <c r="D1932" s="4">
        <v>24</v>
      </c>
      <c r="E1932" s="4" t="s">
        <v>23</v>
      </c>
      <c r="F1932" s="4" t="s">
        <v>36</v>
      </c>
      <c r="G1932" s="4" t="s">
        <v>37</v>
      </c>
      <c r="H1932" s="4" t="s">
        <v>103</v>
      </c>
      <c r="I1932" s="4" t="s">
        <v>33</v>
      </c>
      <c r="J1932" s="4">
        <v>3</v>
      </c>
      <c r="K1932" s="4">
        <v>21.76</v>
      </c>
      <c r="L1932" s="4">
        <v>65.28</v>
      </c>
      <c r="M1932" s="4" t="s">
        <v>40</v>
      </c>
    </row>
    <row r="1933" spans="1:13" x14ac:dyDescent="0.2">
      <c r="A1933" s="1" t="s">
        <v>3756</v>
      </c>
      <c r="B1933" s="3">
        <v>45632</v>
      </c>
      <c r="C1933" s="4" t="s">
        <v>3757</v>
      </c>
      <c r="D1933" s="4">
        <v>72</v>
      </c>
      <c r="E1933" s="4" t="s">
        <v>23</v>
      </c>
      <c r="F1933" s="4" t="s">
        <v>30</v>
      </c>
      <c r="G1933" s="4" t="s">
        <v>31</v>
      </c>
      <c r="H1933" s="4" t="s">
        <v>32</v>
      </c>
      <c r="I1933" s="4" t="s">
        <v>27</v>
      </c>
      <c r="J1933" s="4">
        <v>3</v>
      </c>
      <c r="K1933" s="4">
        <v>127.43</v>
      </c>
      <c r="L1933" s="4">
        <v>382.29</v>
      </c>
      <c r="M1933" s="4" t="s">
        <v>20</v>
      </c>
    </row>
    <row r="1934" spans="1:13" x14ac:dyDescent="0.2">
      <c r="A1934" s="1" t="s">
        <v>3758</v>
      </c>
      <c r="B1934" s="3">
        <v>45401</v>
      </c>
      <c r="C1934" s="4" t="s">
        <v>3759</v>
      </c>
      <c r="D1934" s="4">
        <v>47</v>
      </c>
      <c r="E1934" s="4" t="s">
        <v>23</v>
      </c>
      <c r="F1934" s="4" t="s">
        <v>24</v>
      </c>
      <c r="G1934" s="4" t="s">
        <v>130</v>
      </c>
      <c r="H1934" s="4" t="s">
        <v>178</v>
      </c>
      <c r="I1934" s="4" t="s">
        <v>39</v>
      </c>
      <c r="J1934" s="4">
        <v>4</v>
      </c>
      <c r="K1934" s="4">
        <v>69.510000000000005</v>
      </c>
      <c r="L1934" s="4">
        <v>278.04000000000002</v>
      </c>
      <c r="M1934" s="4" t="s">
        <v>20</v>
      </c>
    </row>
    <row r="1935" spans="1:13" x14ac:dyDescent="0.2">
      <c r="A1935" s="1" t="s">
        <v>3760</v>
      </c>
      <c r="B1935" s="3">
        <v>45580</v>
      </c>
      <c r="C1935" s="4" t="s">
        <v>3761</v>
      </c>
      <c r="D1935" s="4">
        <v>65</v>
      </c>
      <c r="E1935" s="4" t="s">
        <v>23</v>
      </c>
      <c r="F1935" s="4" t="s">
        <v>16</v>
      </c>
      <c r="G1935" s="4" t="s">
        <v>53</v>
      </c>
      <c r="H1935" s="4" t="s">
        <v>54</v>
      </c>
      <c r="I1935" s="4" t="s">
        <v>39</v>
      </c>
      <c r="J1935" s="4">
        <v>6</v>
      </c>
      <c r="K1935" s="4">
        <v>86.55</v>
      </c>
      <c r="L1935" s="4">
        <v>519.29999999999995</v>
      </c>
      <c r="M1935" s="4" t="s">
        <v>40</v>
      </c>
    </row>
    <row r="1936" spans="1:13" x14ac:dyDescent="0.2">
      <c r="A1936" s="1" t="s">
        <v>3762</v>
      </c>
      <c r="B1936" s="3">
        <v>45655</v>
      </c>
      <c r="C1936" s="4" t="s">
        <v>3763</v>
      </c>
      <c r="D1936" s="4">
        <v>66</v>
      </c>
      <c r="E1936" s="4" t="s">
        <v>15</v>
      </c>
      <c r="F1936" s="4" t="s">
        <v>30</v>
      </c>
      <c r="G1936" s="4" t="s">
        <v>48</v>
      </c>
      <c r="H1936" s="4" t="s">
        <v>68</v>
      </c>
      <c r="I1936" s="4" t="s">
        <v>45</v>
      </c>
      <c r="J1936" s="4">
        <v>6</v>
      </c>
      <c r="K1936" s="4">
        <v>75.510000000000005</v>
      </c>
      <c r="L1936" s="4">
        <v>453.06</v>
      </c>
      <c r="M1936" s="4" t="s">
        <v>20</v>
      </c>
    </row>
    <row r="1937" spans="1:13" x14ac:dyDescent="0.2">
      <c r="A1937" s="1" t="s">
        <v>3764</v>
      </c>
      <c r="B1937" s="3">
        <v>45600</v>
      </c>
      <c r="C1937" s="4" t="s">
        <v>3765</v>
      </c>
      <c r="D1937" s="4">
        <v>39</v>
      </c>
      <c r="E1937" s="4" t="s">
        <v>15</v>
      </c>
      <c r="F1937" s="4" t="s">
        <v>30</v>
      </c>
      <c r="G1937" s="4" t="s">
        <v>48</v>
      </c>
      <c r="H1937" s="4" t="s">
        <v>213</v>
      </c>
      <c r="I1937" s="4" t="s">
        <v>19</v>
      </c>
      <c r="J1937" s="4">
        <v>8</v>
      </c>
      <c r="K1937" s="4">
        <v>456</v>
      </c>
      <c r="L1937" s="4">
        <v>3648</v>
      </c>
      <c r="M1937" s="4" t="s">
        <v>40</v>
      </c>
    </row>
    <row r="1938" spans="1:13" x14ac:dyDescent="0.2">
      <c r="A1938" s="1" t="s">
        <v>3766</v>
      </c>
      <c r="B1938" s="3">
        <v>44608</v>
      </c>
      <c r="C1938" s="4" t="s">
        <v>3767</v>
      </c>
      <c r="D1938" s="4">
        <v>35</v>
      </c>
      <c r="E1938" s="4" t="s">
        <v>23</v>
      </c>
      <c r="F1938" s="4" t="s">
        <v>16</v>
      </c>
      <c r="G1938" s="4" t="s">
        <v>53</v>
      </c>
      <c r="H1938" s="4" t="s">
        <v>54</v>
      </c>
      <c r="I1938" s="4" t="s">
        <v>39</v>
      </c>
      <c r="J1938" s="4">
        <v>5</v>
      </c>
      <c r="K1938" s="4">
        <v>16.920000000000002</v>
      </c>
      <c r="L1938" s="4">
        <v>84.6</v>
      </c>
      <c r="M1938" s="4" t="s">
        <v>20</v>
      </c>
    </row>
    <row r="1939" spans="1:13" x14ac:dyDescent="0.2">
      <c r="A1939" s="1" t="s">
        <v>3768</v>
      </c>
      <c r="B1939" s="3">
        <v>45373</v>
      </c>
      <c r="C1939" s="4" t="s">
        <v>3769</v>
      </c>
      <c r="D1939" s="4">
        <v>19</v>
      </c>
      <c r="E1939" s="4" t="s">
        <v>23</v>
      </c>
      <c r="F1939" s="4" t="s">
        <v>36</v>
      </c>
      <c r="G1939" s="4" t="s">
        <v>90</v>
      </c>
      <c r="H1939" s="4" t="s">
        <v>208</v>
      </c>
      <c r="I1939" s="4" t="s">
        <v>39</v>
      </c>
      <c r="J1939" s="4">
        <v>5</v>
      </c>
      <c r="K1939" s="4">
        <v>71.510000000000005</v>
      </c>
      <c r="L1939" s="4">
        <v>357.55</v>
      </c>
      <c r="M1939" s="4" t="s">
        <v>40</v>
      </c>
    </row>
    <row r="1940" spans="1:13" x14ac:dyDescent="0.2">
      <c r="A1940" s="1" t="s">
        <v>3770</v>
      </c>
      <c r="B1940" s="3">
        <v>45144</v>
      </c>
      <c r="C1940" s="4" t="s">
        <v>3771</v>
      </c>
      <c r="D1940" s="4">
        <v>35</v>
      </c>
      <c r="E1940" s="4" t="s">
        <v>15</v>
      </c>
      <c r="F1940" s="4" t="s">
        <v>16</v>
      </c>
      <c r="G1940" s="4" t="s">
        <v>53</v>
      </c>
      <c r="H1940" s="4" t="s">
        <v>71</v>
      </c>
      <c r="I1940" s="4" t="s">
        <v>33</v>
      </c>
      <c r="J1940" s="4">
        <v>2</v>
      </c>
      <c r="K1940" s="4">
        <v>135.07</v>
      </c>
      <c r="L1940" s="4">
        <v>270.14</v>
      </c>
      <c r="M1940" s="4" t="s">
        <v>20</v>
      </c>
    </row>
    <row r="1941" spans="1:13" x14ac:dyDescent="0.2">
      <c r="A1941" s="1" t="s">
        <v>3772</v>
      </c>
      <c r="B1941" s="3">
        <v>45500</v>
      </c>
      <c r="C1941" s="4" t="s">
        <v>3773</v>
      </c>
      <c r="D1941" s="4">
        <v>58</v>
      </c>
      <c r="E1941" s="4" t="s">
        <v>15</v>
      </c>
      <c r="F1941" s="4" t="s">
        <v>36</v>
      </c>
      <c r="G1941" s="4" t="s">
        <v>37</v>
      </c>
      <c r="H1941" s="4" t="s">
        <v>103</v>
      </c>
      <c r="I1941" s="4" t="s">
        <v>27</v>
      </c>
      <c r="J1941" s="4">
        <v>2</v>
      </c>
      <c r="K1941" s="4">
        <v>249.37</v>
      </c>
      <c r="L1941" s="4">
        <v>498.74</v>
      </c>
      <c r="M1941" s="4" t="s">
        <v>20</v>
      </c>
    </row>
    <row r="1942" spans="1:13" x14ac:dyDescent="0.2">
      <c r="A1942" s="1" t="s">
        <v>3774</v>
      </c>
      <c r="B1942" s="3">
        <v>45655</v>
      </c>
      <c r="C1942" s="4" t="s">
        <v>3775</v>
      </c>
      <c r="D1942" s="4">
        <v>34</v>
      </c>
      <c r="E1942" s="4" t="s">
        <v>15</v>
      </c>
      <c r="F1942" s="4" t="s">
        <v>24</v>
      </c>
      <c r="G1942" s="4" t="s">
        <v>25</v>
      </c>
      <c r="H1942" s="4" t="s">
        <v>26</v>
      </c>
      <c r="I1942" s="4" t="s">
        <v>27</v>
      </c>
      <c r="J1942" s="4">
        <v>7</v>
      </c>
      <c r="K1942" s="4">
        <v>221.44</v>
      </c>
      <c r="L1942" s="4">
        <v>1550.08</v>
      </c>
      <c r="M1942" s="4" t="s">
        <v>20</v>
      </c>
    </row>
    <row r="1943" spans="1:13" x14ac:dyDescent="0.2">
      <c r="A1943" s="1" t="s">
        <v>3776</v>
      </c>
      <c r="B1943" s="3">
        <v>44912</v>
      </c>
      <c r="C1943" s="4" t="s">
        <v>3777</v>
      </c>
      <c r="D1943" s="4">
        <v>71</v>
      </c>
      <c r="E1943" s="4" t="s">
        <v>23</v>
      </c>
      <c r="F1943" s="4" t="s">
        <v>24</v>
      </c>
      <c r="G1943" s="4" t="s">
        <v>62</v>
      </c>
      <c r="H1943" s="4" t="s">
        <v>111</v>
      </c>
      <c r="I1943" s="4" t="s">
        <v>45</v>
      </c>
      <c r="J1943" s="4">
        <v>8</v>
      </c>
      <c r="K1943" s="4">
        <v>20.28</v>
      </c>
      <c r="L1943" s="4">
        <v>162.24</v>
      </c>
      <c r="M1943" s="4" t="s">
        <v>20</v>
      </c>
    </row>
    <row r="1944" spans="1:13" x14ac:dyDescent="0.2">
      <c r="A1944" s="1" t="s">
        <v>3778</v>
      </c>
      <c r="B1944" s="3">
        <v>44687</v>
      </c>
      <c r="C1944" s="4" t="s">
        <v>3779</v>
      </c>
      <c r="D1944" s="4">
        <v>71</v>
      </c>
      <c r="E1944" s="4" t="s">
        <v>23</v>
      </c>
      <c r="F1944" s="4" t="s">
        <v>30</v>
      </c>
      <c r="G1944" s="4" t="s">
        <v>48</v>
      </c>
      <c r="H1944" s="4" t="s">
        <v>213</v>
      </c>
      <c r="I1944" s="4" t="s">
        <v>33</v>
      </c>
      <c r="J1944" s="4">
        <v>2</v>
      </c>
      <c r="K1944" s="4">
        <v>235.65</v>
      </c>
      <c r="L1944" s="4">
        <v>471.3</v>
      </c>
      <c r="M1944" s="4" t="s">
        <v>20</v>
      </c>
    </row>
    <row r="1945" spans="1:13" x14ac:dyDescent="0.2">
      <c r="A1945" s="1" t="s">
        <v>3780</v>
      </c>
      <c r="B1945" s="3">
        <v>44951</v>
      </c>
      <c r="C1945" s="4" t="s">
        <v>3781</v>
      </c>
      <c r="D1945" s="4">
        <v>39</v>
      </c>
      <c r="E1945" s="4" t="s">
        <v>23</v>
      </c>
      <c r="F1945" s="4" t="s">
        <v>16</v>
      </c>
      <c r="G1945" s="4" t="s">
        <v>53</v>
      </c>
      <c r="H1945" s="4" t="s">
        <v>71</v>
      </c>
      <c r="I1945" s="4" t="s">
        <v>39</v>
      </c>
      <c r="J1945" s="4">
        <v>5</v>
      </c>
      <c r="K1945" s="4">
        <v>101.67</v>
      </c>
      <c r="L1945" s="4">
        <v>508.35</v>
      </c>
      <c r="M1945" s="4" t="s">
        <v>40</v>
      </c>
    </row>
    <row r="1946" spans="1:13" x14ac:dyDescent="0.2">
      <c r="A1946" s="1" t="s">
        <v>3782</v>
      </c>
      <c r="B1946" s="3">
        <v>44779</v>
      </c>
      <c r="C1946" s="4" t="s">
        <v>3783</v>
      </c>
      <c r="D1946" s="4">
        <v>44</v>
      </c>
      <c r="E1946" s="4" t="s">
        <v>52</v>
      </c>
      <c r="F1946" s="4" t="s">
        <v>16</v>
      </c>
      <c r="G1946" s="4" t="s">
        <v>17</v>
      </c>
      <c r="H1946" s="4" t="s">
        <v>134</v>
      </c>
      <c r="I1946" s="4" t="s">
        <v>39</v>
      </c>
      <c r="J1946" s="4">
        <v>6</v>
      </c>
      <c r="K1946" s="4">
        <v>110.67</v>
      </c>
      <c r="L1946" s="4">
        <v>664.02</v>
      </c>
      <c r="M1946" s="4" t="s">
        <v>20</v>
      </c>
    </row>
    <row r="1947" spans="1:13" x14ac:dyDescent="0.2">
      <c r="A1947" s="1" t="s">
        <v>3784</v>
      </c>
      <c r="B1947" s="3">
        <v>44997</v>
      </c>
      <c r="C1947" s="4" t="s">
        <v>591</v>
      </c>
      <c r="D1947" s="4">
        <v>61</v>
      </c>
      <c r="E1947" s="4" t="s">
        <v>15</v>
      </c>
      <c r="F1947" s="4" t="s">
        <v>36</v>
      </c>
      <c r="G1947" s="4" t="s">
        <v>37</v>
      </c>
      <c r="H1947" s="4" t="s">
        <v>175</v>
      </c>
      <c r="I1947" s="4" t="s">
        <v>19</v>
      </c>
      <c r="J1947" s="4">
        <v>6</v>
      </c>
      <c r="K1947" s="4">
        <v>404.78</v>
      </c>
      <c r="L1947" s="4">
        <v>2428.6799999999998</v>
      </c>
      <c r="M1947" s="4" t="s">
        <v>20</v>
      </c>
    </row>
    <row r="1948" spans="1:13" x14ac:dyDescent="0.2">
      <c r="A1948" s="1" t="s">
        <v>3785</v>
      </c>
      <c r="B1948" s="3">
        <v>45294</v>
      </c>
      <c r="C1948" s="4" t="s">
        <v>3786</v>
      </c>
      <c r="D1948" s="4">
        <v>36</v>
      </c>
      <c r="E1948" s="4" t="s">
        <v>15</v>
      </c>
      <c r="F1948" s="4" t="s">
        <v>30</v>
      </c>
      <c r="G1948" s="4" t="s">
        <v>48</v>
      </c>
      <c r="H1948" s="4" t="s">
        <v>68</v>
      </c>
      <c r="I1948" s="4" t="s">
        <v>39</v>
      </c>
      <c r="J1948" s="4">
        <v>5</v>
      </c>
      <c r="K1948" s="4">
        <v>57.52</v>
      </c>
      <c r="L1948" s="4">
        <v>287.60000000000002</v>
      </c>
      <c r="M1948" s="4" t="s">
        <v>20</v>
      </c>
    </row>
    <row r="1949" spans="1:13" x14ac:dyDescent="0.2">
      <c r="A1949" s="1" t="s">
        <v>3787</v>
      </c>
      <c r="B1949" s="3">
        <v>45591</v>
      </c>
      <c r="C1949" s="4" t="s">
        <v>3788</v>
      </c>
      <c r="D1949" s="4">
        <v>64</v>
      </c>
      <c r="E1949" s="4" t="s">
        <v>23</v>
      </c>
      <c r="F1949" s="4" t="s">
        <v>24</v>
      </c>
      <c r="G1949" s="4" t="s">
        <v>25</v>
      </c>
      <c r="H1949" s="4" t="s">
        <v>427</v>
      </c>
      <c r="I1949" s="4" t="s">
        <v>45</v>
      </c>
      <c r="J1949" s="4">
        <v>7</v>
      </c>
      <c r="K1949" s="4">
        <v>133.56</v>
      </c>
      <c r="L1949" s="4">
        <v>934.92</v>
      </c>
      <c r="M1949" s="4" t="s">
        <v>40</v>
      </c>
    </row>
    <row r="1950" spans="1:13" x14ac:dyDescent="0.2">
      <c r="A1950" s="1" t="s">
        <v>3789</v>
      </c>
      <c r="B1950" s="3">
        <v>44625</v>
      </c>
      <c r="C1950" s="4" t="s">
        <v>3790</v>
      </c>
      <c r="D1950" s="4">
        <v>58</v>
      </c>
      <c r="E1950" s="4" t="s">
        <v>23</v>
      </c>
      <c r="F1950" s="4" t="s">
        <v>36</v>
      </c>
      <c r="G1950" s="4" t="s">
        <v>90</v>
      </c>
      <c r="H1950" s="4" t="s">
        <v>208</v>
      </c>
      <c r="I1950" s="4" t="s">
        <v>19</v>
      </c>
      <c r="J1950" s="4">
        <v>1</v>
      </c>
      <c r="K1950" s="4">
        <v>177.01</v>
      </c>
      <c r="L1950" s="4">
        <v>177.01</v>
      </c>
      <c r="M1950" s="4" t="s">
        <v>40</v>
      </c>
    </row>
    <row r="1951" spans="1:13" x14ac:dyDescent="0.2">
      <c r="A1951" s="1" t="s">
        <v>3791</v>
      </c>
      <c r="B1951" s="3">
        <v>45182</v>
      </c>
      <c r="C1951" s="4" t="s">
        <v>1167</v>
      </c>
      <c r="D1951" s="4">
        <v>26</v>
      </c>
      <c r="E1951" s="4" t="s">
        <v>23</v>
      </c>
      <c r="F1951" s="4" t="s">
        <v>24</v>
      </c>
      <c r="G1951" s="4" t="s">
        <v>130</v>
      </c>
      <c r="H1951" s="4" t="s">
        <v>236</v>
      </c>
      <c r="I1951" s="4" t="s">
        <v>33</v>
      </c>
      <c r="J1951" s="4">
        <v>6</v>
      </c>
      <c r="K1951" s="4">
        <v>287.31</v>
      </c>
      <c r="L1951" s="4">
        <v>1723.86</v>
      </c>
      <c r="M1951" s="4" t="s">
        <v>20</v>
      </c>
    </row>
    <row r="1952" spans="1:13" x14ac:dyDescent="0.2">
      <c r="A1952" s="1" t="s">
        <v>3792</v>
      </c>
      <c r="B1952" s="3">
        <v>45382</v>
      </c>
      <c r="C1952" s="4" t="s">
        <v>1607</v>
      </c>
      <c r="D1952" s="4">
        <v>28</v>
      </c>
      <c r="E1952" s="4" t="s">
        <v>15</v>
      </c>
      <c r="F1952" s="4" t="s">
        <v>24</v>
      </c>
      <c r="G1952" s="4" t="s">
        <v>130</v>
      </c>
      <c r="H1952" s="4" t="s">
        <v>131</v>
      </c>
      <c r="I1952" s="4" t="s">
        <v>45</v>
      </c>
      <c r="J1952" s="4">
        <v>2</v>
      </c>
      <c r="K1952" s="4">
        <v>58.69</v>
      </c>
      <c r="L1952" s="4">
        <v>117.38</v>
      </c>
      <c r="M1952" s="4" t="s">
        <v>20</v>
      </c>
    </row>
    <row r="1953" spans="1:13" x14ac:dyDescent="0.2">
      <c r="A1953" s="1" t="s">
        <v>3793</v>
      </c>
      <c r="B1953" s="3">
        <v>45455</v>
      </c>
      <c r="C1953" s="4" t="s">
        <v>599</v>
      </c>
      <c r="D1953" s="4">
        <v>26</v>
      </c>
      <c r="E1953" s="4" t="s">
        <v>15</v>
      </c>
      <c r="F1953" s="4" t="s">
        <v>36</v>
      </c>
      <c r="G1953" s="4" t="s">
        <v>86</v>
      </c>
      <c r="H1953" s="4" t="s">
        <v>100</v>
      </c>
      <c r="I1953" s="4" t="s">
        <v>45</v>
      </c>
      <c r="J1953" s="4">
        <v>2</v>
      </c>
      <c r="K1953" s="4">
        <v>97.21</v>
      </c>
      <c r="L1953" s="4">
        <v>194.42</v>
      </c>
      <c r="M1953" s="4" t="s">
        <v>20</v>
      </c>
    </row>
    <row r="1954" spans="1:13" x14ac:dyDescent="0.2">
      <c r="A1954" s="1" t="s">
        <v>3794</v>
      </c>
      <c r="B1954" s="3">
        <v>45003</v>
      </c>
      <c r="C1954" s="4" t="s">
        <v>686</v>
      </c>
      <c r="D1954" s="4">
        <v>46</v>
      </c>
      <c r="E1954" s="4" t="s">
        <v>23</v>
      </c>
      <c r="F1954" s="4" t="s">
        <v>30</v>
      </c>
      <c r="G1954" s="4" t="s">
        <v>80</v>
      </c>
      <c r="H1954" s="4" t="s">
        <v>164</v>
      </c>
      <c r="I1954" s="4" t="s">
        <v>39</v>
      </c>
      <c r="J1954" s="4">
        <v>7</v>
      </c>
      <c r="K1954" s="4">
        <v>43.39</v>
      </c>
      <c r="L1954" s="4">
        <v>303.73</v>
      </c>
      <c r="M1954" s="4" t="s">
        <v>20</v>
      </c>
    </row>
    <row r="1955" spans="1:13" x14ac:dyDescent="0.2">
      <c r="A1955" s="1" t="s">
        <v>3795</v>
      </c>
      <c r="B1955" s="3">
        <v>45228</v>
      </c>
      <c r="C1955" s="4" t="s">
        <v>3796</v>
      </c>
      <c r="D1955" s="4">
        <v>56</v>
      </c>
      <c r="E1955" s="4" t="s">
        <v>15</v>
      </c>
      <c r="F1955" s="4" t="s">
        <v>36</v>
      </c>
      <c r="G1955" s="4" t="s">
        <v>90</v>
      </c>
      <c r="H1955" s="4" t="s">
        <v>161</v>
      </c>
      <c r="I1955" s="4" t="s">
        <v>19</v>
      </c>
      <c r="J1955" s="4">
        <v>4</v>
      </c>
      <c r="K1955" s="4">
        <v>343.91</v>
      </c>
      <c r="L1955" s="4">
        <v>1375.64</v>
      </c>
      <c r="M1955" s="4" t="s">
        <v>20</v>
      </c>
    </row>
    <row r="1956" spans="1:13" x14ac:dyDescent="0.2">
      <c r="A1956" s="1" t="s">
        <v>3797</v>
      </c>
      <c r="B1956" s="3">
        <v>45563</v>
      </c>
      <c r="C1956" s="4" t="s">
        <v>3798</v>
      </c>
      <c r="D1956" s="4">
        <v>26</v>
      </c>
      <c r="E1956" s="4" t="s">
        <v>15</v>
      </c>
      <c r="F1956" s="4" t="s">
        <v>30</v>
      </c>
      <c r="G1956" s="4" t="s">
        <v>31</v>
      </c>
      <c r="H1956" s="4" t="s">
        <v>32</v>
      </c>
      <c r="I1956" s="4" t="s">
        <v>45</v>
      </c>
      <c r="J1956" s="4">
        <v>1</v>
      </c>
      <c r="K1956" s="4">
        <v>15.45</v>
      </c>
      <c r="L1956" s="4">
        <v>15.45</v>
      </c>
      <c r="M1956" s="4" t="s">
        <v>20</v>
      </c>
    </row>
    <row r="1957" spans="1:13" x14ac:dyDescent="0.2">
      <c r="A1957" s="1" t="s">
        <v>3799</v>
      </c>
      <c r="B1957" s="3">
        <v>44823</v>
      </c>
      <c r="C1957" s="4" t="s">
        <v>3800</v>
      </c>
      <c r="D1957" s="4">
        <v>23</v>
      </c>
      <c r="E1957" s="4" t="s">
        <v>23</v>
      </c>
      <c r="F1957" s="4" t="s">
        <v>24</v>
      </c>
      <c r="G1957" s="4" t="s">
        <v>25</v>
      </c>
      <c r="H1957" s="4" t="s">
        <v>427</v>
      </c>
      <c r="I1957" s="4" t="s">
        <v>45</v>
      </c>
      <c r="J1957" s="4">
        <v>3</v>
      </c>
      <c r="K1957" s="4">
        <v>100.5</v>
      </c>
      <c r="L1957" s="4">
        <v>301.5</v>
      </c>
      <c r="M1957" s="4" t="s">
        <v>20</v>
      </c>
    </row>
    <row r="1958" spans="1:13" x14ac:dyDescent="0.2">
      <c r="A1958" s="1" t="s">
        <v>3801</v>
      </c>
      <c r="B1958" s="3">
        <v>44883</v>
      </c>
      <c r="C1958" s="4" t="s">
        <v>3802</v>
      </c>
      <c r="D1958" s="4">
        <v>67</v>
      </c>
      <c r="E1958" s="4" t="s">
        <v>15</v>
      </c>
      <c r="F1958" s="4" t="s">
        <v>16</v>
      </c>
      <c r="G1958" s="4" t="s">
        <v>53</v>
      </c>
      <c r="H1958" s="4" t="s">
        <v>54</v>
      </c>
      <c r="I1958" s="4" t="s">
        <v>27</v>
      </c>
      <c r="J1958" s="4">
        <v>6</v>
      </c>
      <c r="K1958" s="4">
        <v>183.84</v>
      </c>
      <c r="L1958" s="4">
        <v>1103.04</v>
      </c>
      <c r="M1958" s="4" t="s">
        <v>20</v>
      </c>
    </row>
    <row r="1959" spans="1:13" x14ac:dyDescent="0.2">
      <c r="A1959" s="1" t="s">
        <v>3803</v>
      </c>
      <c r="B1959" s="3">
        <v>45227</v>
      </c>
      <c r="C1959" s="4" t="s">
        <v>3804</v>
      </c>
      <c r="D1959" s="4">
        <v>29</v>
      </c>
      <c r="E1959" s="4" t="s">
        <v>23</v>
      </c>
      <c r="F1959" s="4" t="s">
        <v>30</v>
      </c>
      <c r="G1959" s="4" t="s">
        <v>31</v>
      </c>
      <c r="H1959" s="4" t="s">
        <v>57</v>
      </c>
      <c r="I1959" s="4" t="s">
        <v>33</v>
      </c>
      <c r="J1959" s="4">
        <v>3</v>
      </c>
      <c r="K1959" s="4">
        <v>219.58</v>
      </c>
      <c r="L1959" s="4">
        <v>658.74</v>
      </c>
      <c r="M1959" s="4" t="s">
        <v>20</v>
      </c>
    </row>
    <row r="1960" spans="1:13" x14ac:dyDescent="0.2">
      <c r="A1960" s="1" t="s">
        <v>3805</v>
      </c>
      <c r="B1960" s="3">
        <v>45393</v>
      </c>
      <c r="C1960" s="4" t="s">
        <v>3806</v>
      </c>
      <c r="D1960" s="4">
        <v>50</v>
      </c>
      <c r="E1960" s="4" t="s">
        <v>15</v>
      </c>
      <c r="F1960" s="4" t="s">
        <v>30</v>
      </c>
      <c r="G1960" s="4" t="s">
        <v>48</v>
      </c>
      <c r="H1960" s="4" t="s">
        <v>68</v>
      </c>
      <c r="I1960" s="4" t="s">
        <v>39</v>
      </c>
      <c r="J1960" s="4">
        <v>2</v>
      </c>
      <c r="K1960" s="4">
        <v>16.02</v>
      </c>
      <c r="L1960" s="4">
        <v>32.04</v>
      </c>
      <c r="M1960" s="4" t="s">
        <v>40</v>
      </c>
    </row>
    <row r="1961" spans="1:13" x14ac:dyDescent="0.2">
      <c r="A1961" s="1" t="s">
        <v>3807</v>
      </c>
      <c r="B1961" s="3">
        <v>45645</v>
      </c>
      <c r="C1961" s="4" t="s">
        <v>3808</v>
      </c>
      <c r="D1961" s="4">
        <v>41</v>
      </c>
      <c r="E1961" s="4" t="s">
        <v>15</v>
      </c>
      <c r="F1961" s="4" t="s">
        <v>24</v>
      </c>
      <c r="G1961" s="4" t="s">
        <v>130</v>
      </c>
      <c r="H1961" s="4" t="s">
        <v>236</v>
      </c>
      <c r="I1961" s="4" t="s">
        <v>39</v>
      </c>
      <c r="J1961" s="4">
        <v>5</v>
      </c>
      <c r="K1961" s="4">
        <v>39.619999999999997</v>
      </c>
      <c r="L1961" s="4">
        <v>198.1</v>
      </c>
      <c r="M1961" s="4" t="s">
        <v>20</v>
      </c>
    </row>
    <row r="1962" spans="1:13" x14ac:dyDescent="0.2">
      <c r="A1962" s="1" t="s">
        <v>3809</v>
      </c>
      <c r="B1962" s="3">
        <v>45311</v>
      </c>
      <c r="C1962" s="4" t="s">
        <v>3810</v>
      </c>
      <c r="D1962" s="4">
        <v>40</v>
      </c>
      <c r="E1962" s="4" t="s">
        <v>23</v>
      </c>
      <c r="F1962" s="4" t="s">
        <v>30</v>
      </c>
      <c r="G1962" s="4" t="s">
        <v>80</v>
      </c>
      <c r="H1962" s="4" t="s">
        <v>81</v>
      </c>
      <c r="I1962" s="4" t="s">
        <v>33</v>
      </c>
      <c r="J1962" s="4">
        <v>2</v>
      </c>
      <c r="K1962" s="4">
        <v>253.31</v>
      </c>
      <c r="L1962" s="4">
        <v>506.62</v>
      </c>
      <c r="M1962" s="4" t="s">
        <v>40</v>
      </c>
    </row>
    <row r="1963" spans="1:13" x14ac:dyDescent="0.2">
      <c r="A1963" s="1" t="s">
        <v>3811</v>
      </c>
      <c r="B1963" s="3">
        <v>44805</v>
      </c>
      <c r="C1963" s="4" t="s">
        <v>3812</v>
      </c>
      <c r="D1963" s="4">
        <v>55</v>
      </c>
      <c r="E1963" s="4" t="s">
        <v>15</v>
      </c>
      <c r="F1963" s="4" t="s">
        <v>36</v>
      </c>
      <c r="G1963" s="4" t="s">
        <v>86</v>
      </c>
      <c r="H1963" s="4" t="s">
        <v>183</v>
      </c>
      <c r="I1963" s="4" t="s">
        <v>33</v>
      </c>
      <c r="J1963" s="4">
        <v>4</v>
      </c>
      <c r="K1963" s="4">
        <v>30.26</v>
      </c>
      <c r="L1963" s="4">
        <v>121.04</v>
      </c>
      <c r="M1963" s="4" t="s">
        <v>20</v>
      </c>
    </row>
    <row r="1964" spans="1:13" x14ac:dyDescent="0.2">
      <c r="A1964" s="1" t="s">
        <v>3813</v>
      </c>
      <c r="B1964" s="3">
        <v>45607</v>
      </c>
      <c r="C1964" s="4" t="s">
        <v>1798</v>
      </c>
      <c r="D1964" s="4">
        <v>19</v>
      </c>
      <c r="E1964" s="4" t="s">
        <v>15</v>
      </c>
      <c r="F1964" s="4" t="s">
        <v>24</v>
      </c>
      <c r="G1964" s="4" t="s">
        <v>25</v>
      </c>
      <c r="H1964" s="4" t="s">
        <v>26</v>
      </c>
      <c r="I1964" s="4" t="s">
        <v>39</v>
      </c>
      <c r="J1964" s="4">
        <v>2</v>
      </c>
      <c r="K1964" s="4">
        <v>106.12</v>
      </c>
      <c r="L1964" s="4">
        <v>212.24</v>
      </c>
      <c r="M1964" s="4" t="s">
        <v>20</v>
      </c>
    </row>
    <row r="1965" spans="1:13" x14ac:dyDescent="0.2">
      <c r="A1965" s="1" t="s">
        <v>3814</v>
      </c>
      <c r="B1965" s="3">
        <v>44973</v>
      </c>
      <c r="C1965" s="4" t="s">
        <v>1384</v>
      </c>
      <c r="D1965" s="4">
        <v>70</v>
      </c>
      <c r="E1965" s="4" t="s">
        <v>23</v>
      </c>
      <c r="F1965" s="4" t="s">
        <v>16</v>
      </c>
      <c r="G1965" s="4" t="s">
        <v>43</v>
      </c>
      <c r="H1965" s="4" t="s">
        <v>44</v>
      </c>
      <c r="I1965" s="4" t="s">
        <v>27</v>
      </c>
      <c r="J1965" s="4">
        <v>8</v>
      </c>
      <c r="K1965" s="4">
        <v>136.38999999999999</v>
      </c>
      <c r="L1965" s="4">
        <v>1091.1199999999999</v>
      </c>
      <c r="M1965" s="4" t="s">
        <v>40</v>
      </c>
    </row>
    <row r="1966" spans="1:13" x14ac:dyDescent="0.2">
      <c r="A1966" s="1" t="s">
        <v>3815</v>
      </c>
      <c r="B1966" s="3">
        <v>44701</v>
      </c>
      <c r="C1966" s="4" t="s">
        <v>3816</v>
      </c>
      <c r="D1966" s="4">
        <v>68</v>
      </c>
      <c r="E1966" s="4" t="s">
        <v>15</v>
      </c>
      <c r="F1966" s="4" t="s">
        <v>36</v>
      </c>
      <c r="G1966" s="4" t="s">
        <v>86</v>
      </c>
      <c r="H1966" s="4" t="s">
        <v>100</v>
      </c>
      <c r="I1966" s="4" t="s">
        <v>33</v>
      </c>
      <c r="J1966" s="4">
        <v>7</v>
      </c>
      <c r="K1966" s="4">
        <v>71.510000000000005</v>
      </c>
      <c r="L1966" s="4">
        <v>500.57</v>
      </c>
      <c r="M1966" s="4" t="s">
        <v>40</v>
      </c>
    </row>
    <row r="1967" spans="1:13" x14ac:dyDescent="0.2">
      <c r="A1967" s="1" t="s">
        <v>3817</v>
      </c>
      <c r="B1967" s="3">
        <v>45203</v>
      </c>
      <c r="C1967" s="4" t="s">
        <v>3818</v>
      </c>
      <c r="D1967" s="4">
        <v>25</v>
      </c>
      <c r="E1967" s="4" t="s">
        <v>15</v>
      </c>
      <c r="F1967" s="4" t="s">
        <v>30</v>
      </c>
      <c r="G1967" s="4" t="s">
        <v>80</v>
      </c>
      <c r="H1967" s="4" t="s">
        <v>164</v>
      </c>
      <c r="I1967" s="4" t="s">
        <v>45</v>
      </c>
      <c r="J1967" s="4">
        <v>6</v>
      </c>
      <c r="K1967" s="4">
        <v>113.41</v>
      </c>
      <c r="L1967" s="4">
        <v>680.46</v>
      </c>
      <c r="M1967" s="4" t="s">
        <v>20</v>
      </c>
    </row>
    <row r="1968" spans="1:13" x14ac:dyDescent="0.2">
      <c r="A1968" s="1" t="s">
        <v>3819</v>
      </c>
      <c r="B1968" s="3">
        <v>45610</v>
      </c>
      <c r="C1968" s="4" t="s">
        <v>3317</v>
      </c>
      <c r="D1968" s="4">
        <v>24</v>
      </c>
      <c r="E1968" s="4" t="s">
        <v>23</v>
      </c>
      <c r="F1968" s="4" t="s">
        <v>24</v>
      </c>
      <c r="G1968" s="4" t="s">
        <v>130</v>
      </c>
      <c r="H1968" s="4" t="s">
        <v>236</v>
      </c>
      <c r="I1968" s="4" t="s">
        <v>39</v>
      </c>
      <c r="J1968" s="4">
        <v>4</v>
      </c>
      <c r="K1968" s="4">
        <v>42.18</v>
      </c>
      <c r="L1968" s="4">
        <v>168.72</v>
      </c>
      <c r="M1968" s="4" t="s">
        <v>40</v>
      </c>
    </row>
    <row r="1969" spans="1:13" x14ac:dyDescent="0.2">
      <c r="A1969" s="1" t="s">
        <v>3820</v>
      </c>
      <c r="B1969" s="3">
        <v>45578</v>
      </c>
      <c r="C1969" s="4" t="s">
        <v>3821</v>
      </c>
      <c r="D1969" s="4">
        <v>65</v>
      </c>
      <c r="E1969" s="4" t="s">
        <v>15</v>
      </c>
      <c r="F1969" s="4" t="s">
        <v>36</v>
      </c>
      <c r="G1969" s="4" t="s">
        <v>86</v>
      </c>
      <c r="H1969" s="4" t="s">
        <v>87</v>
      </c>
      <c r="I1969" s="4" t="s">
        <v>39</v>
      </c>
      <c r="J1969" s="4">
        <v>2</v>
      </c>
      <c r="K1969" s="4">
        <v>118.56</v>
      </c>
      <c r="L1969" s="4">
        <v>237.12</v>
      </c>
      <c r="M1969" s="4" t="s">
        <v>20</v>
      </c>
    </row>
    <row r="1970" spans="1:13" x14ac:dyDescent="0.2">
      <c r="A1970" s="1" t="s">
        <v>3822</v>
      </c>
      <c r="B1970" s="3">
        <v>45373</v>
      </c>
      <c r="C1970" s="4" t="s">
        <v>3823</v>
      </c>
      <c r="D1970" s="4">
        <v>55</v>
      </c>
      <c r="E1970" s="4" t="s">
        <v>23</v>
      </c>
      <c r="F1970" s="4" t="s">
        <v>30</v>
      </c>
      <c r="G1970" s="4" t="s">
        <v>80</v>
      </c>
      <c r="H1970" s="4" t="s">
        <v>81</v>
      </c>
      <c r="I1970" s="4" t="s">
        <v>39</v>
      </c>
      <c r="J1970" s="4">
        <v>5</v>
      </c>
      <c r="K1970" s="4">
        <v>116.88</v>
      </c>
      <c r="L1970" s="4">
        <v>584.4</v>
      </c>
      <c r="M1970" s="4" t="s">
        <v>20</v>
      </c>
    </row>
    <row r="1971" spans="1:13" x14ac:dyDescent="0.2">
      <c r="A1971" s="1" t="s">
        <v>3824</v>
      </c>
      <c r="B1971" s="3">
        <v>44621</v>
      </c>
      <c r="C1971" s="4" t="s">
        <v>3825</v>
      </c>
      <c r="D1971" s="4">
        <v>25</v>
      </c>
      <c r="E1971" s="4" t="s">
        <v>15</v>
      </c>
      <c r="F1971" s="4" t="s">
        <v>30</v>
      </c>
      <c r="G1971" s="4" t="s">
        <v>80</v>
      </c>
      <c r="H1971" s="4" t="s">
        <v>108</v>
      </c>
      <c r="I1971" s="4" t="s">
        <v>27</v>
      </c>
      <c r="J1971" s="4">
        <v>1</v>
      </c>
      <c r="K1971" s="4">
        <v>142.19999999999999</v>
      </c>
      <c r="L1971" s="4">
        <v>142.19999999999999</v>
      </c>
      <c r="M1971" s="4" t="s">
        <v>20</v>
      </c>
    </row>
    <row r="1972" spans="1:13" x14ac:dyDescent="0.2">
      <c r="A1972" s="1" t="s">
        <v>3826</v>
      </c>
      <c r="B1972" s="3">
        <v>45259</v>
      </c>
      <c r="C1972" s="4" t="s">
        <v>3827</v>
      </c>
      <c r="D1972" s="4">
        <v>24</v>
      </c>
      <c r="E1972" s="4" t="s">
        <v>23</v>
      </c>
      <c r="F1972" s="4" t="s">
        <v>36</v>
      </c>
      <c r="G1972" s="4" t="s">
        <v>37</v>
      </c>
      <c r="H1972" s="4" t="s">
        <v>103</v>
      </c>
      <c r="I1972" s="4" t="s">
        <v>33</v>
      </c>
      <c r="J1972" s="4">
        <v>5</v>
      </c>
      <c r="K1972" s="4">
        <v>67.66</v>
      </c>
      <c r="L1972" s="4">
        <v>338.3</v>
      </c>
      <c r="M1972" s="4" t="s">
        <v>20</v>
      </c>
    </row>
    <row r="1973" spans="1:13" x14ac:dyDescent="0.2">
      <c r="A1973" s="1" t="s">
        <v>3828</v>
      </c>
      <c r="B1973" s="3">
        <v>45129</v>
      </c>
      <c r="C1973" s="4" t="s">
        <v>227</v>
      </c>
      <c r="D1973" s="4">
        <v>67</v>
      </c>
      <c r="E1973" s="4" t="s">
        <v>23</v>
      </c>
      <c r="F1973" s="4" t="s">
        <v>36</v>
      </c>
      <c r="G1973" s="4" t="s">
        <v>37</v>
      </c>
      <c r="H1973" s="4" t="s">
        <v>175</v>
      </c>
      <c r="I1973" s="4" t="s">
        <v>39</v>
      </c>
      <c r="J1973" s="4">
        <v>3</v>
      </c>
      <c r="K1973" s="4">
        <v>71.709999999999994</v>
      </c>
      <c r="L1973" s="4">
        <v>215.13</v>
      </c>
      <c r="M1973" s="4" t="s">
        <v>40</v>
      </c>
    </row>
    <row r="1974" spans="1:13" x14ac:dyDescent="0.2">
      <c r="A1974" s="1" t="s">
        <v>3829</v>
      </c>
      <c r="B1974" s="3">
        <v>45566</v>
      </c>
      <c r="C1974" s="4" t="s">
        <v>3830</v>
      </c>
      <c r="D1974" s="4">
        <v>58</v>
      </c>
      <c r="E1974" s="4" t="s">
        <v>23</v>
      </c>
      <c r="F1974" s="4" t="s">
        <v>30</v>
      </c>
      <c r="G1974" s="4" t="s">
        <v>48</v>
      </c>
      <c r="H1974" s="4" t="s">
        <v>68</v>
      </c>
      <c r="I1974" s="4" t="s">
        <v>27</v>
      </c>
      <c r="J1974" s="4">
        <v>2</v>
      </c>
      <c r="K1974" s="4">
        <v>213.8</v>
      </c>
      <c r="L1974" s="4">
        <v>427.6</v>
      </c>
      <c r="M1974" s="4" t="s">
        <v>20</v>
      </c>
    </row>
    <row r="1975" spans="1:13" x14ac:dyDescent="0.2">
      <c r="A1975" s="1" t="s">
        <v>3831</v>
      </c>
      <c r="B1975" s="3">
        <v>44855</v>
      </c>
      <c r="C1975" s="4" t="s">
        <v>3832</v>
      </c>
      <c r="D1975" s="4">
        <v>46</v>
      </c>
      <c r="E1975" s="4" t="s">
        <v>23</v>
      </c>
      <c r="F1975" s="4" t="s">
        <v>36</v>
      </c>
      <c r="G1975" s="4" t="s">
        <v>37</v>
      </c>
      <c r="H1975" s="4" t="s">
        <v>103</v>
      </c>
      <c r="I1975" s="4" t="s">
        <v>27</v>
      </c>
      <c r="J1975" s="4">
        <v>2</v>
      </c>
      <c r="K1975" s="4">
        <v>208.6</v>
      </c>
      <c r="L1975" s="4">
        <v>417.2</v>
      </c>
      <c r="M1975" s="4" t="s">
        <v>20</v>
      </c>
    </row>
    <row r="1976" spans="1:13" x14ac:dyDescent="0.2">
      <c r="A1976" s="1" t="s">
        <v>3833</v>
      </c>
      <c r="B1976" s="3">
        <v>44946</v>
      </c>
      <c r="C1976" s="4" t="s">
        <v>3834</v>
      </c>
      <c r="D1976" s="4">
        <v>75</v>
      </c>
      <c r="E1976" s="4" t="s">
        <v>15</v>
      </c>
      <c r="F1976" s="4" t="s">
        <v>24</v>
      </c>
      <c r="G1976" s="4" t="s">
        <v>130</v>
      </c>
      <c r="H1976" s="4" t="s">
        <v>178</v>
      </c>
      <c r="I1976" s="4" t="s">
        <v>27</v>
      </c>
      <c r="J1976" s="4">
        <v>5</v>
      </c>
      <c r="K1976" s="4">
        <v>230.66</v>
      </c>
      <c r="L1976" s="4">
        <v>1153.3</v>
      </c>
      <c r="M1976" s="4" t="s">
        <v>20</v>
      </c>
    </row>
    <row r="1977" spans="1:13" x14ac:dyDescent="0.2">
      <c r="A1977" s="1" t="s">
        <v>3835</v>
      </c>
      <c r="B1977" s="3">
        <v>45235</v>
      </c>
      <c r="C1977" s="4" t="s">
        <v>3836</v>
      </c>
      <c r="D1977" s="4">
        <v>68</v>
      </c>
      <c r="E1977" s="4" t="s">
        <v>15</v>
      </c>
      <c r="F1977" s="4" t="s">
        <v>16</v>
      </c>
      <c r="G1977" s="4" t="s">
        <v>43</v>
      </c>
      <c r="H1977" s="4" t="s">
        <v>114</v>
      </c>
      <c r="I1977" s="4" t="s">
        <v>45</v>
      </c>
      <c r="J1977" s="4">
        <v>7</v>
      </c>
      <c r="K1977" s="4">
        <v>147.58000000000001</v>
      </c>
      <c r="L1977" s="4">
        <v>1033.06</v>
      </c>
      <c r="M1977" s="4" t="s">
        <v>20</v>
      </c>
    </row>
    <row r="1978" spans="1:13" x14ac:dyDescent="0.2">
      <c r="A1978" s="1" t="s">
        <v>3837</v>
      </c>
      <c r="B1978" s="3">
        <v>44935</v>
      </c>
      <c r="C1978" s="4" t="s">
        <v>3838</v>
      </c>
      <c r="D1978" s="4">
        <v>58</v>
      </c>
      <c r="E1978" s="4" t="s">
        <v>15</v>
      </c>
      <c r="F1978" s="4" t="s">
        <v>30</v>
      </c>
      <c r="G1978" s="4" t="s">
        <v>80</v>
      </c>
      <c r="H1978" s="4" t="s">
        <v>81</v>
      </c>
      <c r="I1978" s="4" t="s">
        <v>19</v>
      </c>
      <c r="J1978" s="4">
        <v>2</v>
      </c>
      <c r="K1978" s="4">
        <v>367.97</v>
      </c>
      <c r="L1978" s="4">
        <v>735.94</v>
      </c>
      <c r="M1978" s="4" t="s">
        <v>40</v>
      </c>
    </row>
    <row r="1979" spans="1:13" x14ac:dyDescent="0.2">
      <c r="A1979" s="1" t="s">
        <v>3839</v>
      </c>
      <c r="B1979" s="3">
        <v>45568</v>
      </c>
      <c r="C1979" s="4" t="s">
        <v>2439</v>
      </c>
      <c r="D1979" s="4">
        <v>23</v>
      </c>
      <c r="E1979" s="4" t="s">
        <v>15</v>
      </c>
      <c r="F1979" s="4" t="s">
        <v>30</v>
      </c>
      <c r="G1979" s="4" t="s">
        <v>48</v>
      </c>
      <c r="H1979" s="4" t="s">
        <v>68</v>
      </c>
      <c r="I1979" s="4" t="s">
        <v>19</v>
      </c>
      <c r="J1979" s="4">
        <v>3</v>
      </c>
      <c r="K1979" s="4">
        <v>508.37</v>
      </c>
      <c r="L1979" s="4">
        <v>1525.11</v>
      </c>
      <c r="M1979" s="4" t="s">
        <v>20</v>
      </c>
    </row>
    <row r="1980" spans="1:13" x14ac:dyDescent="0.2">
      <c r="A1980" s="1" t="s">
        <v>3840</v>
      </c>
      <c r="B1980" s="3">
        <v>44658</v>
      </c>
      <c r="C1980" s="4" t="s">
        <v>3841</v>
      </c>
      <c r="D1980" s="4">
        <v>38</v>
      </c>
      <c r="E1980" s="4" t="s">
        <v>15</v>
      </c>
      <c r="F1980" s="4" t="s">
        <v>36</v>
      </c>
      <c r="G1980" s="4" t="s">
        <v>90</v>
      </c>
      <c r="H1980" s="4" t="s">
        <v>208</v>
      </c>
      <c r="I1980" s="4" t="s">
        <v>45</v>
      </c>
      <c r="J1980" s="4">
        <v>4</v>
      </c>
      <c r="K1980" s="4">
        <v>126.12</v>
      </c>
      <c r="L1980" s="4">
        <v>504.48</v>
      </c>
      <c r="M1980" s="4" t="s">
        <v>20</v>
      </c>
    </row>
    <row r="1981" spans="1:13" x14ac:dyDescent="0.2">
      <c r="A1981" s="1" t="s">
        <v>3842</v>
      </c>
      <c r="B1981" s="3">
        <v>45203</v>
      </c>
      <c r="C1981" s="4" t="s">
        <v>3843</v>
      </c>
      <c r="D1981" s="4">
        <v>52</v>
      </c>
      <c r="E1981" s="4" t="s">
        <v>23</v>
      </c>
      <c r="F1981" s="4" t="s">
        <v>36</v>
      </c>
      <c r="G1981" s="4" t="s">
        <v>37</v>
      </c>
      <c r="H1981" s="4" t="s">
        <v>38</v>
      </c>
      <c r="I1981" s="4" t="s">
        <v>33</v>
      </c>
      <c r="J1981" s="4">
        <v>4</v>
      </c>
      <c r="K1981" s="4">
        <v>55.43</v>
      </c>
      <c r="L1981" s="4">
        <v>221.72</v>
      </c>
      <c r="M1981" s="4" t="s">
        <v>20</v>
      </c>
    </row>
    <row r="1982" spans="1:13" x14ac:dyDescent="0.2">
      <c r="A1982" s="1" t="s">
        <v>3844</v>
      </c>
      <c r="B1982" s="3">
        <v>44810</v>
      </c>
      <c r="C1982" s="4" t="s">
        <v>3845</v>
      </c>
      <c r="D1982" s="4">
        <v>54</v>
      </c>
      <c r="E1982" s="4" t="s">
        <v>15</v>
      </c>
      <c r="F1982" s="4" t="s">
        <v>24</v>
      </c>
      <c r="G1982" s="4" t="s">
        <v>62</v>
      </c>
      <c r="H1982" s="4" t="s">
        <v>62</v>
      </c>
      <c r="I1982" s="4" t="s">
        <v>27</v>
      </c>
      <c r="J1982" s="4">
        <v>3</v>
      </c>
      <c r="K1982" s="4">
        <v>216.15</v>
      </c>
      <c r="L1982" s="4">
        <v>648.45000000000005</v>
      </c>
      <c r="M1982" s="4" t="s">
        <v>40</v>
      </c>
    </row>
    <row r="1983" spans="1:13" x14ac:dyDescent="0.2">
      <c r="A1983" s="1" t="s">
        <v>3846</v>
      </c>
      <c r="B1983" s="3">
        <v>45191</v>
      </c>
      <c r="C1983" s="4" t="s">
        <v>3847</v>
      </c>
      <c r="D1983" s="4">
        <v>59</v>
      </c>
      <c r="E1983" s="4" t="s">
        <v>23</v>
      </c>
      <c r="F1983" s="4" t="s">
        <v>30</v>
      </c>
      <c r="G1983" s="4" t="s">
        <v>31</v>
      </c>
      <c r="H1983" s="4" t="s">
        <v>32</v>
      </c>
      <c r="I1983" s="4" t="s">
        <v>39</v>
      </c>
      <c r="J1983" s="4">
        <v>1</v>
      </c>
      <c r="K1983" s="4">
        <v>73.14</v>
      </c>
      <c r="L1983" s="4">
        <v>73.14</v>
      </c>
      <c r="M1983" s="4" t="s">
        <v>40</v>
      </c>
    </row>
    <row r="1984" spans="1:13" x14ac:dyDescent="0.2">
      <c r="A1984" s="1" t="s">
        <v>3848</v>
      </c>
      <c r="B1984" s="3">
        <v>45233</v>
      </c>
      <c r="C1984" s="4" t="s">
        <v>2328</v>
      </c>
      <c r="D1984" s="4">
        <v>69</v>
      </c>
      <c r="E1984" s="4" t="s">
        <v>15</v>
      </c>
      <c r="F1984" s="4" t="s">
        <v>24</v>
      </c>
      <c r="G1984" s="4" t="s">
        <v>62</v>
      </c>
      <c r="H1984" s="4" t="s">
        <v>111</v>
      </c>
      <c r="I1984" s="4" t="s">
        <v>33</v>
      </c>
      <c r="J1984" s="4">
        <v>1</v>
      </c>
      <c r="K1984" s="4">
        <v>266.20999999999998</v>
      </c>
      <c r="L1984" s="4">
        <v>266.20999999999998</v>
      </c>
      <c r="M1984" s="4" t="s">
        <v>20</v>
      </c>
    </row>
    <row r="1985" spans="1:13" x14ac:dyDescent="0.2">
      <c r="A1985" s="1" t="s">
        <v>3849</v>
      </c>
      <c r="B1985" s="3">
        <v>45506</v>
      </c>
      <c r="C1985" s="4" t="s">
        <v>3850</v>
      </c>
      <c r="D1985" s="4">
        <v>43</v>
      </c>
      <c r="E1985" s="4" t="s">
        <v>15</v>
      </c>
      <c r="F1985" s="4" t="s">
        <v>30</v>
      </c>
      <c r="G1985" s="4" t="s">
        <v>48</v>
      </c>
      <c r="H1985" s="4" t="s">
        <v>49</v>
      </c>
      <c r="I1985" s="4" t="s">
        <v>39</v>
      </c>
      <c r="J1985" s="4">
        <v>4</v>
      </c>
      <c r="K1985" s="4">
        <v>51.7</v>
      </c>
      <c r="L1985" s="4">
        <v>206.8</v>
      </c>
      <c r="M1985" s="4" t="s">
        <v>20</v>
      </c>
    </row>
    <row r="1986" spans="1:13" x14ac:dyDescent="0.2">
      <c r="A1986" s="1" t="s">
        <v>3851</v>
      </c>
      <c r="B1986" s="3">
        <v>45462</v>
      </c>
      <c r="C1986" s="4" t="s">
        <v>3852</v>
      </c>
      <c r="D1986" s="4">
        <v>31</v>
      </c>
      <c r="E1986" s="4" t="s">
        <v>23</v>
      </c>
      <c r="F1986" s="4" t="s">
        <v>36</v>
      </c>
      <c r="G1986" s="4" t="s">
        <v>37</v>
      </c>
      <c r="H1986" s="4" t="s">
        <v>38</v>
      </c>
      <c r="I1986" s="4" t="s">
        <v>45</v>
      </c>
      <c r="J1986" s="4">
        <v>6</v>
      </c>
      <c r="K1986" s="4">
        <v>47.67</v>
      </c>
      <c r="L1986" s="4">
        <v>286.02</v>
      </c>
      <c r="M1986" s="4" t="s">
        <v>40</v>
      </c>
    </row>
    <row r="1987" spans="1:13" x14ac:dyDescent="0.2">
      <c r="A1987" s="1" t="s">
        <v>3853</v>
      </c>
      <c r="B1987" s="3">
        <v>44576</v>
      </c>
      <c r="C1987" s="4" t="s">
        <v>3854</v>
      </c>
      <c r="D1987" s="4">
        <v>52</v>
      </c>
      <c r="E1987" s="4" t="s">
        <v>15</v>
      </c>
      <c r="F1987" s="4" t="s">
        <v>36</v>
      </c>
      <c r="G1987" s="4" t="s">
        <v>86</v>
      </c>
      <c r="H1987" s="4" t="s">
        <v>183</v>
      </c>
      <c r="I1987" s="4" t="s">
        <v>33</v>
      </c>
      <c r="J1987" s="4">
        <v>8</v>
      </c>
      <c r="K1987" s="4">
        <v>206.38</v>
      </c>
      <c r="L1987" s="4">
        <v>1651.04</v>
      </c>
      <c r="M1987" s="4" t="s">
        <v>20</v>
      </c>
    </row>
    <row r="1988" spans="1:13" x14ac:dyDescent="0.2">
      <c r="A1988" s="1" t="s">
        <v>3855</v>
      </c>
      <c r="B1988" s="3">
        <v>45246</v>
      </c>
      <c r="C1988" s="4" t="s">
        <v>3856</v>
      </c>
      <c r="D1988" s="4">
        <v>70</v>
      </c>
      <c r="E1988" s="4" t="s">
        <v>15</v>
      </c>
      <c r="F1988" s="4" t="s">
        <v>36</v>
      </c>
      <c r="G1988" s="4" t="s">
        <v>37</v>
      </c>
      <c r="H1988" s="4" t="s">
        <v>38</v>
      </c>
      <c r="I1988" s="4" t="s">
        <v>33</v>
      </c>
      <c r="J1988" s="4">
        <v>6</v>
      </c>
      <c r="K1988" s="4">
        <v>241.16</v>
      </c>
      <c r="L1988" s="4">
        <v>1446.96</v>
      </c>
      <c r="M1988" s="4" t="s">
        <v>20</v>
      </c>
    </row>
    <row r="1989" spans="1:13" x14ac:dyDescent="0.2">
      <c r="A1989" s="1" t="s">
        <v>3857</v>
      </c>
      <c r="B1989" s="3">
        <v>45339</v>
      </c>
      <c r="C1989" s="4" t="s">
        <v>3858</v>
      </c>
      <c r="D1989" s="4">
        <v>33</v>
      </c>
      <c r="E1989" s="4" t="s">
        <v>15</v>
      </c>
      <c r="F1989" s="4" t="s">
        <v>24</v>
      </c>
      <c r="G1989" s="4" t="s">
        <v>25</v>
      </c>
      <c r="H1989" s="4" t="s">
        <v>26</v>
      </c>
      <c r="I1989" s="4" t="s">
        <v>27</v>
      </c>
      <c r="J1989" s="4">
        <v>4</v>
      </c>
      <c r="K1989" s="4">
        <v>128.44999999999999</v>
      </c>
      <c r="L1989" s="4">
        <v>513.79999999999995</v>
      </c>
      <c r="M1989" s="4" t="s">
        <v>20</v>
      </c>
    </row>
    <row r="1990" spans="1:13" x14ac:dyDescent="0.2">
      <c r="A1990" s="1" t="s">
        <v>3859</v>
      </c>
      <c r="B1990" s="3">
        <v>44619</v>
      </c>
      <c r="C1990" s="4" t="s">
        <v>3860</v>
      </c>
      <c r="D1990" s="4">
        <v>52</v>
      </c>
      <c r="E1990" s="4" t="s">
        <v>23</v>
      </c>
      <c r="F1990" s="4" t="s">
        <v>36</v>
      </c>
      <c r="G1990" s="4" t="s">
        <v>90</v>
      </c>
      <c r="H1990" s="4" t="s">
        <v>161</v>
      </c>
      <c r="I1990" s="4" t="s">
        <v>33</v>
      </c>
      <c r="J1990" s="4">
        <v>4</v>
      </c>
      <c r="K1990" s="4">
        <v>102.6</v>
      </c>
      <c r="L1990" s="4">
        <v>410.4</v>
      </c>
      <c r="M1990" s="4" t="s">
        <v>20</v>
      </c>
    </row>
    <row r="1991" spans="1:13" x14ac:dyDescent="0.2">
      <c r="A1991" s="1" t="s">
        <v>3861</v>
      </c>
      <c r="B1991" s="3">
        <v>45335</v>
      </c>
      <c r="C1991" s="4" t="s">
        <v>3862</v>
      </c>
      <c r="D1991" s="4">
        <v>34</v>
      </c>
      <c r="E1991" s="4" t="s">
        <v>15</v>
      </c>
      <c r="F1991" s="4" t="s">
        <v>36</v>
      </c>
      <c r="G1991" s="4" t="s">
        <v>86</v>
      </c>
      <c r="H1991" s="4" t="s">
        <v>100</v>
      </c>
      <c r="I1991" s="4" t="s">
        <v>19</v>
      </c>
      <c r="J1991" s="4">
        <v>8</v>
      </c>
      <c r="K1991" s="4">
        <v>577.39</v>
      </c>
      <c r="L1991" s="4">
        <v>4619.12</v>
      </c>
      <c r="M1991" s="4" t="s">
        <v>20</v>
      </c>
    </row>
    <row r="1992" spans="1:13" x14ac:dyDescent="0.2">
      <c r="A1992" s="1" t="s">
        <v>3863</v>
      </c>
      <c r="B1992" s="3">
        <v>44981</v>
      </c>
      <c r="C1992" s="4" t="s">
        <v>3864</v>
      </c>
      <c r="D1992" s="4">
        <v>52</v>
      </c>
      <c r="E1992" s="4" t="s">
        <v>23</v>
      </c>
      <c r="F1992" s="4" t="s">
        <v>30</v>
      </c>
      <c r="G1992" s="4" t="s">
        <v>80</v>
      </c>
      <c r="H1992" s="4" t="s">
        <v>164</v>
      </c>
      <c r="I1992" s="4" t="s">
        <v>19</v>
      </c>
      <c r="J1992" s="4">
        <v>6</v>
      </c>
      <c r="K1992" s="4">
        <v>579.83000000000004</v>
      </c>
      <c r="L1992" s="4">
        <v>3478.98</v>
      </c>
      <c r="M1992" s="4" t="s">
        <v>20</v>
      </c>
    </row>
    <row r="1993" spans="1:13" x14ac:dyDescent="0.2">
      <c r="A1993" s="1" t="s">
        <v>3865</v>
      </c>
      <c r="B1993" s="3">
        <v>44564</v>
      </c>
      <c r="C1993" s="4" t="s">
        <v>2248</v>
      </c>
      <c r="D1993" s="4">
        <v>49</v>
      </c>
      <c r="E1993" s="4" t="s">
        <v>52</v>
      </c>
      <c r="F1993" s="4" t="s">
        <v>24</v>
      </c>
      <c r="G1993" s="4" t="s">
        <v>130</v>
      </c>
      <c r="H1993" s="4" t="s">
        <v>131</v>
      </c>
      <c r="I1993" s="4" t="s">
        <v>39</v>
      </c>
      <c r="J1993" s="4">
        <v>7</v>
      </c>
      <c r="K1993" s="4">
        <v>32.94</v>
      </c>
      <c r="L1993" s="4">
        <v>230.58</v>
      </c>
      <c r="M1993" s="4" t="s">
        <v>20</v>
      </c>
    </row>
    <row r="1994" spans="1:13" x14ac:dyDescent="0.2">
      <c r="A1994" s="1" t="s">
        <v>3866</v>
      </c>
      <c r="B1994" s="3">
        <v>45604</v>
      </c>
      <c r="C1994" s="4" t="s">
        <v>3867</v>
      </c>
      <c r="D1994" s="4">
        <v>34</v>
      </c>
      <c r="E1994" s="4" t="s">
        <v>23</v>
      </c>
      <c r="F1994" s="4" t="s">
        <v>30</v>
      </c>
      <c r="G1994" s="4" t="s">
        <v>80</v>
      </c>
      <c r="H1994" s="4" t="s">
        <v>108</v>
      </c>
      <c r="I1994" s="4" t="s">
        <v>27</v>
      </c>
      <c r="J1994" s="4">
        <v>4</v>
      </c>
      <c r="K1994" s="4">
        <v>156.15</v>
      </c>
      <c r="L1994" s="4">
        <v>624.6</v>
      </c>
      <c r="M1994" s="4" t="s">
        <v>40</v>
      </c>
    </row>
    <row r="1995" spans="1:13" x14ac:dyDescent="0.2">
      <c r="A1995" s="1" t="s">
        <v>3868</v>
      </c>
      <c r="B1995" s="3">
        <v>44606</v>
      </c>
      <c r="C1995" s="4" t="s">
        <v>3869</v>
      </c>
      <c r="D1995" s="4">
        <v>54</v>
      </c>
      <c r="E1995" s="4" t="s">
        <v>23</v>
      </c>
      <c r="F1995" s="4" t="s">
        <v>36</v>
      </c>
      <c r="G1995" s="4" t="s">
        <v>90</v>
      </c>
      <c r="H1995" s="4" t="s">
        <v>91</v>
      </c>
      <c r="I1995" s="4" t="s">
        <v>33</v>
      </c>
      <c r="J1995" s="4">
        <v>1</v>
      </c>
      <c r="K1995" s="4">
        <v>179.51</v>
      </c>
      <c r="L1995" s="4">
        <v>179.51</v>
      </c>
      <c r="M1995" s="4" t="s">
        <v>20</v>
      </c>
    </row>
    <row r="1996" spans="1:13" x14ac:dyDescent="0.2">
      <c r="A1996" s="1" t="s">
        <v>3870</v>
      </c>
      <c r="B1996" s="3">
        <v>45131</v>
      </c>
      <c r="C1996" s="4" t="s">
        <v>3871</v>
      </c>
      <c r="D1996" s="4">
        <v>47</v>
      </c>
      <c r="E1996" s="4" t="s">
        <v>23</v>
      </c>
      <c r="F1996" s="4" t="s">
        <v>30</v>
      </c>
      <c r="G1996" s="4" t="s">
        <v>80</v>
      </c>
      <c r="H1996" s="4" t="s">
        <v>108</v>
      </c>
      <c r="I1996" s="4" t="s">
        <v>45</v>
      </c>
      <c r="J1996" s="4">
        <v>6</v>
      </c>
      <c r="K1996" s="4">
        <v>87.58</v>
      </c>
      <c r="L1996" s="4">
        <v>525.48</v>
      </c>
      <c r="M1996" s="4" t="s">
        <v>40</v>
      </c>
    </row>
    <row r="1997" spans="1:13" x14ac:dyDescent="0.2">
      <c r="A1997" s="1" t="s">
        <v>3872</v>
      </c>
      <c r="B1997" s="3">
        <v>44840</v>
      </c>
      <c r="C1997" s="4" t="s">
        <v>3873</v>
      </c>
      <c r="D1997" s="4">
        <v>25</v>
      </c>
      <c r="E1997" s="4" t="s">
        <v>15</v>
      </c>
      <c r="F1997" s="4" t="s">
        <v>16</v>
      </c>
      <c r="G1997" s="4" t="s">
        <v>17</v>
      </c>
      <c r="H1997" s="4" t="s">
        <v>18</v>
      </c>
      <c r="I1997" s="4" t="s">
        <v>39</v>
      </c>
      <c r="J1997" s="4">
        <v>2</v>
      </c>
      <c r="K1997" s="4">
        <v>96.77</v>
      </c>
      <c r="L1997" s="4">
        <v>193.54</v>
      </c>
      <c r="M1997" s="4" t="s">
        <v>40</v>
      </c>
    </row>
    <row r="1998" spans="1:13" x14ac:dyDescent="0.2">
      <c r="A1998" s="1" t="s">
        <v>3874</v>
      </c>
      <c r="B1998" s="3">
        <v>45116</v>
      </c>
      <c r="C1998" s="4" t="s">
        <v>3875</v>
      </c>
      <c r="D1998" s="4">
        <v>30</v>
      </c>
      <c r="E1998" s="4" t="s">
        <v>15</v>
      </c>
      <c r="F1998" s="4" t="s">
        <v>16</v>
      </c>
      <c r="G1998" s="4" t="s">
        <v>53</v>
      </c>
      <c r="H1998" s="4" t="s">
        <v>71</v>
      </c>
      <c r="I1998" s="4" t="s">
        <v>27</v>
      </c>
      <c r="J1998" s="4">
        <v>2</v>
      </c>
      <c r="K1998" s="4">
        <v>136.66999999999999</v>
      </c>
      <c r="L1998" s="4">
        <v>273.33999999999997</v>
      </c>
      <c r="M1998" s="4" t="s">
        <v>20</v>
      </c>
    </row>
    <row r="1999" spans="1:13" x14ac:dyDescent="0.2">
      <c r="A1999" s="1" t="s">
        <v>3876</v>
      </c>
      <c r="B1999" s="3">
        <v>45524</v>
      </c>
      <c r="C1999" s="4" t="s">
        <v>3877</v>
      </c>
      <c r="D1999" s="4">
        <v>59</v>
      </c>
      <c r="E1999" s="4" t="s">
        <v>23</v>
      </c>
      <c r="F1999" s="4" t="s">
        <v>16</v>
      </c>
      <c r="G1999" s="4" t="s">
        <v>53</v>
      </c>
      <c r="H1999" s="4" t="s">
        <v>259</v>
      </c>
      <c r="I1999" s="4" t="s">
        <v>45</v>
      </c>
      <c r="J1999" s="4">
        <v>7</v>
      </c>
      <c r="K1999" s="4">
        <v>53.34</v>
      </c>
      <c r="L1999" s="4">
        <v>373.38</v>
      </c>
      <c r="M1999" s="4" t="s">
        <v>20</v>
      </c>
    </row>
    <row r="2000" spans="1:13" x14ac:dyDescent="0.2">
      <c r="A2000" s="1" t="s">
        <v>3878</v>
      </c>
      <c r="B2000" s="3">
        <v>44590</v>
      </c>
      <c r="C2000" s="4" t="s">
        <v>3879</v>
      </c>
      <c r="D2000" s="4">
        <v>24</v>
      </c>
      <c r="E2000" s="4" t="s">
        <v>15</v>
      </c>
      <c r="F2000" s="4" t="s">
        <v>24</v>
      </c>
      <c r="G2000" s="4" t="s">
        <v>25</v>
      </c>
      <c r="H2000" s="4" t="s">
        <v>26</v>
      </c>
      <c r="I2000" s="4" t="s">
        <v>27</v>
      </c>
      <c r="J2000" s="4">
        <v>2</v>
      </c>
      <c r="K2000" s="4">
        <v>236.68</v>
      </c>
      <c r="L2000" s="4">
        <v>473.36</v>
      </c>
      <c r="M2000" s="4" t="s">
        <v>20</v>
      </c>
    </row>
    <row r="2001" spans="1:13" x14ac:dyDescent="0.2">
      <c r="A2001" s="1" t="s">
        <v>3880</v>
      </c>
      <c r="B2001" s="3">
        <v>45611</v>
      </c>
      <c r="C2001" s="4" t="s">
        <v>3881</v>
      </c>
      <c r="D2001" s="4">
        <v>19</v>
      </c>
      <c r="E2001" s="4" t="s">
        <v>15</v>
      </c>
      <c r="F2001" s="4" t="s">
        <v>16</v>
      </c>
      <c r="G2001" s="4" t="s">
        <v>43</v>
      </c>
      <c r="H2001" s="4" t="s">
        <v>44</v>
      </c>
      <c r="I2001" s="4" t="s">
        <v>33</v>
      </c>
      <c r="J2001" s="4">
        <v>5</v>
      </c>
      <c r="K2001" s="4">
        <v>240.51</v>
      </c>
      <c r="L2001" s="4">
        <v>1202.55</v>
      </c>
      <c r="M2001" s="4" t="s">
        <v>40</v>
      </c>
    </row>
    <row r="2002" spans="1:13" x14ac:dyDescent="0.2">
      <c r="A2002" s="1" t="s">
        <v>3882</v>
      </c>
      <c r="B2002" s="3">
        <v>45098</v>
      </c>
      <c r="C2002" s="4" t="s">
        <v>3883</v>
      </c>
      <c r="D2002" s="4">
        <v>59</v>
      </c>
      <c r="E2002" s="4" t="s">
        <v>23</v>
      </c>
      <c r="F2002" s="4" t="s">
        <v>16</v>
      </c>
      <c r="G2002" s="4" t="s">
        <v>17</v>
      </c>
      <c r="H2002" s="4" t="s">
        <v>18</v>
      </c>
      <c r="I2002" s="4" t="s">
        <v>19</v>
      </c>
      <c r="J2002" s="4">
        <v>6</v>
      </c>
      <c r="K2002" s="4">
        <v>297.62</v>
      </c>
      <c r="L2002" s="4">
        <v>1785.72</v>
      </c>
      <c r="M2002" s="4" t="s">
        <v>20</v>
      </c>
    </row>
    <row r="2003" spans="1:13" x14ac:dyDescent="0.2">
      <c r="A2003" s="1" t="s">
        <v>3884</v>
      </c>
      <c r="B2003" s="3">
        <v>45111</v>
      </c>
      <c r="C2003" s="4" t="s">
        <v>3885</v>
      </c>
      <c r="D2003" s="4">
        <v>22</v>
      </c>
      <c r="E2003" s="4" t="s">
        <v>15</v>
      </c>
      <c r="F2003" s="4" t="s">
        <v>36</v>
      </c>
      <c r="G2003" s="4" t="s">
        <v>37</v>
      </c>
      <c r="H2003" s="4" t="s">
        <v>103</v>
      </c>
      <c r="I2003" s="4" t="s">
        <v>33</v>
      </c>
      <c r="J2003" s="4">
        <v>2</v>
      </c>
      <c r="K2003" s="4">
        <v>178.21</v>
      </c>
      <c r="L2003" s="4">
        <v>356.42</v>
      </c>
      <c r="M2003" s="4" t="s">
        <v>20</v>
      </c>
    </row>
    <row r="2004" spans="1:13" x14ac:dyDescent="0.2">
      <c r="A2004" s="1" t="s">
        <v>3886</v>
      </c>
      <c r="B2004" s="3">
        <v>45322</v>
      </c>
      <c r="C2004" s="4" t="s">
        <v>3887</v>
      </c>
      <c r="D2004" s="4">
        <v>71</v>
      </c>
      <c r="E2004" s="4" t="s">
        <v>23</v>
      </c>
      <c r="F2004" s="4" t="s">
        <v>24</v>
      </c>
      <c r="G2004" s="4" t="s">
        <v>62</v>
      </c>
      <c r="H2004" s="4" t="s">
        <v>74</v>
      </c>
      <c r="I2004" s="4" t="s">
        <v>39</v>
      </c>
      <c r="J2004" s="4">
        <v>5</v>
      </c>
      <c r="K2004" s="4">
        <v>20.87</v>
      </c>
      <c r="L2004" s="4">
        <v>104.35</v>
      </c>
      <c r="M2004" s="4" t="s">
        <v>40</v>
      </c>
    </row>
    <row r="2005" spans="1:13" x14ac:dyDescent="0.2">
      <c r="A2005" s="1" t="s">
        <v>3888</v>
      </c>
      <c r="B2005" s="3">
        <v>44857</v>
      </c>
      <c r="C2005" s="4" t="s">
        <v>3889</v>
      </c>
      <c r="D2005" s="4">
        <v>66</v>
      </c>
      <c r="E2005" s="4" t="s">
        <v>15</v>
      </c>
      <c r="F2005" s="4" t="s">
        <v>36</v>
      </c>
      <c r="G2005" s="4" t="s">
        <v>86</v>
      </c>
      <c r="H2005" s="4" t="s">
        <v>87</v>
      </c>
      <c r="I2005" s="4" t="s">
        <v>27</v>
      </c>
      <c r="J2005" s="4">
        <v>8</v>
      </c>
      <c r="K2005" s="4">
        <v>54.74</v>
      </c>
      <c r="L2005" s="4">
        <v>437.92</v>
      </c>
      <c r="M2005" s="4" t="s">
        <v>20</v>
      </c>
    </row>
    <row r="2006" spans="1:13" x14ac:dyDescent="0.2">
      <c r="A2006" s="1" t="s">
        <v>3890</v>
      </c>
      <c r="B2006" s="3">
        <v>45085</v>
      </c>
      <c r="C2006" s="4" t="s">
        <v>3891</v>
      </c>
      <c r="D2006" s="4">
        <v>31</v>
      </c>
      <c r="E2006" s="4" t="s">
        <v>15</v>
      </c>
      <c r="F2006" s="4" t="s">
        <v>30</v>
      </c>
      <c r="G2006" s="4" t="s">
        <v>31</v>
      </c>
      <c r="H2006" s="4" t="s">
        <v>125</v>
      </c>
      <c r="I2006" s="4" t="s">
        <v>33</v>
      </c>
      <c r="J2006" s="4">
        <v>3</v>
      </c>
      <c r="K2006" s="4">
        <v>71.95</v>
      </c>
      <c r="L2006" s="4">
        <v>215.85</v>
      </c>
      <c r="M2006" s="4" t="s">
        <v>20</v>
      </c>
    </row>
    <row r="2007" spans="1:13" x14ac:dyDescent="0.2">
      <c r="A2007" s="1" t="s">
        <v>3892</v>
      </c>
      <c r="B2007" s="3">
        <v>45000</v>
      </c>
      <c r="C2007" s="4" t="s">
        <v>3893</v>
      </c>
      <c r="D2007" s="4">
        <v>44</v>
      </c>
      <c r="E2007" s="4" t="s">
        <v>15</v>
      </c>
      <c r="F2007" s="4" t="s">
        <v>24</v>
      </c>
      <c r="G2007" s="4" t="s">
        <v>62</v>
      </c>
      <c r="H2007" s="4" t="s">
        <v>62</v>
      </c>
      <c r="I2007" s="4" t="s">
        <v>33</v>
      </c>
      <c r="J2007" s="4">
        <v>7</v>
      </c>
      <c r="K2007" s="4">
        <v>167.24</v>
      </c>
      <c r="L2007" s="4">
        <v>1170.68</v>
      </c>
      <c r="M2007" s="4" t="s">
        <v>20</v>
      </c>
    </row>
    <row r="2008" spans="1:13" x14ac:dyDescent="0.2">
      <c r="A2008" s="1" t="s">
        <v>3894</v>
      </c>
      <c r="B2008" s="3">
        <v>45343</v>
      </c>
      <c r="C2008" s="4" t="s">
        <v>3895</v>
      </c>
      <c r="D2008" s="4">
        <v>21</v>
      </c>
      <c r="E2008" s="4" t="s">
        <v>15</v>
      </c>
      <c r="F2008" s="4" t="s">
        <v>16</v>
      </c>
      <c r="G2008" s="4" t="s">
        <v>53</v>
      </c>
      <c r="H2008" s="4" t="s">
        <v>54</v>
      </c>
      <c r="I2008" s="4" t="s">
        <v>39</v>
      </c>
      <c r="J2008" s="4">
        <v>3</v>
      </c>
      <c r="K2008" s="4">
        <v>16.170000000000002</v>
      </c>
      <c r="L2008" s="4">
        <v>48.51</v>
      </c>
      <c r="M2008" s="4" t="s">
        <v>40</v>
      </c>
    </row>
    <row r="2009" spans="1:13" x14ac:dyDescent="0.2">
      <c r="A2009" s="1" t="s">
        <v>3896</v>
      </c>
      <c r="B2009" s="3">
        <v>44633</v>
      </c>
      <c r="C2009" s="4" t="s">
        <v>3897</v>
      </c>
      <c r="D2009" s="4">
        <v>56</v>
      </c>
      <c r="E2009" s="4" t="s">
        <v>15</v>
      </c>
      <c r="F2009" s="4" t="s">
        <v>16</v>
      </c>
      <c r="G2009" s="4" t="s">
        <v>43</v>
      </c>
      <c r="H2009" s="4" t="s">
        <v>114</v>
      </c>
      <c r="I2009" s="4" t="s">
        <v>45</v>
      </c>
      <c r="J2009" s="4">
        <v>2</v>
      </c>
      <c r="K2009" s="4">
        <v>92.12</v>
      </c>
      <c r="L2009" s="4">
        <v>184.24</v>
      </c>
      <c r="M2009" s="4" t="s">
        <v>20</v>
      </c>
    </row>
    <row r="2010" spans="1:13" x14ac:dyDescent="0.2">
      <c r="A2010" s="1" t="s">
        <v>3898</v>
      </c>
      <c r="B2010" s="3">
        <v>44625</v>
      </c>
      <c r="C2010" s="4" t="s">
        <v>3899</v>
      </c>
      <c r="D2010" s="4">
        <v>39</v>
      </c>
      <c r="E2010" s="4" t="s">
        <v>15</v>
      </c>
      <c r="F2010" s="4" t="s">
        <v>30</v>
      </c>
      <c r="G2010" s="4" t="s">
        <v>31</v>
      </c>
      <c r="H2010" s="4" t="s">
        <v>32</v>
      </c>
      <c r="I2010" s="4" t="s">
        <v>19</v>
      </c>
      <c r="J2010" s="4">
        <v>8</v>
      </c>
      <c r="K2010" s="4">
        <v>183.87</v>
      </c>
      <c r="L2010" s="4">
        <v>1470.96</v>
      </c>
      <c r="M2010" s="4" t="s">
        <v>20</v>
      </c>
    </row>
    <row r="2011" spans="1:13" x14ac:dyDescent="0.2">
      <c r="A2011" s="1" t="s">
        <v>3900</v>
      </c>
      <c r="B2011" s="3">
        <v>44587</v>
      </c>
      <c r="C2011" s="4" t="s">
        <v>1579</v>
      </c>
      <c r="D2011" s="4">
        <v>69</v>
      </c>
      <c r="E2011" s="4" t="s">
        <v>15</v>
      </c>
      <c r="F2011" s="4" t="s">
        <v>36</v>
      </c>
      <c r="G2011" s="4" t="s">
        <v>86</v>
      </c>
      <c r="H2011" s="4" t="s">
        <v>100</v>
      </c>
      <c r="I2011" s="4" t="s">
        <v>19</v>
      </c>
      <c r="J2011" s="4">
        <v>8</v>
      </c>
      <c r="K2011" s="4">
        <v>144.41999999999999</v>
      </c>
      <c r="L2011" s="4">
        <v>1155.3599999999999</v>
      </c>
      <c r="M2011" s="4" t="s">
        <v>20</v>
      </c>
    </row>
    <row r="2012" spans="1:13" x14ac:dyDescent="0.2">
      <c r="A2012" s="1" t="s">
        <v>3901</v>
      </c>
      <c r="B2012" s="3">
        <v>44980</v>
      </c>
      <c r="C2012" s="4" t="s">
        <v>520</v>
      </c>
      <c r="D2012" s="4">
        <v>70</v>
      </c>
      <c r="E2012" s="4" t="s">
        <v>15</v>
      </c>
      <c r="F2012" s="4" t="s">
        <v>24</v>
      </c>
      <c r="G2012" s="4" t="s">
        <v>25</v>
      </c>
      <c r="H2012" s="4" t="s">
        <v>65</v>
      </c>
      <c r="I2012" s="4" t="s">
        <v>39</v>
      </c>
      <c r="J2012" s="4">
        <v>2</v>
      </c>
      <c r="K2012" s="4">
        <v>82.06</v>
      </c>
      <c r="L2012" s="4">
        <v>164.12</v>
      </c>
      <c r="M2012" s="4" t="s">
        <v>20</v>
      </c>
    </row>
    <row r="2013" spans="1:13" x14ac:dyDescent="0.2">
      <c r="A2013" s="1" t="s">
        <v>3902</v>
      </c>
      <c r="B2013" s="3">
        <v>44942</v>
      </c>
      <c r="C2013" s="4" t="s">
        <v>2192</v>
      </c>
      <c r="D2013" s="4">
        <v>19</v>
      </c>
      <c r="E2013" s="4" t="s">
        <v>23</v>
      </c>
      <c r="F2013" s="4" t="s">
        <v>30</v>
      </c>
      <c r="G2013" s="4" t="s">
        <v>80</v>
      </c>
      <c r="H2013" s="4" t="s">
        <v>81</v>
      </c>
      <c r="I2013" s="4" t="s">
        <v>33</v>
      </c>
      <c r="J2013" s="4">
        <v>7</v>
      </c>
      <c r="K2013" s="4">
        <v>241.86</v>
      </c>
      <c r="L2013" s="4">
        <v>1693.02</v>
      </c>
      <c r="M2013" s="4" t="s">
        <v>40</v>
      </c>
    </row>
    <row r="2014" spans="1:13" x14ac:dyDescent="0.2">
      <c r="A2014" s="1" t="s">
        <v>3903</v>
      </c>
      <c r="B2014" s="3">
        <v>44789</v>
      </c>
      <c r="C2014" s="4" t="s">
        <v>3904</v>
      </c>
      <c r="D2014" s="4">
        <v>53</v>
      </c>
      <c r="E2014" s="4" t="s">
        <v>23</v>
      </c>
      <c r="F2014" s="4" t="s">
        <v>24</v>
      </c>
      <c r="G2014" s="4" t="s">
        <v>130</v>
      </c>
      <c r="H2014" s="4" t="s">
        <v>131</v>
      </c>
      <c r="I2014" s="4" t="s">
        <v>39</v>
      </c>
      <c r="J2014" s="4">
        <v>5</v>
      </c>
      <c r="K2014" s="4">
        <v>43.7</v>
      </c>
      <c r="L2014" s="4">
        <v>218.5</v>
      </c>
      <c r="M2014" s="4" t="s">
        <v>20</v>
      </c>
    </row>
    <row r="2015" spans="1:13" x14ac:dyDescent="0.2">
      <c r="A2015" s="1" t="s">
        <v>3905</v>
      </c>
      <c r="B2015" s="3">
        <v>44858</v>
      </c>
      <c r="C2015" s="4" t="s">
        <v>3906</v>
      </c>
      <c r="D2015" s="4">
        <v>66</v>
      </c>
      <c r="E2015" s="4" t="s">
        <v>15</v>
      </c>
      <c r="F2015" s="4" t="s">
        <v>16</v>
      </c>
      <c r="G2015" s="4" t="s">
        <v>17</v>
      </c>
      <c r="H2015" s="4" t="s">
        <v>343</v>
      </c>
      <c r="I2015" s="4" t="s">
        <v>45</v>
      </c>
      <c r="J2015" s="4">
        <v>2</v>
      </c>
      <c r="K2015" s="4">
        <v>102.47</v>
      </c>
      <c r="L2015" s="4">
        <v>204.94</v>
      </c>
      <c r="M2015" s="4" t="s">
        <v>20</v>
      </c>
    </row>
    <row r="2016" spans="1:13" x14ac:dyDescent="0.2">
      <c r="A2016" s="1" t="s">
        <v>3907</v>
      </c>
      <c r="B2016" s="3">
        <v>45263</v>
      </c>
      <c r="C2016" s="4" t="s">
        <v>3908</v>
      </c>
      <c r="D2016" s="4">
        <v>31</v>
      </c>
      <c r="E2016" s="4" t="s">
        <v>23</v>
      </c>
      <c r="F2016" s="4" t="s">
        <v>30</v>
      </c>
      <c r="G2016" s="4" t="s">
        <v>31</v>
      </c>
      <c r="H2016" s="4" t="s">
        <v>32</v>
      </c>
      <c r="I2016" s="4" t="s">
        <v>19</v>
      </c>
      <c r="J2016" s="4">
        <v>5</v>
      </c>
      <c r="K2016" s="4">
        <v>217.8</v>
      </c>
      <c r="L2016" s="4">
        <v>1089</v>
      </c>
      <c r="M2016" s="4" t="s">
        <v>40</v>
      </c>
    </row>
    <row r="2017" spans="1:13" x14ac:dyDescent="0.2">
      <c r="A2017" s="1" t="s">
        <v>3909</v>
      </c>
      <c r="B2017" s="3">
        <v>45533</v>
      </c>
      <c r="C2017" s="4" t="s">
        <v>3910</v>
      </c>
      <c r="D2017" s="4">
        <v>42</v>
      </c>
      <c r="E2017" s="4" t="s">
        <v>23</v>
      </c>
      <c r="F2017" s="4" t="s">
        <v>16</v>
      </c>
      <c r="G2017" s="4" t="s">
        <v>53</v>
      </c>
      <c r="H2017" s="4" t="s">
        <v>259</v>
      </c>
      <c r="I2017" s="4" t="s">
        <v>39</v>
      </c>
      <c r="J2017" s="4">
        <v>6</v>
      </c>
      <c r="K2017" s="4">
        <v>44.74</v>
      </c>
      <c r="L2017" s="4">
        <v>268.44</v>
      </c>
      <c r="M2017" s="4" t="s">
        <v>20</v>
      </c>
    </row>
    <row r="2018" spans="1:13" x14ac:dyDescent="0.2">
      <c r="A2018" s="1" t="s">
        <v>3911</v>
      </c>
      <c r="B2018" s="3">
        <v>44829</v>
      </c>
      <c r="C2018" s="4" t="s">
        <v>3912</v>
      </c>
      <c r="D2018" s="4">
        <v>44</v>
      </c>
      <c r="E2018" s="4" t="s">
        <v>15</v>
      </c>
      <c r="F2018" s="4" t="s">
        <v>36</v>
      </c>
      <c r="G2018" s="4" t="s">
        <v>37</v>
      </c>
      <c r="H2018" s="4" t="s">
        <v>175</v>
      </c>
      <c r="I2018" s="4" t="s">
        <v>27</v>
      </c>
      <c r="J2018" s="4">
        <v>1</v>
      </c>
      <c r="K2018" s="4">
        <v>243.22</v>
      </c>
      <c r="L2018" s="4">
        <v>243.22</v>
      </c>
      <c r="M2018" s="4" t="s">
        <v>40</v>
      </c>
    </row>
    <row r="2019" spans="1:13" x14ac:dyDescent="0.2">
      <c r="A2019" s="1" t="s">
        <v>3913</v>
      </c>
      <c r="B2019" s="3">
        <v>45115</v>
      </c>
      <c r="C2019" s="4" t="s">
        <v>3914</v>
      </c>
      <c r="D2019" s="4">
        <v>70</v>
      </c>
      <c r="E2019" s="4" t="s">
        <v>23</v>
      </c>
      <c r="F2019" s="4" t="s">
        <v>30</v>
      </c>
      <c r="G2019" s="4" t="s">
        <v>31</v>
      </c>
      <c r="H2019" s="4" t="s">
        <v>125</v>
      </c>
      <c r="I2019" s="4" t="s">
        <v>19</v>
      </c>
      <c r="J2019" s="4">
        <v>3</v>
      </c>
      <c r="K2019" s="4">
        <v>108.17</v>
      </c>
      <c r="L2019" s="4">
        <v>324.51</v>
      </c>
      <c r="M2019" s="4" t="s">
        <v>20</v>
      </c>
    </row>
    <row r="2020" spans="1:13" x14ac:dyDescent="0.2">
      <c r="A2020" s="1" t="s">
        <v>3915</v>
      </c>
      <c r="B2020" s="3">
        <v>44788</v>
      </c>
      <c r="C2020" s="4" t="s">
        <v>3916</v>
      </c>
      <c r="D2020" s="4">
        <v>52</v>
      </c>
      <c r="E2020" s="4" t="s">
        <v>23</v>
      </c>
      <c r="F2020" s="4" t="s">
        <v>24</v>
      </c>
      <c r="G2020" s="4" t="s">
        <v>62</v>
      </c>
      <c r="H2020" s="4" t="s">
        <v>111</v>
      </c>
      <c r="I2020" s="4" t="s">
        <v>27</v>
      </c>
      <c r="J2020" s="4">
        <v>7</v>
      </c>
      <c r="K2020" s="4">
        <v>248.47</v>
      </c>
      <c r="L2020" s="4">
        <v>1739.29</v>
      </c>
      <c r="M2020" s="4" t="s">
        <v>40</v>
      </c>
    </row>
    <row r="2021" spans="1:13" x14ac:dyDescent="0.2">
      <c r="A2021" s="1" t="s">
        <v>3917</v>
      </c>
      <c r="B2021" s="3">
        <v>45409</v>
      </c>
      <c r="C2021" s="4" t="s">
        <v>1695</v>
      </c>
      <c r="D2021" s="4">
        <v>48</v>
      </c>
      <c r="E2021" s="4" t="s">
        <v>23</v>
      </c>
      <c r="F2021" s="4" t="s">
        <v>36</v>
      </c>
      <c r="G2021" s="4" t="s">
        <v>86</v>
      </c>
      <c r="H2021" s="4" t="s">
        <v>100</v>
      </c>
      <c r="I2021" s="4" t="s">
        <v>39</v>
      </c>
      <c r="J2021" s="4">
        <v>7</v>
      </c>
      <c r="K2021" s="4">
        <v>119.9</v>
      </c>
      <c r="L2021" s="4">
        <v>839.3</v>
      </c>
      <c r="M2021" s="4" t="s">
        <v>40</v>
      </c>
    </row>
    <row r="2022" spans="1:13" x14ac:dyDescent="0.2">
      <c r="A2022" s="1" t="s">
        <v>3918</v>
      </c>
      <c r="B2022" s="3">
        <v>45586</v>
      </c>
      <c r="C2022" s="4" t="s">
        <v>3919</v>
      </c>
      <c r="D2022" s="4">
        <v>35</v>
      </c>
      <c r="E2022" s="4" t="s">
        <v>15</v>
      </c>
      <c r="F2022" s="4" t="s">
        <v>30</v>
      </c>
      <c r="G2022" s="4" t="s">
        <v>31</v>
      </c>
      <c r="H2022" s="4" t="s">
        <v>57</v>
      </c>
      <c r="I2022" s="4" t="s">
        <v>45</v>
      </c>
      <c r="J2022" s="4">
        <v>8</v>
      </c>
      <c r="K2022" s="4">
        <v>125.82</v>
      </c>
      <c r="L2022" s="4">
        <v>1006.56</v>
      </c>
      <c r="M2022" s="4" t="s">
        <v>20</v>
      </c>
    </row>
    <row r="2023" spans="1:13" x14ac:dyDescent="0.2">
      <c r="A2023" s="1" t="s">
        <v>3920</v>
      </c>
      <c r="B2023" s="3">
        <v>44743</v>
      </c>
      <c r="C2023" s="4" t="s">
        <v>3921</v>
      </c>
      <c r="D2023" s="4">
        <v>54</v>
      </c>
      <c r="E2023" s="4" t="s">
        <v>15</v>
      </c>
      <c r="F2023" s="4" t="s">
        <v>30</v>
      </c>
      <c r="G2023" s="4" t="s">
        <v>48</v>
      </c>
      <c r="H2023" s="4" t="s">
        <v>49</v>
      </c>
      <c r="I2023" s="4" t="s">
        <v>45</v>
      </c>
      <c r="J2023" s="4">
        <v>2</v>
      </c>
      <c r="K2023" s="4">
        <v>74.02</v>
      </c>
      <c r="L2023" s="4">
        <v>148.04</v>
      </c>
      <c r="M2023" s="4" t="s">
        <v>20</v>
      </c>
    </row>
    <row r="2024" spans="1:13" x14ac:dyDescent="0.2">
      <c r="A2024" s="1" t="s">
        <v>3922</v>
      </c>
      <c r="B2024" s="3">
        <v>45388</v>
      </c>
      <c r="C2024" s="4" t="s">
        <v>3923</v>
      </c>
      <c r="D2024" s="4">
        <v>70</v>
      </c>
      <c r="E2024" s="4" t="s">
        <v>23</v>
      </c>
      <c r="F2024" s="4" t="s">
        <v>16</v>
      </c>
      <c r="G2024" s="4" t="s">
        <v>43</v>
      </c>
      <c r="H2024" s="4" t="s">
        <v>77</v>
      </c>
      <c r="I2024" s="4" t="s">
        <v>45</v>
      </c>
      <c r="J2024" s="4">
        <v>4</v>
      </c>
      <c r="K2024" s="4">
        <v>121.03</v>
      </c>
      <c r="L2024" s="4">
        <v>484.12</v>
      </c>
      <c r="M2024" s="4" t="s">
        <v>40</v>
      </c>
    </row>
    <row r="2025" spans="1:13" x14ac:dyDescent="0.2">
      <c r="A2025" s="1" t="s">
        <v>3924</v>
      </c>
      <c r="B2025" s="3">
        <v>45132</v>
      </c>
      <c r="C2025" s="4" t="s">
        <v>3925</v>
      </c>
      <c r="D2025" s="4">
        <v>35</v>
      </c>
      <c r="E2025" s="4" t="s">
        <v>23</v>
      </c>
      <c r="F2025" s="4" t="s">
        <v>30</v>
      </c>
      <c r="G2025" s="4" t="s">
        <v>80</v>
      </c>
      <c r="H2025" s="4" t="s">
        <v>108</v>
      </c>
      <c r="I2025" s="4" t="s">
        <v>27</v>
      </c>
      <c r="J2025" s="4">
        <v>3</v>
      </c>
      <c r="K2025" s="4">
        <v>46.97</v>
      </c>
      <c r="L2025" s="4">
        <v>140.91</v>
      </c>
      <c r="M2025" s="4" t="s">
        <v>20</v>
      </c>
    </row>
    <row r="2026" spans="1:13" x14ac:dyDescent="0.2">
      <c r="A2026" s="1" t="s">
        <v>3926</v>
      </c>
      <c r="B2026" s="3">
        <v>45642</v>
      </c>
      <c r="C2026" s="4" t="s">
        <v>3927</v>
      </c>
      <c r="D2026" s="4">
        <v>38</v>
      </c>
      <c r="E2026" s="4" t="s">
        <v>15</v>
      </c>
      <c r="F2026" s="4" t="s">
        <v>16</v>
      </c>
      <c r="G2026" s="4" t="s">
        <v>17</v>
      </c>
      <c r="H2026" s="4" t="s">
        <v>18</v>
      </c>
      <c r="I2026" s="4" t="s">
        <v>19</v>
      </c>
      <c r="J2026" s="4">
        <v>3</v>
      </c>
      <c r="K2026" s="4">
        <v>86.25</v>
      </c>
      <c r="L2026" s="4">
        <v>258.75</v>
      </c>
      <c r="M2026" s="4" t="s">
        <v>20</v>
      </c>
    </row>
    <row r="2027" spans="1:13" x14ac:dyDescent="0.2">
      <c r="A2027" s="1" t="s">
        <v>3928</v>
      </c>
      <c r="B2027" s="3">
        <v>45568</v>
      </c>
      <c r="C2027" s="4" t="s">
        <v>3929</v>
      </c>
      <c r="D2027" s="4">
        <v>73</v>
      </c>
      <c r="E2027" s="4" t="s">
        <v>15</v>
      </c>
      <c r="F2027" s="4" t="s">
        <v>30</v>
      </c>
      <c r="G2027" s="4" t="s">
        <v>31</v>
      </c>
      <c r="H2027" s="4" t="s">
        <v>32</v>
      </c>
      <c r="I2027" s="4" t="s">
        <v>45</v>
      </c>
      <c r="J2027" s="4">
        <v>1</v>
      </c>
      <c r="K2027" s="4">
        <v>23.23</v>
      </c>
      <c r="L2027" s="4">
        <v>23.23</v>
      </c>
      <c r="M2027" s="4" t="s">
        <v>20</v>
      </c>
    </row>
    <row r="2028" spans="1:13" x14ac:dyDescent="0.2">
      <c r="A2028" s="1" t="s">
        <v>3930</v>
      </c>
      <c r="B2028" s="3">
        <v>45624</v>
      </c>
      <c r="C2028" s="4" t="s">
        <v>3931</v>
      </c>
      <c r="D2028" s="4">
        <v>33</v>
      </c>
      <c r="E2028" s="4" t="s">
        <v>23</v>
      </c>
      <c r="F2028" s="4" t="s">
        <v>36</v>
      </c>
      <c r="G2028" s="4" t="s">
        <v>90</v>
      </c>
      <c r="H2028" s="4" t="s">
        <v>161</v>
      </c>
      <c r="I2028" s="4" t="s">
        <v>27</v>
      </c>
      <c r="J2028" s="4">
        <v>2</v>
      </c>
      <c r="K2028" s="4">
        <v>160.80000000000001</v>
      </c>
      <c r="L2028" s="4">
        <v>321.60000000000002</v>
      </c>
      <c r="M2028" s="4" t="s">
        <v>20</v>
      </c>
    </row>
    <row r="2029" spans="1:13" x14ac:dyDescent="0.2">
      <c r="A2029" s="1" t="s">
        <v>3932</v>
      </c>
      <c r="B2029" s="3">
        <v>45629</v>
      </c>
      <c r="C2029" s="4" t="s">
        <v>3933</v>
      </c>
      <c r="D2029" s="4">
        <v>25</v>
      </c>
      <c r="E2029" s="4" t="s">
        <v>15</v>
      </c>
      <c r="F2029" s="4" t="s">
        <v>36</v>
      </c>
      <c r="G2029" s="4" t="s">
        <v>86</v>
      </c>
      <c r="H2029" s="4" t="s">
        <v>100</v>
      </c>
      <c r="I2029" s="4" t="s">
        <v>27</v>
      </c>
      <c r="J2029" s="4">
        <v>2</v>
      </c>
      <c r="K2029" s="4">
        <v>108.43</v>
      </c>
      <c r="L2029" s="4">
        <v>216.86</v>
      </c>
      <c r="M2029" s="4" t="s">
        <v>40</v>
      </c>
    </row>
    <row r="2030" spans="1:13" x14ac:dyDescent="0.2">
      <c r="A2030" s="1" t="s">
        <v>3934</v>
      </c>
      <c r="B2030" s="3">
        <v>44873</v>
      </c>
      <c r="C2030" s="4" t="s">
        <v>3935</v>
      </c>
      <c r="D2030" s="4">
        <v>26</v>
      </c>
      <c r="E2030" s="4" t="s">
        <v>23</v>
      </c>
      <c r="F2030" s="4" t="s">
        <v>16</v>
      </c>
      <c r="G2030" s="4" t="s">
        <v>43</v>
      </c>
      <c r="H2030" s="4" t="s">
        <v>77</v>
      </c>
      <c r="I2030" s="4" t="s">
        <v>27</v>
      </c>
      <c r="J2030" s="4">
        <v>8</v>
      </c>
      <c r="K2030" s="4">
        <v>190.2</v>
      </c>
      <c r="L2030" s="4">
        <v>1521.6</v>
      </c>
      <c r="M2030" s="4" t="s">
        <v>40</v>
      </c>
    </row>
    <row r="2031" spans="1:13" x14ac:dyDescent="0.2">
      <c r="A2031" s="1" t="s">
        <v>3936</v>
      </c>
      <c r="B2031" s="3">
        <v>45357</v>
      </c>
      <c r="C2031" s="4" t="s">
        <v>3937</v>
      </c>
      <c r="D2031" s="4">
        <v>52</v>
      </c>
      <c r="E2031" s="4" t="s">
        <v>23</v>
      </c>
      <c r="F2031" s="4" t="s">
        <v>30</v>
      </c>
      <c r="G2031" s="4" t="s">
        <v>80</v>
      </c>
      <c r="H2031" s="4" t="s">
        <v>81</v>
      </c>
      <c r="I2031" s="4" t="s">
        <v>19</v>
      </c>
      <c r="J2031" s="4">
        <v>7</v>
      </c>
      <c r="K2031" s="4">
        <v>314.02</v>
      </c>
      <c r="L2031" s="4">
        <v>2198.14</v>
      </c>
      <c r="M2031" s="4" t="s">
        <v>20</v>
      </c>
    </row>
    <row r="2032" spans="1:13" x14ac:dyDescent="0.2">
      <c r="A2032" s="1" t="s">
        <v>3938</v>
      </c>
      <c r="B2032" s="3">
        <v>45063</v>
      </c>
      <c r="C2032" s="4" t="s">
        <v>3939</v>
      </c>
      <c r="D2032" s="4">
        <v>21</v>
      </c>
      <c r="E2032" s="4" t="s">
        <v>15</v>
      </c>
      <c r="F2032" s="4" t="s">
        <v>30</v>
      </c>
      <c r="G2032" s="4" t="s">
        <v>48</v>
      </c>
      <c r="H2032" s="4" t="s">
        <v>68</v>
      </c>
      <c r="I2032" s="4" t="s">
        <v>45</v>
      </c>
      <c r="J2032" s="4">
        <v>7</v>
      </c>
      <c r="K2032" s="4">
        <v>31.03</v>
      </c>
      <c r="L2032" s="4">
        <v>217.21</v>
      </c>
      <c r="M2032" s="4" t="s">
        <v>20</v>
      </c>
    </row>
    <row r="2033" spans="1:13" x14ac:dyDescent="0.2">
      <c r="A2033" s="1" t="s">
        <v>3940</v>
      </c>
      <c r="B2033" s="3">
        <v>45062</v>
      </c>
      <c r="C2033" s="4" t="s">
        <v>3941</v>
      </c>
      <c r="D2033" s="4">
        <v>23</v>
      </c>
      <c r="E2033" s="4" t="s">
        <v>23</v>
      </c>
      <c r="F2033" s="4" t="s">
        <v>24</v>
      </c>
      <c r="G2033" s="4" t="s">
        <v>130</v>
      </c>
      <c r="H2033" s="4" t="s">
        <v>131</v>
      </c>
      <c r="I2033" s="4" t="s">
        <v>27</v>
      </c>
      <c r="J2033" s="4">
        <v>6</v>
      </c>
      <c r="K2033" s="4">
        <v>179.69</v>
      </c>
      <c r="L2033" s="4">
        <v>1078.1400000000001</v>
      </c>
      <c r="M2033" s="4" t="s">
        <v>20</v>
      </c>
    </row>
    <row r="2034" spans="1:13" x14ac:dyDescent="0.2">
      <c r="A2034" s="1" t="s">
        <v>3942</v>
      </c>
      <c r="B2034" s="3">
        <v>44851</v>
      </c>
      <c r="C2034" s="4" t="s">
        <v>3943</v>
      </c>
      <c r="D2034" s="4">
        <v>27</v>
      </c>
      <c r="E2034" s="4" t="s">
        <v>52</v>
      </c>
      <c r="F2034" s="4" t="s">
        <v>16</v>
      </c>
      <c r="G2034" s="4" t="s">
        <v>53</v>
      </c>
      <c r="H2034" s="4" t="s">
        <v>54</v>
      </c>
      <c r="I2034" s="4" t="s">
        <v>19</v>
      </c>
      <c r="J2034" s="4">
        <v>2</v>
      </c>
      <c r="K2034" s="4">
        <v>249.66</v>
      </c>
      <c r="L2034" s="4">
        <v>499.32</v>
      </c>
      <c r="M2034" s="4" t="s">
        <v>20</v>
      </c>
    </row>
    <row r="2035" spans="1:13" x14ac:dyDescent="0.2">
      <c r="A2035" s="1" t="s">
        <v>3944</v>
      </c>
      <c r="B2035" s="3">
        <v>45051</v>
      </c>
      <c r="C2035" s="4" t="s">
        <v>3945</v>
      </c>
      <c r="D2035" s="4">
        <v>44</v>
      </c>
      <c r="E2035" s="4" t="s">
        <v>15</v>
      </c>
      <c r="F2035" s="4" t="s">
        <v>36</v>
      </c>
      <c r="G2035" s="4" t="s">
        <v>90</v>
      </c>
      <c r="H2035" s="4" t="s">
        <v>91</v>
      </c>
      <c r="I2035" s="4" t="s">
        <v>27</v>
      </c>
      <c r="J2035" s="4">
        <v>5</v>
      </c>
      <c r="K2035" s="4">
        <v>85.18</v>
      </c>
      <c r="L2035" s="4">
        <v>425.9</v>
      </c>
      <c r="M2035" s="4" t="s">
        <v>40</v>
      </c>
    </row>
    <row r="2036" spans="1:13" x14ac:dyDescent="0.2">
      <c r="A2036" s="1" t="s">
        <v>3946</v>
      </c>
      <c r="B2036" s="3">
        <v>45121</v>
      </c>
      <c r="C2036" s="4" t="s">
        <v>2324</v>
      </c>
      <c r="D2036" s="4">
        <v>45</v>
      </c>
      <c r="E2036" s="4" t="s">
        <v>15</v>
      </c>
      <c r="F2036" s="4" t="s">
        <v>24</v>
      </c>
      <c r="G2036" s="4" t="s">
        <v>62</v>
      </c>
      <c r="H2036" s="4" t="s">
        <v>62</v>
      </c>
      <c r="I2036" s="4" t="s">
        <v>27</v>
      </c>
      <c r="J2036" s="4">
        <v>3</v>
      </c>
      <c r="K2036" s="4">
        <v>81.41</v>
      </c>
      <c r="L2036" s="4">
        <v>244.23</v>
      </c>
      <c r="M2036" s="4" t="s">
        <v>40</v>
      </c>
    </row>
    <row r="2037" spans="1:13" x14ac:dyDescent="0.2">
      <c r="A2037" s="1" t="s">
        <v>3947</v>
      </c>
      <c r="B2037" s="3">
        <v>44594</v>
      </c>
      <c r="C2037" s="4" t="s">
        <v>2811</v>
      </c>
      <c r="D2037" s="4">
        <v>63</v>
      </c>
      <c r="E2037" s="4" t="s">
        <v>23</v>
      </c>
      <c r="F2037" s="4" t="s">
        <v>24</v>
      </c>
      <c r="G2037" s="4" t="s">
        <v>25</v>
      </c>
      <c r="H2037" s="4" t="s">
        <v>65</v>
      </c>
      <c r="I2037" s="4" t="s">
        <v>45</v>
      </c>
      <c r="J2037" s="4">
        <v>3</v>
      </c>
      <c r="K2037" s="4">
        <v>103.1</v>
      </c>
      <c r="L2037" s="4">
        <v>309.3</v>
      </c>
      <c r="M2037" s="4" t="s">
        <v>20</v>
      </c>
    </row>
    <row r="2038" spans="1:13" x14ac:dyDescent="0.2">
      <c r="A2038" s="1" t="s">
        <v>3948</v>
      </c>
      <c r="B2038" s="3">
        <v>45153</v>
      </c>
      <c r="C2038" s="4" t="s">
        <v>3949</v>
      </c>
      <c r="D2038" s="4">
        <v>27</v>
      </c>
      <c r="E2038" s="4" t="s">
        <v>52</v>
      </c>
      <c r="F2038" s="4" t="s">
        <v>36</v>
      </c>
      <c r="G2038" s="4" t="s">
        <v>86</v>
      </c>
      <c r="H2038" s="4" t="s">
        <v>100</v>
      </c>
      <c r="I2038" s="4" t="s">
        <v>27</v>
      </c>
      <c r="J2038" s="4">
        <v>6</v>
      </c>
      <c r="K2038" s="4">
        <v>135.18</v>
      </c>
      <c r="L2038" s="4">
        <v>811.08</v>
      </c>
      <c r="M2038" s="4" t="s">
        <v>20</v>
      </c>
    </row>
    <row r="2039" spans="1:13" x14ac:dyDescent="0.2">
      <c r="A2039" s="1" t="s">
        <v>3950</v>
      </c>
      <c r="B2039" s="3">
        <v>45098</v>
      </c>
      <c r="C2039" s="4" t="s">
        <v>1129</v>
      </c>
      <c r="D2039" s="4">
        <v>75</v>
      </c>
      <c r="E2039" s="4" t="s">
        <v>15</v>
      </c>
      <c r="F2039" s="4" t="s">
        <v>16</v>
      </c>
      <c r="G2039" s="4" t="s">
        <v>43</v>
      </c>
      <c r="H2039" s="4" t="s">
        <v>77</v>
      </c>
      <c r="I2039" s="4" t="s">
        <v>45</v>
      </c>
      <c r="J2039" s="4">
        <v>7</v>
      </c>
      <c r="K2039" s="4">
        <v>57.06</v>
      </c>
      <c r="L2039" s="4">
        <v>399.42</v>
      </c>
      <c r="M2039" s="4" t="s">
        <v>40</v>
      </c>
    </row>
    <row r="2040" spans="1:13" x14ac:dyDescent="0.2">
      <c r="A2040" s="1" t="s">
        <v>3951</v>
      </c>
      <c r="B2040" s="3">
        <v>45017</v>
      </c>
      <c r="C2040" s="4" t="s">
        <v>3537</v>
      </c>
      <c r="D2040" s="4">
        <v>47</v>
      </c>
      <c r="E2040" s="4" t="s">
        <v>15</v>
      </c>
      <c r="F2040" s="4" t="s">
        <v>30</v>
      </c>
      <c r="G2040" s="4" t="s">
        <v>31</v>
      </c>
      <c r="H2040" s="4" t="s">
        <v>32</v>
      </c>
      <c r="I2040" s="4" t="s">
        <v>27</v>
      </c>
      <c r="J2040" s="4">
        <v>2</v>
      </c>
      <c r="K2040" s="4">
        <v>248.27</v>
      </c>
      <c r="L2040" s="4">
        <v>496.54</v>
      </c>
      <c r="M2040" s="4" t="s">
        <v>20</v>
      </c>
    </row>
    <row r="2041" spans="1:13" x14ac:dyDescent="0.2">
      <c r="A2041" s="1" t="s">
        <v>3952</v>
      </c>
      <c r="B2041" s="3">
        <v>44847</v>
      </c>
      <c r="C2041" s="4" t="s">
        <v>3953</v>
      </c>
      <c r="D2041" s="4">
        <v>24</v>
      </c>
      <c r="E2041" s="4" t="s">
        <v>23</v>
      </c>
      <c r="F2041" s="4" t="s">
        <v>36</v>
      </c>
      <c r="G2041" s="4" t="s">
        <v>86</v>
      </c>
      <c r="H2041" s="4" t="s">
        <v>87</v>
      </c>
      <c r="I2041" s="4" t="s">
        <v>45</v>
      </c>
      <c r="J2041" s="4">
        <v>6</v>
      </c>
      <c r="K2041" s="4">
        <v>61.7</v>
      </c>
      <c r="L2041" s="4">
        <v>370.2</v>
      </c>
      <c r="M2041" s="4" t="s">
        <v>20</v>
      </c>
    </row>
    <row r="2042" spans="1:13" x14ac:dyDescent="0.2">
      <c r="A2042" s="1" t="s">
        <v>3954</v>
      </c>
      <c r="B2042" s="3">
        <v>45376</v>
      </c>
      <c r="C2042" s="4" t="s">
        <v>174</v>
      </c>
      <c r="D2042" s="4">
        <v>74</v>
      </c>
      <c r="E2042" s="4" t="s">
        <v>15</v>
      </c>
      <c r="F2042" s="4" t="s">
        <v>36</v>
      </c>
      <c r="G2042" s="4" t="s">
        <v>37</v>
      </c>
      <c r="H2042" s="4" t="s">
        <v>38</v>
      </c>
      <c r="I2042" s="4" t="s">
        <v>45</v>
      </c>
      <c r="J2042" s="4">
        <v>1</v>
      </c>
      <c r="K2042" s="4">
        <v>50.71</v>
      </c>
      <c r="L2042" s="4">
        <v>50.71</v>
      </c>
      <c r="M2042" s="4" t="s">
        <v>20</v>
      </c>
    </row>
    <row r="2043" spans="1:13" x14ac:dyDescent="0.2">
      <c r="A2043" s="1" t="s">
        <v>3955</v>
      </c>
      <c r="B2043" s="3">
        <v>44672</v>
      </c>
      <c r="C2043" s="4" t="s">
        <v>3956</v>
      </c>
      <c r="D2043" s="4">
        <v>26</v>
      </c>
      <c r="E2043" s="4" t="s">
        <v>23</v>
      </c>
      <c r="F2043" s="4" t="s">
        <v>16</v>
      </c>
      <c r="G2043" s="4" t="s">
        <v>43</v>
      </c>
      <c r="H2043" s="4" t="s">
        <v>44</v>
      </c>
      <c r="I2043" s="4" t="s">
        <v>19</v>
      </c>
      <c r="J2043" s="4">
        <v>2</v>
      </c>
      <c r="K2043" s="4">
        <v>447.87</v>
      </c>
      <c r="L2043" s="4">
        <v>895.74</v>
      </c>
      <c r="M2043" s="4" t="s">
        <v>40</v>
      </c>
    </row>
    <row r="2044" spans="1:13" x14ac:dyDescent="0.2">
      <c r="A2044" s="1" t="s">
        <v>3957</v>
      </c>
      <c r="B2044" s="3">
        <v>44921</v>
      </c>
      <c r="C2044" s="4" t="s">
        <v>3958</v>
      </c>
      <c r="D2044" s="4">
        <v>75</v>
      </c>
      <c r="E2044" s="4" t="s">
        <v>15</v>
      </c>
      <c r="F2044" s="4" t="s">
        <v>36</v>
      </c>
      <c r="G2044" s="4" t="s">
        <v>86</v>
      </c>
      <c r="H2044" s="4" t="s">
        <v>183</v>
      </c>
      <c r="I2044" s="4" t="s">
        <v>19</v>
      </c>
      <c r="J2044" s="4">
        <v>3</v>
      </c>
      <c r="K2044" s="4">
        <v>66.150000000000006</v>
      </c>
      <c r="L2044" s="4">
        <v>198.45</v>
      </c>
      <c r="M2044" s="4" t="s">
        <v>40</v>
      </c>
    </row>
    <row r="2045" spans="1:13" x14ac:dyDescent="0.2">
      <c r="A2045" s="1" t="s">
        <v>3959</v>
      </c>
      <c r="B2045" s="3">
        <v>45652</v>
      </c>
      <c r="C2045" s="4" t="s">
        <v>1607</v>
      </c>
      <c r="D2045" s="4">
        <v>18</v>
      </c>
      <c r="E2045" s="4" t="s">
        <v>23</v>
      </c>
      <c r="F2045" s="4" t="s">
        <v>36</v>
      </c>
      <c r="G2045" s="4" t="s">
        <v>90</v>
      </c>
      <c r="H2045" s="4" t="s">
        <v>91</v>
      </c>
      <c r="I2045" s="4" t="s">
        <v>45</v>
      </c>
      <c r="J2045" s="4">
        <v>5</v>
      </c>
      <c r="K2045" s="4">
        <v>57.13</v>
      </c>
      <c r="L2045" s="4">
        <v>285.64999999999998</v>
      </c>
      <c r="M2045" s="4" t="s">
        <v>40</v>
      </c>
    </row>
    <row r="2046" spans="1:13" x14ac:dyDescent="0.2">
      <c r="A2046" s="1" t="s">
        <v>3960</v>
      </c>
      <c r="B2046" s="3">
        <v>45187</v>
      </c>
      <c r="C2046" s="4" t="s">
        <v>3961</v>
      </c>
      <c r="D2046" s="4">
        <v>75</v>
      </c>
      <c r="E2046" s="4" t="s">
        <v>15</v>
      </c>
      <c r="F2046" s="4" t="s">
        <v>36</v>
      </c>
      <c r="G2046" s="4" t="s">
        <v>90</v>
      </c>
      <c r="H2046" s="4" t="s">
        <v>161</v>
      </c>
      <c r="I2046" s="4" t="s">
        <v>33</v>
      </c>
      <c r="J2046" s="4">
        <v>7</v>
      </c>
      <c r="K2046" s="4">
        <v>251.06</v>
      </c>
      <c r="L2046" s="4">
        <v>1757.42</v>
      </c>
      <c r="M2046" s="4" t="s">
        <v>20</v>
      </c>
    </row>
    <row r="2047" spans="1:13" x14ac:dyDescent="0.2">
      <c r="A2047" s="1" t="s">
        <v>3962</v>
      </c>
      <c r="B2047" s="3">
        <v>44742</v>
      </c>
      <c r="C2047" s="4" t="s">
        <v>3963</v>
      </c>
      <c r="D2047" s="4">
        <v>33</v>
      </c>
      <c r="E2047" s="4" t="s">
        <v>15</v>
      </c>
      <c r="F2047" s="4" t="s">
        <v>36</v>
      </c>
      <c r="G2047" s="4" t="s">
        <v>37</v>
      </c>
      <c r="H2047" s="4" t="s">
        <v>103</v>
      </c>
      <c r="I2047" s="4" t="s">
        <v>45</v>
      </c>
      <c r="J2047" s="4">
        <v>5</v>
      </c>
      <c r="K2047" s="4">
        <v>81.400000000000006</v>
      </c>
      <c r="L2047" s="4">
        <v>407</v>
      </c>
      <c r="M2047" s="4" t="s">
        <v>20</v>
      </c>
    </row>
    <row r="2048" spans="1:13" x14ac:dyDescent="0.2">
      <c r="A2048" s="1" t="s">
        <v>3964</v>
      </c>
      <c r="B2048" s="3">
        <v>45043</v>
      </c>
      <c r="C2048" s="4" t="s">
        <v>3965</v>
      </c>
      <c r="D2048" s="4">
        <v>53</v>
      </c>
      <c r="E2048" s="4" t="s">
        <v>52</v>
      </c>
      <c r="F2048" s="4" t="s">
        <v>24</v>
      </c>
      <c r="G2048" s="4" t="s">
        <v>130</v>
      </c>
      <c r="H2048" s="4" t="s">
        <v>236</v>
      </c>
      <c r="I2048" s="4" t="s">
        <v>27</v>
      </c>
      <c r="J2048" s="4">
        <v>3</v>
      </c>
      <c r="K2048" s="4">
        <v>57.53</v>
      </c>
      <c r="L2048" s="4">
        <v>172.59</v>
      </c>
      <c r="M2048" s="4" t="s">
        <v>20</v>
      </c>
    </row>
    <row r="2049" spans="1:13" x14ac:dyDescent="0.2">
      <c r="A2049" s="1" t="s">
        <v>3966</v>
      </c>
      <c r="B2049" s="3">
        <v>44769</v>
      </c>
      <c r="C2049" s="4" t="s">
        <v>3967</v>
      </c>
      <c r="D2049" s="4">
        <v>70</v>
      </c>
      <c r="E2049" s="4" t="s">
        <v>15</v>
      </c>
      <c r="F2049" s="4" t="s">
        <v>16</v>
      </c>
      <c r="G2049" s="4" t="s">
        <v>43</v>
      </c>
      <c r="H2049" s="4" t="s">
        <v>114</v>
      </c>
      <c r="I2049" s="4" t="s">
        <v>19</v>
      </c>
      <c r="J2049" s="4">
        <v>7</v>
      </c>
      <c r="K2049" s="4">
        <v>516.02</v>
      </c>
      <c r="L2049" s="4">
        <v>3612.14</v>
      </c>
      <c r="M2049" s="4" t="s">
        <v>40</v>
      </c>
    </row>
    <row r="2050" spans="1:13" x14ac:dyDescent="0.2">
      <c r="A2050" s="1" t="s">
        <v>3968</v>
      </c>
      <c r="B2050" s="3">
        <v>45355</v>
      </c>
      <c r="C2050" s="4" t="s">
        <v>3969</v>
      </c>
      <c r="D2050" s="4">
        <v>62</v>
      </c>
      <c r="E2050" s="4" t="s">
        <v>23</v>
      </c>
      <c r="F2050" s="4" t="s">
        <v>16</v>
      </c>
      <c r="G2050" s="4" t="s">
        <v>17</v>
      </c>
      <c r="H2050" s="4" t="s">
        <v>343</v>
      </c>
      <c r="I2050" s="4" t="s">
        <v>19</v>
      </c>
      <c r="J2050" s="4">
        <v>8</v>
      </c>
      <c r="K2050" s="4">
        <v>536.13</v>
      </c>
      <c r="L2050" s="4">
        <v>4289.04</v>
      </c>
      <c r="M2050" s="4" t="s">
        <v>20</v>
      </c>
    </row>
    <row r="2051" spans="1:13" x14ac:dyDescent="0.2">
      <c r="A2051" s="1" t="s">
        <v>3970</v>
      </c>
      <c r="B2051" s="3">
        <v>45467</v>
      </c>
      <c r="C2051" s="4" t="s">
        <v>3971</v>
      </c>
      <c r="D2051" s="4">
        <v>72</v>
      </c>
      <c r="E2051" s="4" t="s">
        <v>23</v>
      </c>
      <c r="F2051" s="4" t="s">
        <v>30</v>
      </c>
      <c r="G2051" s="4" t="s">
        <v>80</v>
      </c>
      <c r="H2051" s="4" t="s">
        <v>164</v>
      </c>
      <c r="I2051" s="4" t="s">
        <v>19</v>
      </c>
      <c r="J2051" s="4">
        <v>3</v>
      </c>
      <c r="K2051" s="4">
        <v>368</v>
      </c>
      <c r="L2051" s="4">
        <v>1104</v>
      </c>
      <c r="M2051" s="4" t="s">
        <v>40</v>
      </c>
    </row>
    <row r="2052" spans="1:13" x14ac:dyDescent="0.2">
      <c r="A2052" s="1" t="s">
        <v>3972</v>
      </c>
      <c r="B2052" s="3">
        <v>45302</v>
      </c>
      <c r="C2052" s="4" t="s">
        <v>3419</v>
      </c>
      <c r="D2052" s="4">
        <v>20</v>
      </c>
      <c r="E2052" s="4" t="s">
        <v>15</v>
      </c>
      <c r="F2052" s="4" t="s">
        <v>24</v>
      </c>
      <c r="G2052" s="4" t="s">
        <v>25</v>
      </c>
      <c r="H2052" s="4" t="s">
        <v>427</v>
      </c>
      <c r="I2052" s="4" t="s">
        <v>27</v>
      </c>
      <c r="J2052" s="4">
        <v>8</v>
      </c>
      <c r="K2052" s="4">
        <v>248.49</v>
      </c>
      <c r="L2052" s="4">
        <v>1987.92</v>
      </c>
      <c r="M2052" s="4" t="s">
        <v>40</v>
      </c>
    </row>
    <row r="2053" spans="1:13" x14ac:dyDescent="0.2">
      <c r="A2053" s="1" t="s">
        <v>3973</v>
      </c>
      <c r="B2053" s="3">
        <v>44819</v>
      </c>
      <c r="C2053" s="4" t="s">
        <v>3974</v>
      </c>
      <c r="D2053" s="4">
        <v>38</v>
      </c>
      <c r="E2053" s="4" t="s">
        <v>23</v>
      </c>
      <c r="F2053" s="4" t="s">
        <v>16</v>
      </c>
      <c r="G2053" s="4" t="s">
        <v>43</v>
      </c>
      <c r="H2053" s="4" t="s">
        <v>44</v>
      </c>
      <c r="I2053" s="4" t="s">
        <v>33</v>
      </c>
      <c r="J2053" s="4">
        <v>7</v>
      </c>
      <c r="K2053" s="4">
        <v>266.04000000000002</v>
      </c>
      <c r="L2053" s="4">
        <v>1862.28</v>
      </c>
      <c r="M2053" s="4" t="s">
        <v>40</v>
      </c>
    </row>
    <row r="2054" spans="1:13" x14ac:dyDescent="0.2">
      <c r="A2054" s="1" t="s">
        <v>3975</v>
      </c>
      <c r="B2054" s="3">
        <v>44874</v>
      </c>
      <c r="C2054" s="4" t="s">
        <v>3976</v>
      </c>
      <c r="D2054" s="4">
        <v>27</v>
      </c>
      <c r="E2054" s="4" t="s">
        <v>15</v>
      </c>
      <c r="F2054" s="4" t="s">
        <v>36</v>
      </c>
      <c r="G2054" s="4" t="s">
        <v>90</v>
      </c>
      <c r="H2054" s="4" t="s">
        <v>208</v>
      </c>
      <c r="I2054" s="4" t="s">
        <v>33</v>
      </c>
      <c r="J2054" s="4">
        <v>3</v>
      </c>
      <c r="K2054" s="4">
        <v>119.94</v>
      </c>
      <c r="L2054" s="4">
        <v>359.82</v>
      </c>
      <c r="M2054" s="4" t="s">
        <v>20</v>
      </c>
    </row>
    <row r="2055" spans="1:13" x14ac:dyDescent="0.2">
      <c r="A2055" s="1" t="s">
        <v>3977</v>
      </c>
      <c r="B2055" s="3">
        <v>44914</v>
      </c>
      <c r="C2055" s="4" t="s">
        <v>3978</v>
      </c>
      <c r="D2055" s="4">
        <v>43</v>
      </c>
      <c r="E2055" s="4" t="s">
        <v>23</v>
      </c>
      <c r="F2055" s="4" t="s">
        <v>30</v>
      </c>
      <c r="G2055" s="4" t="s">
        <v>80</v>
      </c>
      <c r="H2055" s="4" t="s">
        <v>81</v>
      </c>
      <c r="I2055" s="4" t="s">
        <v>19</v>
      </c>
      <c r="J2055" s="4">
        <v>2</v>
      </c>
      <c r="K2055" s="4">
        <v>105.59</v>
      </c>
      <c r="L2055" s="4">
        <v>211.18</v>
      </c>
      <c r="M2055" s="4" t="s">
        <v>40</v>
      </c>
    </row>
    <row r="2056" spans="1:13" x14ac:dyDescent="0.2">
      <c r="A2056" s="1" t="s">
        <v>3979</v>
      </c>
      <c r="B2056" s="3">
        <v>45571</v>
      </c>
      <c r="C2056" s="4" t="s">
        <v>3980</v>
      </c>
      <c r="D2056" s="4">
        <v>52</v>
      </c>
      <c r="E2056" s="4" t="s">
        <v>23</v>
      </c>
      <c r="F2056" s="4" t="s">
        <v>16</v>
      </c>
      <c r="G2056" s="4" t="s">
        <v>43</v>
      </c>
      <c r="H2056" s="4" t="s">
        <v>44</v>
      </c>
      <c r="I2056" s="4" t="s">
        <v>19</v>
      </c>
      <c r="J2056" s="4">
        <v>7</v>
      </c>
      <c r="K2056" s="4">
        <v>178.43</v>
      </c>
      <c r="L2056" s="4">
        <v>1249.01</v>
      </c>
      <c r="M2056" s="4" t="s">
        <v>20</v>
      </c>
    </row>
    <row r="2057" spans="1:13" x14ac:dyDescent="0.2">
      <c r="A2057" s="1" t="s">
        <v>3981</v>
      </c>
      <c r="B2057" s="3">
        <v>45150</v>
      </c>
      <c r="C2057" s="4" t="s">
        <v>2938</v>
      </c>
      <c r="D2057" s="4">
        <v>73</v>
      </c>
      <c r="E2057" s="4" t="s">
        <v>23</v>
      </c>
      <c r="F2057" s="4" t="s">
        <v>16</v>
      </c>
      <c r="G2057" s="4" t="s">
        <v>53</v>
      </c>
      <c r="H2057" s="4" t="s">
        <v>259</v>
      </c>
      <c r="I2057" s="4" t="s">
        <v>27</v>
      </c>
      <c r="J2057" s="4">
        <v>5</v>
      </c>
      <c r="K2057" s="4">
        <v>154.94</v>
      </c>
      <c r="L2057" s="4">
        <v>774.7</v>
      </c>
      <c r="M2057" s="4" t="s">
        <v>20</v>
      </c>
    </row>
    <row r="2058" spans="1:13" x14ac:dyDescent="0.2">
      <c r="A2058" s="1" t="s">
        <v>3982</v>
      </c>
      <c r="B2058" s="3">
        <v>44609</v>
      </c>
      <c r="C2058" s="4" t="s">
        <v>3983</v>
      </c>
      <c r="D2058" s="4">
        <v>43</v>
      </c>
      <c r="E2058" s="4" t="s">
        <v>15</v>
      </c>
      <c r="F2058" s="4" t="s">
        <v>24</v>
      </c>
      <c r="G2058" s="4" t="s">
        <v>130</v>
      </c>
      <c r="H2058" s="4" t="s">
        <v>131</v>
      </c>
      <c r="I2058" s="4" t="s">
        <v>19</v>
      </c>
      <c r="J2058" s="4">
        <v>1</v>
      </c>
      <c r="K2058" s="4">
        <v>149.96</v>
      </c>
      <c r="L2058" s="4">
        <v>149.96</v>
      </c>
      <c r="M2058" s="4" t="s">
        <v>20</v>
      </c>
    </row>
    <row r="2059" spans="1:13" x14ac:dyDescent="0.2">
      <c r="A2059" s="1" t="s">
        <v>3984</v>
      </c>
      <c r="B2059" s="3">
        <v>45321</v>
      </c>
      <c r="C2059" s="4" t="s">
        <v>3985</v>
      </c>
      <c r="D2059" s="4">
        <v>30</v>
      </c>
      <c r="E2059" s="4" t="s">
        <v>23</v>
      </c>
      <c r="F2059" s="4" t="s">
        <v>30</v>
      </c>
      <c r="G2059" s="4" t="s">
        <v>31</v>
      </c>
      <c r="H2059" s="4" t="s">
        <v>57</v>
      </c>
      <c r="I2059" s="4" t="s">
        <v>45</v>
      </c>
      <c r="J2059" s="4">
        <v>4</v>
      </c>
      <c r="K2059" s="4">
        <v>131.53</v>
      </c>
      <c r="L2059" s="4">
        <v>526.12</v>
      </c>
      <c r="M2059" s="4" t="s">
        <v>20</v>
      </c>
    </row>
    <row r="2060" spans="1:13" x14ac:dyDescent="0.2">
      <c r="A2060" s="1" t="s">
        <v>3986</v>
      </c>
      <c r="B2060" s="3">
        <v>45384</v>
      </c>
      <c r="C2060" s="4" t="s">
        <v>3987</v>
      </c>
      <c r="D2060" s="4">
        <v>37</v>
      </c>
      <c r="E2060" s="4" t="s">
        <v>23</v>
      </c>
      <c r="F2060" s="4" t="s">
        <v>36</v>
      </c>
      <c r="G2060" s="4" t="s">
        <v>86</v>
      </c>
      <c r="H2060" s="4" t="s">
        <v>100</v>
      </c>
      <c r="I2060" s="4" t="s">
        <v>39</v>
      </c>
      <c r="J2060" s="4">
        <v>3</v>
      </c>
      <c r="K2060" s="4">
        <v>21.05</v>
      </c>
      <c r="L2060" s="4">
        <v>63.15</v>
      </c>
      <c r="M2060" s="4" t="s">
        <v>40</v>
      </c>
    </row>
    <row r="2061" spans="1:13" x14ac:dyDescent="0.2">
      <c r="A2061" s="1" t="s">
        <v>3988</v>
      </c>
      <c r="B2061" s="3">
        <v>45596</v>
      </c>
      <c r="C2061" s="4" t="s">
        <v>3989</v>
      </c>
      <c r="D2061" s="4">
        <v>21</v>
      </c>
      <c r="E2061" s="4" t="s">
        <v>52</v>
      </c>
      <c r="F2061" s="4" t="s">
        <v>16</v>
      </c>
      <c r="G2061" s="4" t="s">
        <v>17</v>
      </c>
      <c r="H2061" s="4" t="s">
        <v>134</v>
      </c>
      <c r="I2061" s="4" t="s">
        <v>45</v>
      </c>
      <c r="J2061" s="4">
        <v>2</v>
      </c>
      <c r="K2061" s="4">
        <v>95.28</v>
      </c>
      <c r="L2061" s="4">
        <v>190.56</v>
      </c>
      <c r="M2061" s="4" t="s">
        <v>20</v>
      </c>
    </row>
    <row r="2062" spans="1:13" x14ac:dyDescent="0.2">
      <c r="A2062" s="1" t="s">
        <v>3990</v>
      </c>
      <c r="B2062" s="3">
        <v>44663</v>
      </c>
      <c r="C2062" s="4" t="s">
        <v>3991</v>
      </c>
      <c r="D2062" s="4">
        <v>23</v>
      </c>
      <c r="E2062" s="4" t="s">
        <v>23</v>
      </c>
      <c r="F2062" s="4" t="s">
        <v>24</v>
      </c>
      <c r="G2062" s="4" t="s">
        <v>62</v>
      </c>
      <c r="H2062" s="4" t="s">
        <v>62</v>
      </c>
      <c r="I2062" s="4" t="s">
        <v>33</v>
      </c>
      <c r="J2062" s="4">
        <v>8</v>
      </c>
      <c r="K2062" s="4">
        <v>247.72</v>
      </c>
      <c r="L2062" s="4">
        <v>1981.76</v>
      </c>
      <c r="M2062" s="4" t="s">
        <v>20</v>
      </c>
    </row>
    <row r="2063" spans="1:13" x14ac:dyDescent="0.2">
      <c r="A2063" s="1" t="s">
        <v>3992</v>
      </c>
      <c r="B2063" s="3">
        <v>45578</v>
      </c>
      <c r="C2063" s="4" t="s">
        <v>3836</v>
      </c>
      <c r="D2063" s="4">
        <v>55</v>
      </c>
      <c r="E2063" s="4" t="s">
        <v>23</v>
      </c>
      <c r="F2063" s="4" t="s">
        <v>36</v>
      </c>
      <c r="G2063" s="4" t="s">
        <v>86</v>
      </c>
      <c r="H2063" s="4" t="s">
        <v>87</v>
      </c>
      <c r="I2063" s="4" t="s">
        <v>19</v>
      </c>
      <c r="J2063" s="4">
        <v>7</v>
      </c>
      <c r="K2063" s="4">
        <v>536.26</v>
      </c>
      <c r="L2063" s="4">
        <v>3753.82</v>
      </c>
      <c r="M2063" s="4" t="s">
        <v>20</v>
      </c>
    </row>
    <row r="2064" spans="1:13" x14ac:dyDescent="0.2">
      <c r="A2064" s="1" t="s">
        <v>3993</v>
      </c>
      <c r="B2064" s="3">
        <v>45288</v>
      </c>
      <c r="C2064" s="4" t="s">
        <v>3987</v>
      </c>
      <c r="D2064" s="4">
        <v>64</v>
      </c>
      <c r="E2064" s="4" t="s">
        <v>23</v>
      </c>
      <c r="F2064" s="4" t="s">
        <v>24</v>
      </c>
      <c r="G2064" s="4" t="s">
        <v>25</v>
      </c>
      <c r="H2064" s="4" t="s">
        <v>65</v>
      </c>
      <c r="I2064" s="4" t="s">
        <v>33</v>
      </c>
      <c r="J2064" s="4">
        <v>8</v>
      </c>
      <c r="K2064" s="4">
        <v>250.01</v>
      </c>
      <c r="L2064" s="4">
        <v>2000.08</v>
      </c>
      <c r="M2064" s="4" t="s">
        <v>20</v>
      </c>
    </row>
    <row r="2065" spans="1:13" x14ac:dyDescent="0.2">
      <c r="A2065" s="1" t="s">
        <v>3994</v>
      </c>
      <c r="B2065" s="3">
        <v>45308</v>
      </c>
      <c r="C2065" s="4" t="s">
        <v>3995</v>
      </c>
      <c r="D2065" s="4">
        <v>58</v>
      </c>
      <c r="E2065" s="4" t="s">
        <v>15</v>
      </c>
      <c r="F2065" s="4" t="s">
        <v>16</v>
      </c>
      <c r="G2065" s="4" t="s">
        <v>43</v>
      </c>
      <c r="H2065" s="4" t="s">
        <v>114</v>
      </c>
      <c r="I2065" s="4" t="s">
        <v>45</v>
      </c>
      <c r="J2065" s="4">
        <v>6</v>
      </c>
      <c r="K2065" s="4">
        <v>86.56</v>
      </c>
      <c r="L2065" s="4">
        <v>519.36</v>
      </c>
      <c r="M2065" s="4" t="s">
        <v>40</v>
      </c>
    </row>
    <row r="2066" spans="1:13" x14ac:dyDescent="0.2">
      <c r="A2066" s="1" t="s">
        <v>3996</v>
      </c>
      <c r="B2066" s="3">
        <v>44608</v>
      </c>
      <c r="C2066" s="4" t="s">
        <v>3997</v>
      </c>
      <c r="D2066" s="4">
        <v>28</v>
      </c>
      <c r="E2066" s="4" t="s">
        <v>23</v>
      </c>
      <c r="F2066" s="4" t="s">
        <v>36</v>
      </c>
      <c r="G2066" s="4" t="s">
        <v>37</v>
      </c>
      <c r="H2066" s="4" t="s">
        <v>103</v>
      </c>
      <c r="I2066" s="4" t="s">
        <v>19</v>
      </c>
      <c r="J2066" s="4">
        <v>8</v>
      </c>
      <c r="K2066" s="4">
        <v>125.68</v>
      </c>
      <c r="L2066" s="4">
        <v>1005.44</v>
      </c>
      <c r="M2066" s="4" t="s">
        <v>20</v>
      </c>
    </row>
    <row r="2067" spans="1:13" x14ac:dyDescent="0.2">
      <c r="A2067" s="1" t="s">
        <v>3998</v>
      </c>
      <c r="B2067" s="3">
        <v>44677</v>
      </c>
      <c r="C2067" s="4" t="s">
        <v>3999</v>
      </c>
      <c r="D2067" s="4">
        <v>47</v>
      </c>
      <c r="E2067" s="4" t="s">
        <v>15</v>
      </c>
      <c r="F2067" s="4" t="s">
        <v>36</v>
      </c>
      <c r="G2067" s="4" t="s">
        <v>86</v>
      </c>
      <c r="H2067" s="4" t="s">
        <v>183</v>
      </c>
      <c r="I2067" s="4" t="s">
        <v>19</v>
      </c>
      <c r="J2067" s="4">
        <v>2</v>
      </c>
      <c r="K2067" s="4">
        <v>478.56</v>
      </c>
      <c r="L2067" s="4">
        <v>957.12</v>
      </c>
      <c r="M2067" s="4" t="s">
        <v>20</v>
      </c>
    </row>
    <row r="2068" spans="1:13" x14ac:dyDescent="0.2">
      <c r="A2068" s="1" t="s">
        <v>4000</v>
      </c>
      <c r="B2068" s="3">
        <v>44878</v>
      </c>
      <c r="C2068" s="4" t="s">
        <v>3195</v>
      </c>
      <c r="D2068" s="4">
        <v>75</v>
      </c>
      <c r="E2068" s="4" t="s">
        <v>15</v>
      </c>
      <c r="F2068" s="4" t="s">
        <v>36</v>
      </c>
      <c r="G2068" s="4" t="s">
        <v>90</v>
      </c>
      <c r="H2068" s="4" t="s">
        <v>91</v>
      </c>
      <c r="I2068" s="4" t="s">
        <v>39</v>
      </c>
      <c r="J2068" s="4">
        <v>2</v>
      </c>
      <c r="K2068" s="4">
        <v>68.900000000000006</v>
      </c>
      <c r="L2068" s="4">
        <v>137.80000000000001</v>
      </c>
      <c r="M2068" s="4" t="s">
        <v>20</v>
      </c>
    </row>
    <row r="2069" spans="1:13" x14ac:dyDescent="0.2">
      <c r="A2069" s="1" t="s">
        <v>4001</v>
      </c>
      <c r="B2069" s="3">
        <v>45026</v>
      </c>
      <c r="C2069" s="4" t="s">
        <v>4002</v>
      </c>
      <c r="D2069" s="4">
        <v>46</v>
      </c>
      <c r="E2069" s="4" t="s">
        <v>23</v>
      </c>
      <c r="F2069" s="4" t="s">
        <v>24</v>
      </c>
      <c r="G2069" s="4" t="s">
        <v>62</v>
      </c>
      <c r="H2069" s="4" t="s">
        <v>62</v>
      </c>
      <c r="I2069" s="4" t="s">
        <v>33</v>
      </c>
      <c r="J2069" s="4">
        <v>1</v>
      </c>
      <c r="K2069" s="4">
        <v>208.65</v>
      </c>
      <c r="L2069" s="4">
        <v>208.65</v>
      </c>
      <c r="M2069" s="4" t="s">
        <v>40</v>
      </c>
    </row>
    <row r="2070" spans="1:13" x14ac:dyDescent="0.2">
      <c r="A2070" s="1" t="s">
        <v>4003</v>
      </c>
      <c r="B2070" s="3">
        <v>45312</v>
      </c>
      <c r="C2070" s="4" t="s">
        <v>4004</v>
      </c>
      <c r="D2070" s="4">
        <v>47</v>
      </c>
      <c r="E2070" s="4" t="s">
        <v>23</v>
      </c>
      <c r="F2070" s="4" t="s">
        <v>24</v>
      </c>
      <c r="G2070" s="4" t="s">
        <v>62</v>
      </c>
      <c r="H2070" s="4" t="s">
        <v>62</v>
      </c>
      <c r="I2070" s="4" t="s">
        <v>33</v>
      </c>
      <c r="J2070" s="4">
        <v>5</v>
      </c>
      <c r="K2070" s="4">
        <v>74.36</v>
      </c>
      <c r="L2070" s="4">
        <v>371.8</v>
      </c>
      <c r="M2070" s="4" t="s">
        <v>40</v>
      </c>
    </row>
    <row r="2071" spans="1:13" x14ac:dyDescent="0.2">
      <c r="A2071" s="1" t="s">
        <v>4005</v>
      </c>
      <c r="B2071" s="3">
        <v>44998</v>
      </c>
      <c r="C2071" s="4" t="s">
        <v>4006</v>
      </c>
      <c r="D2071" s="4">
        <v>29</v>
      </c>
      <c r="E2071" s="4" t="s">
        <v>15</v>
      </c>
      <c r="F2071" s="4" t="s">
        <v>24</v>
      </c>
      <c r="G2071" s="4" t="s">
        <v>130</v>
      </c>
      <c r="H2071" s="4" t="s">
        <v>178</v>
      </c>
      <c r="I2071" s="4" t="s">
        <v>19</v>
      </c>
      <c r="J2071" s="4">
        <v>7</v>
      </c>
      <c r="K2071" s="4">
        <v>381.36</v>
      </c>
      <c r="L2071" s="4">
        <v>2669.52</v>
      </c>
      <c r="M2071" s="4" t="s">
        <v>40</v>
      </c>
    </row>
    <row r="2072" spans="1:13" x14ac:dyDescent="0.2">
      <c r="A2072" s="1" t="s">
        <v>4007</v>
      </c>
      <c r="B2072" s="3">
        <v>45283</v>
      </c>
      <c r="C2072" s="4" t="s">
        <v>4008</v>
      </c>
      <c r="D2072" s="4">
        <v>34</v>
      </c>
      <c r="E2072" s="4" t="s">
        <v>15</v>
      </c>
      <c r="F2072" s="4" t="s">
        <v>36</v>
      </c>
      <c r="G2072" s="4" t="s">
        <v>86</v>
      </c>
      <c r="H2072" s="4" t="s">
        <v>183</v>
      </c>
      <c r="I2072" s="4" t="s">
        <v>39</v>
      </c>
      <c r="J2072" s="4">
        <v>6</v>
      </c>
      <c r="K2072" s="4">
        <v>17.29</v>
      </c>
      <c r="L2072" s="4">
        <v>103.74</v>
      </c>
      <c r="M2072" s="4" t="s">
        <v>40</v>
      </c>
    </row>
    <row r="2073" spans="1:13" x14ac:dyDescent="0.2">
      <c r="A2073" s="1" t="s">
        <v>4009</v>
      </c>
      <c r="B2073" s="3">
        <v>44804</v>
      </c>
      <c r="C2073" s="4" t="s">
        <v>4010</v>
      </c>
      <c r="D2073" s="4">
        <v>54</v>
      </c>
      <c r="E2073" s="4" t="s">
        <v>23</v>
      </c>
      <c r="F2073" s="4" t="s">
        <v>30</v>
      </c>
      <c r="G2073" s="4" t="s">
        <v>48</v>
      </c>
      <c r="H2073" s="4" t="s">
        <v>49</v>
      </c>
      <c r="I2073" s="4" t="s">
        <v>45</v>
      </c>
      <c r="J2073" s="4">
        <v>2</v>
      </c>
      <c r="K2073" s="4">
        <v>58.45</v>
      </c>
      <c r="L2073" s="4">
        <v>116.9</v>
      </c>
      <c r="M2073" s="4" t="s">
        <v>40</v>
      </c>
    </row>
    <row r="2074" spans="1:13" x14ac:dyDescent="0.2">
      <c r="A2074" s="1" t="s">
        <v>4011</v>
      </c>
      <c r="B2074" s="3">
        <v>45394</v>
      </c>
      <c r="C2074" s="4" t="s">
        <v>4012</v>
      </c>
      <c r="D2074" s="4">
        <v>70</v>
      </c>
      <c r="E2074" s="4" t="s">
        <v>15</v>
      </c>
      <c r="F2074" s="4" t="s">
        <v>24</v>
      </c>
      <c r="G2074" s="4" t="s">
        <v>62</v>
      </c>
      <c r="H2074" s="4" t="s">
        <v>111</v>
      </c>
      <c r="I2074" s="4" t="s">
        <v>19</v>
      </c>
      <c r="J2074" s="4">
        <v>4</v>
      </c>
      <c r="K2074" s="4">
        <v>158.69</v>
      </c>
      <c r="L2074" s="4">
        <v>634.76</v>
      </c>
      <c r="M2074" s="4" t="s">
        <v>20</v>
      </c>
    </row>
    <row r="2075" spans="1:13" x14ac:dyDescent="0.2">
      <c r="A2075" s="1" t="s">
        <v>4013</v>
      </c>
      <c r="B2075" s="3">
        <v>45632</v>
      </c>
      <c r="C2075" s="4" t="s">
        <v>1896</v>
      </c>
      <c r="D2075" s="4">
        <v>75</v>
      </c>
      <c r="E2075" s="4" t="s">
        <v>23</v>
      </c>
      <c r="F2075" s="4" t="s">
        <v>30</v>
      </c>
      <c r="G2075" s="4" t="s">
        <v>31</v>
      </c>
      <c r="H2075" s="4" t="s">
        <v>57</v>
      </c>
      <c r="I2075" s="4" t="s">
        <v>19</v>
      </c>
      <c r="J2075" s="4">
        <v>4</v>
      </c>
      <c r="K2075" s="4">
        <v>367.84</v>
      </c>
      <c r="L2075" s="4">
        <v>1471.36</v>
      </c>
      <c r="M2075" s="4" t="s">
        <v>20</v>
      </c>
    </row>
    <row r="2076" spans="1:13" x14ac:dyDescent="0.2">
      <c r="A2076" s="1" t="s">
        <v>4014</v>
      </c>
      <c r="B2076" s="3">
        <v>45161</v>
      </c>
      <c r="C2076" s="4" t="s">
        <v>4015</v>
      </c>
      <c r="D2076" s="4">
        <v>22</v>
      </c>
      <c r="E2076" s="4" t="s">
        <v>15</v>
      </c>
      <c r="F2076" s="4" t="s">
        <v>24</v>
      </c>
      <c r="G2076" s="4" t="s">
        <v>130</v>
      </c>
      <c r="H2076" s="4" t="s">
        <v>131</v>
      </c>
      <c r="I2076" s="4" t="s">
        <v>39</v>
      </c>
      <c r="J2076" s="4">
        <v>2</v>
      </c>
      <c r="K2076" s="4">
        <v>99.55</v>
      </c>
      <c r="L2076" s="4">
        <v>199.1</v>
      </c>
      <c r="M2076" s="4" t="s">
        <v>20</v>
      </c>
    </row>
    <row r="2077" spans="1:13" x14ac:dyDescent="0.2">
      <c r="A2077" s="1" t="s">
        <v>4016</v>
      </c>
      <c r="B2077" s="3">
        <v>45030</v>
      </c>
      <c r="C2077" s="4" t="s">
        <v>4017</v>
      </c>
      <c r="D2077" s="4">
        <v>27</v>
      </c>
      <c r="E2077" s="4" t="s">
        <v>15</v>
      </c>
      <c r="F2077" s="4" t="s">
        <v>24</v>
      </c>
      <c r="G2077" s="4" t="s">
        <v>130</v>
      </c>
      <c r="H2077" s="4" t="s">
        <v>236</v>
      </c>
      <c r="I2077" s="4" t="s">
        <v>33</v>
      </c>
      <c r="J2077" s="4">
        <v>7</v>
      </c>
      <c r="K2077" s="4">
        <v>215.52</v>
      </c>
      <c r="L2077" s="4">
        <v>1508.64</v>
      </c>
      <c r="M2077" s="4" t="s">
        <v>20</v>
      </c>
    </row>
    <row r="2078" spans="1:13" x14ac:dyDescent="0.2">
      <c r="A2078" s="1" t="s">
        <v>4018</v>
      </c>
      <c r="B2078" s="3">
        <v>45063</v>
      </c>
      <c r="C2078" s="4" t="s">
        <v>4019</v>
      </c>
      <c r="D2078" s="4">
        <v>60</v>
      </c>
      <c r="E2078" s="4" t="s">
        <v>23</v>
      </c>
      <c r="F2078" s="4" t="s">
        <v>30</v>
      </c>
      <c r="G2078" s="4" t="s">
        <v>31</v>
      </c>
      <c r="H2078" s="4" t="s">
        <v>125</v>
      </c>
      <c r="I2078" s="4" t="s">
        <v>27</v>
      </c>
      <c r="J2078" s="4">
        <v>2</v>
      </c>
      <c r="K2078" s="4">
        <v>41.5</v>
      </c>
      <c r="L2078" s="4">
        <v>83</v>
      </c>
      <c r="M2078" s="4" t="s">
        <v>20</v>
      </c>
    </row>
    <row r="2079" spans="1:13" x14ac:dyDescent="0.2">
      <c r="A2079" s="1" t="s">
        <v>4020</v>
      </c>
      <c r="B2079" s="3">
        <v>44804</v>
      </c>
      <c r="C2079" s="4" t="s">
        <v>4021</v>
      </c>
      <c r="D2079" s="4">
        <v>49</v>
      </c>
      <c r="E2079" s="4" t="s">
        <v>15</v>
      </c>
      <c r="F2079" s="4" t="s">
        <v>16</v>
      </c>
      <c r="G2079" s="4" t="s">
        <v>43</v>
      </c>
      <c r="H2079" s="4" t="s">
        <v>77</v>
      </c>
      <c r="I2079" s="4" t="s">
        <v>27</v>
      </c>
      <c r="J2079" s="4">
        <v>7</v>
      </c>
      <c r="K2079" s="4">
        <v>216.77</v>
      </c>
      <c r="L2079" s="4">
        <v>1517.39</v>
      </c>
      <c r="M2079" s="4" t="s">
        <v>20</v>
      </c>
    </row>
    <row r="2080" spans="1:13" x14ac:dyDescent="0.2">
      <c r="A2080" s="1" t="s">
        <v>4022</v>
      </c>
      <c r="B2080" s="3">
        <v>45529</v>
      </c>
      <c r="C2080" s="4" t="s">
        <v>1697</v>
      </c>
      <c r="D2080" s="4">
        <v>53</v>
      </c>
      <c r="E2080" s="4" t="s">
        <v>15</v>
      </c>
      <c r="F2080" s="4" t="s">
        <v>24</v>
      </c>
      <c r="G2080" s="4" t="s">
        <v>62</v>
      </c>
      <c r="H2080" s="4" t="s">
        <v>74</v>
      </c>
      <c r="I2080" s="4" t="s">
        <v>19</v>
      </c>
      <c r="J2080" s="4">
        <v>8</v>
      </c>
      <c r="K2080" s="4">
        <v>549.17999999999995</v>
      </c>
      <c r="L2080" s="4">
        <v>4393.4399999999996</v>
      </c>
      <c r="M2080" s="4" t="s">
        <v>20</v>
      </c>
    </row>
    <row r="2081" spans="1:13" x14ac:dyDescent="0.2">
      <c r="A2081" s="1" t="s">
        <v>4023</v>
      </c>
      <c r="B2081" s="3">
        <v>44763</v>
      </c>
      <c r="C2081" s="4" t="s">
        <v>4024</v>
      </c>
      <c r="D2081" s="4">
        <v>32</v>
      </c>
      <c r="E2081" s="4" t="s">
        <v>23</v>
      </c>
      <c r="F2081" s="4" t="s">
        <v>36</v>
      </c>
      <c r="G2081" s="4" t="s">
        <v>37</v>
      </c>
      <c r="H2081" s="4" t="s">
        <v>38</v>
      </c>
      <c r="I2081" s="4" t="s">
        <v>33</v>
      </c>
      <c r="J2081" s="4">
        <v>6</v>
      </c>
      <c r="K2081" s="4">
        <v>92.69</v>
      </c>
      <c r="L2081" s="4">
        <v>556.14</v>
      </c>
      <c r="M2081" s="4" t="s">
        <v>20</v>
      </c>
    </row>
    <row r="2082" spans="1:13" x14ac:dyDescent="0.2">
      <c r="A2082" s="1" t="s">
        <v>4025</v>
      </c>
      <c r="B2082" s="3">
        <v>44655</v>
      </c>
      <c r="C2082" s="4" t="s">
        <v>4026</v>
      </c>
      <c r="D2082" s="4">
        <v>28</v>
      </c>
      <c r="E2082" s="4" t="s">
        <v>15</v>
      </c>
      <c r="F2082" s="4" t="s">
        <v>36</v>
      </c>
      <c r="G2082" s="4" t="s">
        <v>86</v>
      </c>
      <c r="H2082" s="4" t="s">
        <v>100</v>
      </c>
      <c r="I2082" s="4" t="s">
        <v>33</v>
      </c>
      <c r="J2082" s="4">
        <v>5</v>
      </c>
      <c r="K2082" s="4">
        <v>141.84</v>
      </c>
      <c r="L2082" s="4">
        <v>709.2</v>
      </c>
      <c r="M2082" s="4" t="s">
        <v>40</v>
      </c>
    </row>
    <row r="2083" spans="1:13" x14ac:dyDescent="0.2">
      <c r="A2083" s="1" t="s">
        <v>4027</v>
      </c>
      <c r="B2083" s="3">
        <v>45319</v>
      </c>
      <c r="C2083" s="4" t="s">
        <v>4028</v>
      </c>
      <c r="D2083" s="4">
        <v>45</v>
      </c>
      <c r="E2083" s="4" t="s">
        <v>23</v>
      </c>
      <c r="F2083" s="4" t="s">
        <v>36</v>
      </c>
      <c r="G2083" s="4" t="s">
        <v>86</v>
      </c>
      <c r="H2083" s="4" t="s">
        <v>100</v>
      </c>
      <c r="I2083" s="4" t="s">
        <v>33</v>
      </c>
      <c r="J2083" s="4">
        <v>2</v>
      </c>
      <c r="K2083" s="4">
        <v>143.63</v>
      </c>
      <c r="L2083" s="4">
        <v>287.26</v>
      </c>
      <c r="M2083" s="4" t="s">
        <v>20</v>
      </c>
    </row>
    <row r="2084" spans="1:13" x14ac:dyDescent="0.2">
      <c r="A2084" s="1" t="s">
        <v>4029</v>
      </c>
      <c r="B2084" s="3">
        <v>44978</v>
      </c>
      <c r="C2084" s="4" t="s">
        <v>4030</v>
      </c>
      <c r="D2084" s="4">
        <v>70</v>
      </c>
      <c r="E2084" s="4" t="s">
        <v>23</v>
      </c>
      <c r="F2084" s="4" t="s">
        <v>24</v>
      </c>
      <c r="G2084" s="4" t="s">
        <v>130</v>
      </c>
      <c r="H2084" s="4" t="s">
        <v>236</v>
      </c>
      <c r="I2084" s="4" t="s">
        <v>33</v>
      </c>
      <c r="J2084" s="4">
        <v>8</v>
      </c>
      <c r="K2084" s="4">
        <v>168.84</v>
      </c>
      <c r="L2084" s="4">
        <v>1350.72</v>
      </c>
      <c r="M2084" s="4" t="s">
        <v>40</v>
      </c>
    </row>
    <row r="2085" spans="1:13" x14ac:dyDescent="0.2">
      <c r="A2085" s="1" t="s">
        <v>4031</v>
      </c>
      <c r="B2085" s="3">
        <v>45032</v>
      </c>
      <c r="C2085" s="4" t="s">
        <v>4032</v>
      </c>
      <c r="D2085" s="4">
        <v>60</v>
      </c>
      <c r="E2085" s="4" t="s">
        <v>23</v>
      </c>
      <c r="F2085" s="4" t="s">
        <v>16</v>
      </c>
      <c r="G2085" s="4" t="s">
        <v>17</v>
      </c>
      <c r="H2085" s="4" t="s">
        <v>343</v>
      </c>
      <c r="I2085" s="4" t="s">
        <v>33</v>
      </c>
      <c r="J2085" s="4">
        <v>5</v>
      </c>
      <c r="K2085" s="4">
        <v>294.04000000000002</v>
      </c>
      <c r="L2085" s="4">
        <v>1470.2</v>
      </c>
      <c r="M2085" s="4" t="s">
        <v>20</v>
      </c>
    </row>
    <row r="2086" spans="1:13" x14ac:dyDescent="0.2">
      <c r="A2086" s="1" t="s">
        <v>4033</v>
      </c>
      <c r="B2086" s="3">
        <v>44942</v>
      </c>
      <c r="C2086" s="4" t="s">
        <v>4034</v>
      </c>
      <c r="D2086" s="4">
        <v>36</v>
      </c>
      <c r="E2086" s="4" t="s">
        <v>23</v>
      </c>
      <c r="F2086" s="4" t="s">
        <v>30</v>
      </c>
      <c r="G2086" s="4" t="s">
        <v>48</v>
      </c>
      <c r="H2086" s="4" t="s">
        <v>213</v>
      </c>
      <c r="I2086" s="4" t="s">
        <v>39</v>
      </c>
      <c r="J2086" s="4">
        <v>3</v>
      </c>
      <c r="K2086" s="4">
        <v>52.17</v>
      </c>
      <c r="L2086" s="4">
        <v>156.51</v>
      </c>
      <c r="M2086" s="4" t="s">
        <v>20</v>
      </c>
    </row>
    <row r="2087" spans="1:13" x14ac:dyDescent="0.2">
      <c r="A2087" s="1" t="s">
        <v>4035</v>
      </c>
      <c r="B2087" s="3">
        <v>44915</v>
      </c>
      <c r="C2087" s="4" t="s">
        <v>4036</v>
      </c>
      <c r="D2087" s="4">
        <v>34</v>
      </c>
      <c r="E2087" s="4" t="s">
        <v>23</v>
      </c>
      <c r="F2087" s="4" t="s">
        <v>36</v>
      </c>
      <c r="G2087" s="4" t="s">
        <v>37</v>
      </c>
      <c r="H2087" s="4" t="s">
        <v>103</v>
      </c>
      <c r="I2087" s="4" t="s">
        <v>39</v>
      </c>
      <c r="J2087" s="4">
        <v>3</v>
      </c>
      <c r="K2087" s="4">
        <v>108.29</v>
      </c>
      <c r="L2087" s="4">
        <v>324.87</v>
      </c>
      <c r="M2087" s="4" t="s">
        <v>20</v>
      </c>
    </row>
    <row r="2088" spans="1:13" x14ac:dyDescent="0.2">
      <c r="A2088" s="1" t="s">
        <v>4037</v>
      </c>
      <c r="B2088" s="3">
        <v>45619</v>
      </c>
      <c r="C2088" s="4" t="s">
        <v>4038</v>
      </c>
      <c r="D2088" s="4">
        <v>20</v>
      </c>
      <c r="E2088" s="4" t="s">
        <v>15</v>
      </c>
      <c r="F2088" s="4" t="s">
        <v>36</v>
      </c>
      <c r="G2088" s="4" t="s">
        <v>90</v>
      </c>
      <c r="H2088" s="4" t="s">
        <v>161</v>
      </c>
      <c r="I2088" s="4" t="s">
        <v>19</v>
      </c>
      <c r="J2088" s="4">
        <v>8</v>
      </c>
      <c r="K2088" s="4">
        <v>408.99</v>
      </c>
      <c r="L2088" s="4">
        <v>3271.92</v>
      </c>
      <c r="M2088" s="4" t="s">
        <v>20</v>
      </c>
    </row>
    <row r="2089" spans="1:13" x14ac:dyDescent="0.2">
      <c r="A2089" s="1" t="s">
        <v>4039</v>
      </c>
      <c r="B2089" s="3">
        <v>44985</v>
      </c>
      <c r="C2089" s="4" t="s">
        <v>4040</v>
      </c>
      <c r="D2089" s="4">
        <v>48</v>
      </c>
      <c r="E2089" s="4" t="s">
        <v>23</v>
      </c>
      <c r="F2089" s="4" t="s">
        <v>16</v>
      </c>
      <c r="G2089" s="4" t="s">
        <v>43</v>
      </c>
      <c r="H2089" s="4" t="s">
        <v>44</v>
      </c>
      <c r="I2089" s="4" t="s">
        <v>27</v>
      </c>
      <c r="J2089" s="4">
        <v>7</v>
      </c>
      <c r="K2089" s="4">
        <v>129.44999999999999</v>
      </c>
      <c r="L2089" s="4">
        <v>906.15</v>
      </c>
      <c r="M2089" s="4" t="s">
        <v>40</v>
      </c>
    </row>
    <row r="2090" spans="1:13" x14ac:dyDescent="0.2">
      <c r="A2090" s="1" t="s">
        <v>4041</v>
      </c>
      <c r="B2090" s="3">
        <v>45295</v>
      </c>
      <c r="C2090" s="4" t="s">
        <v>4042</v>
      </c>
      <c r="D2090" s="4">
        <v>31</v>
      </c>
      <c r="E2090" s="4" t="s">
        <v>23</v>
      </c>
      <c r="F2090" s="4" t="s">
        <v>36</v>
      </c>
      <c r="G2090" s="4" t="s">
        <v>37</v>
      </c>
      <c r="H2090" s="4" t="s">
        <v>103</v>
      </c>
      <c r="I2090" s="4" t="s">
        <v>39</v>
      </c>
      <c r="J2090" s="4">
        <v>1</v>
      </c>
      <c r="K2090" s="4">
        <v>54.71</v>
      </c>
      <c r="L2090" s="4">
        <v>54.71</v>
      </c>
      <c r="M2090" s="4" t="s">
        <v>40</v>
      </c>
    </row>
    <row r="2091" spans="1:13" x14ac:dyDescent="0.2">
      <c r="A2091" s="1" t="s">
        <v>4043</v>
      </c>
      <c r="B2091" s="3">
        <v>44623</v>
      </c>
      <c r="C2091" s="4" t="s">
        <v>4044</v>
      </c>
      <c r="D2091" s="4">
        <v>51</v>
      </c>
      <c r="E2091" s="4" t="s">
        <v>23</v>
      </c>
      <c r="F2091" s="4" t="s">
        <v>36</v>
      </c>
      <c r="G2091" s="4" t="s">
        <v>37</v>
      </c>
      <c r="H2091" s="4" t="s">
        <v>103</v>
      </c>
      <c r="I2091" s="4" t="s">
        <v>45</v>
      </c>
      <c r="J2091" s="4">
        <v>3</v>
      </c>
      <c r="K2091" s="4">
        <v>22.77</v>
      </c>
      <c r="L2091" s="4">
        <v>68.31</v>
      </c>
      <c r="M2091" s="4" t="s">
        <v>20</v>
      </c>
    </row>
    <row r="2092" spans="1:13" x14ac:dyDescent="0.2">
      <c r="A2092" s="1" t="s">
        <v>4045</v>
      </c>
      <c r="B2092" s="3">
        <v>45320</v>
      </c>
      <c r="C2092" s="4" t="s">
        <v>3974</v>
      </c>
      <c r="D2092" s="4">
        <v>34</v>
      </c>
      <c r="E2092" s="4" t="s">
        <v>15</v>
      </c>
      <c r="F2092" s="4" t="s">
        <v>24</v>
      </c>
      <c r="G2092" s="4" t="s">
        <v>25</v>
      </c>
      <c r="H2092" s="4" t="s">
        <v>65</v>
      </c>
      <c r="I2092" s="4" t="s">
        <v>27</v>
      </c>
      <c r="J2092" s="4">
        <v>3</v>
      </c>
      <c r="K2092" s="4">
        <v>129.08000000000001</v>
      </c>
      <c r="L2092" s="4">
        <v>387.24</v>
      </c>
      <c r="M2092" s="4" t="s">
        <v>20</v>
      </c>
    </row>
    <row r="2093" spans="1:13" x14ac:dyDescent="0.2">
      <c r="A2093" s="1" t="s">
        <v>4046</v>
      </c>
      <c r="B2093" s="3">
        <v>44733</v>
      </c>
      <c r="C2093" s="4" t="s">
        <v>4047</v>
      </c>
      <c r="D2093" s="4">
        <v>56</v>
      </c>
      <c r="E2093" s="4" t="s">
        <v>23</v>
      </c>
      <c r="F2093" s="4" t="s">
        <v>36</v>
      </c>
      <c r="G2093" s="4" t="s">
        <v>90</v>
      </c>
      <c r="H2093" s="4" t="s">
        <v>161</v>
      </c>
      <c r="I2093" s="4" t="s">
        <v>33</v>
      </c>
      <c r="J2093" s="4">
        <v>4</v>
      </c>
      <c r="K2093" s="4">
        <v>210.91</v>
      </c>
      <c r="L2093" s="4">
        <v>843.64</v>
      </c>
      <c r="M2093" s="4" t="s">
        <v>40</v>
      </c>
    </row>
    <row r="2094" spans="1:13" x14ac:dyDescent="0.2">
      <c r="A2094" s="1" t="s">
        <v>4048</v>
      </c>
      <c r="B2094" s="3">
        <v>45404</v>
      </c>
      <c r="C2094" s="4" t="s">
        <v>4049</v>
      </c>
      <c r="D2094" s="4">
        <v>21</v>
      </c>
      <c r="E2094" s="4" t="s">
        <v>23</v>
      </c>
      <c r="F2094" s="4" t="s">
        <v>36</v>
      </c>
      <c r="G2094" s="4" t="s">
        <v>90</v>
      </c>
      <c r="H2094" s="4" t="s">
        <v>208</v>
      </c>
      <c r="I2094" s="4" t="s">
        <v>33</v>
      </c>
      <c r="J2094" s="4">
        <v>6</v>
      </c>
      <c r="K2094" s="4">
        <v>91.31</v>
      </c>
      <c r="L2094" s="4">
        <v>547.86</v>
      </c>
      <c r="M2094" s="4" t="s">
        <v>20</v>
      </c>
    </row>
    <row r="2095" spans="1:13" x14ac:dyDescent="0.2">
      <c r="A2095" s="1" t="s">
        <v>4050</v>
      </c>
      <c r="B2095" s="3">
        <v>44719</v>
      </c>
      <c r="C2095" s="4" t="s">
        <v>4051</v>
      </c>
      <c r="D2095" s="4">
        <v>33</v>
      </c>
      <c r="E2095" s="4" t="s">
        <v>23</v>
      </c>
      <c r="F2095" s="4" t="s">
        <v>30</v>
      </c>
      <c r="G2095" s="4" t="s">
        <v>31</v>
      </c>
      <c r="H2095" s="4" t="s">
        <v>32</v>
      </c>
      <c r="I2095" s="4" t="s">
        <v>39</v>
      </c>
      <c r="J2095" s="4">
        <v>4</v>
      </c>
      <c r="K2095" s="4">
        <v>104.63</v>
      </c>
      <c r="L2095" s="4">
        <v>418.52</v>
      </c>
      <c r="M2095" s="4" t="s">
        <v>40</v>
      </c>
    </row>
    <row r="2096" spans="1:13" x14ac:dyDescent="0.2">
      <c r="A2096" s="1" t="s">
        <v>4052</v>
      </c>
      <c r="B2096" s="3">
        <v>44828</v>
      </c>
      <c r="C2096" s="4" t="s">
        <v>4053</v>
      </c>
      <c r="D2096" s="4">
        <v>64</v>
      </c>
      <c r="E2096" s="4" t="s">
        <v>15</v>
      </c>
      <c r="F2096" s="4" t="s">
        <v>24</v>
      </c>
      <c r="G2096" s="4" t="s">
        <v>25</v>
      </c>
      <c r="H2096" s="4" t="s">
        <v>26</v>
      </c>
      <c r="I2096" s="4" t="s">
        <v>45</v>
      </c>
      <c r="J2096" s="4">
        <v>3</v>
      </c>
      <c r="K2096" s="4">
        <v>80.09</v>
      </c>
      <c r="L2096" s="4">
        <v>240.27</v>
      </c>
      <c r="M2096" s="4" t="s">
        <v>20</v>
      </c>
    </row>
    <row r="2097" spans="1:13" x14ac:dyDescent="0.2">
      <c r="A2097" s="1" t="s">
        <v>4054</v>
      </c>
      <c r="B2097" s="3">
        <v>44715</v>
      </c>
      <c r="C2097" s="4" t="s">
        <v>1536</v>
      </c>
      <c r="D2097" s="4">
        <v>71</v>
      </c>
      <c r="E2097" s="4" t="s">
        <v>15</v>
      </c>
      <c r="F2097" s="4" t="s">
        <v>36</v>
      </c>
      <c r="G2097" s="4" t="s">
        <v>90</v>
      </c>
      <c r="H2097" s="4" t="s">
        <v>208</v>
      </c>
      <c r="I2097" s="4" t="s">
        <v>19</v>
      </c>
      <c r="J2097" s="4">
        <v>8</v>
      </c>
      <c r="K2097" s="4">
        <v>108.63</v>
      </c>
      <c r="L2097" s="4">
        <v>869.04</v>
      </c>
      <c r="M2097" s="4" t="s">
        <v>20</v>
      </c>
    </row>
    <row r="2098" spans="1:13" x14ac:dyDescent="0.2">
      <c r="A2098" s="1" t="s">
        <v>4055</v>
      </c>
      <c r="B2098" s="3">
        <v>45165</v>
      </c>
      <c r="C2098" s="4" t="s">
        <v>4056</v>
      </c>
      <c r="D2098" s="4">
        <v>57</v>
      </c>
      <c r="E2098" s="4" t="s">
        <v>23</v>
      </c>
      <c r="F2098" s="4" t="s">
        <v>30</v>
      </c>
      <c r="G2098" s="4" t="s">
        <v>31</v>
      </c>
      <c r="H2098" s="4" t="s">
        <v>125</v>
      </c>
      <c r="I2098" s="4" t="s">
        <v>33</v>
      </c>
      <c r="J2098" s="4">
        <v>7</v>
      </c>
      <c r="K2098" s="4">
        <v>181.59</v>
      </c>
      <c r="L2098" s="4">
        <v>1271.1300000000001</v>
      </c>
      <c r="M2098" s="4" t="s">
        <v>20</v>
      </c>
    </row>
    <row r="2099" spans="1:13" x14ac:dyDescent="0.2">
      <c r="A2099" s="1" t="s">
        <v>4057</v>
      </c>
      <c r="B2099" s="3">
        <v>45329</v>
      </c>
      <c r="C2099" s="4" t="s">
        <v>3405</v>
      </c>
      <c r="D2099" s="4">
        <v>24</v>
      </c>
      <c r="E2099" s="4" t="s">
        <v>23</v>
      </c>
      <c r="F2099" s="4" t="s">
        <v>24</v>
      </c>
      <c r="G2099" s="4" t="s">
        <v>62</v>
      </c>
      <c r="H2099" s="4" t="s">
        <v>74</v>
      </c>
      <c r="I2099" s="4" t="s">
        <v>45</v>
      </c>
      <c r="J2099" s="4">
        <v>3</v>
      </c>
      <c r="K2099" s="4">
        <v>18.989999999999998</v>
      </c>
      <c r="L2099" s="4">
        <v>56.97</v>
      </c>
      <c r="M2099" s="4" t="s">
        <v>20</v>
      </c>
    </row>
    <row r="2100" spans="1:13" x14ac:dyDescent="0.2">
      <c r="A2100" s="1" t="s">
        <v>4058</v>
      </c>
      <c r="B2100" s="3">
        <v>45408</v>
      </c>
      <c r="C2100" s="4" t="s">
        <v>4059</v>
      </c>
      <c r="D2100" s="4">
        <v>24</v>
      </c>
      <c r="E2100" s="4" t="s">
        <v>52</v>
      </c>
      <c r="F2100" s="4" t="s">
        <v>30</v>
      </c>
      <c r="G2100" s="4" t="s">
        <v>31</v>
      </c>
      <c r="H2100" s="4" t="s">
        <v>57</v>
      </c>
      <c r="I2100" s="4" t="s">
        <v>39</v>
      </c>
      <c r="J2100" s="4">
        <v>5</v>
      </c>
      <c r="K2100" s="4">
        <v>64.5</v>
      </c>
      <c r="L2100" s="4">
        <v>322.5</v>
      </c>
      <c r="M2100" s="4" t="s">
        <v>20</v>
      </c>
    </row>
    <row r="2101" spans="1:13" x14ac:dyDescent="0.2">
      <c r="A2101" s="1" t="s">
        <v>4060</v>
      </c>
      <c r="B2101" s="3">
        <v>45426</v>
      </c>
      <c r="C2101" s="4" t="s">
        <v>4061</v>
      </c>
      <c r="D2101" s="4">
        <v>19</v>
      </c>
      <c r="E2101" s="4" t="s">
        <v>23</v>
      </c>
      <c r="F2101" s="4" t="s">
        <v>36</v>
      </c>
      <c r="G2101" s="4" t="s">
        <v>90</v>
      </c>
      <c r="H2101" s="4" t="s">
        <v>161</v>
      </c>
      <c r="I2101" s="4" t="s">
        <v>45</v>
      </c>
      <c r="J2101" s="4">
        <v>2</v>
      </c>
      <c r="K2101" s="4">
        <v>69.010000000000005</v>
      </c>
      <c r="L2101" s="4">
        <v>138.02000000000001</v>
      </c>
      <c r="M2101" s="4" t="s">
        <v>20</v>
      </c>
    </row>
    <row r="2102" spans="1:13" x14ac:dyDescent="0.2">
      <c r="A2102" s="1" t="s">
        <v>4062</v>
      </c>
      <c r="B2102" s="3">
        <v>44642</v>
      </c>
      <c r="C2102" s="4" t="s">
        <v>4063</v>
      </c>
      <c r="D2102" s="4">
        <v>61</v>
      </c>
      <c r="E2102" s="4" t="s">
        <v>15</v>
      </c>
      <c r="F2102" s="4" t="s">
        <v>24</v>
      </c>
      <c r="G2102" s="4" t="s">
        <v>130</v>
      </c>
      <c r="H2102" s="4" t="s">
        <v>178</v>
      </c>
      <c r="I2102" s="4" t="s">
        <v>45</v>
      </c>
      <c r="J2102" s="4">
        <v>4</v>
      </c>
      <c r="K2102" s="4">
        <v>39.94</v>
      </c>
      <c r="L2102" s="4">
        <v>159.76</v>
      </c>
      <c r="M2102" s="4" t="s">
        <v>40</v>
      </c>
    </row>
    <row r="2103" spans="1:13" x14ac:dyDescent="0.2">
      <c r="A2103" s="1" t="s">
        <v>4064</v>
      </c>
      <c r="B2103" s="3">
        <v>44937</v>
      </c>
      <c r="C2103" s="4" t="s">
        <v>3397</v>
      </c>
      <c r="D2103" s="4">
        <v>35</v>
      </c>
      <c r="E2103" s="4" t="s">
        <v>15</v>
      </c>
      <c r="F2103" s="4" t="s">
        <v>16</v>
      </c>
      <c r="G2103" s="4" t="s">
        <v>17</v>
      </c>
      <c r="H2103" s="4" t="s">
        <v>343</v>
      </c>
      <c r="I2103" s="4" t="s">
        <v>45</v>
      </c>
      <c r="J2103" s="4">
        <v>5</v>
      </c>
      <c r="K2103" s="4">
        <v>120.64</v>
      </c>
      <c r="L2103" s="4">
        <v>603.20000000000005</v>
      </c>
      <c r="M2103" s="4" t="s">
        <v>20</v>
      </c>
    </row>
    <row r="2104" spans="1:13" x14ac:dyDescent="0.2">
      <c r="A2104" s="1" t="s">
        <v>4065</v>
      </c>
      <c r="B2104" s="3">
        <v>45056</v>
      </c>
      <c r="C2104" s="4" t="s">
        <v>1412</v>
      </c>
      <c r="D2104" s="4">
        <v>52</v>
      </c>
      <c r="E2104" s="4" t="s">
        <v>15</v>
      </c>
      <c r="F2104" s="4" t="s">
        <v>24</v>
      </c>
      <c r="G2104" s="4" t="s">
        <v>25</v>
      </c>
      <c r="H2104" s="4" t="s">
        <v>427</v>
      </c>
      <c r="I2104" s="4" t="s">
        <v>33</v>
      </c>
      <c r="J2104" s="4">
        <v>5</v>
      </c>
      <c r="K2104" s="4">
        <v>37.04</v>
      </c>
      <c r="L2104" s="4">
        <v>185.2</v>
      </c>
      <c r="M2104" s="4" t="s">
        <v>40</v>
      </c>
    </row>
    <row r="2105" spans="1:13" x14ac:dyDescent="0.2">
      <c r="A2105" s="1" t="s">
        <v>4066</v>
      </c>
      <c r="B2105" s="3">
        <v>45227</v>
      </c>
      <c r="C2105" s="4" t="s">
        <v>4067</v>
      </c>
      <c r="D2105" s="4">
        <v>62</v>
      </c>
      <c r="E2105" s="4" t="s">
        <v>23</v>
      </c>
      <c r="F2105" s="4" t="s">
        <v>16</v>
      </c>
      <c r="G2105" s="4" t="s">
        <v>17</v>
      </c>
      <c r="H2105" s="4" t="s">
        <v>343</v>
      </c>
      <c r="I2105" s="4" t="s">
        <v>45</v>
      </c>
      <c r="J2105" s="4">
        <v>8</v>
      </c>
      <c r="K2105" s="4">
        <v>39.32</v>
      </c>
      <c r="L2105" s="4">
        <v>314.56</v>
      </c>
      <c r="M2105" s="4" t="s">
        <v>40</v>
      </c>
    </row>
    <row r="2106" spans="1:13" x14ac:dyDescent="0.2">
      <c r="A2106" s="1" t="s">
        <v>4068</v>
      </c>
      <c r="B2106" s="3">
        <v>44889</v>
      </c>
      <c r="C2106" s="4" t="s">
        <v>4069</v>
      </c>
      <c r="D2106" s="4">
        <v>70</v>
      </c>
      <c r="E2106" s="4" t="s">
        <v>15</v>
      </c>
      <c r="F2106" s="4" t="s">
        <v>30</v>
      </c>
      <c r="G2106" s="4" t="s">
        <v>48</v>
      </c>
      <c r="H2106" s="4" t="s">
        <v>68</v>
      </c>
      <c r="I2106" s="4" t="s">
        <v>33</v>
      </c>
      <c r="J2106" s="4">
        <v>7</v>
      </c>
      <c r="K2106" s="4">
        <v>36.659999999999997</v>
      </c>
      <c r="L2106" s="4">
        <v>256.62</v>
      </c>
      <c r="M2106" s="4" t="s">
        <v>40</v>
      </c>
    </row>
    <row r="2107" spans="1:13" x14ac:dyDescent="0.2">
      <c r="A2107" s="1" t="s">
        <v>4070</v>
      </c>
      <c r="B2107" s="3">
        <v>45421</v>
      </c>
      <c r="C2107" s="4" t="s">
        <v>4071</v>
      </c>
      <c r="D2107" s="4">
        <v>43</v>
      </c>
      <c r="E2107" s="4" t="s">
        <v>23</v>
      </c>
      <c r="F2107" s="4" t="s">
        <v>16</v>
      </c>
      <c r="G2107" s="4" t="s">
        <v>43</v>
      </c>
      <c r="H2107" s="4" t="s">
        <v>44</v>
      </c>
      <c r="I2107" s="4" t="s">
        <v>27</v>
      </c>
      <c r="J2107" s="4">
        <v>5</v>
      </c>
      <c r="K2107" s="4">
        <v>101.86</v>
      </c>
      <c r="L2107" s="4">
        <v>509.3</v>
      </c>
      <c r="M2107" s="4" t="s">
        <v>20</v>
      </c>
    </row>
    <row r="2108" spans="1:13" x14ac:dyDescent="0.2">
      <c r="A2108" s="1" t="s">
        <v>4072</v>
      </c>
      <c r="B2108" s="3">
        <v>45563</v>
      </c>
      <c r="C2108" s="4" t="s">
        <v>4073</v>
      </c>
      <c r="D2108" s="4">
        <v>57</v>
      </c>
      <c r="E2108" s="4" t="s">
        <v>23</v>
      </c>
      <c r="F2108" s="4" t="s">
        <v>30</v>
      </c>
      <c r="G2108" s="4" t="s">
        <v>31</v>
      </c>
      <c r="H2108" s="4" t="s">
        <v>125</v>
      </c>
      <c r="I2108" s="4" t="s">
        <v>19</v>
      </c>
      <c r="J2108" s="4">
        <v>7</v>
      </c>
      <c r="K2108" s="4">
        <v>215.74</v>
      </c>
      <c r="L2108" s="4">
        <v>1510.18</v>
      </c>
      <c r="M2108" s="4" t="s">
        <v>20</v>
      </c>
    </row>
    <row r="2109" spans="1:13" x14ac:dyDescent="0.2">
      <c r="A2109" s="1" t="s">
        <v>4074</v>
      </c>
      <c r="B2109" s="3">
        <v>45576</v>
      </c>
      <c r="C2109" s="4" t="s">
        <v>4075</v>
      </c>
      <c r="D2109" s="4">
        <v>66</v>
      </c>
      <c r="E2109" s="4" t="s">
        <v>15</v>
      </c>
      <c r="F2109" s="4" t="s">
        <v>24</v>
      </c>
      <c r="G2109" s="4" t="s">
        <v>62</v>
      </c>
      <c r="H2109" s="4" t="s">
        <v>62</v>
      </c>
      <c r="I2109" s="4" t="s">
        <v>27</v>
      </c>
      <c r="J2109" s="4">
        <v>1</v>
      </c>
      <c r="K2109" s="4">
        <v>172.97</v>
      </c>
      <c r="L2109" s="4">
        <v>172.97</v>
      </c>
      <c r="M2109" s="4" t="s">
        <v>40</v>
      </c>
    </row>
    <row r="2110" spans="1:13" x14ac:dyDescent="0.2">
      <c r="A2110" s="1" t="s">
        <v>4076</v>
      </c>
      <c r="B2110" s="3">
        <v>44913</v>
      </c>
      <c r="C2110" s="4" t="s">
        <v>4077</v>
      </c>
      <c r="D2110" s="4">
        <v>28</v>
      </c>
      <c r="E2110" s="4" t="s">
        <v>15</v>
      </c>
      <c r="F2110" s="4" t="s">
        <v>24</v>
      </c>
      <c r="G2110" s="4" t="s">
        <v>130</v>
      </c>
      <c r="H2110" s="4" t="s">
        <v>236</v>
      </c>
      <c r="I2110" s="4" t="s">
        <v>45</v>
      </c>
      <c r="J2110" s="4">
        <v>1</v>
      </c>
      <c r="K2110" s="4">
        <v>52.73</v>
      </c>
      <c r="L2110" s="4">
        <v>52.73</v>
      </c>
      <c r="M2110" s="4" t="s">
        <v>20</v>
      </c>
    </row>
    <row r="2111" spans="1:13" x14ac:dyDescent="0.2">
      <c r="A2111" s="1" t="s">
        <v>4078</v>
      </c>
      <c r="B2111" s="3">
        <v>44632</v>
      </c>
      <c r="C2111" s="4" t="s">
        <v>4079</v>
      </c>
      <c r="D2111" s="4">
        <v>29</v>
      </c>
      <c r="E2111" s="4" t="s">
        <v>23</v>
      </c>
      <c r="F2111" s="4" t="s">
        <v>30</v>
      </c>
      <c r="G2111" s="4" t="s">
        <v>31</v>
      </c>
      <c r="H2111" s="4" t="s">
        <v>32</v>
      </c>
      <c r="I2111" s="4" t="s">
        <v>45</v>
      </c>
      <c r="J2111" s="4">
        <v>3</v>
      </c>
      <c r="K2111" s="4">
        <v>15.89</v>
      </c>
      <c r="L2111" s="4">
        <v>47.67</v>
      </c>
      <c r="M2111" s="4" t="s">
        <v>20</v>
      </c>
    </row>
    <row r="2112" spans="1:13" x14ac:dyDescent="0.2">
      <c r="A2112" s="1" t="s">
        <v>4080</v>
      </c>
      <c r="B2112" s="3">
        <v>45294</v>
      </c>
      <c r="C2112" s="4" t="s">
        <v>4081</v>
      </c>
      <c r="D2112" s="4">
        <v>20</v>
      </c>
      <c r="E2112" s="4" t="s">
        <v>15</v>
      </c>
      <c r="F2112" s="4" t="s">
        <v>30</v>
      </c>
      <c r="G2112" s="4" t="s">
        <v>48</v>
      </c>
      <c r="H2112" s="4" t="s">
        <v>213</v>
      </c>
      <c r="I2112" s="4" t="s">
        <v>33</v>
      </c>
      <c r="J2112" s="4">
        <v>1</v>
      </c>
      <c r="K2112" s="4">
        <v>51.79</v>
      </c>
      <c r="L2112" s="4">
        <v>51.79</v>
      </c>
      <c r="M2112" s="4" t="s">
        <v>40</v>
      </c>
    </row>
    <row r="2113" spans="1:13" x14ac:dyDescent="0.2">
      <c r="A2113" s="1" t="s">
        <v>4082</v>
      </c>
      <c r="B2113" s="3">
        <v>45025</v>
      </c>
      <c r="C2113" s="4" t="s">
        <v>4083</v>
      </c>
      <c r="D2113" s="4">
        <v>36</v>
      </c>
      <c r="E2113" s="4" t="s">
        <v>15</v>
      </c>
      <c r="F2113" s="4" t="s">
        <v>24</v>
      </c>
      <c r="G2113" s="4" t="s">
        <v>62</v>
      </c>
      <c r="H2113" s="4" t="s">
        <v>111</v>
      </c>
      <c r="I2113" s="4" t="s">
        <v>27</v>
      </c>
      <c r="J2113" s="4">
        <v>5</v>
      </c>
      <c r="K2113" s="4">
        <v>179.88</v>
      </c>
      <c r="L2113" s="4">
        <v>899.4</v>
      </c>
      <c r="M2113" s="4" t="s">
        <v>20</v>
      </c>
    </row>
    <row r="2114" spans="1:13" x14ac:dyDescent="0.2">
      <c r="A2114" s="1" t="s">
        <v>4084</v>
      </c>
      <c r="B2114" s="3">
        <v>44958</v>
      </c>
      <c r="C2114" s="4" t="s">
        <v>4085</v>
      </c>
      <c r="D2114" s="4">
        <v>30</v>
      </c>
      <c r="E2114" s="4" t="s">
        <v>23</v>
      </c>
      <c r="F2114" s="4" t="s">
        <v>30</v>
      </c>
      <c r="G2114" s="4" t="s">
        <v>31</v>
      </c>
      <c r="H2114" s="4" t="s">
        <v>125</v>
      </c>
      <c r="I2114" s="4" t="s">
        <v>45</v>
      </c>
      <c r="J2114" s="4">
        <v>7</v>
      </c>
      <c r="K2114" s="4">
        <v>32.86</v>
      </c>
      <c r="L2114" s="4">
        <v>230.02</v>
      </c>
      <c r="M2114" s="4" t="s">
        <v>40</v>
      </c>
    </row>
    <row r="2115" spans="1:13" x14ac:dyDescent="0.2">
      <c r="A2115" s="1" t="s">
        <v>4086</v>
      </c>
      <c r="B2115" s="3">
        <v>44616</v>
      </c>
      <c r="C2115" s="4" t="s">
        <v>680</v>
      </c>
      <c r="D2115" s="4">
        <v>54</v>
      </c>
      <c r="E2115" s="4" t="s">
        <v>23</v>
      </c>
      <c r="F2115" s="4" t="s">
        <v>16</v>
      </c>
      <c r="G2115" s="4" t="s">
        <v>17</v>
      </c>
      <c r="H2115" s="4" t="s">
        <v>134</v>
      </c>
      <c r="I2115" s="4" t="s">
        <v>33</v>
      </c>
      <c r="J2115" s="4">
        <v>5</v>
      </c>
      <c r="K2115" s="4">
        <v>45.33</v>
      </c>
      <c r="L2115" s="4">
        <v>226.65</v>
      </c>
      <c r="M2115" s="4" t="s">
        <v>40</v>
      </c>
    </row>
    <row r="2116" spans="1:13" x14ac:dyDescent="0.2">
      <c r="A2116" s="1" t="s">
        <v>4087</v>
      </c>
      <c r="B2116" s="3">
        <v>44679</v>
      </c>
      <c r="C2116" s="4" t="s">
        <v>4088</v>
      </c>
      <c r="D2116" s="4">
        <v>67</v>
      </c>
      <c r="E2116" s="4" t="s">
        <v>15</v>
      </c>
      <c r="F2116" s="4" t="s">
        <v>36</v>
      </c>
      <c r="G2116" s="4" t="s">
        <v>90</v>
      </c>
      <c r="H2116" s="4" t="s">
        <v>208</v>
      </c>
      <c r="I2116" s="4" t="s">
        <v>27</v>
      </c>
      <c r="J2116" s="4">
        <v>3</v>
      </c>
      <c r="K2116" s="4">
        <v>238.82</v>
      </c>
      <c r="L2116" s="4">
        <v>716.46</v>
      </c>
      <c r="M2116" s="4" t="s">
        <v>20</v>
      </c>
    </row>
    <row r="2117" spans="1:13" x14ac:dyDescent="0.2">
      <c r="A2117" s="1" t="s">
        <v>4089</v>
      </c>
      <c r="B2117" s="3">
        <v>45059</v>
      </c>
      <c r="C2117" s="4" t="s">
        <v>3638</v>
      </c>
      <c r="D2117" s="4">
        <v>43</v>
      </c>
      <c r="E2117" s="4" t="s">
        <v>15</v>
      </c>
      <c r="F2117" s="4" t="s">
        <v>36</v>
      </c>
      <c r="G2117" s="4" t="s">
        <v>90</v>
      </c>
      <c r="H2117" s="4" t="s">
        <v>91</v>
      </c>
      <c r="I2117" s="4" t="s">
        <v>27</v>
      </c>
      <c r="J2117" s="4">
        <v>6</v>
      </c>
      <c r="K2117" s="4">
        <v>83.91</v>
      </c>
      <c r="L2117" s="4">
        <v>503.46</v>
      </c>
      <c r="M2117" s="4" t="s">
        <v>20</v>
      </c>
    </row>
    <row r="2118" spans="1:13" x14ac:dyDescent="0.2">
      <c r="A2118" s="1" t="s">
        <v>4090</v>
      </c>
      <c r="B2118" s="3">
        <v>44592</v>
      </c>
      <c r="C2118" s="4" t="s">
        <v>1762</v>
      </c>
      <c r="D2118" s="4">
        <v>29</v>
      </c>
      <c r="E2118" s="4" t="s">
        <v>23</v>
      </c>
      <c r="F2118" s="4" t="s">
        <v>30</v>
      </c>
      <c r="G2118" s="4" t="s">
        <v>48</v>
      </c>
      <c r="H2118" s="4" t="s">
        <v>68</v>
      </c>
      <c r="I2118" s="4" t="s">
        <v>27</v>
      </c>
      <c r="J2118" s="4">
        <v>4</v>
      </c>
      <c r="K2118" s="4">
        <v>227.39</v>
      </c>
      <c r="L2118" s="4">
        <v>909.56</v>
      </c>
      <c r="M2118" s="4" t="s">
        <v>20</v>
      </c>
    </row>
    <row r="2119" spans="1:13" x14ac:dyDescent="0.2">
      <c r="A2119" s="1" t="s">
        <v>4091</v>
      </c>
      <c r="B2119" s="3">
        <v>44762</v>
      </c>
      <c r="C2119" s="4" t="s">
        <v>4092</v>
      </c>
      <c r="D2119" s="4">
        <v>29</v>
      </c>
      <c r="E2119" s="4" t="s">
        <v>15</v>
      </c>
      <c r="F2119" s="4" t="s">
        <v>24</v>
      </c>
      <c r="G2119" s="4" t="s">
        <v>25</v>
      </c>
      <c r="H2119" s="4" t="s">
        <v>26</v>
      </c>
      <c r="I2119" s="4" t="s">
        <v>19</v>
      </c>
      <c r="J2119" s="4">
        <v>8</v>
      </c>
      <c r="K2119" s="4">
        <v>254.81</v>
      </c>
      <c r="L2119" s="4">
        <v>2038.48</v>
      </c>
      <c r="M2119" s="4" t="s">
        <v>40</v>
      </c>
    </row>
    <row r="2120" spans="1:13" x14ac:dyDescent="0.2">
      <c r="A2120" s="1" t="s">
        <v>4093</v>
      </c>
      <c r="B2120" s="3">
        <v>44824</v>
      </c>
      <c r="C2120" s="4" t="s">
        <v>615</v>
      </c>
      <c r="D2120" s="4">
        <v>72</v>
      </c>
      <c r="E2120" s="4" t="s">
        <v>23</v>
      </c>
      <c r="F2120" s="4" t="s">
        <v>36</v>
      </c>
      <c r="G2120" s="4" t="s">
        <v>90</v>
      </c>
      <c r="H2120" s="4" t="s">
        <v>161</v>
      </c>
      <c r="I2120" s="4" t="s">
        <v>27</v>
      </c>
      <c r="J2120" s="4">
        <v>7</v>
      </c>
      <c r="K2120" s="4">
        <v>77.930000000000007</v>
      </c>
      <c r="L2120" s="4">
        <v>545.51</v>
      </c>
      <c r="M2120" s="4" t="s">
        <v>20</v>
      </c>
    </row>
    <row r="2121" spans="1:13" x14ac:dyDescent="0.2">
      <c r="A2121" s="1" t="s">
        <v>4094</v>
      </c>
      <c r="B2121" s="3">
        <v>44852</v>
      </c>
      <c r="C2121" s="4" t="s">
        <v>4095</v>
      </c>
      <c r="D2121" s="4">
        <v>74</v>
      </c>
      <c r="E2121" s="4" t="s">
        <v>23</v>
      </c>
      <c r="F2121" s="4" t="s">
        <v>24</v>
      </c>
      <c r="G2121" s="4" t="s">
        <v>130</v>
      </c>
      <c r="H2121" s="4" t="s">
        <v>131</v>
      </c>
      <c r="I2121" s="4" t="s">
        <v>19</v>
      </c>
      <c r="J2121" s="4">
        <v>1</v>
      </c>
      <c r="K2121" s="4">
        <v>364.1</v>
      </c>
      <c r="L2121" s="4">
        <v>364.1</v>
      </c>
      <c r="M2121" s="4" t="s">
        <v>20</v>
      </c>
    </row>
    <row r="2122" spans="1:13" x14ac:dyDescent="0.2">
      <c r="A2122" s="1" t="s">
        <v>4096</v>
      </c>
      <c r="B2122" s="3">
        <v>45653</v>
      </c>
      <c r="C2122" s="4" t="s">
        <v>4097</v>
      </c>
      <c r="D2122" s="4">
        <v>38</v>
      </c>
      <c r="E2122" s="4" t="s">
        <v>23</v>
      </c>
      <c r="F2122" s="4" t="s">
        <v>30</v>
      </c>
      <c r="G2122" s="4" t="s">
        <v>31</v>
      </c>
      <c r="H2122" s="4" t="s">
        <v>32</v>
      </c>
      <c r="I2122" s="4" t="s">
        <v>45</v>
      </c>
      <c r="J2122" s="4">
        <v>2</v>
      </c>
      <c r="K2122" s="4">
        <v>23.48</v>
      </c>
      <c r="L2122" s="4">
        <v>46.96</v>
      </c>
      <c r="M2122" s="4" t="s">
        <v>40</v>
      </c>
    </row>
    <row r="2123" spans="1:13" x14ac:dyDescent="0.2">
      <c r="A2123" s="1" t="s">
        <v>4098</v>
      </c>
      <c r="B2123" s="3">
        <v>45241</v>
      </c>
      <c r="C2123" s="4" t="s">
        <v>4099</v>
      </c>
      <c r="D2123" s="4">
        <v>18</v>
      </c>
      <c r="E2123" s="4" t="s">
        <v>15</v>
      </c>
      <c r="F2123" s="4" t="s">
        <v>30</v>
      </c>
      <c r="G2123" s="4" t="s">
        <v>31</v>
      </c>
      <c r="H2123" s="4" t="s">
        <v>57</v>
      </c>
      <c r="I2123" s="4" t="s">
        <v>45</v>
      </c>
      <c r="J2123" s="4">
        <v>2</v>
      </c>
      <c r="K2123" s="4">
        <v>93.55</v>
      </c>
      <c r="L2123" s="4">
        <v>187.1</v>
      </c>
      <c r="M2123" s="4" t="s">
        <v>20</v>
      </c>
    </row>
    <row r="2124" spans="1:13" x14ac:dyDescent="0.2">
      <c r="A2124" s="1" t="s">
        <v>4100</v>
      </c>
      <c r="B2124" s="3">
        <v>45048</v>
      </c>
      <c r="C2124" s="4" t="s">
        <v>3403</v>
      </c>
      <c r="D2124" s="4">
        <v>51</v>
      </c>
      <c r="E2124" s="4" t="s">
        <v>23</v>
      </c>
      <c r="F2124" s="4" t="s">
        <v>36</v>
      </c>
      <c r="G2124" s="4" t="s">
        <v>37</v>
      </c>
      <c r="H2124" s="4" t="s">
        <v>175</v>
      </c>
      <c r="I2124" s="4" t="s">
        <v>45</v>
      </c>
      <c r="J2124" s="4">
        <v>5</v>
      </c>
      <c r="K2124" s="4">
        <v>77.930000000000007</v>
      </c>
      <c r="L2124" s="4">
        <v>389.65</v>
      </c>
      <c r="M2124" s="4" t="s">
        <v>40</v>
      </c>
    </row>
    <row r="2125" spans="1:13" x14ac:dyDescent="0.2">
      <c r="A2125" s="1" t="s">
        <v>4101</v>
      </c>
      <c r="B2125" s="3">
        <v>45328</v>
      </c>
      <c r="C2125" s="4" t="s">
        <v>4102</v>
      </c>
      <c r="D2125" s="4">
        <v>73</v>
      </c>
      <c r="E2125" s="4" t="s">
        <v>15</v>
      </c>
      <c r="F2125" s="4" t="s">
        <v>24</v>
      </c>
      <c r="G2125" s="4" t="s">
        <v>25</v>
      </c>
      <c r="H2125" s="4" t="s">
        <v>65</v>
      </c>
      <c r="I2125" s="4" t="s">
        <v>45</v>
      </c>
      <c r="J2125" s="4">
        <v>5</v>
      </c>
      <c r="K2125" s="4">
        <v>99.82</v>
      </c>
      <c r="L2125" s="4">
        <v>499.1</v>
      </c>
      <c r="M2125" s="4" t="s">
        <v>40</v>
      </c>
    </row>
    <row r="2126" spans="1:13" x14ac:dyDescent="0.2">
      <c r="A2126" s="1" t="s">
        <v>4103</v>
      </c>
      <c r="B2126" s="3">
        <v>44786</v>
      </c>
      <c r="C2126" s="4" t="s">
        <v>4104</v>
      </c>
      <c r="D2126" s="4">
        <v>65</v>
      </c>
      <c r="E2126" s="4" t="s">
        <v>23</v>
      </c>
      <c r="F2126" s="4" t="s">
        <v>24</v>
      </c>
      <c r="G2126" s="4" t="s">
        <v>130</v>
      </c>
      <c r="H2126" s="4" t="s">
        <v>178</v>
      </c>
      <c r="I2126" s="4" t="s">
        <v>39</v>
      </c>
      <c r="J2126" s="4">
        <v>8</v>
      </c>
      <c r="K2126" s="4">
        <v>14.56</v>
      </c>
      <c r="L2126" s="4">
        <v>116.48</v>
      </c>
      <c r="M2126" s="4" t="s">
        <v>20</v>
      </c>
    </row>
    <row r="2127" spans="1:13" x14ac:dyDescent="0.2">
      <c r="A2127" s="1" t="s">
        <v>4105</v>
      </c>
      <c r="B2127" s="3">
        <v>45344</v>
      </c>
      <c r="C2127" s="4" t="s">
        <v>4106</v>
      </c>
      <c r="D2127" s="4">
        <v>31</v>
      </c>
      <c r="E2127" s="4" t="s">
        <v>23</v>
      </c>
      <c r="F2127" s="4" t="s">
        <v>16</v>
      </c>
      <c r="G2127" s="4" t="s">
        <v>53</v>
      </c>
      <c r="H2127" s="4" t="s">
        <v>71</v>
      </c>
      <c r="I2127" s="4" t="s">
        <v>27</v>
      </c>
      <c r="J2127" s="4">
        <v>7</v>
      </c>
      <c r="K2127" s="4">
        <v>101.49</v>
      </c>
      <c r="L2127" s="4">
        <v>710.43</v>
      </c>
      <c r="M2127" s="4" t="s">
        <v>20</v>
      </c>
    </row>
    <row r="2128" spans="1:13" x14ac:dyDescent="0.2">
      <c r="A2128" s="1" t="s">
        <v>4107</v>
      </c>
      <c r="B2128" s="3">
        <v>44679</v>
      </c>
      <c r="C2128" s="4" t="s">
        <v>2869</v>
      </c>
      <c r="D2128" s="4">
        <v>39</v>
      </c>
      <c r="E2128" s="4" t="s">
        <v>15</v>
      </c>
      <c r="F2128" s="4" t="s">
        <v>30</v>
      </c>
      <c r="G2128" s="4" t="s">
        <v>80</v>
      </c>
      <c r="H2128" s="4" t="s">
        <v>164</v>
      </c>
      <c r="I2128" s="4" t="s">
        <v>19</v>
      </c>
      <c r="J2128" s="4">
        <v>6</v>
      </c>
      <c r="K2128" s="4">
        <v>400.1</v>
      </c>
      <c r="L2128" s="4">
        <v>2400.6</v>
      </c>
      <c r="M2128" s="4" t="s">
        <v>40</v>
      </c>
    </row>
    <row r="2129" spans="1:13" x14ac:dyDescent="0.2">
      <c r="A2129" s="1" t="s">
        <v>4108</v>
      </c>
      <c r="B2129" s="3">
        <v>45297</v>
      </c>
      <c r="C2129" s="4" t="s">
        <v>2575</v>
      </c>
      <c r="D2129" s="4">
        <v>51</v>
      </c>
      <c r="E2129" s="4" t="s">
        <v>15</v>
      </c>
      <c r="F2129" s="4" t="s">
        <v>16</v>
      </c>
      <c r="G2129" s="4" t="s">
        <v>43</v>
      </c>
      <c r="H2129" s="4" t="s">
        <v>77</v>
      </c>
      <c r="I2129" s="4" t="s">
        <v>39</v>
      </c>
      <c r="J2129" s="4">
        <v>8</v>
      </c>
      <c r="K2129" s="4">
        <v>24.85</v>
      </c>
      <c r="L2129" s="4">
        <v>198.8</v>
      </c>
      <c r="M2129" s="4" t="s">
        <v>40</v>
      </c>
    </row>
    <row r="2130" spans="1:13" x14ac:dyDescent="0.2">
      <c r="A2130" s="1" t="s">
        <v>4109</v>
      </c>
      <c r="B2130" s="3">
        <v>44598</v>
      </c>
      <c r="C2130" s="4" t="s">
        <v>3407</v>
      </c>
      <c r="D2130" s="4">
        <v>35</v>
      </c>
      <c r="E2130" s="4" t="s">
        <v>15</v>
      </c>
      <c r="F2130" s="4" t="s">
        <v>16</v>
      </c>
      <c r="G2130" s="4" t="s">
        <v>53</v>
      </c>
      <c r="H2130" s="4" t="s">
        <v>71</v>
      </c>
      <c r="I2130" s="4" t="s">
        <v>45</v>
      </c>
      <c r="J2130" s="4">
        <v>6</v>
      </c>
      <c r="K2130" s="4">
        <v>56.19</v>
      </c>
      <c r="L2130" s="4">
        <v>337.14</v>
      </c>
      <c r="M2130" s="4" t="s">
        <v>20</v>
      </c>
    </row>
    <row r="2131" spans="1:13" x14ac:dyDescent="0.2">
      <c r="A2131" s="1" t="s">
        <v>4110</v>
      </c>
      <c r="B2131" s="3">
        <v>45215</v>
      </c>
      <c r="C2131" s="4" t="s">
        <v>4111</v>
      </c>
      <c r="D2131" s="4">
        <v>23</v>
      </c>
      <c r="E2131" s="4" t="s">
        <v>23</v>
      </c>
      <c r="F2131" s="4" t="s">
        <v>36</v>
      </c>
      <c r="G2131" s="4" t="s">
        <v>86</v>
      </c>
      <c r="H2131" s="4" t="s">
        <v>87</v>
      </c>
      <c r="I2131" s="4" t="s">
        <v>45</v>
      </c>
      <c r="J2131" s="4">
        <v>3</v>
      </c>
      <c r="K2131" s="4">
        <v>39.78</v>
      </c>
      <c r="L2131" s="4">
        <v>119.34</v>
      </c>
      <c r="M2131" s="4" t="s">
        <v>20</v>
      </c>
    </row>
    <row r="2132" spans="1:13" x14ac:dyDescent="0.2">
      <c r="A2132" s="1" t="s">
        <v>4112</v>
      </c>
      <c r="B2132" s="3">
        <v>44779</v>
      </c>
      <c r="C2132" s="4" t="s">
        <v>4113</v>
      </c>
      <c r="D2132" s="4">
        <v>29</v>
      </c>
      <c r="E2132" s="4" t="s">
        <v>15</v>
      </c>
      <c r="F2132" s="4" t="s">
        <v>36</v>
      </c>
      <c r="G2132" s="4" t="s">
        <v>86</v>
      </c>
      <c r="H2132" s="4" t="s">
        <v>183</v>
      </c>
      <c r="I2132" s="4" t="s">
        <v>39</v>
      </c>
      <c r="J2132" s="4">
        <v>3</v>
      </c>
      <c r="K2132" s="4">
        <v>70.77</v>
      </c>
      <c r="L2132" s="4">
        <v>212.31</v>
      </c>
      <c r="M2132" s="4" t="s">
        <v>20</v>
      </c>
    </row>
    <row r="2133" spans="1:13" x14ac:dyDescent="0.2">
      <c r="A2133" s="1" t="s">
        <v>4114</v>
      </c>
      <c r="B2133" s="3">
        <v>45077</v>
      </c>
      <c r="C2133" s="4" t="s">
        <v>3910</v>
      </c>
      <c r="D2133" s="4">
        <v>59</v>
      </c>
      <c r="E2133" s="4" t="s">
        <v>15</v>
      </c>
      <c r="F2133" s="4" t="s">
        <v>16</v>
      </c>
      <c r="G2133" s="4" t="s">
        <v>17</v>
      </c>
      <c r="H2133" s="4" t="s">
        <v>134</v>
      </c>
      <c r="I2133" s="4" t="s">
        <v>33</v>
      </c>
      <c r="J2133" s="4">
        <v>2</v>
      </c>
      <c r="K2133" s="4">
        <v>100.49</v>
      </c>
      <c r="L2133" s="4">
        <v>200.98</v>
      </c>
      <c r="M2133" s="4" t="s">
        <v>20</v>
      </c>
    </row>
    <row r="2134" spans="1:13" x14ac:dyDescent="0.2">
      <c r="A2134" s="1" t="s">
        <v>4115</v>
      </c>
      <c r="B2134" s="3">
        <v>44585</v>
      </c>
      <c r="C2134" s="4" t="s">
        <v>4116</v>
      </c>
      <c r="D2134" s="4">
        <v>56</v>
      </c>
      <c r="E2134" s="4" t="s">
        <v>23</v>
      </c>
      <c r="F2134" s="4" t="s">
        <v>36</v>
      </c>
      <c r="G2134" s="4" t="s">
        <v>90</v>
      </c>
      <c r="H2134" s="4" t="s">
        <v>161</v>
      </c>
      <c r="I2134" s="4" t="s">
        <v>39</v>
      </c>
      <c r="J2134" s="4">
        <v>1</v>
      </c>
      <c r="K2134" s="4">
        <v>24.78</v>
      </c>
      <c r="L2134" s="4">
        <v>24.78</v>
      </c>
      <c r="M2134" s="4" t="s">
        <v>20</v>
      </c>
    </row>
    <row r="2135" spans="1:13" x14ac:dyDescent="0.2">
      <c r="A2135" s="1" t="s">
        <v>4117</v>
      </c>
      <c r="B2135" s="3">
        <v>45099</v>
      </c>
      <c r="C2135" s="4" t="s">
        <v>887</v>
      </c>
      <c r="D2135" s="4">
        <v>70</v>
      </c>
      <c r="E2135" s="4" t="s">
        <v>23</v>
      </c>
      <c r="F2135" s="4" t="s">
        <v>30</v>
      </c>
      <c r="G2135" s="4" t="s">
        <v>80</v>
      </c>
      <c r="H2135" s="4" t="s">
        <v>108</v>
      </c>
      <c r="I2135" s="4" t="s">
        <v>45</v>
      </c>
      <c r="J2135" s="4">
        <v>2</v>
      </c>
      <c r="K2135" s="4">
        <v>79.42</v>
      </c>
      <c r="L2135" s="4">
        <v>158.84</v>
      </c>
      <c r="M2135" s="4" t="s">
        <v>20</v>
      </c>
    </row>
    <row r="2136" spans="1:13" x14ac:dyDescent="0.2">
      <c r="A2136" s="1" t="s">
        <v>4118</v>
      </c>
      <c r="B2136" s="3">
        <v>44642</v>
      </c>
      <c r="C2136" s="4" t="s">
        <v>4119</v>
      </c>
      <c r="D2136" s="4">
        <v>63</v>
      </c>
      <c r="E2136" s="4" t="s">
        <v>15</v>
      </c>
      <c r="F2136" s="4" t="s">
        <v>24</v>
      </c>
      <c r="G2136" s="4" t="s">
        <v>62</v>
      </c>
      <c r="H2136" s="4" t="s">
        <v>74</v>
      </c>
      <c r="I2136" s="4" t="s">
        <v>19</v>
      </c>
      <c r="J2136" s="4">
        <v>4</v>
      </c>
      <c r="K2136" s="4">
        <v>185.09</v>
      </c>
      <c r="L2136" s="4">
        <v>740.36</v>
      </c>
      <c r="M2136" s="4" t="s">
        <v>40</v>
      </c>
    </row>
    <row r="2137" spans="1:13" x14ac:dyDescent="0.2">
      <c r="A2137" s="1" t="s">
        <v>4120</v>
      </c>
      <c r="B2137" s="3">
        <v>44925</v>
      </c>
      <c r="C2137" s="4" t="s">
        <v>4121</v>
      </c>
      <c r="D2137" s="4">
        <v>28</v>
      </c>
      <c r="E2137" s="4" t="s">
        <v>15</v>
      </c>
      <c r="F2137" s="4" t="s">
        <v>36</v>
      </c>
      <c r="G2137" s="4" t="s">
        <v>86</v>
      </c>
      <c r="H2137" s="4" t="s">
        <v>100</v>
      </c>
      <c r="I2137" s="4" t="s">
        <v>27</v>
      </c>
      <c r="J2137" s="4">
        <v>4</v>
      </c>
      <c r="K2137" s="4">
        <v>107.93</v>
      </c>
      <c r="L2137" s="4">
        <v>431.72</v>
      </c>
      <c r="M2137" s="4" t="s">
        <v>20</v>
      </c>
    </row>
    <row r="2138" spans="1:13" x14ac:dyDescent="0.2">
      <c r="A2138" s="1" t="s">
        <v>4122</v>
      </c>
      <c r="B2138" s="3">
        <v>44657</v>
      </c>
      <c r="C2138" s="4" t="s">
        <v>1976</v>
      </c>
      <c r="D2138" s="4">
        <v>19</v>
      </c>
      <c r="E2138" s="4" t="s">
        <v>23</v>
      </c>
      <c r="F2138" s="4" t="s">
        <v>16</v>
      </c>
      <c r="G2138" s="4" t="s">
        <v>43</v>
      </c>
      <c r="H2138" s="4" t="s">
        <v>114</v>
      </c>
      <c r="I2138" s="4" t="s">
        <v>19</v>
      </c>
      <c r="J2138" s="4">
        <v>6</v>
      </c>
      <c r="K2138" s="4">
        <v>269.99</v>
      </c>
      <c r="L2138" s="4">
        <v>1619.94</v>
      </c>
      <c r="M2138" s="4" t="s">
        <v>20</v>
      </c>
    </row>
    <row r="2139" spans="1:13" x14ac:dyDescent="0.2">
      <c r="A2139" s="1" t="s">
        <v>4123</v>
      </c>
      <c r="B2139" s="3">
        <v>45418</v>
      </c>
      <c r="C2139" s="4" t="s">
        <v>4124</v>
      </c>
      <c r="D2139" s="4">
        <v>48</v>
      </c>
      <c r="E2139" s="4" t="s">
        <v>52</v>
      </c>
      <c r="F2139" s="4" t="s">
        <v>16</v>
      </c>
      <c r="G2139" s="4" t="s">
        <v>43</v>
      </c>
      <c r="H2139" s="4" t="s">
        <v>114</v>
      </c>
      <c r="I2139" s="4" t="s">
        <v>45</v>
      </c>
      <c r="J2139" s="4">
        <v>6</v>
      </c>
      <c r="K2139" s="4">
        <v>16.39</v>
      </c>
      <c r="L2139" s="4">
        <v>98.34</v>
      </c>
      <c r="M2139" s="4" t="s">
        <v>20</v>
      </c>
    </row>
    <row r="2140" spans="1:13" x14ac:dyDescent="0.2">
      <c r="A2140" s="1" t="s">
        <v>4125</v>
      </c>
      <c r="B2140" s="3">
        <v>45029</v>
      </c>
      <c r="C2140" s="4" t="s">
        <v>4126</v>
      </c>
      <c r="D2140" s="4">
        <v>29</v>
      </c>
      <c r="E2140" s="4" t="s">
        <v>15</v>
      </c>
      <c r="F2140" s="4" t="s">
        <v>36</v>
      </c>
      <c r="G2140" s="4" t="s">
        <v>86</v>
      </c>
      <c r="H2140" s="4" t="s">
        <v>183</v>
      </c>
      <c r="I2140" s="4" t="s">
        <v>39</v>
      </c>
      <c r="J2140" s="4">
        <v>3</v>
      </c>
      <c r="K2140" s="4">
        <v>104.31</v>
      </c>
      <c r="L2140" s="4">
        <v>312.93</v>
      </c>
      <c r="M2140" s="4" t="s">
        <v>40</v>
      </c>
    </row>
    <row r="2141" spans="1:13" x14ac:dyDescent="0.2">
      <c r="A2141" s="1" t="s">
        <v>4127</v>
      </c>
      <c r="B2141" s="3">
        <v>44983</v>
      </c>
      <c r="C2141" s="4" t="s">
        <v>4128</v>
      </c>
      <c r="D2141" s="4">
        <v>68</v>
      </c>
      <c r="E2141" s="4" t="s">
        <v>15</v>
      </c>
      <c r="F2141" s="4" t="s">
        <v>24</v>
      </c>
      <c r="G2141" s="4" t="s">
        <v>25</v>
      </c>
      <c r="H2141" s="4" t="s">
        <v>65</v>
      </c>
      <c r="I2141" s="4" t="s">
        <v>33</v>
      </c>
      <c r="J2141" s="4">
        <v>5</v>
      </c>
      <c r="K2141" s="4">
        <v>219.51</v>
      </c>
      <c r="L2141" s="4">
        <v>1097.55</v>
      </c>
      <c r="M2141" s="4" t="s">
        <v>40</v>
      </c>
    </row>
    <row r="2142" spans="1:13" x14ac:dyDescent="0.2">
      <c r="A2142" s="1" t="s">
        <v>4129</v>
      </c>
      <c r="B2142" s="3">
        <v>45175</v>
      </c>
      <c r="C2142" s="4" t="s">
        <v>4130</v>
      </c>
      <c r="D2142" s="4">
        <v>30</v>
      </c>
      <c r="E2142" s="4" t="s">
        <v>23</v>
      </c>
      <c r="F2142" s="4" t="s">
        <v>36</v>
      </c>
      <c r="G2142" s="4" t="s">
        <v>90</v>
      </c>
      <c r="H2142" s="4" t="s">
        <v>91</v>
      </c>
      <c r="I2142" s="4" t="s">
        <v>33</v>
      </c>
      <c r="J2142" s="4">
        <v>2</v>
      </c>
      <c r="K2142" s="4">
        <v>276.31</v>
      </c>
      <c r="L2142" s="4">
        <v>552.62</v>
      </c>
      <c r="M2142" s="4" t="s">
        <v>20</v>
      </c>
    </row>
    <row r="2143" spans="1:13" x14ac:dyDescent="0.2">
      <c r="A2143" s="1" t="s">
        <v>4131</v>
      </c>
      <c r="B2143" s="3">
        <v>44927</v>
      </c>
      <c r="C2143" s="4" t="s">
        <v>4132</v>
      </c>
      <c r="D2143" s="4">
        <v>48</v>
      </c>
      <c r="E2143" s="4" t="s">
        <v>23</v>
      </c>
      <c r="F2143" s="4" t="s">
        <v>36</v>
      </c>
      <c r="G2143" s="4" t="s">
        <v>37</v>
      </c>
      <c r="H2143" s="4" t="s">
        <v>175</v>
      </c>
      <c r="I2143" s="4" t="s">
        <v>39</v>
      </c>
      <c r="J2143" s="4">
        <v>7</v>
      </c>
      <c r="K2143" s="4">
        <v>108.37</v>
      </c>
      <c r="L2143" s="4">
        <v>758.59</v>
      </c>
      <c r="M2143" s="4" t="s">
        <v>40</v>
      </c>
    </row>
    <row r="2144" spans="1:13" x14ac:dyDescent="0.2">
      <c r="A2144" s="1" t="s">
        <v>4133</v>
      </c>
      <c r="B2144" s="3">
        <v>45426</v>
      </c>
      <c r="C2144" s="4" t="s">
        <v>4134</v>
      </c>
      <c r="D2144" s="4">
        <v>68</v>
      </c>
      <c r="E2144" s="4" t="s">
        <v>15</v>
      </c>
      <c r="F2144" s="4" t="s">
        <v>30</v>
      </c>
      <c r="G2144" s="4" t="s">
        <v>31</v>
      </c>
      <c r="H2144" s="4" t="s">
        <v>57</v>
      </c>
      <c r="I2144" s="4" t="s">
        <v>19</v>
      </c>
      <c r="J2144" s="4">
        <v>5</v>
      </c>
      <c r="K2144" s="4">
        <v>534</v>
      </c>
      <c r="L2144" s="4">
        <v>2670</v>
      </c>
      <c r="M2144" s="4" t="s">
        <v>40</v>
      </c>
    </row>
    <row r="2145" spans="1:13" x14ac:dyDescent="0.2">
      <c r="A2145" s="1" t="s">
        <v>4135</v>
      </c>
      <c r="B2145" s="3">
        <v>45531</v>
      </c>
      <c r="C2145" s="4" t="s">
        <v>4136</v>
      </c>
      <c r="D2145" s="4">
        <v>72</v>
      </c>
      <c r="E2145" s="4" t="s">
        <v>15</v>
      </c>
      <c r="F2145" s="4" t="s">
        <v>36</v>
      </c>
      <c r="G2145" s="4" t="s">
        <v>86</v>
      </c>
      <c r="H2145" s="4" t="s">
        <v>100</v>
      </c>
      <c r="I2145" s="4" t="s">
        <v>39</v>
      </c>
      <c r="J2145" s="4">
        <v>4</v>
      </c>
      <c r="K2145" s="4">
        <v>28.97</v>
      </c>
      <c r="L2145" s="4">
        <v>115.88</v>
      </c>
      <c r="M2145" s="4" t="s">
        <v>40</v>
      </c>
    </row>
    <row r="2146" spans="1:13" x14ac:dyDescent="0.2">
      <c r="A2146" s="1" t="s">
        <v>4137</v>
      </c>
      <c r="B2146" s="3">
        <v>44646</v>
      </c>
      <c r="C2146" s="4" t="s">
        <v>4138</v>
      </c>
      <c r="D2146" s="4">
        <v>36</v>
      </c>
      <c r="E2146" s="4" t="s">
        <v>23</v>
      </c>
      <c r="F2146" s="4" t="s">
        <v>36</v>
      </c>
      <c r="G2146" s="4" t="s">
        <v>90</v>
      </c>
      <c r="H2146" s="4" t="s">
        <v>91</v>
      </c>
      <c r="I2146" s="4" t="s">
        <v>33</v>
      </c>
      <c r="J2146" s="4">
        <v>2</v>
      </c>
      <c r="K2146" s="4">
        <v>235.2</v>
      </c>
      <c r="L2146" s="4">
        <v>470.4</v>
      </c>
      <c r="M2146" s="4" t="s">
        <v>20</v>
      </c>
    </row>
    <row r="2147" spans="1:13" x14ac:dyDescent="0.2">
      <c r="A2147" s="1" t="s">
        <v>4139</v>
      </c>
      <c r="B2147" s="3">
        <v>45112</v>
      </c>
      <c r="C2147" s="4" t="s">
        <v>4140</v>
      </c>
      <c r="D2147" s="4">
        <v>45</v>
      </c>
      <c r="E2147" s="4" t="s">
        <v>23</v>
      </c>
      <c r="F2147" s="4" t="s">
        <v>16</v>
      </c>
      <c r="G2147" s="4" t="s">
        <v>53</v>
      </c>
      <c r="H2147" s="4" t="s">
        <v>54</v>
      </c>
      <c r="I2147" s="4" t="s">
        <v>27</v>
      </c>
      <c r="J2147" s="4">
        <v>5</v>
      </c>
      <c r="K2147" s="4">
        <v>123.19</v>
      </c>
      <c r="L2147" s="4">
        <v>615.95000000000005</v>
      </c>
      <c r="M2147" s="4" t="s">
        <v>40</v>
      </c>
    </row>
    <row r="2148" spans="1:13" x14ac:dyDescent="0.2">
      <c r="A2148" s="1" t="s">
        <v>4141</v>
      </c>
      <c r="B2148" s="3">
        <v>44584</v>
      </c>
      <c r="C2148" s="4" t="s">
        <v>4142</v>
      </c>
      <c r="D2148" s="4">
        <v>40</v>
      </c>
      <c r="E2148" s="4" t="s">
        <v>23</v>
      </c>
      <c r="F2148" s="4" t="s">
        <v>30</v>
      </c>
      <c r="G2148" s="4" t="s">
        <v>48</v>
      </c>
      <c r="H2148" s="4" t="s">
        <v>68</v>
      </c>
      <c r="I2148" s="4" t="s">
        <v>39</v>
      </c>
      <c r="J2148" s="4">
        <v>3</v>
      </c>
      <c r="K2148" s="4">
        <v>55.98</v>
      </c>
      <c r="L2148" s="4">
        <v>167.94</v>
      </c>
      <c r="M2148" s="4" t="s">
        <v>20</v>
      </c>
    </row>
    <row r="2149" spans="1:13" x14ac:dyDescent="0.2">
      <c r="A2149" s="1" t="s">
        <v>4143</v>
      </c>
      <c r="B2149" s="3">
        <v>45137</v>
      </c>
      <c r="C2149" s="4" t="s">
        <v>4144</v>
      </c>
      <c r="D2149" s="4">
        <v>29</v>
      </c>
      <c r="E2149" s="4" t="s">
        <v>15</v>
      </c>
      <c r="F2149" s="4" t="s">
        <v>36</v>
      </c>
      <c r="G2149" s="4" t="s">
        <v>37</v>
      </c>
      <c r="H2149" s="4" t="s">
        <v>103</v>
      </c>
      <c r="I2149" s="4" t="s">
        <v>33</v>
      </c>
      <c r="J2149" s="4">
        <v>2</v>
      </c>
      <c r="K2149" s="4">
        <v>202.79</v>
      </c>
      <c r="L2149" s="4">
        <v>405.58</v>
      </c>
      <c r="M2149" s="4" t="s">
        <v>40</v>
      </c>
    </row>
    <row r="2150" spans="1:13" x14ac:dyDescent="0.2">
      <c r="A2150" s="1" t="s">
        <v>4145</v>
      </c>
      <c r="B2150" s="3">
        <v>44568</v>
      </c>
      <c r="C2150" s="4" t="s">
        <v>4146</v>
      </c>
      <c r="D2150" s="4">
        <v>32</v>
      </c>
      <c r="E2150" s="4" t="s">
        <v>23</v>
      </c>
      <c r="F2150" s="4" t="s">
        <v>30</v>
      </c>
      <c r="G2150" s="4" t="s">
        <v>48</v>
      </c>
      <c r="H2150" s="4" t="s">
        <v>213</v>
      </c>
      <c r="I2150" s="4" t="s">
        <v>39</v>
      </c>
      <c r="J2150" s="4">
        <v>5</v>
      </c>
      <c r="K2150" s="4">
        <v>29.18</v>
      </c>
      <c r="L2150" s="4">
        <v>145.9</v>
      </c>
      <c r="M2150" s="4" t="s">
        <v>20</v>
      </c>
    </row>
    <row r="2151" spans="1:13" x14ac:dyDescent="0.2">
      <c r="A2151" s="1" t="s">
        <v>4147</v>
      </c>
      <c r="B2151" s="3">
        <v>45132</v>
      </c>
      <c r="C2151" s="4" t="s">
        <v>4148</v>
      </c>
      <c r="D2151" s="4">
        <v>38</v>
      </c>
      <c r="E2151" s="4" t="s">
        <v>23</v>
      </c>
      <c r="F2151" s="4" t="s">
        <v>24</v>
      </c>
      <c r="G2151" s="4" t="s">
        <v>62</v>
      </c>
      <c r="H2151" s="4" t="s">
        <v>74</v>
      </c>
      <c r="I2151" s="4" t="s">
        <v>45</v>
      </c>
      <c r="J2151" s="4">
        <v>8</v>
      </c>
      <c r="K2151" s="4">
        <v>87.04</v>
      </c>
      <c r="L2151" s="4">
        <v>696.32</v>
      </c>
      <c r="M2151" s="4" t="s">
        <v>20</v>
      </c>
    </row>
    <row r="2152" spans="1:13" x14ac:dyDescent="0.2">
      <c r="A2152" s="1" t="s">
        <v>4149</v>
      </c>
      <c r="B2152" s="3">
        <v>45437</v>
      </c>
      <c r="C2152" s="4" t="s">
        <v>4150</v>
      </c>
      <c r="D2152" s="4">
        <v>37</v>
      </c>
      <c r="E2152" s="4" t="s">
        <v>23</v>
      </c>
      <c r="F2152" s="4" t="s">
        <v>36</v>
      </c>
      <c r="G2152" s="4" t="s">
        <v>37</v>
      </c>
      <c r="H2152" s="4" t="s">
        <v>38</v>
      </c>
      <c r="I2152" s="4" t="s">
        <v>33</v>
      </c>
      <c r="J2152" s="4">
        <v>4</v>
      </c>
      <c r="K2152" s="4">
        <v>147.57</v>
      </c>
      <c r="L2152" s="4">
        <v>590.28</v>
      </c>
      <c r="M2152" s="4" t="s">
        <v>40</v>
      </c>
    </row>
    <row r="2153" spans="1:13" x14ac:dyDescent="0.2">
      <c r="A2153" s="1" t="s">
        <v>4151</v>
      </c>
      <c r="B2153" s="3">
        <v>45632</v>
      </c>
      <c r="C2153" s="4" t="s">
        <v>4152</v>
      </c>
      <c r="D2153" s="4">
        <v>35</v>
      </c>
      <c r="E2153" s="4" t="s">
        <v>15</v>
      </c>
      <c r="F2153" s="4" t="s">
        <v>24</v>
      </c>
      <c r="G2153" s="4" t="s">
        <v>130</v>
      </c>
      <c r="H2153" s="4" t="s">
        <v>178</v>
      </c>
      <c r="I2153" s="4" t="s">
        <v>39</v>
      </c>
      <c r="J2153" s="4">
        <v>2</v>
      </c>
      <c r="K2153" s="4">
        <v>69.650000000000006</v>
      </c>
      <c r="L2153" s="4">
        <v>139.30000000000001</v>
      </c>
      <c r="M2153" s="4" t="s">
        <v>20</v>
      </c>
    </row>
    <row r="2154" spans="1:13" x14ac:dyDescent="0.2">
      <c r="A2154" s="1" t="s">
        <v>4153</v>
      </c>
      <c r="B2154" s="3">
        <v>45281</v>
      </c>
      <c r="C2154" s="4" t="s">
        <v>4154</v>
      </c>
      <c r="D2154" s="4">
        <v>34</v>
      </c>
      <c r="E2154" s="4" t="s">
        <v>23</v>
      </c>
      <c r="F2154" s="4" t="s">
        <v>36</v>
      </c>
      <c r="G2154" s="4" t="s">
        <v>86</v>
      </c>
      <c r="H2154" s="4" t="s">
        <v>87</v>
      </c>
      <c r="I2154" s="4" t="s">
        <v>39</v>
      </c>
      <c r="J2154" s="4">
        <v>4</v>
      </c>
      <c r="K2154" s="4">
        <v>54.45</v>
      </c>
      <c r="L2154" s="4">
        <v>217.8</v>
      </c>
      <c r="M2154" s="4" t="s">
        <v>40</v>
      </c>
    </row>
    <row r="2155" spans="1:13" x14ac:dyDescent="0.2">
      <c r="A2155" s="1" t="s">
        <v>4155</v>
      </c>
      <c r="B2155" s="3">
        <v>44699</v>
      </c>
      <c r="C2155" s="4" t="s">
        <v>4156</v>
      </c>
      <c r="D2155" s="4">
        <v>60</v>
      </c>
      <c r="E2155" s="4" t="s">
        <v>15</v>
      </c>
      <c r="F2155" s="4" t="s">
        <v>24</v>
      </c>
      <c r="G2155" s="4" t="s">
        <v>25</v>
      </c>
      <c r="H2155" s="4" t="s">
        <v>427</v>
      </c>
      <c r="I2155" s="4" t="s">
        <v>27</v>
      </c>
      <c r="J2155" s="4">
        <v>1</v>
      </c>
      <c r="K2155" s="4">
        <v>235.83</v>
      </c>
      <c r="L2155" s="4">
        <v>235.83</v>
      </c>
      <c r="M2155" s="4" t="s">
        <v>20</v>
      </c>
    </row>
    <row r="2156" spans="1:13" x14ac:dyDescent="0.2">
      <c r="A2156" s="1" t="s">
        <v>4157</v>
      </c>
      <c r="B2156" s="3">
        <v>45535</v>
      </c>
      <c r="C2156" s="4" t="s">
        <v>1842</v>
      </c>
      <c r="D2156" s="4">
        <v>54</v>
      </c>
      <c r="E2156" s="4" t="s">
        <v>23</v>
      </c>
      <c r="F2156" s="4" t="s">
        <v>24</v>
      </c>
      <c r="G2156" s="4" t="s">
        <v>25</v>
      </c>
      <c r="H2156" s="4" t="s">
        <v>427</v>
      </c>
      <c r="I2156" s="4" t="s">
        <v>33</v>
      </c>
      <c r="J2156" s="4">
        <v>1</v>
      </c>
      <c r="K2156" s="4">
        <v>215.3</v>
      </c>
      <c r="L2156" s="4">
        <v>215.3</v>
      </c>
      <c r="M2156" s="4" t="s">
        <v>40</v>
      </c>
    </row>
    <row r="2157" spans="1:13" x14ac:dyDescent="0.2">
      <c r="A2157" s="1" t="s">
        <v>4158</v>
      </c>
      <c r="B2157" s="3">
        <v>45350</v>
      </c>
      <c r="C2157" s="4" t="s">
        <v>4159</v>
      </c>
      <c r="D2157" s="4">
        <v>36</v>
      </c>
      <c r="E2157" s="4" t="s">
        <v>52</v>
      </c>
      <c r="F2157" s="4" t="s">
        <v>30</v>
      </c>
      <c r="G2157" s="4" t="s">
        <v>80</v>
      </c>
      <c r="H2157" s="4" t="s">
        <v>164</v>
      </c>
      <c r="I2157" s="4" t="s">
        <v>19</v>
      </c>
      <c r="J2157" s="4">
        <v>6</v>
      </c>
      <c r="K2157" s="4">
        <v>544.67999999999995</v>
      </c>
      <c r="L2157" s="4">
        <v>3268.08</v>
      </c>
      <c r="M2157" s="4" t="s">
        <v>20</v>
      </c>
    </row>
    <row r="2158" spans="1:13" x14ac:dyDescent="0.2">
      <c r="A2158" s="1" t="s">
        <v>4160</v>
      </c>
      <c r="B2158" s="3">
        <v>45069</v>
      </c>
      <c r="C2158" s="4" t="s">
        <v>793</v>
      </c>
      <c r="D2158" s="4">
        <v>35</v>
      </c>
      <c r="E2158" s="4" t="s">
        <v>23</v>
      </c>
      <c r="F2158" s="4" t="s">
        <v>16</v>
      </c>
      <c r="G2158" s="4" t="s">
        <v>17</v>
      </c>
      <c r="H2158" s="4" t="s">
        <v>134</v>
      </c>
      <c r="I2158" s="4" t="s">
        <v>39</v>
      </c>
      <c r="J2158" s="4">
        <v>8</v>
      </c>
      <c r="K2158" s="4">
        <v>80.91</v>
      </c>
      <c r="L2158" s="4">
        <v>647.28</v>
      </c>
      <c r="M2158" s="4" t="s">
        <v>40</v>
      </c>
    </row>
    <row r="2159" spans="1:13" x14ac:dyDescent="0.2">
      <c r="A2159" s="1" t="s">
        <v>4161</v>
      </c>
      <c r="B2159" s="3">
        <v>44607</v>
      </c>
      <c r="C2159" s="4" t="s">
        <v>4162</v>
      </c>
      <c r="D2159" s="4">
        <v>48</v>
      </c>
      <c r="E2159" s="4" t="s">
        <v>23</v>
      </c>
      <c r="F2159" s="4" t="s">
        <v>24</v>
      </c>
      <c r="G2159" s="4" t="s">
        <v>25</v>
      </c>
      <c r="H2159" s="4" t="s">
        <v>26</v>
      </c>
      <c r="I2159" s="4" t="s">
        <v>45</v>
      </c>
      <c r="J2159" s="4">
        <v>3</v>
      </c>
      <c r="K2159" s="4">
        <v>71.790000000000006</v>
      </c>
      <c r="L2159" s="4">
        <v>215.37</v>
      </c>
      <c r="M2159" s="4" t="s">
        <v>40</v>
      </c>
    </row>
    <row r="2160" spans="1:13" x14ac:dyDescent="0.2">
      <c r="A2160" s="1" t="s">
        <v>4163</v>
      </c>
      <c r="B2160" s="3">
        <v>45535</v>
      </c>
      <c r="C2160" s="4" t="s">
        <v>4164</v>
      </c>
      <c r="D2160" s="4">
        <v>67</v>
      </c>
      <c r="E2160" s="4" t="s">
        <v>15</v>
      </c>
      <c r="F2160" s="4" t="s">
        <v>24</v>
      </c>
      <c r="G2160" s="4" t="s">
        <v>25</v>
      </c>
      <c r="H2160" s="4" t="s">
        <v>427</v>
      </c>
      <c r="I2160" s="4" t="s">
        <v>27</v>
      </c>
      <c r="J2160" s="4">
        <v>7</v>
      </c>
      <c r="K2160" s="4">
        <v>95.69</v>
      </c>
      <c r="L2160" s="4">
        <v>669.83</v>
      </c>
      <c r="M2160" s="4" t="s">
        <v>20</v>
      </c>
    </row>
    <row r="2161" spans="1:13" x14ac:dyDescent="0.2">
      <c r="A2161" s="1" t="s">
        <v>4165</v>
      </c>
      <c r="B2161" s="3">
        <v>45236</v>
      </c>
      <c r="C2161" s="4" t="s">
        <v>4166</v>
      </c>
      <c r="D2161" s="4">
        <v>42</v>
      </c>
      <c r="E2161" s="4" t="s">
        <v>15</v>
      </c>
      <c r="F2161" s="4" t="s">
        <v>16</v>
      </c>
      <c r="G2161" s="4" t="s">
        <v>53</v>
      </c>
      <c r="H2161" s="4" t="s">
        <v>54</v>
      </c>
      <c r="I2161" s="4" t="s">
        <v>45</v>
      </c>
      <c r="J2161" s="4">
        <v>5</v>
      </c>
      <c r="K2161" s="4">
        <v>106.76</v>
      </c>
      <c r="L2161" s="4">
        <v>533.79999999999995</v>
      </c>
      <c r="M2161" s="4" t="s">
        <v>20</v>
      </c>
    </row>
    <row r="2162" spans="1:13" x14ac:dyDescent="0.2">
      <c r="A2162" s="1" t="s">
        <v>4167</v>
      </c>
      <c r="B2162" s="3">
        <v>45616</v>
      </c>
      <c r="C2162" s="4" t="s">
        <v>4168</v>
      </c>
      <c r="D2162" s="4">
        <v>66</v>
      </c>
      <c r="E2162" s="4" t="s">
        <v>23</v>
      </c>
      <c r="F2162" s="4" t="s">
        <v>36</v>
      </c>
      <c r="G2162" s="4" t="s">
        <v>86</v>
      </c>
      <c r="H2162" s="4" t="s">
        <v>87</v>
      </c>
      <c r="I2162" s="4" t="s">
        <v>33</v>
      </c>
      <c r="J2162" s="4">
        <v>6</v>
      </c>
      <c r="K2162" s="4">
        <v>257.48</v>
      </c>
      <c r="L2162" s="4">
        <v>1544.88</v>
      </c>
      <c r="M2162" s="4" t="s">
        <v>40</v>
      </c>
    </row>
    <row r="2163" spans="1:13" x14ac:dyDescent="0.2">
      <c r="A2163" s="1" t="s">
        <v>4169</v>
      </c>
      <c r="B2163" s="3">
        <v>45181</v>
      </c>
      <c r="C2163" s="4" t="s">
        <v>4170</v>
      </c>
      <c r="D2163" s="4">
        <v>26</v>
      </c>
      <c r="E2163" s="4" t="s">
        <v>23</v>
      </c>
      <c r="F2163" s="4" t="s">
        <v>36</v>
      </c>
      <c r="G2163" s="4" t="s">
        <v>86</v>
      </c>
      <c r="H2163" s="4" t="s">
        <v>183</v>
      </c>
      <c r="I2163" s="4" t="s">
        <v>27</v>
      </c>
      <c r="J2163" s="4">
        <v>7</v>
      </c>
      <c r="K2163" s="4">
        <v>195.95</v>
      </c>
      <c r="L2163" s="4">
        <v>1371.65</v>
      </c>
      <c r="M2163" s="4" t="s">
        <v>40</v>
      </c>
    </row>
    <row r="2164" spans="1:13" x14ac:dyDescent="0.2">
      <c r="A2164" s="1" t="s">
        <v>4171</v>
      </c>
      <c r="B2164" s="3">
        <v>45384</v>
      </c>
      <c r="C2164" s="4" t="s">
        <v>4172</v>
      </c>
      <c r="D2164" s="4">
        <v>19</v>
      </c>
      <c r="E2164" s="4" t="s">
        <v>15</v>
      </c>
      <c r="F2164" s="4" t="s">
        <v>16</v>
      </c>
      <c r="G2164" s="4" t="s">
        <v>17</v>
      </c>
      <c r="H2164" s="4" t="s">
        <v>134</v>
      </c>
      <c r="I2164" s="4" t="s">
        <v>19</v>
      </c>
      <c r="J2164" s="4">
        <v>7</v>
      </c>
      <c r="K2164" s="4">
        <v>469.65</v>
      </c>
      <c r="L2164" s="4">
        <v>3287.55</v>
      </c>
      <c r="M2164" s="4" t="s">
        <v>20</v>
      </c>
    </row>
    <row r="2165" spans="1:13" x14ac:dyDescent="0.2">
      <c r="A2165" s="1" t="s">
        <v>4173</v>
      </c>
      <c r="B2165" s="3">
        <v>44592</v>
      </c>
      <c r="C2165" s="4" t="s">
        <v>4174</v>
      </c>
      <c r="D2165" s="4">
        <v>30</v>
      </c>
      <c r="E2165" s="4" t="s">
        <v>23</v>
      </c>
      <c r="F2165" s="4" t="s">
        <v>16</v>
      </c>
      <c r="G2165" s="4" t="s">
        <v>53</v>
      </c>
      <c r="H2165" s="4" t="s">
        <v>71</v>
      </c>
      <c r="I2165" s="4" t="s">
        <v>19</v>
      </c>
      <c r="J2165" s="4">
        <v>3</v>
      </c>
      <c r="K2165" s="4">
        <v>319.8</v>
      </c>
      <c r="L2165" s="4">
        <v>959.4</v>
      </c>
      <c r="M2165" s="4" t="s">
        <v>20</v>
      </c>
    </row>
    <row r="2166" spans="1:13" x14ac:dyDescent="0.2">
      <c r="A2166" s="1" t="s">
        <v>4175</v>
      </c>
      <c r="B2166" s="3">
        <v>45419</v>
      </c>
      <c r="C2166" s="4" t="s">
        <v>4176</v>
      </c>
      <c r="D2166" s="4">
        <v>74</v>
      </c>
      <c r="E2166" s="4" t="s">
        <v>23</v>
      </c>
      <c r="F2166" s="4" t="s">
        <v>16</v>
      </c>
      <c r="G2166" s="4" t="s">
        <v>43</v>
      </c>
      <c r="H2166" s="4" t="s">
        <v>44</v>
      </c>
      <c r="I2166" s="4" t="s">
        <v>39</v>
      </c>
      <c r="J2166" s="4">
        <v>1</v>
      </c>
      <c r="K2166" s="4">
        <v>68.73</v>
      </c>
      <c r="L2166" s="4">
        <v>68.73</v>
      </c>
      <c r="M2166" s="4" t="s">
        <v>40</v>
      </c>
    </row>
    <row r="2167" spans="1:13" x14ac:dyDescent="0.2">
      <c r="A2167" s="1" t="s">
        <v>4177</v>
      </c>
      <c r="B2167" s="3">
        <v>45192</v>
      </c>
      <c r="C2167" s="4" t="s">
        <v>4178</v>
      </c>
      <c r="D2167" s="4">
        <v>28</v>
      </c>
      <c r="E2167" s="4" t="s">
        <v>15</v>
      </c>
      <c r="F2167" s="4" t="s">
        <v>30</v>
      </c>
      <c r="G2167" s="4" t="s">
        <v>31</v>
      </c>
      <c r="H2167" s="4" t="s">
        <v>32</v>
      </c>
      <c r="I2167" s="4" t="s">
        <v>45</v>
      </c>
      <c r="J2167" s="4">
        <v>4</v>
      </c>
      <c r="K2167" s="4">
        <v>146.28</v>
      </c>
      <c r="L2167" s="4">
        <v>585.12</v>
      </c>
      <c r="M2167" s="4" t="s">
        <v>20</v>
      </c>
    </row>
    <row r="2168" spans="1:13" x14ac:dyDescent="0.2">
      <c r="A2168" s="1" t="s">
        <v>4179</v>
      </c>
      <c r="B2168" s="3">
        <v>45048</v>
      </c>
      <c r="C2168" s="4" t="s">
        <v>4180</v>
      </c>
      <c r="D2168" s="4">
        <v>37</v>
      </c>
      <c r="E2168" s="4" t="s">
        <v>23</v>
      </c>
      <c r="F2168" s="4" t="s">
        <v>24</v>
      </c>
      <c r="G2168" s="4" t="s">
        <v>62</v>
      </c>
      <c r="H2168" s="4" t="s">
        <v>111</v>
      </c>
      <c r="I2168" s="4" t="s">
        <v>33</v>
      </c>
      <c r="J2168" s="4">
        <v>7</v>
      </c>
      <c r="K2168" s="4">
        <v>145.9</v>
      </c>
      <c r="L2168" s="4">
        <v>1021.3</v>
      </c>
      <c r="M2168" s="4" t="s">
        <v>40</v>
      </c>
    </row>
    <row r="2169" spans="1:13" x14ac:dyDescent="0.2">
      <c r="A2169" s="1" t="s">
        <v>4181</v>
      </c>
      <c r="B2169" s="3">
        <v>44929</v>
      </c>
      <c r="C2169" s="4" t="s">
        <v>4182</v>
      </c>
      <c r="D2169" s="4">
        <v>57</v>
      </c>
      <c r="E2169" s="4" t="s">
        <v>15</v>
      </c>
      <c r="F2169" s="4" t="s">
        <v>36</v>
      </c>
      <c r="G2169" s="4" t="s">
        <v>86</v>
      </c>
      <c r="H2169" s="4" t="s">
        <v>100</v>
      </c>
      <c r="I2169" s="4" t="s">
        <v>33</v>
      </c>
      <c r="J2169" s="4">
        <v>5</v>
      </c>
      <c r="K2169" s="4">
        <v>298.95</v>
      </c>
      <c r="L2169" s="4">
        <v>1494.75</v>
      </c>
      <c r="M2169" s="4" t="s">
        <v>20</v>
      </c>
    </row>
    <row r="2170" spans="1:13" x14ac:dyDescent="0.2">
      <c r="A2170" s="1" t="s">
        <v>4183</v>
      </c>
      <c r="B2170" s="3">
        <v>45118</v>
      </c>
      <c r="C2170" s="4" t="s">
        <v>4184</v>
      </c>
      <c r="D2170" s="4">
        <v>53</v>
      </c>
      <c r="E2170" s="4" t="s">
        <v>23</v>
      </c>
      <c r="F2170" s="4" t="s">
        <v>30</v>
      </c>
      <c r="G2170" s="4" t="s">
        <v>48</v>
      </c>
      <c r="H2170" s="4" t="s">
        <v>68</v>
      </c>
      <c r="I2170" s="4" t="s">
        <v>19</v>
      </c>
      <c r="J2170" s="4">
        <v>3</v>
      </c>
      <c r="K2170" s="4">
        <v>480.55</v>
      </c>
      <c r="L2170" s="4">
        <v>1441.65</v>
      </c>
      <c r="M2170" s="4" t="s">
        <v>40</v>
      </c>
    </row>
    <row r="2171" spans="1:13" x14ac:dyDescent="0.2">
      <c r="A2171" s="1" t="s">
        <v>4185</v>
      </c>
      <c r="B2171" s="3">
        <v>44716</v>
      </c>
      <c r="C2171" s="4" t="s">
        <v>4186</v>
      </c>
      <c r="D2171" s="4">
        <v>64</v>
      </c>
      <c r="E2171" s="4" t="s">
        <v>23</v>
      </c>
      <c r="F2171" s="4" t="s">
        <v>36</v>
      </c>
      <c r="G2171" s="4" t="s">
        <v>90</v>
      </c>
      <c r="H2171" s="4" t="s">
        <v>208</v>
      </c>
      <c r="I2171" s="4" t="s">
        <v>19</v>
      </c>
      <c r="J2171" s="4">
        <v>7</v>
      </c>
      <c r="K2171" s="4">
        <v>398.71</v>
      </c>
      <c r="L2171" s="4">
        <v>2790.97</v>
      </c>
      <c r="M2171" s="4" t="s">
        <v>40</v>
      </c>
    </row>
    <row r="2172" spans="1:13" x14ac:dyDescent="0.2">
      <c r="A2172" s="1" t="s">
        <v>4187</v>
      </c>
      <c r="B2172" s="3">
        <v>45117</v>
      </c>
      <c r="C2172" s="4" t="s">
        <v>4188</v>
      </c>
      <c r="D2172" s="4">
        <v>61</v>
      </c>
      <c r="E2172" s="4" t="s">
        <v>15</v>
      </c>
      <c r="F2172" s="4" t="s">
        <v>24</v>
      </c>
      <c r="G2172" s="4" t="s">
        <v>62</v>
      </c>
      <c r="H2172" s="4" t="s">
        <v>111</v>
      </c>
      <c r="I2172" s="4" t="s">
        <v>33</v>
      </c>
      <c r="J2172" s="4">
        <v>3</v>
      </c>
      <c r="K2172" s="4">
        <v>272.35000000000002</v>
      </c>
      <c r="L2172" s="4">
        <v>817.05</v>
      </c>
      <c r="M2172" s="4" t="s">
        <v>40</v>
      </c>
    </row>
    <row r="2173" spans="1:13" x14ac:dyDescent="0.2">
      <c r="A2173" s="1" t="s">
        <v>4189</v>
      </c>
      <c r="B2173" s="3">
        <v>44752</v>
      </c>
      <c r="C2173" s="4" t="s">
        <v>3830</v>
      </c>
      <c r="D2173" s="4">
        <v>18</v>
      </c>
      <c r="E2173" s="4" t="s">
        <v>15</v>
      </c>
      <c r="F2173" s="4" t="s">
        <v>36</v>
      </c>
      <c r="G2173" s="4" t="s">
        <v>86</v>
      </c>
      <c r="H2173" s="4" t="s">
        <v>100</v>
      </c>
      <c r="I2173" s="4" t="s">
        <v>39</v>
      </c>
      <c r="J2173" s="4">
        <v>1</v>
      </c>
      <c r="K2173" s="4">
        <v>113.06</v>
      </c>
      <c r="L2173" s="4">
        <v>113.06</v>
      </c>
      <c r="M2173" s="4" t="s">
        <v>40</v>
      </c>
    </row>
    <row r="2174" spans="1:13" x14ac:dyDescent="0.2">
      <c r="A2174" s="1" t="s">
        <v>4190</v>
      </c>
      <c r="B2174" s="3">
        <v>45406</v>
      </c>
      <c r="C2174" s="4" t="s">
        <v>1806</v>
      </c>
      <c r="D2174" s="4">
        <v>20</v>
      </c>
      <c r="E2174" s="4" t="s">
        <v>15</v>
      </c>
      <c r="F2174" s="4" t="s">
        <v>24</v>
      </c>
      <c r="G2174" s="4" t="s">
        <v>62</v>
      </c>
      <c r="H2174" s="4" t="s">
        <v>62</v>
      </c>
      <c r="I2174" s="4" t="s">
        <v>27</v>
      </c>
      <c r="J2174" s="4">
        <v>1</v>
      </c>
      <c r="K2174" s="4">
        <v>139.04</v>
      </c>
      <c r="L2174" s="4">
        <v>139.04</v>
      </c>
      <c r="M2174" s="4" t="s">
        <v>40</v>
      </c>
    </row>
    <row r="2175" spans="1:13" x14ac:dyDescent="0.2">
      <c r="A2175" s="1" t="s">
        <v>4191</v>
      </c>
      <c r="B2175" s="3">
        <v>44696</v>
      </c>
      <c r="C2175" s="4" t="s">
        <v>4192</v>
      </c>
      <c r="D2175" s="4">
        <v>28</v>
      </c>
      <c r="E2175" s="4" t="s">
        <v>15</v>
      </c>
      <c r="F2175" s="4" t="s">
        <v>16</v>
      </c>
      <c r="G2175" s="4" t="s">
        <v>53</v>
      </c>
      <c r="H2175" s="4" t="s">
        <v>54</v>
      </c>
      <c r="I2175" s="4" t="s">
        <v>27</v>
      </c>
      <c r="J2175" s="4">
        <v>3</v>
      </c>
      <c r="K2175" s="4">
        <v>169.79</v>
      </c>
      <c r="L2175" s="4">
        <v>509.37</v>
      </c>
      <c r="M2175" s="4" t="s">
        <v>40</v>
      </c>
    </row>
    <row r="2176" spans="1:13" x14ac:dyDescent="0.2">
      <c r="A2176" s="1" t="s">
        <v>4193</v>
      </c>
      <c r="B2176" s="3">
        <v>45174</v>
      </c>
      <c r="C2176" s="4" t="s">
        <v>4194</v>
      </c>
      <c r="D2176" s="4">
        <v>38</v>
      </c>
      <c r="E2176" s="4" t="s">
        <v>23</v>
      </c>
      <c r="F2176" s="4" t="s">
        <v>24</v>
      </c>
      <c r="G2176" s="4" t="s">
        <v>25</v>
      </c>
      <c r="H2176" s="4" t="s">
        <v>26</v>
      </c>
      <c r="I2176" s="4" t="s">
        <v>39</v>
      </c>
      <c r="J2176" s="4">
        <v>3</v>
      </c>
      <c r="K2176" s="4">
        <v>66.8</v>
      </c>
      <c r="L2176" s="4">
        <v>200.4</v>
      </c>
      <c r="M2176" s="4" t="s">
        <v>40</v>
      </c>
    </row>
    <row r="2177" spans="1:13" x14ac:dyDescent="0.2">
      <c r="A2177" s="1" t="s">
        <v>4195</v>
      </c>
      <c r="B2177" s="3">
        <v>45256</v>
      </c>
      <c r="C2177" s="4" t="s">
        <v>4196</v>
      </c>
      <c r="D2177" s="4">
        <v>59</v>
      </c>
      <c r="E2177" s="4" t="s">
        <v>23</v>
      </c>
      <c r="F2177" s="4" t="s">
        <v>30</v>
      </c>
      <c r="G2177" s="4" t="s">
        <v>31</v>
      </c>
      <c r="H2177" s="4" t="s">
        <v>32</v>
      </c>
      <c r="I2177" s="4" t="s">
        <v>39</v>
      </c>
      <c r="J2177" s="4">
        <v>1</v>
      </c>
      <c r="K2177" s="4">
        <v>56.53</v>
      </c>
      <c r="L2177" s="4">
        <v>56.53</v>
      </c>
      <c r="M2177" s="4" t="s">
        <v>20</v>
      </c>
    </row>
    <row r="2178" spans="1:13" x14ac:dyDescent="0.2">
      <c r="A2178" s="1" t="s">
        <v>4197</v>
      </c>
      <c r="B2178" s="3">
        <v>44792</v>
      </c>
      <c r="C2178" s="4" t="s">
        <v>4198</v>
      </c>
      <c r="D2178" s="4">
        <v>72</v>
      </c>
      <c r="E2178" s="4" t="s">
        <v>15</v>
      </c>
      <c r="F2178" s="4" t="s">
        <v>36</v>
      </c>
      <c r="G2178" s="4" t="s">
        <v>90</v>
      </c>
      <c r="H2178" s="4" t="s">
        <v>91</v>
      </c>
      <c r="I2178" s="4" t="s">
        <v>45</v>
      </c>
      <c r="J2178" s="4">
        <v>1</v>
      </c>
      <c r="K2178" s="4">
        <v>90.26</v>
      </c>
      <c r="L2178" s="4">
        <v>90.26</v>
      </c>
      <c r="M2178" s="4" t="s">
        <v>20</v>
      </c>
    </row>
    <row r="2179" spans="1:13" x14ac:dyDescent="0.2">
      <c r="A2179" s="1" t="s">
        <v>4199</v>
      </c>
      <c r="B2179" s="3">
        <v>44596</v>
      </c>
      <c r="C2179" s="4" t="s">
        <v>3558</v>
      </c>
      <c r="D2179" s="4">
        <v>57</v>
      </c>
      <c r="E2179" s="4" t="s">
        <v>15</v>
      </c>
      <c r="F2179" s="4" t="s">
        <v>24</v>
      </c>
      <c r="G2179" s="4" t="s">
        <v>25</v>
      </c>
      <c r="H2179" s="4" t="s">
        <v>26</v>
      </c>
      <c r="I2179" s="4" t="s">
        <v>39</v>
      </c>
      <c r="J2179" s="4">
        <v>4</v>
      </c>
      <c r="K2179" s="4">
        <v>83.98</v>
      </c>
      <c r="L2179" s="4">
        <v>335.92</v>
      </c>
      <c r="M2179" s="4" t="s">
        <v>40</v>
      </c>
    </row>
    <row r="2180" spans="1:13" x14ac:dyDescent="0.2">
      <c r="A2180" s="1" t="s">
        <v>4200</v>
      </c>
      <c r="B2180" s="3">
        <v>45136</v>
      </c>
      <c r="C2180" s="4" t="s">
        <v>4201</v>
      </c>
      <c r="D2180" s="4">
        <v>31</v>
      </c>
      <c r="E2180" s="4" t="s">
        <v>15</v>
      </c>
      <c r="F2180" s="4" t="s">
        <v>36</v>
      </c>
      <c r="G2180" s="4" t="s">
        <v>37</v>
      </c>
      <c r="H2180" s="4" t="s">
        <v>103</v>
      </c>
      <c r="I2180" s="4" t="s">
        <v>45</v>
      </c>
      <c r="J2180" s="4">
        <v>5</v>
      </c>
      <c r="K2180" s="4">
        <v>60.09</v>
      </c>
      <c r="L2180" s="4">
        <v>300.45</v>
      </c>
      <c r="M2180" s="4" t="s">
        <v>20</v>
      </c>
    </row>
    <row r="2181" spans="1:13" x14ac:dyDescent="0.2">
      <c r="A2181" s="1" t="s">
        <v>4202</v>
      </c>
      <c r="B2181" s="3">
        <v>45554</v>
      </c>
      <c r="C2181" s="4" t="s">
        <v>2609</v>
      </c>
      <c r="D2181" s="4">
        <v>23</v>
      </c>
      <c r="E2181" s="4" t="s">
        <v>15</v>
      </c>
      <c r="F2181" s="4" t="s">
        <v>30</v>
      </c>
      <c r="G2181" s="4" t="s">
        <v>48</v>
      </c>
      <c r="H2181" s="4" t="s">
        <v>49</v>
      </c>
      <c r="I2181" s="4" t="s">
        <v>45</v>
      </c>
      <c r="J2181" s="4">
        <v>5</v>
      </c>
      <c r="K2181" s="4">
        <v>36.909999999999997</v>
      </c>
      <c r="L2181" s="4">
        <v>184.55</v>
      </c>
      <c r="M2181" s="4" t="s">
        <v>40</v>
      </c>
    </row>
    <row r="2182" spans="1:13" x14ac:dyDescent="0.2">
      <c r="A2182" s="1" t="s">
        <v>4203</v>
      </c>
      <c r="B2182" s="3">
        <v>45002</v>
      </c>
      <c r="C2182" s="4" t="s">
        <v>3102</v>
      </c>
      <c r="D2182" s="4">
        <v>56</v>
      </c>
      <c r="E2182" s="4" t="s">
        <v>15</v>
      </c>
      <c r="F2182" s="4" t="s">
        <v>24</v>
      </c>
      <c r="G2182" s="4" t="s">
        <v>62</v>
      </c>
      <c r="H2182" s="4" t="s">
        <v>62</v>
      </c>
      <c r="I2182" s="4" t="s">
        <v>39</v>
      </c>
      <c r="J2182" s="4">
        <v>6</v>
      </c>
      <c r="K2182" s="4">
        <v>37.35</v>
      </c>
      <c r="L2182" s="4">
        <v>224.1</v>
      </c>
      <c r="M2182" s="4" t="s">
        <v>20</v>
      </c>
    </row>
    <row r="2183" spans="1:13" x14ac:dyDescent="0.2">
      <c r="A2183" s="1" t="s">
        <v>4204</v>
      </c>
      <c r="B2183" s="3">
        <v>45107</v>
      </c>
      <c r="C2183" s="4" t="s">
        <v>4205</v>
      </c>
      <c r="D2183" s="4">
        <v>43</v>
      </c>
      <c r="E2183" s="4" t="s">
        <v>23</v>
      </c>
      <c r="F2183" s="4" t="s">
        <v>24</v>
      </c>
      <c r="G2183" s="4" t="s">
        <v>62</v>
      </c>
      <c r="H2183" s="4" t="s">
        <v>74</v>
      </c>
      <c r="I2183" s="4" t="s">
        <v>39</v>
      </c>
      <c r="J2183" s="4">
        <v>8</v>
      </c>
      <c r="K2183" s="4">
        <v>10.08</v>
      </c>
      <c r="L2183" s="4">
        <v>80.64</v>
      </c>
      <c r="M2183" s="4" t="s">
        <v>40</v>
      </c>
    </row>
    <row r="2184" spans="1:13" x14ac:dyDescent="0.2">
      <c r="A2184" s="1" t="s">
        <v>4206</v>
      </c>
      <c r="B2184" s="3">
        <v>45163</v>
      </c>
      <c r="C2184" s="4" t="s">
        <v>4207</v>
      </c>
      <c r="D2184" s="4">
        <v>42</v>
      </c>
      <c r="E2184" s="4" t="s">
        <v>15</v>
      </c>
      <c r="F2184" s="4" t="s">
        <v>30</v>
      </c>
      <c r="G2184" s="4" t="s">
        <v>31</v>
      </c>
      <c r="H2184" s="4" t="s">
        <v>125</v>
      </c>
      <c r="I2184" s="4" t="s">
        <v>33</v>
      </c>
      <c r="J2184" s="4">
        <v>4</v>
      </c>
      <c r="K2184" s="4">
        <v>215.55</v>
      </c>
      <c r="L2184" s="4">
        <v>862.2</v>
      </c>
      <c r="M2184" s="4" t="s">
        <v>20</v>
      </c>
    </row>
    <row r="2185" spans="1:13" x14ac:dyDescent="0.2">
      <c r="A2185" s="1" t="s">
        <v>4208</v>
      </c>
      <c r="B2185" s="3">
        <v>45588</v>
      </c>
      <c r="C2185" s="4" t="s">
        <v>949</v>
      </c>
      <c r="D2185" s="4">
        <v>62</v>
      </c>
      <c r="E2185" s="4" t="s">
        <v>23</v>
      </c>
      <c r="F2185" s="4" t="s">
        <v>36</v>
      </c>
      <c r="G2185" s="4" t="s">
        <v>90</v>
      </c>
      <c r="H2185" s="4" t="s">
        <v>91</v>
      </c>
      <c r="I2185" s="4" t="s">
        <v>19</v>
      </c>
      <c r="J2185" s="4">
        <v>4</v>
      </c>
      <c r="K2185" s="4">
        <v>530.54</v>
      </c>
      <c r="L2185" s="4">
        <v>2122.16</v>
      </c>
      <c r="M2185" s="4" t="s">
        <v>40</v>
      </c>
    </row>
    <row r="2186" spans="1:13" x14ac:dyDescent="0.2">
      <c r="A2186" s="1" t="s">
        <v>4209</v>
      </c>
      <c r="B2186" s="3">
        <v>45119</v>
      </c>
      <c r="C2186" s="4" t="s">
        <v>4210</v>
      </c>
      <c r="D2186" s="4">
        <v>52</v>
      </c>
      <c r="E2186" s="4" t="s">
        <v>15</v>
      </c>
      <c r="F2186" s="4" t="s">
        <v>30</v>
      </c>
      <c r="G2186" s="4" t="s">
        <v>48</v>
      </c>
      <c r="H2186" s="4" t="s">
        <v>49</v>
      </c>
      <c r="I2186" s="4" t="s">
        <v>39</v>
      </c>
      <c r="J2186" s="4">
        <v>8</v>
      </c>
      <c r="K2186" s="4">
        <v>37.36</v>
      </c>
      <c r="L2186" s="4">
        <v>298.88</v>
      </c>
      <c r="M2186" s="4" t="s">
        <v>20</v>
      </c>
    </row>
    <row r="2187" spans="1:13" x14ac:dyDescent="0.2">
      <c r="A2187" s="1" t="s">
        <v>4211</v>
      </c>
      <c r="B2187" s="3">
        <v>45381</v>
      </c>
      <c r="C2187" s="4" t="s">
        <v>1577</v>
      </c>
      <c r="D2187" s="4">
        <v>27</v>
      </c>
      <c r="E2187" s="4" t="s">
        <v>52</v>
      </c>
      <c r="F2187" s="4" t="s">
        <v>16</v>
      </c>
      <c r="G2187" s="4" t="s">
        <v>17</v>
      </c>
      <c r="H2187" s="4" t="s">
        <v>343</v>
      </c>
      <c r="I2187" s="4" t="s">
        <v>19</v>
      </c>
      <c r="J2187" s="4">
        <v>7</v>
      </c>
      <c r="K2187" s="4">
        <v>271.77999999999997</v>
      </c>
      <c r="L2187" s="4">
        <v>1902.46</v>
      </c>
      <c r="M2187" s="4" t="s">
        <v>20</v>
      </c>
    </row>
    <row r="2188" spans="1:13" x14ac:dyDescent="0.2">
      <c r="A2188" s="1" t="s">
        <v>4212</v>
      </c>
      <c r="B2188" s="3">
        <v>45645</v>
      </c>
      <c r="C2188" s="4" t="s">
        <v>4213</v>
      </c>
      <c r="D2188" s="4">
        <v>36</v>
      </c>
      <c r="E2188" s="4" t="s">
        <v>23</v>
      </c>
      <c r="F2188" s="4" t="s">
        <v>16</v>
      </c>
      <c r="G2188" s="4" t="s">
        <v>43</v>
      </c>
      <c r="H2188" s="4" t="s">
        <v>77</v>
      </c>
      <c r="I2188" s="4" t="s">
        <v>33</v>
      </c>
      <c r="J2188" s="4">
        <v>8</v>
      </c>
      <c r="K2188" s="4">
        <v>290.98</v>
      </c>
      <c r="L2188" s="4">
        <v>2327.84</v>
      </c>
      <c r="M2188" s="4" t="s">
        <v>40</v>
      </c>
    </row>
    <row r="2189" spans="1:13" x14ac:dyDescent="0.2">
      <c r="A2189" s="1" t="s">
        <v>4214</v>
      </c>
      <c r="B2189" s="3">
        <v>44918</v>
      </c>
      <c r="C2189" s="4" t="s">
        <v>4215</v>
      </c>
      <c r="D2189" s="4">
        <v>65</v>
      </c>
      <c r="E2189" s="4" t="s">
        <v>15</v>
      </c>
      <c r="F2189" s="4" t="s">
        <v>30</v>
      </c>
      <c r="G2189" s="4" t="s">
        <v>31</v>
      </c>
      <c r="H2189" s="4" t="s">
        <v>57</v>
      </c>
      <c r="I2189" s="4" t="s">
        <v>27</v>
      </c>
      <c r="J2189" s="4">
        <v>7</v>
      </c>
      <c r="K2189" s="4">
        <v>62.44</v>
      </c>
      <c r="L2189" s="4">
        <v>437.08</v>
      </c>
      <c r="M2189" s="4" t="s">
        <v>40</v>
      </c>
    </row>
    <row r="2190" spans="1:13" x14ac:dyDescent="0.2">
      <c r="A2190" s="1" t="s">
        <v>4216</v>
      </c>
      <c r="B2190" s="3">
        <v>44825</v>
      </c>
      <c r="C2190" s="4" t="s">
        <v>3499</v>
      </c>
      <c r="D2190" s="4">
        <v>42</v>
      </c>
      <c r="E2190" s="4" t="s">
        <v>15</v>
      </c>
      <c r="F2190" s="4" t="s">
        <v>24</v>
      </c>
      <c r="G2190" s="4" t="s">
        <v>130</v>
      </c>
      <c r="H2190" s="4" t="s">
        <v>178</v>
      </c>
      <c r="I2190" s="4" t="s">
        <v>27</v>
      </c>
      <c r="J2190" s="4">
        <v>7</v>
      </c>
      <c r="K2190" s="4">
        <v>60.69</v>
      </c>
      <c r="L2190" s="4">
        <v>424.83</v>
      </c>
      <c r="M2190" s="4" t="s">
        <v>40</v>
      </c>
    </row>
    <row r="2191" spans="1:13" x14ac:dyDescent="0.2">
      <c r="A2191" s="1" t="s">
        <v>4217</v>
      </c>
      <c r="B2191" s="3">
        <v>45334</v>
      </c>
      <c r="C2191" s="4" t="s">
        <v>4218</v>
      </c>
      <c r="D2191" s="4">
        <v>55</v>
      </c>
      <c r="E2191" s="4" t="s">
        <v>23</v>
      </c>
      <c r="F2191" s="4" t="s">
        <v>16</v>
      </c>
      <c r="G2191" s="4" t="s">
        <v>17</v>
      </c>
      <c r="H2191" s="4" t="s">
        <v>343</v>
      </c>
      <c r="I2191" s="4" t="s">
        <v>27</v>
      </c>
      <c r="J2191" s="4">
        <v>8</v>
      </c>
      <c r="K2191" s="4">
        <v>218.99</v>
      </c>
      <c r="L2191" s="4">
        <v>1751.92</v>
      </c>
      <c r="M2191" s="4" t="s">
        <v>20</v>
      </c>
    </row>
    <row r="2192" spans="1:13" x14ac:dyDescent="0.2">
      <c r="A2192" s="1" t="s">
        <v>4219</v>
      </c>
      <c r="B2192" s="3">
        <v>45616</v>
      </c>
      <c r="C2192" s="4" t="s">
        <v>4220</v>
      </c>
      <c r="D2192" s="4">
        <v>63</v>
      </c>
      <c r="E2192" s="4" t="s">
        <v>23</v>
      </c>
      <c r="F2192" s="4" t="s">
        <v>16</v>
      </c>
      <c r="G2192" s="4" t="s">
        <v>43</v>
      </c>
      <c r="H2192" s="4" t="s">
        <v>114</v>
      </c>
      <c r="I2192" s="4" t="s">
        <v>19</v>
      </c>
      <c r="J2192" s="4">
        <v>5</v>
      </c>
      <c r="K2192" s="4">
        <v>116.78</v>
      </c>
      <c r="L2192" s="4">
        <v>583.9</v>
      </c>
      <c r="M2192" s="4" t="s">
        <v>20</v>
      </c>
    </row>
    <row r="2193" spans="1:13" x14ac:dyDescent="0.2">
      <c r="A2193" s="1" t="s">
        <v>4221</v>
      </c>
      <c r="B2193" s="3">
        <v>44915</v>
      </c>
      <c r="C2193" s="4" t="s">
        <v>4222</v>
      </c>
      <c r="D2193" s="4">
        <v>51</v>
      </c>
      <c r="E2193" s="4" t="s">
        <v>23</v>
      </c>
      <c r="F2193" s="4" t="s">
        <v>30</v>
      </c>
      <c r="G2193" s="4" t="s">
        <v>48</v>
      </c>
      <c r="H2193" s="4" t="s">
        <v>68</v>
      </c>
      <c r="I2193" s="4" t="s">
        <v>19</v>
      </c>
      <c r="J2193" s="4">
        <v>6</v>
      </c>
      <c r="K2193" s="4">
        <v>160.08000000000001</v>
      </c>
      <c r="L2193" s="4">
        <v>960.48</v>
      </c>
      <c r="M2193" s="4" t="s">
        <v>20</v>
      </c>
    </row>
    <row r="2194" spans="1:13" x14ac:dyDescent="0.2">
      <c r="A2194" s="1" t="s">
        <v>4223</v>
      </c>
      <c r="B2194" s="3">
        <v>44950</v>
      </c>
      <c r="C2194" s="4" t="s">
        <v>1526</v>
      </c>
      <c r="D2194" s="4">
        <v>27</v>
      </c>
      <c r="E2194" s="4" t="s">
        <v>52</v>
      </c>
      <c r="F2194" s="4" t="s">
        <v>36</v>
      </c>
      <c r="G2194" s="4" t="s">
        <v>86</v>
      </c>
      <c r="H2194" s="4" t="s">
        <v>100</v>
      </c>
      <c r="I2194" s="4" t="s">
        <v>19</v>
      </c>
      <c r="J2194" s="4">
        <v>2</v>
      </c>
      <c r="K2194" s="4">
        <v>209.28</v>
      </c>
      <c r="L2194" s="4">
        <v>418.56</v>
      </c>
      <c r="M2194" s="4" t="s">
        <v>20</v>
      </c>
    </row>
    <row r="2195" spans="1:13" x14ac:dyDescent="0.2">
      <c r="A2195" s="1" t="s">
        <v>4224</v>
      </c>
      <c r="B2195" s="3">
        <v>45517</v>
      </c>
      <c r="C2195" s="4" t="s">
        <v>1434</v>
      </c>
      <c r="D2195" s="4">
        <v>27</v>
      </c>
      <c r="E2195" s="4" t="s">
        <v>23</v>
      </c>
      <c r="F2195" s="4" t="s">
        <v>24</v>
      </c>
      <c r="G2195" s="4" t="s">
        <v>130</v>
      </c>
      <c r="H2195" s="4" t="s">
        <v>178</v>
      </c>
      <c r="I2195" s="4" t="s">
        <v>45</v>
      </c>
      <c r="J2195" s="4">
        <v>1</v>
      </c>
      <c r="K2195" s="4">
        <v>132.55000000000001</v>
      </c>
      <c r="L2195" s="4">
        <v>132.55000000000001</v>
      </c>
      <c r="M2195" s="4" t="s">
        <v>40</v>
      </c>
    </row>
    <row r="2196" spans="1:13" x14ac:dyDescent="0.2">
      <c r="A2196" s="1" t="s">
        <v>4225</v>
      </c>
      <c r="B2196" s="3">
        <v>44706</v>
      </c>
      <c r="C2196" s="4" t="s">
        <v>4226</v>
      </c>
      <c r="D2196" s="4">
        <v>37</v>
      </c>
      <c r="E2196" s="4" t="s">
        <v>15</v>
      </c>
      <c r="F2196" s="4" t="s">
        <v>16</v>
      </c>
      <c r="G2196" s="4" t="s">
        <v>53</v>
      </c>
      <c r="H2196" s="4" t="s">
        <v>71</v>
      </c>
      <c r="I2196" s="4" t="s">
        <v>39</v>
      </c>
      <c r="J2196" s="4">
        <v>6</v>
      </c>
      <c r="K2196" s="4">
        <v>26.75</v>
      </c>
      <c r="L2196" s="4">
        <v>160.5</v>
      </c>
      <c r="M2196" s="4" t="s">
        <v>40</v>
      </c>
    </row>
    <row r="2197" spans="1:13" x14ac:dyDescent="0.2">
      <c r="A2197" s="1" t="s">
        <v>4227</v>
      </c>
      <c r="B2197" s="3">
        <v>45524</v>
      </c>
      <c r="C2197" s="4" t="s">
        <v>4092</v>
      </c>
      <c r="D2197" s="4">
        <v>20</v>
      </c>
      <c r="E2197" s="4" t="s">
        <v>23</v>
      </c>
      <c r="F2197" s="4" t="s">
        <v>36</v>
      </c>
      <c r="G2197" s="4" t="s">
        <v>37</v>
      </c>
      <c r="H2197" s="4" t="s">
        <v>175</v>
      </c>
      <c r="I2197" s="4" t="s">
        <v>39</v>
      </c>
      <c r="J2197" s="4">
        <v>5</v>
      </c>
      <c r="K2197" s="4">
        <v>27.57</v>
      </c>
      <c r="L2197" s="4">
        <v>137.85</v>
      </c>
      <c r="M2197" s="4" t="s">
        <v>40</v>
      </c>
    </row>
    <row r="2198" spans="1:13" x14ac:dyDescent="0.2">
      <c r="A2198" s="1" t="s">
        <v>4228</v>
      </c>
      <c r="B2198" s="3">
        <v>44839</v>
      </c>
      <c r="C2198" s="4" t="s">
        <v>4229</v>
      </c>
      <c r="D2198" s="4">
        <v>18</v>
      </c>
      <c r="E2198" s="4" t="s">
        <v>15</v>
      </c>
      <c r="F2198" s="4" t="s">
        <v>16</v>
      </c>
      <c r="G2198" s="4" t="s">
        <v>17</v>
      </c>
      <c r="H2198" s="4" t="s">
        <v>18</v>
      </c>
      <c r="I2198" s="4" t="s">
        <v>45</v>
      </c>
      <c r="J2198" s="4">
        <v>4</v>
      </c>
      <c r="K2198" s="4">
        <v>60.47</v>
      </c>
      <c r="L2198" s="4">
        <v>241.88</v>
      </c>
      <c r="M2198" s="4" t="s">
        <v>20</v>
      </c>
    </row>
    <row r="2199" spans="1:13" x14ac:dyDescent="0.2">
      <c r="A2199" s="1" t="s">
        <v>4230</v>
      </c>
      <c r="B2199" s="3">
        <v>45554</v>
      </c>
      <c r="C2199" s="4" t="s">
        <v>3640</v>
      </c>
      <c r="D2199" s="4">
        <v>45</v>
      </c>
      <c r="E2199" s="4" t="s">
        <v>23</v>
      </c>
      <c r="F2199" s="4" t="s">
        <v>24</v>
      </c>
      <c r="G2199" s="4" t="s">
        <v>25</v>
      </c>
      <c r="H2199" s="4" t="s">
        <v>427</v>
      </c>
      <c r="I2199" s="4" t="s">
        <v>27</v>
      </c>
      <c r="J2199" s="4">
        <v>7</v>
      </c>
      <c r="K2199" s="4">
        <v>48.77</v>
      </c>
      <c r="L2199" s="4">
        <v>341.39</v>
      </c>
      <c r="M2199" s="4" t="s">
        <v>40</v>
      </c>
    </row>
    <row r="2200" spans="1:13" x14ac:dyDescent="0.2">
      <c r="A2200" s="1" t="s">
        <v>4231</v>
      </c>
      <c r="B2200" s="3">
        <v>44631</v>
      </c>
      <c r="C2200" s="4" t="s">
        <v>306</v>
      </c>
      <c r="D2200" s="4">
        <v>43</v>
      </c>
      <c r="E2200" s="4" t="s">
        <v>23</v>
      </c>
      <c r="F2200" s="4" t="s">
        <v>24</v>
      </c>
      <c r="G2200" s="4" t="s">
        <v>62</v>
      </c>
      <c r="H2200" s="4" t="s">
        <v>111</v>
      </c>
      <c r="I2200" s="4" t="s">
        <v>33</v>
      </c>
      <c r="J2200" s="4">
        <v>4</v>
      </c>
      <c r="K2200" s="4">
        <v>195.83</v>
      </c>
      <c r="L2200" s="4">
        <v>783.32</v>
      </c>
      <c r="M2200" s="4" t="s">
        <v>20</v>
      </c>
    </row>
    <row r="2201" spans="1:13" x14ac:dyDescent="0.2">
      <c r="A2201" s="1" t="s">
        <v>4232</v>
      </c>
      <c r="B2201" s="3">
        <v>45398</v>
      </c>
      <c r="C2201" s="4" t="s">
        <v>4233</v>
      </c>
      <c r="D2201" s="4">
        <v>24</v>
      </c>
      <c r="E2201" s="4" t="s">
        <v>23</v>
      </c>
      <c r="F2201" s="4" t="s">
        <v>36</v>
      </c>
      <c r="G2201" s="4" t="s">
        <v>37</v>
      </c>
      <c r="H2201" s="4" t="s">
        <v>175</v>
      </c>
      <c r="I2201" s="4" t="s">
        <v>39</v>
      </c>
      <c r="J2201" s="4">
        <v>3</v>
      </c>
      <c r="K2201" s="4">
        <v>93.35</v>
      </c>
      <c r="L2201" s="4">
        <v>280.05</v>
      </c>
      <c r="M2201" s="4" t="s">
        <v>40</v>
      </c>
    </row>
    <row r="2202" spans="1:13" x14ac:dyDescent="0.2">
      <c r="A2202" s="1" t="s">
        <v>4234</v>
      </c>
      <c r="B2202" s="3">
        <v>45156</v>
      </c>
      <c r="C2202" s="4" t="s">
        <v>4235</v>
      </c>
      <c r="D2202" s="4">
        <v>37</v>
      </c>
      <c r="E2202" s="4" t="s">
        <v>15</v>
      </c>
      <c r="F2202" s="4" t="s">
        <v>30</v>
      </c>
      <c r="G2202" s="4" t="s">
        <v>80</v>
      </c>
      <c r="H2202" s="4" t="s">
        <v>164</v>
      </c>
      <c r="I2202" s="4" t="s">
        <v>19</v>
      </c>
      <c r="J2202" s="4">
        <v>3</v>
      </c>
      <c r="K2202" s="4">
        <v>224.89</v>
      </c>
      <c r="L2202" s="4">
        <v>674.67</v>
      </c>
      <c r="M2202" s="4" t="s">
        <v>40</v>
      </c>
    </row>
    <row r="2203" spans="1:13" x14ac:dyDescent="0.2">
      <c r="A2203" s="1" t="s">
        <v>4236</v>
      </c>
      <c r="B2203" s="3">
        <v>44959</v>
      </c>
      <c r="C2203" s="4" t="s">
        <v>1671</v>
      </c>
      <c r="D2203" s="4">
        <v>60</v>
      </c>
      <c r="E2203" s="4" t="s">
        <v>23</v>
      </c>
      <c r="F2203" s="4" t="s">
        <v>36</v>
      </c>
      <c r="G2203" s="4" t="s">
        <v>86</v>
      </c>
      <c r="H2203" s="4" t="s">
        <v>100</v>
      </c>
      <c r="I2203" s="4" t="s">
        <v>19</v>
      </c>
      <c r="J2203" s="4">
        <v>8</v>
      </c>
      <c r="K2203" s="4">
        <v>319.61</v>
      </c>
      <c r="L2203" s="4">
        <v>2556.88</v>
      </c>
      <c r="M2203" s="4" t="s">
        <v>20</v>
      </c>
    </row>
    <row r="2204" spans="1:13" x14ac:dyDescent="0.2">
      <c r="A2204" s="1" t="s">
        <v>4237</v>
      </c>
      <c r="B2204" s="3">
        <v>44909</v>
      </c>
      <c r="C2204" s="4" t="s">
        <v>4238</v>
      </c>
      <c r="D2204" s="4">
        <v>49</v>
      </c>
      <c r="E2204" s="4" t="s">
        <v>52</v>
      </c>
      <c r="F2204" s="4" t="s">
        <v>30</v>
      </c>
      <c r="G2204" s="4" t="s">
        <v>31</v>
      </c>
      <c r="H2204" s="4" t="s">
        <v>32</v>
      </c>
      <c r="I2204" s="4" t="s">
        <v>39</v>
      </c>
      <c r="J2204" s="4">
        <v>2</v>
      </c>
      <c r="K2204" s="4">
        <v>93.33</v>
      </c>
      <c r="L2204" s="4">
        <v>186.66</v>
      </c>
      <c r="M2204" s="4" t="s">
        <v>40</v>
      </c>
    </row>
    <row r="2205" spans="1:13" x14ac:dyDescent="0.2">
      <c r="A2205" s="1" t="s">
        <v>4239</v>
      </c>
      <c r="B2205" s="3">
        <v>44929</v>
      </c>
      <c r="C2205" s="4" t="s">
        <v>4240</v>
      </c>
      <c r="D2205" s="4">
        <v>27</v>
      </c>
      <c r="E2205" s="4" t="s">
        <v>23</v>
      </c>
      <c r="F2205" s="4" t="s">
        <v>24</v>
      </c>
      <c r="G2205" s="4" t="s">
        <v>25</v>
      </c>
      <c r="H2205" s="4" t="s">
        <v>26</v>
      </c>
      <c r="I2205" s="4" t="s">
        <v>27</v>
      </c>
      <c r="J2205" s="4">
        <v>8</v>
      </c>
      <c r="K2205" s="4">
        <v>64.48</v>
      </c>
      <c r="L2205" s="4">
        <v>515.84</v>
      </c>
      <c r="M2205" s="4" t="s">
        <v>20</v>
      </c>
    </row>
    <row r="2206" spans="1:13" x14ac:dyDescent="0.2">
      <c r="A2206" s="1" t="s">
        <v>4241</v>
      </c>
      <c r="B2206" s="3">
        <v>44950</v>
      </c>
      <c r="C2206" s="4" t="s">
        <v>4242</v>
      </c>
      <c r="D2206" s="4">
        <v>64</v>
      </c>
      <c r="E2206" s="4" t="s">
        <v>15</v>
      </c>
      <c r="F2206" s="4" t="s">
        <v>30</v>
      </c>
      <c r="G2206" s="4" t="s">
        <v>80</v>
      </c>
      <c r="H2206" s="4" t="s">
        <v>164</v>
      </c>
      <c r="I2206" s="4" t="s">
        <v>39</v>
      </c>
      <c r="J2206" s="4">
        <v>5</v>
      </c>
      <c r="K2206" s="4">
        <v>70.489999999999995</v>
      </c>
      <c r="L2206" s="4">
        <v>352.45</v>
      </c>
      <c r="M2206" s="4" t="s">
        <v>20</v>
      </c>
    </row>
    <row r="2207" spans="1:13" x14ac:dyDescent="0.2">
      <c r="A2207" s="1" t="s">
        <v>4243</v>
      </c>
      <c r="B2207" s="3">
        <v>45116</v>
      </c>
      <c r="C2207" s="4" t="s">
        <v>4244</v>
      </c>
      <c r="D2207" s="4">
        <v>45</v>
      </c>
      <c r="E2207" s="4" t="s">
        <v>15</v>
      </c>
      <c r="F2207" s="4" t="s">
        <v>36</v>
      </c>
      <c r="G2207" s="4" t="s">
        <v>86</v>
      </c>
      <c r="H2207" s="4" t="s">
        <v>100</v>
      </c>
      <c r="I2207" s="4" t="s">
        <v>33</v>
      </c>
      <c r="J2207" s="4">
        <v>2</v>
      </c>
      <c r="K2207" s="4">
        <v>278.44</v>
      </c>
      <c r="L2207" s="4">
        <v>556.88</v>
      </c>
      <c r="M2207" s="4" t="s">
        <v>40</v>
      </c>
    </row>
    <row r="2208" spans="1:13" x14ac:dyDescent="0.2">
      <c r="A2208" s="1" t="s">
        <v>4245</v>
      </c>
      <c r="B2208" s="3">
        <v>45525</v>
      </c>
      <c r="C2208" s="4" t="s">
        <v>4246</v>
      </c>
      <c r="D2208" s="4">
        <v>38</v>
      </c>
      <c r="E2208" s="4" t="s">
        <v>15</v>
      </c>
      <c r="F2208" s="4" t="s">
        <v>24</v>
      </c>
      <c r="G2208" s="4" t="s">
        <v>130</v>
      </c>
      <c r="H2208" s="4" t="s">
        <v>178</v>
      </c>
      <c r="I2208" s="4" t="s">
        <v>19</v>
      </c>
      <c r="J2208" s="4">
        <v>6</v>
      </c>
      <c r="K2208" s="4">
        <v>99.41</v>
      </c>
      <c r="L2208" s="4">
        <v>596.46</v>
      </c>
      <c r="M2208" s="4" t="s">
        <v>40</v>
      </c>
    </row>
    <row r="2209" spans="1:13" x14ac:dyDescent="0.2">
      <c r="A2209" s="1" t="s">
        <v>4247</v>
      </c>
      <c r="B2209" s="3">
        <v>44902</v>
      </c>
      <c r="C2209" s="4" t="s">
        <v>4248</v>
      </c>
      <c r="D2209" s="4">
        <v>55</v>
      </c>
      <c r="E2209" s="4" t="s">
        <v>15</v>
      </c>
      <c r="F2209" s="4" t="s">
        <v>30</v>
      </c>
      <c r="G2209" s="4" t="s">
        <v>80</v>
      </c>
      <c r="H2209" s="4" t="s">
        <v>164</v>
      </c>
      <c r="I2209" s="4" t="s">
        <v>45</v>
      </c>
      <c r="J2209" s="4">
        <v>5</v>
      </c>
      <c r="K2209" s="4">
        <v>20</v>
      </c>
      <c r="L2209" s="4">
        <v>100</v>
      </c>
      <c r="M2209" s="4" t="s">
        <v>40</v>
      </c>
    </row>
    <row r="2210" spans="1:13" x14ac:dyDescent="0.2">
      <c r="A2210" s="1" t="s">
        <v>4249</v>
      </c>
      <c r="B2210" s="3">
        <v>45287</v>
      </c>
      <c r="C2210" s="4" t="s">
        <v>1581</v>
      </c>
      <c r="D2210" s="4">
        <v>18</v>
      </c>
      <c r="E2210" s="4" t="s">
        <v>15</v>
      </c>
      <c r="F2210" s="4" t="s">
        <v>24</v>
      </c>
      <c r="G2210" s="4" t="s">
        <v>25</v>
      </c>
      <c r="H2210" s="4" t="s">
        <v>65</v>
      </c>
      <c r="I2210" s="4" t="s">
        <v>19</v>
      </c>
      <c r="J2210" s="4">
        <v>6</v>
      </c>
      <c r="K2210" s="4">
        <v>542.36</v>
      </c>
      <c r="L2210" s="4">
        <v>3254.16</v>
      </c>
      <c r="M2210" s="4" t="s">
        <v>20</v>
      </c>
    </row>
    <row r="2211" spans="1:13" x14ac:dyDescent="0.2">
      <c r="A2211" s="1" t="s">
        <v>4250</v>
      </c>
      <c r="B2211" s="3">
        <v>45117</v>
      </c>
      <c r="C2211" s="4" t="s">
        <v>4251</v>
      </c>
      <c r="D2211" s="4">
        <v>60</v>
      </c>
      <c r="E2211" s="4" t="s">
        <v>15</v>
      </c>
      <c r="F2211" s="4" t="s">
        <v>24</v>
      </c>
      <c r="G2211" s="4" t="s">
        <v>130</v>
      </c>
      <c r="H2211" s="4" t="s">
        <v>131</v>
      </c>
      <c r="I2211" s="4" t="s">
        <v>39</v>
      </c>
      <c r="J2211" s="4">
        <v>8</v>
      </c>
      <c r="K2211" s="4">
        <v>10.3</v>
      </c>
      <c r="L2211" s="4">
        <v>82.4</v>
      </c>
      <c r="M2211" s="4" t="s">
        <v>20</v>
      </c>
    </row>
    <row r="2212" spans="1:13" x14ac:dyDescent="0.2">
      <c r="A2212" s="1" t="s">
        <v>4252</v>
      </c>
      <c r="B2212" s="3">
        <v>45065</v>
      </c>
      <c r="C2212" s="4" t="s">
        <v>978</v>
      </c>
      <c r="D2212" s="4">
        <v>63</v>
      </c>
      <c r="E2212" s="4" t="s">
        <v>15</v>
      </c>
      <c r="F2212" s="4" t="s">
        <v>30</v>
      </c>
      <c r="G2212" s="4" t="s">
        <v>31</v>
      </c>
      <c r="H2212" s="4" t="s">
        <v>57</v>
      </c>
      <c r="I2212" s="4" t="s">
        <v>33</v>
      </c>
      <c r="J2212" s="4">
        <v>1</v>
      </c>
      <c r="K2212" s="4">
        <v>298.45</v>
      </c>
      <c r="L2212" s="4">
        <v>298.45</v>
      </c>
      <c r="M2212" s="4" t="s">
        <v>20</v>
      </c>
    </row>
    <row r="2213" spans="1:13" x14ac:dyDescent="0.2">
      <c r="A2213" s="1" t="s">
        <v>4253</v>
      </c>
      <c r="B2213" s="3">
        <v>44868</v>
      </c>
      <c r="C2213" s="4" t="s">
        <v>3761</v>
      </c>
      <c r="D2213" s="4">
        <v>23</v>
      </c>
      <c r="E2213" s="4" t="s">
        <v>23</v>
      </c>
      <c r="F2213" s="4" t="s">
        <v>24</v>
      </c>
      <c r="G2213" s="4" t="s">
        <v>25</v>
      </c>
      <c r="H2213" s="4" t="s">
        <v>26</v>
      </c>
      <c r="I2213" s="4" t="s">
        <v>27</v>
      </c>
      <c r="J2213" s="4">
        <v>7</v>
      </c>
      <c r="K2213" s="4">
        <v>110.54</v>
      </c>
      <c r="L2213" s="4">
        <v>773.78</v>
      </c>
      <c r="M2213" s="4" t="s">
        <v>20</v>
      </c>
    </row>
    <row r="2214" spans="1:13" x14ac:dyDescent="0.2">
      <c r="A2214" s="1" t="s">
        <v>4254</v>
      </c>
      <c r="B2214" s="3">
        <v>44643</v>
      </c>
      <c r="C2214" s="4" t="s">
        <v>1133</v>
      </c>
      <c r="D2214" s="4">
        <v>50</v>
      </c>
      <c r="E2214" s="4" t="s">
        <v>15</v>
      </c>
      <c r="F2214" s="4" t="s">
        <v>36</v>
      </c>
      <c r="G2214" s="4" t="s">
        <v>37</v>
      </c>
      <c r="H2214" s="4" t="s">
        <v>175</v>
      </c>
      <c r="I2214" s="4" t="s">
        <v>19</v>
      </c>
      <c r="J2214" s="4">
        <v>8</v>
      </c>
      <c r="K2214" s="4">
        <v>343.8</v>
      </c>
      <c r="L2214" s="4">
        <v>2750.4</v>
      </c>
      <c r="M2214" s="4" t="s">
        <v>20</v>
      </c>
    </row>
    <row r="2215" spans="1:13" x14ac:dyDescent="0.2">
      <c r="A2215" s="1" t="s">
        <v>4255</v>
      </c>
      <c r="B2215" s="3">
        <v>45364</v>
      </c>
      <c r="C2215" s="4" t="s">
        <v>4256</v>
      </c>
      <c r="D2215" s="4">
        <v>28</v>
      </c>
      <c r="E2215" s="4" t="s">
        <v>23</v>
      </c>
      <c r="F2215" s="4" t="s">
        <v>30</v>
      </c>
      <c r="G2215" s="4" t="s">
        <v>31</v>
      </c>
      <c r="H2215" s="4" t="s">
        <v>125</v>
      </c>
      <c r="I2215" s="4" t="s">
        <v>33</v>
      </c>
      <c r="J2215" s="4">
        <v>7</v>
      </c>
      <c r="K2215" s="4">
        <v>218.6</v>
      </c>
      <c r="L2215" s="4">
        <v>1530.2</v>
      </c>
      <c r="M2215" s="4" t="s">
        <v>20</v>
      </c>
    </row>
    <row r="2216" spans="1:13" x14ac:dyDescent="0.2">
      <c r="A2216" s="1" t="s">
        <v>4257</v>
      </c>
      <c r="B2216" s="3">
        <v>44979</v>
      </c>
      <c r="C2216" s="4" t="s">
        <v>4258</v>
      </c>
      <c r="D2216" s="4">
        <v>39</v>
      </c>
      <c r="E2216" s="4" t="s">
        <v>23</v>
      </c>
      <c r="F2216" s="4" t="s">
        <v>16</v>
      </c>
      <c r="G2216" s="4" t="s">
        <v>17</v>
      </c>
      <c r="H2216" s="4" t="s">
        <v>134</v>
      </c>
      <c r="I2216" s="4" t="s">
        <v>45</v>
      </c>
      <c r="J2216" s="4">
        <v>8</v>
      </c>
      <c r="K2216" s="4">
        <v>55.5</v>
      </c>
      <c r="L2216" s="4">
        <v>444</v>
      </c>
      <c r="M2216" s="4" t="s">
        <v>40</v>
      </c>
    </row>
    <row r="2217" spans="1:13" x14ac:dyDescent="0.2">
      <c r="A2217" s="1" t="s">
        <v>4259</v>
      </c>
      <c r="B2217" s="3">
        <v>45592</v>
      </c>
      <c r="C2217" s="4" t="s">
        <v>4260</v>
      </c>
      <c r="D2217" s="4">
        <v>75</v>
      </c>
      <c r="E2217" s="4" t="s">
        <v>15</v>
      </c>
      <c r="F2217" s="4" t="s">
        <v>36</v>
      </c>
      <c r="G2217" s="4" t="s">
        <v>90</v>
      </c>
      <c r="H2217" s="4" t="s">
        <v>161</v>
      </c>
      <c r="I2217" s="4" t="s">
        <v>27</v>
      </c>
      <c r="J2217" s="4">
        <v>8</v>
      </c>
      <c r="K2217" s="4">
        <v>248.25</v>
      </c>
      <c r="L2217" s="4">
        <v>1986</v>
      </c>
      <c r="M2217" s="4" t="s">
        <v>20</v>
      </c>
    </row>
    <row r="2218" spans="1:13" x14ac:dyDescent="0.2">
      <c r="A2218" s="1" t="s">
        <v>4261</v>
      </c>
      <c r="B2218" s="3">
        <v>44906</v>
      </c>
      <c r="C2218" s="4" t="s">
        <v>4262</v>
      </c>
      <c r="D2218" s="4">
        <v>61</v>
      </c>
      <c r="E2218" s="4" t="s">
        <v>23</v>
      </c>
      <c r="F2218" s="4" t="s">
        <v>24</v>
      </c>
      <c r="G2218" s="4" t="s">
        <v>25</v>
      </c>
      <c r="H2218" s="4" t="s">
        <v>65</v>
      </c>
      <c r="I2218" s="4" t="s">
        <v>33</v>
      </c>
      <c r="J2218" s="4">
        <v>4</v>
      </c>
      <c r="K2218" s="4">
        <v>42.08</v>
      </c>
      <c r="L2218" s="4">
        <v>168.32</v>
      </c>
      <c r="M2218" s="4" t="s">
        <v>20</v>
      </c>
    </row>
    <row r="2219" spans="1:13" x14ac:dyDescent="0.2">
      <c r="A2219" s="1" t="s">
        <v>4263</v>
      </c>
      <c r="B2219" s="3">
        <v>44859</v>
      </c>
      <c r="C2219" s="4" t="s">
        <v>4264</v>
      </c>
      <c r="D2219" s="4">
        <v>42</v>
      </c>
      <c r="E2219" s="4" t="s">
        <v>15</v>
      </c>
      <c r="F2219" s="4" t="s">
        <v>30</v>
      </c>
      <c r="G2219" s="4" t="s">
        <v>48</v>
      </c>
      <c r="H2219" s="4" t="s">
        <v>213</v>
      </c>
      <c r="I2219" s="4" t="s">
        <v>27</v>
      </c>
      <c r="J2219" s="4">
        <v>6</v>
      </c>
      <c r="K2219" s="4">
        <v>149</v>
      </c>
      <c r="L2219" s="4">
        <v>894</v>
      </c>
      <c r="M2219" s="4" t="s">
        <v>20</v>
      </c>
    </row>
    <row r="2220" spans="1:13" x14ac:dyDescent="0.2">
      <c r="A2220" s="1" t="s">
        <v>4265</v>
      </c>
      <c r="B2220" s="3">
        <v>45379</v>
      </c>
      <c r="C2220" s="4" t="s">
        <v>4266</v>
      </c>
      <c r="D2220" s="4">
        <v>29</v>
      </c>
      <c r="E2220" s="4" t="s">
        <v>23</v>
      </c>
      <c r="F2220" s="4" t="s">
        <v>24</v>
      </c>
      <c r="G2220" s="4" t="s">
        <v>25</v>
      </c>
      <c r="H2220" s="4" t="s">
        <v>65</v>
      </c>
      <c r="I2220" s="4" t="s">
        <v>39</v>
      </c>
      <c r="J2220" s="4">
        <v>1</v>
      </c>
      <c r="K2220" s="4">
        <v>42.48</v>
      </c>
      <c r="L2220" s="4">
        <v>42.48</v>
      </c>
      <c r="M2220" s="4" t="s">
        <v>20</v>
      </c>
    </row>
    <row r="2221" spans="1:13" x14ac:dyDescent="0.2">
      <c r="A2221" s="1" t="s">
        <v>4267</v>
      </c>
      <c r="B2221" s="3">
        <v>44887</v>
      </c>
      <c r="C2221" s="4" t="s">
        <v>2339</v>
      </c>
      <c r="D2221" s="4">
        <v>19</v>
      </c>
      <c r="E2221" s="4" t="s">
        <v>15</v>
      </c>
      <c r="F2221" s="4" t="s">
        <v>36</v>
      </c>
      <c r="G2221" s="4" t="s">
        <v>37</v>
      </c>
      <c r="H2221" s="4" t="s">
        <v>38</v>
      </c>
      <c r="I2221" s="4" t="s">
        <v>39</v>
      </c>
      <c r="J2221" s="4">
        <v>8</v>
      </c>
      <c r="K2221" s="4">
        <v>114.72</v>
      </c>
      <c r="L2221" s="4">
        <v>917.76</v>
      </c>
      <c r="M2221" s="4" t="s">
        <v>20</v>
      </c>
    </row>
    <row r="2222" spans="1:13" x14ac:dyDescent="0.2">
      <c r="A2222" s="1" t="s">
        <v>4268</v>
      </c>
      <c r="B2222" s="3">
        <v>45132</v>
      </c>
      <c r="C2222" s="4" t="s">
        <v>4269</v>
      </c>
      <c r="D2222" s="4">
        <v>48</v>
      </c>
      <c r="E2222" s="4" t="s">
        <v>23</v>
      </c>
      <c r="F2222" s="4" t="s">
        <v>24</v>
      </c>
      <c r="G2222" s="4" t="s">
        <v>25</v>
      </c>
      <c r="H2222" s="4" t="s">
        <v>65</v>
      </c>
      <c r="I2222" s="4" t="s">
        <v>45</v>
      </c>
      <c r="J2222" s="4">
        <v>4</v>
      </c>
      <c r="K2222" s="4">
        <v>25.79</v>
      </c>
      <c r="L2222" s="4">
        <v>103.16</v>
      </c>
      <c r="M2222" s="4" t="s">
        <v>40</v>
      </c>
    </row>
    <row r="2223" spans="1:13" x14ac:dyDescent="0.2">
      <c r="A2223" s="1" t="s">
        <v>4270</v>
      </c>
      <c r="B2223" s="3">
        <v>45154</v>
      </c>
      <c r="C2223" s="4" t="s">
        <v>4271</v>
      </c>
      <c r="D2223" s="4">
        <v>65</v>
      </c>
      <c r="E2223" s="4" t="s">
        <v>15</v>
      </c>
      <c r="F2223" s="4" t="s">
        <v>30</v>
      </c>
      <c r="G2223" s="4" t="s">
        <v>48</v>
      </c>
      <c r="H2223" s="4" t="s">
        <v>68</v>
      </c>
      <c r="I2223" s="4" t="s">
        <v>27</v>
      </c>
      <c r="J2223" s="4">
        <v>5</v>
      </c>
      <c r="K2223" s="4">
        <v>116.88</v>
      </c>
      <c r="L2223" s="4">
        <v>584.4</v>
      </c>
      <c r="M2223" s="4" t="s">
        <v>40</v>
      </c>
    </row>
    <row r="2224" spans="1:13" x14ac:dyDescent="0.2">
      <c r="A2224" s="1" t="s">
        <v>4272</v>
      </c>
      <c r="B2224" s="3">
        <v>45355</v>
      </c>
      <c r="C2224" s="4" t="s">
        <v>4273</v>
      </c>
      <c r="D2224" s="4">
        <v>26</v>
      </c>
      <c r="E2224" s="4" t="s">
        <v>23</v>
      </c>
      <c r="F2224" s="4" t="s">
        <v>16</v>
      </c>
      <c r="G2224" s="4" t="s">
        <v>17</v>
      </c>
      <c r="H2224" s="4" t="s">
        <v>343</v>
      </c>
      <c r="I2224" s="4" t="s">
        <v>27</v>
      </c>
      <c r="J2224" s="4">
        <v>7</v>
      </c>
      <c r="K2224" s="4">
        <v>232.26</v>
      </c>
      <c r="L2224" s="4">
        <v>1625.82</v>
      </c>
      <c r="M2224" s="4" t="s">
        <v>20</v>
      </c>
    </row>
    <row r="2225" spans="1:13" x14ac:dyDescent="0.2">
      <c r="A2225" s="1" t="s">
        <v>4274</v>
      </c>
      <c r="B2225" s="3">
        <v>44589</v>
      </c>
      <c r="C2225" s="4" t="s">
        <v>4275</v>
      </c>
      <c r="D2225" s="4">
        <v>65</v>
      </c>
      <c r="E2225" s="4" t="s">
        <v>15</v>
      </c>
      <c r="F2225" s="4" t="s">
        <v>30</v>
      </c>
      <c r="G2225" s="4" t="s">
        <v>31</v>
      </c>
      <c r="H2225" s="4" t="s">
        <v>32</v>
      </c>
      <c r="I2225" s="4" t="s">
        <v>33</v>
      </c>
      <c r="J2225" s="4">
        <v>8</v>
      </c>
      <c r="K2225" s="4">
        <v>247.63</v>
      </c>
      <c r="L2225" s="4">
        <v>1981.04</v>
      </c>
      <c r="M2225" s="4" t="s">
        <v>40</v>
      </c>
    </row>
    <row r="2226" spans="1:13" x14ac:dyDescent="0.2">
      <c r="A2226" s="1" t="s">
        <v>4276</v>
      </c>
      <c r="B2226" s="3">
        <v>44574</v>
      </c>
      <c r="C2226" s="4" t="s">
        <v>4277</v>
      </c>
      <c r="D2226" s="4">
        <v>42</v>
      </c>
      <c r="E2226" s="4" t="s">
        <v>23</v>
      </c>
      <c r="F2226" s="4" t="s">
        <v>24</v>
      </c>
      <c r="G2226" s="4" t="s">
        <v>130</v>
      </c>
      <c r="H2226" s="4" t="s">
        <v>131</v>
      </c>
      <c r="I2226" s="4" t="s">
        <v>39</v>
      </c>
      <c r="J2226" s="4">
        <v>4</v>
      </c>
      <c r="K2226" s="4">
        <v>14.57</v>
      </c>
      <c r="L2226" s="4">
        <v>58.28</v>
      </c>
      <c r="M2226" s="4" t="s">
        <v>20</v>
      </c>
    </row>
    <row r="2227" spans="1:13" x14ac:dyDescent="0.2">
      <c r="A2227" s="1" t="s">
        <v>4278</v>
      </c>
      <c r="B2227" s="3">
        <v>45450</v>
      </c>
      <c r="C2227" s="4" t="s">
        <v>4279</v>
      </c>
      <c r="D2227" s="4">
        <v>41</v>
      </c>
      <c r="E2227" s="4" t="s">
        <v>15</v>
      </c>
      <c r="F2227" s="4" t="s">
        <v>24</v>
      </c>
      <c r="G2227" s="4" t="s">
        <v>25</v>
      </c>
      <c r="H2227" s="4" t="s">
        <v>65</v>
      </c>
      <c r="I2227" s="4" t="s">
        <v>39</v>
      </c>
      <c r="J2227" s="4">
        <v>5</v>
      </c>
      <c r="K2227" s="4">
        <v>102.12</v>
      </c>
      <c r="L2227" s="4">
        <v>510.6</v>
      </c>
      <c r="M2227" s="4" t="s">
        <v>40</v>
      </c>
    </row>
    <row r="2228" spans="1:13" x14ac:dyDescent="0.2">
      <c r="A2228" s="1" t="s">
        <v>4280</v>
      </c>
      <c r="B2228" s="3">
        <v>44809</v>
      </c>
      <c r="C2228" s="4" t="s">
        <v>4281</v>
      </c>
      <c r="D2228" s="4">
        <v>73</v>
      </c>
      <c r="E2228" s="4" t="s">
        <v>15</v>
      </c>
      <c r="F2228" s="4" t="s">
        <v>24</v>
      </c>
      <c r="G2228" s="4" t="s">
        <v>25</v>
      </c>
      <c r="H2228" s="4" t="s">
        <v>26</v>
      </c>
      <c r="I2228" s="4" t="s">
        <v>45</v>
      </c>
      <c r="J2228" s="4">
        <v>1</v>
      </c>
      <c r="K2228" s="4">
        <v>123.74</v>
      </c>
      <c r="L2228" s="4">
        <v>123.74</v>
      </c>
      <c r="M2228" s="4" t="s">
        <v>20</v>
      </c>
    </row>
    <row r="2229" spans="1:13" x14ac:dyDescent="0.2">
      <c r="A2229" s="1" t="s">
        <v>4282</v>
      </c>
      <c r="B2229" s="3">
        <v>44621</v>
      </c>
      <c r="C2229" s="4" t="s">
        <v>4283</v>
      </c>
      <c r="D2229" s="4">
        <v>41</v>
      </c>
      <c r="E2229" s="4" t="s">
        <v>15</v>
      </c>
      <c r="F2229" s="4" t="s">
        <v>30</v>
      </c>
      <c r="G2229" s="4" t="s">
        <v>80</v>
      </c>
      <c r="H2229" s="4" t="s">
        <v>108</v>
      </c>
      <c r="I2229" s="4" t="s">
        <v>45</v>
      </c>
      <c r="J2229" s="4">
        <v>8</v>
      </c>
      <c r="K2229" s="4">
        <v>117.19</v>
      </c>
      <c r="L2229" s="4">
        <v>937.52</v>
      </c>
      <c r="M2229" s="4" t="s">
        <v>20</v>
      </c>
    </row>
    <row r="2230" spans="1:13" x14ac:dyDescent="0.2">
      <c r="A2230" s="1" t="s">
        <v>4284</v>
      </c>
      <c r="B2230" s="3">
        <v>45312</v>
      </c>
      <c r="C2230" s="4" t="s">
        <v>2998</v>
      </c>
      <c r="D2230" s="4">
        <v>72</v>
      </c>
      <c r="E2230" s="4" t="s">
        <v>15</v>
      </c>
      <c r="F2230" s="4" t="s">
        <v>16</v>
      </c>
      <c r="G2230" s="4" t="s">
        <v>43</v>
      </c>
      <c r="H2230" s="4" t="s">
        <v>44</v>
      </c>
      <c r="I2230" s="4" t="s">
        <v>19</v>
      </c>
      <c r="J2230" s="4">
        <v>7</v>
      </c>
      <c r="K2230" s="4">
        <v>73.650000000000006</v>
      </c>
      <c r="L2230" s="4">
        <v>515.54999999999995</v>
      </c>
      <c r="M2230" s="4" t="s">
        <v>40</v>
      </c>
    </row>
    <row r="2231" spans="1:13" x14ac:dyDescent="0.2">
      <c r="A2231" s="1" t="s">
        <v>4285</v>
      </c>
      <c r="B2231" s="3">
        <v>45511</v>
      </c>
      <c r="C2231" s="4" t="s">
        <v>4286</v>
      </c>
      <c r="D2231" s="4">
        <v>70</v>
      </c>
      <c r="E2231" s="4" t="s">
        <v>23</v>
      </c>
      <c r="F2231" s="4" t="s">
        <v>30</v>
      </c>
      <c r="G2231" s="4" t="s">
        <v>48</v>
      </c>
      <c r="H2231" s="4" t="s">
        <v>213</v>
      </c>
      <c r="I2231" s="4" t="s">
        <v>33</v>
      </c>
      <c r="J2231" s="4">
        <v>5</v>
      </c>
      <c r="K2231" s="4">
        <v>294.82</v>
      </c>
      <c r="L2231" s="4">
        <v>1474.1</v>
      </c>
      <c r="M2231" s="4" t="s">
        <v>20</v>
      </c>
    </row>
    <row r="2232" spans="1:13" x14ac:dyDescent="0.2">
      <c r="A2232" s="1" t="s">
        <v>4287</v>
      </c>
      <c r="B2232" s="3">
        <v>44842</v>
      </c>
      <c r="C2232" s="4" t="s">
        <v>3451</v>
      </c>
      <c r="D2232" s="4">
        <v>38</v>
      </c>
      <c r="E2232" s="4" t="s">
        <v>15</v>
      </c>
      <c r="F2232" s="4" t="s">
        <v>30</v>
      </c>
      <c r="G2232" s="4" t="s">
        <v>48</v>
      </c>
      <c r="H2232" s="4" t="s">
        <v>213</v>
      </c>
      <c r="I2232" s="4" t="s">
        <v>33</v>
      </c>
      <c r="J2232" s="4">
        <v>4</v>
      </c>
      <c r="K2232" s="4">
        <v>163.86</v>
      </c>
      <c r="L2232" s="4">
        <v>655.44</v>
      </c>
      <c r="M2232" s="4" t="s">
        <v>20</v>
      </c>
    </row>
    <row r="2233" spans="1:13" x14ac:dyDescent="0.2">
      <c r="A2233" s="1" t="s">
        <v>4288</v>
      </c>
      <c r="B2233" s="3">
        <v>44595</v>
      </c>
      <c r="C2233" s="4" t="s">
        <v>4289</v>
      </c>
      <c r="D2233" s="4">
        <v>63</v>
      </c>
      <c r="E2233" s="4" t="s">
        <v>23</v>
      </c>
      <c r="F2233" s="4" t="s">
        <v>36</v>
      </c>
      <c r="G2233" s="4" t="s">
        <v>90</v>
      </c>
      <c r="H2233" s="4" t="s">
        <v>208</v>
      </c>
      <c r="I2233" s="4" t="s">
        <v>33</v>
      </c>
      <c r="J2233" s="4">
        <v>4</v>
      </c>
      <c r="K2233" s="4">
        <v>99.35</v>
      </c>
      <c r="L2233" s="4">
        <v>397.4</v>
      </c>
      <c r="M2233" s="4" t="s">
        <v>40</v>
      </c>
    </row>
    <row r="2234" spans="1:13" x14ac:dyDescent="0.2">
      <c r="A2234" s="1" t="s">
        <v>4290</v>
      </c>
      <c r="B2234" s="3">
        <v>45141</v>
      </c>
      <c r="C2234" s="4" t="s">
        <v>2875</v>
      </c>
      <c r="D2234" s="4">
        <v>43</v>
      </c>
      <c r="E2234" s="4" t="s">
        <v>52</v>
      </c>
      <c r="F2234" s="4" t="s">
        <v>16</v>
      </c>
      <c r="G2234" s="4" t="s">
        <v>17</v>
      </c>
      <c r="H2234" s="4" t="s">
        <v>18</v>
      </c>
      <c r="I2234" s="4" t="s">
        <v>33</v>
      </c>
      <c r="J2234" s="4">
        <v>3</v>
      </c>
      <c r="K2234" s="4">
        <v>54.54</v>
      </c>
      <c r="L2234" s="4">
        <v>163.62</v>
      </c>
      <c r="M2234" s="4" t="s">
        <v>40</v>
      </c>
    </row>
    <row r="2235" spans="1:13" x14ac:dyDescent="0.2">
      <c r="A2235" s="1" t="s">
        <v>4291</v>
      </c>
      <c r="B2235" s="3">
        <v>44669</v>
      </c>
      <c r="C2235" s="4" t="s">
        <v>4292</v>
      </c>
      <c r="D2235" s="4">
        <v>62</v>
      </c>
      <c r="E2235" s="4" t="s">
        <v>15</v>
      </c>
      <c r="F2235" s="4" t="s">
        <v>24</v>
      </c>
      <c r="G2235" s="4" t="s">
        <v>62</v>
      </c>
      <c r="H2235" s="4" t="s">
        <v>111</v>
      </c>
      <c r="I2235" s="4" t="s">
        <v>19</v>
      </c>
      <c r="J2235" s="4">
        <v>7</v>
      </c>
      <c r="K2235" s="4">
        <v>512.20000000000005</v>
      </c>
      <c r="L2235" s="4">
        <v>3585.4</v>
      </c>
      <c r="M2235" s="4" t="s">
        <v>20</v>
      </c>
    </row>
    <row r="2236" spans="1:13" x14ac:dyDescent="0.2">
      <c r="A2236" s="1" t="s">
        <v>4293</v>
      </c>
      <c r="B2236" s="3">
        <v>45428</v>
      </c>
      <c r="C2236" s="4" t="s">
        <v>4294</v>
      </c>
      <c r="D2236" s="4">
        <v>46</v>
      </c>
      <c r="E2236" s="4" t="s">
        <v>15</v>
      </c>
      <c r="F2236" s="4" t="s">
        <v>36</v>
      </c>
      <c r="G2236" s="4" t="s">
        <v>37</v>
      </c>
      <c r="H2236" s="4" t="s">
        <v>38</v>
      </c>
      <c r="I2236" s="4" t="s">
        <v>39</v>
      </c>
      <c r="J2236" s="4">
        <v>7</v>
      </c>
      <c r="K2236" s="4">
        <v>11.76</v>
      </c>
      <c r="L2236" s="4">
        <v>82.32</v>
      </c>
      <c r="M2236" s="4" t="s">
        <v>20</v>
      </c>
    </row>
    <row r="2237" spans="1:13" x14ac:dyDescent="0.2">
      <c r="A2237" s="1" t="s">
        <v>4295</v>
      </c>
      <c r="B2237" s="3">
        <v>44690</v>
      </c>
      <c r="C2237" s="4" t="s">
        <v>4296</v>
      </c>
      <c r="D2237" s="4">
        <v>50</v>
      </c>
      <c r="E2237" s="4" t="s">
        <v>15</v>
      </c>
      <c r="F2237" s="4" t="s">
        <v>24</v>
      </c>
      <c r="G2237" s="4" t="s">
        <v>130</v>
      </c>
      <c r="H2237" s="4" t="s">
        <v>131</v>
      </c>
      <c r="I2237" s="4" t="s">
        <v>19</v>
      </c>
      <c r="J2237" s="4">
        <v>2</v>
      </c>
      <c r="K2237" s="4">
        <v>292.67</v>
      </c>
      <c r="L2237" s="4">
        <v>585.34</v>
      </c>
      <c r="M2237" s="4" t="s">
        <v>40</v>
      </c>
    </row>
    <row r="2238" spans="1:13" x14ac:dyDescent="0.2">
      <c r="A2238" s="1" t="s">
        <v>4297</v>
      </c>
      <c r="B2238" s="3">
        <v>44746</v>
      </c>
      <c r="C2238" s="4" t="s">
        <v>2736</v>
      </c>
      <c r="D2238" s="4">
        <v>49</v>
      </c>
      <c r="E2238" s="4" t="s">
        <v>23</v>
      </c>
      <c r="F2238" s="4" t="s">
        <v>30</v>
      </c>
      <c r="G2238" s="4" t="s">
        <v>80</v>
      </c>
      <c r="H2238" s="4" t="s">
        <v>108</v>
      </c>
      <c r="I2238" s="4" t="s">
        <v>33</v>
      </c>
      <c r="J2238" s="4">
        <v>8</v>
      </c>
      <c r="K2238" s="4">
        <v>180.18</v>
      </c>
      <c r="L2238" s="4">
        <v>1441.44</v>
      </c>
      <c r="M2238" s="4" t="s">
        <v>20</v>
      </c>
    </row>
    <row r="2239" spans="1:13" x14ac:dyDescent="0.2">
      <c r="A2239" s="1" t="s">
        <v>4298</v>
      </c>
      <c r="B2239" s="3">
        <v>44929</v>
      </c>
      <c r="C2239" s="4" t="s">
        <v>4299</v>
      </c>
      <c r="D2239" s="4">
        <v>37</v>
      </c>
      <c r="E2239" s="4" t="s">
        <v>15</v>
      </c>
      <c r="F2239" s="4" t="s">
        <v>16</v>
      </c>
      <c r="G2239" s="4" t="s">
        <v>53</v>
      </c>
      <c r="H2239" s="4" t="s">
        <v>54</v>
      </c>
      <c r="I2239" s="4" t="s">
        <v>33</v>
      </c>
      <c r="J2239" s="4">
        <v>8</v>
      </c>
      <c r="K2239" s="4">
        <v>178.81</v>
      </c>
      <c r="L2239" s="4">
        <v>1430.48</v>
      </c>
      <c r="M2239" s="4" t="s">
        <v>20</v>
      </c>
    </row>
    <row r="2240" spans="1:13" x14ac:dyDescent="0.2">
      <c r="A2240" s="1" t="s">
        <v>4300</v>
      </c>
      <c r="B2240" s="3">
        <v>45330</v>
      </c>
      <c r="C2240" s="4" t="s">
        <v>4301</v>
      </c>
      <c r="D2240" s="4">
        <v>64</v>
      </c>
      <c r="E2240" s="4" t="s">
        <v>23</v>
      </c>
      <c r="F2240" s="4" t="s">
        <v>16</v>
      </c>
      <c r="G2240" s="4" t="s">
        <v>17</v>
      </c>
      <c r="H2240" s="4" t="s">
        <v>18</v>
      </c>
      <c r="I2240" s="4" t="s">
        <v>33</v>
      </c>
      <c r="J2240" s="4">
        <v>8</v>
      </c>
      <c r="K2240" s="4">
        <v>183.39</v>
      </c>
      <c r="L2240" s="4">
        <v>1467.12</v>
      </c>
      <c r="M2240" s="4" t="s">
        <v>20</v>
      </c>
    </row>
    <row r="2241" spans="1:13" x14ac:dyDescent="0.2">
      <c r="A2241" s="1" t="s">
        <v>4302</v>
      </c>
      <c r="B2241" s="3">
        <v>45504</v>
      </c>
      <c r="C2241" s="4" t="s">
        <v>4303</v>
      </c>
      <c r="D2241" s="4">
        <v>54</v>
      </c>
      <c r="E2241" s="4" t="s">
        <v>23</v>
      </c>
      <c r="F2241" s="4" t="s">
        <v>24</v>
      </c>
      <c r="G2241" s="4" t="s">
        <v>25</v>
      </c>
      <c r="H2241" s="4" t="s">
        <v>65</v>
      </c>
      <c r="I2241" s="4" t="s">
        <v>27</v>
      </c>
      <c r="J2241" s="4">
        <v>7</v>
      </c>
      <c r="K2241" s="4">
        <v>119.99</v>
      </c>
      <c r="L2241" s="4">
        <v>839.93</v>
      </c>
      <c r="M2241" s="4" t="s">
        <v>40</v>
      </c>
    </row>
    <row r="2242" spans="1:13" x14ac:dyDescent="0.2">
      <c r="A2242" s="1" t="s">
        <v>4304</v>
      </c>
      <c r="B2242" s="3">
        <v>45177</v>
      </c>
      <c r="C2242" s="4" t="s">
        <v>4305</v>
      </c>
      <c r="D2242" s="4">
        <v>55</v>
      </c>
      <c r="E2242" s="4" t="s">
        <v>15</v>
      </c>
      <c r="F2242" s="4" t="s">
        <v>30</v>
      </c>
      <c r="G2242" s="4" t="s">
        <v>80</v>
      </c>
      <c r="H2242" s="4" t="s">
        <v>108</v>
      </c>
      <c r="I2242" s="4" t="s">
        <v>27</v>
      </c>
      <c r="J2242" s="4">
        <v>4</v>
      </c>
      <c r="K2242" s="4">
        <v>64.81</v>
      </c>
      <c r="L2242" s="4">
        <v>259.24</v>
      </c>
      <c r="M2242" s="4" t="s">
        <v>20</v>
      </c>
    </row>
    <row r="2243" spans="1:13" x14ac:dyDescent="0.2">
      <c r="A2243" s="1" t="s">
        <v>4306</v>
      </c>
      <c r="B2243" s="3">
        <v>45575</v>
      </c>
      <c r="C2243" s="4" t="s">
        <v>4307</v>
      </c>
      <c r="D2243" s="4">
        <v>58</v>
      </c>
      <c r="E2243" s="4" t="s">
        <v>23</v>
      </c>
      <c r="F2243" s="4" t="s">
        <v>36</v>
      </c>
      <c r="G2243" s="4" t="s">
        <v>90</v>
      </c>
      <c r="H2243" s="4" t="s">
        <v>208</v>
      </c>
      <c r="I2243" s="4" t="s">
        <v>19</v>
      </c>
      <c r="J2243" s="4">
        <v>6</v>
      </c>
      <c r="K2243" s="4">
        <v>427.67</v>
      </c>
      <c r="L2243" s="4">
        <v>2566.02</v>
      </c>
      <c r="M2243" s="4" t="s">
        <v>20</v>
      </c>
    </row>
    <row r="2244" spans="1:13" x14ac:dyDescent="0.2">
      <c r="A2244" s="1" t="s">
        <v>4308</v>
      </c>
      <c r="B2244" s="3">
        <v>44942</v>
      </c>
      <c r="C2244" s="4" t="s">
        <v>4309</v>
      </c>
      <c r="D2244" s="4">
        <v>65</v>
      </c>
      <c r="E2244" s="4" t="s">
        <v>23</v>
      </c>
      <c r="F2244" s="4" t="s">
        <v>36</v>
      </c>
      <c r="G2244" s="4" t="s">
        <v>37</v>
      </c>
      <c r="H2244" s="4" t="s">
        <v>38</v>
      </c>
      <c r="I2244" s="4" t="s">
        <v>27</v>
      </c>
      <c r="J2244" s="4">
        <v>5</v>
      </c>
      <c r="K2244" s="4">
        <v>76.2</v>
      </c>
      <c r="L2244" s="4">
        <v>381</v>
      </c>
      <c r="M2244" s="4" t="s">
        <v>20</v>
      </c>
    </row>
    <row r="2245" spans="1:13" x14ac:dyDescent="0.2">
      <c r="A2245" s="1" t="s">
        <v>4310</v>
      </c>
      <c r="B2245" s="3">
        <v>44767</v>
      </c>
      <c r="C2245" s="4" t="s">
        <v>2286</v>
      </c>
      <c r="D2245" s="4">
        <v>28</v>
      </c>
      <c r="E2245" s="4" t="s">
        <v>15</v>
      </c>
      <c r="F2245" s="4" t="s">
        <v>30</v>
      </c>
      <c r="G2245" s="4" t="s">
        <v>80</v>
      </c>
      <c r="H2245" s="4" t="s">
        <v>164</v>
      </c>
      <c r="I2245" s="4" t="s">
        <v>45</v>
      </c>
      <c r="J2245" s="4">
        <v>4</v>
      </c>
      <c r="K2245" s="4">
        <v>40.6</v>
      </c>
      <c r="L2245" s="4">
        <v>162.4</v>
      </c>
      <c r="M2245" s="4" t="s">
        <v>40</v>
      </c>
    </row>
    <row r="2246" spans="1:13" x14ac:dyDescent="0.2">
      <c r="A2246" s="1" t="s">
        <v>4311</v>
      </c>
      <c r="B2246" s="3">
        <v>45543</v>
      </c>
      <c r="C2246" s="4" t="s">
        <v>4312</v>
      </c>
      <c r="D2246" s="4">
        <v>68</v>
      </c>
      <c r="E2246" s="4" t="s">
        <v>23</v>
      </c>
      <c r="F2246" s="4" t="s">
        <v>16</v>
      </c>
      <c r="G2246" s="4" t="s">
        <v>53</v>
      </c>
      <c r="H2246" s="4" t="s">
        <v>54</v>
      </c>
      <c r="I2246" s="4" t="s">
        <v>33</v>
      </c>
      <c r="J2246" s="4">
        <v>5</v>
      </c>
      <c r="K2246" s="4">
        <v>31.18</v>
      </c>
      <c r="L2246" s="4">
        <v>155.9</v>
      </c>
      <c r="M2246" s="4" t="s">
        <v>40</v>
      </c>
    </row>
    <row r="2247" spans="1:13" x14ac:dyDescent="0.2">
      <c r="A2247" s="1" t="s">
        <v>4313</v>
      </c>
      <c r="B2247" s="3">
        <v>44835</v>
      </c>
      <c r="C2247" s="4" t="s">
        <v>4314</v>
      </c>
      <c r="D2247" s="4">
        <v>33</v>
      </c>
      <c r="E2247" s="4" t="s">
        <v>23</v>
      </c>
      <c r="F2247" s="4" t="s">
        <v>36</v>
      </c>
      <c r="G2247" s="4" t="s">
        <v>90</v>
      </c>
      <c r="H2247" s="4" t="s">
        <v>91</v>
      </c>
      <c r="I2247" s="4" t="s">
        <v>27</v>
      </c>
      <c r="J2247" s="4">
        <v>3</v>
      </c>
      <c r="K2247" s="4">
        <v>79.41</v>
      </c>
      <c r="L2247" s="4">
        <v>238.23</v>
      </c>
      <c r="M2247" s="4" t="s">
        <v>20</v>
      </c>
    </row>
    <row r="2248" spans="1:13" x14ac:dyDescent="0.2">
      <c r="A2248" s="1" t="s">
        <v>4315</v>
      </c>
      <c r="B2248" s="3">
        <v>45046</v>
      </c>
      <c r="C2248" s="4" t="s">
        <v>4316</v>
      </c>
      <c r="D2248" s="4">
        <v>32</v>
      </c>
      <c r="E2248" s="4" t="s">
        <v>23</v>
      </c>
      <c r="F2248" s="4" t="s">
        <v>30</v>
      </c>
      <c r="G2248" s="4" t="s">
        <v>48</v>
      </c>
      <c r="H2248" s="4" t="s">
        <v>68</v>
      </c>
      <c r="I2248" s="4" t="s">
        <v>19</v>
      </c>
      <c r="J2248" s="4">
        <v>3</v>
      </c>
      <c r="K2248" s="4">
        <v>181.06</v>
      </c>
      <c r="L2248" s="4">
        <v>543.17999999999995</v>
      </c>
      <c r="M2248" s="4" t="s">
        <v>20</v>
      </c>
    </row>
    <row r="2249" spans="1:13" x14ac:dyDescent="0.2">
      <c r="A2249" s="1" t="s">
        <v>4317</v>
      </c>
      <c r="B2249" s="3">
        <v>44754</v>
      </c>
      <c r="C2249" s="4" t="s">
        <v>3465</v>
      </c>
      <c r="D2249" s="4">
        <v>62</v>
      </c>
      <c r="E2249" s="4" t="s">
        <v>52</v>
      </c>
      <c r="F2249" s="4" t="s">
        <v>24</v>
      </c>
      <c r="G2249" s="4" t="s">
        <v>130</v>
      </c>
      <c r="H2249" s="4" t="s">
        <v>178</v>
      </c>
      <c r="I2249" s="4" t="s">
        <v>45</v>
      </c>
      <c r="J2249" s="4">
        <v>4</v>
      </c>
      <c r="K2249" s="4">
        <v>117.75</v>
      </c>
      <c r="L2249" s="4">
        <v>471</v>
      </c>
      <c r="M2249" s="4" t="s">
        <v>20</v>
      </c>
    </row>
    <row r="2250" spans="1:13" x14ac:dyDescent="0.2">
      <c r="A2250" s="1" t="s">
        <v>4318</v>
      </c>
      <c r="B2250" s="3">
        <v>45133</v>
      </c>
      <c r="C2250" s="4" t="s">
        <v>4319</v>
      </c>
      <c r="D2250" s="4">
        <v>26</v>
      </c>
      <c r="E2250" s="4" t="s">
        <v>15</v>
      </c>
      <c r="F2250" s="4" t="s">
        <v>30</v>
      </c>
      <c r="G2250" s="4" t="s">
        <v>80</v>
      </c>
      <c r="H2250" s="4" t="s">
        <v>81</v>
      </c>
      <c r="I2250" s="4" t="s">
        <v>19</v>
      </c>
      <c r="J2250" s="4">
        <v>3</v>
      </c>
      <c r="K2250" s="4">
        <v>539.20000000000005</v>
      </c>
      <c r="L2250" s="4">
        <v>1617.6</v>
      </c>
      <c r="M2250" s="4" t="s">
        <v>20</v>
      </c>
    </row>
    <row r="2251" spans="1:13" x14ac:dyDescent="0.2">
      <c r="A2251" s="1" t="s">
        <v>4320</v>
      </c>
      <c r="B2251" s="3">
        <v>45551</v>
      </c>
      <c r="C2251" s="4" t="s">
        <v>4321</v>
      </c>
      <c r="D2251" s="4">
        <v>70</v>
      </c>
      <c r="E2251" s="4" t="s">
        <v>15</v>
      </c>
      <c r="F2251" s="4" t="s">
        <v>24</v>
      </c>
      <c r="G2251" s="4" t="s">
        <v>130</v>
      </c>
      <c r="H2251" s="4" t="s">
        <v>236</v>
      </c>
      <c r="I2251" s="4" t="s">
        <v>33</v>
      </c>
      <c r="J2251" s="4">
        <v>3</v>
      </c>
      <c r="K2251" s="4">
        <v>271.08</v>
      </c>
      <c r="L2251" s="4">
        <v>813.24</v>
      </c>
      <c r="M2251" s="4" t="s">
        <v>20</v>
      </c>
    </row>
    <row r="2252" spans="1:13" x14ac:dyDescent="0.2">
      <c r="A2252" s="1" t="s">
        <v>4322</v>
      </c>
      <c r="B2252" s="3">
        <v>45468</v>
      </c>
      <c r="C2252" s="4" t="s">
        <v>672</v>
      </c>
      <c r="D2252" s="4">
        <v>45</v>
      </c>
      <c r="E2252" s="4" t="s">
        <v>23</v>
      </c>
      <c r="F2252" s="4" t="s">
        <v>24</v>
      </c>
      <c r="G2252" s="4" t="s">
        <v>62</v>
      </c>
      <c r="H2252" s="4" t="s">
        <v>74</v>
      </c>
      <c r="I2252" s="4" t="s">
        <v>45</v>
      </c>
      <c r="J2252" s="4">
        <v>2</v>
      </c>
      <c r="K2252" s="4">
        <v>18.98</v>
      </c>
      <c r="L2252" s="4">
        <v>37.96</v>
      </c>
      <c r="M2252" s="4" t="s">
        <v>40</v>
      </c>
    </row>
    <row r="2253" spans="1:13" x14ac:dyDescent="0.2">
      <c r="A2253" s="1" t="s">
        <v>4323</v>
      </c>
      <c r="B2253" s="3">
        <v>45367</v>
      </c>
      <c r="C2253" s="4" t="s">
        <v>4324</v>
      </c>
      <c r="D2253" s="4">
        <v>33</v>
      </c>
      <c r="E2253" s="4" t="s">
        <v>15</v>
      </c>
      <c r="F2253" s="4" t="s">
        <v>16</v>
      </c>
      <c r="G2253" s="4" t="s">
        <v>17</v>
      </c>
      <c r="H2253" s="4" t="s">
        <v>343</v>
      </c>
      <c r="I2253" s="4" t="s">
        <v>45</v>
      </c>
      <c r="J2253" s="4">
        <v>3</v>
      </c>
      <c r="K2253" s="4">
        <v>81.52</v>
      </c>
      <c r="L2253" s="4">
        <v>244.56</v>
      </c>
      <c r="M2253" s="4" t="s">
        <v>20</v>
      </c>
    </row>
    <row r="2254" spans="1:13" x14ac:dyDescent="0.2">
      <c r="A2254" s="1" t="s">
        <v>4325</v>
      </c>
      <c r="B2254" s="3">
        <v>45009</v>
      </c>
      <c r="C2254" s="4" t="s">
        <v>4326</v>
      </c>
      <c r="D2254" s="4">
        <v>22</v>
      </c>
      <c r="E2254" s="4" t="s">
        <v>15</v>
      </c>
      <c r="F2254" s="4" t="s">
        <v>24</v>
      </c>
      <c r="G2254" s="4" t="s">
        <v>130</v>
      </c>
      <c r="H2254" s="4" t="s">
        <v>236</v>
      </c>
      <c r="I2254" s="4" t="s">
        <v>33</v>
      </c>
      <c r="J2254" s="4">
        <v>8</v>
      </c>
      <c r="K2254" s="4">
        <v>27.92</v>
      </c>
      <c r="L2254" s="4">
        <v>223.36</v>
      </c>
      <c r="M2254" s="4" t="s">
        <v>40</v>
      </c>
    </row>
    <row r="2255" spans="1:13" x14ac:dyDescent="0.2">
      <c r="A2255" s="1" t="s">
        <v>4327</v>
      </c>
      <c r="B2255" s="3">
        <v>44569</v>
      </c>
      <c r="C2255" s="4" t="s">
        <v>4328</v>
      </c>
      <c r="D2255" s="4">
        <v>53</v>
      </c>
      <c r="E2255" s="4" t="s">
        <v>15</v>
      </c>
      <c r="F2255" s="4" t="s">
        <v>16</v>
      </c>
      <c r="G2255" s="4" t="s">
        <v>43</v>
      </c>
      <c r="H2255" s="4" t="s">
        <v>44</v>
      </c>
      <c r="I2255" s="4" t="s">
        <v>33</v>
      </c>
      <c r="J2255" s="4">
        <v>6</v>
      </c>
      <c r="K2255" s="4">
        <v>67.45</v>
      </c>
      <c r="L2255" s="4">
        <v>404.7</v>
      </c>
      <c r="M2255" s="4" t="s">
        <v>20</v>
      </c>
    </row>
    <row r="2256" spans="1:13" x14ac:dyDescent="0.2">
      <c r="A2256" s="1" t="s">
        <v>4329</v>
      </c>
      <c r="B2256" s="3">
        <v>45185</v>
      </c>
      <c r="C2256" s="4" t="s">
        <v>3527</v>
      </c>
      <c r="D2256" s="4">
        <v>58</v>
      </c>
      <c r="E2256" s="4" t="s">
        <v>15</v>
      </c>
      <c r="F2256" s="4" t="s">
        <v>24</v>
      </c>
      <c r="G2256" s="4" t="s">
        <v>25</v>
      </c>
      <c r="H2256" s="4" t="s">
        <v>427</v>
      </c>
      <c r="I2256" s="4" t="s">
        <v>33</v>
      </c>
      <c r="J2256" s="4">
        <v>1</v>
      </c>
      <c r="K2256" s="4">
        <v>57.04</v>
      </c>
      <c r="L2256" s="4">
        <v>57.04</v>
      </c>
      <c r="M2256" s="4" t="s">
        <v>20</v>
      </c>
    </row>
    <row r="2257" spans="1:13" x14ac:dyDescent="0.2">
      <c r="A2257" s="1" t="s">
        <v>4330</v>
      </c>
      <c r="B2257" s="3">
        <v>44599</v>
      </c>
      <c r="C2257" s="4" t="s">
        <v>1820</v>
      </c>
      <c r="D2257" s="4">
        <v>48</v>
      </c>
      <c r="E2257" s="4" t="s">
        <v>23</v>
      </c>
      <c r="F2257" s="4" t="s">
        <v>30</v>
      </c>
      <c r="G2257" s="4" t="s">
        <v>48</v>
      </c>
      <c r="H2257" s="4" t="s">
        <v>68</v>
      </c>
      <c r="I2257" s="4" t="s">
        <v>39</v>
      </c>
      <c r="J2257" s="4">
        <v>8</v>
      </c>
      <c r="K2257" s="4">
        <v>56.23</v>
      </c>
      <c r="L2257" s="4">
        <v>449.84</v>
      </c>
      <c r="M2257" s="4" t="s">
        <v>20</v>
      </c>
    </row>
    <row r="2258" spans="1:13" x14ac:dyDescent="0.2">
      <c r="A2258" s="1" t="s">
        <v>4331</v>
      </c>
      <c r="B2258" s="3">
        <v>44566</v>
      </c>
      <c r="C2258" s="4" t="s">
        <v>4332</v>
      </c>
      <c r="D2258" s="4">
        <v>71</v>
      </c>
      <c r="E2258" s="4" t="s">
        <v>15</v>
      </c>
      <c r="F2258" s="4" t="s">
        <v>24</v>
      </c>
      <c r="G2258" s="4" t="s">
        <v>62</v>
      </c>
      <c r="H2258" s="4" t="s">
        <v>74</v>
      </c>
      <c r="I2258" s="4" t="s">
        <v>39</v>
      </c>
      <c r="J2258" s="4">
        <v>4</v>
      </c>
      <c r="K2258" s="4">
        <v>98.53</v>
      </c>
      <c r="L2258" s="4">
        <v>394.12</v>
      </c>
      <c r="M2258" s="4" t="s">
        <v>40</v>
      </c>
    </row>
    <row r="2259" spans="1:13" x14ac:dyDescent="0.2">
      <c r="A2259" s="1" t="s">
        <v>4333</v>
      </c>
      <c r="B2259" s="3">
        <v>45292</v>
      </c>
      <c r="C2259" s="4" t="s">
        <v>4334</v>
      </c>
      <c r="D2259" s="4">
        <v>74</v>
      </c>
      <c r="E2259" s="4" t="s">
        <v>23</v>
      </c>
      <c r="F2259" s="4" t="s">
        <v>30</v>
      </c>
      <c r="G2259" s="4" t="s">
        <v>80</v>
      </c>
      <c r="H2259" s="4" t="s">
        <v>81</v>
      </c>
      <c r="I2259" s="4" t="s">
        <v>19</v>
      </c>
      <c r="J2259" s="4">
        <v>5</v>
      </c>
      <c r="K2259" s="4">
        <v>365.52</v>
      </c>
      <c r="L2259" s="4">
        <v>1827.6</v>
      </c>
      <c r="M2259" s="4" t="s">
        <v>20</v>
      </c>
    </row>
    <row r="2260" spans="1:13" x14ac:dyDescent="0.2">
      <c r="A2260" s="1" t="s">
        <v>4335</v>
      </c>
      <c r="B2260" s="3">
        <v>45556</v>
      </c>
      <c r="C2260" s="4" t="s">
        <v>4336</v>
      </c>
      <c r="D2260" s="4">
        <v>24</v>
      </c>
      <c r="E2260" s="4" t="s">
        <v>23</v>
      </c>
      <c r="F2260" s="4" t="s">
        <v>16</v>
      </c>
      <c r="G2260" s="4" t="s">
        <v>53</v>
      </c>
      <c r="H2260" s="4" t="s">
        <v>71</v>
      </c>
      <c r="I2260" s="4" t="s">
        <v>27</v>
      </c>
      <c r="J2260" s="4">
        <v>8</v>
      </c>
      <c r="K2260" s="4">
        <v>192.17</v>
      </c>
      <c r="L2260" s="4">
        <v>1537.36</v>
      </c>
      <c r="M2260" s="4" t="s">
        <v>40</v>
      </c>
    </row>
    <row r="2261" spans="1:13" x14ac:dyDescent="0.2">
      <c r="A2261" s="1" t="s">
        <v>4337</v>
      </c>
      <c r="B2261" s="3">
        <v>45130</v>
      </c>
      <c r="C2261" s="4" t="s">
        <v>4338</v>
      </c>
      <c r="D2261" s="4">
        <v>34</v>
      </c>
      <c r="E2261" s="4" t="s">
        <v>23</v>
      </c>
      <c r="F2261" s="4" t="s">
        <v>36</v>
      </c>
      <c r="G2261" s="4" t="s">
        <v>86</v>
      </c>
      <c r="H2261" s="4" t="s">
        <v>87</v>
      </c>
      <c r="I2261" s="4" t="s">
        <v>27</v>
      </c>
      <c r="J2261" s="4">
        <v>6</v>
      </c>
      <c r="K2261" s="4">
        <v>207.19</v>
      </c>
      <c r="L2261" s="4">
        <v>1243.1400000000001</v>
      </c>
      <c r="M2261" s="4" t="s">
        <v>20</v>
      </c>
    </row>
    <row r="2262" spans="1:13" x14ac:dyDescent="0.2">
      <c r="A2262" s="1" t="s">
        <v>4339</v>
      </c>
      <c r="B2262" s="3">
        <v>45139</v>
      </c>
      <c r="C2262" s="4" t="s">
        <v>4340</v>
      </c>
      <c r="D2262" s="4">
        <v>27</v>
      </c>
      <c r="E2262" s="4" t="s">
        <v>23</v>
      </c>
      <c r="F2262" s="4" t="s">
        <v>36</v>
      </c>
      <c r="G2262" s="4" t="s">
        <v>90</v>
      </c>
      <c r="H2262" s="4" t="s">
        <v>161</v>
      </c>
      <c r="I2262" s="4" t="s">
        <v>45</v>
      </c>
      <c r="J2262" s="4">
        <v>3</v>
      </c>
      <c r="K2262" s="4">
        <v>115.62</v>
      </c>
      <c r="L2262" s="4">
        <v>346.86</v>
      </c>
      <c r="M2262" s="4" t="s">
        <v>40</v>
      </c>
    </row>
    <row r="2263" spans="1:13" x14ac:dyDescent="0.2">
      <c r="A2263" s="1" t="s">
        <v>4341</v>
      </c>
      <c r="B2263" s="3">
        <v>45088</v>
      </c>
      <c r="C2263" s="4" t="s">
        <v>269</v>
      </c>
      <c r="D2263" s="4">
        <v>24</v>
      </c>
      <c r="E2263" s="4" t="s">
        <v>15</v>
      </c>
      <c r="F2263" s="4" t="s">
        <v>16</v>
      </c>
      <c r="G2263" s="4" t="s">
        <v>53</v>
      </c>
      <c r="H2263" s="4" t="s">
        <v>71</v>
      </c>
      <c r="I2263" s="4" t="s">
        <v>27</v>
      </c>
      <c r="J2263" s="4">
        <v>2</v>
      </c>
      <c r="K2263" s="4">
        <v>171.92</v>
      </c>
      <c r="L2263" s="4">
        <v>343.84</v>
      </c>
      <c r="M2263" s="4" t="s">
        <v>40</v>
      </c>
    </row>
    <row r="2264" spans="1:13" x14ac:dyDescent="0.2">
      <c r="A2264" s="1" t="s">
        <v>4342</v>
      </c>
      <c r="B2264" s="3">
        <v>45236</v>
      </c>
      <c r="C2264" s="4" t="s">
        <v>4343</v>
      </c>
      <c r="D2264" s="4">
        <v>53</v>
      </c>
      <c r="E2264" s="4" t="s">
        <v>23</v>
      </c>
      <c r="F2264" s="4" t="s">
        <v>16</v>
      </c>
      <c r="G2264" s="4" t="s">
        <v>43</v>
      </c>
      <c r="H2264" s="4" t="s">
        <v>44</v>
      </c>
      <c r="I2264" s="4" t="s">
        <v>19</v>
      </c>
      <c r="J2264" s="4">
        <v>2</v>
      </c>
      <c r="K2264" s="4">
        <v>150.35</v>
      </c>
      <c r="L2264" s="4">
        <v>300.7</v>
      </c>
      <c r="M2264" s="4" t="s">
        <v>20</v>
      </c>
    </row>
    <row r="2265" spans="1:13" x14ac:dyDescent="0.2">
      <c r="A2265" s="1" t="s">
        <v>4344</v>
      </c>
      <c r="B2265" s="3">
        <v>44896</v>
      </c>
      <c r="C2265" s="4" t="s">
        <v>445</v>
      </c>
      <c r="D2265" s="4">
        <v>30</v>
      </c>
      <c r="E2265" s="4" t="s">
        <v>23</v>
      </c>
      <c r="F2265" s="4" t="s">
        <v>30</v>
      </c>
      <c r="G2265" s="4" t="s">
        <v>80</v>
      </c>
      <c r="H2265" s="4" t="s">
        <v>164</v>
      </c>
      <c r="I2265" s="4" t="s">
        <v>45</v>
      </c>
      <c r="J2265" s="4">
        <v>3</v>
      </c>
      <c r="K2265" s="4">
        <v>61.04</v>
      </c>
      <c r="L2265" s="4">
        <v>183.12</v>
      </c>
      <c r="M2265" s="4" t="s">
        <v>40</v>
      </c>
    </row>
    <row r="2266" spans="1:13" x14ac:dyDescent="0.2">
      <c r="A2266" s="1" t="s">
        <v>4345</v>
      </c>
      <c r="B2266" s="3">
        <v>45594</v>
      </c>
      <c r="C2266" s="4" t="s">
        <v>791</v>
      </c>
      <c r="D2266" s="4">
        <v>22</v>
      </c>
      <c r="E2266" s="4" t="s">
        <v>23</v>
      </c>
      <c r="F2266" s="4" t="s">
        <v>16</v>
      </c>
      <c r="G2266" s="4" t="s">
        <v>17</v>
      </c>
      <c r="H2266" s="4" t="s">
        <v>134</v>
      </c>
      <c r="I2266" s="4" t="s">
        <v>39</v>
      </c>
      <c r="J2266" s="4">
        <v>8</v>
      </c>
      <c r="K2266" s="4">
        <v>16.36</v>
      </c>
      <c r="L2266" s="4">
        <v>130.88</v>
      </c>
      <c r="M2266" s="4" t="s">
        <v>40</v>
      </c>
    </row>
    <row r="2267" spans="1:13" x14ac:dyDescent="0.2">
      <c r="A2267" s="1" t="s">
        <v>4346</v>
      </c>
      <c r="B2267" s="3">
        <v>45156</v>
      </c>
      <c r="C2267" s="4" t="s">
        <v>4347</v>
      </c>
      <c r="D2267" s="4">
        <v>42</v>
      </c>
      <c r="E2267" s="4" t="s">
        <v>23</v>
      </c>
      <c r="F2267" s="4" t="s">
        <v>36</v>
      </c>
      <c r="G2267" s="4" t="s">
        <v>37</v>
      </c>
      <c r="H2267" s="4" t="s">
        <v>38</v>
      </c>
      <c r="I2267" s="4" t="s">
        <v>45</v>
      </c>
      <c r="J2267" s="4">
        <v>5</v>
      </c>
      <c r="K2267" s="4">
        <v>92.7</v>
      </c>
      <c r="L2267" s="4">
        <v>463.5</v>
      </c>
      <c r="M2267" s="4" t="s">
        <v>20</v>
      </c>
    </row>
    <row r="2268" spans="1:13" x14ac:dyDescent="0.2">
      <c r="A2268" s="1" t="s">
        <v>4348</v>
      </c>
      <c r="B2268" s="3">
        <v>45188</v>
      </c>
      <c r="C2268" s="4" t="s">
        <v>4349</v>
      </c>
      <c r="D2268" s="4">
        <v>65</v>
      </c>
      <c r="E2268" s="4" t="s">
        <v>52</v>
      </c>
      <c r="F2268" s="4" t="s">
        <v>30</v>
      </c>
      <c r="G2268" s="4" t="s">
        <v>80</v>
      </c>
      <c r="H2268" s="4" t="s">
        <v>108</v>
      </c>
      <c r="I2268" s="4" t="s">
        <v>33</v>
      </c>
      <c r="J2268" s="4">
        <v>7</v>
      </c>
      <c r="K2268" s="4">
        <v>212.28</v>
      </c>
      <c r="L2268" s="4">
        <v>1485.96</v>
      </c>
      <c r="M2268" s="4" t="s">
        <v>40</v>
      </c>
    </row>
    <row r="2269" spans="1:13" x14ac:dyDescent="0.2">
      <c r="A2269" s="1" t="s">
        <v>4350</v>
      </c>
      <c r="B2269" s="3">
        <v>45354</v>
      </c>
      <c r="C2269" s="4" t="s">
        <v>4351</v>
      </c>
      <c r="D2269" s="4">
        <v>74</v>
      </c>
      <c r="E2269" s="4" t="s">
        <v>23</v>
      </c>
      <c r="F2269" s="4" t="s">
        <v>16</v>
      </c>
      <c r="G2269" s="4" t="s">
        <v>17</v>
      </c>
      <c r="H2269" s="4" t="s">
        <v>18</v>
      </c>
      <c r="I2269" s="4" t="s">
        <v>39</v>
      </c>
      <c r="J2269" s="4">
        <v>3</v>
      </c>
      <c r="K2269" s="4">
        <v>32.15</v>
      </c>
      <c r="L2269" s="4">
        <v>96.45</v>
      </c>
      <c r="M2269" s="4" t="s">
        <v>40</v>
      </c>
    </row>
    <row r="2270" spans="1:13" x14ac:dyDescent="0.2">
      <c r="A2270" s="1" t="s">
        <v>4352</v>
      </c>
      <c r="B2270" s="3">
        <v>44665</v>
      </c>
      <c r="C2270" s="4" t="s">
        <v>4353</v>
      </c>
      <c r="D2270" s="4">
        <v>21</v>
      </c>
      <c r="E2270" s="4" t="s">
        <v>23</v>
      </c>
      <c r="F2270" s="4" t="s">
        <v>16</v>
      </c>
      <c r="G2270" s="4" t="s">
        <v>43</v>
      </c>
      <c r="H2270" s="4" t="s">
        <v>44</v>
      </c>
      <c r="I2270" s="4" t="s">
        <v>39</v>
      </c>
      <c r="J2270" s="4">
        <v>7</v>
      </c>
      <c r="K2270" s="4">
        <v>24.56</v>
      </c>
      <c r="L2270" s="4">
        <v>171.92</v>
      </c>
      <c r="M2270" s="4" t="s">
        <v>20</v>
      </c>
    </row>
    <row r="2271" spans="1:13" x14ac:dyDescent="0.2">
      <c r="A2271" s="1" t="s">
        <v>4354</v>
      </c>
      <c r="B2271" s="3">
        <v>45222</v>
      </c>
      <c r="C2271" s="4" t="s">
        <v>4355</v>
      </c>
      <c r="D2271" s="4">
        <v>75</v>
      </c>
      <c r="E2271" s="4" t="s">
        <v>15</v>
      </c>
      <c r="F2271" s="4" t="s">
        <v>36</v>
      </c>
      <c r="G2271" s="4" t="s">
        <v>37</v>
      </c>
      <c r="H2271" s="4" t="s">
        <v>103</v>
      </c>
      <c r="I2271" s="4" t="s">
        <v>39</v>
      </c>
      <c r="J2271" s="4">
        <v>5</v>
      </c>
      <c r="K2271" s="4">
        <v>46.36</v>
      </c>
      <c r="L2271" s="4">
        <v>231.8</v>
      </c>
      <c r="M2271" s="4" t="s">
        <v>40</v>
      </c>
    </row>
    <row r="2272" spans="1:13" x14ac:dyDescent="0.2">
      <c r="A2272" s="1" t="s">
        <v>4356</v>
      </c>
      <c r="B2272" s="3">
        <v>45632</v>
      </c>
      <c r="C2272" s="4" t="s">
        <v>4357</v>
      </c>
      <c r="D2272" s="4">
        <v>38</v>
      </c>
      <c r="E2272" s="4" t="s">
        <v>15</v>
      </c>
      <c r="F2272" s="4" t="s">
        <v>30</v>
      </c>
      <c r="G2272" s="4" t="s">
        <v>80</v>
      </c>
      <c r="H2272" s="4" t="s">
        <v>164</v>
      </c>
      <c r="I2272" s="4" t="s">
        <v>19</v>
      </c>
      <c r="J2272" s="4">
        <v>3</v>
      </c>
      <c r="K2272" s="4">
        <v>190.12</v>
      </c>
      <c r="L2272" s="4">
        <v>570.36</v>
      </c>
      <c r="M2272" s="4" t="s">
        <v>20</v>
      </c>
    </row>
    <row r="2273" spans="1:13" x14ac:dyDescent="0.2">
      <c r="A2273" s="1" t="s">
        <v>4358</v>
      </c>
      <c r="B2273" s="3">
        <v>44573</v>
      </c>
      <c r="C2273" s="4" t="s">
        <v>4359</v>
      </c>
      <c r="D2273" s="4">
        <v>21</v>
      </c>
      <c r="E2273" s="4" t="s">
        <v>15</v>
      </c>
      <c r="F2273" s="4" t="s">
        <v>36</v>
      </c>
      <c r="G2273" s="4" t="s">
        <v>90</v>
      </c>
      <c r="H2273" s="4" t="s">
        <v>208</v>
      </c>
      <c r="I2273" s="4" t="s">
        <v>39</v>
      </c>
      <c r="J2273" s="4">
        <v>3</v>
      </c>
      <c r="K2273" s="4">
        <v>42.03</v>
      </c>
      <c r="L2273" s="4">
        <v>126.09</v>
      </c>
      <c r="M2273" s="4" t="s">
        <v>20</v>
      </c>
    </row>
    <row r="2274" spans="1:13" x14ac:dyDescent="0.2">
      <c r="A2274" s="1" t="s">
        <v>4360</v>
      </c>
      <c r="B2274" s="3">
        <v>44708</v>
      </c>
      <c r="C2274" s="4" t="s">
        <v>4361</v>
      </c>
      <c r="D2274" s="4">
        <v>42</v>
      </c>
      <c r="E2274" s="4" t="s">
        <v>15</v>
      </c>
      <c r="F2274" s="4" t="s">
        <v>30</v>
      </c>
      <c r="G2274" s="4" t="s">
        <v>31</v>
      </c>
      <c r="H2274" s="4" t="s">
        <v>32</v>
      </c>
      <c r="I2274" s="4" t="s">
        <v>45</v>
      </c>
      <c r="J2274" s="4">
        <v>5</v>
      </c>
      <c r="K2274" s="4">
        <v>131.31</v>
      </c>
      <c r="L2274" s="4">
        <v>656.55</v>
      </c>
      <c r="M2274" s="4" t="s">
        <v>20</v>
      </c>
    </row>
    <row r="2275" spans="1:13" x14ac:dyDescent="0.2">
      <c r="A2275" s="1" t="s">
        <v>4362</v>
      </c>
      <c r="B2275" s="3">
        <v>45611</v>
      </c>
      <c r="C2275" s="4" t="s">
        <v>4363</v>
      </c>
      <c r="D2275" s="4">
        <v>36</v>
      </c>
      <c r="E2275" s="4" t="s">
        <v>15</v>
      </c>
      <c r="F2275" s="4" t="s">
        <v>16</v>
      </c>
      <c r="G2275" s="4" t="s">
        <v>17</v>
      </c>
      <c r="H2275" s="4" t="s">
        <v>18</v>
      </c>
      <c r="I2275" s="4" t="s">
        <v>39</v>
      </c>
      <c r="J2275" s="4">
        <v>7</v>
      </c>
      <c r="K2275" s="4">
        <v>11.87</v>
      </c>
      <c r="L2275" s="4">
        <v>83.09</v>
      </c>
      <c r="M2275" s="4" t="s">
        <v>40</v>
      </c>
    </row>
    <row r="2276" spans="1:13" x14ac:dyDescent="0.2">
      <c r="A2276" s="1" t="s">
        <v>4364</v>
      </c>
      <c r="B2276" s="3">
        <v>45213</v>
      </c>
      <c r="C2276" s="4" t="s">
        <v>2805</v>
      </c>
      <c r="D2276" s="4">
        <v>73</v>
      </c>
      <c r="E2276" s="4" t="s">
        <v>15</v>
      </c>
      <c r="F2276" s="4" t="s">
        <v>24</v>
      </c>
      <c r="G2276" s="4" t="s">
        <v>130</v>
      </c>
      <c r="H2276" s="4" t="s">
        <v>131</v>
      </c>
      <c r="I2276" s="4" t="s">
        <v>45</v>
      </c>
      <c r="J2276" s="4">
        <v>7</v>
      </c>
      <c r="K2276" s="4">
        <v>41.19</v>
      </c>
      <c r="L2276" s="4">
        <v>288.33</v>
      </c>
      <c r="M2276" s="4" t="s">
        <v>40</v>
      </c>
    </row>
    <row r="2277" spans="1:13" x14ac:dyDescent="0.2">
      <c r="A2277" s="1" t="s">
        <v>4365</v>
      </c>
      <c r="B2277" s="3">
        <v>45172</v>
      </c>
      <c r="C2277" s="4" t="s">
        <v>4366</v>
      </c>
      <c r="D2277" s="4">
        <v>27</v>
      </c>
      <c r="E2277" s="4" t="s">
        <v>23</v>
      </c>
      <c r="F2277" s="4" t="s">
        <v>36</v>
      </c>
      <c r="G2277" s="4" t="s">
        <v>86</v>
      </c>
      <c r="H2277" s="4" t="s">
        <v>100</v>
      </c>
      <c r="I2277" s="4" t="s">
        <v>19</v>
      </c>
      <c r="J2277" s="4">
        <v>6</v>
      </c>
      <c r="K2277" s="4">
        <v>452.23</v>
      </c>
      <c r="L2277" s="4">
        <v>2713.38</v>
      </c>
      <c r="M2277" s="4" t="s">
        <v>20</v>
      </c>
    </row>
    <row r="2278" spans="1:13" x14ac:dyDescent="0.2">
      <c r="A2278" s="1" t="s">
        <v>4367</v>
      </c>
      <c r="B2278" s="3">
        <v>45657</v>
      </c>
      <c r="C2278" s="4" t="s">
        <v>2694</v>
      </c>
      <c r="D2278" s="4">
        <v>19</v>
      </c>
      <c r="E2278" s="4" t="s">
        <v>52</v>
      </c>
      <c r="F2278" s="4" t="s">
        <v>30</v>
      </c>
      <c r="G2278" s="4" t="s">
        <v>48</v>
      </c>
      <c r="H2278" s="4" t="s">
        <v>68</v>
      </c>
      <c r="I2278" s="4" t="s">
        <v>45</v>
      </c>
      <c r="J2278" s="4">
        <v>5</v>
      </c>
      <c r="K2278" s="4">
        <v>105.18</v>
      </c>
      <c r="L2278" s="4">
        <v>525.9</v>
      </c>
      <c r="M2278" s="4" t="s">
        <v>20</v>
      </c>
    </row>
    <row r="2279" spans="1:13" x14ac:dyDescent="0.2">
      <c r="A2279" s="1" t="s">
        <v>4368</v>
      </c>
      <c r="B2279" s="3">
        <v>45449</v>
      </c>
      <c r="C2279" s="4" t="s">
        <v>1105</v>
      </c>
      <c r="D2279" s="4">
        <v>70</v>
      </c>
      <c r="E2279" s="4" t="s">
        <v>23</v>
      </c>
      <c r="F2279" s="4" t="s">
        <v>36</v>
      </c>
      <c r="G2279" s="4" t="s">
        <v>37</v>
      </c>
      <c r="H2279" s="4" t="s">
        <v>175</v>
      </c>
      <c r="I2279" s="4" t="s">
        <v>45</v>
      </c>
      <c r="J2279" s="4">
        <v>5</v>
      </c>
      <c r="K2279" s="4">
        <v>60.45</v>
      </c>
      <c r="L2279" s="4">
        <v>302.25</v>
      </c>
      <c r="M2279" s="4" t="s">
        <v>20</v>
      </c>
    </row>
    <row r="2280" spans="1:13" x14ac:dyDescent="0.2">
      <c r="A2280" s="1" t="s">
        <v>4369</v>
      </c>
      <c r="B2280" s="3">
        <v>45112</v>
      </c>
      <c r="C2280" s="4" t="s">
        <v>3921</v>
      </c>
      <c r="D2280" s="4">
        <v>31</v>
      </c>
      <c r="E2280" s="4" t="s">
        <v>15</v>
      </c>
      <c r="F2280" s="4" t="s">
        <v>30</v>
      </c>
      <c r="G2280" s="4" t="s">
        <v>48</v>
      </c>
      <c r="H2280" s="4" t="s">
        <v>68</v>
      </c>
      <c r="I2280" s="4" t="s">
        <v>33</v>
      </c>
      <c r="J2280" s="4">
        <v>6</v>
      </c>
      <c r="K2280" s="4">
        <v>276.02</v>
      </c>
      <c r="L2280" s="4">
        <v>1656.12</v>
      </c>
      <c r="M2280" s="4" t="s">
        <v>20</v>
      </c>
    </row>
    <row r="2281" spans="1:13" x14ac:dyDescent="0.2">
      <c r="A2281" s="1" t="s">
        <v>4370</v>
      </c>
      <c r="B2281" s="3">
        <v>45286</v>
      </c>
      <c r="C2281" s="4" t="s">
        <v>4371</v>
      </c>
      <c r="D2281" s="4">
        <v>66</v>
      </c>
      <c r="E2281" s="4" t="s">
        <v>23</v>
      </c>
      <c r="F2281" s="4" t="s">
        <v>30</v>
      </c>
      <c r="G2281" s="4" t="s">
        <v>48</v>
      </c>
      <c r="H2281" s="4" t="s">
        <v>68</v>
      </c>
      <c r="I2281" s="4" t="s">
        <v>27</v>
      </c>
      <c r="J2281" s="4">
        <v>6</v>
      </c>
      <c r="K2281" s="4">
        <v>134.6</v>
      </c>
      <c r="L2281" s="4">
        <v>807.6</v>
      </c>
      <c r="M2281" s="4" t="s">
        <v>40</v>
      </c>
    </row>
    <row r="2282" spans="1:13" x14ac:dyDescent="0.2">
      <c r="A2282" s="1" t="s">
        <v>4372</v>
      </c>
      <c r="B2282" s="3">
        <v>45018</v>
      </c>
      <c r="C2282" s="4" t="s">
        <v>4373</v>
      </c>
      <c r="D2282" s="4">
        <v>61</v>
      </c>
      <c r="E2282" s="4" t="s">
        <v>15</v>
      </c>
      <c r="F2282" s="4" t="s">
        <v>30</v>
      </c>
      <c r="G2282" s="4" t="s">
        <v>48</v>
      </c>
      <c r="H2282" s="4" t="s">
        <v>49</v>
      </c>
      <c r="I2282" s="4" t="s">
        <v>27</v>
      </c>
      <c r="J2282" s="4">
        <v>1</v>
      </c>
      <c r="K2282" s="4">
        <v>52.28</v>
      </c>
      <c r="L2282" s="4">
        <v>52.28</v>
      </c>
      <c r="M2282" s="4" t="s">
        <v>40</v>
      </c>
    </row>
    <row r="2283" spans="1:13" x14ac:dyDescent="0.2">
      <c r="A2283" s="1" t="s">
        <v>4374</v>
      </c>
      <c r="B2283" s="3">
        <v>44564</v>
      </c>
      <c r="C2283" s="4" t="s">
        <v>4375</v>
      </c>
      <c r="D2283" s="4">
        <v>63</v>
      </c>
      <c r="E2283" s="4" t="s">
        <v>23</v>
      </c>
      <c r="F2283" s="4" t="s">
        <v>30</v>
      </c>
      <c r="G2283" s="4" t="s">
        <v>31</v>
      </c>
      <c r="H2283" s="4" t="s">
        <v>57</v>
      </c>
      <c r="I2283" s="4" t="s">
        <v>19</v>
      </c>
      <c r="J2283" s="4">
        <v>4</v>
      </c>
      <c r="K2283" s="4">
        <v>583.20000000000005</v>
      </c>
      <c r="L2283" s="4">
        <v>2332.8000000000002</v>
      </c>
      <c r="M2283" s="4" t="s">
        <v>20</v>
      </c>
    </row>
    <row r="2284" spans="1:13" x14ac:dyDescent="0.2">
      <c r="A2284" s="1" t="s">
        <v>4376</v>
      </c>
      <c r="B2284" s="3">
        <v>45648</v>
      </c>
      <c r="C2284" s="4" t="s">
        <v>1204</v>
      </c>
      <c r="D2284" s="4">
        <v>39</v>
      </c>
      <c r="E2284" s="4" t="s">
        <v>23</v>
      </c>
      <c r="F2284" s="4" t="s">
        <v>24</v>
      </c>
      <c r="G2284" s="4" t="s">
        <v>130</v>
      </c>
      <c r="H2284" s="4" t="s">
        <v>131</v>
      </c>
      <c r="I2284" s="4" t="s">
        <v>33</v>
      </c>
      <c r="J2284" s="4">
        <v>3</v>
      </c>
      <c r="K2284" s="4">
        <v>31.44</v>
      </c>
      <c r="L2284" s="4">
        <v>94.32</v>
      </c>
      <c r="M2284" s="4" t="s">
        <v>20</v>
      </c>
    </row>
    <row r="2285" spans="1:13" x14ac:dyDescent="0.2">
      <c r="A2285" s="1" t="s">
        <v>4377</v>
      </c>
      <c r="B2285" s="3">
        <v>45463</v>
      </c>
      <c r="C2285" s="4" t="s">
        <v>4378</v>
      </c>
      <c r="D2285" s="4">
        <v>48</v>
      </c>
      <c r="E2285" s="4" t="s">
        <v>15</v>
      </c>
      <c r="F2285" s="4" t="s">
        <v>36</v>
      </c>
      <c r="G2285" s="4" t="s">
        <v>90</v>
      </c>
      <c r="H2285" s="4" t="s">
        <v>91</v>
      </c>
      <c r="I2285" s="4" t="s">
        <v>27</v>
      </c>
      <c r="J2285" s="4">
        <v>6</v>
      </c>
      <c r="K2285" s="4">
        <v>239.8</v>
      </c>
      <c r="L2285" s="4">
        <v>1438.8</v>
      </c>
      <c r="M2285" s="4" t="s">
        <v>20</v>
      </c>
    </row>
    <row r="2286" spans="1:13" x14ac:dyDescent="0.2">
      <c r="A2286" s="1" t="s">
        <v>4379</v>
      </c>
      <c r="B2286" s="3">
        <v>45194</v>
      </c>
      <c r="C2286" s="4" t="s">
        <v>1000</v>
      </c>
      <c r="D2286" s="4">
        <v>50</v>
      </c>
      <c r="E2286" s="4" t="s">
        <v>23</v>
      </c>
      <c r="F2286" s="4" t="s">
        <v>30</v>
      </c>
      <c r="G2286" s="4" t="s">
        <v>48</v>
      </c>
      <c r="H2286" s="4" t="s">
        <v>49</v>
      </c>
      <c r="I2286" s="4" t="s">
        <v>45</v>
      </c>
      <c r="J2286" s="4">
        <v>4</v>
      </c>
      <c r="K2286" s="4">
        <v>15.5</v>
      </c>
      <c r="L2286" s="4">
        <v>62</v>
      </c>
      <c r="M2286" s="4" t="s">
        <v>20</v>
      </c>
    </row>
    <row r="2287" spans="1:13" x14ac:dyDescent="0.2">
      <c r="A2287" s="1" t="s">
        <v>4380</v>
      </c>
      <c r="B2287" s="3">
        <v>44826</v>
      </c>
      <c r="C2287" s="4" t="s">
        <v>4381</v>
      </c>
      <c r="D2287" s="4">
        <v>68</v>
      </c>
      <c r="E2287" s="4" t="s">
        <v>23</v>
      </c>
      <c r="F2287" s="4" t="s">
        <v>36</v>
      </c>
      <c r="G2287" s="4" t="s">
        <v>37</v>
      </c>
      <c r="H2287" s="4" t="s">
        <v>103</v>
      </c>
      <c r="I2287" s="4" t="s">
        <v>33</v>
      </c>
      <c r="J2287" s="4">
        <v>2</v>
      </c>
      <c r="K2287" s="4">
        <v>179.75</v>
      </c>
      <c r="L2287" s="4">
        <v>359.5</v>
      </c>
      <c r="M2287" s="4" t="s">
        <v>20</v>
      </c>
    </row>
    <row r="2288" spans="1:13" x14ac:dyDescent="0.2">
      <c r="A2288" s="1" t="s">
        <v>4382</v>
      </c>
      <c r="B2288" s="3">
        <v>45012</v>
      </c>
      <c r="C2288" s="4" t="s">
        <v>4383</v>
      </c>
      <c r="D2288" s="4">
        <v>75</v>
      </c>
      <c r="E2288" s="4" t="s">
        <v>15</v>
      </c>
      <c r="F2288" s="4" t="s">
        <v>30</v>
      </c>
      <c r="G2288" s="4" t="s">
        <v>48</v>
      </c>
      <c r="H2288" s="4" t="s">
        <v>49</v>
      </c>
      <c r="I2288" s="4" t="s">
        <v>39</v>
      </c>
      <c r="J2288" s="4">
        <v>5</v>
      </c>
      <c r="K2288" s="4">
        <v>28.23</v>
      </c>
      <c r="L2288" s="4">
        <v>141.15</v>
      </c>
      <c r="M2288" s="4" t="s">
        <v>20</v>
      </c>
    </row>
    <row r="2289" spans="1:13" x14ac:dyDescent="0.2">
      <c r="A2289" s="1" t="s">
        <v>4384</v>
      </c>
      <c r="B2289" s="3">
        <v>45546</v>
      </c>
      <c r="C2289" s="4" t="s">
        <v>4385</v>
      </c>
      <c r="D2289" s="4">
        <v>51</v>
      </c>
      <c r="E2289" s="4" t="s">
        <v>15</v>
      </c>
      <c r="F2289" s="4" t="s">
        <v>36</v>
      </c>
      <c r="G2289" s="4" t="s">
        <v>86</v>
      </c>
      <c r="H2289" s="4" t="s">
        <v>87</v>
      </c>
      <c r="I2289" s="4" t="s">
        <v>19</v>
      </c>
      <c r="J2289" s="4">
        <v>7</v>
      </c>
      <c r="K2289" s="4">
        <v>271.57</v>
      </c>
      <c r="L2289" s="4">
        <v>1900.99</v>
      </c>
      <c r="M2289" s="4" t="s">
        <v>40</v>
      </c>
    </row>
    <row r="2290" spans="1:13" x14ac:dyDescent="0.2">
      <c r="A2290" s="1" t="s">
        <v>4386</v>
      </c>
      <c r="B2290" s="3">
        <v>44999</v>
      </c>
      <c r="C2290" s="4" t="s">
        <v>4387</v>
      </c>
      <c r="D2290" s="4">
        <v>41</v>
      </c>
      <c r="E2290" s="4" t="s">
        <v>15</v>
      </c>
      <c r="F2290" s="4" t="s">
        <v>24</v>
      </c>
      <c r="G2290" s="4" t="s">
        <v>130</v>
      </c>
      <c r="H2290" s="4" t="s">
        <v>178</v>
      </c>
      <c r="I2290" s="4" t="s">
        <v>27</v>
      </c>
      <c r="J2290" s="4">
        <v>3</v>
      </c>
      <c r="K2290" s="4">
        <v>87.83</v>
      </c>
      <c r="L2290" s="4">
        <v>263.49</v>
      </c>
      <c r="M2290" s="4" t="s">
        <v>20</v>
      </c>
    </row>
    <row r="2291" spans="1:13" x14ac:dyDescent="0.2">
      <c r="A2291" s="1" t="s">
        <v>4388</v>
      </c>
      <c r="B2291" s="3">
        <v>45343</v>
      </c>
      <c r="C2291" s="4" t="s">
        <v>4389</v>
      </c>
      <c r="D2291" s="4">
        <v>70</v>
      </c>
      <c r="E2291" s="4" t="s">
        <v>15</v>
      </c>
      <c r="F2291" s="4" t="s">
        <v>30</v>
      </c>
      <c r="G2291" s="4" t="s">
        <v>80</v>
      </c>
      <c r="H2291" s="4" t="s">
        <v>81</v>
      </c>
      <c r="I2291" s="4" t="s">
        <v>27</v>
      </c>
      <c r="J2291" s="4">
        <v>1</v>
      </c>
      <c r="K2291" s="4">
        <v>234.72</v>
      </c>
      <c r="L2291" s="4">
        <v>234.72</v>
      </c>
      <c r="M2291" s="4" t="s">
        <v>40</v>
      </c>
    </row>
    <row r="2292" spans="1:13" x14ac:dyDescent="0.2">
      <c r="A2292" s="1" t="s">
        <v>4390</v>
      </c>
      <c r="B2292" s="3">
        <v>45044</v>
      </c>
      <c r="C2292" s="4" t="s">
        <v>4391</v>
      </c>
      <c r="D2292" s="4">
        <v>47</v>
      </c>
      <c r="E2292" s="4" t="s">
        <v>23</v>
      </c>
      <c r="F2292" s="4" t="s">
        <v>16</v>
      </c>
      <c r="G2292" s="4" t="s">
        <v>53</v>
      </c>
      <c r="H2292" s="4" t="s">
        <v>54</v>
      </c>
      <c r="I2292" s="4" t="s">
        <v>19</v>
      </c>
      <c r="J2292" s="4">
        <v>8</v>
      </c>
      <c r="K2292" s="4">
        <v>393.57</v>
      </c>
      <c r="L2292" s="4">
        <v>3148.56</v>
      </c>
      <c r="M2292" s="4" t="s">
        <v>40</v>
      </c>
    </row>
    <row r="2293" spans="1:13" x14ac:dyDescent="0.2">
      <c r="A2293" s="1" t="s">
        <v>4392</v>
      </c>
      <c r="B2293" s="3">
        <v>44617</v>
      </c>
      <c r="C2293" s="4" t="s">
        <v>4393</v>
      </c>
      <c r="D2293" s="4">
        <v>74</v>
      </c>
      <c r="E2293" s="4" t="s">
        <v>15</v>
      </c>
      <c r="F2293" s="4" t="s">
        <v>36</v>
      </c>
      <c r="G2293" s="4" t="s">
        <v>37</v>
      </c>
      <c r="H2293" s="4" t="s">
        <v>103</v>
      </c>
      <c r="I2293" s="4" t="s">
        <v>19</v>
      </c>
      <c r="J2293" s="4">
        <v>1</v>
      </c>
      <c r="K2293" s="4">
        <v>439.64</v>
      </c>
      <c r="L2293" s="4">
        <v>439.64</v>
      </c>
      <c r="M2293" s="4" t="s">
        <v>40</v>
      </c>
    </row>
    <row r="2294" spans="1:13" x14ac:dyDescent="0.2">
      <c r="A2294" s="1" t="s">
        <v>4394</v>
      </c>
      <c r="B2294" s="3">
        <v>45439</v>
      </c>
      <c r="C2294" s="4" t="s">
        <v>4395</v>
      </c>
      <c r="D2294" s="4">
        <v>70</v>
      </c>
      <c r="E2294" s="4" t="s">
        <v>15</v>
      </c>
      <c r="F2294" s="4" t="s">
        <v>36</v>
      </c>
      <c r="G2294" s="4" t="s">
        <v>86</v>
      </c>
      <c r="H2294" s="4" t="s">
        <v>87</v>
      </c>
      <c r="I2294" s="4" t="s">
        <v>27</v>
      </c>
      <c r="J2294" s="4">
        <v>5</v>
      </c>
      <c r="K2294" s="4">
        <v>206.28</v>
      </c>
      <c r="L2294" s="4">
        <v>1031.4000000000001</v>
      </c>
      <c r="M2294" s="4" t="s">
        <v>40</v>
      </c>
    </row>
    <row r="2295" spans="1:13" x14ac:dyDescent="0.2">
      <c r="A2295" s="1" t="s">
        <v>4396</v>
      </c>
      <c r="B2295" s="3">
        <v>45223</v>
      </c>
      <c r="C2295" s="4" t="s">
        <v>4397</v>
      </c>
      <c r="D2295" s="4">
        <v>22</v>
      </c>
      <c r="E2295" s="4" t="s">
        <v>23</v>
      </c>
      <c r="F2295" s="4" t="s">
        <v>36</v>
      </c>
      <c r="G2295" s="4" t="s">
        <v>90</v>
      </c>
      <c r="H2295" s="4" t="s">
        <v>91</v>
      </c>
      <c r="I2295" s="4" t="s">
        <v>33</v>
      </c>
      <c r="J2295" s="4">
        <v>6</v>
      </c>
      <c r="K2295" s="4">
        <v>76.709999999999994</v>
      </c>
      <c r="L2295" s="4">
        <v>460.26</v>
      </c>
      <c r="M2295" s="4" t="s">
        <v>20</v>
      </c>
    </row>
    <row r="2296" spans="1:13" x14ac:dyDescent="0.2">
      <c r="A2296" s="1" t="s">
        <v>4398</v>
      </c>
      <c r="B2296" s="3">
        <v>44643</v>
      </c>
      <c r="C2296" s="4" t="s">
        <v>1245</v>
      </c>
      <c r="D2296" s="4">
        <v>65</v>
      </c>
      <c r="E2296" s="4" t="s">
        <v>15</v>
      </c>
      <c r="F2296" s="4" t="s">
        <v>24</v>
      </c>
      <c r="G2296" s="4" t="s">
        <v>130</v>
      </c>
      <c r="H2296" s="4" t="s">
        <v>178</v>
      </c>
      <c r="I2296" s="4" t="s">
        <v>19</v>
      </c>
      <c r="J2296" s="4">
        <v>6</v>
      </c>
      <c r="K2296" s="4">
        <v>321.76</v>
      </c>
      <c r="L2296" s="4">
        <v>1930.56</v>
      </c>
      <c r="M2296" s="4" t="s">
        <v>20</v>
      </c>
    </row>
    <row r="2297" spans="1:13" x14ac:dyDescent="0.2">
      <c r="A2297" s="1" t="s">
        <v>4399</v>
      </c>
      <c r="B2297" s="3">
        <v>45181</v>
      </c>
      <c r="C2297" s="4" t="s">
        <v>4400</v>
      </c>
      <c r="D2297" s="4">
        <v>50</v>
      </c>
      <c r="E2297" s="4" t="s">
        <v>52</v>
      </c>
      <c r="F2297" s="4" t="s">
        <v>36</v>
      </c>
      <c r="G2297" s="4" t="s">
        <v>86</v>
      </c>
      <c r="H2297" s="4" t="s">
        <v>183</v>
      </c>
      <c r="I2297" s="4" t="s">
        <v>27</v>
      </c>
      <c r="J2297" s="4">
        <v>4</v>
      </c>
      <c r="K2297" s="4">
        <v>136.27000000000001</v>
      </c>
      <c r="L2297" s="4">
        <v>545.08000000000004</v>
      </c>
      <c r="M2297" s="4" t="s">
        <v>20</v>
      </c>
    </row>
    <row r="2298" spans="1:13" x14ac:dyDescent="0.2">
      <c r="A2298" s="1" t="s">
        <v>4401</v>
      </c>
      <c r="B2298" s="3">
        <v>45469</v>
      </c>
      <c r="C2298" s="4" t="s">
        <v>4402</v>
      </c>
      <c r="D2298" s="4">
        <v>31</v>
      </c>
      <c r="E2298" s="4" t="s">
        <v>23</v>
      </c>
      <c r="F2298" s="4" t="s">
        <v>16</v>
      </c>
      <c r="G2298" s="4" t="s">
        <v>17</v>
      </c>
      <c r="H2298" s="4" t="s">
        <v>18</v>
      </c>
      <c r="I2298" s="4" t="s">
        <v>39</v>
      </c>
      <c r="J2298" s="4">
        <v>7</v>
      </c>
      <c r="K2298" s="4">
        <v>18.72</v>
      </c>
      <c r="L2298" s="4">
        <v>131.04</v>
      </c>
      <c r="M2298" s="4" t="s">
        <v>20</v>
      </c>
    </row>
    <row r="2299" spans="1:13" x14ac:dyDescent="0.2">
      <c r="A2299" s="1" t="s">
        <v>4403</v>
      </c>
      <c r="B2299" s="3">
        <v>45379</v>
      </c>
      <c r="C2299" s="4" t="s">
        <v>4404</v>
      </c>
      <c r="D2299" s="4">
        <v>29</v>
      </c>
      <c r="E2299" s="4" t="s">
        <v>15</v>
      </c>
      <c r="F2299" s="4" t="s">
        <v>24</v>
      </c>
      <c r="G2299" s="4" t="s">
        <v>25</v>
      </c>
      <c r="H2299" s="4" t="s">
        <v>427</v>
      </c>
      <c r="I2299" s="4" t="s">
        <v>19</v>
      </c>
      <c r="J2299" s="4">
        <v>2</v>
      </c>
      <c r="K2299" s="4">
        <v>135.08000000000001</v>
      </c>
      <c r="L2299" s="4">
        <v>270.16000000000003</v>
      </c>
      <c r="M2299" s="4" t="s">
        <v>20</v>
      </c>
    </row>
    <row r="2300" spans="1:13" x14ac:dyDescent="0.2">
      <c r="A2300" s="1" t="s">
        <v>4405</v>
      </c>
      <c r="B2300" s="3">
        <v>45633</v>
      </c>
      <c r="C2300" s="4" t="s">
        <v>4406</v>
      </c>
      <c r="D2300" s="4">
        <v>72</v>
      </c>
      <c r="E2300" s="4" t="s">
        <v>23</v>
      </c>
      <c r="F2300" s="4" t="s">
        <v>24</v>
      </c>
      <c r="G2300" s="4" t="s">
        <v>25</v>
      </c>
      <c r="H2300" s="4" t="s">
        <v>26</v>
      </c>
      <c r="I2300" s="4" t="s">
        <v>19</v>
      </c>
      <c r="J2300" s="4">
        <v>8</v>
      </c>
      <c r="K2300" s="4">
        <v>53.87</v>
      </c>
      <c r="L2300" s="4">
        <v>430.96</v>
      </c>
      <c r="M2300" s="4" t="s">
        <v>20</v>
      </c>
    </row>
    <row r="2301" spans="1:13" x14ac:dyDescent="0.2">
      <c r="A2301" s="1" t="s">
        <v>4407</v>
      </c>
      <c r="B2301" s="3">
        <v>44637</v>
      </c>
      <c r="C2301" s="4" t="s">
        <v>2632</v>
      </c>
      <c r="D2301" s="4">
        <v>21</v>
      </c>
      <c r="E2301" s="4" t="s">
        <v>15</v>
      </c>
      <c r="F2301" s="4" t="s">
        <v>16</v>
      </c>
      <c r="G2301" s="4" t="s">
        <v>17</v>
      </c>
      <c r="H2301" s="4" t="s">
        <v>343</v>
      </c>
      <c r="I2301" s="4" t="s">
        <v>45</v>
      </c>
      <c r="J2301" s="4">
        <v>3</v>
      </c>
      <c r="K2301" s="4">
        <v>67.33</v>
      </c>
      <c r="L2301" s="4">
        <v>201.99</v>
      </c>
      <c r="M2301" s="4" t="s">
        <v>40</v>
      </c>
    </row>
    <row r="2302" spans="1:13" x14ac:dyDescent="0.2">
      <c r="A2302" s="1" t="s">
        <v>4408</v>
      </c>
      <c r="B2302" s="3">
        <v>45035</v>
      </c>
      <c r="C2302" s="4" t="s">
        <v>4409</v>
      </c>
      <c r="D2302" s="4">
        <v>35</v>
      </c>
      <c r="E2302" s="4" t="s">
        <v>23</v>
      </c>
      <c r="F2302" s="4" t="s">
        <v>36</v>
      </c>
      <c r="G2302" s="4" t="s">
        <v>37</v>
      </c>
      <c r="H2302" s="4" t="s">
        <v>175</v>
      </c>
      <c r="I2302" s="4" t="s">
        <v>27</v>
      </c>
      <c r="J2302" s="4">
        <v>8</v>
      </c>
      <c r="K2302" s="4">
        <v>231.9</v>
      </c>
      <c r="L2302" s="4">
        <v>1855.2</v>
      </c>
      <c r="M2302" s="4" t="s">
        <v>20</v>
      </c>
    </row>
    <row r="2303" spans="1:13" x14ac:dyDescent="0.2">
      <c r="A2303" s="1" t="s">
        <v>4410</v>
      </c>
      <c r="B2303" s="3">
        <v>45209</v>
      </c>
      <c r="C2303" s="4" t="s">
        <v>2320</v>
      </c>
      <c r="D2303" s="4">
        <v>44</v>
      </c>
      <c r="E2303" s="4" t="s">
        <v>23</v>
      </c>
      <c r="F2303" s="4" t="s">
        <v>36</v>
      </c>
      <c r="G2303" s="4" t="s">
        <v>37</v>
      </c>
      <c r="H2303" s="4" t="s">
        <v>103</v>
      </c>
      <c r="I2303" s="4" t="s">
        <v>39</v>
      </c>
      <c r="J2303" s="4">
        <v>4</v>
      </c>
      <c r="K2303" s="4">
        <v>119.62</v>
      </c>
      <c r="L2303" s="4">
        <v>478.48</v>
      </c>
      <c r="M2303" s="4" t="s">
        <v>20</v>
      </c>
    </row>
    <row r="2304" spans="1:13" x14ac:dyDescent="0.2">
      <c r="A2304" s="1" t="s">
        <v>4411</v>
      </c>
      <c r="B2304" s="3">
        <v>45287</v>
      </c>
      <c r="C2304" s="4" t="s">
        <v>2787</v>
      </c>
      <c r="D2304" s="4">
        <v>18</v>
      </c>
      <c r="E2304" s="4" t="s">
        <v>23</v>
      </c>
      <c r="F2304" s="4" t="s">
        <v>36</v>
      </c>
      <c r="G2304" s="4" t="s">
        <v>86</v>
      </c>
      <c r="H2304" s="4" t="s">
        <v>87</v>
      </c>
      <c r="I2304" s="4" t="s">
        <v>19</v>
      </c>
      <c r="J2304" s="4">
        <v>3</v>
      </c>
      <c r="K2304" s="4">
        <v>511.93</v>
      </c>
      <c r="L2304" s="4">
        <v>1535.79</v>
      </c>
      <c r="M2304" s="4" t="s">
        <v>40</v>
      </c>
    </row>
    <row r="2305" spans="1:13" x14ac:dyDescent="0.2">
      <c r="A2305" s="1" t="s">
        <v>4412</v>
      </c>
      <c r="B2305" s="3">
        <v>45008</v>
      </c>
      <c r="C2305" s="4" t="s">
        <v>4413</v>
      </c>
      <c r="D2305" s="4">
        <v>38</v>
      </c>
      <c r="E2305" s="4" t="s">
        <v>15</v>
      </c>
      <c r="F2305" s="4" t="s">
        <v>24</v>
      </c>
      <c r="G2305" s="4" t="s">
        <v>25</v>
      </c>
      <c r="H2305" s="4" t="s">
        <v>427</v>
      </c>
      <c r="I2305" s="4" t="s">
        <v>39</v>
      </c>
      <c r="J2305" s="4">
        <v>1</v>
      </c>
      <c r="K2305" s="4">
        <v>49.32</v>
      </c>
      <c r="L2305" s="4">
        <v>49.32</v>
      </c>
      <c r="M2305" s="4" t="s">
        <v>40</v>
      </c>
    </row>
    <row r="2306" spans="1:13" x14ac:dyDescent="0.2">
      <c r="A2306" s="1" t="s">
        <v>4414</v>
      </c>
      <c r="B2306" s="3">
        <v>45636</v>
      </c>
      <c r="C2306" s="4" t="s">
        <v>4415</v>
      </c>
      <c r="D2306" s="4">
        <v>57</v>
      </c>
      <c r="E2306" s="4" t="s">
        <v>23</v>
      </c>
      <c r="F2306" s="4" t="s">
        <v>16</v>
      </c>
      <c r="G2306" s="4" t="s">
        <v>53</v>
      </c>
      <c r="H2306" s="4" t="s">
        <v>54</v>
      </c>
      <c r="I2306" s="4" t="s">
        <v>33</v>
      </c>
      <c r="J2306" s="4">
        <v>5</v>
      </c>
      <c r="K2306" s="4">
        <v>32.520000000000003</v>
      </c>
      <c r="L2306" s="4">
        <v>162.6</v>
      </c>
      <c r="M2306" s="4" t="s">
        <v>20</v>
      </c>
    </row>
    <row r="2307" spans="1:13" x14ac:dyDescent="0.2">
      <c r="A2307" s="1" t="s">
        <v>4416</v>
      </c>
      <c r="B2307" s="3">
        <v>45604</v>
      </c>
      <c r="C2307" s="4" t="s">
        <v>4417</v>
      </c>
      <c r="D2307" s="4">
        <v>31</v>
      </c>
      <c r="E2307" s="4" t="s">
        <v>15</v>
      </c>
      <c r="F2307" s="4" t="s">
        <v>24</v>
      </c>
      <c r="G2307" s="4" t="s">
        <v>130</v>
      </c>
      <c r="H2307" s="4" t="s">
        <v>131</v>
      </c>
      <c r="I2307" s="4" t="s">
        <v>33</v>
      </c>
      <c r="J2307" s="4">
        <v>8</v>
      </c>
      <c r="K2307" s="4">
        <v>286.27</v>
      </c>
      <c r="L2307" s="4">
        <v>2290.16</v>
      </c>
      <c r="M2307" s="4" t="s">
        <v>40</v>
      </c>
    </row>
    <row r="2308" spans="1:13" x14ac:dyDescent="0.2">
      <c r="A2308" s="1" t="s">
        <v>4418</v>
      </c>
      <c r="B2308" s="3">
        <v>44771</v>
      </c>
      <c r="C2308" s="4" t="s">
        <v>1915</v>
      </c>
      <c r="D2308" s="4">
        <v>32</v>
      </c>
      <c r="E2308" s="4" t="s">
        <v>52</v>
      </c>
      <c r="F2308" s="4" t="s">
        <v>30</v>
      </c>
      <c r="G2308" s="4" t="s">
        <v>31</v>
      </c>
      <c r="H2308" s="4" t="s">
        <v>32</v>
      </c>
      <c r="I2308" s="4" t="s">
        <v>39</v>
      </c>
      <c r="J2308" s="4">
        <v>8</v>
      </c>
      <c r="K2308" s="4">
        <v>22.52</v>
      </c>
      <c r="L2308" s="4">
        <v>180.16</v>
      </c>
      <c r="M2308" s="4" t="s">
        <v>40</v>
      </c>
    </row>
    <row r="2309" spans="1:13" x14ac:dyDescent="0.2">
      <c r="A2309" s="1" t="s">
        <v>4419</v>
      </c>
      <c r="B2309" s="3">
        <v>45367</v>
      </c>
      <c r="C2309" s="4" t="s">
        <v>4420</v>
      </c>
      <c r="D2309" s="4">
        <v>56</v>
      </c>
      <c r="E2309" s="4" t="s">
        <v>15</v>
      </c>
      <c r="F2309" s="4" t="s">
        <v>24</v>
      </c>
      <c r="G2309" s="4" t="s">
        <v>25</v>
      </c>
      <c r="H2309" s="4" t="s">
        <v>65</v>
      </c>
      <c r="I2309" s="4" t="s">
        <v>39</v>
      </c>
      <c r="J2309" s="4">
        <v>8</v>
      </c>
      <c r="K2309" s="4">
        <v>77.97</v>
      </c>
      <c r="L2309" s="4">
        <v>623.76</v>
      </c>
      <c r="M2309" s="4" t="s">
        <v>20</v>
      </c>
    </row>
    <row r="2310" spans="1:13" x14ac:dyDescent="0.2">
      <c r="A2310" s="1" t="s">
        <v>4421</v>
      </c>
      <c r="B2310" s="3">
        <v>44853</v>
      </c>
      <c r="C2310" s="4" t="s">
        <v>4422</v>
      </c>
      <c r="D2310" s="4">
        <v>58</v>
      </c>
      <c r="E2310" s="4" t="s">
        <v>52</v>
      </c>
      <c r="F2310" s="4" t="s">
        <v>30</v>
      </c>
      <c r="G2310" s="4" t="s">
        <v>80</v>
      </c>
      <c r="H2310" s="4" t="s">
        <v>164</v>
      </c>
      <c r="I2310" s="4" t="s">
        <v>27</v>
      </c>
      <c r="J2310" s="4">
        <v>5</v>
      </c>
      <c r="K2310" s="4">
        <v>80.58</v>
      </c>
      <c r="L2310" s="4">
        <v>402.9</v>
      </c>
      <c r="M2310" s="4" t="s">
        <v>40</v>
      </c>
    </row>
    <row r="2311" spans="1:13" x14ac:dyDescent="0.2">
      <c r="A2311" s="1" t="s">
        <v>4423</v>
      </c>
      <c r="B2311" s="3">
        <v>45162</v>
      </c>
      <c r="C2311" s="4" t="s">
        <v>4424</v>
      </c>
      <c r="D2311" s="4">
        <v>66</v>
      </c>
      <c r="E2311" s="4" t="s">
        <v>52</v>
      </c>
      <c r="F2311" s="4" t="s">
        <v>36</v>
      </c>
      <c r="G2311" s="4" t="s">
        <v>37</v>
      </c>
      <c r="H2311" s="4" t="s">
        <v>175</v>
      </c>
      <c r="I2311" s="4" t="s">
        <v>33</v>
      </c>
      <c r="J2311" s="4">
        <v>1</v>
      </c>
      <c r="K2311" s="4">
        <v>38.590000000000003</v>
      </c>
      <c r="L2311" s="4">
        <v>38.590000000000003</v>
      </c>
      <c r="M2311" s="4" t="s">
        <v>20</v>
      </c>
    </row>
    <row r="2312" spans="1:13" x14ac:dyDescent="0.2">
      <c r="A2312" s="1" t="s">
        <v>4425</v>
      </c>
      <c r="B2312" s="3">
        <v>44837</v>
      </c>
      <c r="C2312" s="4" t="s">
        <v>4426</v>
      </c>
      <c r="D2312" s="4">
        <v>48</v>
      </c>
      <c r="E2312" s="4" t="s">
        <v>15</v>
      </c>
      <c r="F2312" s="4" t="s">
        <v>36</v>
      </c>
      <c r="G2312" s="4" t="s">
        <v>37</v>
      </c>
      <c r="H2312" s="4" t="s">
        <v>103</v>
      </c>
      <c r="I2312" s="4" t="s">
        <v>45</v>
      </c>
      <c r="J2312" s="4">
        <v>2</v>
      </c>
      <c r="K2312" s="4">
        <v>62.93</v>
      </c>
      <c r="L2312" s="4">
        <v>125.86</v>
      </c>
      <c r="M2312" s="4" t="s">
        <v>40</v>
      </c>
    </row>
    <row r="2313" spans="1:13" x14ac:dyDescent="0.2">
      <c r="A2313" s="1" t="s">
        <v>4427</v>
      </c>
      <c r="B2313" s="3">
        <v>45311</v>
      </c>
      <c r="C2313" s="4" t="s">
        <v>4428</v>
      </c>
      <c r="D2313" s="4">
        <v>63</v>
      </c>
      <c r="E2313" s="4" t="s">
        <v>23</v>
      </c>
      <c r="F2313" s="4" t="s">
        <v>16</v>
      </c>
      <c r="G2313" s="4" t="s">
        <v>53</v>
      </c>
      <c r="H2313" s="4" t="s">
        <v>54</v>
      </c>
      <c r="I2313" s="4" t="s">
        <v>45</v>
      </c>
      <c r="J2313" s="4">
        <v>2</v>
      </c>
      <c r="K2313" s="4">
        <v>83.72</v>
      </c>
      <c r="L2313" s="4">
        <v>167.44</v>
      </c>
      <c r="M2313" s="4" t="s">
        <v>40</v>
      </c>
    </row>
    <row r="2314" spans="1:13" x14ac:dyDescent="0.2">
      <c r="A2314" s="1" t="s">
        <v>4429</v>
      </c>
      <c r="B2314" s="3">
        <v>44988</v>
      </c>
      <c r="C2314" s="4" t="s">
        <v>4430</v>
      </c>
      <c r="D2314" s="4">
        <v>26</v>
      </c>
      <c r="E2314" s="4" t="s">
        <v>23</v>
      </c>
      <c r="F2314" s="4" t="s">
        <v>24</v>
      </c>
      <c r="G2314" s="4" t="s">
        <v>130</v>
      </c>
      <c r="H2314" s="4" t="s">
        <v>178</v>
      </c>
      <c r="I2314" s="4" t="s">
        <v>33</v>
      </c>
      <c r="J2314" s="4">
        <v>5</v>
      </c>
      <c r="K2314" s="4">
        <v>199.91</v>
      </c>
      <c r="L2314" s="4">
        <v>999.55</v>
      </c>
      <c r="M2314" s="4" t="s">
        <v>40</v>
      </c>
    </row>
    <row r="2315" spans="1:13" x14ac:dyDescent="0.2">
      <c r="A2315" s="1" t="s">
        <v>4431</v>
      </c>
      <c r="B2315" s="3">
        <v>45026</v>
      </c>
      <c r="C2315" s="4" t="s">
        <v>4432</v>
      </c>
      <c r="D2315" s="4">
        <v>29</v>
      </c>
      <c r="E2315" s="4" t="s">
        <v>15</v>
      </c>
      <c r="F2315" s="4" t="s">
        <v>36</v>
      </c>
      <c r="G2315" s="4" t="s">
        <v>37</v>
      </c>
      <c r="H2315" s="4" t="s">
        <v>175</v>
      </c>
      <c r="I2315" s="4" t="s">
        <v>19</v>
      </c>
      <c r="J2315" s="4">
        <v>6</v>
      </c>
      <c r="K2315" s="4">
        <v>394.76</v>
      </c>
      <c r="L2315" s="4">
        <v>2368.56</v>
      </c>
      <c r="M2315" s="4" t="s">
        <v>20</v>
      </c>
    </row>
    <row r="2316" spans="1:13" x14ac:dyDescent="0.2">
      <c r="A2316" s="1" t="s">
        <v>4433</v>
      </c>
      <c r="B2316" s="3">
        <v>45068</v>
      </c>
      <c r="C2316" s="4" t="s">
        <v>4434</v>
      </c>
      <c r="D2316" s="4">
        <v>69</v>
      </c>
      <c r="E2316" s="4" t="s">
        <v>15</v>
      </c>
      <c r="F2316" s="4" t="s">
        <v>36</v>
      </c>
      <c r="G2316" s="4" t="s">
        <v>86</v>
      </c>
      <c r="H2316" s="4" t="s">
        <v>183</v>
      </c>
      <c r="I2316" s="4" t="s">
        <v>33</v>
      </c>
      <c r="J2316" s="4">
        <v>7</v>
      </c>
      <c r="K2316" s="4">
        <v>257.04000000000002</v>
      </c>
      <c r="L2316" s="4">
        <v>1799.28</v>
      </c>
      <c r="M2316" s="4" t="s">
        <v>40</v>
      </c>
    </row>
    <row r="2317" spans="1:13" x14ac:dyDescent="0.2">
      <c r="A2317" s="1" t="s">
        <v>4435</v>
      </c>
      <c r="B2317" s="3">
        <v>45358</v>
      </c>
      <c r="C2317" s="4" t="s">
        <v>4436</v>
      </c>
      <c r="D2317" s="4">
        <v>64</v>
      </c>
      <c r="E2317" s="4" t="s">
        <v>15</v>
      </c>
      <c r="F2317" s="4" t="s">
        <v>30</v>
      </c>
      <c r="G2317" s="4" t="s">
        <v>48</v>
      </c>
      <c r="H2317" s="4" t="s">
        <v>213</v>
      </c>
      <c r="I2317" s="4" t="s">
        <v>19</v>
      </c>
      <c r="J2317" s="4">
        <v>8</v>
      </c>
      <c r="K2317" s="4">
        <v>197.25</v>
      </c>
      <c r="L2317" s="4">
        <v>1578</v>
      </c>
      <c r="M2317" s="4" t="s">
        <v>40</v>
      </c>
    </row>
    <row r="2318" spans="1:13" x14ac:dyDescent="0.2">
      <c r="A2318" s="1" t="s">
        <v>4437</v>
      </c>
      <c r="B2318" s="3">
        <v>44797</v>
      </c>
      <c r="C2318" s="4" t="s">
        <v>4438</v>
      </c>
      <c r="D2318" s="4">
        <v>22</v>
      </c>
      <c r="E2318" s="4" t="s">
        <v>15</v>
      </c>
      <c r="F2318" s="4" t="s">
        <v>30</v>
      </c>
      <c r="G2318" s="4" t="s">
        <v>31</v>
      </c>
      <c r="H2318" s="4" t="s">
        <v>32</v>
      </c>
      <c r="I2318" s="4" t="s">
        <v>45</v>
      </c>
      <c r="J2318" s="4">
        <v>2</v>
      </c>
      <c r="K2318" s="4">
        <v>84.34</v>
      </c>
      <c r="L2318" s="4">
        <v>168.68</v>
      </c>
      <c r="M2318" s="4" t="s">
        <v>20</v>
      </c>
    </row>
    <row r="2319" spans="1:13" x14ac:dyDescent="0.2">
      <c r="A2319" s="1" t="s">
        <v>4439</v>
      </c>
      <c r="B2319" s="3">
        <v>44709</v>
      </c>
      <c r="C2319" s="4" t="s">
        <v>4440</v>
      </c>
      <c r="D2319" s="4">
        <v>75</v>
      </c>
      <c r="E2319" s="4" t="s">
        <v>52</v>
      </c>
      <c r="F2319" s="4" t="s">
        <v>16</v>
      </c>
      <c r="G2319" s="4" t="s">
        <v>43</v>
      </c>
      <c r="H2319" s="4" t="s">
        <v>114</v>
      </c>
      <c r="I2319" s="4" t="s">
        <v>39</v>
      </c>
      <c r="J2319" s="4">
        <v>7</v>
      </c>
      <c r="K2319" s="4">
        <v>86.9</v>
      </c>
      <c r="L2319" s="4">
        <v>608.29999999999995</v>
      </c>
      <c r="M2319" s="4" t="s">
        <v>20</v>
      </c>
    </row>
    <row r="2320" spans="1:13" x14ac:dyDescent="0.2">
      <c r="A2320" s="1" t="s">
        <v>4441</v>
      </c>
      <c r="B2320" s="3">
        <v>45084</v>
      </c>
      <c r="C2320" s="4" t="s">
        <v>4442</v>
      </c>
      <c r="D2320" s="4">
        <v>62</v>
      </c>
      <c r="E2320" s="4" t="s">
        <v>23</v>
      </c>
      <c r="F2320" s="4" t="s">
        <v>36</v>
      </c>
      <c r="G2320" s="4" t="s">
        <v>90</v>
      </c>
      <c r="H2320" s="4" t="s">
        <v>161</v>
      </c>
      <c r="I2320" s="4" t="s">
        <v>45</v>
      </c>
      <c r="J2320" s="4">
        <v>3</v>
      </c>
      <c r="K2320" s="4">
        <v>87.36</v>
      </c>
      <c r="L2320" s="4">
        <v>262.08</v>
      </c>
      <c r="M2320" s="4" t="s">
        <v>20</v>
      </c>
    </row>
    <row r="2321" spans="1:13" x14ac:dyDescent="0.2">
      <c r="A2321" s="1" t="s">
        <v>4443</v>
      </c>
      <c r="B2321" s="3">
        <v>45056</v>
      </c>
      <c r="C2321" s="4" t="s">
        <v>1587</v>
      </c>
      <c r="D2321" s="4">
        <v>67</v>
      </c>
      <c r="E2321" s="4" t="s">
        <v>23</v>
      </c>
      <c r="F2321" s="4" t="s">
        <v>16</v>
      </c>
      <c r="G2321" s="4" t="s">
        <v>43</v>
      </c>
      <c r="H2321" s="4" t="s">
        <v>77</v>
      </c>
      <c r="I2321" s="4" t="s">
        <v>33</v>
      </c>
      <c r="J2321" s="4">
        <v>1</v>
      </c>
      <c r="K2321" s="4">
        <v>181.04</v>
      </c>
      <c r="L2321" s="4">
        <v>181.04</v>
      </c>
      <c r="M2321" s="4" t="s">
        <v>40</v>
      </c>
    </row>
    <row r="2322" spans="1:13" x14ac:dyDescent="0.2">
      <c r="A2322" s="1" t="s">
        <v>4444</v>
      </c>
      <c r="B2322" s="3">
        <v>45349</v>
      </c>
      <c r="C2322" s="4" t="s">
        <v>4445</v>
      </c>
      <c r="D2322" s="4">
        <v>25</v>
      </c>
      <c r="E2322" s="4" t="s">
        <v>23</v>
      </c>
      <c r="F2322" s="4" t="s">
        <v>16</v>
      </c>
      <c r="G2322" s="4" t="s">
        <v>43</v>
      </c>
      <c r="H2322" s="4" t="s">
        <v>114</v>
      </c>
      <c r="I2322" s="4" t="s">
        <v>39</v>
      </c>
      <c r="J2322" s="4">
        <v>8</v>
      </c>
      <c r="K2322" s="4">
        <v>23.54</v>
      </c>
      <c r="L2322" s="4">
        <v>188.32</v>
      </c>
      <c r="M2322" s="4" t="s">
        <v>40</v>
      </c>
    </row>
    <row r="2323" spans="1:13" x14ac:dyDescent="0.2">
      <c r="A2323" s="1" t="s">
        <v>4446</v>
      </c>
      <c r="B2323" s="3">
        <v>45412</v>
      </c>
      <c r="C2323" s="4" t="s">
        <v>4447</v>
      </c>
      <c r="D2323" s="4">
        <v>45</v>
      </c>
      <c r="E2323" s="4" t="s">
        <v>23</v>
      </c>
      <c r="F2323" s="4" t="s">
        <v>24</v>
      </c>
      <c r="G2323" s="4" t="s">
        <v>62</v>
      </c>
      <c r="H2323" s="4" t="s">
        <v>111</v>
      </c>
      <c r="I2323" s="4" t="s">
        <v>39</v>
      </c>
      <c r="J2323" s="4">
        <v>4</v>
      </c>
      <c r="K2323" s="4">
        <v>40.57</v>
      </c>
      <c r="L2323" s="4">
        <v>162.28</v>
      </c>
      <c r="M2323" s="4" t="s">
        <v>40</v>
      </c>
    </row>
    <row r="2324" spans="1:13" x14ac:dyDescent="0.2">
      <c r="A2324" s="1" t="s">
        <v>4448</v>
      </c>
      <c r="B2324" s="3">
        <v>44627</v>
      </c>
      <c r="C2324" s="4" t="s">
        <v>3847</v>
      </c>
      <c r="D2324" s="4">
        <v>68</v>
      </c>
      <c r="E2324" s="4" t="s">
        <v>23</v>
      </c>
      <c r="F2324" s="4" t="s">
        <v>16</v>
      </c>
      <c r="G2324" s="4" t="s">
        <v>17</v>
      </c>
      <c r="H2324" s="4" t="s">
        <v>18</v>
      </c>
      <c r="I2324" s="4" t="s">
        <v>45</v>
      </c>
      <c r="J2324" s="4">
        <v>5</v>
      </c>
      <c r="K2324" s="4">
        <v>97.85</v>
      </c>
      <c r="L2324" s="4">
        <v>489.25</v>
      </c>
      <c r="M2324" s="4" t="s">
        <v>20</v>
      </c>
    </row>
    <row r="2325" spans="1:13" x14ac:dyDescent="0.2">
      <c r="A2325" s="1" t="s">
        <v>4449</v>
      </c>
      <c r="B2325" s="3">
        <v>44710</v>
      </c>
      <c r="C2325" s="4" t="s">
        <v>4450</v>
      </c>
      <c r="D2325" s="4">
        <v>64</v>
      </c>
      <c r="E2325" s="4" t="s">
        <v>15</v>
      </c>
      <c r="F2325" s="4" t="s">
        <v>36</v>
      </c>
      <c r="G2325" s="4" t="s">
        <v>37</v>
      </c>
      <c r="H2325" s="4" t="s">
        <v>38</v>
      </c>
      <c r="I2325" s="4" t="s">
        <v>39</v>
      </c>
      <c r="J2325" s="4">
        <v>8</v>
      </c>
      <c r="K2325" s="4">
        <v>49.39</v>
      </c>
      <c r="L2325" s="4">
        <v>395.12</v>
      </c>
      <c r="M2325" s="4" t="s">
        <v>40</v>
      </c>
    </row>
    <row r="2326" spans="1:13" x14ac:dyDescent="0.2">
      <c r="A2326" s="1" t="s">
        <v>4451</v>
      </c>
      <c r="B2326" s="3">
        <v>44754</v>
      </c>
      <c r="C2326" s="4" t="s">
        <v>4452</v>
      </c>
      <c r="D2326" s="4">
        <v>73</v>
      </c>
      <c r="E2326" s="4" t="s">
        <v>15</v>
      </c>
      <c r="F2326" s="4" t="s">
        <v>24</v>
      </c>
      <c r="G2326" s="4" t="s">
        <v>130</v>
      </c>
      <c r="H2326" s="4" t="s">
        <v>131</v>
      </c>
      <c r="I2326" s="4" t="s">
        <v>33</v>
      </c>
      <c r="J2326" s="4">
        <v>5</v>
      </c>
      <c r="K2326" s="4">
        <v>247.99</v>
      </c>
      <c r="L2326" s="4">
        <v>1239.95</v>
      </c>
      <c r="M2326" s="4" t="s">
        <v>20</v>
      </c>
    </row>
    <row r="2327" spans="1:13" x14ac:dyDescent="0.2">
      <c r="A2327" s="1" t="s">
        <v>4453</v>
      </c>
      <c r="B2327" s="3">
        <v>45163</v>
      </c>
      <c r="C2327" s="4" t="s">
        <v>4454</v>
      </c>
      <c r="D2327" s="4">
        <v>57</v>
      </c>
      <c r="E2327" s="4" t="s">
        <v>15</v>
      </c>
      <c r="F2327" s="4" t="s">
        <v>16</v>
      </c>
      <c r="G2327" s="4" t="s">
        <v>43</v>
      </c>
      <c r="H2327" s="4" t="s">
        <v>44</v>
      </c>
      <c r="I2327" s="4" t="s">
        <v>39</v>
      </c>
      <c r="J2327" s="4">
        <v>5</v>
      </c>
      <c r="K2327" s="4">
        <v>103.66</v>
      </c>
      <c r="L2327" s="4">
        <v>518.29999999999995</v>
      </c>
      <c r="M2327" s="4" t="s">
        <v>40</v>
      </c>
    </row>
    <row r="2328" spans="1:13" x14ac:dyDescent="0.2">
      <c r="A2328" s="1" t="s">
        <v>4455</v>
      </c>
      <c r="B2328" s="3">
        <v>45451</v>
      </c>
      <c r="C2328" s="4" t="s">
        <v>4456</v>
      </c>
      <c r="D2328" s="4">
        <v>26</v>
      </c>
      <c r="E2328" s="4" t="s">
        <v>23</v>
      </c>
      <c r="F2328" s="4" t="s">
        <v>36</v>
      </c>
      <c r="G2328" s="4" t="s">
        <v>86</v>
      </c>
      <c r="H2328" s="4" t="s">
        <v>100</v>
      </c>
      <c r="I2328" s="4" t="s">
        <v>27</v>
      </c>
      <c r="J2328" s="4">
        <v>7</v>
      </c>
      <c r="K2328" s="4">
        <v>76.66</v>
      </c>
      <c r="L2328" s="4">
        <v>536.62</v>
      </c>
      <c r="M2328" s="4" t="s">
        <v>40</v>
      </c>
    </row>
    <row r="2329" spans="1:13" x14ac:dyDescent="0.2">
      <c r="A2329" s="1" t="s">
        <v>4457</v>
      </c>
      <c r="B2329" s="3">
        <v>45339</v>
      </c>
      <c r="C2329" s="4" t="s">
        <v>4458</v>
      </c>
      <c r="D2329" s="4">
        <v>22</v>
      </c>
      <c r="E2329" s="4" t="s">
        <v>23</v>
      </c>
      <c r="F2329" s="4" t="s">
        <v>30</v>
      </c>
      <c r="G2329" s="4" t="s">
        <v>48</v>
      </c>
      <c r="H2329" s="4" t="s">
        <v>49</v>
      </c>
      <c r="I2329" s="4" t="s">
        <v>39</v>
      </c>
      <c r="J2329" s="4">
        <v>6</v>
      </c>
      <c r="K2329" s="4">
        <v>49.16</v>
      </c>
      <c r="L2329" s="4">
        <v>294.95999999999998</v>
      </c>
      <c r="M2329" s="4" t="s">
        <v>40</v>
      </c>
    </row>
    <row r="2330" spans="1:13" x14ac:dyDescent="0.2">
      <c r="A2330" s="1" t="s">
        <v>4459</v>
      </c>
      <c r="B2330" s="3">
        <v>44936</v>
      </c>
      <c r="C2330" s="4" t="s">
        <v>4460</v>
      </c>
      <c r="D2330" s="4">
        <v>61</v>
      </c>
      <c r="E2330" s="4" t="s">
        <v>15</v>
      </c>
      <c r="F2330" s="4" t="s">
        <v>30</v>
      </c>
      <c r="G2330" s="4" t="s">
        <v>31</v>
      </c>
      <c r="H2330" s="4" t="s">
        <v>125</v>
      </c>
      <c r="I2330" s="4" t="s">
        <v>27</v>
      </c>
      <c r="J2330" s="4">
        <v>1</v>
      </c>
      <c r="K2330" s="4">
        <v>26.05</v>
      </c>
      <c r="L2330" s="4">
        <v>26.05</v>
      </c>
      <c r="M2330" s="4" t="s">
        <v>40</v>
      </c>
    </row>
    <row r="2331" spans="1:13" x14ac:dyDescent="0.2">
      <c r="A2331" s="1" t="s">
        <v>4461</v>
      </c>
      <c r="B2331" s="3">
        <v>45224</v>
      </c>
      <c r="C2331" s="4" t="s">
        <v>4462</v>
      </c>
      <c r="D2331" s="4">
        <v>29</v>
      </c>
      <c r="E2331" s="4" t="s">
        <v>23</v>
      </c>
      <c r="F2331" s="4" t="s">
        <v>30</v>
      </c>
      <c r="G2331" s="4" t="s">
        <v>80</v>
      </c>
      <c r="H2331" s="4" t="s">
        <v>108</v>
      </c>
      <c r="I2331" s="4" t="s">
        <v>45</v>
      </c>
      <c r="J2331" s="4">
        <v>5</v>
      </c>
      <c r="K2331" s="4">
        <v>120.23</v>
      </c>
      <c r="L2331" s="4">
        <v>601.15</v>
      </c>
      <c r="M2331" s="4" t="s">
        <v>40</v>
      </c>
    </row>
    <row r="2332" spans="1:13" x14ac:dyDescent="0.2">
      <c r="A2332" s="1" t="s">
        <v>4463</v>
      </c>
      <c r="B2332" s="3">
        <v>45085</v>
      </c>
      <c r="C2332" s="4" t="s">
        <v>2304</v>
      </c>
      <c r="D2332" s="4">
        <v>48</v>
      </c>
      <c r="E2332" s="4" t="s">
        <v>15</v>
      </c>
      <c r="F2332" s="4" t="s">
        <v>16</v>
      </c>
      <c r="G2332" s="4" t="s">
        <v>53</v>
      </c>
      <c r="H2332" s="4" t="s">
        <v>259</v>
      </c>
      <c r="I2332" s="4" t="s">
        <v>33</v>
      </c>
      <c r="J2332" s="4">
        <v>8</v>
      </c>
      <c r="K2332" s="4">
        <v>231.41</v>
      </c>
      <c r="L2332" s="4">
        <v>1851.28</v>
      </c>
      <c r="M2332" s="4" t="s">
        <v>40</v>
      </c>
    </row>
    <row r="2333" spans="1:13" x14ac:dyDescent="0.2">
      <c r="A2333" s="1" t="s">
        <v>4464</v>
      </c>
      <c r="B2333" s="3">
        <v>44697</v>
      </c>
      <c r="C2333" s="4" t="s">
        <v>4465</v>
      </c>
      <c r="D2333" s="4">
        <v>41</v>
      </c>
      <c r="E2333" s="4" t="s">
        <v>15</v>
      </c>
      <c r="F2333" s="4" t="s">
        <v>24</v>
      </c>
      <c r="G2333" s="4" t="s">
        <v>130</v>
      </c>
      <c r="H2333" s="4" t="s">
        <v>178</v>
      </c>
      <c r="I2333" s="4" t="s">
        <v>39</v>
      </c>
      <c r="J2333" s="4">
        <v>5</v>
      </c>
      <c r="K2333" s="4">
        <v>73.83</v>
      </c>
      <c r="L2333" s="4">
        <v>369.15</v>
      </c>
      <c r="M2333" s="4" t="s">
        <v>20</v>
      </c>
    </row>
    <row r="2334" spans="1:13" x14ac:dyDescent="0.2">
      <c r="A2334" s="1" t="s">
        <v>4466</v>
      </c>
      <c r="B2334" s="3">
        <v>45294</v>
      </c>
      <c r="C2334" s="4" t="s">
        <v>4467</v>
      </c>
      <c r="D2334" s="4">
        <v>25</v>
      </c>
      <c r="E2334" s="4" t="s">
        <v>15</v>
      </c>
      <c r="F2334" s="4" t="s">
        <v>36</v>
      </c>
      <c r="G2334" s="4" t="s">
        <v>37</v>
      </c>
      <c r="H2334" s="4" t="s">
        <v>103</v>
      </c>
      <c r="I2334" s="4" t="s">
        <v>39</v>
      </c>
      <c r="J2334" s="4">
        <v>6</v>
      </c>
      <c r="K2334" s="4">
        <v>33.5</v>
      </c>
      <c r="L2334" s="4">
        <v>201</v>
      </c>
      <c r="M2334" s="4" t="s">
        <v>20</v>
      </c>
    </row>
    <row r="2335" spans="1:13" x14ac:dyDescent="0.2">
      <c r="A2335" s="1" t="s">
        <v>4468</v>
      </c>
      <c r="B2335" s="3">
        <v>44578</v>
      </c>
      <c r="C2335" s="4" t="s">
        <v>4469</v>
      </c>
      <c r="D2335" s="4">
        <v>18</v>
      </c>
      <c r="E2335" s="4" t="s">
        <v>23</v>
      </c>
      <c r="F2335" s="4" t="s">
        <v>30</v>
      </c>
      <c r="G2335" s="4" t="s">
        <v>31</v>
      </c>
      <c r="H2335" s="4" t="s">
        <v>125</v>
      </c>
      <c r="I2335" s="4" t="s">
        <v>39</v>
      </c>
      <c r="J2335" s="4">
        <v>7</v>
      </c>
      <c r="K2335" s="4">
        <v>56.74</v>
      </c>
      <c r="L2335" s="4">
        <v>397.18</v>
      </c>
      <c r="M2335" s="4" t="s">
        <v>20</v>
      </c>
    </row>
    <row r="2336" spans="1:13" x14ac:dyDescent="0.2">
      <c r="A2336" s="1" t="s">
        <v>4470</v>
      </c>
      <c r="B2336" s="3">
        <v>44668</v>
      </c>
      <c r="C2336" s="4" t="s">
        <v>4471</v>
      </c>
      <c r="D2336" s="4">
        <v>69</v>
      </c>
      <c r="E2336" s="4" t="s">
        <v>15</v>
      </c>
      <c r="F2336" s="4" t="s">
        <v>24</v>
      </c>
      <c r="G2336" s="4" t="s">
        <v>62</v>
      </c>
      <c r="H2336" s="4" t="s">
        <v>62</v>
      </c>
      <c r="I2336" s="4" t="s">
        <v>27</v>
      </c>
      <c r="J2336" s="4">
        <v>8</v>
      </c>
      <c r="K2336" s="4">
        <v>241.96</v>
      </c>
      <c r="L2336" s="4">
        <v>1935.68</v>
      </c>
      <c r="M2336" s="4" t="s">
        <v>20</v>
      </c>
    </row>
    <row r="2337" spans="1:13" x14ac:dyDescent="0.2">
      <c r="A2337" s="1" t="s">
        <v>4472</v>
      </c>
      <c r="B2337" s="3">
        <v>44984</v>
      </c>
      <c r="C2337" s="4" t="s">
        <v>332</v>
      </c>
      <c r="D2337" s="4">
        <v>38</v>
      </c>
      <c r="E2337" s="4" t="s">
        <v>15</v>
      </c>
      <c r="F2337" s="4" t="s">
        <v>24</v>
      </c>
      <c r="G2337" s="4" t="s">
        <v>130</v>
      </c>
      <c r="H2337" s="4" t="s">
        <v>131</v>
      </c>
      <c r="I2337" s="4" t="s">
        <v>39</v>
      </c>
      <c r="J2337" s="4">
        <v>8</v>
      </c>
      <c r="K2337" s="4">
        <v>68.83</v>
      </c>
      <c r="L2337" s="4">
        <v>550.64</v>
      </c>
      <c r="M2337" s="4" t="s">
        <v>20</v>
      </c>
    </row>
    <row r="2338" spans="1:13" x14ac:dyDescent="0.2">
      <c r="A2338" s="1" t="s">
        <v>4473</v>
      </c>
      <c r="B2338" s="3">
        <v>44774</v>
      </c>
      <c r="C2338" s="4" t="s">
        <v>4474</v>
      </c>
      <c r="D2338" s="4">
        <v>49</v>
      </c>
      <c r="E2338" s="4" t="s">
        <v>23</v>
      </c>
      <c r="F2338" s="4" t="s">
        <v>24</v>
      </c>
      <c r="G2338" s="4" t="s">
        <v>25</v>
      </c>
      <c r="H2338" s="4" t="s">
        <v>427</v>
      </c>
      <c r="I2338" s="4" t="s">
        <v>19</v>
      </c>
      <c r="J2338" s="4">
        <v>1</v>
      </c>
      <c r="K2338" s="4">
        <v>388.33</v>
      </c>
      <c r="L2338" s="4">
        <v>388.33</v>
      </c>
      <c r="M2338" s="4" t="s">
        <v>20</v>
      </c>
    </row>
    <row r="2339" spans="1:13" x14ac:dyDescent="0.2">
      <c r="A2339" s="1" t="s">
        <v>4475</v>
      </c>
      <c r="B2339" s="3">
        <v>45636</v>
      </c>
      <c r="C2339" s="4" t="s">
        <v>4476</v>
      </c>
      <c r="D2339" s="4">
        <v>45</v>
      </c>
      <c r="E2339" s="4" t="s">
        <v>15</v>
      </c>
      <c r="F2339" s="4" t="s">
        <v>30</v>
      </c>
      <c r="G2339" s="4" t="s">
        <v>80</v>
      </c>
      <c r="H2339" s="4" t="s">
        <v>108</v>
      </c>
      <c r="I2339" s="4" t="s">
        <v>39</v>
      </c>
      <c r="J2339" s="4">
        <v>1</v>
      </c>
      <c r="K2339" s="4">
        <v>25.71</v>
      </c>
      <c r="L2339" s="4">
        <v>25.71</v>
      </c>
      <c r="M2339" s="4" t="s">
        <v>20</v>
      </c>
    </row>
    <row r="2340" spans="1:13" x14ac:dyDescent="0.2">
      <c r="A2340" s="1" t="s">
        <v>4477</v>
      </c>
      <c r="B2340" s="3">
        <v>44967</v>
      </c>
      <c r="C2340" s="4" t="s">
        <v>4478</v>
      </c>
      <c r="D2340" s="4">
        <v>69</v>
      </c>
      <c r="E2340" s="4" t="s">
        <v>23</v>
      </c>
      <c r="F2340" s="4" t="s">
        <v>30</v>
      </c>
      <c r="G2340" s="4" t="s">
        <v>80</v>
      </c>
      <c r="H2340" s="4" t="s">
        <v>108</v>
      </c>
      <c r="I2340" s="4" t="s">
        <v>45</v>
      </c>
      <c r="J2340" s="4">
        <v>1</v>
      </c>
      <c r="K2340" s="4">
        <v>69.569999999999993</v>
      </c>
      <c r="L2340" s="4">
        <v>69.569999999999993</v>
      </c>
      <c r="M2340" s="4" t="s">
        <v>20</v>
      </c>
    </row>
    <row r="2341" spans="1:13" x14ac:dyDescent="0.2">
      <c r="A2341" s="1" t="s">
        <v>4479</v>
      </c>
      <c r="B2341" s="3">
        <v>44961</v>
      </c>
      <c r="C2341" s="4" t="s">
        <v>4480</v>
      </c>
      <c r="D2341" s="4">
        <v>29</v>
      </c>
      <c r="E2341" s="4" t="s">
        <v>23</v>
      </c>
      <c r="F2341" s="4" t="s">
        <v>36</v>
      </c>
      <c r="G2341" s="4" t="s">
        <v>90</v>
      </c>
      <c r="H2341" s="4" t="s">
        <v>208</v>
      </c>
      <c r="I2341" s="4" t="s">
        <v>33</v>
      </c>
      <c r="J2341" s="4">
        <v>1</v>
      </c>
      <c r="K2341" s="4">
        <v>209.08</v>
      </c>
      <c r="L2341" s="4">
        <v>209.08</v>
      </c>
      <c r="M2341" s="4" t="s">
        <v>40</v>
      </c>
    </row>
    <row r="2342" spans="1:13" x14ac:dyDescent="0.2">
      <c r="A2342" s="1" t="s">
        <v>4481</v>
      </c>
      <c r="B2342" s="3">
        <v>44844</v>
      </c>
      <c r="C2342" s="4" t="s">
        <v>4482</v>
      </c>
      <c r="D2342" s="4">
        <v>36</v>
      </c>
      <c r="E2342" s="4" t="s">
        <v>23</v>
      </c>
      <c r="F2342" s="4" t="s">
        <v>24</v>
      </c>
      <c r="G2342" s="4" t="s">
        <v>130</v>
      </c>
      <c r="H2342" s="4" t="s">
        <v>131</v>
      </c>
      <c r="I2342" s="4" t="s">
        <v>19</v>
      </c>
      <c r="J2342" s="4">
        <v>7</v>
      </c>
      <c r="K2342" s="4">
        <v>274.87</v>
      </c>
      <c r="L2342" s="4">
        <v>1924.09</v>
      </c>
      <c r="M2342" s="4" t="s">
        <v>20</v>
      </c>
    </row>
    <row r="2343" spans="1:13" x14ac:dyDescent="0.2">
      <c r="A2343" s="1" t="s">
        <v>4483</v>
      </c>
      <c r="B2343" s="3">
        <v>45207</v>
      </c>
      <c r="C2343" s="4" t="s">
        <v>4484</v>
      </c>
      <c r="D2343" s="4">
        <v>34</v>
      </c>
      <c r="E2343" s="4" t="s">
        <v>15</v>
      </c>
      <c r="F2343" s="4" t="s">
        <v>16</v>
      </c>
      <c r="G2343" s="4" t="s">
        <v>17</v>
      </c>
      <c r="H2343" s="4" t="s">
        <v>134</v>
      </c>
      <c r="I2343" s="4" t="s">
        <v>39</v>
      </c>
      <c r="J2343" s="4">
        <v>7</v>
      </c>
      <c r="K2343" s="4">
        <v>108.21</v>
      </c>
      <c r="L2343" s="4">
        <v>757.47</v>
      </c>
      <c r="M2343" s="4" t="s">
        <v>20</v>
      </c>
    </row>
    <row r="2344" spans="1:13" x14ac:dyDescent="0.2">
      <c r="A2344" s="1" t="s">
        <v>4485</v>
      </c>
      <c r="B2344" s="3">
        <v>45625</v>
      </c>
      <c r="C2344" s="4" t="s">
        <v>4486</v>
      </c>
      <c r="D2344" s="4">
        <v>26</v>
      </c>
      <c r="E2344" s="4" t="s">
        <v>15</v>
      </c>
      <c r="F2344" s="4" t="s">
        <v>16</v>
      </c>
      <c r="G2344" s="4" t="s">
        <v>43</v>
      </c>
      <c r="H2344" s="4" t="s">
        <v>44</v>
      </c>
      <c r="I2344" s="4" t="s">
        <v>19</v>
      </c>
      <c r="J2344" s="4">
        <v>6</v>
      </c>
      <c r="K2344" s="4">
        <v>177.66</v>
      </c>
      <c r="L2344" s="4">
        <v>1065.96</v>
      </c>
      <c r="M2344" s="4" t="s">
        <v>40</v>
      </c>
    </row>
    <row r="2345" spans="1:13" x14ac:dyDescent="0.2">
      <c r="A2345" s="1" t="s">
        <v>4487</v>
      </c>
      <c r="B2345" s="3">
        <v>44829</v>
      </c>
      <c r="C2345" s="4" t="s">
        <v>4488</v>
      </c>
      <c r="D2345" s="4">
        <v>60</v>
      </c>
      <c r="E2345" s="4" t="s">
        <v>15</v>
      </c>
      <c r="F2345" s="4" t="s">
        <v>30</v>
      </c>
      <c r="G2345" s="4" t="s">
        <v>80</v>
      </c>
      <c r="H2345" s="4" t="s">
        <v>108</v>
      </c>
      <c r="I2345" s="4" t="s">
        <v>19</v>
      </c>
      <c r="J2345" s="4">
        <v>2</v>
      </c>
      <c r="K2345" s="4">
        <v>578.48</v>
      </c>
      <c r="L2345" s="4">
        <v>1156.96</v>
      </c>
      <c r="M2345" s="4" t="s">
        <v>40</v>
      </c>
    </row>
    <row r="2346" spans="1:13" x14ac:dyDescent="0.2">
      <c r="A2346" s="1" t="s">
        <v>4489</v>
      </c>
      <c r="B2346" s="3">
        <v>44656</v>
      </c>
      <c r="C2346" s="4" t="s">
        <v>4490</v>
      </c>
      <c r="D2346" s="4">
        <v>25</v>
      </c>
      <c r="E2346" s="4" t="s">
        <v>23</v>
      </c>
      <c r="F2346" s="4" t="s">
        <v>30</v>
      </c>
      <c r="G2346" s="4" t="s">
        <v>48</v>
      </c>
      <c r="H2346" s="4" t="s">
        <v>213</v>
      </c>
      <c r="I2346" s="4" t="s">
        <v>45</v>
      </c>
      <c r="J2346" s="4">
        <v>4</v>
      </c>
      <c r="K2346" s="4">
        <v>92.74</v>
      </c>
      <c r="L2346" s="4">
        <v>370.96</v>
      </c>
      <c r="M2346" s="4" t="s">
        <v>20</v>
      </c>
    </row>
    <row r="2347" spans="1:13" x14ac:dyDescent="0.2">
      <c r="A2347" s="1" t="s">
        <v>4491</v>
      </c>
      <c r="B2347" s="3">
        <v>44918</v>
      </c>
      <c r="C2347" s="4" t="s">
        <v>4492</v>
      </c>
      <c r="D2347" s="4">
        <v>29</v>
      </c>
      <c r="E2347" s="4" t="s">
        <v>23</v>
      </c>
      <c r="F2347" s="4" t="s">
        <v>24</v>
      </c>
      <c r="G2347" s="4" t="s">
        <v>62</v>
      </c>
      <c r="H2347" s="4" t="s">
        <v>62</v>
      </c>
      <c r="I2347" s="4" t="s">
        <v>45</v>
      </c>
      <c r="J2347" s="4">
        <v>5</v>
      </c>
      <c r="K2347" s="4">
        <v>60.3</v>
      </c>
      <c r="L2347" s="4">
        <v>301.5</v>
      </c>
      <c r="M2347" s="4" t="s">
        <v>40</v>
      </c>
    </row>
    <row r="2348" spans="1:13" x14ac:dyDescent="0.2">
      <c r="A2348" s="1" t="s">
        <v>4493</v>
      </c>
      <c r="B2348" s="3">
        <v>45142</v>
      </c>
      <c r="C2348" s="4" t="s">
        <v>1115</v>
      </c>
      <c r="D2348" s="4">
        <v>26</v>
      </c>
      <c r="E2348" s="4" t="s">
        <v>15</v>
      </c>
      <c r="F2348" s="4" t="s">
        <v>16</v>
      </c>
      <c r="G2348" s="4" t="s">
        <v>53</v>
      </c>
      <c r="H2348" s="4" t="s">
        <v>54</v>
      </c>
      <c r="I2348" s="4" t="s">
        <v>33</v>
      </c>
      <c r="J2348" s="4">
        <v>5</v>
      </c>
      <c r="K2348" s="4">
        <v>190.64</v>
      </c>
      <c r="L2348" s="4">
        <v>953.2</v>
      </c>
      <c r="M2348" s="4" t="s">
        <v>20</v>
      </c>
    </row>
    <row r="2349" spans="1:13" x14ac:dyDescent="0.2">
      <c r="A2349" s="1" t="s">
        <v>4494</v>
      </c>
      <c r="B2349" s="3">
        <v>44572</v>
      </c>
      <c r="C2349" s="4" t="s">
        <v>4495</v>
      </c>
      <c r="D2349" s="4">
        <v>34</v>
      </c>
      <c r="E2349" s="4" t="s">
        <v>23</v>
      </c>
      <c r="F2349" s="4" t="s">
        <v>36</v>
      </c>
      <c r="G2349" s="4" t="s">
        <v>90</v>
      </c>
      <c r="H2349" s="4" t="s">
        <v>161</v>
      </c>
      <c r="I2349" s="4" t="s">
        <v>33</v>
      </c>
      <c r="J2349" s="4">
        <v>3</v>
      </c>
      <c r="K2349" s="4">
        <v>228.72</v>
      </c>
      <c r="L2349" s="4">
        <v>686.16</v>
      </c>
      <c r="M2349" s="4" t="s">
        <v>40</v>
      </c>
    </row>
    <row r="2350" spans="1:13" x14ac:dyDescent="0.2">
      <c r="A2350" s="1" t="s">
        <v>4496</v>
      </c>
      <c r="B2350" s="3">
        <v>45292</v>
      </c>
      <c r="C2350" s="4" t="s">
        <v>4497</v>
      </c>
      <c r="D2350" s="4">
        <v>45</v>
      </c>
      <c r="E2350" s="4" t="s">
        <v>23</v>
      </c>
      <c r="F2350" s="4" t="s">
        <v>36</v>
      </c>
      <c r="G2350" s="4" t="s">
        <v>37</v>
      </c>
      <c r="H2350" s="4" t="s">
        <v>38</v>
      </c>
      <c r="I2350" s="4" t="s">
        <v>33</v>
      </c>
      <c r="J2350" s="4">
        <v>6</v>
      </c>
      <c r="K2350" s="4">
        <v>69.66</v>
      </c>
      <c r="L2350" s="4">
        <v>417.96</v>
      </c>
      <c r="M2350" s="4" t="s">
        <v>20</v>
      </c>
    </row>
    <row r="2351" spans="1:13" x14ac:dyDescent="0.2">
      <c r="A2351" s="1" t="s">
        <v>4498</v>
      </c>
      <c r="B2351" s="3">
        <v>45037</v>
      </c>
      <c r="C2351" s="4" t="s">
        <v>3666</v>
      </c>
      <c r="D2351" s="4">
        <v>43</v>
      </c>
      <c r="E2351" s="4" t="s">
        <v>23</v>
      </c>
      <c r="F2351" s="4" t="s">
        <v>24</v>
      </c>
      <c r="G2351" s="4" t="s">
        <v>130</v>
      </c>
      <c r="H2351" s="4" t="s">
        <v>178</v>
      </c>
      <c r="I2351" s="4" t="s">
        <v>45</v>
      </c>
      <c r="J2351" s="4">
        <v>7</v>
      </c>
      <c r="K2351" s="4">
        <v>147.55000000000001</v>
      </c>
      <c r="L2351" s="4">
        <v>1032.8499999999999</v>
      </c>
      <c r="M2351" s="4" t="s">
        <v>20</v>
      </c>
    </row>
    <row r="2352" spans="1:13" x14ac:dyDescent="0.2">
      <c r="A2352" s="1" t="s">
        <v>4499</v>
      </c>
      <c r="B2352" s="3">
        <v>45242</v>
      </c>
      <c r="C2352" s="4" t="s">
        <v>4500</v>
      </c>
      <c r="D2352" s="4">
        <v>35</v>
      </c>
      <c r="E2352" s="4" t="s">
        <v>23</v>
      </c>
      <c r="F2352" s="4" t="s">
        <v>36</v>
      </c>
      <c r="G2352" s="4" t="s">
        <v>86</v>
      </c>
      <c r="H2352" s="4" t="s">
        <v>183</v>
      </c>
      <c r="I2352" s="4" t="s">
        <v>45</v>
      </c>
      <c r="J2352" s="4">
        <v>1</v>
      </c>
      <c r="K2352" s="4">
        <v>98.64</v>
      </c>
      <c r="L2352" s="4">
        <v>98.64</v>
      </c>
      <c r="M2352" s="4" t="s">
        <v>20</v>
      </c>
    </row>
    <row r="2353" spans="1:13" x14ac:dyDescent="0.2">
      <c r="A2353" s="1" t="s">
        <v>4501</v>
      </c>
      <c r="B2353" s="3">
        <v>45176</v>
      </c>
      <c r="C2353" s="4" t="s">
        <v>4502</v>
      </c>
      <c r="D2353" s="4">
        <v>35</v>
      </c>
      <c r="E2353" s="4" t="s">
        <v>15</v>
      </c>
      <c r="F2353" s="4" t="s">
        <v>30</v>
      </c>
      <c r="G2353" s="4" t="s">
        <v>31</v>
      </c>
      <c r="H2353" s="4" t="s">
        <v>32</v>
      </c>
      <c r="I2353" s="4" t="s">
        <v>39</v>
      </c>
      <c r="J2353" s="4">
        <v>6</v>
      </c>
      <c r="K2353" s="4">
        <v>27.52</v>
      </c>
      <c r="L2353" s="4">
        <v>165.12</v>
      </c>
      <c r="M2353" s="4" t="s">
        <v>40</v>
      </c>
    </row>
    <row r="2354" spans="1:13" x14ac:dyDescent="0.2">
      <c r="A2354" s="1" t="s">
        <v>4503</v>
      </c>
      <c r="B2354" s="3">
        <v>45116</v>
      </c>
      <c r="C2354" s="4" t="s">
        <v>2317</v>
      </c>
      <c r="D2354" s="4">
        <v>45</v>
      </c>
      <c r="E2354" s="4" t="s">
        <v>23</v>
      </c>
      <c r="F2354" s="4" t="s">
        <v>16</v>
      </c>
      <c r="G2354" s="4" t="s">
        <v>43</v>
      </c>
      <c r="H2354" s="4" t="s">
        <v>44</v>
      </c>
      <c r="I2354" s="4" t="s">
        <v>27</v>
      </c>
      <c r="J2354" s="4">
        <v>7</v>
      </c>
      <c r="K2354" s="4">
        <v>49.27</v>
      </c>
      <c r="L2354" s="4">
        <v>344.89</v>
      </c>
      <c r="M2354" s="4" t="s">
        <v>40</v>
      </c>
    </row>
    <row r="2355" spans="1:13" x14ac:dyDescent="0.2">
      <c r="A2355" s="1" t="s">
        <v>4504</v>
      </c>
      <c r="B2355" s="3">
        <v>45256</v>
      </c>
      <c r="C2355" s="4" t="s">
        <v>4505</v>
      </c>
      <c r="D2355" s="4">
        <v>27</v>
      </c>
      <c r="E2355" s="4" t="s">
        <v>15</v>
      </c>
      <c r="F2355" s="4" t="s">
        <v>36</v>
      </c>
      <c r="G2355" s="4" t="s">
        <v>90</v>
      </c>
      <c r="H2355" s="4" t="s">
        <v>208</v>
      </c>
      <c r="I2355" s="4" t="s">
        <v>45</v>
      </c>
      <c r="J2355" s="4">
        <v>5</v>
      </c>
      <c r="K2355" s="4">
        <v>28.94</v>
      </c>
      <c r="L2355" s="4">
        <v>144.69999999999999</v>
      </c>
      <c r="M2355" s="4" t="s">
        <v>20</v>
      </c>
    </row>
    <row r="2356" spans="1:13" x14ac:dyDescent="0.2">
      <c r="A2356" s="1" t="s">
        <v>4506</v>
      </c>
      <c r="B2356" s="3">
        <v>44882</v>
      </c>
      <c r="C2356" s="4" t="s">
        <v>4507</v>
      </c>
      <c r="D2356" s="4">
        <v>73</v>
      </c>
      <c r="E2356" s="4" t="s">
        <v>23</v>
      </c>
      <c r="F2356" s="4" t="s">
        <v>36</v>
      </c>
      <c r="G2356" s="4" t="s">
        <v>86</v>
      </c>
      <c r="H2356" s="4" t="s">
        <v>87</v>
      </c>
      <c r="I2356" s="4" t="s">
        <v>27</v>
      </c>
      <c r="J2356" s="4">
        <v>4</v>
      </c>
      <c r="K2356" s="4">
        <v>94.52</v>
      </c>
      <c r="L2356" s="4">
        <v>378.08</v>
      </c>
      <c r="M2356" s="4" t="s">
        <v>20</v>
      </c>
    </row>
    <row r="2357" spans="1:13" x14ac:dyDescent="0.2">
      <c r="A2357" s="1" t="s">
        <v>4508</v>
      </c>
      <c r="B2357" s="3">
        <v>45148</v>
      </c>
      <c r="C2357" s="4" t="s">
        <v>4509</v>
      </c>
      <c r="D2357" s="4">
        <v>53</v>
      </c>
      <c r="E2357" s="4" t="s">
        <v>15</v>
      </c>
      <c r="F2357" s="4" t="s">
        <v>36</v>
      </c>
      <c r="G2357" s="4" t="s">
        <v>86</v>
      </c>
      <c r="H2357" s="4" t="s">
        <v>87</v>
      </c>
      <c r="I2357" s="4" t="s">
        <v>27</v>
      </c>
      <c r="J2357" s="4">
        <v>1</v>
      </c>
      <c r="K2357" s="4">
        <v>114.98</v>
      </c>
      <c r="L2357" s="4">
        <v>114.98</v>
      </c>
      <c r="M2357" s="4" t="s">
        <v>20</v>
      </c>
    </row>
    <row r="2358" spans="1:13" x14ac:dyDescent="0.2">
      <c r="A2358" s="1" t="s">
        <v>4510</v>
      </c>
      <c r="B2358" s="3">
        <v>44863</v>
      </c>
      <c r="C2358" s="4" t="s">
        <v>4511</v>
      </c>
      <c r="D2358" s="4">
        <v>54</v>
      </c>
      <c r="E2358" s="4" t="s">
        <v>15</v>
      </c>
      <c r="F2358" s="4" t="s">
        <v>16</v>
      </c>
      <c r="G2358" s="4" t="s">
        <v>53</v>
      </c>
      <c r="H2358" s="4" t="s">
        <v>71</v>
      </c>
      <c r="I2358" s="4" t="s">
        <v>27</v>
      </c>
      <c r="J2358" s="4">
        <v>2</v>
      </c>
      <c r="K2358" s="4">
        <v>115.51</v>
      </c>
      <c r="L2358" s="4">
        <v>231.02</v>
      </c>
      <c r="M2358" s="4" t="s">
        <v>20</v>
      </c>
    </row>
    <row r="2359" spans="1:13" x14ac:dyDescent="0.2">
      <c r="A2359" s="1" t="s">
        <v>4512</v>
      </c>
      <c r="B2359" s="3">
        <v>45021</v>
      </c>
      <c r="C2359" s="4" t="s">
        <v>4513</v>
      </c>
      <c r="D2359" s="4">
        <v>23</v>
      </c>
      <c r="E2359" s="4" t="s">
        <v>15</v>
      </c>
      <c r="F2359" s="4" t="s">
        <v>16</v>
      </c>
      <c r="G2359" s="4" t="s">
        <v>53</v>
      </c>
      <c r="H2359" s="4" t="s">
        <v>54</v>
      </c>
      <c r="I2359" s="4" t="s">
        <v>19</v>
      </c>
      <c r="J2359" s="4">
        <v>1</v>
      </c>
      <c r="K2359" s="4">
        <v>184.66</v>
      </c>
      <c r="L2359" s="4">
        <v>184.66</v>
      </c>
      <c r="M2359" s="4" t="s">
        <v>20</v>
      </c>
    </row>
    <row r="2360" spans="1:13" x14ac:dyDescent="0.2">
      <c r="A2360" s="1" t="s">
        <v>4514</v>
      </c>
      <c r="B2360" s="3">
        <v>44988</v>
      </c>
      <c r="C2360" s="4" t="s">
        <v>4515</v>
      </c>
      <c r="D2360" s="4">
        <v>26</v>
      </c>
      <c r="E2360" s="4" t="s">
        <v>15</v>
      </c>
      <c r="F2360" s="4" t="s">
        <v>36</v>
      </c>
      <c r="G2360" s="4" t="s">
        <v>37</v>
      </c>
      <c r="H2360" s="4" t="s">
        <v>38</v>
      </c>
      <c r="I2360" s="4" t="s">
        <v>19</v>
      </c>
      <c r="J2360" s="4">
        <v>2</v>
      </c>
      <c r="K2360" s="4">
        <v>200.63</v>
      </c>
      <c r="L2360" s="4">
        <v>401.26</v>
      </c>
      <c r="M2360" s="4" t="s">
        <v>40</v>
      </c>
    </row>
    <row r="2361" spans="1:13" x14ac:dyDescent="0.2">
      <c r="A2361" s="1" t="s">
        <v>4516</v>
      </c>
      <c r="B2361" s="3">
        <v>45549</v>
      </c>
      <c r="C2361" s="4" t="s">
        <v>4517</v>
      </c>
      <c r="D2361" s="4">
        <v>53</v>
      </c>
      <c r="E2361" s="4" t="s">
        <v>23</v>
      </c>
      <c r="F2361" s="4" t="s">
        <v>36</v>
      </c>
      <c r="G2361" s="4" t="s">
        <v>37</v>
      </c>
      <c r="H2361" s="4" t="s">
        <v>175</v>
      </c>
      <c r="I2361" s="4" t="s">
        <v>27</v>
      </c>
      <c r="J2361" s="4">
        <v>4</v>
      </c>
      <c r="K2361" s="4">
        <v>47.1</v>
      </c>
      <c r="L2361" s="4">
        <v>188.4</v>
      </c>
      <c r="M2361" s="4" t="s">
        <v>40</v>
      </c>
    </row>
    <row r="2362" spans="1:13" x14ac:dyDescent="0.2">
      <c r="A2362" s="1" t="s">
        <v>4518</v>
      </c>
      <c r="B2362" s="3">
        <v>45146</v>
      </c>
      <c r="C2362" s="4" t="s">
        <v>4519</v>
      </c>
      <c r="D2362" s="4">
        <v>68</v>
      </c>
      <c r="E2362" s="4" t="s">
        <v>15</v>
      </c>
      <c r="F2362" s="4" t="s">
        <v>30</v>
      </c>
      <c r="G2362" s="4" t="s">
        <v>80</v>
      </c>
      <c r="H2362" s="4" t="s">
        <v>164</v>
      </c>
      <c r="I2362" s="4" t="s">
        <v>45</v>
      </c>
      <c r="J2362" s="4">
        <v>6</v>
      </c>
      <c r="K2362" s="4">
        <v>101.73</v>
      </c>
      <c r="L2362" s="4">
        <v>610.38</v>
      </c>
      <c r="M2362" s="4" t="s">
        <v>40</v>
      </c>
    </row>
    <row r="2363" spans="1:13" x14ac:dyDescent="0.2">
      <c r="A2363" s="1" t="s">
        <v>4520</v>
      </c>
      <c r="B2363" s="3">
        <v>44898</v>
      </c>
      <c r="C2363" s="4" t="s">
        <v>4521</v>
      </c>
      <c r="D2363" s="4">
        <v>71</v>
      </c>
      <c r="E2363" s="4" t="s">
        <v>23</v>
      </c>
      <c r="F2363" s="4" t="s">
        <v>30</v>
      </c>
      <c r="G2363" s="4" t="s">
        <v>80</v>
      </c>
      <c r="H2363" s="4" t="s">
        <v>108</v>
      </c>
      <c r="I2363" s="4" t="s">
        <v>45</v>
      </c>
      <c r="J2363" s="4">
        <v>2</v>
      </c>
      <c r="K2363" s="4">
        <v>77.099999999999994</v>
      </c>
      <c r="L2363" s="4">
        <v>154.19999999999999</v>
      </c>
      <c r="M2363" s="4" t="s">
        <v>40</v>
      </c>
    </row>
    <row r="2364" spans="1:13" x14ac:dyDescent="0.2">
      <c r="A2364" s="1" t="s">
        <v>4522</v>
      </c>
      <c r="B2364" s="3">
        <v>45177</v>
      </c>
      <c r="C2364" s="4" t="s">
        <v>1099</v>
      </c>
      <c r="D2364" s="4">
        <v>31</v>
      </c>
      <c r="E2364" s="4" t="s">
        <v>15</v>
      </c>
      <c r="F2364" s="4" t="s">
        <v>30</v>
      </c>
      <c r="G2364" s="4" t="s">
        <v>48</v>
      </c>
      <c r="H2364" s="4" t="s">
        <v>49</v>
      </c>
      <c r="I2364" s="4" t="s">
        <v>19</v>
      </c>
      <c r="J2364" s="4">
        <v>2</v>
      </c>
      <c r="K2364" s="4">
        <v>149.84</v>
      </c>
      <c r="L2364" s="4">
        <v>299.68</v>
      </c>
      <c r="M2364" s="4" t="s">
        <v>20</v>
      </c>
    </row>
    <row r="2365" spans="1:13" x14ac:dyDescent="0.2">
      <c r="A2365" s="1" t="s">
        <v>4523</v>
      </c>
      <c r="B2365" s="3">
        <v>45346</v>
      </c>
      <c r="C2365" s="4" t="s">
        <v>4524</v>
      </c>
      <c r="D2365" s="4">
        <v>54</v>
      </c>
      <c r="E2365" s="4" t="s">
        <v>15</v>
      </c>
      <c r="F2365" s="4" t="s">
        <v>36</v>
      </c>
      <c r="G2365" s="4" t="s">
        <v>90</v>
      </c>
      <c r="H2365" s="4" t="s">
        <v>208</v>
      </c>
      <c r="I2365" s="4" t="s">
        <v>19</v>
      </c>
      <c r="J2365" s="4">
        <v>7</v>
      </c>
      <c r="K2365" s="4">
        <v>425.06</v>
      </c>
      <c r="L2365" s="4">
        <v>2975.42</v>
      </c>
      <c r="M2365" s="4" t="s">
        <v>20</v>
      </c>
    </row>
    <row r="2366" spans="1:13" x14ac:dyDescent="0.2">
      <c r="A2366" s="1" t="s">
        <v>4525</v>
      </c>
      <c r="B2366" s="3">
        <v>45009</v>
      </c>
      <c r="C2366" s="4" t="s">
        <v>4526</v>
      </c>
      <c r="D2366" s="4">
        <v>32</v>
      </c>
      <c r="E2366" s="4" t="s">
        <v>23</v>
      </c>
      <c r="F2366" s="4" t="s">
        <v>24</v>
      </c>
      <c r="G2366" s="4" t="s">
        <v>62</v>
      </c>
      <c r="H2366" s="4" t="s">
        <v>111</v>
      </c>
      <c r="I2366" s="4" t="s">
        <v>19</v>
      </c>
      <c r="J2366" s="4">
        <v>3</v>
      </c>
      <c r="K2366" s="4">
        <v>242.45</v>
      </c>
      <c r="L2366" s="4">
        <v>727.35</v>
      </c>
      <c r="M2366" s="4" t="s">
        <v>40</v>
      </c>
    </row>
    <row r="2367" spans="1:13" x14ac:dyDescent="0.2">
      <c r="A2367" s="1" t="s">
        <v>4527</v>
      </c>
      <c r="B2367" s="3">
        <v>44618</v>
      </c>
      <c r="C2367" s="4" t="s">
        <v>4528</v>
      </c>
      <c r="D2367" s="4">
        <v>43</v>
      </c>
      <c r="E2367" s="4" t="s">
        <v>23</v>
      </c>
      <c r="F2367" s="4" t="s">
        <v>16</v>
      </c>
      <c r="G2367" s="4" t="s">
        <v>53</v>
      </c>
      <c r="H2367" s="4" t="s">
        <v>71</v>
      </c>
      <c r="I2367" s="4" t="s">
        <v>33</v>
      </c>
      <c r="J2367" s="4">
        <v>1</v>
      </c>
      <c r="K2367" s="4">
        <v>233.2</v>
      </c>
      <c r="L2367" s="4">
        <v>233.2</v>
      </c>
      <c r="M2367" s="4" t="s">
        <v>20</v>
      </c>
    </row>
    <row r="2368" spans="1:13" x14ac:dyDescent="0.2">
      <c r="A2368" s="1" t="s">
        <v>4529</v>
      </c>
      <c r="B2368" s="3">
        <v>45025</v>
      </c>
      <c r="C2368" s="4" t="s">
        <v>4530</v>
      </c>
      <c r="D2368" s="4">
        <v>35</v>
      </c>
      <c r="E2368" s="4" t="s">
        <v>52</v>
      </c>
      <c r="F2368" s="4" t="s">
        <v>16</v>
      </c>
      <c r="G2368" s="4" t="s">
        <v>43</v>
      </c>
      <c r="H2368" s="4" t="s">
        <v>77</v>
      </c>
      <c r="I2368" s="4" t="s">
        <v>39</v>
      </c>
      <c r="J2368" s="4">
        <v>8</v>
      </c>
      <c r="K2368" s="4">
        <v>82.25</v>
      </c>
      <c r="L2368" s="4">
        <v>658</v>
      </c>
      <c r="M2368" s="4" t="s">
        <v>20</v>
      </c>
    </row>
    <row r="2369" spans="1:13" x14ac:dyDescent="0.2">
      <c r="A2369" s="1" t="s">
        <v>4531</v>
      </c>
      <c r="B2369" s="3">
        <v>45122</v>
      </c>
      <c r="C2369" s="4" t="s">
        <v>1125</v>
      </c>
      <c r="D2369" s="4">
        <v>68</v>
      </c>
      <c r="E2369" s="4" t="s">
        <v>15</v>
      </c>
      <c r="F2369" s="4" t="s">
        <v>24</v>
      </c>
      <c r="G2369" s="4" t="s">
        <v>25</v>
      </c>
      <c r="H2369" s="4" t="s">
        <v>65</v>
      </c>
      <c r="I2369" s="4" t="s">
        <v>33</v>
      </c>
      <c r="J2369" s="4">
        <v>2</v>
      </c>
      <c r="K2369" s="4">
        <v>223.94</v>
      </c>
      <c r="L2369" s="4">
        <v>447.88</v>
      </c>
      <c r="M2369" s="4" t="s">
        <v>40</v>
      </c>
    </row>
    <row r="2370" spans="1:13" x14ac:dyDescent="0.2">
      <c r="A2370" s="1" t="s">
        <v>4532</v>
      </c>
      <c r="B2370" s="3">
        <v>45451</v>
      </c>
      <c r="C2370" s="4" t="s">
        <v>4533</v>
      </c>
      <c r="D2370" s="4">
        <v>56</v>
      </c>
      <c r="E2370" s="4" t="s">
        <v>15</v>
      </c>
      <c r="F2370" s="4" t="s">
        <v>24</v>
      </c>
      <c r="G2370" s="4" t="s">
        <v>130</v>
      </c>
      <c r="H2370" s="4" t="s">
        <v>178</v>
      </c>
      <c r="I2370" s="4" t="s">
        <v>19</v>
      </c>
      <c r="J2370" s="4">
        <v>2</v>
      </c>
      <c r="K2370" s="4">
        <v>270.25</v>
      </c>
      <c r="L2370" s="4">
        <v>540.5</v>
      </c>
      <c r="M2370" s="4" t="s">
        <v>40</v>
      </c>
    </row>
    <row r="2371" spans="1:13" x14ac:dyDescent="0.2">
      <c r="A2371" s="1" t="s">
        <v>4534</v>
      </c>
      <c r="B2371" s="3">
        <v>44732</v>
      </c>
      <c r="C2371" s="4" t="s">
        <v>4535</v>
      </c>
      <c r="D2371" s="4">
        <v>21</v>
      </c>
      <c r="E2371" s="4" t="s">
        <v>23</v>
      </c>
      <c r="F2371" s="4" t="s">
        <v>16</v>
      </c>
      <c r="G2371" s="4" t="s">
        <v>17</v>
      </c>
      <c r="H2371" s="4" t="s">
        <v>134</v>
      </c>
      <c r="I2371" s="4" t="s">
        <v>27</v>
      </c>
      <c r="J2371" s="4">
        <v>7</v>
      </c>
      <c r="K2371" s="4">
        <v>216.24</v>
      </c>
      <c r="L2371" s="4">
        <v>1513.68</v>
      </c>
      <c r="M2371" s="4" t="s">
        <v>40</v>
      </c>
    </row>
    <row r="2372" spans="1:13" x14ac:dyDescent="0.2">
      <c r="A2372" s="1" t="s">
        <v>4536</v>
      </c>
      <c r="B2372" s="3">
        <v>45389</v>
      </c>
      <c r="C2372" s="4" t="s">
        <v>4537</v>
      </c>
      <c r="D2372" s="4">
        <v>20</v>
      </c>
      <c r="E2372" s="4" t="s">
        <v>23</v>
      </c>
      <c r="F2372" s="4" t="s">
        <v>24</v>
      </c>
      <c r="G2372" s="4" t="s">
        <v>25</v>
      </c>
      <c r="H2372" s="4" t="s">
        <v>65</v>
      </c>
      <c r="I2372" s="4" t="s">
        <v>19</v>
      </c>
      <c r="J2372" s="4">
        <v>4</v>
      </c>
      <c r="K2372" s="4">
        <v>210.59</v>
      </c>
      <c r="L2372" s="4">
        <v>842.36</v>
      </c>
      <c r="M2372" s="4" t="s">
        <v>20</v>
      </c>
    </row>
    <row r="2373" spans="1:13" x14ac:dyDescent="0.2">
      <c r="A2373" s="1" t="s">
        <v>4538</v>
      </c>
      <c r="B2373" s="3">
        <v>44972</v>
      </c>
      <c r="C2373" s="4" t="s">
        <v>4539</v>
      </c>
      <c r="D2373" s="4">
        <v>50</v>
      </c>
      <c r="E2373" s="4" t="s">
        <v>23</v>
      </c>
      <c r="F2373" s="4" t="s">
        <v>30</v>
      </c>
      <c r="G2373" s="4" t="s">
        <v>80</v>
      </c>
      <c r="H2373" s="4" t="s">
        <v>81</v>
      </c>
      <c r="I2373" s="4" t="s">
        <v>33</v>
      </c>
      <c r="J2373" s="4">
        <v>3</v>
      </c>
      <c r="K2373" s="4">
        <v>299</v>
      </c>
      <c r="L2373" s="4">
        <v>897</v>
      </c>
      <c r="M2373" s="4" t="s">
        <v>20</v>
      </c>
    </row>
    <row r="2374" spans="1:13" x14ac:dyDescent="0.2">
      <c r="A2374" s="1" t="s">
        <v>4540</v>
      </c>
      <c r="B2374" s="3">
        <v>44966</v>
      </c>
      <c r="C2374" s="4" t="s">
        <v>4541</v>
      </c>
      <c r="D2374" s="4">
        <v>45</v>
      </c>
      <c r="E2374" s="4" t="s">
        <v>15</v>
      </c>
      <c r="F2374" s="4" t="s">
        <v>36</v>
      </c>
      <c r="G2374" s="4" t="s">
        <v>37</v>
      </c>
      <c r="H2374" s="4" t="s">
        <v>103</v>
      </c>
      <c r="I2374" s="4" t="s">
        <v>19</v>
      </c>
      <c r="J2374" s="4">
        <v>8</v>
      </c>
      <c r="K2374" s="4">
        <v>510.53</v>
      </c>
      <c r="L2374" s="4">
        <v>4084.24</v>
      </c>
      <c r="M2374" s="4" t="s">
        <v>40</v>
      </c>
    </row>
    <row r="2375" spans="1:13" x14ac:dyDescent="0.2">
      <c r="A2375" s="1" t="s">
        <v>4542</v>
      </c>
      <c r="B2375" s="3">
        <v>44766</v>
      </c>
      <c r="C2375" s="4" t="s">
        <v>467</v>
      </c>
      <c r="D2375" s="4">
        <v>52</v>
      </c>
      <c r="E2375" s="4" t="s">
        <v>15</v>
      </c>
      <c r="F2375" s="4" t="s">
        <v>24</v>
      </c>
      <c r="G2375" s="4" t="s">
        <v>130</v>
      </c>
      <c r="H2375" s="4" t="s">
        <v>236</v>
      </c>
      <c r="I2375" s="4" t="s">
        <v>19</v>
      </c>
      <c r="J2375" s="4">
        <v>2</v>
      </c>
      <c r="K2375" s="4">
        <v>484.89</v>
      </c>
      <c r="L2375" s="4">
        <v>969.78</v>
      </c>
      <c r="M2375" s="4" t="s">
        <v>20</v>
      </c>
    </row>
    <row r="2376" spans="1:13" x14ac:dyDescent="0.2">
      <c r="A2376" s="1" t="s">
        <v>4543</v>
      </c>
      <c r="B2376" s="3">
        <v>44838</v>
      </c>
      <c r="C2376" s="4" t="s">
        <v>4544</v>
      </c>
      <c r="D2376" s="4">
        <v>55</v>
      </c>
      <c r="E2376" s="4" t="s">
        <v>23</v>
      </c>
      <c r="F2376" s="4" t="s">
        <v>24</v>
      </c>
      <c r="G2376" s="4" t="s">
        <v>62</v>
      </c>
      <c r="H2376" s="4" t="s">
        <v>111</v>
      </c>
      <c r="I2376" s="4" t="s">
        <v>39</v>
      </c>
      <c r="J2376" s="4">
        <v>1</v>
      </c>
      <c r="K2376" s="4">
        <v>27.77</v>
      </c>
      <c r="L2376" s="4">
        <v>27.77</v>
      </c>
      <c r="M2376" s="4" t="s">
        <v>40</v>
      </c>
    </row>
    <row r="2377" spans="1:13" x14ac:dyDescent="0.2">
      <c r="A2377" s="1" t="s">
        <v>4545</v>
      </c>
      <c r="B2377" s="3">
        <v>44742</v>
      </c>
      <c r="C2377" s="4" t="s">
        <v>4546</v>
      </c>
      <c r="D2377" s="4">
        <v>23</v>
      </c>
      <c r="E2377" s="4" t="s">
        <v>15</v>
      </c>
      <c r="F2377" s="4" t="s">
        <v>36</v>
      </c>
      <c r="G2377" s="4" t="s">
        <v>37</v>
      </c>
      <c r="H2377" s="4" t="s">
        <v>175</v>
      </c>
      <c r="I2377" s="4" t="s">
        <v>33</v>
      </c>
      <c r="J2377" s="4">
        <v>3</v>
      </c>
      <c r="K2377" s="4">
        <v>274.42</v>
      </c>
      <c r="L2377" s="4">
        <v>823.26</v>
      </c>
      <c r="M2377" s="4" t="s">
        <v>40</v>
      </c>
    </row>
    <row r="2378" spans="1:13" x14ac:dyDescent="0.2">
      <c r="A2378" s="1" t="s">
        <v>4547</v>
      </c>
      <c r="B2378" s="3">
        <v>44715</v>
      </c>
      <c r="C2378" s="4" t="s">
        <v>4548</v>
      </c>
      <c r="D2378" s="4">
        <v>45</v>
      </c>
      <c r="E2378" s="4" t="s">
        <v>15</v>
      </c>
      <c r="F2378" s="4" t="s">
        <v>30</v>
      </c>
      <c r="G2378" s="4" t="s">
        <v>80</v>
      </c>
      <c r="H2378" s="4" t="s">
        <v>164</v>
      </c>
      <c r="I2378" s="4" t="s">
        <v>33</v>
      </c>
      <c r="J2378" s="4">
        <v>7</v>
      </c>
      <c r="K2378" s="4">
        <v>72.510000000000005</v>
      </c>
      <c r="L2378" s="4">
        <v>507.57</v>
      </c>
      <c r="M2378" s="4" t="s">
        <v>20</v>
      </c>
    </row>
    <row r="2379" spans="1:13" x14ac:dyDescent="0.2">
      <c r="A2379" s="1" t="s">
        <v>4549</v>
      </c>
      <c r="B2379" s="3">
        <v>44725</v>
      </c>
      <c r="C2379" s="4" t="s">
        <v>4550</v>
      </c>
      <c r="D2379" s="4">
        <v>58</v>
      </c>
      <c r="E2379" s="4" t="s">
        <v>23</v>
      </c>
      <c r="F2379" s="4" t="s">
        <v>24</v>
      </c>
      <c r="G2379" s="4" t="s">
        <v>25</v>
      </c>
      <c r="H2379" s="4" t="s">
        <v>427</v>
      </c>
      <c r="I2379" s="4" t="s">
        <v>19</v>
      </c>
      <c r="J2379" s="4">
        <v>5</v>
      </c>
      <c r="K2379" s="4">
        <v>143.13</v>
      </c>
      <c r="L2379" s="4">
        <v>715.65</v>
      </c>
      <c r="M2379" s="4" t="s">
        <v>40</v>
      </c>
    </row>
    <row r="2380" spans="1:13" x14ac:dyDescent="0.2">
      <c r="A2380" s="1" t="s">
        <v>4551</v>
      </c>
      <c r="B2380" s="3">
        <v>44805</v>
      </c>
      <c r="C2380" s="4" t="s">
        <v>553</v>
      </c>
      <c r="D2380" s="4">
        <v>36</v>
      </c>
      <c r="E2380" s="4" t="s">
        <v>23</v>
      </c>
      <c r="F2380" s="4" t="s">
        <v>24</v>
      </c>
      <c r="G2380" s="4" t="s">
        <v>25</v>
      </c>
      <c r="H2380" s="4" t="s">
        <v>26</v>
      </c>
      <c r="I2380" s="4" t="s">
        <v>19</v>
      </c>
      <c r="J2380" s="4">
        <v>6</v>
      </c>
      <c r="K2380" s="4">
        <v>169.79</v>
      </c>
      <c r="L2380" s="4">
        <v>1018.74</v>
      </c>
      <c r="M2380" s="4" t="s">
        <v>20</v>
      </c>
    </row>
    <row r="2381" spans="1:13" x14ac:dyDescent="0.2">
      <c r="A2381" s="1" t="s">
        <v>4552</v>
      </c>
      <c r="B2381" s="3">
        <v>45449</v>
      </c>
      <c r="C2381" s="4" t="s">
        <v>996</v>
      </c>
      <c r="D2381" s="4">
        <v>42</v>
      </c>
      <c r="E2381" s="4" t="s">
        <v>15</v>
      </c>
      <c r="F2381" s="4" t="s">
        <v>30</v>
      </c>
      <c r="G2381" s="4" t="s">
        <v>80</v>
      </c>
      <c r="H2381" s="4" t="s">
        <v>164</v>
      </c>
      <c r="I2381" s="4" t="s">
        <v>45</v>
      </c>
      <c r="J2381" s="4">
        <v>6</v>
      </c>
      <c r="K2381" s="4">
        <v>38.69</v>
      </c>
      <c r="L2381" s="4">
        <v>232.14</v>
      </c>
      <c r="M2381" s="4" t="s">
        <v>40</v>
      </c>
    </row>
    <row r="2382" spans="1:13" x14ac:dyDescent="0.2">
      <c r="A2382" s="1" t="s">
        <v>4553</v>
      </c>
      <c r="B2382" s="3">
        <v>45200</v>
      </c>
      <c r="C2382" s="4" t="s">
        <v>4554</v>
      </c>
      <c r="D2382" s="4">
        <v>18</v>
      </c>
      <c r="E2382" s="4" t="s">
        <v>15</v>
      </c>
      <c r="F2382" s="4" t="s">
        <v>30</v>
      </c>
      <c r="G2382" s="4" t="s">
        <v>80</v>
      </c>
      <c r="H2382" s="4" t="s">
        <v>164</v>
      </c>
      <c r="I2382" s="4" t="s">
        <v>19</v>
      </c>
      <c r="J2382" s="4">
        <v>8</v>
      </c>
      <c r="K2382" s="4">
        <v>371.06</v>
      </c>
      <c r="L2382" s="4">
        <v>2968.48</v>
      </c>
      <c r="M2382" s="4" t="s">
        <v>20</v>
      </c>
    </row>
    <row r="2383" spans="1:13" x14ac:dyDescent="0.2">
      <c r="A2383" s="1" t="s">
        <v>4555</v>
      </c>
      <c r="B2383" s="3">
        <v>45127</v>
      </c>
      <c r="C2383" s="4" t="s">
        <v>4556</v>
      </c>
      <c r="D2383" s="4">
        <v>51</v>
      </c>
      <c r="E2383" s="4" t="s">
        <v>23</v>
      </c>
      <c r="F2383" s="4" t="s">
        <v>30</v>
      </c>
      <c r="G2383" s="4" t="s">
        <v>80</v>
      </c>
      <c r="H2383" s="4" t="s">
        <v>164</v>
      </c>
      <c r="I2383" s="4" t="s">
        <v>27</v>
      </c>
      <c r="J2383" s="4">
        <v>5</v>
      </c>
      <c r="K2383" s="4">
        <v>136.54</v>
      </c>
      <c r="L2383" s="4">
        <v>682.7</v>
      </c>
      <c r="M2383" s="4" t="s">
        <v>40</v>
      </c>
    </row>
    <row r="2384" spans="1:13" x14ac:dyDescent="0.2">
      <c r="A2384" s="1" t="s">
        <v>4557</v>
      </c>
      <c r="B2384" s="3">
        <v>45014</v>
      </c>
      <c r="C2384" s="4" t="s">
        <v>4558</v>
      </c>
      <c r="D2384" s="4">
        <v>19</v>
      </c>
      <c r="E2384" s="4" t="s">
        <v>15</v>
      </c>
      <c r="F2384" s="4" t="s">
        <v>30</v>
      </c>
      <c r="G2384" s="4" t="s">
        <v>80</v>
      </c>
      <c r="H2384" s="4" t="s">
        <v>164</v>
      </c>
      <c r="I2384" s="4" t="s">
        <v>33</v>
      </c>
      <c r="J2384" s="4">
        <v>7</v>
      </c>
      <c r="K2384" s="4">
        <v>78.3</v>
      </c>
      <c r="L2384" s="4">
        <v>548.1</v>
      </c>
      <c r="M2384" s="4" t="s">
        <v>20</v>
      </c>
    </row>
    <row r="2385" spans="1:13" x14ac:dyDescent="0.2">
      <c r="A2385" s="1" t="s">
        <v>4559</v>
      </c>
      <c r="B2385" s="3">
        <v>45595</v>
      </c>
      <c r="C2385" s="4" t="s">
        <v>4560</v>
      </c>
      <c r="D2385" s="4">
        <v>74</v>
      </c>
      <c r="E2385" s="4" t="s">
        <v>15</v>
      </c>
      <c r="F2385" s="4" t="s">
        <v>16</v>
      </c>
      <c r="G2385" s="4" t="s">
        <v>43</v>
      </c>
      <c r="H2385" s="4" t="s">
        <v>77</v>
      </c>
      <c r="I2385" s="4" t="s">
        <v>19</v>
      </c>
      <c r="J2385" s="4">
        <v>8</v>
      </c>
      <c r="K2385" s="4">
        <v>135.83000000000001</v>
      </c>
      <c r="L2385" s="4">
        <v>1086.6400000000001</v>
      </c>
      <c r="M2385" s="4" t="s">
        <v>20</v>
      </c>
    </row>
    <row r="2386" spans="1:13" x14ac:dyDescent="0.2">
      <c r="A2386" s="1" t="s">
        <v>4561</v>
      </c>
      <c r="B2386" s="3">
        <v>45302</v>
      </c>
      <c r="C2386" s="4" t="s">
        <v>1900</v>
      </c>
      <c r="D2386" s="4">
        <v>41</v>
      </c>
      <c r="E2386" s="4" t="s">
        <v>15</v>
      </c>
      <c r="F2386" s="4" t="s">
        <v>36</v>
      </c>
      <c r="G2386" s="4" t="s">
        <v>86</v>
      </c>
      <c r="H2386" s="4" t="s">
        <v>183</v>
      </c>
      <c r="I2386" s="4" t="s">
        <v>19</v>
      </c>
      <c r="J2386" s="4">
        <v>1</v>
      </c>
      <c r="K2386" s="4">
        <v>95.65</v>
      </c>
      <c r="L2386" s="4">
        <v>95.65</v>
      </c>
      <c r="M2386" s="4" t="s">
        <v>40</v>
      </c>
    </row>
    <row r="2387" spans="1:13" x14ac:dyDescent="0.2">
      <c r="A2387" s="1" t="s">
        <v>4562</v>
      </c>
      <c r="B2387" s="3">
        <v>45124</v>
      </c>
      <c r="C2387" s="4" t="s">
        <v>4563</v>
      </c>
      <c r="D2387" s="4">
        <v>71</v>
      </c>
      <c r="E2387" s="4" t="s">
        <v>15</v>
      </c>
      <c r="F2387" s="4" t="s">
        <v>36</v>
      </c>
      <c r="G2387" s="4" t="s">
        <v>37</v>
      </c>
      <c r="H2387" s="4" t="s">
        <v>103</v>
      </c>
      <c r="I2387" s="4" t="s">
        <v>39</v>
      </c>
      <c r="J2387" s="4">
        <v>3</v>
      </c>
      <c r="K2387" s="4">
        <v>38.67</v>
      </c>
      <c r="L2387" s="4">
        <v>116.01</v>
      </c>
      <c r="M2387" s="4" t="s">
        <v>40</v>
      </c>
    </row>
    <row r="2388" spans="1:13" x14ac:dyDescent="0.2">
      <c r="A2388" s="1" t="s">
        <v>4564</v>
      </c>
      <c r="B2388" s="3">
        <v>45610</v>
      </c>
      <c r="C2388" s="4" t="s">
        <v>4565</v>
      </c>
      <c r="D2388" s="4">
        <v>67</v>
      </c>
      <c r="E2388" s="4" t="s">
        <v>23</v>
      </c>
      <c r="F2388" s="4" t="s">
        <v>24</v>
      </c>
      <c r="G2388" s="4" t="s">
        <v>62</v>
      </c>
      <c r="H2388" s="4" t="s">
        <v>74</v>
      </c>
      <c r="I2388" s="4" t="s">
        <v>39</v>
      </c>
      <c r="J2388" s="4">
        <v>7</v>
      </c>
      <c r="K2388" s="4">
        <v>69.56</v>
      </c>
      <c r="L2388" s="4">
        <v>486.92</v>
      </c>
      <c r="M2388" s="4" t="s">
        <v>20</v>
      </c>
    </row>
    <row r="2389" spans="1:13" x14ac:dyDescent="0.2">
      <c r="A2389" s="1" t="s">
        <v>4566</v>
      </c>
      <c r="B2389" s="3">
        <v>45118</v>
      </c>
      <c r="C2389" s="4" t="s">
        <v>4567</v>
      </c>
      <c r="D2389" s="4">
        <v>49</v>
      </c>
      <c r="E2389" s="4" t="s">
        <v>15</v>
      </c>
      <c r="F2389" s="4" t="s">
        <v>16</v>
      </c>
      <c r="G2389" s="4" t="s">
        <v>17</v>
      </c>
      <c r="H2389" s="4" t="s">
        <v>343</v>
      </c>
      <c r="I2389" s="4" t="s">
        <v>39</v>
      </c>
      <c r="J2389" s="4">
        <v>3</v>
      </c>
      <c r="K2389" s="4">
        <v>31.14</v>
      </c>
      <c r="L2389" s="4">
        <v>93.42</v>
      </c>
      <c r="M2389" s="4" t="s">
        <v>40</v>
      </c>
    </row>
    <row r="2390" spans="1:13" x14ac:dyDescent="0.2">
      <c r="A2390" s="1" t="s">
        <v>4568</v>
      </c>
      <c r="B2390" s="3">
        <v>44811</v>
      </c>
      <c r="C2390" s="4" t="s">
        <v>136</v>
      </c>
      <c r="D2390" s="4">
        <v>73</v>
      </c>
      <c r="E2390" s="4" t="s">
        <v>23</v>
      </c>
      <c r="F2390" s="4" t="s">
        <v>16</v>
      </c>
      <c r="G2390" s="4" t="s">
        <v>17</v>
      </c>
      <c r="H2390" s="4" t="s">
        <v>134</v>
      </c>
      <c r="I2390" s="4" t="s">
        <v>45</v>
      </c>
      <c r="J2390" s="4">
        <v>3</v>
      </c>
      <c r="K2390" s="4">
        <v>39.43</v>
      </c>
      <c r="L2390" s="4">
        <v>118.29</v>
      </c>
      <c r="M2390" s="4" t="s">
        <v>20</v>
      </c>
    </row>
    <row r="2391" spans="1:13" x14ac:dyDescent="0.2">
      <c r="A2391" s="1" t="s">
        <v>4569</v>
      </c>
      <c r="B2391" s="3">
        <v>45143</v>
      </c>
      <c r="C2391" s="4" t="s">
        <v>4570</v>
      </c>
      <c r="D2391" s="4">
        <v>52</v>
      </c>
      <c r="E2391" s="4" t="s">
        <v>15</v>
      </c>
      <c r="F2391" s="4" t="s">
        <v>30</v>
      </c>
      <c r="G2391" s="4" t="s">
        <v>31</v>
      </c>
      <c r="H2391" s="4" t="s">
        <v>57</v>
      </c>
      <c r="I2391" s="4" t="s">
        <v>45</v>
      </c>
      <c r="J2391" s="4">
        <v>6</v>
      </c>
      <c r="K2391" s="4">
        <v>149.99</v>
      </c>
      <c r="L2391" s="4">
        <v>899.94</v>
      </c>
      <c r="M2391" s="4" t="s">
        <v>20</v>
      </c>
    </row>
    <row r="2392" spans="1:13" x14ac:dyDescent="0.2">
      <c r="A2392" s="1" t="s">
        <v>4571</v>
      </c>
      <c r="B2392" s="3">
        <v>45170</v>
      </c>
      <c r="C2392" s="4" t="s">
        <v>4572</v>
      </c>
      <c r="D2392" s="4">
        <v>18</v>
      </c>
      <c r="E2392" s="4" t="s">
        <v>15</v>
      </c>
      <c r="F2392" s="4" t="s">
        <v>24</v>
      </c>
      <c r="G2392" s="4" t="s">
        <v>25</v>
      </c>
      <c r="H2392" s="4" t="s">
        <v>65</v>
      </c>
      <c r="I2392" s="4" t="s">
        <v>33</v>
      </c>
      <c r="J2392" s="4">
        <v>8</v>
      </c>
      <c r="K2392" s="4">
        <v>189.5</v>
      </c>
      <c r="L2392" s="4">
        <v>1516</v>
      </c>
      <c r="M2392" s="4" t="s">
        <v>20</v>
      </c>
    </row>
    <row r="2393" spans="1:13" x14ac:dyDescent="0.2">
      <c r="A2393" s="1" t="s">
        <v>4573</v>
      </c>
      <c r="B2393" s="3">
        <v>45325</v>
      </c>
      <c r="C2393" s="4" t="s">
        <v>4574</v>
      </c>
      <c r="D2393" s="4">
        <v>63</v>
      </c>
      <c r="E2393" s="4" t="s">
        <v>15</v>
      </c>
      <c r="F2393" s="4" t="s">
        <v>16</v>
      </c>
      <c r="G2393" s="4" t="s">
        <v>43</v>
      </c>
      <c r="H2393" s="4" t="s">
        <v>77</v>
      </c>
      <c r="I2393" s="4" t="s">
        <v>19</v>
      </c>
      <c r="J2393" s="4">
        <v>6</v>
      </c>
      <c r="K2393" s="4">
        <v>156.83000000000001</v>
      </c>
      <c r="L2393" s="4">
        <v>940.98</v>
      </c>
      <c r="M2393" s="4" t="s">
        <v>40</v>
      </c>
    </row>
    <row r="2394" spans="1:13" x14ac:dyDescent="0.2">
      <c r="A2394" s="1" t="s">
        <v>4575</v>
      </c>
      <c r="B2394" s="3">
        <v>45469</v>
      </c>
      <c r="C2394" s="4" t="s">
        <v>4576</v>
      </c>
      <c r="D2394" s="4">
        <v>28</v>
      </c>
      <c r="E2394" s="4" t="s">
        <v>23</v>
      </c>
      <c r="F2394" s="4" t="s">
        <v>16</v>
      </c>
      <c r="G2394" s="4" t="s">
        <v>17</v>
      </c>
      <c r="H2394" s="4" t="s">
        <v>343</v>
      </c>
      <c r="I2394" s="4" t="s">
        <v>33</v>
      </c>
      <c r="J2394" s="4">
        <v>2</v>
      </c>
      <c r="K2394" s="4">
        <v>199.08</v>
      </c>
      <c r="L2394" s="4">
        <v>398.16</v>
      </c>
      <c r="M2394" s="4" t="s">
        <v>40</v>
      </c>
    </row>
    <row r="2395" spans="1:13" x14ac:dyDescent="0.2">
      <c r="A2395" s="1" t="s">
        <v>4577</v>
      </c>
      <c r="B2395" s="3">
        <v>45298</v>
      </c>
      <c r="C2395" s="4" t="s">
        <v>4578</v>
      </c>
      <c r="D2395" s="4">
        <v>53</v>
      </c>
      <c r="E2395" s="4" t="s">
        <v>52</v>
      </c>
      <c r="F2395" s="4" t="s">
        <v>36</v>
      </c>
      <c r="G2395" s="4" t="s">
        <v>37</v>
      </c>
      <c r="H2395" s="4" t="s">
        <v>38</v>
      </c>
      <c r="I2395" s="4" t="s">
        <v>19</v>
      </c>
      <c r="J2395" s="4">
        <v>3</v>
      </c>
      <c r="K2395" s="4">
        <v>559.65</v>
      </c>
      <c r="L2395" s="4">
        <v>1678.95</v>
      </c>
      <c r="M2395" s="4" t="s">
        <v>20</v>
      </c>
    </row>
    <row r="2396" spans="1:13" x14ac:dyDescent="0.2">
      <c r="A2396" s="1" t="s">
        <v>4579</v>
      </c>
      <c r="B2396" s="3">
        <v>44711</v>
      </c>
      <c r="C2396" s="4" t="s">
        <v>2378</v>
      </c>
      <c r="D2396" s="4">
        <v>75</v>
      </c>
      <c r="E2396" s="4" t="s">
        <v>15</v>
      </c>
      <c r="F2396" s="4" t="s">
        <v>30</v>
      </c>
      <c r="G2396" s="4" t="s">
        <v>48</v>
      </c>
      <c r="H2396" s="4" t="s">
        <v>213</v>
      </c>
      <c r="I2396" s="4" t="s">
        <v>45</v>
      </c>
      <c r="J2396" s="4">
        <v>5</v>
      </c>
      <c r="K2396" s="4">
        <v>25.42</v>
      </c>
      <c r="L2396" s="4">
        <v>127.1</v>
      </c>
      <c r="M2396" s="4" t="s">
        <v>20</v>
      </c>
    </row>
    <row r="2397" spans="1:13" x14ac:dyDescent="0.2">
      <c r="A2397" s="1" t="s">
        <v>4580</v>
      </c>
      <c r="B2397" s="3">
        <v>44820</v>
      </c>
      <c r="C2397" s="4" t="s">
        <v>4581</v>
      </c>
      <c r="D2397" s="4">
        <v>66</v>
      </c>
      <c r="E2397" s="4" t="s">
        <v>23</v>
      </c>
      <c r="F2397" s="4" t="s">
        <v>30</v>
      </c>
      <c r="G2397" s="4" t="s">
        <v>80</v>
      </c>
      <c r="H2397" s="4" t="s">
        <v>164</v>
      </c>
      <c r="I2397" s="4" t="s">
        <v>27</v>
      </c>
      <c r="J2397" s="4">
        <v>7</v>
      </c>
      <c r="K2397" s="4">
        <v>203.97</v>
      </c>
      <c r="L2397" s="4">
        <v>1427.79</v>
      </c>
      <c r="M2397" s="4" t="s">
        <v>20</v>
      </c>
    </row>
    <row r="2398" spans="1:13" x14ac:dyDescent="0.2">
      <c r="A2398" s="1" t="s">
        <v>4582</v>
      </c>
      <c r="B2398" s="3">
        <v>44825</v>
      </c>
      <c r="C2398" s="4" t="s">
        <v>2948</v>
      </c>
      <c r="D2398" s="4">
        <v>29</v>
      </c>
      <c r="E2398" s="4" t="s">
        <v>15</v>
      </c>
      <c r="F2398" s="4" t="s">
        <v>16</v>
      </c>
      <c r="G2398" s="4" t="s">
        <v>17</v>
      </c>
      <c r="H2398" s="4" t="s">
        <v>343</v>
      </c>
      <c r="I2398" s="4" t="s">
        <v>45</v>
      </c>
      <c r="J2398" s="4">
        <v>6</v>
      </c>
      <c r="K2398" s="4">
        <v>82.19</v>
      </c>
      <c r="L2398" s="4">
        <v>493.14</v>
      </c>
      <c r="M2398" s="4" t="s">
        <v>40</v>
      </c>
    </row>
    <row r="2399" spans="1:13" x14ac:dyDescent="0.2">
      <c r="A2399" s="1" t="s">
        <v>4583</v>
      </c>
      <c r="B2399" s="3">
        <v>44613</v>
      </c>
      <c r="C2399" s="4" t="s">
        <v>4584</v>
      </c>
      <c r="D2399" s="4">
        <v>47</v>
      </c>
      <c r="E2399" s="4" t="s">
        <v>23</v>
      </c>
      <c r="F2399" s="4" t="s">
        <v>24</v>
      </c>
      <c r="G2399" s="4" t="s">
        <v>25</v>
      </c>
      <c r="H2399" s="4" t="s">
        <v>26</v>
      </c>
      <c r="I2399" s="4" t="s">
        <v>19</v>
      </c>
      <c r="J2399" s="4">
        <v>4</v>
      </c>
      <c r="K2399" s="4">
        <v>503.15</v>
      </c>
      <c r="L2399" s="4">
        <v>2012.6</v>
      </c>
      <c r="M2399" s="4" t="s">
        <v>40</v>
      </c>
    </row>
    <row r="2400" spans="1:13" x14ac:dyDescent="0.2">
      <c r="A2400" s="1" t="s">
        <v>4585</v>
      </c>
      <c r="B2400" s="3">
        <v>45472</v>
      </c>
      <c r="C2400" s="4" t="s">
        <v>4586</v>
      </c>
      <c r="D2400" s="4">
        <v>75</v>
      </c>
      <c r="E2400" s="4" t="s">
        <v>15</v>
      </c>
      <c r="F2400" s="4" t="s">
        <v>36</v>
      </c>
      <c r="G2400" s="4" t="s">
        <v>37</v>
      </c>
      <c r="H2400" s="4" t="s">
        <v>103</v>
      </c>
      <c r="I2400" s="4" t="s">
        <v>19</v>
      </c>
      <c r="J2400" s="4">
        <v>6</v>
      </c>
      <c r="K2400" s="4">
        <v>497.88</v>
      </c>
      <c r="L2400" s="4">
        <v>2987.28</v>
      </c>
      <c r="M2400" s="4" t="s">
        <v>20</v>
      </c>
    </row>
    <row r="2401" spans="1:13" x14ac:dyDescent="0.2">
      <c r="A2401" s="1" t="s">
        <v>4587</v>
      </c>
      <c r="B2401" s="3">
        <v>45267</v>
      </c>
      <c r="C2401" s="4" t="s">
        <v>4588</v>
      </c>
      <c r="D2401" s="4">
        <v>68</v>
      </c>
      <c r="E2401" s="4" t="s">
        <v>15</v>
      </c>
      <c r="F2401" s="4" t="s">
        <v>30</v>
      </c>
      <c r="G2401" s="4" t="s">
        <v>48</v>
      </c>
      <c r="H2401" s="4" t="s">
        <v>68</v>
      </c>
      <c r="I2401" s="4" t="s">
        <v>27</v>
      </c>
      <c r="J2401" s="4">
        <v>5</v>
      </c>
      <c r="K2401" s="4">
        <v>62.91</v>
      </c>
      <c r="L2401" s="4">
        <v>314.55</v>
      </c>
      <c r="M2401" s="4" t="s">
        <v>40</v>
      </c>
    </row>
    <row r="2402" spans="1:13" x14ac:dyDescent="0.2">
      <c r="A2402" s="1" t="s">
        <v>4589</v>
      </c>
      <c r="B2402" s="3">
        <v>44563</v>
      </c>
      <c r="C2402" s="4" t="s">
        <v>4590</v>
      </c>
      <c r="D2402" s="4">
        <v>56</v>
      </c>
      <c r="E2402" s="4" t="s">
        <v>52</v>
      </c>
      <c r="F2402" s="4" t="s">
        <v>24</v>
      </c>
      <c r="G2402" s="4" t="s">
        <v>25</v>
      </c>
      <c r="H2402" s="4" t="s">
        <v>427</v>
      </c>
      <c r="I2402" s="4" t="s">
        <v>33</v>
      </c>
      <c r="J2402" s="4">
        <v>3</v>
      </c>
      <c r="K2402" s="4">
        <v>165.55</v>
      </c>
      <c r="L2402" s="4">
        <v>496.65</v>
      </c>
      <c r="M2402" s="4" t="s">
        <v>40</v>
      </c>
    </row>
    <row r="2403" spans="1:13" x14ac:dyDescent="0.2">
      <c r="A2403" s="1" t="s">
        <v>4591</v>
      </c>
      <c r="B2403" s="3">
        <v>45440</v>
      </c>
      <c r="C2403" s="4" t="s">
        <v>4474</v>
      </c>
      <c r="D2403" s="4">
        <v>42</v>
      </c>
      <c r="E2403" s="4" t="s">
        <v>15</v>
      </c>
      <c r="F2403" s="4" t="s">
        <v>24</v>
      </c>
      <c r="G2403" s="4" t="s">
        <v>130</v>
      </c>
      <c r="H2403" s="4" t="s">
        <v>236</v>
      </c>
      <c r="I2403" s="4" t="s">
        <v>39</v>
      </c>
      <c r="J2403" s="4">
        <v>8</v>
      </c>
      <c r="K2403" s="4">
        <v>36.47</v>
      </c>
      <c r="L2403" s="4">
        <v>291.76</v>
      </c>
      <c r="M2403" s="4" t="s">
        <v>20</v>
      </c>
    </row>
    <row r="2404" spans="1:13" x14ac:dyDescent="0.2">
      <c r="A2404" s="1" t="s">
        <v>4592</v>
      </c>
      <c r="B2404" s="3">
        <v>45121</v>
      </c>
      <c r="C2404" s="4" t="s">
        <v>2871</v>
      </c>
      <c r="D2404" s="4">
        <v>46</v>
      </c>
      <c r="E2404" s="4" t="s">
        <v>23</v>
      </c>
      <c r="F2404" s="4" t="s">
        <v>24</v>
      </c>
      <c r="G2404" s="4" t="s">
        <v>130</v>
      </c>
      <c r="H2404" s="4" t="s">
        <v>236</v>
      </c>
      <c r="I2404" s="4" t="s">
        <v>45</v>
      </c>
      <c r="J2404" s="4">
        <v>8</v>
      </c>
      <c r="K2404" s="4">
        <v>70.94</v>
      </c>
      <c r="L2404" s="4">
        <v>567.52</v>
      </c>
      <c r="M2404" s="4" t="s">
        <v>40</v>
      </c>
    </row>
    <row r="2405" spans="1:13" x14ac:dyDescent="0.2">
      <c r="A2405" s="1" t="s">
        <v>4593</v>
      </c>
      <c r="B2405" s="3">
        <v>45418</v>
      </c>
      <c r="C2405" s="4" t="s">
        <v>4594</v>
      </c>
      <c r="D2405" s="4">
        <v>37</v>
      </c>
      <c r="E2405" s="4" t="s">
        <v>23</v>
      </c>
      <c r="F2405" s="4" t="s">
        <v>24</v>
      </c>
      <c r="G2405" s="4" t="s">
        <v>62</v>
      </c>
      <c r="H2405" s="4" t="s">
        <v>111</v>
      </c>
      <c r="I2405" s="4" t="s">
        <v>45</v>
      </c>
      <c r="J2405" s="4">
        <v>1</v>
      </c>
      <c r="K2405" s="4">
        <v>84.12</v>
      </c>
      <c r="L2405" s="4">
        <v>84.12</v>
      </c>
      <c r="M2405" s="4" t="s">
        <v>20</v>
      </c>
    </row>
    <row r="2406" spans="1:13" x14ac:dyDescent="0.2">
      <c r="A2406" s="1" t="s">
        <v>4595</v>
      </c>
      <c r="B2406" s="3">
        <v>45378</v>
      </c>
      <c r="C2406" s="4" t="s">
        <v>904</v>
      </c>
      <c r="D2406" s="4">
        <v>58</v>
      </c>
      <c r="E2406" s="4" t="s">
        <v>23</v>
      </c>
      <c r="F2406" s="4" t="s">
        <v>36</v>
      </c>
      <c r="G2406" s="4" t="s">
        <v>90</v>
      </c>
      <c r="H2406" s="4" t="s">
        <v>91</v>
      </c>
      <c r="I2406" s="4" t="s">
        <v>33</v>
      </c>
      <c r="J2406" s="4">
        <v>8</v>
      </c>
      <c r="K2406" s="4">
        <v>236.68</v>
      </c>
      <c r="L2406" s="4">
        <v>1893.44</v>
      </c>
      <c r="M2406" s="4" t="s">
        <v>20</v>
      </c>
    </row>
    <row r="2407" spans="1:13" x14ac:dyDescent="0.2">
      <c r="A2407" s="1" t="s">
        <v>4596</v>
      </c>
      <c r="B2407" s="3">
        <v>44931</v>
      </c>
      <c r="C2407" s="4" t="s">
        <v>4597</v>
      </c>
      <c r="D2407" s="4">
        <v>69</v>
      </c>
      <c r="E2407" s="4" t="s">
        <v>23</v>
      </c>
      <c r="F2407" s="4" t="s">
        <v>24</v>
      </c>
      <c r="G2407" s="4" t="s">
        <v>25</v>
      </c>
      <c r="H2407" s="4" t="s">
        <v>427</v>
      </c>
      <c r="I2407" s="4" t="s">
        <v>45</v>
      </c>
      <c r="J2407" s="4">
        <v>4</v>
      </c>
      <c r="K2407" s="4">
        <v>115.43</v>
      </c>
      <c r="L2407" s="4">
        <v>461.72</v>
      </c>
      <c r="M2407" s="4" t="s">
        <v>40</v>
      </c>
    </row>
    <row r="2408" spans="1:13" x14ac:dyDescent="0.2">
      <c r="A2408" s="1" t="s">
        <v>4598</v>
      </c>
      <c r="B2408" s="3">
        <v>44918</v>
      </c>
      <c r="C2408" s="4" t="s">
        <v>4599</v>
      </c>
      <c r="D2408" s="4">
        <v>37</v>
      </c>
      <c r="E2408" s="4" t="s">
        <v>23</v>
      </c>
      <c r="F2408" s="4" t="s">
        <v>24</v>
      </c>
      <c r="G2408" s="4" t="s">
        <v>130</v>
      </c>
      <c r="H2408" s="4" t="s">
        <v>131</v>
      </c>
      <c r="I2408" s="4" t="s">
        <v>39</v>
      </c>
      <c r="J2408" s="4">
        <v>3</v>
      </c>
      <c r="K2408" s="4">
        <v>43.86</v>
      </c>
      <c r="L2408" s="4">
        <v>131.58000000000001</v>
      </c>
      <c r="M2408" s="4" t="s">
        <v>40</v>
      </c>
    </row>
    <row r="2409" spans="1:13" x14ac:dyDescent="0.2">
      <c r="A2409" s="1" t="s">
        <v>4600</v>
      </c>
      <c r="B2409" s="3">
        <v>45262</v>
      </c>
      <c r="C2409" s="4" t="s">
        <v>4601</v>
      </c>
      <c r="D2409" s="4">
        <v>73</v>
      </c>
      <c r="E2409" s="4" t="s">
        <v>15</v>
      </c>
      <c r="F2409" s="4" t="s">
        <v>24</v>
      </c>
      <c r="G2409" s="4" t="s">
        <v>130</v>
      </c>
      <c r="H2409" s="4" t="s">
        <v>178</v>
      </c>
      <c r="I2409" s="4" t="s">
        <v>33</v>
      </c>
      <c r="J2409" s="4">
        <v>6</v>
      </c>
      <c r="K2409" s="4">
        <v>148.38999999999999</v>
      </c>
      <c r="L2409" s="4">
        <v>890.34</v>
      </c>
      <c r="M2409" s="4" t="s">
        <v>40</v>
      </c>
    </row>
    <row r="2410" spans="1:13" x14ac:dyDescent="0.2">
      <c r="A2410" s="1" t="s">
        <v>4602</v>
      </c>
      <c r="B2410" s="3">
        <v>44620</v>
      </c>
      <c r="C2410" s="4" t="s">
        <v>4603</v>
      </c>
      <c r="D2410" s="4">
        <v>29</v>
      </c>
      <c r="E2410" s="4" t="s">
        <v>23</v>
      </c>
      <c r="F2410" s="4" t="s">
        <v>36</v>
      </c>
      <c r="G2410" s="4" t="s">
        <v>86</v>
      </c>
      <c r="H2410" s="4" t="s">
        <v>100</v>
      </c>
      <c r="I2410" s="4" t="s">
        <v>33</v>
      </c>
      <c r="J2410" s="4">
        <v>3</v>
      </c>
      <c r="K2410" s="4">
        <v>123.3</v>
      </c>
      <c r="L2410" s="4">
        <v>369.9</v>
      </c>
      <c r="M2410" s="4" t="s">
        <v>20</v>
      </c>
    </row>
    <row r="2411" spans="1:13" x14ac:dyDescent="0.2">
      <c r="A2411" s="1" t="s">
        <v>4604</v>
      </c>
      <c r="B2411" s="3">
        <v>44998</v>
      </c>
      <c r="C2411" s="4" t="s">
        <v>4605</v>
      </c>
      <c r="D2411" s="4">
        <v>60</v>
      </c>
      <c r="E2411" s="4" t="s">
        <v>15</v>
      </c>
      <c r="F2411" s="4" t="s">
        <v>30</v>
      </c>
      <c r="G2411" s="4" t="s">
        <v>48</v>
      </c>
      <c r="H2411" s="4" t="s">
        <v>49</v>
      </c>
      <c r="I2411" s="4" t="s">
        <v>33</v>
      </c>
      <c r="J2411" s="4">
        <v>6</v>
      </c>
      <c r="K2411" s="4">
        <v>70.760000000000005</v>
      </c>
      <c r="L2411" s="4">
        <v>424.56</v>
      </c>
      <c r="M2411" s="4" t="s">
        <v>20</v>
      </c>
    </row>
    <row r="2412" spans="1:13" x14ac:dyDescent="0.2">
      <c r="A2412" s="1" t="s">
        <v>4606</v>
      </c>
      <c r="B2412" s="3">
        <v>44731</v>
      </c>
      <c r="C2412" s="4" t="s">
        <v>4314</v>
      </c>
      <c r="D2412" s="4">
        <v>58</v>
      </c>
      <c r="E2412" s="4" t="s">
        <v>23</v>
      </c>
      <c r="F2412" s="4" t="s">
        <v>16</v>
      </c>
      <c r="G2412" s="4" t="s">
        <v>53</v>
      </c>
      <c r="H2412" s="4" t="s">
        <v>54</v>
      </c>
      <c r="I2412" s="4" t="s">
        <v>45</v>
      </c>
      <c r="J2412" s="4">
        <v>1</v>
      </c>
      <c r="K2412" s="4">
        <v>52.74</v>
      </c>
      <c r="L2412" s="4">
        <v>52.74</v>
      </c>
      <c r="M2412" s="4" t="s">
        <v>40</v>
      </c>
    </row>
    <row r="2413" spans="1:13" x14ac:dyDescent="0.2">
      <c r="A2413" s="1" t="s">
        <v>4607</v>
      </c>
      <c r="B2413" s="3">
        <v>44848</v>
      </c>
      <c r="C2413" s="4" t="s">
        <v>3437</v>
      </c>
      <c r="D2413" s="4">
        <v>43</v>
      </c>
      <c r="E2413" s="4" t="s">
        <v>15</v>
      </c>
      <c r="F2413" s="4" t="s">
        <v>24</v>
      </c>
      <c r="G2413" s="4" t="s">
        <v>130</v>
      </c>
      <c r="H2413" s="4" t="s">
        <v>131</v>
      </c>
      <c r="I2413" s="4" t="s">
        <v>19</v>
      </c>
      <c r="J2413" s="4">
        <v>8</v>
      </c>
      <c r="K2413" s="4">
        <v>212.52</v>
      </c>
      <c r="L2413" s="4">
        <v>1700.16</v>
      </c>
      <c r="M2413" s="4" t="s">
        <v>20</v>
      </c>
    </row>
    <row r="2414" spans="1:13" x14ac:dyDescent="0.2">
      <c r="A2414" s="1" t="s">
        <v>4608</v>
      </c>
      <c r="B2414" s="3">
        <v>44846</v>
      </c>
      <c r="C2414" s="4" t="s">
        <v>4609</v>
      </c>
      <c r="D2414" s="4">
        <v>19</v>
      </c>
      <c r="E2414" s="4" t="s">
        <v>15</v>
      </c>
      <c r="F2414" s="4" t="s">
        <v>36</v>
      </c>
      <c r="G2414" s="4" t="s">
        <v>90</v>
      </c>
      <c r="H2414" s="4" t="s">
        <v>208</v>
      </c>
      <c r="I2414" s="4" t="s">
        <v>45</v>
      </c>
      <c r="J2414" s="4">
        <v>2</v>
      </c>
      <c r="K2414" s="4">
        <v>63.49</v>
      </c>
      <c r="L2414" s="4">
        <v>126.98</v>
      </c>
      <c r="M2414" s="4" t="s">
        <v>20</v>
      </c>
    </row>
    <row r="2415" spans="1:13" x14ac:dyDescent="0.2">
      <c r="A2415" s="1" t="s">
        <v>4610</v>
      </c>
      <c r="B2415" s="3">
        <v>44922</v>
      </c>
      <c r="C2415" s="4" t="s">
        <v>4611</v>
      </c>
      <c r="D2415" s="4">
        <v>42</v>
      </c>
      <c r="E2415" s="4" t="s">
        <v>23</v>
      </c>
      <c r="F2415" s="4" t="s">
        <v>36</v>
      </c>
      <c r="G2415" s="4" t="s">
        <v>86</v>
      </c>
      <c r="H2415" s="4" t="s">
        <v>183</v>
      </c>
      <c r="I2415" s="4" t="s">
        <v>45</v>
      </c>
      <c r="J2415" s="4">
        <v>3</v>
      </c>
      <c r="K2415" s="4">
        <v>125.62</v>
      </c>
      <c r="L2415" s="4">
        <v>376.86</v>
      </c>
      <c r="M2415" s="4" t="s">
        <v>40</v>
      </c>
    </row>
    <row r="2416" spans="1:13" x14ac:dyDescent="0.2">
      <c r="A2416" s="1" t="s">
        <v>4612</v>
      </c>
      <c r="B2416" s="3">
        <v>45003</v>
      </c>
      <c r="C2416" s="4" t="s">
        <v>4613</v>
      </c>
      <c r="D2416" s="4">
        <v>71</v>
      </c>
      <c r="E2416" s="4" t="s">
        <v>15</v>
      </c>
      <c r="F2416" s="4" t="s">
        <v>16</v>
      </c>
      <c r="G2416" s="4" t="s">
        <v>53</v>
      </c>
      <c r="H2416" s="4" t="s">
        <v>259</v>
      </c>
      <c r="I2416" s="4" t="s">
        <v>33</v>
      </c>
      <c r="J2416" s="4">
        <v>6</v>
      </c>
      <c r="K2416" s="4">
        <v>22.13</v>
      </c>
      <c r="L2416" s="4">
        <v>132.78</v>
      </c>
      <c r="M2416" s="4" t="s">
        <v>20</v>
      </c>
    </row>
    <row r="2417" spans="1:13" x14ac:dyDescent="0.2">
      <c r="A2417" s="1" t="s">
        <v>4614</v>
      </c>
      <c r="B2417" s="3">
        <v>45418</v>
      </c>
      <c r="C2417" s="4" t="s">
        <v>4615</v>
      </c>
      <c r="D2417" s="4">
        <v>60</v>
      </c>
      <c r="E2417" s="4" t="s">
        <v>23</v>
      </c>
      <c r="F2417" s="4" t="s">
        <v>24</v>
      </c>
      <c r="G2417" s="4" t="s">
        <v>25</v>
      </c>
      <c r="H2417" s="4" t="s">
        <v>26</v>
      </c>
      <c r="I2417" s="4" t="s">
        <v>45</v>
      </c>
      <c r="J2417" s="4">
        <v>4</v>
      </c>
      <c r="K2417" s="4">
        <v>65.45</v>
      </c>
      <c r="L2417" s="4">
        <v>261.8</v>
      </c>
      <c r="M2417" s="4" t="s">
        <v>20</v>
      </c>
    </row>
    <row r="2418" spans="1:13" x14ac:dyDescent="0.2">
      <c r="A2418" s="1" t="s">
        <v>4616</v>
      </c>
      <c r="B2418" s="3">
        <v>45559</v>
      </c>
      <c r="C2418" s="4" t="s">
        <v>1808</v>
      </c>
      <c r="D2418" s="4">
        <v>56</v>
      </c>
      <c r="E2418" s="4" t="s">
        <v>15</v>
      </c>
      <c r="F2418" s="4" t="s">
        <v>24</v>
      </c>
      <c r="G2418" s="4" t="s">
        <v>25</v>
      </c>
      <c r="H2418" s="4" t="s">
        <v>26</v>
      </c>
      <c r="I2418" s="4" t="s">
        <v>45</v>
      </c>
      <c r="J2418" s="4">
        <v>6</v>
      </c>
      <c r="K2418" s="4">
        <v>73.09</v>
      </c>
      <c r="L2418" s="4">
        <v>438.54</v>
      </c>
      <c r="M2418" s="4" t="s">
        <v>20</v>
      </c>
    </row>
    <row r="2419" spans="1:13" x14ac:dyDescent="0.2">
      <c r="A2419" s="1" t="s">
        <v>4617</v>
      </c>
      <c r="B2419" s="3">
        <v>44939</v>
      </c>
      <c r="C2419" s="4" t="s">
        <v>4618</v>
      </c>
      <c r="D2419" s="4">
        <v>42</v>
      </c>
      <c r="E2419" s="4" t="s">
        <v>23</v>
      </c>
      <c r="F2419" s="4" t="s">
        <v>30</v>
      </c>
      <c r="G2419" s="4" t="s">
        <v>48</v>
      </c>
      <c r="H2419" s="4" t="s">
        <v>213</v>
      </c>
      <c r="I2419" s="4" t="s">
        <v>19</v>
      </c>
      <c r="J2419" s="4">
        <v>6</v>
      </c>
      <c r="K2419" s="4">
        <v>244.64</v>
      </c>
      <c r="L2419" s="4">
        <v>1467.84</v>
      </c>
      <c r="M2419" s="4" t="s">
        <v>20</v>
      </c>
    </row>
    <row r="2420" spans="1:13" x14ac:dyDescent="0.2">
      <c r="A2420" s="1" t="s">
        <v>4619</v>
      </c>
      <c r="B2420" s="3">
        <v>44567</v>
      </c>
      <c r="C2420" s="4" t="s">
        <v>4620</v>
      </c>
      <c r="D2420" s="4">
        <v>55</v>
      </c>
      <c r="E2420" s="4" t="s">
        <v>52</v>
      </c>
      <c r="F2420" s="4" t="s">
        <v>16</v>
      </c>
      <c r="G2420" s="4" t="s">
        <v>17</v>
      </c>
      <c r="H2420" s="4" t="s">
        <v>134</v>
      </c>
      <c r="I2420" s="4" t="s">
        <v>33</v>
      </c>
      <c r="J2420" s="4">
        <v>6</v>
      </c>
      <c r="K2420" s="4">
        <v>223.55</v>
      </c>
      <c r="L2420" s="4">
        <v>1341.3</v>
      </c>
      <c r="M2420" s="4" t="s">
        <v>40</v>
      </c>
    </row>
    <row r="2421" spans="1:13" x14ac:dyDescent="0.2">
      <c r="A2421" s="1" t="s">
        <v>4621</v>
      </c>
      <c r="B2421" s="3">
        <v>44841</v>
      </c>
      <c r="C2421" s="4" t="s">
        <v>4622</v>
      </c>
      <c r="D2421" s="4">
        <v>23</v>
      </c>
      <c r="E2421" s="4" t="s">
        <v>52</v>
      </c>
      <c r="F2421" s="4" t="s">
        <v>36</v>
      </c>
      <c r="G2421" s="4" t="s">
        <v>90</v>
      </c>
      <c r="H2421" s="4" t="s">
        <v>208</v>
      </c>
      <c r="I2421" s="4" t="s">
        <v>19</v>
      </c>
      <c r="J2421" s="4">
        <v>5</v>
      </c>
      <c r="K2421" s="4">
        <v>232.32</v>
      </c>
      <c r="L2421" s="4">
        <v>1161.5999999999999</v>
      </c>
      <c r="M2421" s="4" t="s">
        <v>20</v>
      </c>
    </row>
    <row r="2422" spans="1:13" x14ac:dyDescent="0.2">
      <c r="A2422" s="1" t="s">
        <v>4623</v>
      </c>
      <c r="B2422" s="3">
        <v>45151</v>
      </c>
      <c r="C2422" s="4" t="s">
        <v>2400</v>
      </c>
      <c r="D2422" s="4">
        <v>46</v>
      </c>
      <c r="E2422" s="4" t="s">
        <v>15</v>
      </c>
      <c r="F2422" s="4" t="s">
        <v>24</v>
      </c>
      <c r="G2422" s="4" t="s">
        <v>25</v>
      </c>
      <c r="H2422" s="4" t="s">
        <v>427</v>
      </c>
      <c r="I2422" s="4" t="s">
        <v>33</v>
      </c>
      <c r="J2422" s="4">
        <v>4</v>
      </c>
      <c r="K2422" s="4">
        <v>209.75</v>
      </c>
      <c r="L2422" s="4">
        <v>839</v>
      </c>
      <c r="M2422" s="4" t="s">
        <v>40</v>
      </c>
    </row>
    <row r="2423" spans="1:13" x14ac:dyDescent="0.2">
      <c r="A2423" s="1" t="s">
        <v>4624</v>
      </c>
      <c r="B2423" s="3">
        <v>44775</v>
      </c>
      <c r="C2423" s="4" t="s">
        <v>4625</v>
      </c>
      <c r="D2423" s="4">
        <v>60</v>
      </c>
      <c r="E2423" s="4" t="s">
        <v>15</v>
      </c>
      <c r="F2423" s="4" t="s">
        <v>36</v>
      </c>
      <c r="G2423" s="4" t="s">
        <v>90</v>
      </c>
      <c r="H2423" s="4" t="s">
        <v>91</v>
      </c>
      <c r="I2423" s="4" t="s">
        <v>39</v>
      </c>
      <c r="J2423" s="4">
        <v>6</v>
      </c>
      <c r="K2423" s="4">
        <v>16.43</v>
      </c>
      <c r="L2423" s="4">
        <v>98.58</v>
      </c>
      <c r="M2423" s="4" t="s">
        <v>20</v>
      </c>
    </row>
    <row r="2424" spans="1:13" x14ac:dyDescent="0.2">
      <c r="A2424" s="1" t="s">
        <v>4626</v>
      </c>
      <c r="B2424" s="3">
        <v>45526</v>
      </c>
      <c r="C2424" s="4" t="s">
        <v>1830</v>
      </c>
      <c r="D2424" s="4">
        <v>22</v>
      </c>
      <c r="E2424" s="4" t="s">
        <v>15</v>
      </c>
      <c r="F2424" s="4" t="s">
        <v>16</v>
      </c>
      <c r="G2424" s="4" t="s">
        <v>53</v>
      </c>
      <c r="H2424" s="4" t="s">
        <v>259</v>
      </c>
      <c r="I2424" s="4" t="s">
        <v>33</v>
      </c>
      <c r="J2424" s="4">
        <v>8</v>
      </c>
      <c r="K2424" s="4">
        <v>173.28</v>
      </c>
      <c r="L2424" s="4">
        <v>1386.24</v>
      </c>
      <c r="M2424" s="4" t="s">
        <v>20</v>
      </c>
    </row>
    <row r="2425" spans="1:13" x14ac:dyDescent="0.2">
      <c r="A2425" s="1" t="s">
        <v>4627</v>
      </c>
      <c r="B2425" s="3">
        <v>44713</v>
      </c>
      <c r="C2425" s="4" t="s">
        <v>4628</v>
      </c>
      <c r="D2425" s="4">
        <v>27</v>
      </c>
      <c r="E2425" s="4" t="s">
        <v>15</v>
      </c>
      <c r="F2425" s="4" t="s">
        <v>24</v>
      </c>
      <c r="G2425" s="4" t="s">
        <v>25</v>
      </c>
      <c r="H2425" s="4" t="s">
        <v>26</v>
      </c>
      <c r="I2425" s="4" t="s">
        <v>39</v>
      </c>
      <c r="J2425" s="4">
        <v>8</v>
      </c>
      <c r="K2425" s="4">
        <v>78.87</v>
      </c>
      <c r="L2425" s="4">
        <v>630.96</v>
      </c>
      <c r="M2425" s="4" t="s">
        <v>40</v>
      </c>
    </row>
    <row r="2426" spans="1:13" x14ac:dyDescent="0.2">
      <c r="A2426" s="1" t="s">
        <v>4629</v>
      </c>
      <c r="B2426" s="3">
        <v>45466</v>
      </c>
      <c r="C2426" s="4" t="s">
        <v>3243</v>
      </c>
      <c r="D2426" s="4">
        <v>42</v>
      </c>
      <c r="E2426" s="4" t="s">
        <v>23</v>
      </c>
      <c r="F2426" s="4" t="s">
        <v>36</v>
      </c>
      <c r="G2426" s="4" t="s">
        <v>37</v>
      </c>
      <c r="H2426" s="4" t="s">
        <v>175</v>
      </c>
      <c r="I2426" s="4" t="s">
        <v>45</v>
      </c>
      <c r="J2426" s="4">
        <v>6</v>
      </c>
      <c r="K2426" s="4">
        <v>48.22</v>
      </c>
      <c r="L2426" s="4">
        <v>289.32</v>
      </c>
      <c r="M2426" s="4" t="s">
        <v>20</v>
      </c>
    </row>
    <row r="2427" spans="1:13" x14ac:dyDescent="0.2">
      <c r="A2427" s="1" t="s">
        <v>4630</v>
      </c>
      <c r="B2427" s="3">
        <v>45557</v>
      </c>
      <c r="C2427" s="4" t="s">
        <v>1730</v>
      </c>
      <c r="D2427" s="4">
        <v>52</v>
      </c>
      <c r="E2427" s="4" t="s">
        <v>15</v>
      </c>
      <c r="F2427" s="4" t="s">
        <v>16</v>
      </c>
      <c r="G2427" s="4" t="s">
        <v>17</v>
      </c>
      <c r="H2427" s="4" t="s">
        <v>134</v>
      </c>
      <c r="I2427" s="4" t="s">
        <v>39</v>
      </c>
      <c r="J2427" s="4">
        <v>5</v>
      </c>
      <c r="K2427" s="4">
        <v>81.180000000000007</v>
      </c>
      <c r="L2427" s="4">
        <v>405.9</v>
      </c>
      <c r="M2427" s="4" t="s">
        <v>20</v>
      </c>
    </row>
    <row r="2428" spans="1:13" x14ac:dyDescent="0.2">
      <c r="A2428" s="1" t="s">
        <v>4631</v>
      </c>
      <c r="B2428" s="3">
        <v>45013</v>
      </c>
      <c r="C2428" s="4" t="s">
        <v>4632</v>
      </c>
      <c r="D2428" s="4">
        <v>23</v>
      </c>
      <c r="E2428" s="4" t="s">
        <v>15</v>
      </c>
      <c r="F2428" s="4" t="s">
        <v>16</v>
      </c>
      <c r="G2428" s="4" t="s">
        <v>53</v>
      </c>
      <c r="H2428" s="4" t="s">
        <v>54</v>
      </c>
      <c r="I2428" s="4" t="s">
        <v>45</v>
      </c>
      <c r="J2428" s="4">
        <v>1</v>
      </c>
      <c r="K2428" s="4">
        <v>20.41</v>
      </c>
      <c r="L2428" s="4">
        <v>20.41</v>
      </c>
      <c r="M2428" s="4" t="s">
        <v>40</v>
      </c>
    </row>
    <row r="2429" spans="1:13" x14ac:dyDescent="0.2">
      <c r="A2429" s="1" t="s">
        <v>4633</v>
      </c>
      <c r="B2429" s="3">
        <v>45063</v>
      </c>
      <c r="C2429" s="4" t="s">
        <v>3148</v>
      </c>
      <c r="D2429" s="4">
        <v>71</v>
      </c>
      <c r="E2429" s="4" t="s">
        <v>15</v>
      </c>
      <c r="F2429" s="4" t="s">
        <v>16</v>
      </c>
      <c r="G2429" s="4" t="s">
        <v>53</v>
      </c>
      <c r="H2429" s="4" t="s">
        <v>71</v>
      </c>
      <c r="I2429" s="4" t="s">
        <v>27</v>
      </c>
      <c r="J2429" s="4">
        <v>3</v>
      </c>
      <c r="K2429" s="4">
        <v>220.95</v>
      </c>
      <c r="L2429" s="4">
        <v>662.85</v>
      </c>
      <c r="M2429" s="4" t="s">
        <v>40</v>
      </c>
    </row>
    <row r="2430" spans="1:13" x14ac:dyDescent="0.2">
      <c r="A2430" s="1" t="s">
        <v>4634</v>
      </c>
      <c r="B2430" s="3">
        <v>44711</v>
      </c>
      <c r="C2430" s="4" t="s">
        <v>4635</v>
      </c>
      <c r="D2430" s="4">
        <v>27</v>
      </c>
      <c r="E2430" s="4" t="s">
        <v>15</v>
      </c>
      <c r="F2430" s="4" t="s">
        <v>30</v>
      </c>
      <c r="G2430" s="4" t="s">
        <v>48</v>
      </c>
      <c r="H2430" s="4" t="s">
        <v>49</v>
      </c>
      <c r="I2430" s="4" t="s">
        <v>27</v>
      </c>
      <c r="J2430" s="4">
        <v>7</v>
      </c>
      <c r="K2430" s="4">
        <v>107.4</v>
      </c>
      <c r="L2430" s="4">
        <v>751.8</v>
      </c>
      <c r="M2430" s="4" t="s">
        <v>20</v>
      </c>
    </row>
    <row r="2431" spans="1:13" x14ac:dyDescent="0.2">
      <c r="A2431" s="1" t="s">
        <v>4636</v>
      </c>
      <c r="B2431" s="3">
        <v>45542</v>
      </c>
      <c r="C2431" s="4" t="s">
        <v>4637</v>
      </c>
      <c r="D2431" s="4">
        <v>63</v>
      </c>
      <c r="E2431" s="4" t="s">
        <v>15</v>
      </c>
      <c r="F2431" s="4" t="s">
        <v>36</v>
      </c>
      <c r="G2431" s="4" t="s">
        <v>37</v>
      </c>
      <c r="H2431" s="4" t="s">
        <v>103</v>
      </c>
      <c r="I2431" s="4" t="s">
        <v>45</v>
      </c>
      <c r="J2431" s="4">
        <v>8</v>
      </c>
      <c r="K2431" s="4">
        <v>70.72</v>
      </c>
      <c r="L2431" s="4">
        <v>565.76</v>
      </c>
      <c r="M2431" s="4" t="s">
        <v>20</v>
      </c>
    </row>
    <row r="2432" spans="1:13" x14ac:dyDescent="0.2">
      <c r="A2432" s="1" t="s">
        <v>4638</v>
      </c>
      <c r="B2432" s="3">
        <v>45260</v>
      </c>
      <c r="C2432" s="4" t="s">
        <v>4639</v>
      </c>
      <c r="D2432" s="4">
        <v>51</v>
      </c>
      <c r="E2432" s="4" t="s">
        <v>15</v>
      </c>
      <c r="F2432" s="4" t="s">
        <v>24</v>
      </c>
      <c r="G2432" s="4" t="s">
        <v>62</v>
      </c>
      <c r="H2432" s="4" t="s">
        <v>111</v>
      </c>
      <c r="I2432" s="4" t="s">
        <v>19</v>
      </c>
      <c r="J2432" s="4">
        <v>7</v>
      </c>
      <c r="K2432" s="4">
        <v>492.11</v>
      </c>
      <c r="L2432" s="4">
        <v>3444.77</v>
      </c>
      <c r="M2432" s="4" t="s">
        <v>20</v>
      </c>
    </row>
    <row r="2433" spans="1:13" x14ac:dyDescent="0.2">
      <c r="A2433" s="1" t="s">
        <v>4640</v>
      </c>
      <c r="B2433" s="3">
        <v>45438</v>
      </c>
      <c r="C2433" s="4" t="s">
        <v>803</v>
      </c>
      <c r="D2433" s="4">
        <v>36</v>
      </c>
      <c r="E2433" s="4" t="s">
        <v>15</v>
      </c>
      <c r="F2433" s="4" t="s">
        <v>36</v>
      </c>
      <c r="G2433" s="4" t="s">
        <v>86</v>
      </c>
      <c r="H2433" s="4" t="s">
        <v>183</v>
      </c>
      <c r="I2433" s="4" t="s">
        <v>19</v>
      </c>
      <c r="J2433" s="4">
        <v>3</v>
      </c>
      <c r="K2433" s="4">
        <v>318.32</v>
      </c>
      <c r="L2433" s="4">
        <v>954.96</v>
      </c>
      <c r="M2433" s="4" t="s">
        <v>40</v>
      </c>
    </row>
    <row r="2434" spans="1:13" x14ac:dyDescent="0.2">
      <c r="A2434" s="1" t="s">
        <v>4641</v>
      </c>
      <c r="B2434" s="3">
        <v>45209</v>
      </c>
      <c r="C2434" s="4" t="s">
        <v>4642</v>
      </c>
      <c r="D2434" s="4">
        <v>32</v>
      </c>
      <c r="E2434" s="4" t="s">
        <v>52</v>
      </c>
      <c r="F2434" s="4" t="s">
        <v>16</v>
      </c>
      <c r="G2434" s="4" t="s">
        <v>43</v>
      </c>
      <c r="H2434" s="4" t="s">
        <v>114</v>
      </c>
      <c r="I2434" s="4" t="s">
        <v>39</v>
      </c>
      <c r="J2434" s="4">
        <v>6</v>
      </c>
      <c r="K2434" s="4">
        <v>112.34</v>
      </c>
      <c r="L2434" s="4">
        <v>674.04</v>
      </c>
      <c r="M2434" s="4" t="s">
        <v>20</v>
      </c>
    </row>
    <row r="2435" spans="1:13" x14ac:dyDescent="0.2">
      <c r="A2435" s="1" t="s">
        <v>4643</v>
      </c>
      <c r="B2435" s="3">
        <v>45523</v>
      </c>
      <c r="C2435" s="4" t="s">
        <v>4644</v>
      </c>
      <c r="D2435" s="4">
        <v>34</v>
      </c>
      <c r="E2435" s="4" t="s">
        <v>23</v>
      </c>
      <c r="F2435" s="4" t="s">
        <v>30</v>
      </c>
      <c r="G2435" s="4" t="s">
        <v>48</v>
      </c>
      <c r="H2435" s="4" t="s">
        <v>213</v>
      </c>
      <c r="I2435" s="4" t="s">
        <v>45</v>
      </c>
      <c r="J2435" s="4">
        <v>3</v>
      </c>
      <c r="K2435" s="4">
        <v>52.62</v>
      </c>
      <c r="L2435" s="4">
        <v>157.86000000000001</v>
      </c>
      <c r="M2435" s="4" t="s">
        <v>40</v>
      </c>
    </row>
    <row r="2436" spans="1:13" x14ac:dyDescent="0.2">
      <c r="A2436" s="1" t="s">
        <v>4645</v>
      </c>
      <c r="B2436" s="3">
        <v>45151</v>
      </c>
      <c r="C2436" s="4" t="s">
        <v>1398</v>
      </c>
      <c r="D2436" s="4">
        <v>71</v>
      </c>
      <c r="E2436" s="4" t="s">
        <v>15</v>
      </c>
      <c r="F2436" s="4" t="s">
        <v>30</v>
      </c>
      <c r="G2436" s="4" t="s">
        <v>80</v>
      </c>
      <c r="H2436" s="4" t="s">
        <v>81</v>
      </c>
      <c r="I2436" s="4" t="s">
        <v>45</v>
      </c>
      <c r="J2436" s="4">
        <v>6</v>
      </c>
      <c r="K2436" s="4">
        <v>15.78</v>
      </c>
      <c r="L2436" s="4">
        <v>94.68</v>
      </c>
      <c r="M2436" s="4" t="s">
        <v>20</v>
      </c>
    </row>
    <row r="2437" spans="1:13" x14ac:dyDescent="0.2">
      <c r="A2437" s="1" t="s">
        <v>4646</v>
      </c>
      <c r="B2437" s="3">
        <v>44827</v>
      </c>
      <c r="C2437" s="4" t="s">
        <v>1223</v>
      </c>
      <c r="D2437" s="4">
        <v>38</v>
      </c>
      <c r="E2437" s="4" t="s">
        <v>15</v>
      </c>
      <c r="F2437" s="4" t="s">
        <v>30</v>
      </c>
      <c r="G2437" s="4" t="s">
        <v>31</v>
      </c>
      <c r="H2437" s="4" t="s">
        <v>32</v>
      </c>
      <c r="I2437" s="4" t="s">
        <v>19</v>
      </c>
      <c r="J2437" s="4">
        <v>7</v>
      </c>
      <c r="K2437" s="4">
        <v>471.25</v>
      </c>
      <c r="L2437" s="4">
        <v>3298.75</v>
      </c>
      <c r="M2437" s="4" t="s">
        <v>40</v>
      </c>
    </row>
    <row r="2438" spans="1:13" x14ac:dyDescent="0.2">
      <c r="A2438" s="1" t="s">
        <v>4647</v>
      </c>
      <c r="B2438" s="3">
        <v>45417</v>
      </c>
      <c r="C2438" s="4" t="s">
        <v>4648</v>
      </c>
      <c r="D2438" s="4">
        <v>29</v>
      </c>
      <c r="E2438" s="4" t="s">
        <v>23</v>
      </c>
      <c r="F2438" s="4" t="s">
        <v>16</v>
      </c>
      <c r="G2438" s="4" t="s">
        <v>53</v>
      </c>
      <c r="H2438" s="4" t="s">
        <v>54</v>
      </c>
      <c r="I2438" s="4" t="s">
        <v>19</v>
      </c>
      <c r="J2438" s="4">
        <v>8</v>
      </c>
      <c r="K2438" s="4">
        <v>371.37</v>
      </c>
      <c r="L2438" s="4">
        <v>2970.96</v>
      </c>
      <c r="M2438" s="4" t="s">
        <v>20</v>
      </c>
    </row>
    <row r="2439" spans="1:13" x14ac:dyDescent="0.2">
      <c r="A2439" s="1" t="s">
        <v>4649</v>
      </c>
      <c r="B2439" s="3">
        <v>45113</v>
      </c>
      <c r="C2439" s="4" t="s">
        <v>4650</v>
      </c>
      <c r="D2439" s="4">
        <v>22</v>
      </c>
      <c r="E2439" s="4" t="s">
        <v>15</v>
      </c>
      <c r="F2439" s="4" t="s">
        <v>24</v>
      </c>
      <c r="G2439" s="4" t="s">
        <v>130</v>
      </c>
      <c r="H2439" s="4" t="s">
        <v>236</v>
      </c>
      <c r="I2439" s="4" t="s">
        <v>33</v>
      </c>
      <c r="J2439" s="4">
        <v>1</v>
      </c>
      <c r="K2439" s="4">
        <v>72.09</v>
      </c>
      <c r="L2439" s="4">
        <v>72.09</v>
      </c>
      <c r="M2439" s="4" t="s">
        <v>40</v>
      </c>
    </row>
    <row r="2440" spans="1:13" x14ac:dyDescent="0.2">
      <c r="A2440" s="1" t="s">
        <v>4651</v>
      </c>
      <c r="B2440" s="3">
        <v>45161</v>
      </c>
      <c r="C2440" s="4" t="s">
        <v>4652</v>
      </c>
      <c r="D2440" s="4">
        <v>47</v>
      </c>
      <c r="E2440" s="4" t="s">
        <v>23</v>
      </c>
      <c r="F2440" s="4" t="s">
        <v>24</v>
      </c>
      <c r="G2440" s="4" t="s">
        <v>130</v>
      </c>
      <c r="H2440" s="4" t="s">
        <v>236</v>
      </c>
      <c r="I2440" s="4" t="s">
        <v>39</v>
      </c>
      <c r="J2440" s="4">
        <v>8</v>
      </c>
      <c r="K2440" s="4">
        <v>104.38</v>
      </c>
      <c r="L2440" s="4">
        <v>835.04</v>
      </c>
      <c r="M2440" s="4" t="s">
        <v>20</v>
      </c>
    </row>
    <row r="2441" spans="1:13" x14ac:dyDescent="0.2">
      <c r="A2441" s="1" t="s">
        <v>4653</v>
      </c>
      <c r="B2441" s="3">
        <v>44800</v>
      </c>
      <c r="C2441" s="4" t="s">
        <v>4654</v>
      </c>
      <c r="D2441" s="4">
        <v>36</v>
      </c>
      <c r="E2441" s="4" t="s">
        <v>23</v>
      </c>
      <c r="F2441" s="4" t="s">
        <v>24</v>
      </c>
      <c r="G2441" s="4" t="s">
        <v>130</v>
      </c>
      <c r="H2441" s="4" t="s">
        <v>131</v>
      </c>
      <c r="I2441" s="4" t="s">
        <v>45</v>
      </c>
      <c r="J2441" s="4">
        <v>4</v>
      </c>
      <c r="K2441" s="4">
        <v>102.71</v>
      </c>
      <c r="L2441" s="4">
        <v>410.84</v>
      </c>
      <c r="M2441" s="4" t="s">
        <v>20</v>
      </c>
    </row>
    <row r="2442" spans="1:13" x14ac:dyDescent="0.2">
      <c r="A2442" s="1" t="s">
        <v>4655</v>
      </c>
      <c r="B2442" s="3">
        <v>44753</v>
      </c>
      <c r="C2442" s="4" t="s">
        <v>4656</v>
      </c>
      <c r="D2442" s="4">
        <v>46</v>
      </c>
      <c r="E2442" s="4" t="s">
        <v>23</v>
      </c>
      <c r="F2442" s="4" t="s">
        <v>16</v>
      </c>
      <c r="G2442" s="4" t="s">
        <v>17</v>
      </c>
      <c r="H2442" s="4" t="s">
        <v>134</v>
      </c>
      <c r="I2442" s="4" t="s">
        <v>39</v>
      </c>
      <c r="J2442" s="4">
        <v>3</v>
      </c>
      <c r="K2442" s="4">
        <v>86.28</v>
      </c>
      <c r="L2442" s="4">
        <v>258.83999999999997</v>
      </c>
      <c r="M2442" s="4" t="s">
        <v>40</v>
      </c>
    </row>
    <row r="2443" spans="1:13" x14ac:dyDescent="0.2">
      <c r="A2443" s="1" t="s">
        <v>4657</v>
      </c>
      <c r="B2443" s="3">
        <v>45114</v>
      </c>
      <c r="C2443" s="4" t="s">
        <v>4658</v>
      </c>
      <c r="D2443" s="4">
        <v>22</v>
      </c>
      <c r="E2443" s="4" t="s">
        <v>23</v>
      </c>
      <c r="F2443" s="4" t="s">
        <v>36</v>
      </c>
      <c r="G2443" s="4" t="s">
        <v>90</v>
      </c>
      <c r="H2443" s="4" t="s">
        <v>91</v>
      </c>
      <c r="I2443" s="4" t="s">
        <v>39</v>
      </c>
      <c r="J2443" s="4">
        <v>1</v>
      </c>
      <c r="K2443" s="4">
        <v>53.5</v>
      </c>
      <c r="L2443" s="4">
        <v>53.5</v>
      </c>
      <c r="M2443" s="4" t="s">
        <v>20</v>
      </c>
    </row>
    <row r="2444" spans="1:13" x14ac:dyDescent="0.2">
      <c r="A2444" s="1" t="s">
        <v>4659</v>
      </c>
      <c r="B2444" s="3">
        <v>45011</v>
      </c>
      <c r="C2444" s="4" t="s">
        <v>4660</v>
      </c>
      <c r="D2444" s="4">
        <v>72</v>
      </c>
      <c r="E2444" s="4" t="s">
        <v>23</v>
      </c>
      <c r="F2444" s="4" t="s">
        <v>36</v>
      </c>
      <c r="G2444" s="4" t="s">
        <v>86</v>
      </c>
      <c r="H2444" s="4" t="s">
        <v>100</v>
      </c>
      <c r="I2444" s="4" t="s">
        <v>19</v>
      </c>
      <c r="J2444" s="4">
        <v>2</v>
      </c>
      <c r="K2444" s="4">
        <v>593.64</v>
      </c>
      <c r="L2444" s="4">
        <v>1187.28</v>
      </c>
      <c r="M2444" s="4" t="s">
        <v>40</v>
      </c>
    </row>
    <row r="2445" spans="1:13" x14ac:dyDescent="0.2">
      <c r="A2445" s="1" t="s">
        <v>4661</v>
      </c>
      <c r="B2445" s="3">
        <v>44872</v>
      </c>
      <c r="C2445" s="4" t="s">
        <v>4662</v>
      </c>
      <c r="D2445" s="4">
        <v>70</v>
      </c>
      <c r="E2445" s="4" t="s">
        <v>23</v>
      </c>
      <c r="F2445" s="4" t="s">
        <v>24</v>
      </c>
      <c r="G2445" s="4" t="s">
        <v>25</v>
      </c>
      <c r="H2445" s="4" t="s">
        <v>65</v>
      </c>
      <c r="I2445" s="4" t="s">
        <v>27</v>
      </c>
      <c r="J2445" s="4">
        <v>5</v>
      </c>
      <c r="K2445" s="4">
        <v>135.78</v>
      </c>
      <c r="L2445" s="4">
        <v>678.9</v>
      </c>
      <c r="M2445" s="4" t="s">
        <v>20</v>
      </c>
    </row>
    <row r="2446" spans="1:13" x14ac:dyDescent="0.2">
      <c r="A2446" s="1" t="s">
        <v>4663</v>
      </c>
      <c r="B2446" s="3">
        <v>45356</v>
      </c>
      <c r="C2446" s="4" t="s">
        <v>4664</v>
      </c>
      <c r="D2446" s="4">
        <v>67</v>
      </c>
      <c r="E2446" s="4" t="s">
        <v>52</v>
      </c>
      <c r="F2446" s="4" t="s">
        <v>16</v>
      </c>
      <c r="G2446" s="4" t="s">
        <v>17</v>
      </c>
      <c r="H2446" s="4" t="s">
        <v>134</v>
      </c>
      <c r="I2446" s="4" t="s">
        <v>39</v>
      </c>
      <c r="J2446" s="4">
        <v>8</v>
      </c>
      <c r="K2446" s="4">
        <v>84.33</v>
      </c>
      <c r="L2446" s="4">
        <v>674.64</v>
      </c>
      <c r="M2446" s="4" t="s">
        <v>20</v>
      </c>
    </row>
    <row r="2447" spans="1:13" x14ac:dyDescent="0.2">
      <c r="A2447" s="1" t="s">
        <v>4665</v>
      </c>
      <c r="B2447" s="3">
        <v>45605</v>
      </c>
      <c r="C2447" s="4" t="s">
        <v>4666</v>
      </c>
      <c r="D2447" s="4">
        <v>62</v>
      </c>
      <c r="E2447" s="4" t="s">
        <v>23</v>
      </c>
      <c r="F2447" s="4" t="s">
        <v>36</v>
      </c>
      <c r="G2447" s="4" t="s">
        <v>90</v>
      </c>
      <c r="H2447" s="4" t="s">
        <v>208</v>
      </c>
      <c r="I2447" s="4" t="s">
        <v>19</v>
      </c>
      <c r="J2447" s="4">
        <v>4</v>
      </c>
      <c r="K2447" s="4">
        <v>259.64999999999998</v>
      </c>
      <c r="L2447" s="4">
        <v>1038.5999999999999</v>
      </c>
      <c r="M2447" s="4" t="s">
        <v>40</v>
      </c>
    </row>
    <row r="2448" spans="1:13" x14ac:dyDescent="0.2">
      <c r="A2448" s="1" t="s">
        <v>4667</v>
      </c>
      <c r="B2448" s="3">
        <v>45080</v>
      </c>
      <c r="C2448" s="4" t="s">
        <v>4668</v>
      </c>
      <c r="D2448" s="4">
        <v>75</v>
      </c>
      <c r="E2448" s="4" t="s">
        <v>15</v>
      </c>
      <c r="F2448" s="4" t="s">
        <v>16</v>
      </c>
      <c r="G2448" s="4" t="s">
        <v>17</v>
      </c>
      <c r="H2448" s="4" t="s">
        <v>18</v>
      </c>
      <c r="I2448" s="4" t="s">
        <v>33</v>
      </c>
      <c r="J2448" s="4">
        <v>7</v>
      </c>
      <c r="K2448" s="4">
        <v>98.38</v>
      </c>
      <c r="L2448" s="4">
        <v>688.66</v>
      </c>
      <c r="M2448" s="4" t="s">
        <v>40</v>
      </c>
    </row>
    <row r="2449" spans="1:13" x14ac:dyDescent="0.2">
      <c r="A2449" s="1" t="s">
        <v>4669</v>
      </c>
      <c r="B2449" s="3">
        <v>44668</v>
      </c>
      <c r="C2449" s="4" t="s">
        <v>4670</v>
      </c>
      <c r="D2449" s="4">
        <v>73</v>
      </c>
      <c r="E2449" s="4" t="s">
        <v>15</v>
      </c>
      <c r="F2449" s="4" t="s">
        <v>30</v>
      </c>
      <c r="G2449" s="4" t="s">
        <v>48</v>
      </c>
      <c r="H2449" s="4" t="s">
        <v>213</v>
      </c>
      <c r="I2449" s="4" t="s">
        <v>19</v>
      </c>
      <c r="J2449" s="4">
        <v>4</v>
      </c>
      <c r="K2449" s="4">
        <v>255.81</v>
      </c>
      <c r="L2449" s="4">
        <v>1023.24</v>
      </c>
      <c r="M2449" s="4" t="s">
        <v>40</v>
      </c>
    </row>
    <row r="2450" spans="1:13" x14ac:dyDescent="0.2">
      <c r="A2450" s="1" t="s">
        <v>4671</v>
      </c>
      <c r="B2450" s="3">
        <v>44563</v>
      </c>
      <c r="C2450" s="4" t="s">
        <v>4672</v>
      </c>
      <c r="D2450" s="4">
        <v>24</v>
      </c>
      <c r="E2450" s="4" t="s">
        <v>23</v>
      </c>
      <c r="F2450" s="4" t="s">
        <v>30</v>
      </c>
      <c r="G2450" s="4" t="s">
        <v>80</v>
      </c>
      <c r="H2450" s="4" t="s">
        <v>108</v>
      </c>
      <c r="I2450" s="4" t="s">
        <v>39</v>
      </c>
      <c r="J2450" s="4">
        <v>6</v>
      </c>
      <c r="K2450" s="4">
        <v>96.58</v>
      </c>
      <c r="L2450" s="4">
        <v>579.48</v>
      </c>
      <c r="M2450" s="4" t="s">
        <v>20</v>
      </c>
    </row>
    <row r="2451" spans="1:13" x14ac:dyDescent="0.2">
      <c r="A2451" s="1" t="s">
        <v>4673</v>
      </c>
      <c r="B2451" s="3">
        <v>44684</v>
      </c>
      <c r="C2451" s="4" t="s">
        <v>4674</v>
      </c>
      <c r="D2451" s="4">
        <v>74</v>
      </c>
      <c r="E2451" s="4" t="s">
        <v>15</v>
      </c>
      <c r="F2451" s="4" t="s">
        <v>24</v>
      </c>
      <c r="G2451" s="4" t="s">
        <v>130</v>
      </c>
      <c r="H2451" s="4" t="s">
        <v>236</v>
      </c>
      <c r="I2451" s="4" t="s">
        <v>19</v>
      </c>
      <c r="J2451" s="4">
        <v>1</v>
      </c>
      <c r="K2451" s="4">
        <v>205.02</v>
      </c>
      <c r="L2451" s="4">
        <v>205.02</v>
      </c>
      <c r="M2451" s="4" t="s">
        <v>20</v>
      </c>
    </row>
    <row r="2452" spans="1:13" x14ac:dyDescent="0.2">
      <c r="A2452" s="1" t="s">
        <v>4675</v>
      </c>
      <c r="B2452" s="3">
        <v>44692</v>
      </c>
      <c r="C2452" s="4" t="s">
        <v>1984</v>
      </c>
      <c r="D2452" s="4">
        <v>43</v>
      </c>
      <c r="E2452" s="4" t="s">
        <v>15</v>
      </c>
      <c r="F2452" s="4" t="s">
        <v>30</v>
      </c>
      <c r="G2452" s="4" t="s">
        <v>31</v>
      </c>
      <c r="H2452" s="4" t="s">
        <v>57</v>
      </c>
      <c r="I2452" s="4" t="s">
        <v>45</v>
      </c>
      <c r="J2452" s="4">
        <v>6</v>
      </c>
      <c r="K2452" s="4">
        <v>40.78</v>
      </c>
      <c r="L2452" s="4">
        <v>244.68</v>
      </c>
      <c r="M2452" s="4" t="s">
        <v>40</v>
      </c>
    </row>
    <row r="2453" spans="1:13" x14ac:dyDescent="0.2">
      <c r="A2453" s="1" t="s">
        <v>4676</v>
      </c>
      <c r="B2453" s="3">
        <v>44773</v>
      </c>
      <c r="C2453" s="4" t="s">
        <v>4677</v>
      </c>
      <c r="D2453" s="4">
        <v>50</v>
      </c>
      <c r="E2453" s="4" t="s">
        <v>23</v>
      </c>
      <c r="F2453" s="4" t="s">
        <v>36</v>
      </c>
      <c r="G2453" s="4" t="s">
        <v>90</v>
      </c>
      <c r="H2453" s="4" t="s">
        <v>91</v>
      </c>
      <c r="I2453" s="4" t="s">
        <v>33</v>
      </c>
      <c r="J2453" s="4">
        <v>6</v>
      </c>
      <c r="K2453" s="4">
        <v>161.59</v>
      </c>
      <c r="L2453" s="4">
        <v>969.54</v>
      </c>
      <c r="M2453" s="4" t="s">
        <v>20</v>
      </c>
    </row>
    <row r="2454" spans="1:13" x14ac:dyDescent="0.2">
      <c r="A2454" s="1" t="s">
        <v>4678</v>
      </c>
      <c r="B2454" s="3">
        <v>44586</v>
      </c>
      <c r="C2454" s="4" t="s">
        <v>4679</v>
      </c>
      <c r="D2454" s="4">
        <v>43</v>
      </c>
      <c r="E2454" s="4" t="s">
        <v>23</v>
      </c>
      <c r="F2454" s="4" t="s">
        <v>30</v>
      </c>
      <c r="G2454" s="4" t="s">
        <v>80</v>
      </c>
      <c r="H2454" s="4" t="s">
        <v>164</v>
      </c>
      <c r="I2454" s="4" t="s">
        <v>39</v>
      </c>
      <c r="J2454" s="4">
        <v>2</v>
      </c>
      <c r="K2454" s="4">
        <v>63.58</v>
      </c>
      <c r="L2454" s="4">
        <v>127.16</v>
      </c>
      <c r="M2454" s="4" t="s">
        <v>40</v>
      </c>
    </row>
    <row r="2455" spans="1:13" x14ac:dyDescent="0.2">
      <c r="A2455" s="1" t="s">
        <v>4680</v>
      </c>
      <c r="B2455" s="3">
        <v>45099</v>
      </c>
      <c r="C2455" s="4" t="s">
        <v>4681</v>
      </c>
      <c r="D2455" s="4">
        <v>23</v>
      </c>
      <c r="E2455" s="4" t="s">
        <v>52</v>
      </c>
      <c r="F2455" s="4" t="s">
        <v>24</v>
      </c>
      <c r="G2455" s="4" t="s">
        <v>62</v>
      </c>
      <c r="H2455" s="4" t="s">
        <v>111</v>
      </c>
      <c r="I2455" s="4" t="s">
        <v>19</v>
      </c>
      <c r="J2455" s="4">
        <v>7</v>
      </c>
      <c r="K2455" s="4">
        <v>543.6</v>
      </c>
      <c r="L2455" s="4">
        <v>3805.2</v>
      </c>
      <c r="M2455" s="4" t="s">
        <v>20</v>
      </c>
    </row>
    <row r="2456" spans="1:13" x14ac:dyDescent="0.2">
      <c r="A2456" s="1" t="s">
        <v>4682</v>
      </c>
      <c r="B2456" s="3">
        <v>44980</v>
      </c>
      <c r="C2456" s="4" t="s">
        <v>4683</v>
      </c>
      <c r="D2456" s="4">
        <v>62</v>
      </c>
      <c r="E2456" s="4" t="s">
        <v>15</v>
      </c>
      <c r="F2456" s="4" t="s">
        <v>24</v>
      </c>
      <c r="G2456" s="4" t="s">
        <v>62</v>
      </c>
      <c r="H2456" s="4" t="s">
        <v>111</v>
      </c>
      <c r="I2456" s="4" t="s">
        <v>27</v>
      </c>
      <c r="J2456" s="4">
        <v>7</v>
      </c>
      <c r="K2456" s="4">
        <v>117.59</v>
      </c>
      <c r="L2456" s="4">
        <v>823.13</v>
      </c>
      <c r="M2456" s="4" t="s">
        <v>40</v>
      </c>
    </row>
    <row r="2457" spans="1:13" x14ac:dyDescent="0.2">
      <c r="A2457" s="1" t="s">
        <v>4684</v>
      </c>
      <c r="B2457" s="3">
        <v>45427</v>
      </c>
      <c r="C2457" s="4" t="s">
        <v>4685</v>
      </c>
      <c r="D2457" s="4">
        <v>23</v>
      </c>
      <c r="E2457" s="4" t="s">
        <v>23</v>
      </c>
      <c r="F2457" s="4" t="s">
        <v>36</v>
      </c>
      <c r="G2457" s="4" t="s">
        <v>90</v>
      </c>
      <c r="H2457" s="4" t="s">
        <v>91</v>
      </c>
      <c r="I2457" s="4" t="s">
        <v>33</v>
      </c>
      <c r="J2457" s="4">
        <v>4</v>
      </c>
      <c r="K2457" s="4">
        <v>205.92</v>
      </c>
      <c r="L2457" s="4">
        <v>823.68</v>
      </c>
      <c r="M2457" s="4" t="s">
        <v>20</v>
      </c>
    </row>
    <row r="2458" spans="1:13" x14ac:dyDescent="0.2">
      <c r="A2458" s="1" t="s">
        <v>4686</v>
      </c>
      <c r="B2458" s="3">
        <v>44696</v>
      </c>
      <c r="C2458" s="4" t="s">
        <v>4687</v>
      </c>
      <c r="D2458" s="4">
        <v>73</v>
      </c>
      <c r="E2458" s="4" t="s">
        <v>15</v>
      </c>
      <c r="F2458" s="4" t="s">
        <v>30</v>
      </c>
      <c r="G2458" s="4" t="s">
        <v>31</v>
      </c>
      <c r="H2458" s="4" t="s">
        <v>125</v>
      </c>
      <c r="I2458" s="4" t="s">
        <v>27</v>
      </c>
      <c r="J2458" s="4">
        <v>4</v>
      </c>
      <c r="K2458" s="4">
        <v>106.23</v>
      </c>
      <c r="L2458" s="4">
        <v>424.92</v>
      </c>
      <c r="M2458" s="4" t="s">
        <v>20</v>
      </c>
    </row>
    <row r="2459" spans="1:13" x14ac:dyDescent="0.2">
      <c r="A2459" s="1" t="s">
        <v>4688</v>
      </c>
      <c r="B2459" s="3">
        <v>44699</v>
      </c>
      <c r="C2459" s="4" t="s">
        <v>4689</v>
      </c>
      <c r="D2459" s="4">
        <v>45</v>
      </c>
      <c r="E2459" s="4" t="s">
        <v>15</v>
      </c>
      <c r="F2459" s="4" t="s">
        <v>16</v>
      </c>
      <c r="G2459" s="4" t="s">
        <v>53</v>
      </c>
      <c r="H2459" s="4" t="s">
        <v>54</v>
      </c>
      <c r="I2459" s="4" t="s">
        <v>45</v>
      </c>
      <c r="J2459" s="4">
        <v>6</v>
      </c>
      <c r="K2459" s="4">
        <v>143.5</v>
      </c>
      <c r="L2459" s="4">
        <v>861</v>
      </c>
      <c r="M2459" s="4" t="s">
        <v>40</v>
      </c>
    </row>
    <row r="2460" spans="1:13" x14ac:dyDescent="0.2">
      <c r="A2460" s="1" t="s">
        <v>4690</v>
      </c>
      <c r="B2460" s="3">
        <v>45604</v>
      </c>
      <c r="C2460" s="4" t="s">
        <v>1867</v>
      </c>
      <c r="D2460" s="4">
        <v>36</v>
      </c>
      <c r="E2460" s="4" t="s">
        <v>15</v>
      </c>
      <c r="F2460" s="4" t="s">
        <v>36</v>
      </c>
      <c r="G2460" s="4" t="s">
        <v>37</v>
      </c>
      <c r="H2460" s="4" t="s">
        <v>38</v>
      </c>
      <c r="I2460" s="4" t="s">
        <v>19</v>
      </c>
      <c r="J2460" s="4">
        <v>8</v>
      </c>
      <c r="K2460" s="4">
        <v>547.98</v>
      </c>
      <c r="L2460" s="4">
        <v>4383.84</v>
      </c>
      <c r="M2460" s="4" t="s">
        <v>40</v>
      </c>
    </row>
    <row r="2461" spans="1:13" x14ac:dyDescent="0.2">
      <c r="A2461" s="1" t="s">
        <v>4691</v>
      </c>
      <c r="B2461" s="3">
        <v>45248</v>
      </c>
      <c r="C2461" s="4" t="s">
        <v>1229</v>
      </c>
      <c r="D2461" s="4">
        <v>22</v>
      </c>
      <c r="E2461" s="4" t="s">
        <v>23</v>
      </c>
      <c r="F2461" s="4" t="s">
        <v>30</v>
      </c>
      <c r="G2461" s="4" t="s">
        <v>80</v>
      </c>
      <c r="H2461" s="4" t="s">
        <v>164</v>
      </c>
      <c r="I2461" s="4" t="s">
        <v>27</v>
      </c>
      <c r="J2461" s="4">
        <v>8</v>
      </c>
      <c r="K2461" s="4">
        <v>159.09</v>
      </c>
      <c r="L2461" s="4">
        <v>1272.72</v>
      </c>
      <c r="M2461" s="4" t="s">
        <v>20</v>
      </c>
    </row>
    <row r="2462" spans="1:13" x14ac:dyDescent="0.2">
      <c r="A2462" s="1" t="s">
        <v>4692</v>
      </c>
      <c r="B2462" s="3">
        <v>44976</v>
      </c>
      <c r="C2462" s="4" t="s">
        <v>4693</v>
      </c>
      <c r="D2462" s="4">
        <v>27</v>
      </c>
      <c r="E2462" s="4" t="s">
        <v>23</v>
      </c>
      <c r="F2462" s="4" t="s">
        <v>30</v>
      </c>
      <c r="G2462" s="4" t="s">
        <v>31</v>
      </c>
      <c r="H2462" s="4" t="s">
        <v>32</v>
      </c>
      <c r="I2462" s="4" t="s">
        <v>39</v>
      </c>
      <c r="J2462" s="4">
        <v>3</v>
      </c>
      <c r="K2462" s="4">
        <v>62.69</v>
      </c>
      <c r="L2462" s="4">
        <v>188.07</v>
      </c>
      <c r="M2462" s="4" t="s">
        <v>20</v>
      </c>
    </row>
    <row r="2463" spans="1:13" x14ac:dyDescent="0.2">
      <c r="A2463" s="1" t="s">
        <v>4694</v>
      </c>
      <c r="B2463" s="3">
        <v>45016</v>
      </c>
      <c r="C2463" s="4" t="s">
        <v>4695</v>
      </c>
      <c r="D2463" s="4">
        <v>38</v>
      </c>
      <c r="E2463" s="4" t="s">
        <v>15</v>
      </c>
      <c r="F2463" s="4" t="s">
        <v>30</v>
      </c>
      <c r="G2463" s="4" t="s">
        <v>48</v>
      </c>
      <c r="H2463" s="4" t="s">
        <v>49</v>
      </c>
      <c r="I2463" s="4" t="s">
        <v>19</v>
      </c>
      <c r="J2463" s="4">
        <v>3</v>
      </c>
      <c r="K2463" s="4">
        <v>225.96</v>
      </c>
      <c r="L2463" s="4">
        <v>677.88</v>
      </c>
      <c r="M2463" s="4" t="s">
        <v>40</v>
      </c>
    </row>
    <row r="2464" spans="1:13" x14ac:dyDescent="0.2">
      <c r="A2464" s="1" t="s">
        <v>4696</v>
      </c>
      <c r="B2464" s="3">
        <v>45321</v>
      </c>
      <c r="C2464" s="4" t="s">
        <v>4697</v>
      </c>
      <c r="D2464" s="4">
        <v>45</v>
      </c>
      <c r="E2464" s="4" t="s">
        <v>15</v>
      </c>
      <c r="F2464" s="4" t="s">
        <v>16</v>
      </c>
      <c r="G2464" s="4" t="s">
        <v>17</v>
      </c>
      <c r="H2464" s="4" t="s">
        <v>18</v>
      </c>
      <c r="I2464" s="4" t="s">
        <v>39</v>
      </c>
      <c r="J2464" s="4">
        <v>4</v>
      </c>
      <c r="K2464" s="4">
        <v>113.55</v>
      </c>
      <c r="L2464" s="4">
        <v>454.2</v>
      </c>
      <c r="M2464" s="4" t="s">
        <v>20</v>
      </c>
    </row>
    <row r="2465" spans="1:13" x14ac:dyDescent="0.2">
      <c r="A2465" s="1" t="s">
        <v>4698</v>
      </c>
      <c r="B2465" s="3">
        <v>45528</v>
      </c>
      <c r="C2465" s="4" t="s">
        <v>4699</v>
      </c>
      <c r="D2465" s="4">
        <v>74</v>
      </c>
      <c r="E2465" s="4" t="s">
        <v>23</v>
      </c>
      <c r="F2465" s="4" t="s">
        <v>24</v>
      </c>
      <c r="G2465" s="4" t="s">
        <v>25</v>
      </c>
      <c r="H2465" s="4" t="s">
        <v>427</v>
      </c>
      <c r="I2465" s="4" t="s">
        <v>45</v>
      </c>
      <c r="J2465" s="4">
        <v>3</v>
      </c>
      <c r="K2465" s="4">
        <v>143.27000000000001</v>
      </c>
      <c r="L2465" s="4">
        <v>429.81</v>
      </c>
      <c r="M2465" s="4" t="s">
        <v>40</v>
      </c>
    </row>
    <row r="2466" spans="1:13" x14ac:dyDescent="0.2">
      <c r="A2466" s="1" t="s">
        <v>4700</v>
      </c>
      <c r="B2466" s="3">
        <v>45522</v>
      </c>
      <c r="C2466" s="4" t="s">
        <v>4008</v>
      </c>
      <c r="D2466" s="4">
        <v>65</v>
      </c>
      <c r="E2466" s="4" t="s">
        <v>23</v>
      </c>
      <c r="F2466" s="4" t="s">
        <v>24</v>
      </c>
      <c r="G2466" s="4" t="s">
        <v>62</v>
      </c>
      <c r="H2466" s="4" t="s">
        <v>74</v>
      </c>
      <c r="I2466" s="4" t="s">
        <v>33</v>
      </c>
      <c r="J2466" s="4">
        <v>3</v>
      </c>
      <c r="K2466" s="4">
        <v>109.33</v>
      </c>
      <c r="L2466" s="4">
        <v>327.99</v>
      </c>
      <c r="M2466" s="4" t="s">
        <v>40</v>
      </c>
    </row>
    <row r="2467" spans="1:13" x14ac:dyDescent="0.2">
      <c r="A2467" s="1" t="s">
        <v>4701</v>
      </c>
      <c r="B2467" s="3">
        <v>45546</v>
      </c>
      <c r="C2467" s="4" t="s">
        <v>4702</v>
      </c>
      <c r="D2467" s="4">
        <v>42</v>
      </c>
      <c r="E2467" s="4" t="s">
        <v>15</v>
      </c>
      <c r="F2467" s="4" t="s">
        <v>24</v>
      </c>
      <c r="G2467" s="4" t="s">
        <v>62</v>
      </c>
      <c r="H2467" s="4" t="s">
        <v>111</v>
      </c>
      <c r="I2467" s="4" t="s">
        <v>19</v>
      </c>
      <c r="J2467" s="4">
        <v>3</v>
      </c>
      <c r="K2467" s="4">
        <v>90.25</v>
      </c>
      <c r="L2467" s="4">
        <v>270.75</v>
      </c>
      <c r="M2467" s="4" t="s">
        <v>40</v>
      </c>
    </row>
    <row r="2468" spans="1:13" x14ac:dyDescent="0.2">
      <c r="A2468" s="1" t="s">
        <v>4703</v>
      </c>
      <c r="B2468" s="3">
        <v>45132</v>
      </c>
      <c r="C2468" s="4" t="s">
        <v>3262</v>
      </c>
      <c r="D2468" s="4">
        <v>30</v>
      </c>
      <c r="E2468" s="4" t="s">
        <v>15</v>
      </c>
      <c r="F2468" s="4" t="s">
        <v>30</v>
      </c>
      <c r="G2468" s="4" t="s">
        <v>80</v>
      </c>
      <c r="H2468" s="4" t="s">
        <v>108</v>
      </c>
      <c r="I2468" s="4" t="s">
        <v>19</v>
      </c>
      <c r="J2468" s="4">
        <v>6</v>
      </c>
      <c r="K2468" s="4">
        <v>456.37</v>
      </c>
      <c r="L2468" s="4">
        <v>2738.22</v>
      </c>
      <c r="M2468" s="4" t="s">
        <v>20</v>
      </c>
    </row>
    <row r="2469" spans="1:13" x14ac:dyDescent="0.2">
      <c r="A2469" s="1" t="s">
        <v>4704</v>
      </c>
      <c r="B2469" s="3">
        <v>45477</v>
      </c>
      <c r="C2469" s="4" t="s">
        <v>4705</v>
      </c>
      <c r="D2469" s="4">
        <v>24</v>
      </c>
      <c r="E2469" s="4" t="s">
        <v>23</v>
      </c>
      <c r="F2469" s="4" t="s">
        <v>36</v>
      </c>
      <c r="G2469" s="4" t="s">
        <v>86</v>
      </c>
      <c r="H2469" s="4" t="s">
        <v>87</v>
      </c>
      <c r="I2469" s="4" t="s">
        <v>27</v>
      </c>
      <c r="J2469" s="4">
        <v>8</v>
      </c>
      <c r="K2469" s="4">
        <v>44.92</v>
      </c>
      <c r="L2469" s="4">
        <v>359.36</v>
      </c>
      <c r="M2469" s="4" t="s">
        <v>20</v>
      </c>
    </row>
    <row r="2470" spans="1:13" x14ac:dyDescent="0.2">
      <c r="A2470" s="1" t="s">
        <v>4706</v>
      </c>
      <c r="B2470" s="3">
        <v>45451</v>
      </c>
      <c r="C2470" s="4" t="s">
        <v>4707</v>
      </c>
      <c r="D2470" s="4">
        <v>67</v>
      </c>
      <c r="E2470" s="4" t="s">
        <v>15</v>
      </c>
      <c r="F2470" s="4" t="s">
        <v>36</v>
      </c>
      <c r="G2470" s="4" t="s">
        <v>90</v>
      </c>
      <c r="H2470" s="4" t="s">
        <v>91</v>
      </c>
      <c r="I2470" s="4" t="s">
        <v>19</v>
      </c>
      <c r="J2470" s="4">
        <v>7</v>
      </c>
      <c r="K2470" s="4">
        <v>338.21</v>
      </c>
      <c r="L2470" s="4">
        <v>2367.4699999999998</v>
      </c>
      <c r="M2470" s="4" t="s">
        <v>20</v>
      </c>
    </row>
    <row r="2471" spans="1:13" x14ac:dyDescent="0.2">
      <c r="A2471" s="1" t="s">
        <v>4708</v>
      </c>
      <c r="B2471" s="3">
        <v>45150</v>
      </c>
      <c r="C2471" s="4" t="s">
        <v>4709</v>
      </c>
      <c r="D2471" s="4">
        <v>19</v>
      </c>
      <c r="E2471" s="4" t="s">
        <v>15</v>
      </c>
      <c r="F2471" s="4" t="s">
        <v>30</v>
      </c>
      <c r="G2471" s="4" t="s">
        <v>31</v>
      </c>
      <c r="H2471" s="4" t="s">
        <v>32</v>
      </c>
      <c r="I2471" s="4" t="s">
        <v>33</v>
      </c>
      <c r="J2471" s="4">
        <v>3</v>
      </c>
      <c r="K2471" s="4">
        <v>296.2</v>
      </c>
      <c r="L2471" s="4">
        <v>888.6</v>
      </c>
      <c r="M2471" s="4" t="s">
        <v>20</v>
      </c>
    </row>
    <row r="2472" spans="1:13" x14ac:dyDescent="0.2">
      <c r="A2472" s="1" t="s">
        <v>4710</v>
      </c>
      <c r="B2472" s="3">
        <v>45308</v>
      </c>
      <c r="C2472" s="4" t="s">
        <v>4711</v>
      </c>
      <c r="D2472" s="4">
        <v>67</v>
      </c>
      <c r="E2472" s="4" t="s">
        <v>15</v>
      </c>
      <c r="F2472" s="4" t="s">
        <v>16</v>
      </c>
      <c r="G2472" s="4" t="s">
        <v>53</v>
      </c>
      <c r="H2472" s="4" t="s">
        <v>259</v>
      </c>
      <c r="I2472" s="4" t="s">
        <v>45</v>
      </c>
      <c r="J2472" s="4">
        <v>2</v>
      </c>
      <c r="K2472" s="4">
        <v>93.23</v>
      </c>
      <c r="L2472" s="4">
        <v>186.46</v>
      </c>
      <c r="M2472" s="4" t="s">
        <v>40</v>
      </c>
    </row>
    <row r="2473" spans="1:13" x14ac:dyDescent="0.2">
      <c r="A2473" s="1" t="s">
        <v>4712</v>
      </c>
      <c r="B2473" s="3">
        <v>45061</v>
      </c>
      <c r="C2473" s="4" t="s">
        <v>4713</v>
      </c>
      <c r="D2473" s="4">
        <v>47</v>
      </c>
      <c r="E2473" s="4" t="s">
        <v>15</v>
      </c>
      <c r="F2473" s="4" t="s">
        <v>30</v>
      </c>
      <c r="G2473" s="4" t="s">
        <v>80</v>
      </c>
      <c r="H2473" s="4" t="s">
        <v>81</v>
      </c>
      <c r="I2473" s="4" t="s">
        <v>45</v>
      </c>
      <c r="J2473" s="4">
        <v>7</v>
      </c>
      <c r="K2473" s="4">
        <v>21.76</v>
      </c>
      <c r="L2473" s="4">
        <v>152.32</v>
      </c>
      <c r="M2473" s="4" t="s">
        <v>20</v>
      </c>
    </row>
    <row r="2474" spans="1:13" x14ac:dyDescent="0.2">
      <c r="A2474" s="1" t="s">
        <v>4714</v>
      </c>
      <c r="B2474" s="3">
        <v>45571</v>
      </c>
      <c r="C2474" s="4" t="s">
        <v>4715</v>
      </c>
      <c r="D2474" s="4">
        <v>23</v>
      </c>
      <c r="E2474" s="4" t="s">
        <v>23</v>
      </c>
      <c r="F2474" s="4" t="s">
        <v>30</v>
      </c>
      <c r="G2474" s="4" t="s">
        <v>31</v>
      </c>
      <c r="H2474" s="4" t="s">
        <v>57</v>
      </c>
      <c r="I2474" s="4" t="s">
        <v>19</v>
      </c>
      <c r="J2474" s="4">
        <v>1</v>
      </c>
      <c r="K2474" s="4">
        <v>88.08</v>
      </c>
      <c r="L2474" s="4">
        <v>88.08</v>
      </c>
      <c r="M2474" s="4" t="s">
        <v>40</v>
      </c>
    </row>
    <row r="2475" spans="1:13" x14ac:dyDescent="0.2">
      <c r="A2475" s="1" t="s">
        <v>4716</v>
      </c>
      <c r="B2475" s="3">
        <v>44872</v>
      </c>
      <c r="C2475" s="4" t="s">
        <v>4717</v>
      </c>
      <c r="D2475" s="4">
        <v>18</v>
      </c>
      <c r="E2475" s="4" t="s">
        <v>15</v>
      </c>
      <c r="F2475" s="4" t="s">
        <v>24</v>
      </c>
      <c r="G2475" s="4" t="s">
        <v>62</v>
      </c>
      <c r="H2475" s="4" t="s">
        <v>111</v>
      </c>
      <c r="I2475" s="4" t="s">
        <v>33</v>
      </c>
      <c r="J2475" s="4">
        <v>4</v>
      </c>
      <c r="K2475" s="4">
        <v>207.44</v>
      </c>
      <c r="L2475" s="4">
        <v>829.76</v>
      </c>
      <c r="M2475" s="4" t="s">
        <v>40</v>
      </c>
    </row>
    <row r="2476" spans="1:13" x14ac:dyDescent="0.2">
      <c r="A2476" s="1" t="s">
        <v>4718</v>
      </c>
      <c r="B2476" s="3">
        <v>45250</v>
      </c>
      <c r="C2476" s="4" t="s">
        <v>4719</v>
      </c>
      <c r="D2476" s="4">
        <v>73</v>
      </c>
      <c r="E2476" s="4" t="s">
        <v>23</v>
      </c>
      <c r="F2476" s="4" t="s">
        <v>16</v>
      </c>
      <c r="G2476" s="4" t="s">
        <v>17</v>
      </c>
      <c r="H2476" s="4" t="s">
        <v>343</v>
      </c>
      <c r="I2476" s="4" t="s">
        <v>33</v>
      </c>
      <c r="J2476" s="4">
        <v>4</v>
      </c>
      <c r="K2476" s="4">
        <v>120.28</v>
      </c>
      <c r="L2476" s="4">
        <v>481.12</v>
      </c>
      <c r="M2476" s="4" t="s">
        <v>40</v>
      </c>
    </row>
    <row r="2477" spans="1:13" x14ac:dyDescent="0.2">
      <c r="A2477" s="1" t="s">
        <v>4720</v>
      </c>
      <c r="B2477" s="3">
        <v>44944</v>
      </c>
      <c r="C2477" s="4" t="s">
        <v>4721</v>
      </c>
      <c r="D2477" s="4">
        <v>36</v>
      </c>
      <c r="E2477" s="4" t="s">
        <v>23</v>
      </c>
      <c r="F2477" s="4" t="s">
        <v>36</v>
      </c>
      <c r="G2477" s="4" t="s">
        <v>37</v>
      </c>
      <c r="H2477" s="4" t="s">
        <v>38</v>
      </c>
      <c r="I2477" s="4" t="s">
        <v>33</v>
      </c>
      <c r="J2477" s="4">
        <v>7</v>
      </c>
      <c r="K2477" s="4">
        <v>87.89</v>
      </c>
      <c r="L2477" s="4">
        <v>615.23</v>
      </c>
      <c r="M2477" s="4" t="s">
        <v>40</v>
      </c>
    </row>
    <row r="2478" spans="1:13" x14ac:dyDescent="0.2">
      <c r="A2478" s="1" t="s">
        <v>4722</v>
      </c>
      <c r="B2478" s="3">
        <v>45596</v>
      </c>
      <c r="C2478" s="4" t="s">
        <v>4723</v>
      </c>
      <c r="D2478" s="4">
        <v>58</v>
      </c>
      <c r="E2478" s="4" t="s">
        <v>15</v>
      </c>
      <c r="F2478" s="4" t="s">
        <v>30</v>
      </c>
      <c r="G2478" s="4" t="s">
        <v>48</v>
      </c>
      <c r="H2478" s="4" t="s">
        <v>68</v>
      </c>
      <c r="I2478" s="4" t="s">
        <v>45</v>
      </c>
      <c r="J2478" s="4">
        <v>1</v>
      </c>
      <c r="K2478" s="4">
        <v>133.34</v>
      </c>
      <c r="L2478" s="4">
        <v>133.34</v>
      </c>
      <c r="M2478" s="4" t="s">
        <v>20</v>
      </c>
    </row>
    <row r="2479" spans="1:13" x14ac:dyDescent="0.2">
      <c r="A2479" s="1" t="s">
        <v>4724</v>
      </c>
      <c r="B2479" s="3">
        <v>45575</v>
      </c>
      <c r="C2479" s="4" t="s">
        <v>4725</v>
      </c>
      <c r="D2479" s="4">
        <v>70</v>
      </c>
      <c r="E2479" s="4" t="s">
        <v>23</v>
      </c>
      <c r="F2479" s="4" t="s">
        <v>36</v>
      </c>
      <c r="G2479" s="4" t="s">
        <v>90</v>
      </c>
      <c r="H2479" s="4" t="s">
        <v>161</v>
      </c>
      <c r="I2479" s="4" t="s">
        <v>27</v>
      </c>
      <c r="J2479" s="4">
        <v>3</v>
      </c>
      <c r="K2479" s="4">
        <v>91.39</v>
      </c>
      <c r="L2479" s="4">
        <v>274.17</v>
      </c>
      <c r="M2479" s="4" t="s">
        <v>20</v>
      </c>
    </row>
    <row r="2480" spans="1:13" x14ac:dyDescent="0.2">
      <c r="A2480" s="1" t="s">
        <v>4726</v>
      </c>
      <c r="B2480" s="3">
        <v>45102</v>
      </c>
      <c r="C2480" s="4" t="s">
        <v>4727</v>
      </c>
      <c r="D2480" s="4">
        <v>64</v>
      </c>
      <c r="E2480" s="4" t="s">
        <v>23</v>
      </c>
      <c r="F2480" s="4" t="s">
        <v>16</v>
      </c>
      <c r="G2480" s="4" t="s">
        <v>43</v>
      </c>
      <c r="H2480" s="4" t="s">
        <v>44</v>
      </c>
      <c r="I2480" s="4" t="s">
        <v>19</v>
      </c>
      <c r="J2480" s="4">
        <v>1</v>
      </c>
      <c r="K2480" s="4">
        <v>429.06</v>
      </c>
      <c r="L2480" s="4">
        <v>429.06</v>
      </c>
      <c r="M2480" s="4" t="s">
        <v>40</v>
      </c>
    </row>
    <row r="2481" spans="1:13" x14ac:dyDescent="0.2">
      <c r="A2481" s="1" t="s">
        <v>4728</v>
      </c>
      <c r="B2481" s="3">
        <v>44851</v>
      </c>
      <c r="C2481" s="4" t="s">
        <v>4729</v>
      </c>
      <c r="D2481" s="4">
        <v>52</v>
      </c>
      <c r="E2481" s="4" t="s">
        <v>15</v>
      </c>
      <c r="F2481" s="4" t="s">
        <v>24</v>
      </c>
      <c r="G2481" s="4" t="s">
        <v>62</v>
      </c>
      <c r="H2481" s="4" t="s">
        <v>111</v>
      </c>
      <c r="I2481" s="4" t="s">
        <v>39</v>
      </c>
      <c r="J2481" s="4">
        <v>1</v>
      </c>
      <c r="K2481" s="4">
        <v>45.16</v>
      </c>
      <c r="L2481" s="4">
        <v>45.16</v>
      </c>
      <c r="M2481" s="4" t="s">
        <v>20</v>
      </c>
    </row>
    <row r="2482" spans="1:13" x14ac:dyDescent="0.2">
      <c r="A2482" s="1" t="s">
        <v>4730</v>
      </c>
      <c r="B2482" s="3">
        <v>45254</v>
      </c>
      <c r="C2482" s="4" t="s">
        <v>4731</v>
      </c>
      <c r="D2482" s="4">
        <v>31</v>
      </c>
      <c r="E2482" s="4" t="s">
        <v>23</v>
      </c>
      <c r="F2482" s="4" t="s">
        <v>36</v>
      </c>
      <c r="G2482" s="4" t="s">
        <v>86</v>
      </c>
      <c r="H2482" s="4" t="s">
        <v>183</v>
      </c>
      <c r="I2482" s="4" t="s">
        <v>45</v>
      </c>
      <c r="J2482" s="4">
        <v>1</v>
      </c>
      <c r="K2482" s="4">
        <v>133.68</v>
      </c>
      <c r="L2482" s="4">
        <v>133.68</v>
      </c>
      <c r="M2482" s="4" t="s">
        <v>40</v>
      </c>
    </row>
    <row r="2483" spans="1:13" x14ac:dyDescent="0.2">
      <c r="A2483" s="1" t="s">
        <v>4732</v>
      </c>
      <c r="B2483" s="3">
        <v>44967</v>
      </c>
      <c r="C2483" s="4" t="s">
        <v>4148</v>
      </c>
      <c r="D2483" s="4">
        <v>38</v>
      </c>
      <c r="E2483" s="4" t="s">
        <v>23</v>
      </c>
      <c r="F2483" s="4" t="s">
        <v>16</v>
      </c>
      <c r="G2483" s="4" t="s">
        <v>43</v>
      </c>
      <c r="H2483" s="4" t="s">
        <v>77</v>
      </c>
      <c r="I2483" s="4" t="s">
        <v>45</v>
      </c>
      <c r="J2483" s="4">
        <v>1</v>
      </c>
      <c r="K2483" s="4">
        <v>27.07</v>
      </c>
      <c r="L2483" s="4">
        <v>27.07</v>
      </c>
      <c r="M2483" s="4" t="s">
        <v>20</v>
      </c>
    </row>
    <row r="2484" spans="1:13" x14ac:dyDescent="0.2">
      <c r="A2484" s="1" t="s">
        <v>4733</v>
      </c>
      <c r="B2484" s="3">
        <v>44639</v>
      </c>
      <c r="C2484" s="4" t="s">
        <v>4734</v>
      </c>
      <c r="D2484" s="4">
        <v>51</v>
      </c>
      <c r="E2484" s="4" t="s">
        <v>23</v>
      </c>
      <c r="F2484" s="4" t="s">
        <v>16</v>
      </c>
      <c r="G2484" s="4" t="s">
        <v>17</v>
      </c>
      <c r="H2484" s="4" t="s">
        <v>18</v>
      </c>
      <c r="I2484" s="4" t="s">
        <v>39</v>
      </c>
      <c r="J2484" s="4">
        <v>2</v>
      </c>
      <c r="K2484" s="4">
        <v>89.98</v>
      </c>
      <c r="L2484" s="4">
        <v>179.96</v>
      </c>
      <c r="M2484" s="4" t="s">
        <v>40</v>
      </c>
    </row>
    <row r="2485" spans="1:13" x14ac:dyDescent="0.2">
      <c r="A2485" s="1" t="s">
        <v>4735</v>
      </c>
      <c r="B2485" s="3">
        <v>45196</v>
      </c>
      <c r="C2485" s="4" t="s">
        <v>4736</v>
      </c>
      <c r="D2485" s="4">
        <v>20</v>
      </c>
      <c r="E2485" s="4" t="s">
        <v>15</v>
      </c>
      <c r="F2485" s="4" t="s">
        <v>16</v>
      </c>
      <c r="G2485" s="4" t="s">
        <v>43</v>
      </c>
      <c r="H2485" s="4" t="s">
        <v>77</v>
      </c>
      <c r="I2485" s="4" t="s">
        <v>33</v>
      </c>
      <c r="J2485" s="4">
        <v>2</v>
      </c>
      <c r="K2485" s="4">
        <v>113.83</v>
      </c>
      <c r="L2485" s="4">
        <v>227.66</v>
      </c>
      <c r="M2485" s="4" t="s">
        <v>40</v>
      </c>
    </row>
    <row r="2486" spans="1:13" x14ac:dyDescent="0.2">
      <c r="A2486" s="1" t="s">
        <v>4737</v>
      </c>
      <c r="B2486" s="3">
        <v>44930</v>
      </c>
      <c r="C2486" s="4" t="s">
        <v>4738</v>
      </c>
      <c r="D2486" s="4">
        <v>57</v>
      </c>
      <c r="E2486" s="4" t="s">
        <v>23</v>
      </c>
      <c r="F2486" s="4" t="s">
        <v>24</v>
      </c>
      <c r="G2486" s="4" t="s">
        <v>130</v>
      </c>
      <c r="H2486" s="4" t="s">
        <v>178</v>
      </c>
      <c r="I2486" s="4" t="s">
        <v>45</v>
      </c>
      <c r="J2486" s="4">
        <v>8</v>
      </c>
      <c r="K2486" s="4">
        <v>71.319999999999993</v>
      </c>
      <c r="L2486" s="4">
        <v>570.55999999999995</v>
      </c>
      <c r="M2486" s="4" t="s">
        <v>20</v>
      </c>
    </row>
    <row r="2487" spans="1:13" x14ac:dyDescent="0.2">
      <c r="A2487" s="1" t="s">
        <v>4739</v>
      </c>
      <c r="B2487" s="3">
        <v>45417</v>
      </c>
      <c r="C2487" s="4" t="s">
        <v>4740</v>
      </c>
      <c r="D2487" s="4">
        <v>28</v>
      </c>
      <c r="E2487" s="4" t="s">
        <v>23</v>
      </c>
      <c r="F2487" s="4" t="s">
        <v>24</v>
      </c>
      <c r="G2487" s="4" t="s">
        <v>25</v>
      </c>
      <c r="H2487" s="4" t="s">
        <v>26</v>
      </c>
      <c r="I2487" s="4" t="s">
        <v>45</v>
      </c>
      <c r="J2487" s="4">
        <v>3</v>
      </c>
      <c r="K2487" s="4">
        <v>106.04</v>
      </c>
      <c r="L2487" s="4">
        <v>318.12</v>
      </c>
      <c r="M2487" s="4" t="s">
        <v>20</v>
      </c>
    </row>
    <row r="2488" spans="1:13" x14ac:dyDescent="0.2">
      <c r="A2488" s="1" t="s">
        <v>4741</v>
      </c>
      <c r="B2488" s="3">
        <v>44698</v>
      </c>
      <c r="C2488" s="4" t="s">
        <v>4742</v>
      </c>
      <c r="D2488" s="4">
        <v>72</v>
      </c>
      <c r="E2488" s="4" t="s">
        <v>52</v>
      </c>
      <c r="F2488" s="4" t="s">
        <v>30</v>
      </c>
      <c r="G2488" s="4" t="s">
        <v>80</v>
      </c>
      <c r="H2488" s="4" t="s">
        <v>81</v>
      </c>
      <c r="I2488" s="4" t="s">
        <v>33</v>
      </c>
      <c r="J2488" s="4">
        <v>8</v>
      </c>
      <c r="K2488" s="4">
        <v>257.11</v>
      </c>
      <c r="L2488" s="4">
        <v>2056.88</v>
      </c>
      <c r="M2488" s="4" t="s">
        <v>40</v>
      </c>
    </row>
    <row r="2489" spans="1:13" x14ac:dyDescent="0.2">
      <c r="A2489" s="1" t="s">
        <v>4743</v>
      </c>
      <c r="B2489" s="3">
        <v>45013</v>
      </c>
      <c r="C2489" s="4" t="s">
        <v>4744</v>
      </c>
      <c r="D2489" s="4">
        <v>71</v>
      </c>
      <c r="E2489" s="4" t="s">
        <v>23</v>
      </c>
      <c r="F2489" s="4" t="s">
        <v>24</v>
      </c>
      <c r="G2489" s="4" t="s">
        <v>62</v>
      </c>
      <c r="H2489" s="4" t="s">
        <v>111</v>
      </c>
      <c r="I2489" s="4" t="s">
        <v>27</v>
      </c>
      <c r="J2489" s="4">
        <v>4</v>
      </c>
      <c r="K2489" s="4">
        <v>175.1</v>
      </c>
      <c r="L2489" s="4">
        <v>700.4</v>
      </c>
      <c r="M2489" s="4" t="s">
        <v>40</v>
      </c>
    </row>
    <row r="2490" spans="1:13" x14ac:dyDescent="0.2">
      <c r="A2490" s="1" t="s">
        <v>4745</v>
      </c>
      <c r="B2490" s="3">
        <v>44579</v>
      </c>
      <c r="C2490" s="4" t="s">
        <v>4746</v>
      </c>
      <c r="D2490" s="4">
        <v>49</v>
      </c>
      <c r="E2490" s="4" t="s">
        <v>23</v>
      </c>
      <c r="F2490" s="4" t="s">
        <v>36</v>
      </c>
      <c r="G2490" s="4" t="s">
        <v>37</v>
      </c>
      <c r="H2490" s="4" t="s">
        <v>103</v>
      </c>
      <c r="I2490" s="4" t="s">
        <v>33</v>
      </c>
      <c r="J2490" s="4">
        <v>3</v>
      </c>
      <c r="K2490" s="4">
        <v>46.51</v>
      </c>
      <c r="L2490" s="4">
        <v>139.53</v>
      </c>
      <c r="M2490" s="4" t="s">
        <v>20</v>
      </c>
    </row>
    <row r="2491" spans="1:13" x14ac:dyDescent="0.2">
      <c r="A2491" s="1" t="s">
        <v>4747</v>
      </c>
      <c r="B2491" s="3">
        <v>44817</v>
      </c>
      <c r="C2491" s="4" t="s">
        <v>4748</v>
      </c>
      <c r="D2491" s="4">
        <v>26</v>
      </c>
      <c r="E2491" s="4" t="s">
        <v>23</v>
      </c>
      <c r="F2491" s="4" t="s">
        <v>16</v>
      </c>
      <c r="G2491" s="4" t="s">
        <v>43</v>
      </c>
      <c r="H2491" s="4" t="s">
        <v>114</v>
      </c>
      <c r="I2491" s="4" t="s">
        <v>33</v>
      </c>
      <c r="J2491" s="4">
        <v>1</v>
      </c>
      <c r="K2491" s="4">
        <v>232.09</v>
      </c>
      <c r="L2491" s="4">
        <v>232.09</v>
      </c>
      <c r="M2491" s="4" t="s">
        <v>20</v>
      </c>
    </row>
    <row r="2492" spans="1:13" x14ac:dyDescent="0.2">
      <c r="A2492" s="1" t="s">
        <v>4749</v>
      </c>
      <c r="B2492" s="3">
        <v>45556</v>
      </c>
      <c r="C2492" s="4" t="s">
        <v>4750</v>
      </c>
      <c r="D2492" s="4">
        <v>48</v>
      </c>
      <c r="E2492" s="4" t="s">
        <v>23</v>
      </c>
      <c r="F2492" s="4" t="s">
        <v>24</v>
      </c>
      <c r="G2492" s="4" t="s">
        <v>25</v>
      </c>
      <c r="H2492" s="4" t="s">
        <v>427</v>
      </c>
      <c r="I2492" s="4" t="s">
        <v>39</v>
      </c>
      <c r="J2492" s="4">
        <v>7</v>
      </c>
      <c r="K2492" s="4">
        <v>105.67</v>
      </c>
      <c r="L2492" s="4">
        <v>739.69</v>
      </c>
      <c r="M2492" s="4" t="s">
        <v>20</v>
      </c>
    </row>
    <row r="2493" spans="1:13" x14ac:dyDescent="0.2">
      <c r="A2493" s="1" t="s">
        <v>4751</v>
      </c>
      <c r="B2493" s="3">
        <v>45649</v>
      </c>
      <c r="C2493" s="4" t="s">
        <v>4752</v>
      </c>
      <c r="D2493" s="4">
        <v>69</v>
      </c>
      <c r="E2493" s="4" t="s">
        <v>23</v>
      </c>
      <c r="F2493" s="4" t="s">
        <v>36</v>
      </c>
      <c r="G2493" s="4" t="s">
        <v>86</v>
      </c>
      <c r="H2493" s="4" t="s">
        <v>183</v>
      </c>
      <c r="I2493" s="4" t="s">
        <v>27</v>
      </c>
      <c r="J2493" s="4">
        <v>6</v>
      </c>
      <c r="K2493" s="4">
        <v>25.65</v>
      </c>
      <c r="L2493" s="4">
        <v>153.9</v>
      </c>
      <c r="M2493" s="4" t="s">
        <v>40</v>
      </c>
    </row>
    <row r="2494" spans="1:13" x14ac:dyDescent="0.2">
      <c r="A2494" s="1" t="s">
        <v>4753</v>
      </c>
      <c r="B2494" s="3">
        <v>45374</v>
      </c>
      <c r="C2494" s="4" t="s">
        <v>4754</v>
      </c>
      <c r="D2494" s="4">
        <v>47</v>
      </c>
      <c r="E2494" s="4" t="s">
        <v>23</v>
      </c>
      <c r="F2494" s="4" t="s">
        <v>16</v>
      </c>
      <c r="G2494" s="4" t="s">
        <v>53</v>
      </c>
      <c r="H2494" s="4" t="s">
        <v>259</v>
      </c>
      <c r="I2494" s="4" t="s">
        <v>45</v>
      </c>
      <c r="J2494" s="4">
        <v>7</v>
      </c>
      <c r="K2494" s="4">
        <v>73.349999999999994</v>
      </c>
      <c r="L2494" s="4">
        <v>513.45000000000005</v>
      </c>
      <c r="M2494" s="4" t="s">
        <v>20</v>
      </c>
    </row>
    <row r="2495" spans="1:13" x14ac:dyDescent="0.2">
      <c r="A2495" s="1" t="s">
        <v>4755</v>
      </c>
      <c r="B2495" s="3">
        <v>45616</v>
      </c>
      <c r="C2495" s="4" t="s">
        <v>4756</v>
      </c>
      <c r="D2495" s="4">
        <v>54</v>
      </c>
      <c r="E2495" s="4" t="s">
        <v>23</v>
      </c>
      <c r="F2495" s="4" t="s">
        <v>16</v>
      </c>
      <c r="G2495" s="4" t="s">
        <v>43</v>
      </c>
      <c r="H2495" s="4" t="s">
        <v>77</v>
      </c>
      <c r="I2495" s="4" t="s">
        <v>39</v>
      </c>
      <c r="J2495" s="4">
        <v>2</v>
      </c>
      <c r="K2495" s="4">
        <v>114.46</v>
      </c>
      <c r="L2495" s="4">
        <v>228.92</v>
      </c>
      <c r="M2495" s="4" t="s">
        <v>40</v>
      </c>
    </row>
    <row r="2496" spans="1:13" x14ac:dyDescent="0.2">
      <c r="A2496" s="1" t="s">
        <v>4757</v>
      </c>
      <c r="B2496" s="3">
        <v>45227</v>
      </c>
      <c r="C2496" s="4" t="s">
        <v>4758</v>
      </c>
      <c r="D2496" s="4">
        <v>29</v>
      </c>
      <c r="E2496" s="4" t="s">
        <v>23</v>
      </c>
      <c r="F2496" s="4" t="s">
        <v>24</v>
      </c>
      <c r="G2496" s="4" t="s">
        <v>130</v>
      </c>
      <c r="H2496" s="4" t="s">
        <v>236</v>
      </c>
      <c r="I2496" s="4" t="s">
        <v>27</v>
      </c>
      <c r="J2496" s="4">
        <v>4</v>
      </c>
      <c r="K2496" s="4">
        <v>205.94</v>
      </c>
      <c r="L2496" s="4">
        <v>823.76</v>
      </c>
      <c r="M2496" s="4" t="s">
        <v>20</v>
      </c>
    </row>
    <row r="2497" spans="1:13" x14ac:dyDescent="0.2">
      <c r="A2497" s="1" t="s">
        <v>4759</v>
      </c>
      <c r="B2497" s="3">
        <v>44779</v>
      </c>
      <c r="C2497" s="4" t="s">
        <v>4760</v>
      </c>
      <c r="D2497" s="4">
        <v>38</v>
      </c>
      <c r="E2497" s="4" t="s">
        <v>15</v>
      </c>
      <c r="F2497" s="4" t="s">
        <v>36</v>
      </c>
      <c r="G2497" s="4" t="s">
        <v>90</v>
      </c>
      <c r="H2497" s="4" t="s">
        <v>91</v>
      </c>
      <c r="I2497" s="4" t="s">
        <v>45</v>
      </c>
      <c r="J2497" s="4">
        <v>7</v>
      </c>
      <c r="K2497" s="4">
        <v>58.57</v>
      </c>
      <c r="L2497" s="4">
        <v>409.99</v>
      </c>
      <c r="M2497" s="4" t="s">
        <v>40</v>
      </c>
    </row>
    <row r="2498" spans="1:13" x14ac:dyDescent="0.2">
      <c r="A2498" s="1" t="s">
        <v>4761</v>
      </c>
      <c r="B2498" s="3">
        <v>45577</v>
      </c>
      <c r="C2498" s="4" t="s">
        <v>4762</v>
      </c>
      <c r="D2498" s="4">
        <v>36</v>
      </c>
      <c r="E2498" s="4" t="s">
        <v>15</v>
      </c>
      <c r="F2498" s="4" t="s">
        <v>16</v>
      </c>
      <c r="G2498" s="4" t="s">
        <v>53</v>
      </c>
      <c r="H2498" s="4" t="s">
        <v>54</v>
      </c>
      <c r="I2498" s="4" t="s">
        <v>27</v>
      </c>
      <c r="J2498" s="4">
        <v>1</v>
      </c>
      <c r="K2498" s="4">
        <v>92.93</v>
      </c>
      <c r="L2498" s="4">
        <v>92.93</v>
      </c>
      <c r="M2498" s="4" t="s">
        <v>40</v>
      </c>
    </row>
    <row r="2499" spans="1:13" x14ac:dyDescent="0.2">
      <c r="A2499" s="1" t="s">
        <v>4763</v>
      </c>
      <c r="B2499" s="3">
        <v>45157</v>
      </c>
      <c r="C2499" s="4" t="s">
        <v>1554</v>
      </c>
      <c r="D2499" s="4">
        <v>67</v>
      </c>
      <c r="E2499" s="4" t="s">
        <v>15</v>
      </c>
      <c r="F2499" s="4" t="s">
        <v>36</v>
      </c>
      <c r="G2499" s="4" t="s">
        <v>90</v>
      </c>
      <c r="H2499" s="4" t="s">
        <v>91</v>
      </c>
      <c r="I2499" s="4" t="s">
        <v>27</v>
      </c>
      <c r="J2499" s="4">
        <v>4</v>
      </c>
      <c r="K2499" s="4">
        <v>151.47999999999999</v>
      </c>
      <c r="L2499" s="4">
        <v>605.91999999999996</v>
      </c>
      <c r="M2499" s="4" t="s">
        <v>40</v>
      </c>
    </row>
    <row r="2500" spans="1:13" x14ac:dyDescent="0.2">
      <c r="A2500" s="1" t="s">
        <v>4764</v>
      </c>
      <c r="B2500" s="3">
        <v>44846</v>
      </c>
      <c r="C2500" s="4" t="s">
        <v>4765</v>
      </c>
      <c r="D2500" s="4">
        <v>73</v>
      </c>
      <c r="E2500" s="4" t="s">
        <v>15</v>
      </c>
      <c r="F2500" s="4" t="s">
        <v>24</v>
      </c>
      <c r="G2500" s="4" t="s">
        <v>25</v>
      </c>
      <c r="H2500" s="4" t="s">
        <v>65</v>
      </c>
      <c r="I2500" s="4" t="s">
        <v>39</v>
      </c>
      <c r="J2500" s="4">
        <v>2</v>
      </c>
      <c r="K2500" s="4">
        <v>81.31</v>
      </c>
      <c r="L2500" s="4">
        <v>162.62</v>
      </c>
      <c r="M2500" s="4" t="s">
        <v>40</v>
      </c>
    </row>
    <row r="2501" spans="1:13" x14ac:dyDescent="0.2">
      <c r="A2501" s="1" t="s">
        <v>4766</v>
      </c>
      <c r="B2501" s="3">
        <v>45193</v>
      </c>
      <c r="C2501" s="4" t="s">
        <v>4767</v>
      </c>
      <c r="D2501" s="4">
        <v>45</v>
      </c>
      <c r="E2501" s="4" t="s">
        <v>15</v>
      </c>
      <c r="F2501" s="4" t="s">
        <v>30</v>
      </c>
      <c r="G2501" s="4" t="s">
        <v>31</v>
      </c>
      <c r="H2501" s="4" t="s">
        <v>32</v>
      </c>
      <c r="I2501" s="4" t="s">
        <v>27</v>
      </c>
      <c r="J2501" s="4">
        <v>3</v>
      </c>
      <c r="K2501" s="4">
        <v>80.23</v>
      </c>
      <c r="L2501" s="4">
        <v>240.69</v>
      </c>
      <c r="M2501" s="4" t="s">
        <v>20</v>
      </c>
    </row>
    <row r="2502" spans="1:13" x14ac:dyDescent="0.2">
      <c r="A2502" s="1" t="s">
        <v>4768</v>
      </c>
      <c r="B2502" s="3">
        <v>44932</v>
      </c>
      <c r="C2502" s="4" t="s">
        <v>4769</v>
      </c>
      <c r="D2502" s="4">
        <v>46</v>
      </c>
      <c r="E2502" s="4" t="s">
        <v>23</v>
      </c>
      <c r="F2502" s="4" t="s">
        <v>36</v>
      </c>
      <c r="G2502" s="4" t="s">
        <v>90</v>
      </c>
      <c r="H2502" s="4" t="s">
        <v>208</v>
      </c>
      <c r="I2502" s="4" t="s">
        <v>39</v>
      </c>
      <c r="J2502" s="4">
        <v>1</v>
      </c>
      <c r="K2502" s="4">
        <v>78.91</v>
      </c>
      <c r="L2502" s="4">
        <v>78.91</v>
      </c>
      <c r="M2502" s="4" t="s">
        <v>40</v>
      </c>
    </row>
    <row r="2503" spans="1:13" x14ac:dyDescent="0.2">
      <c r="A2503" s="1" t="s">
        <v>4770</v>
      </c>
      <c r="B2503" s="3">
        <v>44851</v>
      </c>
      <c r="C2503" s="4" t="s">
        <v>4771</v>
      </c>
      <c r="D2503" s="4">
        <v>19</v>
      </c>
      <c r="E2503" s="4" t="s">
        <v>15</v>
      </c>
      <c r="F2503" s="4" t="s">
        <v>16</v>
      </c>
      <c r="G2503" s="4" t="s">
        <v>43</v>
      </c>
      <c r="H2503" s="4" t="s">
        <v>77</v>
      </c>
      <c r="I2503" s="4" t="s">
        <v>19</v>
      </c>
      <c r="J2503" s="4">
        <v>2</v>
      </c>
      <c r="K2503" s="4">
        <v>404.06</v>
      </c>
      <c r="L2503" s="4">
        <v>808.12</v>
      </c>
      <c r="M2503" s="4" t="s">
        <v>20</v>
      </c>
    </row>
    <row r="2504" spans="1:13" x14ac:dyDescent="0.2">
      <c r="A2504" s="1" t="s">
        <v>4772</v>
      </c>
      <c r="B2504" s="3">
        <v>44635</v>
      </c>
      <c r="C2504" s="4" t="s">
        <v>4244</v>
      </c>
      <c r="D2504" s="4">
        <v>35</v>
      </c>
      <c r="E2504" s="4" t="s">
        <v>15</v>
      </c>
      <c r="F2504" s="4" t="s">
        <v>24</v>
      </c>
      <c r="G2504" s="4" t="s">
        <v>130</v>
      </c>
      <c r="H2504" s="4" t="s">
        <v>178</v>
      </c>
      <c r="I2504" s="4" t="s">
        <v>27</v>
      </c>
      <c r="J2504" s="4">
        <v>6</v>
      </c>
      <c r="K2504" s="4">
        <v>54.32</v>
      </c>
      <c r="L2504" s="4">
        <v>325.92</v>
      </c>
      <c r="M2504" s="4" t="s">
        <v>20</v>
      </c>
    </row>
    <row r="2505" spans="1:13" x14ac:dyDescent="0.2">
      <c r="A2505" s="1" t="s">
        <v>4773</v>
      </c>
      <c r="B2505" s="3">
        <v>45027</v>
      </c>
      <c r="C2505" s="4" t="s">
        <v>4774</v>
      </c>
      <c r="D2505" s="4">
        <v>44</v>
      </c>
      <c r="E2505" s="4" t="s">
        <v>23</v>
      </c>
      <c r="F2505" s="4" t="s">
        <v>24</v>
      </c>
      <c r="G2505" s="4" t="s">
        <v>25</v>
      </c>
      <c r="H2505" s="4" t="s">
        <v>65</v>
      </c>
      <c r="I2505" s="4" t="s">
        <v>19</v>
      </c>
      <c r="J2505" s="4">
        <v>7</v>
      </c>
      <c r="K2505" s="4">
        <v>142.47999999999999</v>
      </c>
      <c r="L2505" s="4">
        <v>997.36</v>
      </c>
      <c r="M2505" s="4" t="s">
        <v>20</v>
      </c>
    </row>
    <row r="2506" spans="1:13" x14ac:dyDescent="0.2">
      <c r="A2506" s="1" t="s">
        <v>4775</v>
      </c>
      <c r="B2506" s="3">
        <v>45582</v>
      </c>
      <c r="C2506" s="4" t="s">
        <v>3980</v>
      </c>
      <c r="D2506" s="4">
        <v>19</v>
      </c>
      <c r="E2506" s="4" t="s">
        <v>23</v>
      </c>
      <c r="F2506" s="4" t="s">
        <v>30</v>
      </c>
      <c r="G2506" s="4" t="s">
        <v>31</v>
      </c>
      <c r="H2506" s="4" t="s">
        <v>125</v>
      </c>
      <c r="I2506" s="4" t="s">
        <v>39</v>
      </c>
      <c r="J2506" s="4">
        <v>3</v>
      </c>
      <c r="K2506" s="4">
        <v>38.549999999999997</v>
      </c>
      <c r="L2506" s="4">
        <v>115.65</v>
      </c>
      <c r="M2506" s="4" t="s">
        <v>40</v>
      </c>
    </row>
    <row r="2507" spans="1:13" x14ac:dyDescent="0.2">
      <c r="A2507" s="1" t="s">
        <v>4776</v>
      </c>
      <c r="B2507" s="3">
        <v>45486</v>
      </c>
      <c r="C2507" s="4" t="s">
        <v>4777</v>
      </c>
      <c r="D2507" s="4">
        <v>33</v>
      </c>
      <c r="E2507" s="4" t="s">
        <v>15</v>
      </c>
      <c r="F2507" s="4" t="s">
        <v>30</v>
      </c>
      <c r="G2507" s="4" t="s">
        <v>31</v>
      </c>
      <c r="H2507" s="4" t="s">
        <v>57</v>
      </c>
      <c r="I2507" s="4" t="s">
        <v>33</v>
      </c>
      <c r="J2507" s="4">
        <v>8</v>
      </c>
      <c r="K2507" s="4">
        <v>267.56</v>
      </c>
      <c r="L2507" s="4">
        <v>2140.48</v>
      </c>
      <c r="M2507" s="4" t="s">
        <v>40</v>
      </c>
    </row>
    <row r="2508" spans="1:13" x14ac:dyDescent="0.2">
      <c r="A2508" s="1" t="s">
        <v>4778</v>
      </c>
      <c r="B2508" s="3">
        <v>45129</v>
      </c>
      <c r="C2508" s="4" t="s">
        <v>4779</v>
      </c>
      <c r="D2508" s="4">
        <v>43</v>
      </c>
      <c r="E2508" s="4" t="s">
        <v>23</v>
      </c>
      <c r="F2508" s="4" t="s">
        <v>30</v>
      </c>
      <c r="G2508" s="4" t="s">
        <v>80</v>
      </c>
      <c r="H2508" s="4" t="s">
        <v>81</v>
      </c>
      <c r="I2508" s="4" t="s">
        <v>39</v>
      </c>
      <c r="J2508" s="4">
        <v>5</v>
      </c>
      <c r="K2508" s="4">
        <v>15.47</v>
      </c>
      <c r="L2508" s="4">
        <v>77.349999999999994</v>
      </c>
      <c r="M2508" s="4" t="s">
        <v>20</v>
      </c>
    </row>
    <row r="2509" spans="1:13" x14ac:dyDescent="0.2">
      <c r="A2509" s="1" t="s">
        <v>4780</v>
      </c>
      <c r="B2509" s="3">
        <v>45571</v>
      </c>
      <c r="C2509" s="4" t="s">
        <v>4781</v>
      </c>
      <c r="D2509" s="4">
        <v>41</v>
      </c>
      <c r="E2509" s="4" t="s">
        <v>23</v>
      </c>
      <c r="F2509" s="4" t="s">
        <v>30</v>
      </c>
      <c r="G2509" s="4" t="s">
        <v>80</v>
      </c>
      <c r="H2509" s="4" t="s">
        <v>108</v>
      </c>
      <c r="I2509" s="4" t="s">
        <v>33</v>
      </c>
      <c r="J2509" s="4">
        <v>6</v>
      </c>
      <c r="K2509" s="4">
        <v>222.88</v>
      </c>
      <c r="L2509" s="4">
        <v>1337.28</v>
      </c>
      <c r="M2509" s="4" t="s">
        <v>20</v>
      </c>
    </row>
    <row r="2510" spans="1:13" x14ac:dyDescent="0.2">
      <c r="A2510" s="1" t="s">
        <v>4782</v>
      </c>
      <c r="B2510" s="3">
        <v>45440</v>
      </c>
      <c r="C2510" s="4" t="s">
        <v>3582</v>
      </c>
      <c r="D2510" s="4">
        <v>52</v>
      </c>
      <c r="E2510" s="4" t="s">
        <v>23</v>
      </c>
      <c r="F2510" s="4" t="s">
        <v>36</v>
      </c>
      <c r="G2510" s="4" t="s">
        <v>90</v>
      </c>
      <c r="H2510" s="4" t="s">
        <v>208</v>
      </c>
      <c r="I2510" s="4" t="s">
        <v>45</v>
      </c>
      <c r="J2510" s="4">
        <v>5</v>
      </c>
      <c r="K2510" s="4">
        <v>83.4</v>
      </c>
      <c r="L2510" s="4">
        <v>417</v>
      </c>
      <c r="M2510" s="4" t="s">
        <v>40</v>
      </c>
    </row>
    <row r="2511" spans="1:13" x14ac:dyDescent="0.2">
      <c r="A2511" s="1" t="s">
        <v>4783</v>
      </c>
      <c r="B2511" s="3">
        <v>45030</v>
      </c>
      <c r="C2511" s="4" t="s">
        <v>4784</v>
      </c>
      <c r="D2511" s="4">
        <v>59</v>
      </c>
      <c r="E2511" s="4" t="s">
        <v>23</v>
      </c>
      <c r="F2511" s="4" t="s">
        <v>36</v>
      </c>
      <c r="G2511" s="4" t="s">
        <v>37</v>
      </c>
      <c r="H2511" s="4" t="s">
        <v>38</v>
      </c>
      <c r="I2511" s="4" t="s">
        <v>39</v>
      </c>
      <c r="J2511" s="4">
        <v>8</v>
      </c>
      <c r="K2511" s="4">
        <v>33.74</v>
      </c>
      <c r="L2511" s="4">
        <v>269.92</v>
      </c>
      <c r="M2511" s="4" t="s">
        <v>40</v>
      </c>
    </row>
    <row r="2512" spans="1:13" x14ac:dyDescent="0.2">
      <c r="A2512" s="1" t="s">
        <v>4785</v>
      </c>
      <c r="B2512" s="3">
        <v>45175</v>
      </c>
      <c r="C2512" s="4" t="s">
        <v>4786</v>
      </c>
      <c r="D2512" s="4">
        <v>38</v>
      </c>
      <c r="E2512" s="4" t="s">
        <v>15</v>
      </c>
      <c r="F2512" s="4" t="s">
        <v>24</v>
      </c>
      <c r="G2512" s="4" t="s">
        <v>25</v>
      </c>
      <c r="H2512" s="4" t="s">
        <v>427</v>
      </c>
      <c r="I2512" s="4" t="s">
        <v>39</v>
      </c>
      <c r="J2512" s="4">
        <v>6</v>
      </c>
      <c r="K2512" s="4">
        <v>67.7</v>
      </c>
      <c r="L2512" s="4">
        <v>406.2</v>
      </c>
      <c r="M2512" s="4" t="s">
        <v>20</v>
      </c>
    </row>
    <row r="2513" spans="1:13" x14ac:dyDescent="0.2">
      <c r="A2513" s="1" t="s">
        <v>4787</v>
      </c>
      <c r="B2513" s="3">
        <v>45602</v>
      </c>
      <c r="C2513" s="4" t="s">
        <v>4788</v>
      </c>
      <c r="D2513" s="4">
        <v>33</v>
      </c>
      <c r="E2513" s="4" t="s">
        <v>15</v>
      </c>
      <c r="F2513" s="4" t="s">
        <v>36</v>
      </c>
      <c r="G2513" s="4" t="s">
        <v>37</v>
      </c>
      <c r="H2513" s="4" t="s">
        <v>103</v>
      </c>
      <c r="I2513" s="4" t="s">
        <v>45</v>
      </c>
      <c r="J2513" s="4">
        <v>5</v>
      </c>
      <c r="K2513" s="4">
        <v>55.6</v>
      </c>
      <c r="L2513" s="4">
        <v>278</v>
      </c>
      <c r="M2513" s="4" t="s">
        <v>40</v>
      </c>
    </row>
    <row r="2514" spans="1:13" x14ac:dyDescent="0.2">
      <c r="A2514" s="1" t="s">
        <v>4789</v>
      </c>
      <c r="B2514" s="3">
        <v>45443</v>
      </c>
      <c r="C2514" s="4" t="s">
        <v>4790</v>
      </c>
      <c r="D2514" s="4">
        <v>73</v>
      </c>
      <c r="E2514" s="4" t="s">
        <v>23</v>
      </c>
      <c r="F2514" s="4" t="s">
        <v>30</v>
      </c>
      <c r="G2514" s="4" t="s">
        <v>31</v>
      </c>
      <c r="H2514" s="4" t="s">
        <v>57</v>
      </c>
      <c r="I2514" s="4" t="s">
        <v>33</v>
      </c>
      <c r="J2514" s="4">
        <v>6</v>
      </c>
      <c r="K2514" s="4">
        <v>243.92</v>
      </c>
      <c r="L2514" s="4">
        <v>1463.52</v>
      </c>
      <c r="M2514" s="4" t="s">
        <v>20</v>
      </c>
    </row>
    <row r="2515" spans="1:13" x14ac:dyDescent="0.2">
      <c r="A2515" s="1" t="s">
        <v>4791</v>
      </c>
      <c r="B2515" s="3">
        <v>44627</v>
      </c>
      <c r="C2515" s="4" t="s">
        <v>4792</v>
      </c>
      <c r="D2515" s="4">
        <v>52</v>
      </c>
      <c r="E2515" s="4" t="s">
        <v>15</v>
      </c>
      <c r="F2515" s="4" t="s">
        <v>36</v>
      </c>
      <c r="G2515" s="4" t="s">
        <v>86</v>
      </c>
      <c r="H2515" s="4" t="s">
        <v>87</v>
      </c>
      <c r="I2515" s="4" t="s">
        <v>19</v>
      </c>
      <c r="J2515" s="4">
        <v>1</v>
      </c>
      <c r="K2515" s="4">
        <v>301.83999999999997</v>
      </c>
      <c r="L2515" s="4">
        <v>301.83999999999997</v>
      </c>
      <c r="M2515" s="4" t="s">
        <v>20</v>
      </c>
    </row>
    <row r="2516" spans="1:13" x14ac:dyDescent="0.2">
      <c r="A2516" s="1" t="s">
        <v>4793</v>
      </c>
      <c r="B2516" s="3">
        <v>44963</v>
      </c>
      <c r="C2516" s="4" t="s">
        <v>4794</v>
      </c>
      <c r="D2516" s="4">
        <v>62</v>
      </c>
      <c r="E2516" s="4" t="s">
        <v>15</v>
      </c>
      <c r="F2516" s="4" t="s">
        <v>16</v>
      </c>
      <c r="G2516" s="4" t="s">
        <v>53</v>
      </c>
      <c r="H2516" s="4" t="s">
        <v>54</v>
      </c>
      <c r="I2516" s="4" t="s">
        <v>45</v>
      </c>
      <c r="J2516" s="4">
        <v>6</v>
      </c>
      <c r="K2516" s="4">
        <v>51.4</v>
      </c>
      <c r="L2516" s="4">
        <v>308.39999999999998</v>
      </c>
      <c r="M2516" s="4" t="s">
        <v>40</v>
      </c>
    </row>
    <row r="2517" spans="1:13" x14ac:dyDescent="0.2">
      <c r="A2517" s="1" t="s">
        <v>4795</v>
      </c>
      <c r="B2517" s="3">
        <v>45269</v>
      </c>
      <c r="C2517" s="4" t="s">
        <v>4796</v>
      </c>
      <c r="D2517" s="4">
        <v>33</v>
      </c>
      <c r="E2517" s="4" t="s">
        <v>23</v>
      </c>
      <c r="F2517" s="4" t="s">
        <v>24</v>
      </c>
      <c r="G2517" s="4" t="s">
        <v>62</v>
      </c>
      <c r="H2517" s="4" t="s">
        <v>111</v>
      </c>
      <c r="I2517" s="4" t="s">
        <v>45</v>
      </c>
      <c r="J2517" s="4">
        <v>6</v>
      </c>
      <c r="K2517" s="4">
        <v>90.48</v>
      </c>
      <c r="L2517" s="4">
        <v>542.88</v>
      </c>
      <c r="M2517" s="4" t="s">
        <v>20</v>
      </c>
    </row>
    <row r="2518" spans="1:13" x14ac:dyDescent="0.2">
      <c r="A2518" s="1" t="s">
        <v>4797</v>
      </c>
      <c r="B2518" s="3">
        <v>45287</v>
      </c>
      <c r="C2518" s="4" t="s">
        <v>4798</v>
      </c>
      <c r="D2518" s="4">
        <v>61</v>
      </c>
      <c r="E2518" s="4" t="s">
        <v>15</v>
      </c>
      <c r="F2518" s="4" t="s">
        <v>24</v>
      </c>
      <c r="G2518" s="4" t="s">
        <v>130</v>
      </c>
      <c r="H2518" s="4" t="s">
        <v>236</v>
      </c>
      <c r="I2518" s="4" t="s">
        <v>19</v>
      </c>
      <c r="J2518" s="4">
        <v>3</v>
      </c>
      <c r="K2518" s="4">
        <v>577.67999999999995</v>
      </c>
      <c r="L2518" s="4">
        <v>1733.04</v>
      </c>
      <c r="M2518" s="4" t="s">
        <v>20</v>
      </c>
    </row>
    <row r="2519" spans="1:13" x14ac:dyDescent="0.2">
      <c r="A2519" s="1" t="s">
        <v>4799</v>
      </c>
      <c r="B2519" s="3">
        <v>44991</v>
      </c>
      <c r="C2519" s="4" t="s">
        <v>4800</v>
      </c>
      <c r="D2519" s="4">
        <v>32</v>
      </c>
      <c r="E2519" s="4" t="s">
        <v>23</v>
      </c>
      <c r="F2519" s="4" t="s">
        <v>16</v>
      </c>
      <c r="G2519" s="4" t="s">
        <v>43</v>
      </c>
      <c r="H2519" s="4" t="s">
        <v>77</v>
      </c>
      <c r="I2519" s="4" t="s">
        <v>33</v>
      </c>
      <c r="J2519" s="4">
        <v>4</v>
      </c>
      <c r="K2519" s="4">
        <v>250.82</v>
      </c>
      <c r="L2519" s="4">
        <v>1003.28</v>
      </c>
      <c r="M2519" s="4" t="s">
        <v>40</v>
      </c>
    </row>
    <row r="2520" spans="1:13" x14ac:dyDescent="0.2">
      <c r="A2520" s="1" t="s">
        <v>4801</v>
      </c>
      <c r="B2520" s="3">
        <v>45239</v>
      </c>
      <c r="C2520" s="4" t="s">
        <v>4802</v>
      </c>
      <c r="D2520" s="4">
        <v>23</v>
      </c>
      <c r="E2520" s="4" t="s">
        <v>23</v>
      </c>
      <c r="F2520" s="4" t="s">
        <v>24</v>
      </c>
      <c r="G2520" s="4" t="s">
        <v>62</v>
      </c>
      <c r="H2520" s="4" t="s">
        <v>62</v>
      </c>
      <c r="I2520" s="4" t="s">
        <v>45</v>
      </c>
      <c r="J2520" s="4">
        <v>6</v>
      </c>
      <c r="K2520" s="4">
        <v>92.77</v>
      </c>
      <c r="L2520" s="4">
        <v>556.62</v>
      </c>
      <c r="M2520" s="4" t="s">
        <v>20</v>
      </c>
    </row>
    <row r="2521" spans="1:13" x14ac:dyDescent="0.2">
      <c r="A2521" s="1" t="s">
        <v>4803</v>
      </c>
      <c r="B2521" s="3">
        <v>44903</v>
      </c>
      <c r="C2521" s="4" t="s">
        <v>4804</v>
      </c>
      <c r="D2521" s="4">
        <v>40</v>
      </c>
      <c r="E2521" s="4" t="s">
        <v>15</v>
      </c>
      <c r="F2521" s="4" t="s">
        <v>36</v>
      </c>
      <c r="G2521" s="4" t="s">
        <v>90</v>
      </c>
      <c r="H2521" s="4" t="s">
        <v>161</v>
      </c>
      <c r="I2521" s="4" t="s">
        <v>27</v>
      </c>
      <c r="J2521" s="4">
        <v>7</v>
      </c>
      <c r="K2521" s="4">
        <v>213.31</v>
      </c>
      <c r="L2521" s="4">
        <v>1493.17</v>
      </c>
      <c r="M2521" s="4" t="s">
        <v>20</v>
      </c>
    </row>
    <row r="2522" spans="1:13" x14ac:dyDescent="0.2">
      <c r="A2522" s="1" t="s">
        <v>4805</v>
      </c>
      <c r="B2522" s="3">
        <v>44937</v>
      </c>
      <c r="C2522" s="4" t="s">
        <v>4806</v>
      </c>
      <c r="D2522" s="4">
        <v>25</v>
      </c>
      <c r="E2522" s="4" t="s">
        <v>23</v>
      </c>
      <c r="F2522" s="4" t="s">
        <v>30</v>
      </c>
      <c r="G2522" s="4" t="s">
        <v>80</v>
      </c>
      <c r="H2522" s="4" t="s">
        <v>108</v>
      </c>
      <c r="I2522" s="4" t="s">
        <v>27</v>
      </c>
      <c r="J2522" s="4">
        <v>4</v>
      </c>
      <c r="K2522" s="4">
        <v>147.41999999999999</v>
      </c>
      <c r="L2522" s="4">
        <v>589.67999999999995</v>
      </c>
      <c r="M2522" s="4" t="s">
        <v>40</v>
      </c>
    </row>
    <row r="2523" spans="1:13" x14ac:dyDescent="0.2">
      <c r="A2523" s="1" t="s">
        <v>4807</v>
      </c>
      <c r="B2523" s="3">
        <v>45275</v>
      </c>
      <c r="C2523" s="4" t="s">
        <v>4808</v>
      </c>
      <c r="D2523" s="4">
        <v>39</v>
      </c>
      <c r="E2523" s="4" t="s">
        <v>23</v>
      </c>
      <c r="F2523" s="4" t="s">
        <v>30</v>
      </c>
      <c r="G2523" s="4" t="s">
        <v>48</v>
      </c>
      <c r="H2523" s="4" t="s">
        <v>213</v>
      </c>
      <c r="I2523" s="4" t="s">
        <v>19</v>
      </c>
      <c r="J2523" s="4">
        <v>2</v>
      </c>
      <c r="K2523" s="4">
        <v>371.53</v>
      </c>
      <c r="L2523" s="4">
        <v>743.06</v>
      </c>
      <c r="M2523" s="4" t="s">
        <v>20</v>
      </c>
    </row>
    <row r="2524" spans="1:13" x14ac:dyDescent="0.2">
      <c r="A2524" s="1" t="s">
        <v>4809</v>
      </c>
      <c r="B2524" s="3">
        <v>44722</v>
      </c>
      <c r="C2524" s="4" t="s">
        <v>2549</v>
      </c>
      <c r="D2524" s="4">
        <v>60</v>
      </c>
      <c r="E2524" s="4" t="s">
        <v>23</v>
      </c>
      <c r="F2524" s="4" t="s">
        <v>30</v>
      </c>
      <c r="G2524" s="4" t="s">
        <v>80</v>
      </c>
      <c r="H2524" s="4" t="s">
        <v>164</v>
      </c>
      <c r="I2524" s="4" t="s">
        <v>33</v>
      </c>
      <c r="J2524" s="4">
        <v>4</v>
      </c>
      <c r="K2524" s="4">
        <v>212.82</v>
      </c>
      <c r="L2524" s="4">
        <v>851.28</v>
      </c>
      <c r="M2524" s="4" t="s">
        <v>40</v>
      </c>
    </row>
    <row r="2525" spans="1:13" x14ac:dyDescent="0.2">
      <c r="A2525" s="1" t="s">
        <v>4810</v>
      </c>
      <c r="B2525" s="3">
        <v>45417</v>
      </c>
      <c r="C2525" s="4" t="s">
        <v>3000</v>
      </c>
      <c r="D2525" s="4">
        <v>48</v>
      </c>
      <c r="E2525" s="4" t="s">
        <v>15</v>
      </c>
      <c r="F2525" s="4" t="s">
        <v>24</v>
      </c>
      <c r="G2525" s="4" t="s">
        <v>130</v>
      </c>
      <c r="H2525" s="4" t="s">
        <v>236</v>
      </c>
      <c r="I2525" s="4" t="s">
        <v>45</v>
      </c>
      <c r="J2525" s="4">
        <v>4</v>
      </c>
      <c r="K2525" s="4">
        <v>74.709999999999994</v>
      </c>
      <c r="L2525" s="4">
        <v>298.83999999999997</v>
      </c>
      <c r="M2525" s="4" t="s">
        <v>20</v>
      </c>
    </row>
    <row r="2526" spans="1:13" x14ac:dyDescent="0.2">
      <c r="A2526" s="1" t="s">
        <v>4811</v>
      </c>
      <c r="B2526" s="3">
        <v>44849</v>
      </c>
      <c r="C2526" s="4" t="s">
        <v>4812</v>
      </c>
      <c r="D2526" s="4">
        <v>60</v>
      </c>
      <c r="E2526" s="4" t="s">
        <v>15</v>
      </c>
      <c r="F2526" s="4" t="s">
        <v>36</v>
      </c>
      <c r="G2526" s="4" t="s">
        <v>90</v>
      </c>
      <c r="H2526" s="4" t="s">
        <v>91</v>
      </c>
      <c r="I2526" s="4" t="s">
        <v>45</v>
      </c>
      <c r="J2526" s="4">
        <v>7</v>
      </c>
      <c r="K2526" s="4">
        <v>49.74</v>
      </c>
      <c r="L2526" s="4">
        <v>348.18</v>
      </c>
      <c r="M2526" s="4" t="s">
        <v>20</v>
      </c>
    </row>
    <row r="2527" spans="1:13" x14ac:dyDescent="0.2">
      <c r="A2527" s="1" t="s">
        <v>4813</v>
      </c>
      <c r="B2527" s="3">
        <v>45430</v>
      </c>
      <c r="C2527" s="4" t="s">
        <v>4814</v>
      </c>
      <c r="D2527" s="4">
        <v>50</v>
      </c>
      <c r="E2527" s="4" t="s">
        <v>15</v>
      </c>
      <c r="F2527" s="4" t="s">
        <v>24</v>
      </c>
      <c r="G2527" s="4" t="s">
        <v>25</v>
      </c>
      <c r="H2527" s="4" t="s">
        <v>65</v>
      </c>
      <c r="I2527" s="4" t="s">
        <v>39</v>
      </c>
      <c r="J2527" s="4">
        <v>7</v>
      </c>
      <c r="K2527" s="4">
        <v>27.58</v>
      </c>
      <c r="L2527" s="4">
        <v>193.06</v>
      </c>
      <c r="M2527" s="4" t="s">
        <v>20</v>
      </c>
    </row>
    <row r="2528" spans="1:13" x14ac:dyDescent="0.2">
      <c r="A2528" s="1" t="s">
        <v>4815</v>
      </c>
      <c r="B2528" s="3">
        <v>44683</v>
      </c>
      <c r="C2528" s="4" t="s">
        <v>4816</v>
      </c>
      <c r="D2528" s="4">
        <v>54</v>
      </c>
      <c r="E2528" s="4" t="s">
        <v>15</v>
      </c>
      <c r="F2528" s="4" t="s">
        <v>36</v>
      </c>
      <c r="G2528" s="4" t="s">
        <v>86</v>
      </c>
      <c r="H2528" s="4" t="s">
        <v>100</v>
      </c>
      <c r="I2528" s="4" t="s">
        <v>45</v>
      </c>
      <c r="J2528" s="4">
        <v>6</v>
      </c>
      <c r="K2528" s="4">
        <v>143.22999999999999</v>
      </c>
      <c r="L2528" s="4">
        <v>859.38</v>
      </c>
      <c r="M2528" s="4" t="s">
        <v>20</v>
      </c>
    </row>
    <row r="2529" spans="1:13" x14ac:dyDescent="0.2">
      <c r="A2529" s="1" t="s">
        <v>4817</v>
      </c>
      <c r="B2529" s="3">
        <v>45573</v>
      </c>
      <c r="C2529" s="4" t="s">
        <v>2428</v>
      </c>
      <c r="D2529" s="4">
        <v>37</v>
      </c>
      <c r="E2529" s="4" t="s">
        <v>15</v>
      </c>
      <c r="F2529" s="4" t="s">
        <v>30</v>
      </c>
      <c r="G2529" s="4" t="s">
        <v>48</v>
      </c>
      <c r="H2529" s="4" t="s">
        <v>49</v>
      </c>
      <c r="I2529" s="4" t="s">
        <v>27</v>
      </c>
      <c r="J2529" s="4">
        <v>3</v>
      </c>
      <c r="K2529" s="4">
        <v>231.07</v>
      </c>
      <c r="L2529" s="4">
        <v>693.21</v>
      </c>
      <c r="M2529" s="4" t="s">
        <v>20</v>
      </c>
    </row>
    <row r="2530" spans="1:13" x14ac:dyDescent="0.2">
      <c r="A2530" s="1" t="s">
        <v>4818</v>
      </c>
      <c r="B2530" s="3">
        <v>45419</v>
      </c>
      <c r="C2530" s="4" t="s">
        <v>785</v>
      </c>
      <c r="D2530" s="4">
        <v>32</v>
      </c>
      <c r="E2530" s="4" t="s">
        <v>23</v>
      </c>
      <c r="F2530" s="4" t="s">
        <v>24</v>
      </c>
      <c r="G2530" s="4" t="s">
        <v>62</v>
      </c>
      <c r="H2530" s="4" t="s">
        <v>62</v>
      </c>
      <c r="I2530" s="4" t="s">
        <v>33</v>
      </c>
      <c r="J2530" s="4">
        <v>4</v>
      </c>
      <c r="K2530" s="4">
        <v>251.78</v>
      </c>
      <c r="L2530" s="4">
        <v>1007.12</v>
      </c>
      <c r="M2530" s="4" t="s">
        <v>20</v>
      </c>
    </row>
    <row r="2531" spans="1:13" x14ac:dyDescent="0.2">
      <c r="A2531" s="1" t="s">
        <v>4819</v>
      </c>
      <c r="B2531" s="3">
        <v>45648</v>
      </c>
      <c r="C2531" s="4" t="s">
        <v>4820</v>
      </c>
      <c r="D2531" s="4">
        <v>37</v>
      </c>
      <c r="E2531" s="4" t="s">
        <v>23</v>
      </c>
      <c r="F2531" s="4" t="s">
        <v>24</v>
      </c>
      <c r="G2531" s="4" t="s">
        <v>25</v>
      </c>
      <c r="H2531" s="4" t="s">
        <v>427</v>
      </c>
      <c r="I2531" s="4" t="s">
        <v>45</v>
      </c>
      <c r="J2531" s="4">
        <v>1</v>
      </c>
      <c r="K2531" s="4">
        <v>34.61</v>
      </c>
      <c r="L2531" s="4">
        <v>34.61</v>
      </c>
      <c r="M2531" s="4" t="s">
        <v>40</v>
      </c>
    </row>
    <row r="2532" spans="1:13" x14ac:dyDescent="0.2">
      <c r="A2532" s="1" t="s">
        <v>4821</v>
      </c>
      <c r="B2532" s="3">
        <v>45058</v>
      </c>
      <c r="C2532" s="4" t="s">
        <v>2341</v>
      </c>
      <c r="D2532" s="4">
        <v>37</v>
      </c>
      <c r="E2532" s="4" t="s">
        <v>15</v>
      </c>
      <c r="F2532" s="4" t="s">
        <v>16</v>
      </c>
      <c r="G2532" s="4" t="s">
        <v>53</v>
      </c>
      <c r="H2532" s="4" t="s">
        <v>259</v>
      </c>
      <c r="I2532" s="4" t="s">
        <v>45</v>
      </c>
      <c r="J2532" s="4">
        <v>2</v>
      </c>
      <c r="K2532" s="4">
        <v>48.25</v>
      </c>
      <c r="L2532" s="4">
        <v>96.5</v>
      </c>
      <c r="M2532" s="4" t="s">
        <v>20</v>
      </c>
    </row>
    <row r="2533" spans="1:13" x14ac:dyDescent="0.2">
      <c r="A2533" s="1" t="s">
        <v>4822</v>
      </c>
      <c r="B2533" s="3">
        <v>45302</v>
      </c>
      <c r="C2533" s="4" t="s">
        <v>4823</v>
      </c>
      <c r="D2533" s="4">
        <v>46</v>
      </c>
      <c r="E2533" s="4" t="s">
        <v>15</v>
      </c>
      <c r="F2533" s="4" t="s">
        <v>16</v>
      </c>
      <c r="G2533" s="4" t="s">
        <v>53</v>
      </c>
      <c r="H2533" s="4" t="s">
        <v>71</v>
      </c>
      <c r="I2533" s="4" t="s">
        <v>19</v>
      </c>
      <c r="J2533" s="4">
        <v>2</v>
      </c>
      <c r="K2533" s="4">
        <v>445.08</v>
      </c>
      <c r="L2533" s="4">
        <v>890.16</v>
      </c>
      <c r="M2533" s="4" t="s">
        <v>20</v>
      </c>
    </row>
    <row r="2534" spans="1:13" x14ac:dyDescent="0.2">
      <c r="A2534" s="1" t="s">
        <v>4824</v>
      </c>
      <c r="B2534" s="3">
        <v>44611</v>
      </c>
      <c r="C2534" s="4" t="s">
        <v>99</v>
      </c>
      <c r="D2534" s="4">
        <v>58</v>
      </c>
      <c r="E2534" s="4" t="s">
        <v>15</v>
      </c>
      <c r="F2534" s="4" t="s">
        <v>24</v>
      </c>
      <c r="G2534" s="4" t="s">
        <v>25</v>
      </c>
      <c r="H2534" s="4" t="s">
        <v>65</v>
      </c>
      <c r="I2534" s="4" t="s">
        <v>45</v>
      </c>
      <c r="J2534" s="4">
        <v>5</v>
      </c>
      <c r="K2534" s="4">
        <v>48.58</v>
      </c>
      <c r="L2534" s="4">
        <v>242.9</v>
      </c>
      <c r="M2534" s="4" t="s">
        <v>40</v>
      </c>
    </row>
    <row r="2535" spans="1:13" x14ac:dyDescent="0.2">
      <c r="A2535" s="1" t="s">
        <v>4825</v>
      </c>
      <c r="B2535" s="3">
        <v>45324</v>
      </c>
      <c r="C2535" s="4" t="s">
        <v>3497</v>
      </c>
      <c r="D2535" s="4">
        <v>68</v>
      </c>
      <c r="E2535" s="4" t="s">
        <v>15</v>
      </c>
      <c r="F2535" s="4" t="s">
        <v>24</v>
      </c>
      <c r="G2535" s="4" t="s">
        <v>25</v>
      </c>
      <c r="H2535" s="4" t="s">
        <v>65</v>
      </c>
      <c r="I2535" s="4" t="s">
        <v>45</v>
      </c>
      <c r="J2535" s="4">
        <v>8</v>
      </c>
      <c r="K2535" s="4">
        <v>80.290000000000006</v>
      </c>
      <c r="L2535" s="4">
        <v>642.32000000000005</v>
      </c>
      <c r="M2535" s="4" t="s">
        <v>40</v>
      </c>
    </row>
    <row r="2536" spans="1:13" x14ac:dyDescent="0.2">
      <c r="A2536" s="1" t="s">
        <v>4826</v>
      </c>
      <c r="B2536" s="3">
        <v>44781</v>
      </c>
      <c r="C2536" s="4" t="s">
        <v>2639</v>
      </c>
      <c r="D2536" s="4">
        <v>19</v>
      </c>
      <c r="E2536" s="4" t="s">
        <v>15</v>
      </c>
      <c r="F2536" s="4" t="s">
        <v>24</v>
      </c>
      <c r="G2536" s="4" t="s">
        <v>25</v>
      </c>
      <c r="H2536" s="4" t="s">
        <v>427</v>
      </c>
      <c r="I2536" s="4" t="s">
        <v>27</v>
      </c>
      <c r="J2536" s="4">
        <v>3</v>
      </c>
      <c r="K2536" s="4">
        <v>109.66</v>
      </c>
      <c r="L2536" s="4">
        <v>328.98</v>
      </c>
      <c r="M2536" s="4" t="s">
        <v>40</v>
      </c>
    </row>
    <row r="2537" spans="1:13" x14ac:dyDescent="0.2">
      <c r="A2537" s="1" t="s">
        <v>4827</v>
      </c>
      <c r="B2537" s="3">
        <v>45257</v>
      </c>
      <c r="C2537" s="4" t="s">
        <v>160</v>
      </c>
      <c r="D2537" s="4">
        <v>46</v>
      </c>
      <c r="E2537" s="4" t="s">
        <v>15</v>
      </c>
      <c r="F2537" s="4" t="s">
        <v>16</v>
      </c>
      <c r="G2537" s="4" t="s">
        <v>53</v>
      </c>
      <c r="H2537" s="4" t="s">
        <v>259</v>
      </c>
      <c r="I2537" s="4" t="s">
        <v>39</v>
      </c>
      <c r="J2537" s="4">
        <v>3</v>
      </c>
      <c r="K2537" s="4">
        <v>85.38</v>
      </c>
      <c r="L2537" s="4">
        <v>256.14</v>
      </c>
      <c r="M2537" s="4" t="s">
        <v>20</v>
      </c>
    </row>
    <row r="2538" spans="1:13" x14ac:dyDescent="0.2">
      <c r="A2538" s="1" t="s">
        <v>4828</v>
      </c>
      <c r="B2538" s="3">
        <v>44671</v>
      </c>
      <c r="C2538" s="4" t="s">
        <v>4829</v>
      </c>
      <c r="D2538" s="4">
        <v>49</v>
      </c>
      <c r="E2538" s="4" t="s">
        <v>15</v>
      </c>
      <c r="F2538" s="4" t="s">
        <v>16</v>
      </c>
      <c r="G2538" s="4" t="s">
        <v>17</v>
      </c>
      <c r="H2538" s="4" t="s">
        <v>134</v>
      </c>
      <c r="I2538" s="4" t="s">
        <v>27</v>
      </c>
      <c r="J2538" s="4">
        <v>4</v>
      </c>
      <c r="K2538" s="4">
        <v>111.33</v>
      </c>
      <c r="L2538" s="4">
        <v>445.32</v>
      </c>
      <c r="M2538" s="4" t="s">
        <v>40</v>
      </c>
    </row>
    <row r="2539" spans="1:13" x14ac:dyDescent="0.2">
      <c r="A2539" s="1" t="s">
        <v>4830</v>
      </c>
      <c r="B2539" s="3">
        <v>45221</v>
      </c>
      <c r="C2539" s="4" t="s">
        <v>2407</v>
      </c>
      <c r="D2539" s="4">
        <v>31</v>
      </c>
      <c r="E2539" s="4" t="s">
        <v>23</v>
      </c>
      <c r="F2539" s="4" t="s">
        <v>36</v>
      </c>
      <c r="G2539" s="4" t="s">
        <v>90</v>
      </c>
      <c r="H2539" s="4" t="s">
        <v>161</v>
      </c>
      <c r="I2539" s="4" t="s">
        <v>19</v>
      </c>
      <c r="J2539" s="4">
        <v>6</v>
      </c>
      <c r="K2539" s="4">
        <v>125.3</v>
      </c>
      <c r="L2539" s="4">
        <v>751.8</v>
      </c>
      <c r="M2539" s="4" t="s">
        <v>20</v>
      </c>
    </row>
    <row r="2540" spans="1:13" x14ac:dyDescent="0.2">
      <c r="A2540" s="1" t="s">
        <v>4831</v>
      </c>
      <c r="B2540" s="3">
        <v>45486</v>
      </c>
      <c r="C2540" s="4" t="s">
        <v>4832</v>
      </c>
      <c r="D2540" s="4">
        <v>18</v>
      </c>
      <c r="E2540" s="4" t="s">
        <v>15</v>
      </c>
      <c r="F2540" s="4" t="s">
        <v>30</v>
      </c>
      <c r="G2540" s="4" t="s">
        <v>80</v>
      </c>
      <c r="H2540" s="4" t="s">
        <v>81</v>
      </c>
      <c r="I2540" s="4" t="s">
        <v>27</v>
      </c>
      <c r="J2540" s="4">
        <v>2</v>
      </c>
      <c r="K2540" s="4">
        <v>105.83</v>
      </c>
      <c r="L2540" s="4">
        <v>211.66</v>
      </c>
      <c r="M2540" s="4" t="s">
        <v>20</v>
      </c>
    </row>
    <row r="2541" spans="1:13" x14ac:dyDescent="0.2">
      <c r="A2541" s="1" t="s">
        <v>4833</v>
      </c>
      <c r="B2541" s="3">
        <v>45082</v>
      </c>
      <c r="C2541" s="4" t="s">
        <v>4834</v>
      </c>
      <c r="D2541" s="4">
        <v>38</v>
      </c>
      <c r="E2541" s="4" t="s">
        <v>15</v>
      </c>
      <c r="F2541" s="4" t="s">
        <v>16</v>
      </c>
      <c r="G2541" s="4" t="s">
        <v>17</v>
      </c>
      <c r="H2541" s="4" t="s">
        <v>134</v>
      </c>
      <c r="I2541" s="4" t="s">
        <v>39</v>
      </c>
      <c r="J2541" s="4">
        <v>4</v>
      </c>
      <c r="K2541" s="4">
        <v>71.650000000000006</v>
      </c>
      <c r="L2541" s="4">
        <v>286.60000000000002</v>
      </c>
      <c r="M2541" s="4" t="s">
        <v>20</v>
      </c>
    </row>
    <row r="2542" spans="1:13" x14ac:dyDescent="0.2">
      <c r="A2542" s="1" t="s">
        <v>4835</v>
      </c>
      <c r="B2542" s="3">
        <v>44632</v>
      </c>
      <c r="C2542" s="4" t="s">
        <v>603</v>
      </c>
      <c r="D2542" s="4">
        <v>65</v>
      </c>
      <c r="E2542" s="4" t="s">
        <v>23</v>
      </c>
      <c r="F2542" s="4" t="s">
        <v>30</v>
      </c>
      <c r="G2542" s="4" t="s">
        <v>31</v>
      </c>
      <c r="H2542" s="4" t="s">
        <v>32</v>
      </c>
      <c r="I2542" s="4" t="s">
        <v>27</v>
      </c>
      <c r="J2542" s="4">
        <v>6</v>
      </c>
      <c r="K2542" s="4">
        <v>135.69</v>
      </c>
      <c r="L2542" s="4">
        <v>814.14</v>
      </c>
      <c r="M2542" s="4" t="s">
        <v>20</v>
      </c>
    </row>
    <row r="2543" spans="1:13" x14ac:dyDescent="0.2">
      <c r="A2543" s="1" t="s">
        <v>4836</v>
      </c>
      <c r="B2543" s="3">
        <v>45374</v>
      </c>
      <c r="C2543" s="4" t="s">
        <v>4837</v>
      </c>
      <c r="D2543" s="4">
        <v>33</v>
      </c>
      <c r="E2543" s="4" t="s">
        <v>23</v>
      </c>
      <c r="F2543" s="4" t="s">
        <v>24</v>
      </c>
      <c r="G2543" s="4" t="s">
        <v>130</v>
      </c>
      <c r="H2543" s="4" t="s">
        <v>131</v>
      </c>
      <c r="I2543" s="4" t="s">
        <v>27</v>
      </c>
      <c r="J2543" s="4">
        <v>4</v>
      </c>
      <c r="K2543" s="4">
        <v>82.82</v>
      </c>
      <c r="L2543" s="4">
        <v>331.28</v>
      </c>
      <c r="M2543" s="4" t="s">
        <v>40</v>
      </c>
    </row>
    <row r="2544" spans="1:13" x14ac:dyDescent="0.2">
      <c r="A2544" s="1" t="s">
        <v>4838</v>
      </c>
      <c r="B2544" s="3">
        <v>45502</v>
      </c>
      <c r="C2544" s="4" t="s">
        <v>4839</v>
      </c>
      <c r="D2544" s="4">
        <v>37</v>
      </c>
      <c r="E2544" s="4" t="s">
        <v>23</v>
      </c>
      <c r="F2544" s="4" t="s">
        <v>16</v>
      </c>
      <c r="G2544" s="4" t="s">
        <v>17</v>
      </c>
      <c r="H2544" s="4" t="s">
        <v>343</v>
      </c>
      <c r="I2544" s="4" t="s">
        <v>27</v>
      </c>
      <c r="J2544" s="4">
        <v>2</v>
      </c>
      <c r="K2544" s="4">
        <v>30.27</v>
      </c>
      <c r="L2544" s="4">
        <v>60.54</v>
      </c>
      <c r="M2544" s="4" t="s">
        <v>40</v>
      </c>
    </row>
    <row r="2545" spans="1:13" x14ac:dyDescent="0.2">
      <c r="A2545" s="1" t="s">
        <v>4840</v>
      </c>
      <c r="B2545" s="3">
        <v>44832</v>
      </c>
      <c r="C2545" s="4" t="s">
        <v>4841</v>
      </c>
      <c r="D2545" s="4">
        <v>29</v>
      </c>
      <c r="E2545" s="4" t="s">
        <v>15</v>
      </c>
      <c r="F2545" s="4" t="s">
        <v>30</v>
      </c>
      <c r="G2545" s="4" t="s">
        <v>31</v>
      </c>
      <c r="H2545" s="4" t="s">
        <v>32</v>
      </c>
      <c r="I2545" s="4" t="s">
        <v>45</v>
      </c>
      <c r="J2545" s="4">
        <v>5</v>
      </c>
      <c r="K2545" s="4">
        <v>65.67</v>
      </c>
      <c r="L2545" s="4">
        <v>328.35</v>
      </c>
      <c r="M2545" s="4" t="s">
        <v>20</v>
      </c>
    </row>
    <row r="2546" spans="1:13" x14ac:dyDescent="0.2">
      <c r="A2546" s="1" t="s">
        <v>4842</v>
      </c>
      <c r="B2546" s="3">
        <v>45197</v>
      </c>
      <c r="C2546" s="4" t="s">
        <v>4843</v>
      </c>
      <c r="D2546" s="4">
        <v>27</v>
      </c>
      <c r="E2546" s="4" t="s">
        <v>15</v>
      </c>
      <c r="F2546" s="4" t="s">
        <v>16</v>
      </c>
      <c r="G2546" s="4" t="s">
        <v>53</v>
      </c>
      <c r="H2546" s="4" t="s">
        <v>71</v>
      </c>
      <c r="I2546" s="4" t="s">
        <v>27</v>
      </c>
      <c r="J2546" s="4">
        <v>3</v>
      </c>
      <c r="K2546" s="4">
        <v>103.18</v>
      </c>
      <c r="L2546" s="4">
        <v>309.54000000000002</v>
      </c>
      <c r="M2546" s="4" t="s">
        <v>20</v>
      </c>
    </row>
    <row r="2547" spans="1:13" x14ac:dyDescent="0.2">
      <c r="A2547" s="1" t="s">
        <v>4844</v>
      </c>
      <c r="B2547" s="3">
        <v>44626</v>
      </c>
      <c r="C2547" s="4" t="s">
        <v>4845</v>
      </c>
      <c r="D2547" s="4">
        <v>61</v>
      </c>
      <c r="E2547" s="4" t="s">
        <v>23</v>
      </c>
      <c r="F2547" s="4" t="s">
        <v>36</v>
      </c>
      <c r="G2547" s="4" t="s">
        <v>37</v>
      </c>
      <c r="H2547" s="4" t="s">
        <v>38</v>
      </c>
      <c r="I2547" s="4" t="s">
        <v>39</v>
      </c>
      <c r="J2547" s="4">
        <v>4</v>
      </c>
      <c r="K2547" s="4">
        <v>55.69</v>
      </c>
      <c r="L2547" s="4">
        <v>222.76</v>
      </c>
      <c r="M2547" s="4" t="s">
        <v>20</v>
      </c>
    </row>
    <row r="2548" spans="1:13" x14ac:dyDescent="0.2">
      <c r="A2548" s="1" t="s">
        <v>4846</v>
      </c>
      <c r="B2548" s="3">
        <v>44738</v>
      </c>
      <c r="C2548" s="4" t="s">
        <v>4847</v>
      </c>
      <c r="D2548" s="4">
        <v>33</v>
      </c>
      <c r="E2548" s="4" t="s">
        <v>23</v>
      </c>
      <c r="F2548" s="4" t="s">
        <v>24</v>
      </c>
      <c r="G2548" s="4" t="s">
        <v>130</v>
      </c>
      <c r="H2548" s="4" t="s">
        <v>178</v>
      </c>
      <c r="I2548" s="4" t="s">
        <v>27</v>
      </c>
      <c r="J2548" s="4">
        <v>5</v>
      </c>
      <c r="K2548" s="4">
        <v>169.04</v>
      </c>
      <c r="L2548" s="4">
        <v>845.2</v>
      </c>
      <c r="M2548" s="4" t="s">
        <v>20</v>
      </c>
    </row>
    <row r="2549" spans="1:13" x14ac:dyDescent="0.2">
      <c r="A2549" s="1" t="s">
        <v>4848</v>
      </c>
      <c r="B2549" s="3">
        <v>44939</v>
      </c>
      <c r="C2549" s="4" t="s">
        <v>4849</v>
      </c>
      <c r="D2549" s="4">
        <v>20</v>
      </c>
      <c r="E2549" s="4" t="s">
        <v>15</v>
      </c>
      <c r="F2549" s="4" t="s">
        <v>16</v>
      </c>
      <c r="G2549" s="4" t="s">
        <v>17</v>
      </c>
      <c r="H2549" s="4" t="s">
        <v>343</v>
      </c>
      <c r="I2549" s="4" t="s">
        <v>19</v>
      </c>
      <c r="J2549" s="4">
        <v>1</v>
      </c>
      <c r="K2549" s="4">
        <v>581.59</v>
      </c>
      <c r="L2549" s="4">
        <v>581.59</v>
      </c>
      <c r="M2549" s="4" t="s">
        <v>40</v>
      </c>
    </row>
    <row r="2550" spans="1:13" x14ac:dyDescent="0.2">
      <c r="A2550" s="1" t="s">
        <v>4850</v>
      </c>
      <c r="B2550" s="3">
        <v>45497</v>
      </c>
      <c r="C2550" s="4" t="s">
        <v>4851</v>
      </c>
      <c r="D2550" s="4">
        <v>45</v>
      </c>
      <c r="E2550" s="4" t="s">
        <v>15</v>
      </c>
      <c r="F2550" s="4" t="s">
        <v>30</v>
      </c>
      <c r="G2550" s="4" t="s">
        <v>31</v>
      </c>
      <c r="H2550" s="4" t="s">
        <v>57</v>
      </c>
      <c r="I2550" s="4" t="s">
        <v>27</v>
      </c>
      <c r="J2550" s="4">
        <v>6</v>
      </c>
      <c r="K2550" s="4">
        <v>43.97</v>
      </c>
      <c r="L2550" s="4">
        <v>263.82</v>
      </c>
      <c r="M2550" s="4" t="s">
        <v>20</v>
      </c>
    </row>
    <row r="2551" spans="1:13" x14ac:dyDescent="0.2">
      <c r="A2551" s="1" t="s">
        <v>4852</v>
      </c>
      <c r="B2551" s="3">
        <v>44575</v>
      </c>
      <c r="C2551" s="4" t="s">
        <v>3923</v>
      </c>
      <c r="D2551" s="4">
        <v>41</v>
      </c>
      <c r="E2551" s="4" t="s">
        <v>15</v>
      </c>
      <c r="F2551" s="4" t="s">
        <v>24</v>
      </c>
      <c r="G2551" s="4" t="s">
        <v>25</v>
      </c>
      <c r="H2551" s="4" t="s">
        <v>26</v>
      </c>
      <c r="I2551" s="4" t="s">
        <v>27</v>
      </c>
      <c r="J2551" s="4">
        <v>5</v>
      </c>
      <c r="K2551" s="4">
        <v>203.67</v>
      </c>
      <c r="L2551" s="4">
        <v>1018.35</v>
      </c>
      <c r="M2551" s="4" t="s">
        <v>20</v>
      </c>
    </row>
    <row r="2552" spans="1:13" x14ac:dyDescent="0.2">
      <c r="A2552" s="1" t="s">
        <v>4853</v>
      </c>
      <c r="B2552" s="3">
        <v>45093</v>
      </c>
      <c r="C2552" s="4" t="s">
        <v>4075</v>
      </c>
      <c r="D2552" s="4">
        <v>44</v>
      </c>
      <c r="E2552" s="4" t="s">
        <v>23</v>
      </c>
      <c r="F2552" s="4" t="s">
        <v>16</v>
      </c>
      <c r="G2552" s="4" t="s">
        <v>53</v>
      </c>
      <c r="H2552" s="4" t="s">
        <v>54</v>
      </c>
      <c r="I2552" s="4" t="s">
        <v>33</v>
      </c>
      <c r="J2552" s="4">
        <v>6</v>
      </c>
      <c r="K2552" s="4">
        <v>129.06</v>
      </c>
      <c r="L2552" s="4">
        <v>774.36</v>
      </c>
      <c r="M2552" s="4" t="s">
        <v>20</v>
      </c>
    </row>
    <row r="2553" spans="1:13" x14ac:dyDescent="0.2">
      <c r="A2553" s="1" t="s">
        <v>4854</v>
      </c>
      <c r="B2553" s="3">
        <v>44943</v>
      </c>
      <c r="C2553" s="4" t="s">
        <v>4855</v>
      </c>
      <c r="D2553" s="4">
        <v>45</v>
      </c>
      <c r="E2553" s="4" t="s">
        <v>23</v>
      </c>
      <c r="F2553" s="4" t="s">
        <v>16</v>
      </c>
      <c r="G2553" s="4" t="s">
        <v>43</v>
      </c>
      <c r="H2553" s="4" t="s">
        <v>114</v>
      </c>
      <c r="I2553" s="4" t="s">
        <v>19</v>
      </c>
      <c r="J2553" s="4">
        <v>7</v>
      </c>
      <c r="K2553" s="4">
        <v>462.55</v>
      </c>
      <c r="L2553" s="4">
        <v>3237.85</v>
      </c>
      <c r="M2553" s="4" t="s">
        <v>40</v>
      </c>
    </row>
    <row r="2554" spans="1:13" x14ac:dyDescent="0.2">
      <c r="A2554" s="1" t="s">
        <v>4856</v>
      </c>
      <c r="B2554" s="3">
        <v>45054</v>
      </c>
      <c r="C2554" s="4" t="s">
        <v>4857</v>
      </c>
      <c r="D2554" s="4">
        <v>43</v>
      </c>
      <c r="E2554" s="4" t="s">
        <v>15</v>
      </c>
      <c r="F2554" s="4" t="s">
        <v>36</v>
      </c>
      <c r="G2554" s="4" t="s">
        <v>90</v>
      </c>
      <c r="H2554" s="4" t="s">
        <v>91</v>
      </c>
      <c r="I2554" s="4" t="s">
        <v>27</v>
      </c>
      <c r="J2554" s="4">
        <v>4</v>
      </c>
      <c r="K2554" s="4">
        <v>236.19</v>
      </c>
      <c r="L2554" s="4">
        <v>944.76</v>
      </c>
      <c r="M2554" s="4" t="s">
        <v>20</v>
      </c>
    </row>
    <row r="2555" spans="1:13" x14ac:dyDescent="0.2">
      <c r="A2555" s="1" t="s">
        <v>4858</v>
      </c>
      <c r="B2555" s="3">
        <v>45574</v>
      </c>
      <c r="C2555" s="4" t="s">
        <v>1766</v>
      </c>
      <c r="D2555" s="4">
        <v>47</v>
      </c>
      <c r="E2555" s="4" t="s">
        <v>15</v>
      </c>
      <c r="F2555" s="4" t="s">
        <v>36</v>
      </c>
      <c r="G2555" s="4" t="s">
        <v>37</v>
      </c>
      <c r="H2555" s="4" t="s">
        <v>175</v>
      </c>
      <c r="I2555" s="4" t="s">
        <v>19</v>
      </c>
      <c r="J2555" s="4">
        <v>3</v>
      </c>
      <c r="K2555" s="4">
        <v>451.19</v>
      </c>
      <c r="L2555" s="4">
        <v>1353.57</v>
      </c>
      <c r="M2555" s="4" t="s">
        <v>20</v>
      </c>
    </row>
    <row r="2556" spans="1:13" x14ac:dyDescent="0.2">
      <c r="A2556" s="1" t="s">
        <v>4859</v>
      </c>
      <c r="B2556" s="3">
        <v>45153</v>
      </c>
      <c r="C2556" s="4" t="s">
        <v>4860</v>
      </c>
      <c r="D2556" s="4">
        <v>22</v>
      </c>
      <c r="E2556" s="4" t="s">
        <v>15</v>
      </c>
      <c r="F2556" s="4" t="s">
        <v>36</v>
      </c>
      <c r="G2556" s="4" t="s">
        <v>90</v>
      </c>
      <c r="H2556" s="4" t="s">
        <v>161</v>
      </c>
      <c r="I2556" s="4" t="s">
        <v>39</v>
      </c>
      <c r="J2556" s="4">
        <v>7</v>
      </c>
      <c r="K2556" s="4">
        <v>32.53</v>
      </c>
      <c r="L2556" s="4">
        <v>227.71</v>
      </c>
      <c r="M2556" s="4" t="s">
        <v>20</v>
      </c>
    </row>
    <row r="2557" spans="1:13" x14ac:dyDescent="0.2">
      <c r="A2557" s="1" t="s">
        <v>4861</v>
      </c>
      <c r="B2557" s="3">
        <v>45169</v>
      </c>
      <c r="C2557" s="4" t="s">
        <v>3976</v>
      </c>
      <c r="D2557" s="4">
        <v>22</v>
      </c>
      <c r="E2557" s="4" t="s">
        <v>23</v>
      </c>
      <c r="F2557" s="4" t="s">
        <v>36</v>
      </c>
      <c r="G2557" s="4" t="s">
        <v>86</v>
      </c>
      <c r="H2557" s="4" t="s">
        <v>87</v>
      </c>
      <c r="I2557" s="4" t="s">
        <v>33</v>
      </c>
      <c r="J2557" s="4">
        <v>3</v>
      </c>
      <c r="K2557" s="4">
        <v>195.34</v>
      </c>
      <c r="L2557" s="4">
        <v>586.02</v>
      </c>
      <c r="M2557" s="4" t="s">
        <v>20</v>
      </c>
    </row>
    <row r="2558" spans="1:13" x14ac:dyDescent="0.2">
      <c r="A2558" s="1" t="s">
        <v>4862</v>
      </c>
      <c r="B2558" s="3">
        <v>44942</v>
      </c>
      <c r="C2558" s="4" t="s">
        <v>4863</v>
      </c>
      <c r="D2558" s="4">
        <v>50</v>
      </c>
      <c r="E2558" s="4" t="s">
        <v>15</v>
      </c>
      <c r="F2558" s="4" t="s">
        <v>36</v>
      </c>
      <c r="G2558" s="4" t="s">
        <v>37</v>
      </c>
      <c r="H2558" s="4" t="s">
        <v>103</v>
      </c>
      <c r="I2558" s="4" t="s">
        <v>39</v>
      </c>
      <c r="J2558" s="4">
        <v>4</v>
      </c>
      <c r="K2558" s="4">
        <v>107.59</v>
      </c>
      <c r="L2558" s="4">
        <v>430.36</v>
      </c>
      <c r="M2558" s="4" t="s">
        <v>20</v>
      </c>
    </row>
    <row r="2559" spans="1:13" x14ac:dyDescent="0.2">
      <c r="A2559" s="1" t="s">
        <v>4864</v>
      </c>
      <c r="B2559" s="3">
        <v>45543</v>
      </c>
      <c r="C2559" s="4" t="s">
        <v>1532</v>
      </c>
      <c r="D2559" s="4">
        <v>71</v>
      </c>
      <c r="E2559" s="4" t="s">
        <v>15</v>
      </c>
      <c r="F2559" s="4" t="s">
        <v>30</v>
      </c>
      <c r="G2559" s="4" t="s">
        <v>80</v>
      </c>
      <c r="H2559" s="4" t="s">
        <v>81</v>
      </c>
      <c r="I2559" s="4" t="s">
        <v>27</v>
      </c>
      <c r="J2559" s="4">
        <v>7</v>
      </c>
      <c r="K2559" s="4">
        <v>156.43</v>
      </c>
      <c r="L2559" s="4">
        <v>1095.01</v>
      </c>
      <c r="M2559" s="4" t="s">
        <v>40</v>
      </c>
    </row>
    <row r="2560" spans="1:13" x14ac:dyDescent="0.2">
      <c r="A2560" s="1" t="s">
        <v>4865</v>
      </c>
      <c r="B2560" s="3">
        <v>44606</v>
      </c>
      <c r="C2560" s="4" t="s">
        <v>3555</v>
      </c>
      <c r="D2560" s="4">
        <v>42</v>
      </c>
      <c r="E2560" s="4" t="s">
        <v>23</v>
      </c>
      <c r="F2560" s="4" t="s">
        <v>16</v>
      </c>
      <c r="G2560" s="4" t="s">
        <v>17</v>
      </c>
      <c r="H2560" s="4" t="s">
        <v>134</v>
      </c>
      <c r="I2560" s="4" t="s">
        <v>33</v>
      </c>
      <c r="J2560" s="4">
        <v>4</v>
      </c>
      <c r="K2560" s="4">
        <v>156.19999999999999</v>
      </c>
      <c r="L2560" s="4">
        <v>624.79999999999995</v>
      </c>
      <c r="M2560" s="4" t="s">
        <v>40</v>
      </c>
    </row>
    <row r="2561" spans="1:13" x14ac:dyDescent="0.2">
      <c r="A2561" s="1" t="s">
        <v>4866</v>
      </c>
      <c r="B2561" s="3">
        <v>45028</v>
      </c>
      <c r="C2561" s="4" t="s">
        <v>4867</v>
      </c>
      <c r="D2561" s="4">
        <v>64</v>
      </c>
      <c r="E2561" s="4" t="s">
        <v>15</v>
      </c>
      <c r="F2561" s="4" t="s">
        <v>24</v>
      </c>
      <c r="G2561" s="4" t="s">
        <v>130</v>
      </c>
      <c r="H2561" s="4" t="s">
        <v>178</v>
      </c>
      <c r="I2561" s="4" t="s">
        <v>45</v>
      </c>
      <c r="J2561" s="4">
        <v>3</v>
      </c>
      <c r="K2561" s="4">
        <v>120.23</v>
      </c>
      <c r="L2561" s="4">
        <v>360.69</v>
      </c>
      <c r="M2561" s="4" t="s">
        <v>40</v>
      </c>
    </row>
    <row r="2562" spans="1:13" x14ac:dyDescent="0.2">
      <c r="A2562" s="1" t="s">
        <v>4868</v>
      </c>
      <c r="B2562" s="3">
        <v>44794</v>
      </c>
      <c r="C2562" s="4" t="s">
        <v>4869</v>
      </c>
      <c r="D2562" s="4">
        <v>48</v>
      </c>
      <c r="E2562" s="4" t="s">
        <v>23</v>
      </c>
      <c r="F2562" s="4" t="s">
        <v>36</v>
      </c>
      <c r="G2562" s="4" t="s">
        <v>90</v>
      </c>
      <c r="H2562" s="4" t="s">
        <v>208</v>
      </c>
      <c r="I2562" s="4" t="s">
        <v>45</v>
      </c>
      <c r="J2562" s="4">
        <v>5</v>
      </c>
      <c r="K2562" s="4">
        <v>23.7</v>
      </c>
      <c r="L2562" s="4">
        <v>118.5</v>
      </c>
      <c r="M2562" s="4" t="s">
        <v>40</v>
      </c>
    </row>
    <row r="2563" spans="1:13" x14ac:dyDescent="0.2">
      <c r="A2563" s="1" t="s">
        <v>4870</v>
      </c>
      <c r="B2563" s="3">
        <v>44664</v>
      </c>
      <c r="C2563" s="4" t="s">
        <v>4871</v>
      </c>
      <c r="D2563" s="4">
        <v>65</v>
      </c>
      <c r="E2563" s="4" t="s">
        <v>23</v>
      </c>
      <c r="F2563" s="4" t="s">
        <v>16</v>
      </c>
      <c r="G2563" s="4" t="s">
        <v>53</v>
      </c>
      <c r="H2563" s="4" t="s">
        <v>259</v>
      </c>
      <c r="I2563" s="4" t="s">
        <v>19</v>
      </c>
      <c r="J2563" s="4">
        <v>8</v>
      </c>
      <c r="K2563" s="4">
        <v>143.69</v>
      </c>
      <c r="L2563" s="4">
        <v>1149.52</v>
      </c>
      <c r="M2563" s="4" t="s">
        <v>20</v>
      </c>
    </row>
    <row r="2564" spans="1:13" x14ac:dyDescent="0.2">
      <c r="A2564" s="1" t="s">
        <v>4872</v>
      </c>
      <c r="B2564" s="3">
        <v>45137</v>
      </c>
      <c r="C2564" s="4" t="s">
        <v>3788</v>
      </c>
      <c r="D2564" s="4">
        <v>25</v>
      </c>
      <c r="E2564" s="4" t="s">
        <v>23</v>
      </c>
      <c r="F2564" s="4" t="s">
        <v>24</v>
      </c>
      <c r="G2564" s="4" t="s">
        <v>62</v>
      </c>
      <c r="H2564" s="4" t="s">
        <v>74</v>
      </c>
      <c r="I2564" s="4" t="s">
        <v>19</v>
      </c>
      <c r="J2564" s="4">
        <v>8</v>
      </c>
      <c r="K2564" s="4">
        <v>433.09</v>
      </c>
      <c r="L2564" s="4">
        <v>3464.72</v>
      </c>
      <c r="M2564" s="4" t="s">
        <v>40</v>
      </c>
    </row>
    <row r="2565" spans="1:13" x14ac:dyDescent="0.2">
      <c r="A2565" s="1" t="s">
        <v>4873</v>
      </c>
      <c r="B2565" s="3">
        <v>45382</v>
      </c>
      <c r="C2565" s="4" t="s">
        <v>4874</v>
      </c>
      <c r="D2565" s="4">
        <v>72</v>
      </c>
      <c r="E2565" s="4" t="s">
        <v>23</v>
      </c>
      <c r="F2565" s="4" t="s">
        <v>30</v>
      </c>
      <c r="G2565" s="4" t="s">
        <v>48</v>
      </c>
      <c r="H2565" s="4" t="s">
        <v>213</v>
      </c>
      <c r="I2565" s="4" t="s">
        <v>27</v>
      </c>
      <c r="J2565" s="4">
        <v>5</v>
      </c>
      <c r="K2565" s="4">
        <v>211.51</v>
      </c>
      <c r="L2565" s="4">
        <v>1057.55</v>
      </c>
      <c r="M2565" s="4" t="s">
        <v>20</v>
      </c>
    </row>
    <row r="2566" spans="1:13" x14ac:dyDescent="0.2">
      <c r="A2566" s="1" t="s">
        <v>4875</v>
      </c>
      <c r="B2566" s="3">
        <v>45145</v>
      </c>
      <c r="C2566" s="4" t="s">
        <v>4876</v>
      </c>
      <c r="D2566" s="4">
        <v>57</v>
      </c>
      <c r="E2566" s="4" t="s">
        <v>23</v>
      </c>
      <c r="F2566" s="4" t="s">
        <v>30</v>
      </c>
      <c r="G2566" s="4" t="s">
        <v>31</v>
      </c>
      <c r="H2566" s="4" t="s">
        <v>32</v>
      </c>
      <c r="I2566" s="4" t="s">
        <v>19</v>
      </c>
      <c r="J2566" s="4">
        <v>8</v>
      </c>
      <c r="K2566" s="4">
        <v>118.33</v>
      </c>
      <c r="L2566" s="4">
        <v>946.64</v>
      </c>
      <c r="M2566" s="4" t="s">
        <v>20</v>
      </c>
    </row>
    <row r="2567" spans="1:13" x14ac:dyDescent="0.2">
      <c r="A2567" s="1" t="s">
        <v>4877</v>
      </c>
      <c r="B2567" s="3">
        <v>45400</v>
      </c>
      <c r="C2567" s="4" t="s">
        <v>4878</v>
      </c>
      <c r="D2567" s="4">
        <v>44</v>
      </c>
      <c r="E2567" s="4" t="s">
        <v>15</v>
      </c>
      <c r="F2567" s="4" t="s">
        <v>24</v>
      </c>
      <c r="G2567" s="4" t="s">
        <v>25</v>
      </c>
      <c r="H2567" s="4" t="s">
        <v>65</v>
      </c>
      <c r="I2567" s="4" t="s">
        <v>27</v>
      </c>
      <c r="J2567" s="4">
        <v>2</v>
      </c>
      <c r="K2567" s="4">
        <v>248.83</v>
      </c>
      <c r="L2567" s="4">
        <v>497.66</v>
      </c>
      <c r="M2567" s="4" t="s">
        <v>40</v>
      </c>
    </row>
    <row r="2568" spans="1:13" x14ac:dyDescent="0.2">
      <c r="A2568" s="1" t="s">
        <v>4879</v>
      </c>
      <c r="B2568" s="3">
        <v>44581</v>
      </c>
      <c r="C2568" s="4" t="s">
        <v>4746</v>
      </c>
      <c r="D2568" s="4">
        <v>22</v>
      </c>
      <c r="E2568" s="4" t="s">
        <v>23</v>
      </c>
      <c r="F2568" s="4" t="s">
        <v>30</v>
      </c>
      <c r="G2568" s="4" t="s">
        <v>80</v>
      </c>
      <c r="H2568" s="4" t="s">
        <v>108</v>
      </c>
      <c r="I2568" s="4" t="s">
        <v>19</v>
      </c>
      <c r="J2568" s="4">
        <v>7</v>
      </c>
      <c r="K2568" s="4">
        <v>160.06</v>
      </c>
      <c r="L2568" s="4">
        <v>1120.42</v>
      </c>
      <c r="M2568" s="4" t="s">
        <v>20</v>
      </c>
    </row>
    <row r="2569" spans="1:13" x14ac:dyDescent="0.2">
      <c r="A2569" s="1" t="s">
        <v>4880</v>
      </c>
      <c r="B2569" s="3">
        <v>45506</v>
      </c>
      <c r="C2569" s="4" t="s">
        <v>4881</v>
      </c>
      <c r="D2569" s="4">
        <v>71</v>
      </c>
      <c r="E2569" s="4" t="s">
        <v>15</v>
      </c>
      <c r="F2569" s="4" t="s">
        <v>16</v>
      </c>
      <c r="G2569" s="4" t="s">
        <v>53</v>
      </c>
      <c r="H2569" s="4" t="s">
        <v>54</v>
      </c>
      <c r="I2569" s="4" t="s">
        <v>19</v>
      </c>
      <c r="J2569" s="4">
        <v>7</v>
      </c>
      <c r="K2569" s="4">
        <v>378.18</v>
      </c>
      <c r="L2569" s="4">
        <v>2647.26</v>
      </c>
      <c r="M2569" s="4" t="s">
        <v>40</v>
      </c>
    </row>
    <row r="2570" spans="1:13" x14ac:dyDescent="0.2">
      <c r="A2570" s="1" t="s">
        <v>4882</v>
      </c>
      <c r="B2570" s="3">
        <v>45008</v>
      </c>
      <c r="C2570" s="4" t="s">
        <v>4883</v>
      </c>
      <c r="D2570" s="4">
        <v>53</v>
      </c>
      <c r="E2570" s="4" t="s">
        <v>23</v>
      </c>
      <c r="F2570" s="4" t="s">
        <v>24</v>
      </c>
      <c r="G2570" s="4" t="s">
        <v>25</v>
      </c>
      <c r="H2570" s="4" t="s">
        <v>26</v>
      </c>
      <c r="I2570" s="4" t="s">
        <v>27</v>
      </c>
      <c r="J2570" s="4">
        <v>1</v>
      </c>
      <c r="K2570" s="4">
        <v>110.15</v>
      </c>
      <c r="L2570" s="4">
        <v>110.15</v>
      </c>
      <c r="M2570" s="4" t="s">
        <v>40</v>
      </c>
    </row>
    <row r="2571" spans="1:13" x14ac:dyDescent="0.2">
      <c r="A2571" s="1" t="s">
        <v>4884</v>
      </c>
      <c r="B2571" s="3">
        <v>44903</v>
      </c>
      <c r="C2571" s="4" t="s">
        <v>4885</v>
      </c>
      <c r="D2571" s="4">
        <v>25</v>
      </c>
      <c r="E2571" s="4" t="s">
        <v>23</v>
      </c>
      <c r="F2571" s="4" t="s">
        <v>24</v>
      </c>
      <c r="G2571" s="4" t="s">
        <v>130</v>
      </c>
      <c r="H2571" s="4" t="s">
        <v>131</v>
      </c>
      <c r="I2571" s="4" t="s">
        <v>39</v>
      </c>
      <c r="J2571" s="4">
        <v>8</v>
      </c>
      <c r="K2571" s="4">
        <v>48.29</v>
      </c>
      <c r="L2571" s="4">
        <v>386.32</v>
      </c>
      <c r="M2571" s="4" t="s">
        <v>40</v>
      </c>
    </row>
    <row r="2572" spans="1:13" x14ac:dyDescent="0.2">
      <c r="A2572" s="1" t="s">
        <v>4886</v>
      </c>
      <c r="B2572" s="3">
        <v>44913</v>
      </c>
      <c r="C2572" s="4" t="s">
        <v>4887</v>
      </c>
      <c r="D2572" s="4">
        <v>42</v>
      </c>
      <c r="E2572" s="4" t="s">
        <v>15</v>
      </c>
      <c r="F2572" s="4" t="s">
        <v>16</v>
      </c>
      <c r="G2572" s="4" t="s">
        <v>43</v>
      </c>
      <c r="H2572" s="4" t="s">
        <v>44</v>
      </c>
      <c r="I2572" s="4" t="s">
        <v>45</v>
      </c>
      <c r="J2572" s="4">
        <v>2</v>
      </c>
      <c r="K2572" s="4">
        <v>78.48</v>
      </c>
      <c r="L2572" s="4">
        <v>156.96</v>
      </c>
      <c r="M2572" s="4" t="s">
        <v>40</v>
      </c>
    </row>
    <row r="2573" spans="1:13" x14ac:dyDescent="0.2">
      <c r="A2573" s="1" t="s">
        <v>4888</v>
      </c>
      <c r="B2573" s="3">
        <v>45236</v>
      </c>
      <c r="C2573" s="4" t="s">
        <v>56</v>
      </c>
      <c r="D2573" s="4">
        <v>55</v>
      </c>
      <c r="E2573" s="4" t="s">
        <v>15</v>
      </c>
      <c r="F2573" s="4" t="s">
        <v>24</v>
      </c>
      <c r="G2573" s="4" t="s">
        <v>130</v>
      </c>
      <c r="H2573" s="4" t="s">
        <v>178</v>
      </c>
      <c r="I2573" s="4" t="s">
        <v>27</v>
      </c>
      <c r="J2573" s="4">
        <v>1</v>
      </c>
      <c r="K2573" s="4">
        <v>75.81</v>
      </c>
      <c r="L2573" s="4">
        <v>75.81</v>
      </c>
      <c r="M2573" s="4" t="s">
        <v>40</v>
      </c>
    </row>
    <row r="2574" spans="1:13" x14ac:dyDescent="0.2">
      <c r="A2574" s="1" t="s">
        <v>4889</v>
      </c>
      <c r="B2574" s="3">
        <v>45293</v>
      </c>
      <c r="C2574" s="4" t="s">
        <v>4890</v>
      </c>
      <c r="D2574" s="4">
        <v>41</v>
      </c>
      <c r="E2574" s="4" t="s">
        <v>23</v>
      </c>
      <c r="F2574" s="4" t="s">
        <v>30</v>
      </c>
      <c r="G2574" s="4" t="s">
        <v>48</v>
      </c>
      <c r="H2574" s="4" t="s">
        <v>68</v>
      </c>
      <c r="I2574" s="4" t="s">
        <v>33</v>
      </c>
      <c r="J2574" s="4">
        <v>7</v>
      </c>
      <c r="K2574" s="4">
        <v>273.07</v>
      </c>
      <c r="L2574" s="4">
        <v>1911.49</v>
      </c>
      <c r="M2574" s="4" t="s">
        <v>40</v>
      </c>
    </row>
    <row r="2575" spans="1:13" x14ac:dyDescent="0.2">
      <c r="A2575" s="1" t="s">
        <v>4891</v>
      </c>
      <c r="B2575" s="3">
        <v>45042</v>
      </c>
      <c r="C2575" s="4" t="s">
        <v>4892</v>
      </c>
      <c r="D2575" s="4">
        <v>66</v>
      </c>
      <c r="E2575" s="4" t="s">
        <v>23</v>
      </c>
      <c r="F2575" s="4" t="s">
        <v>16</v>
      </c>
      <c r="G2575" s="4" t="s">
        <v>43</v>
      </c>
      <c r="H2575" s="4" t="s">
        <v>114</v>
      </c>
      <c r="I2575" s="4" t="s">
        <v>45</v>
      </c>
      <c r="J2575" s="4">
        <v>3</v>
      </c>
      <c r="K2575" s="4">
        <v>34.64</v>
      </c>
      <c r="L2575" s="4">
        <v>103.92</v>
      </c>
      <c r="M2575" s="4" t="s">
        <v>20</v>
      </c>
    </row>
    <row r="2576" spans="1:13" x14ac:dyDescent="0.2">
      <c r="A2576" s="1" t="s">
        <v>4893</v>
      </c>
      <c r="B2576" s="3">
        <v>45262</v>
      </c>
      <c r="C2576" s="4" t="s">
        <v>4894</v>
      </c>
      <c r="D2576" s="4">
        <v>46</v>
      </c>
      <c r="E2576" s="4" t="s">
        <v>23</v>
      </c>
      <c r="F2576" s="4" t="s">
        <v>24</v>
      </c>
      <c r="G2576" s="4" t="s">
        <v>25</v>
      </c>
      <c r="H2576" s="4" t="s">
        <v>65</v>
      </c>
      <c r="I2576" s="4" t="s">
        <v>45</v>
      </c>
      <c r="J2576" s="4">
        <v>6</v>
      </c>
      <c r="K2576" s="4">
        <v>90.28</v>
      </c>
      <c r="L2576" s="4">
        <v>541.67999999999995</v>
      </c>
      <c r="M2576" s="4" t="s">
        <v>40</v>
      </c>
    </row>
    <row r="2577" spans="1:13" x14ac:dyDescent="0.2">
      <c r="A2577" s="1" t="s">
        <v>4895</v>
      </c>
      <c r="B2577" s="3">
        <v>45082</v>
      </c>
      <c r="C2577" s="4" t="s">
        <v>4896</v>
      </c>
      <c r="D2577" s="4">
        <v>73</v>
      </c>
      <c r="E2577" s="4" t="s">
        <v>15</v>
      </c>
      <c r="F2577" s="4" t="s">
        <v>16</v>
      </c>
      <c r="G2577" s="4" t="s">
        <v>17</v>
      </c>
      <c r="H2577" s="4" t="s">
        <v>18</v>
      </c>
      <c r="I2577" s="4" t="s">
        <v>45</v>
      </c>
      <c r="J2577" s="4">
        <v>4</v>
      </c>
      <c r="K2577" s="4">
        <v>69.790000000000006</v>
      </c>
      <c r="L2577" s="4">
        <v>279.16000000000003</v>
      </c>
      <c r="M2577" s="4" t="s">
        <v>20</v>
      </c>
    </row>
    <row r="2578" spans="1:13" x14ac:dyDescent="0.2">
      <c r="A2578" s="1" t="s">
        <v>4897</v>
      </c>
      <c r="B2578" s="3">
        <v>45371</v>
      </c>
      <c r="C2578" s="4" t="s">
        <v>4898</v>
      </c>
      <c r="D2578" s="4">
        <v>54</v>
      </c>
      <c r="E2578" s="4" t="s">
        <v>23</v>
      </c>
      <c r="F2578" s="4" t="s">
        <v>30</v>
      </c>
      <c r="G2578" s="4" t="s">
        <v>80</v>
      </c>
      <c r="H2578" s="4" t="s">
        <v>108</v>
      </c>
      <c r="I2578" s="4" t="s">
        <v>45</v>
      </c>
      <c r="J2578" s="4">
        <v>5</v>
      </c>
      <c r="K2578" s="4">
        <v>57.98</v>
      </c>
      <c r="L2578" s="4">
        <v>289.89999999999998</v>
      </c>
      <c r="M2578" s="4" t="s">
        <v>20</v>
      </c>
    </row>
    <row r="2579" spans="1:13" x14ac:dyDescent="0.2">
      <c r="A2579" s="1" t="s">
        <v>4899</v>
      </c>
      <c r="B2579" s="3">
        <v>45359</v>
      </c>
      <c r="C2579" s="4" t="s">
        <v>3838</v>
      </c>
      <c r="D2579" s="4">
        <v>67</v>
      </c>
      <c r="E2579" s="4" t="s">
        <v>15</v>
      </c>
      <c r="F2579" s="4" t="s">
        <v>16</v>
      </c>
      <c r="G2579" s="4" t="s">
        <v>17</v>
      </c>
      <c r="H2579" s="4" t="s">
        <v>343</v>
      </c>
      <c r="I2579" s="4" t="s">
        <v>27</v>
      </c>
      <c r="J2579" s="4">
        <v>7</v>
      </c>
      <c r="K2579" s="4">
        <v>139.9</v>
      </c>
      <c r="L2579" s="4">
        <v>979.3</v>
      </c>
      <c r="M2579" s="4" t="s">
        <v>40</v>
      </c>
    </row>
    <row r="2580" spans="1:13" x14ac:dyDescent="0.2">
      <c r="A2580" s="1" t="s">
        <v>4900</v>
      </c>
      <c r="B2580" s="3">
        <v>44656</v>
      </c>
      <c r="C2580" s="4" t="s">
        <v>4901</v>
      </c>
      <c r="D2580" s="4">
        <v>62</v>
      </c>
      <c r="E2580" s="4" t="s">
        <v>23</v>
      </c>
      <c r="F2580" s="4" t="s">
        <v>30</v>
      </c>
      <c r="G2580" s="4" t="s">
        <v>48</v>
      </c>
      <c r="H2580" s="4" t="s">
        <v>49</v>
      </c>
      <c r="I2580" s="4" t="s">
        <v>39</v>
      </c>
      <c r="J2580" s="4">
        <v>3</v>
      </c>
      <c r="K2580" s="4">
        <v>79.260000000000005</v>
      </c>
      <c r="L2580" s="4">
        <v>237.78</v>
      </c>
      <c r="M2580" s="4" t="s">
        <v>40</v>
      </c>
    </row>
    <row r="2581" spans="1:13" x14ac:dyDescent="0.2">
      <c r="A2581" s="1" t="s">
        <v>4902</v>
      </c>
      <c r="B2581" s="3">
        <v>44627</v>
      </c>
      <c r="C2581" s="4" t="s">
        <v>4903</v>
      </c>
      <c r="D2581" s="4">
        <v>62</v>
      </c>
      <c r="E2581" s="4" t="s">
        <v>15</v>
      </c>
      <c r="F2581" s="4" t="s">
        <v>36</v>
      </c>
      <c r="G2581" s="4" t="s">
        <v>37</v>
      </c>
      <c r="H2581" s="4" t="s">
        <v>38</v>
      </c>
      <c r="I2581" s="4" t="s">
        <v>33</v>
      </c>
      <c r="J2581" s="4">
        <v>2</v>
      </c>
      <c r="K2581" s="4">
        <v>137.19</v>
      </c>
      <c r="L2581" s="4">
        <v>274.38</v>
      </c>
      <c r="M2581" s="4" t="s">
        <v>20</v>
      </c>
    </row>
    <row r="2582" spans="1:13" x14ac:dyDescent="0.2">
      <c r="A2582" s="1" t="s">
        <v>4904</v>
      </c>
      <c r="B2582" s="3">
        <v>44698</v>
      </c>
      <c r="C2582" s="4" t="s">
        <v>4905</v>
      </c>
      <c r="D2582" s="4">
        <v>31</v>
      </c>
      <c r="E2582" s="4" t="s">
        <v>52</v>
      </c>
      <c r="F2582" s="4" t="s">
        <v>36</v>
      </c>
      <c r="G2582" s="4" t="s">
        <v>86</v>
      </c>
      <c r="H2582" s="4" t="s">
        <v>183</v>
      </c>
      <c r="I2582" s="4" t="s">
        <v>39</v>
      </c>
      <c r="J2582" s="4">
        <v>1</v>
      </c>
      <c r="K2582" s="4">
        <v>62.6</v>
      </c>
      <c r="L2582" s="4">
        <v>62.6</v>
      </c>
      <c r="M2582" s="4" t="s">
        <v>20</v>
      </c>
    </row>
    <row r="2583" spans="1:13" x14ac:dyDescent="0.2">
      <c r="A2583" s="1" t="s">
        <v>4906</v>
      </c>
      <c r="B2583" s="3">
        <v>45542</v>
      </c>
      <c r="C2583" s="4" t="s">
        <v>4907</v>
      </c>
      <c r="D2583" s="4">
        <v>63</v>
      </c>
      <c r="E2583" s="4" t="s">
        <v>15</v>
      </c>
      <c r="F2583" s="4" t="s">
        <v>24</v>
      </c>
      <c r="G2583" s="4" t="s">
        <v>25</v>
      </c>
      <c r="H2583" s="4" t="s">
        <v>26</v>
      </c>
      <c r="I2583" s="4" t="s">
        <v>33</v>
      </c>
      <c r="J2583" s="4">
        <v>3</v>
      </c>
      <c r="K2583" s="4">
        <v>202.13</v>
      </c>
      <c r="L2583" s="4">
        <v>606.39</v>
      </c>
      <c r="M2583" s="4" t="s">
        <v>40</v>
      </c>
    </row>
    <row r="2584" spans="1:13" x14ac:dyDescent="0.2">
      <c r="A2584" s="1" t="s">
        <v>4908</v>
      </c>
      <c r="B2584" s="3">
        <v>45115</v>
      </c>
      <c r="C2584" s="4" t="s">
        <v>4909</v>
      </c>
      <c r="D2584" s="4">
        <v>62</v>
      </c>
      <c r="E2584" s="4" t="s">
        <v>23</v>
      </c>
      <c r="F2584" s="4" t="s">
        <v>16</v>
      </c>
      <c r="G2584" s="4" t="s">
        <v>17</v>
      </c>
      <c r="H2584" s="4" t="s">
        <v>343</v>
      </c>
      <c r="I2584" s="4" t="s">
        <v>45</v>
      </c>
      <c r="J2584" s="4">
        <v>3</v>
      </c>
      <c r="K2584" s="4">
        <v>114.03</v>
      </c>
      <c r="L2584" s="4">
        <v>342.09</v>
      </c>
      <c r="M2584" s="4" t="s">
        <v>20</v>
      </c>
    </row>
    <row r="2585" spans="1:13" x14ac:dyDescent="0.2">
      <c r="A2585" s="1" t="s">
        <v>4910</v>
      </c>
      <c r="B2585" s="3">
        <v>45193</v>
      </c>
      <c r="C2585" s="4" t="s">
        <v>4911</v>
      </c>
      <c r="D2585" s="4">
        <v>24</v>
      </c>
      <c r="E2585" s="4" t="s">
        <v>23</v>
      </c>
      <c r="F2585" s="4" t="s">
        <v>24</v>
      </c>
      <c r="G2585" s="4" t="s">
        <v>25</v>
      </c>
      <c r="H2585" s="4" t="s">
        <v>427</v>
      </c>
      <c r="I2585" s="4" t="s">
        <v>33</v>
      </c>
      <c r="J2585" s="4">
        <v>5</v>
      </c>
      <c r="K2585" s="4">
        <v>67.09</v>
      </c>
      <c r="L2585" s="4">
        <v>335.45</v>
      </c>
      <c r="M2585" s="4" t="s">
        <v>40</v>
      </c>
    </row>
    <row r="2586" spans="1:13" x14ac:dyDescent="0.2">
      <c r="A2586" s="1" t="s">
        <v>4912</v>
      </c>
      <c r="B2586" s="3">
        <v>45116</v>
      </c>
      <c r="C2586" s="4" t="s">
        <v>4913</v>
      </c>
      <c r="D2586" s="4">
        <v>60</v>
      </c>
      <c r="E2586" s="4" t="s">
        <v>52</v>
      </c>
      <c r="F2586" s="4" t="s">
        <v>24</v>
      </c>
      <c r="G2586" s="4" t="s">
        <v>62</v>
      </c>
      <c r="H2586" s="4" t="s">
        <v>74</v>
      </c>
      <c r="I2586" s="4" t="s">
        <v>33</v>
      </c>
      <c r="J2586" s="4">
        <v>4</v>
      </c>
      <c r="K2586" s="4">
        <v>246.38</v>
      </c>
      <c r="L2586" s="4">
        <v>985.52</v>
      </c>
      <c r="M2586" s="4" t="s">
        <v>40</v>
      </c>
    </row>
    <row r="2587" spans="1:13" x14ac:dyDescent="0.2">
      <c r="A2587" s="1" t="s">
        <v>4914</v>
      </c>
      <c r="B2587" s="3">
        <v>44576</v>
      </c>
      <c r="C2587" s="4" t="s">
        <v>4915</v>
      </c>
      <c r="D2587" s="4">
        <v>46</v>
      </c>
      <c r="E2587" s="4" t="s">
        <v>15</v>
      </c>
      <c r="F2587" s="4" t="s">
        <v>24</v>
      </c>
      <c r="G2587" s="4" t="s">
        <v>62</v>
      </c>
      <c r="H2587" s="4" t="s">
        <v>74</v>
      </c>
      <c r="I2587" s="4" t="s">
        <v>27</v>
      </c>
      <c r="J2587" s="4">
        <v>7</v>
      </c>
      <c r="K2587" s="4">
        <v>171.2</v>
      </c>
      <c r="L2587" s="4">
        <v>1198.4000000000001</v>
      </c>
      <c r="M2587" s="4" t="s">
        <v>40</v>
      </c>
    </row>
    <row r="2588" spans="1:13" x14ac:dyDescent="0.2">
      <c r="A2588" s="1" t="s">
        <v>4916</v>
      </c>
      <c r="B2588" s="3">
        <v>45415</v>
      </c>
      <c r="C2588" s="4" t="s">
        <v>4917</v>
      </c>
      <c r="D2588" s="4">
        <v>18</v>
      </c>
      <c r="E2588" s="4" t="s">
        <v>23</v>
      </c>
      <c r="F2588" s="4" t="s">
        <v>30</v>
      </c>
      <c r="G2588" s="4" t="s">
        <v>31</v>
      </c>
      <c r="H2588" s="4" t="s">
        <v>125</v>
      </c>
      <c r="I2588" s="4" t="s">
        <v>39</v>
      </c>
      <c r="J2588" s="4">
        <v>6</v>
      </c>
      <c r="K2588" s="4">
        <v>31.16</v>
      </c>
      <c r="L2588" s="4">
        <v>186.96</v>
      </c>
      <c r="M2588" s="4" t="s">
        <v>20</v>
      </c>
    </row>
    <row r="2589" spans="1:13" x14ac:dyDescent="0.2">
      <c r="A2589" s="1" t="s">
        <v>4918</v>
      </c>
      <c r="B2589" s="3">
        <v>44695</v>
      </c>
      <c r="C2589" s="4" t="s">
        <v>4919</v>
      </c>
      <c r="D2589" s="4">
        <v>47</v>
      </c>
      <c r="E2589" s="4" t="s">
        <v>15</v>
      </c>
      <c r="F2589" s="4" t="s">
        <v>30</v>
      </c>
      <c r="G2589" s="4" t="s">
        <v>48</v>
      </c>
      <c r="H2589" s="4" t="s">
        <v>68</v>
      </c>
      <c r="I2589" s="4" t="s">
        <v>33</v>
      </c>
      <c r="J2589" s="4">
        <v>6</v>
      </c>
      <c r="K2589" s="4">
        <v>297.23</v>
      </c>
      <c r="L2589" s="4">
        <v>1783.38</v>
      </c>
      <c r="M2589" s="4" t="s">
        <v>40</v>
      </c>
    </row>
    <row r="2590" spans="1:13" x14ac:dyDescent="0.2">
      <c r="A2590" s="1" t="s">
        <v>4920</v>
      </c>
      <c r="B2590" s="3">
        <v>44676</v>
      </c>
      <c r="C2590" s="4" t="s">
        <v>4921</v>
      </c>
      <c r="D2590" s="4">
        <v>70</v>
      </c>
      <c r="E2590" s="4" t="s">
        <v>15</v>
      </c>
      <c r="F2590" s="4" t="s">
        <v>24</v>
      </c>
      <c r="G2590" s="4" t="s">
        <v>25</v>
      </c>
      <c r="H2590" s="4" t="s">
        <v>26</v>
      </c>
      <c r="I2590" s="4" t="s">
        <v>19</v>
      </c>
      <c r="J2590" s="4">
        <v>4</v>
      </c>
      <c r="K2590" s="4">
        <v>225.07</v>
      </c>
      <c r="L2590" s="4">
        <v>900.28</v>
      </c>
      <c r="M2590" s="4" t="s">
        <v>20</v>
      </c>
    </row>
    <row r="2591" spans="1:13" x14ac:dyDescent="0.2">
      <c r="A2591" s="1" t="s">
        <v>4922</v>
      </c>
      <c r="B2591" s="3">
        <v>45109</v>
      </c>
      <c r="C2591" s="4" t="s">
        <v>4923</v>
      </c>
      <c r="D2591" s="4">
        <v>65</v>
      </c>
      <c r="E2591" s="4" t="s">
        <v>23</v>
      </c>
      <c r="F2591" s="4" t="s">
        <v>16</v>
      </c>
      <c r="G2591" s="4" t="s">
        <v>17</v>
      </c>
      <c r="H2591" s="4" t="s">
        <v>18</v>
      </c>
      <c r="I2591" s="4" t="s">
        <v>45</v>
      </c>
      <c r="J2591" s="4">
        <v>4</v>
      </c>
      <c r="K2591" s="4">
        <v>79.84</v>
      </c>
      <c r="L2591" s="4">
        <v>319.36</v>
      </c>
      <c r="M2591" s="4" t="s">
        <v>40</v>
      </c>
    </row>
    <row r="2592" spans="1:13" x14ac:dyDescent="0.2">
      <c r="A2592" s="1" t="s">
        <v>4924</v>
      </c>
      <c r="B2592" s="3">
        <v>45448</v>
      </c>
      <c r="C2592" s="4" t="s">
        <v>4925</v>
      </c>
      <c r="D2592" s="4">
        <v>56</v>
      </c>
      <c r="E2592" s="4" t="s">
        <v>15</v>
      </c>
      <c r="F2592" s="4" t="s">
        <v>16</v>
      </c>
      <c r="G2592" s="4" t="s">
        <v>53</v>
      </c>
      <c r="H2592" s="4" t="s">
        <v>54</v>
      </c>
      <c r="I2592" s="4" t="s">
        <v>45</v>
      </c>
      <c r="J2592" s="4">
        <v>4</v>
      </c>
      <c r="K2592" s="4">
        <v>87.53</v>
      </c>
      <c r="L2592" s="4">
        <v>350.12</v>
      </c>
      <c r="M2592" s="4" t="s">
        <v>20</v>
      </c>
    </row>
    <row r="2593" spans="1:13" x14ac:dyDescent="0.2">
      <c r="A2593" s="1" t="s">
        <v>4926</v>
      </c>
      <c r="B2593" s="3">
        <v>45074</v>
      </c>
      <c r="C2593" s="4" t="s">
        <v>4927</v>
      </c>
      <c r="D2593" s="4">
        <v>71</v>
      </c>
      <c r="E2593" s="4" t="s">
        <v>15</v>
      </c>
      <c r="F2593" s="4" t="s">
        <v>16</v>
      </c>
      <c r="G2593" s="4" t="s">
        <v>53</v>
      </c>
      <c r="H2593" s="4" t="s">
        <v>71</v>
      </c>
      <c r="I2593" s="4" t="s">
        <v>19</v>
      </c>
      <c r="J2593" s="4">
        <v>4</v>
      </c>
      <c r="K2593" s="4">
        <v>480.89</v>
      </c>
      <c r="L2593" s="4">
        <v>1923.56</v>
      </c>
      <c r="M2593" s="4" t="s">
        <v>20</v>
      </c>
    </row>
    <row r="2594" spans="1:13" x14ac:dyDescent="0.2">
      <c r="A2594" s="1" t="s">
        <v>4928</v>
      </c>
      <c r="B2594" s="3">
        <v>45136</v>
      </c>
      <c r="C2594" s="4" t="s">
        <v>4929</v>
      </c>
      <c r="D2594" s="4">
        <v>36</v>
      </c>
      <c r="E2594" s="4" t="s">
        <v>15</v>
      </c>
      <c r="F2594" s="4" t="s">
        <v>36</v>
      </c>
      <c r="G2594" s="4" t="s">
        <v>37</v>
      </c>
      <c r="H2594" s="4" t="s">
        <v>38</v>
      </c>
      <c r="I2594" s="4" t="s">
        <v>27</v>
      </c>
      <c r="J2594" s="4">
        <v>4</v>
      </c>
      <c r="K2594" s="4">
        <v>82.14</v>
      </c>
      <c r="L2594" s="4">
        <v>328.56</v>
      </c>
      <c r="M2594" s="4" t="s">
        <v>20</v>
      </c>
    </row>
    <row r="2595" spans="1:13" x14ac:dyDescent="0.2">
      <c r="A2595" s="1" t="s">
        <v>4930</v>
      </c>
      <c r="B2595" s="3">
        <v>45176</v>
      </c>
      <c r="C2595" s="4" t="s">
        <v>1486</v>
      </c>
      <c r="D2595" s="4">
        <v>52</v>
      </c>
      <c r="E2595" s="4" t="s">
        <v>23</v>
      </c>
      <c r="F2595" s="4" t="s">
        <v>16</v>
      </c>
      <c r="G2595" s="4" t="s">
        <v>43</v>
      </c>
      <c r="H2595" s="4" t="s">
        <v>44</v>
      </c>
      <c r="I2595" s="4" t="s">
        <v>39</v>
      </c>
      <c r="J2595" s="4">
        <v>6</v>
      </c>
      <c r="K2595" s="4">
        <v>21.28</v>
      </c>
      <c r="L2595" s="4">
        <v>127.68</v>
      </c>
      <c r="M2595" s="4" t="s">
        <v>40</v>
      </c>
    </row>
    <row r="2596" spans="1:13" x14ac:dyDescent="0.2">
      <c r="A2596" s="1" t="s">
        <v>4931</v>
      </c>
      <c r="B2596" s="3">
        <v>45640</v>
      </c>
      <c r="C2596" s="4" t="s">
        <v>4932</v>
      </c>
      <c r="D2596" s="4">
        <v>45</v>
      </c>
      <c r="E2596" s="4" t="s">
        <v>23</v>
      </c>
      <c r="F2596" s="4" t="s">
        <v>30</v>
      </c>
      <c r="G2596" s="4" t="s">
        <v>48</v>
      </c>
      <c r="H2596" s="4" t="s">
        <v>68</v>
      </c>
      <c r="I2596" s="4" t="s">
        <v>27</v>
      </c>
      <c r="J2596" s="4">
        <v>7</v>
      </c>
      <c r="K2596" s="4">
        <v>198.49</v>
      </c>
      <c r="L2596" s="4">
        <v>1389.43</v>
      </c>
      <c r="M2596" s="4" t="s">
        <v>20</v>
      </c>
    </row>
    <row r="2597" spans="1:13" x14ac:dyDescent="0.2">
      <c r="A2597" s="1" t="s">
        <v>4933</v>
      </c>
      <c r="B2597" s="3">
        <v>45151</v>
      </c>
      <c r="C2597" s="4" t="s">
        <v>3405</v>
      </c>
      <c r="D2597" s="4">
        <v>36</v>
      </c>
      <c r="E2597" s="4" t="s">
        <v>15</v>
      </c>
      <c r="F2597" s="4" t="s">
        <v>16</v>
      </c>
      <c r="G2597" s="4" t="s">
        <v>43</v>
      </c>
      <c r="H2597" s="4" t="s">
        <v>77</v>
      </c>
      <c r="I2597" s="4" t="s">
        <v>45</v>
      </c>
      <c r="J2597" s="4">
        <v>6</v>
      </c>
      <c r="K2597" s="4">
        <v>61.38</v>
      </c>
      <c r="L2597" s="4">
        <v>368.28</v>
      </c>
      <c r="M2597" s="4" t="s">
        <v>20</v>
      </c>
    </row>
    <row r="2598" spans="1:13" x14ac:dyDescent="0.2">
      <c r="A2598" s="1" t="s">
        <v>4934</v>
      </c>
      <c r="B2598" s="3">
        <v>44980</v>
      </c>
      <c r="C2598" s="4" t="s">
        <v>4935</v>
      </c>
      <c r="D2598" s="4">
        <v>70</v>
      </c>
      <c r="E2598" s="4" t="s">
        <v>23</v>
      </c>
      <c r="F2598" s="4" t="s">
        <v>30</v>
      </c>
      <c r="G2598" s="4" t="s">
        <v>31</v>
      </c>
      <c r="H2598" s="4" t="s">
        <v>57</v>
      </c>
      <c r="I2598" s="4" t="s">
        <v>27</v>
      </c>
      <c r="J2598" s="4">
        <v>6</v>
      </c>
      <c r="K2598" s="4">
        <v>160.02000000000001</v>
      </c>
      <c r="L2598" s="4">
        <v>960.12</v>
      </c>
      <c r="M2598" s="4" t="s">
        <v>40</v>
      </c>
    </row>
    <row r="2599" spans="1:13" x14ac:dyDescent="0.2">
      <c r="A2599" s="1" t="s">
        <v>4936</v>
      </c>
      <c r="B2599" s="3">
        <v>45544</v>
      </c>
      <c r="C2599" s="4" t="s">
        <v>4937</v>
      </c>
      <c r="D2599" s="4">
        <v>33</v>
      </c>
      <c r="E2599" s="4" t="s">
        <v>23</v>
      </c>
      <c r="F2599" s="4" t="s">
        <v>36</v>
      </c>
      <c r="G2599" s="4" t="s">
        <v>90</v>
      </c>
      <c r="H2599" s="4" t="s">
        <v>91</v>
      </c>
      <c r="I2599" s="4" t="s">
        <v>45</v>
      </c>
      <c r="J2599" s="4">
        <v>6</v>
      </c>
      <c r="K2599" s="4">
        <v>96.13</v>
      </c>
      <c r="L2599" s="4">
        <v>576.78</v>
      </c>
      <c r="M2599" s="4" t="s">
        <v>40</v>
      </c>
    </row>
    <row r="2600" spans="1:13" x14ac:dyDescent="0.2">
      <c r="A2600" s="1" t="s">
        <v>4938</v>
      </c>
      <c r="B2600" s="3">
        <v>45525</v>
      </c>
      <c r="C2600" s="4" t="s">
        <v>1068</v>
      </c>
      <c r="D2600" s="4">
        <v>39</v>
      </c>
      <c r="E2600" s="4" t="s">
        <v>15</v>
      </c>
      <c r="F2600" s="4" t="s">
        <v>36</v>
      </c>
      <c r="G2600" s="4" t="s">
        <v>86</v>
      </c>
      <c r="H2600" s="4" t="s">
        <v>87</v>
      </c>
      <c r="I2600" s="4" t="s">
        <v>27</v>
      </c>
      <c r="J2600" s="4">
        <v>4</v>
      </c>
      <c r="K2600" s="4">
        <v>21.04</v>
      </c>
      <c r="L2600" s="4">
        <v>84.16</v>
      </c>
      <c r="M2600" s="4" t="s">
        <v>40</v>
      </c>
    </row>
    <row r="2601" spans="1:13" x14ac:dyDescent="0.2">
      <c r="A2601" s="1" t="s">
        <v>4939</v>
      </c>
      <c r="B2601" s="3">
        <v>45258</v>
      </c>
      <c r="C2601" s="4" t="s">
        <v>4917</v>
      </c>
      <c r="D2601" s="4">
        <v>26</v>
      </c>
      <c r="E2601" s="4" t="s">
        <v>23</v>
      </c>
      <c r="F2601" s="4" t="s">
        <v>36</v>
      </c>
      <c r="G2601" s="4" t="s">
        <v>86</v>
      </c>
      <c r="H2601" s="4" t="s">
        <v>183</v>
      </c>
      <c r="I2601" s="4" t="s">
        <v>33</v>
      </c>
      <c r="J2601" s="4">
        <v>7</v>
      </c>
      <c r="K2601" s="4">
        <v>206.75</v>
      </c>
      <c r="L2601" s="4">
        <v>1447.25</v>
      </c>
      <c r="M2601" s="4" t="s">
        <v>20</v>
      </c>
    </row>
    <row r="2602" spans="1:13" x14ac:dyDescent="0.2">
      <c r="A2602" s="1" t="s">
        <v>4940</v>
      </c>
      <c r="B2602" s="3">
        <v>45450</v>
      </c>
      <c r="C2602" s="4" t="s">
        <v>4332</v>
      </c>
      <c r="D2602" s="4">
        <v>46</v>
      </c>
      <c r="E2602" s="4" t="s">
        <v>23</v>
      </c>
      <c r="F2602" s="4" t="s">
        <v>30</v>
      </c>
      <c r="G2602" s="4" t="s">
        <v>80</v>
      </c>
      <c r="H2602" s="4" t="s">
        <v>108</v>
      </c>
      <c r="I2602" s="4" t="s">
        <v>39</v>
      </c>
      <c r="J2602" s="4">
        <v>2</v>
      </c>
      <c r="K2602" s="4">
        <v>60.33</v>
      </c>
      <c r="L2602" s="4">
        <v>120.66</v>
      </c>
      <c r="M2602" s="4" t="s">
        <v>40</v>
      </c>
    </row>
    <row r="2603" spans="1:13" x14ac:dyDescent="0.2">
      <c r="A2603" s="1" t="s">
        <v>4941</v>
      </c>
      <c r="B2603" s="3">
        <v>44607</v>
      </c>
      <c r="C2603" s="4" t="s">
        <v>4942</v>
      </c>
      <c r="D2603" s="4">
        <v>55</v>
      </c>
      <c r="E2603" s="4" t="s">
        <v>15</v>
      </c>
      <c r="F2603" s="4" t="s">
        <v>30</v>
      </c>
      <c r="G2603" s="4" t="s">
        <v>48</v>
      </c>
      <c r="H2603" s="4" t="s">
        <v>213</v>
      </c>
      <c r="I2603" s="4" t="s">
        <v>19</v>
      </c>
      <c r="J2603" s="4">
        <v>2</v>
      </c>
      <c r="K2603" s="4">
        <v>64.47</v>
      </c>
      <c r="L2603" s="4">
        <v>128.94</v>
      </c>
      <c r="M2603" s="4" t="s">
        <v>40</v>
      </c>
    </row>
    <row r="2604" spans="1:13" x14ac:dyDescent="0.2">
      <c r="A2604" s="1" t="s">
        <v>4943</v>
      </c>
      <c r="B2604" s="3">
        <v>45634</v>
      </c>
      <c r="C2604" s="4" t="s">
        <v>3562</v>
      </c>
      <c r="D2604" s="4">
        <v>68</v>
      </c>
      <c r="E2604" s="4" t="s">
        <v>23</v>
      </c>
      <c r="F2604" s="4" t="s">
        <v>36</v>
      </c>
      <c r="G2604" s="4" t="s">
        <v>86</v>
      </c>
      <c r="H2604" s="4" t="s">
        <v>183</v>
      </c>
      <c r="I2604" s="4" t="s">
        <v>39</v>
      </c>
      <c r="J2604" s="4">
        <v>8</v>
      </c>
      <c r="K2604" s="4">
        <v>101.22</v>
      </c>
      <c r="L2604" s="4">
        <v>809.76</v>
      </c>
      <c r="M2604" s="4" t="s">
        <v>20</v>
      </c>
    </row>
    <row r="2605" spans="1:13" x14ac:dyDescent="0.2">
      <c r="A2605" s="1" t="s">
        <v>4944</v>
      </c>
      <c r="B2605" s="3">
        <v>45229</v>
      </c>
      <c r="C2605" s="4" t="s">
        <v>4945</v>
      </c>
      <c r="D2605" s="4">
        <v>59</v>
      </c>
      <c r="E2605" s="4" t="s">
        <v>15</v>
      </c>
      <c r="F2605" s="4" t="s">
        <v>36</v>
      </c>
      <c r="G2605" s="4" t="s">
        <v>86</v>
      </c>
      <c r="H2605" s="4" t="s">
        <v>87</v>
      </c>
      <c r="I2605" s="4" t="s">
        <v>19</v>
      </c>
      <c r="J2605" s="4">
        <v>7</v>
      </c>
      <c r="K2605" s="4">
        <v>320.27</v>
      </c>
      <c r="L2605" s="4">
        <v>2241.89</v>
      </c>
      <c r="M2605" s="4" t="s">
        <v>20</v>
      </c>
    </row>
    <row r="2606" spans="1:13" x14ac:dyDescent="0.2">
      <c r="A2606" s="1" t="s">
        <v>4946</v>
      </c>
      <c r="B2606" s="3">
        <v>44932</v>
      </c>
      <c r="C2606" s="4" t="s">
        <v>4947</v>
      </c>
      <c r="D2606" s="4">
        <v>36</v>
      </c>
      <c r="E2606" s="4" t="s">
        <v>23</v>
      </c>
      <c r="F2606" s="4" t="s">
        <v>30</v>
      </c>
      <c r="G2606" s="4" t="s">
        <v>48</v>
      </c>
      <c r="H2606" s="4" t="s">
        <v>49</v>
      </c>
      <c r="I2606" s="4" t="s">
        <v>39</v>
      </c>
      <c r="J2606" s="4">
        <v>6</v>
      </c>
      <c r="K2606" s="4">
        <v>12.05</v>
      </c>
      <c r="L2606" s="4">
        <v>72.3</v>
      </c>
      <c r="M2606" s="4" t="s">
        <v>40</v>
      </c>
    </row>
    <row r="2607" spans="1:13" x14ac:dyDescent="0.2">
      <c r="A2607" s="1" t="s">
        <v>4948</v>
      </c>
      <c r="B2607" s="3">
        <v>45131</v>
      </c>
      <c r="C2607" s="4" t="s">
        <v>4949</v>
      </c>
      <c r="D2607" s="4">
        <v>66</v>
      </c>
      <c r="E2607" s="4" t="s">
        <v>23</v>
      </c>
      <c r="F2607" s="4" t="s">
        <v>30</v>
      </c>
      <c r="G2607" s="4" t="s">
        <v>80</v>
      </c>
      <c r="H2607" s="4" t="s">
        <v>164</v>
      </c>
      <c r="I2607" s="4" t="s">
        <v>27</v>
      </c>
      <c r="J2607" s="4">
        <v>4</v>
      </c>
      <c r="K2607" s="4">
        <v>131.43</v>
      </c>
      <c r="L2607" s="4">
        <v>525.72</v>
      </c>
      <c r="M2607" s="4" t="s">
        <v>20</v>
      </c>
    </row>
    <row r="2608" spans="1:13" x14ac:dyDescent="0.2">
      <c r="A2608" s="1" t="s">
        <v>4950</v>
      </c>
      <c r="B2608" s="3">
        <v>44839</v>
      </c>
      <c r="C2608" s="4" t="s">
        <v>4951</v>
      </c>
      <c r="D2608" s="4">
        <v>75</v>
      </c>
      <c r="E2608" s="4" t="s">
        <v>15</v>
      </c>
      <c r="F2608" s="4" t="s">
        <v>36</v>
      </c>
      <c r="G2608" s="4" t="s">
        <v>86</v>
      </c>
      <c r="H2608" s="4" t="s">
        <v>183</v>
      </c>
      <c r="I2608" s="4" t="s">
        <v>27</v>
      </c>
      <c r="J2608" s="4">
        <v>3</v>
      </c>
      <c r="K2608" s="4">
        <v>226.89</v>
      </c>
      <c r="L2608" s="4">
        <v>680.67</v>
      </c>
      <c r="M2608" s="4" t="s">
        <v>40</v>
      </c>
    </row>
    <row r="2609" spans="1:13" x14ac:dyDescent="0.2">
      <c r="A2609" s="1" t="s">
        <v>4952</v>
      </c>
      <c r="B2609" s="3">
        <v>44816</v>
      </c>
      <c r="C2609" s="4" t="s">
        <v>4953</v>
      </c>
      <c r="D2609" s="4">
        <v>20</v>
      </c>
      <c r="E2609" s="4" t="s">
        <v>23</v>
      </c>
      <c r="F2609" s="4" t="s">
        <v>30</v>
      </c>
      <c r="G2609" s="4" t="s">
        <v>31</v>
      </c>
      <c r="H2609" s="4" t="s">
        <v>57</v>
      </c>
      <c r="I2609" s="4" t="s">
        <v>45</v>
      </c>
      <c r="J2609" s="4">
        <v>6</v>
      </c>
      <c r="K2609" s="4">
        <v>132.62</v>
      </c>
      <c r="L2609" s="4">
        <v>795.72</v>
      </c>
      <c r="M2609" s="4" t="s">
        <v>40</v>
      </c>
    </row>
    <row r="2610" spans="1:13" x14ac:dyDescent="0.2">
      <c r="A2610" s="1" t="s">
        <v>4954</v>
      </c>
      <c r="B2610" s="3">
        <v>45438</v>
      </c>
      <c r="C2610" s="4" t="s">
        <v>4955</v>
      </c>
      <c r="D2610" s="4">
        <v>66</v>
      </c>
      <c r="E2610" s="4" t="s">
        <v>15</v>
      </c>
      <c r="F2610" s="4" t="s">
        <v>30</v>
      </c>
      <c r="G2610" s="4" t="s">
        <v>48</v>
      </c>
      <c r="H2610" s="4" t="s">
        <v>68</v>
      </c>
      <c r="I2610" s="4" t="s">
        <v>39</v>
      </c>
      <c r="J2610" s="4">
        <v>4</v>
      </c>
      <c r="K2610" s="4">
        <v>66.900000000000006</v>
      </c>
      <c r="L2610" s="4">
        <v>267.60000000000002</v>
      </c>
      <c r="M2610" s="4" t="s">
        <v>20</v>
      </c>
    </row>
    <row r="2611" spans="1:13" x14ac:dyDescent="0.2">
      <c r="A2611" s="1" t="s">
        <v>4956</v>
      </c>
      <c r="B2611" s="3">
        <v>45062</v>
      </c>
      <c r="C2611" s="4" t="s">
        <v>2649</v>
      </c>
      <c r="D2611" s="4">
        <v>73</v>
      </c>
      <c r="E2611" s="4" t="s">
        <v>23</v>
      </c>
      <c r="F2611" s="4" t="s">
        <v>24</v>
      </c>
      <c r="G2611" s="4" t="s">
        <v>25</v>
      </c>
      <c r="H2611" s="4" t="s">
        <v>427</v>
      </c>
      <c r="I2611" s="4" t="s">
        <v>45</v>
      </c>
      <c r="J2611" s="4">
        <v>6</v>
      </c>
      <c r="K2611" s="4">
        <v>84.14</v>
      </c>
      <c r="L2611" s="4">
        <v>504.84</v>
      </c>
      <c r="M2611" s="4" t="s">
        <v>20</v>
      </c>
    </row>
    <row r="2612" spans="1:13" x14ac:dyDescent="0.2">
      <c r="A2612" s="1" t="s">
        <v>4957</v>
      </c>
      <c r="B2612" s="3">
        <v>44735</v>
      </c>
      <c r="C2612" s="4" t="s">
        <v>4958</v>
      </c>
      <c r="D2612" s="4">
        <v>67</v>
      </c>
      <c r="E2612" s="4" t="s">
        <v>15</v>
      </c>
      <c r="F2612" s="4" t="s">
        <v>16</v>
      </c>
      <c r="G2612" s="4" t="s">
        <v>43</v>
      </c>
      <c r="H2612" s="4" t="s">
        <v>77</v>
      </c>
      <c r="I2612" s="4" t="s">
        <v>27</v>
      </c>
      <c r="J2612" s="4">
        <v>7</v>
      </c>
      <c r="K2612" s="4">
        <v>158.25</v>
      </c>
      <c r="L2612" s="4">
        <v>1107.75</v>
      </c>
      <c r="M2612" s="4" t="s">
        <v>20</v>
      </c>
    </row>
    <row r="2613" spans="1:13" x14ac:dyDescent="0.2">
      <c r="A2613" s="1" t="s">
        <v>4959</v>
      </c>
      <c r="B2613" s="3">
        <v>44988</v>
      </c>
      <c r="C2613" s="4" t="s">
        <v>4960</v>
      </c>
      <c r="D2613" s="4">
        <v>66</v>
      </c>
      <c r="E2613" s="4" t="s">
        <v>15</v>
      </c>
      <c r="F2613" s="4" t="s">
        <v>30</v>
      </c>
      <c r="G2613" s="4" t="s">
        <v>31</v>
      </c>
      <c r="H2613" s="4" t="s">
        <v>57</v>
      </c>
      <c r="I2613" s="4" t="s">
        <v>39</v>
      </c>
      <c r="J2613" s="4">
        <v>8</v>
      </c>
      <c r="K2613" s="4">
        <v>48.53</v>
      </c>
      <c r="L2613" s="4">
        <v>388.24</v>
      </c>
      <c r="M2613" s="4" t="s">
        <v>20</v>
      </c>
    </row>
    <row r="2614" spans="1:13" x14ac:dyDescent="0.2">
      <c r="A2614" s="1" t="s">
        <v>4961</v>
      </c>
      <c r="B2614" s="3">
        <v>45534</v>
      </c>
      <c r="C2614" s="4" t="s">
        <v>4962</v>
      </c>
      <c r="D2614" s="4">
        <v>75</v>
      </c>
      <c r="E2614" s="4" t="s">
        <v>15</v>
      </c>
      <c r="F2614" s="4" t="s">
        <v>30</v>
      </c>
      <c r="G2614" s="4" t="s">
        <v>80</v>
      </c>
      <c r="H2614" s="4" t="s">
        <v>108</v>
      </c>
      <c r="I2614" s="4" t="s">
        <v>19</v>
      </c>
      <c r="J2614" s="4">
        <v>4</v>
      </c>
      <c r="K2614" s="4">
        <v>461.05</v>
      </c>
      <c r="L2614" s="4">
        <v>1844.2</v>
      </c>
      <c r="M2614" s="4" t="s">
        <v>20</v>
      </c>
    </row>
    <row r="2615" spans="1:13" x14ac:dyDescent="0.2">
      <c r="A2615" s="1" t="s">
        <v>4963</v>
      </c>
      <c r="B2615" s="3">
        <v>45184</v>
      </c>
      <c r="C2615" s="4" t="s">
        <v>4964</v>
      </c>
      <c r="D2615" s="4">
        <v>31</v>
      </c>
      <c r="E2615" s="4" t="s">
        <v>23</v>
      </c>
      <c r="F2615" s="4" t="s">
        <v>30</v>
      </c>
      <c r="G2615" s="4" t="s">
        <v>80</v>
      </c>
      <c r="H2615" s="4" t="s">
        <v>81</v>
      </c>
      <c r="I2615" s="4" t="s">
        <v>27</v>
      </c>
      <c r="J2615" s="4">
        <v>7</v>
      </c>
      <c r="K2615" s="4">
        <v>191.86</v>
      </c>
      <c r="L2615" s="4">
        <v>1343.02</v>
      </c>
      <c r="M2615" s="4" t="s">
        <v>40</v>
      </c>
    </row>
    <row r="2616" spans="1:13" x14ac:dyDescent="0.2">
      <c r="A2616" s="1" t="s">
        <v>4965</v>
      </c>
      <c r="B2616" s="3">
        <v>45038</v>
      </c>
      <c r="C2616" s="4" t="s">
        <v>4966</v>
      </c>
      <c r="D2616" s="4">
        <v>52</v>
      </c>
      <c r="E2616" s="4" t="s">
        <v>15</v>
      </c>
      <c r="F2616" s="4" t="s">
        <v>16</v>
      </c>
      <c r="G2616" s="4" t="s">
        <v>17</v>
      </c>
      <c r="H2616" s="4" t="s">
        <v>134</v>
      </c>
      <c r="I2616" s="4" t="s">
        <v>33</v>
      </c>
      <c r="J2616" s="4">
        <v>8</v>
      </c>
      <c r="K2616" s="4">
        <v>210.3</v>
      </c>
      <c r="L2616" s="4">
        <v>1682.4</v>
      </c>
      <c r="M2616" s="4" t="s">
        <v>20</v>
      </c>
    </row>
    <row r="2617" spans="1:13" x14ac:dyDescent="0.2">
      <c r="A2617" s="1" t="s">
        <v>4967</v>
      </c>
      <c r="B2617" s="3">
        <v>44659</v>
      </c>
      <c r="C2617" s="4" t="s">
        <v>4968</v>
      </c>
      <c r="D2617" s="4">
        <v>74</v>
      </c>
      <c r="E2617" s="4" t="s">
        <v>15</v>
      </c>
      <c r="F2617" s="4" t="s">
        <v>24</v>
      </c>
      <c r="G2617" s="4" t="s">
        <v>130</v>
      </c>
      <c r="H2617" s="4" t="s">
        <v>236</v>
      </c>
      <c r="I2617" s="4" t="s">
        <v>33</v>
      </c>
      <c r="J2617" s="4">
        <v>6</v>
      </c>
      <c r="K2617" s="4">
        <v>149.08000000000001</v>
      </c>
      <c r="L2617" s="4">
        <v>894.48</v>
      </c>
      <c r="M2617" s="4" t="s">
        <v>40</v>
      </c>
    </row>
    <row r="2618" spans="1:13" x14ac:dyDescent="0.2">
      <c r="A2618" s="1" t="s">
        <v>4969</v>
      </c>
      <c r="B2618" s="3">
        <v>44916</v>
      </c>
      <c r="C2618" s="4" t="s">
        <v>4970</v>
      </c>
      <c r="D2618" s="4">
        <v>74</v>
      </c>
      <c r="E2618" s="4" t="s">
        <v>15</v>
      </c>
      <c r="F2618" s="4" t="s">
        <v>16</v>
      </c>
      <c r="G2618" s="4" t="s">
        <v>43</v>
      </c>
      <c r="H2618" s="4" t="s">
        <v>114</v>
      </c>
      <c r="I2618" s="4" t="s">
        <v>27</v>
      </c>
      <c r="J2618" s="4">
        <v>6</v>
      </c>
      <c r="K2618" s="4">
        <v>180.22</v>
      </c>
      <c r="L2618" s="4">
        <v>1081.32</v>
      </c>
      <c r="M2618" s="4" t="s">
        <v>20</v>
      </c>
    </row>
    <row r="2619" spans="1:13" x14ac:dyDescent="0.2">
      <c r="A2619" s="1" t="s">
        <v>4971</v>
      </c>
      <c r="B2619" s="3">
        <v>45562</v>
      </c>
      <c r="C2619" s="4" t="s">
        <v>4972</v>
      </c>
      <c r="D2619" s="4">
        <v>34</v>
      </c>
      <c r="E2619" s="4" t="s">
        <v>23</v>
      </c>
      <c r="F2619" s="4" t="s">
        <v>30</v>
      </c>
      <c r="G2619" s="4" t="s">
        <v>48</v>
      </c>
      <c r="H2619" s="4" t="s">
        <v>213</v>
      </c>
      <c r="I2619" s="4" t="s">
        <v>33</v>
      </c>
      <c r="J2619" s="4">
        <v>4</v>
      </c>
      <c r="K2619" s="4">
        <v>283.47000000000003</v>
      </c>
      <c r="L2619" s="4">
        <v>1133.8800000000001</v>
      </c>
      <c r="M2619" s="4" t="s">
        <v>40</v>
      </c>
    </row>
    <row r="2620" spans="1:13" x14ac:dyDescent="0.2">
      <c r="A2620" s="1" t="s">
        <v>4973</v>
      </c>
      <c r="B2620" s="3">
        <v>45246</v>
      </c>
      <c r="C2620" s="4" t="s">
        <v>4974</v>
      </c>
      <c r="D2620" s="4">
        <v>55</v>
      </c>
      <c r="E2620" s="4" t="s">
        <v>15</v>
      </c>
      <c r="F2620" s="4" t="s">
        <v>16</v>
      </c>
      <c r="G2620" s="4" t="s">
        <v>43</v>
      </c>
      <c r="H2620" s="4" t="s">
        <v>77</v>
      </c>
      <c r="I2620" s="4" t="s">
        <v>39</v>
      </c>
      <c r="J2620" s="4">
        <v>5</v>
      </c>
      <c r="K2620" s="4">
        <v>106.6</v>
      </c>
      <c r="L2620" s="4">
        <v>533</v>
      </c>
      <c r="M2620" s="4" t="s">
        <v>40</v>
      </c>
    </row>
    <row r="2621" spans="1:13" x14ac:dyDescent="0.2">
      <c r="A2621" s="1" t="s">
        <v>4975</v>
      </c>
      <c r="B2621" s="3">
        <v>45053</v>
      </c>
      <c r="C2621" s="4" t="s">
        <v>4976</v>
      </c>
      <c r="D2621" s="4">
        <v>42</v>
      </c>
      <c r="E2621" s="4" t="s">
        <v>15</v>
      </c>
      <c r="F2621" s="4" t="s">
        <v>36</v>
      </c>
      <c r="G2621" s="4" t="s">
        <v>90</v>
      </c>
      <c r="H2621" s="4" t="s">
        <v>161</v>
      </c>
      <c r="I2621" s="4" t="s">
        <v>33</v>
      </c>
      <c r="J2621" s="4">
        <v>3</v>
      </c>
      <c r="K2621" s="4">
        <v>26.31</v>
      </c>
      <c r="L2621" s="4">
        <v>78.930000000000007</v>
      </c>
      <c r="M2621" s="4" t="s">
        <v>40</v>
      </c>
    </row>
    <row r="2622" spans="1:13" x14ac:dyDescent="0.2">
      <c r="A2622" s="1" t="s">
        <v>4977</v>
      </c>
      <c r="B2622" s="3">
        <v>45424</v>
      </c>
      <c r="C2622" s="4" t="s">
        <v>4978</v>
      </c>
      <c r="D2622" s="4">
        <v>40</v>
      </c>
      <c r="E2622" s="4" t="s">
        <v>15</v>
      </c>
      <c r="F2622" s="4" t="s">
        <v>36</v>
      </c>
      <c r="G2622" s="4" t="s">
        <v>90</v>
      </c>
      <c r="H2622" s="4" t="s">
        <v>161</v>
      </c>
      <c r="I2622" s="4" t="s">
        <v>33</v>
      </c>
      <c r="J2622" s="4">
        <v>2</v>
      </c>
      <c r="K2622" s="4">
        <v>41.29</v>
      </c>
      <c r="L2622" s="4">
        <v>82.58</v>
      </c>
      <c r="M2622" s="4" t="s">
        <v>40</v>
      </c>
    </row>
    <row r="2623" spans="1:13" x14ac:dyDescent="0.2">
      <c r="A2623" s="1" t="s">
        <v>4979</v>
      </c>
      <c r="B2623" s="3">
        <v>44987</v>
      </c>
      <c r="C2623" s="4" t="s">
        <v>4980</v>
      </c>
      <c r="D2623" s="4">
        <v>21</v>
      </c>
      <c r="E2623" s="4" t="s">
        <v>23</v>
      </c>
      <c r="F2623" s="4" t="s">
        <v>24</v>
      </c>
      <c r="G2623" s="4" t="s">
        <v>62</v>
      </c>
      <c r="H2623" s="4" t="s">
        <v>74</v>
      </c>
      <c r="I2623" s="4" t="s">
        <v>19</v>
      </c>
      <c r="J2623" s="4">
        <v>5</v>
      </c>
      <c r="K2623" s="4">
        <v>456.16</v>
      </c>
      <c r="L2623" s="4">
        <v>2280.8000000000002</v>
      </c>
      <c r="M2623" s="4" t="s">
        <v>40</v>
      </c>
    </row>
    <row r="2624" spans="1:13" x14ac:dyDescent="0.2">
      <c r="A2624" s="1" t="s">
        <v>4981</v>
      </c>
      <c r="B2624" s="3">
        <v>45325</v>
      </c>
      <c r="C2624" s="4" t="s">
        <v>941</v>
      </c>
      <c r="D2624" s="4">
        <v>40</v>
      </c>
      <c r="E2624" s="4" t="s">
        <v>23</v>
      </c>
      <c r="F2624" s="4" t="s">
        <v>16</v>
      </c>
      <c r="G2624" s="4" t="s">
        <v>17</v>
      </c>
      <c r="H2624" s="4" t="s">
        <v>18</v>
      </c>
      <c r="I2624" s="4" t="s">
        <v>33</v>
      </c>
      <c r="J2624" s="4">
        <v>5</v>
      </c>
      <c r="K2624" s="4">
        <v>116.15</v>
      </c>
      <c r="L2624" s="4">
        <v>580.75</v>
      </c>
      <c r="M2624" s="4" t="s">
        <v>20</v>
      </c>
    </row>
    <row r="2625" spans="1:13" x14ac:dyDescent="0.2">
      <c r="A2625" s="1" t="s">
        <v>4982</v>
      </c>
      <c r="B2625" s="3">
        <v>45245</v>
      </c>
      <c r="C2625" s="4" t="s">
        <v>4983</v>
      </c>
      <c r="D2625" s="4">
        <v>41</v>
      </c>
      <c r="E2625" s="4" t="s">
        <v>15</v>
      </c>
      <c r="F2625" s="4" t="s">
        <v>16</v>
      </c>
      <c r="G2625" s="4" t="s">
        <v>17</v>
      </c>
      <c r="H2625" s="4" t="s">
        <v>18</v>
      </c>
      <c r="I2625" s="4" t="s">
        <v>45</v>
      </c>
      <c r="J2625" s="4">
        <v>7</v>
      </c>
      <c r="K2625" s="4">
        <v>73.03</v>
      </c>
      <c r="L2625" s="4">
        <v>511.21</v>
      </c>
      <c r="M2625" s="4" t="s">
        <v>20</v>
      </c>
    </row>
    <row r="2626" spans="1:13" x14ac:dyDescent="0.2">
      <c r="A2626" s="1" t="s">
        <v>4984</v>
      </c>
      <c r="B2626" s="3">
        <v>44589</v>
      </c>
      <c r="C2626" s="4" t="s">
        <v>4985</v>
      </c>
      <c r="D2626" s="4">
        <v>34</v>
      </c>
      <c r="E2626" s="4" t="s">
        <v>15</v>
      </c>
      <c r="F2626" s="4" t="s">
        <v>24</v>
      </c>
      <c r="G2626" s="4" t="s">
        <v>62</v>
      </c>
      <c r="H2626" s="4" t="s">
        <v>62</v>
      </c>
      <c r="I2626" s="4" t="s">
        <v>45</v>
      </c>
      <c r="J2626" s="4">
        <v>5</v>
      </c>
      <c r="K2626" s="4">
        <v>93.96</v>
      </c>
      <c r="L2626" s="4">
        <v>469.8</v>
      </c>
      <c r="M2626" s="4" t="s">
        <v>40</v>
      </c>
    </row>
    <row r="2627" spans="1:13" x14ac:dyDescent="0.2">
      <c r="A2627" s="1" t="s">
        <v>4986</v>
      </c>
      <c r="B2627" s="3">
        <v>45302</v>
      </c>
      <c r="C2627" s="4" t="s">
        <v>4987</v>
      </c>
      <c r="D2627" s="4">
        <v>22</v>
      </c>
      <c r="E2627" s="4" t="s">
        <v>15</v>
      </c>
      <c r="F2627" s="4" t="s">
        <v>36</v>
      </c>
      <c r="G2627" s="4" t="s">
        <v>90</v>
      </c>
      <c r="H2627" s="4" t="s">
        <v>161</v>
      </c>
      <c r="I2627" s="4" t="s">
        <v>19</v>
      </c>
      <c r="J2627" s="4">
        <v>2</v>
      </c>
      <c r="K2627" s="4">
        <v>425.57</v>
      </c>
      <c r="L2627" s="4">
        <v>851.14</v>
      </c>
      <c r="M2627" s="4" t="s">
        <v>20</v>
      </c>
    </row>
    <row r="2628" spans="1:13" x14ac:dyDescent="0.2">
      <c r="A2628" s="1" t="s">
        <v>4988</v>
      </c>
      <c r="B2628" s="3">
        <v>45002</v>
      </c>
      <c r="C2628" s="4" t="s">
        <v>4989</v>
      </c>
      <c r="D2628" s="4">
        <v>68</v>
      </c>
      <c r="E2628" s="4" t="s">
        <v>23</v>
      </c>
      <c r="F2628" s="4" t="s">
        <v>36</v>
      </c>
      <c r="G2628" s="4" t="s">
        <v>90</v>
      </c>
      <c r="H2628" s="4" t="s">
        <v>161</v>
      </c>
      <c r="I2628" s="4" t="s">
        <v>33</v>
      </c>
      <c r="J2628" s="4">
        <v>5</v>
      </c>
      <c r="K2628" s="4">
        <v>151.71</v>
      </c>
      <c r="L2628" s="4">
        <v>758.55</v>
      </c>
      <c r="M2628" s="4" t="s">
        <v>20</v>
      </c>
    </row>
    <row r="2629" spans="1:13" x14ac:dyDescent="0.2">
      <c r="A2629" s="1" t="s">
        <v>4990</v>
      </c>
      <c r="B2629" s="3">
        <v>44752</v>
      </c>
      <c r="C2629" s="4" t="s">
        <v>4991</v>
      </c>
      <c r="D2629" s="4">
        <v>59</v>
      </c>
      <c r="E2629" s="4" t="s">
        <v>23</v>
      </c>
      <c r="F2629" s="4" t="s">
        <v>36</v>
      </c>
      <c r="G2629" s="4" t="s">
        <v>37</v>
      </c>
      <c r="H2629" s="4" t="s">
        <v>175</v>
      </c>
      <c r="I2629" s="4" t="s">
        <v>19</v>
      </c>
      <c r="J2629" s="4">
        <v>5</v>
      </c>
      <c r="K2629" s="4">
        <v>446.3</v>
      </c>
      <c r="L2629" s="4">
        <v>2231.5</v>
      </c>
      <c r="M2629" s="4" t="s">
        <v>40</v>
      </c>
    </row>
    <row r="2630" spans="1:13" x14ac:dyDescent="0.2">
      <c r="A2630" s="1" t="s">
        <v>4992</v>
      </c>
      <c r="B2630" s="3">
        <v>45404</v>
      </c>
      <c r="C2630" s="4" t="s">
        <v>4993</v>
      </c>
      <c r="D2630" s="4">
        <v>60</v>
      </c>
      <c r="E2630" s="4" t="s">
        <v>23</v>
      </c>
      <c r="F2630" s="4" t="s">
        <v>36</v>
      </c>
      <c r="G2630" s="4" t="s">
        <v>37</v>
      </c>
      <c r="H2630" s="4" t="s">
        <v>38</v>
      </c>
      <c r="I2630" s="4" t="s">
        <v>27</v>
      </c>
      <c r="J2630" s="4">
        <v>1</v>
      </c>
      <c r="K2630" s="4">
        <v>190.29</v>
      </c>
      <c r="L2630" s="4">
        <v>190.29</v>
      </c>
      <c r="M2630" s="4" t="s">
        <v>40</v>
      </c>
    </row>
    <row r="2631" spans="1:13" x14ac:dyDescent="0.2">
      <c r="A2631" s="1" t="s">
        <v>4994</v>
      </c>
      <c r="B2631" s="3">
        <v>45317</v>
      </c>
      <c r="C2631" s="4" t="s">
        <v>4995</v>
      </c>
      <c r="D2631" s="4">
        <v>39</v>
      </c>
      <c r="E2631" s="4" t="s">
        <v>52</v>
      </c>
      <c r="F2631" s="4" t="s">
        <v>30</v>
      </c>
      <c r="G2631" s="4" t="s">
        <v>31</v>
      </c>
      <c r="H2631" s="4" t="s">
        <v>57</v>
      </c>
      <c r="I2631" s="4" t="s">
        <v>27</v>
      </c>
      <c r="J2631" s="4">
        <v>2</v>
      </c>
      <c r="K2631" s="4">
        <v>83.53</v>
      </c>
      <c r="L2631" s="4">
        <v>167.06</v>
      </c>
      <c r="M2631" s="4" t="s">
        <v>20</v>
      </c>
    </row>
    <row r="2632" spans="1:13" x14ac:dyDescent="0.2">
      <c r="A2632" s="1" t="s">
        <v>4996</v>
      </c>
      <c r="B2632" s="3">
        <v>45038</v>
      </c>
      <c r="C2632" s="4" t="s">
        <v>4997</v>
      </c>
      <c r="D2632" s="4">
        <v>18</v>
      </c>
      <c r="E2632" s="4" t="s">
        <v>23</v>
      </c>
      <c r="F2632" s="4" t="s">
        <v>16</v>
      </c>
      <c r="G2632" s="4" t="s">
        <v>43</v>
      </c>
      <c r="H2632" s="4" t="s">
        <v>114</v>
      </c>
      <c r="I2632" s="4" t="s">
        <v>33</v>
      </c>
      <c r="J2632" s="4">
        <v>1</v>
      </c>
      <c r="K2632" s="4">
        <v>108.35</v>
      </c>
      <c r="L2632" s="4">
        <v>108.35</v>
      </c>
      <c r="M2632" s="4" t="s">
        <v>40</v>
      </c>
    </row>
    <row r="2633" spans="1:13" x14ac:dyDescent="0.2">
      <c r="A2633" s="1" t="s">
        <v>4998</v>
      </c>
      <c r="B2633" s="3">
        <v>45057</v>
      </c>
      <c r="C2633" s="4" t="s">
        <v>2328</v>
      </c>
      <c r="D2633" s="4">
        <v>45</v>
      </c>
      <c r="E2633" s="4" t="s">
        <v>15</v>
      </c>
      <c r="F2633" s="4" t="s">
        <v>16</v>
      </c>
      <c r="G2633" s="4" t="s">
        <v>17</v>
      </c>
      <c r="H2633" s="4" t="s">
        <v>343</v>
      </c>
      <c r="I2633" s="4" t="s">
        <v>19</v>
      </c>
      <c r="J2633" s="4">
        <v>6</v>
      </c>
      <c r="K2633" s="4">
        <v>86.98</v>
      </c>
      <c r="L2633" s="4">
        <v>521.88</v>
      </c>
      <c r="M2633" s="4" t="s">
        <v>40</v>
      </c>
    </row>
    <row r="2634" spans="1:13" x14ac:dyDescent="0.2">
      <c r="A2634" s="1" t="s">
        <v>4999</v>
      </c>
      <c r="B2634" s="3">
        <v>45651</v>
      </c>
      <c r="C2634" s="4" t="s">
        <v>5000</v>
      </c>
      <c r="D2634" s="4">
        <v>42</v>
      </c>
      <c r="E2634" s="4" t="s">
        <v>15</v>
      </c>
      <c r="F2634" s="4" t="s">
        <v>36</v>
      </c>
      <c r="G2634" s="4" t="s">
        <v>90</v>
      </c>
      <c r="H2634" s="4" t="s">
        <v>91</v>
      </c>
      <c r="I2634" s="4" t="s">
        <v>45</v>
      </c>
      <c r="J2634" s="4">
        <v>4</v>
      </c>
      <c r="K2634" s="4">
        <v>89.49</v>
      </c>
      <c r="L2634" s="4">
        <v>357.96</v>
      </c>
      <c r="M2634" s="4" t="s">
        <v>40</v>
      </c>
    </row>
    <row r="2635" spans="1:13" x14ac:dyDescent="0.2">
      <c r="A2635" s="1" t="s">
        <v>5001</v>
      </c>
      <c r="B2635" s="3">
        <v>45080</v>
      </c>
      <c r="C2635" s="4" t="s">
        <v>5002</v>
      </c>
      <c r="D2635" s="4">
        <v>64</v>
      </c>
      <c r="E2635" s="4" t="s">
        <v>23</v>
      </c>
      <c r="F2635" s="4" t="s">
        <v>30</v>
      </c>
      <c r="G2635" s="4" t="s">
        <v>31</v>
      </c>
      <c r="H2635" s="4" t="s">
        <v>125</v>
      </c>
      <c r="I2635" s="4" t="s">
        <v>39</v>
      </c>
      <c r="J2635" s="4">
        <v>5</v>
      </c>
      <c r="K2635" s="4">
        <v>105.12</v>
      </c>
      <c r="L2635" s="4">
        <v>525.6</v>
      </c>
      <c r="M2635" s="4" t="s">
        <v>40</v>
      </c>
    </row>
    <row r="2636" spans="1:13" x14ac:dyDescent="0.2">
      <c r="A2636" s="1" t="s">
        <v>5003</v>
      </c>
      <c r="B2636" s="3">
        <v>44567</v>
      </c>
      <c r="C2636" s="4" t="s">
        <v>5004</v>
      </c>
      <c r="D2636" s="4">
        <v>38</v>
      </c>
      <c r="E2636" s="4" t="s">
        <v>23</v>
      </c>
      <c r="F2636" s="4" t="s">
        <v>30</v>
      </c>
      <c r="G2636" s="4" t="s">
        <v>31</v>
      </c>
      <c r="H2636" s="4" t="s">
        <v>32</v>
      </c>
      <c r="I2636" s="4" t="s">
        <v>45</v>
      </c>
      <c r="J2636" s="4">
        <v>4</v>
      </c>
      <c r="K2636" s="4">
        <v>120.72</v>
      </c>
      <c r="L2636" s="4">
        <v>482.88</v>
      </c>
      <c r="M2636" s="4" t="s">
        <v>20</v>
      </c>
    </row>
    <row r="2637" spans="1:13" x14ac:dyDescent="0.2">
      <c r="A2637" s="1" t="s">
        <v>5005</v>
      </c>
      <c r="B2637" s="3">
        <v>45024</v>
      </c>
      <c r="C2637" s="4" t="s">
        <v>5006</v>
      </c>
      <c r="D2637" s="4">
        <v>23</v>
      </c>
      <c r="E2637" s="4" t="s">
        <v>23</v>
      </c>
      <c r="F2637" s="4" t="s">
        <v>36</v>
      </c>
      <c r="G2637" s="4" t="s">
        <v>90</v>
      </c>
      <c r="H2637" s="4" t="s">
        <v>91</v>
      </c>
      <c r="I2637" s="4" t="s">
        <v>39</v>
      </c>
      <c r="J2637" s="4">
        <v>8</v>
      </c>
      <c r="K2637" s="4">
        <v>43.27</v>
      </c>
      <c r="L2637" s="4">
        <v>346.16</v>
      </c>
      <c r="M2637" s="4" t="s">
        <v>20</v>
      </c>
    </row>
    <row r="2638" spans="1:13" x14ac:dyDescent="0.2">
      <c r="A2638" s="1" t="s">
        <v>5007</v>
      </c>
      <c r="B2638" s="3">
        <v>44978</v>
      </c>
      <c r="C2638" s="4" t="s">
        <v>5008</v>
      </c>
      <c r="D2638" s="4">
        <v>22</v>
      </c>
      <c r="E2638" s="4" t="s">
        <v>23</v>
      </c>
      <c r="F2638" s="4" t="s">
        <v>16</v>
      </c>
      <c r="G2638" s="4" t="s">
        <v>17</v>
      </c>
      <c r="H2638" s="4" t="s">
        <v>134</v>
      </c>
      <c r="I2638" s="4" t="s">
        <v>33</v>
      </c>
      <c r="J2638" s="4">
        <v>6</v>
      </c>
      <c r="K2638" s="4">
        <v>74.77</v>
      </c>
      <c r="L2638" s="4">
        <v>448.62</v>
      </c>
      <c r="M2638" s="4" t="s">
        <v>40</v>
      </c>
    </row>
    <row r="2639" spans="1:13" x14ac:dyDescent="0.2">
      <c r="A2639" s="1" t="s">
        <v>5009</v>
      </c>
      <c r="B2639" s="3">
        <v>45418</v>
      </c>
      <c r="C2639" s="4" t="s">
        <v>5010</v>
      </c>
      <c r="D2639" s="4">
        <v>52</v>
      </c>
      <c r="E2639" s="4" t="s">
        <v>23</v>
      </c>
      <c r="F2639" s="4" t="s">
        <v>30</v>
      </c>
      <c r="G2639" s="4" t="s">
        <v>31</v>
      </c>
      <c r="H2639" s="4" t="s">
        <v>57</v>
      </c>
      <c r="I2639" s="4" t="s">
        <v>27</v>
      </c>
      <c r="J2639" s="4">
        <v>6</v>
      </c>
      <c r="K2639" s="4">
        <v>166.67</v>
      </c>
      <c r="L2639" s="4">
        <v>1000.02</v>
      </c>
      <c r="M2639" s="4" t="s">
        <v>40</v>
      </c>
    </row>
    <row r="2640" spans="1:13" x14ac:dyDescent="0.2">
      <c r="A2640" s="1" t="s">
        <v>5011</v>
      </c>
      <c r="B2640" s="3">
        <v>45563</v>
      </c>
      <c r="C2640" s="4" t="s">
        <v>3177</v>
      </c>
      <c r="D2640" s="4">
        <v>39</v>
      </c>
      <c r="E2640" s="4" t="s">
        <v>23</v>
      </c>
      <c r="F2640" s="4" t="s">
        <v>24</v>
      </c>
      <c r="G2640" s="4" t="s">
        <v>25</v>
      </c>
      <c r="H2640" s="4" t="s">
        <v>65</v>
      </c>
      <c r="I2640" s="4" t="s">
        <v>33</v>
      </c>
      <c r="J2640" s="4">
        <v>2</v>
      </c>
      <c r="K2640" s="4">
        <v>276.67</v>
      </c>
      <c r="L2640" s="4">
        <v>553.34</v>
      </c>
      <c r="M2640" s="4" t="s">
        <v>40</v>
      </c>
    </row>
    <row r="2641" spans="1:13" x14ac:dyDescent="0.2">
      <c r="A2641" s="1" t="s">
        <v>5012</v>
      </c>
      <c r="B2641" s="3">
        <v>45330</v>
      </c>
      <c r="C2641" s="4" t="s">
        <v>5013</v>
      </c>
      <c r="D2641" s="4">
        <v>41</v>
      </c>
      <c r="E2641" s="4" t="s">
        <v>23</v>
      </c>
      <c r="F2641" s="4" t="s">
        <v>24</v>
      </c>
      <c r="G2641" s="4" t="s">
        <v>130</v>
      </c>
      <c r="H2641" s="4" t="s">
        <v>236</v>
      </c>
      <c r="I2641" s="4" t="s">
        <v>33</v>
      </c>
      <c r="J2641" s="4">
        <v>3</v>
      </c>
      <c r="K2641" s="4">
        <v>80.239999999999995</v>
      </c>
      <c r="L2641" s="4">
        <v>240.72</v>
      </c>
      <c r="M2641" s="4" t="s">
        <v>20</v>
      </c>
    </row>
    <row r="2642" spans="1:13" x14ac:dyDescent="0.2">
      <c r="A2642" s="1" t="s">
        <v>5014</v>
      </c>
      <c r="B2642" s="3">
        <v>44760</v>
      </c>
      <c r="C2642" s="4" t="s">
        <v>5015</v>
      </c>
      <c r="D2642" s="4">
        <v>37</v>
      </c>
      <c r="E2642" s="4" t="s">
        <v>23</v>
      </c>
      <c r="F2642" s="4" t="s">
        <v>24</v>
      </c>
      <c r="G2642" s="4" t="s">
        <v>25</v>
      </c>
      <c r="H2642" s="4" t="s">
        <v>65</v>
      </c>
      <c r="I2642" s="4" t="s">
        <v>19</v>
      </c>
      <c r="J2642" s="4">
        <v>1</v>
      </c>
      <c r="K2642" s="4">
        <v>596.01</v>
      </c>
      <c r="L2642" s="4">
        <v>596.01</v>
      </c>
      <c r="M2642" s="4" t="s">
        <v>40</v>
      </c>
    </row>
    <row r="2643" spans="1:13" x14ac:dyDescent="0.2">
      <c r="A2643" s="1" t="s">
        <v>5016</v>
      </c>
      <c r="B2643" s="3">
        <v>44695</v>
      </c>
      <c r="C2643" s="4" t="s">
        <v>5017</v>
      </c>
      <c r="D2643" s="4">
        <v>73</v>
      </c>
      <c r="E2643" s="4" t="s">
        <v>15</v>
      </c>
      <c r="F2643" s="4" t="s">
        <v>30</v>
      </c>
      <c r="G2643" s="4" t="s">
        <v>31</v>
      </c>
      <c r="H2643" s="4" t="s">
        <v>57</v>
      </c>
      <c r="I2643" s="4" t="s">
        <v>27</v>
      </c>
      <c r="J2643" s="4">
        <v>3</v>
      </c>
      <c r="K2643" s="4">
        <v>91.7</v>
      </c>
      <c r="L2643" s="4">
        <v>275.10000000000002</v>
      </c>
      <c r="M2643" s="4" t="s">
        <v>20</v>
      </c>
    </row>
    <row r="2644" spans="1:13" x14ac:dyDescent="0.2">
      <c r="A2644" s="1" t="s">
        <v>5018</v>
      </c>
      <c r="B2644" s="3">
        <v>45319</v>
      </c>
      <c r="C2644" s="4" t="s">
        <v>5019</v>
      </c>
      <c r="D2644" s="4">
        <v>65</v>
      </c>
      <c r="E2644" s="4" t="s">
        <v>23</v>
      </c>
      <c r="F2644" s="4" t="s">
        <v>24</v>
      </c>
      <c r="G2644" s="4" t="s">
        <v>25</v>
      </c>
      <c r="H2644" s="4" t="s">
        <v>65</v>
      </c>
      <c r="I2644" s="4" t="s">
        <v>19</v>
      </c>
      <c r="J2644" s="4">
        <v>3</v>
      </c>
      <c r="K2644" s="4">
        <v>84.82</v>
      </c>
      <c r="L2644" s="4">
        <v>254.46</v>
      </c>
      <c r="M2644" s="4" t="s">
        <v>20</v>
      </c>
    </row>
    <row r="2645" spans="1:13" x14ac:dyDescent="0.2">
      <c r="A2645" s="1" t="s">
        <v>5020</v>
      </c>
      <c r="B2645" s="3">
        <v>45529</v>
      </c>
      <c r="C2645" s="4" t="s">
        <v>5021</v>
      </c>
      <c r="D2645" s="4">
        <v>36</v>
      </c>
      <c r="E2645" s="4" t="s">
        <v>15</v>
      </c>
      <c r="F2645" s="4" t="s">
        <v>24</v>
      </c>
      <c r="G2645" s="4" t="s">
        <v>130</v>
      </c>
      <c r="H2645" s="4" t="s">
        <v>178</v>
      </c>
      <c r="I2645" s="4" t="s">
        <v>39</v>
      </c>
      <c r="J2645" s="4">
        <v>2</v>
      </c>
      <c r="K2645" s="4">
        <v>31.63</v>
      </c>
      <c r="L2645" s="4">
        <v>63.26</v>
      </c>
      <c r="M2645" s="4" t="s">
        <v>20</v>
      </c>
    </row>
    <row r="2646" spans="1:13" x14ac:dyDescent="0.2">
      <c r="A2646" s="1" t="s">
        <v>5022</v>
      </c>
      <c r="B2646" s="3">
        <v>45291</v>
      </c>
      <c r="C2646" s="4" t="s">
        <v>5023</v>
      </c>
      <c r="D2646" s="4">
        <v>30</v>
      </c>
      <c r="E2646" s="4" t="s">
        <v>23</v>
      </c>
      <c r="F2646" s="4" t="s">
        <v>24</v>
      </c>
      <c r="G2646" s="4" t="s">
        <v>130</v>
      </c>
      <c r="H2646" s="4" t="s">
        <v>131</v>
      </c>
      <c r="I2646" s="4" t="s">
        <v>19</v>
      </c>
      <c r="J2646" s="4">
        <v>4</v>
      </c>
      <c r="K2646" s="4">
        <v>82.39</v>
      </c>
      <c r="L2646" s="4">
        <v>329.56</v>
      </c>
      <c r="M2646" s="4" t="s">
        <v>20</v>
      </c>
    </row>
    <row r="2647" spans="1:13" x14ac:dyDescent="0.2">
      <c r="A2647" s="1" t="s">
        <v>5024</v>
      </c>
      <c r="B2647" s="3">
        <v>44583</v>
      </c>
      <c r="C2647" s="4" t="s">
        <v>5025</v>
      </c>
      <c r="D2647" s="4">
        <v>46</v>
      </c>
      <c r="E2647" s="4" t="s">
        <v>23</v>
      </c>
      <c r="F2647" s="4" t="s">
        <v>24</v>
      </c>
      <c r="G2647" s="4" t="s">
        <v>62</v>
      </c>
      <c r="H2647" s="4" t="s">
        <v>74</v>
      </c>
      <c r="I2647" s="4" t="s">
        <v>39</v>
      </c>
      <c r="J2647" s="4">
        <v>6</v>
      </c>
      <c r="K2647" s="4">
        <v>77.53</v>
      </c>
      <c r="L2647" s="4">
        <v>465.18</v>
      </c>
      <c r="M2647" s="4" t="s">
        <v>20</v>
      </c>
    </row>
    <row r="2648" spans="1:13" x14ac:dyDescent="0.2">
      <c r="A2648" s="1" t="s">
        <v>5026</v>
      </c>
      <c r="B2648" s="3">
        <v>45202</v>
      </c>
      <c r="C2648" s="4" t="s">
        <v>5027</v>
      </c>
      <c r="D2648" s="4">
        <v>47</v>
      </c>
      <c r="E2648" s="4" t="s">
        <v>15</v>
      </c>
      <c r="F2648" s="4" t="s">
        <v>36</v>
      </c>
      <c r="G2648" s="4" t="s">
        <v>86</v>
      </c>
      <c r="H2648" s="4" t="s">
        <v>87</v>
      </c>
      <c r="I2648" s="4" t="s">
        <v>33</v>
      </c>
      <c r="J2648" s="4">
        <v>6</v>
      </c>
      <c r="K2648" s="4">
        <v>296.63</v>
      </c>
      <c r="L2648" s="4">
        <v>1779.78</v>
      </c>
      <c r="M2648" s="4" t="s">
        <v>20</v>
      </c>
    </row>
    <row r="2649" spans="1:13" x14ac:dyDescent="0.2">
      <c r="A2649" s="1" t="s">
        <v>5028</v>
      </c>
      <c r="B2649" s="3">
        <v>44938</v>
      </c>
      <c r="C2649" s="4" t="s">
        <v>2403</v>
      </c>
      <c r="D2649" s="4">
        <v>27</v>
      </c>
      <c r="E2649" s="4" t="s">
        <v>15</v>
      </c>
      <c r="F2649" s="4" t="s">
        <v>30</v>
      </c>
      <c r="G2649" s="4" t="s">
        <v>80</v>
      </c>
      <c r="H2649" s="4" t="s">
        <v>108</v>
      </c>
      <c r="I2649" s="4" t="s">
        <v>19</v>
      </c>
      <c r="J2649" s="4">
        <v>7</v>
      </c>
      <c r="K2649" s="4">
        <v>218.73</v>
      </c>
      <c r="L2649" s="4">
        <v>1531.11</v>
      </c>
      <c r="M2649" s="4" t="s">
        <v>20</v>
      </c>
    </row>
    <row r="2650" spans="1:13" x14ac:dyDescent="0.2">
      <c r="A2650" s="1" t="s">
        <v>5029</v>
      </c>
      <c r="B2650" s="3">
        <v>44772</v>
      </c>
      <c r="C2650" s="4" t="s">
        <v>5030</v>
      </c>
      <c r="D2650" s="4">
        <v>44</v>
      </c>
      <c r="E2650" s="4" t="s">
        <v>52</v>
      </c>
      <c r="F2650" s="4" t="s">
        <v>36</v>
      </c>
      <c r="G2650" s="4" t="s">
        <v>37</v>
      </c>
      <c r="H2650" s="4" t="s">
        <v>175</v>
      </c>
      <c r="I2650" s="4" t="s">
        <v>27</v>
      </c>
      <c r="J2650" s="4">
        <v>2</v>
      </c>
      <c r="K2650" s="4">
        <v>23.97</v>
      </c>
      <c r="L2650" s="4">
        <v>47.94</v>
      </c>
      <c r="M2650" s="4" t="s">
        <v>40</v>
      </c>
    </row>
    <row r="2651" spans="1:13" x14ac:dyDescent="0.2">
      <c r="A2651" s="1" t="s">
        <v>5031</v>
      </c>
      <c r="B2651" s="3">
        <v>45640</v>
      </c>
      <c r="C2651" s="4" t="s">
        <v>4092</v>
      </c>
      <c r="D2651" s="4">
        <v>28</v>
      </c>
      <c r="E2651" s="4" t="s">
        <v>23</v>
      </c>
      <c r="F2651" s="4" t="s">
        <v>16</v>
      </c>
      <c r="G2651" s="4" t="s">
        <v>53</v>
      </c>
      <c r="H2651" s="4" t="s">
        <v>259</v>
      </c>
      <c r="I2651" s="4" t="s">
        <v>39</v>
      </c>
      <c r="J2651" s="4">
        <v>3</v>
      </c>
      <c r="K2651" s="4">
        <v>55.91</v>
      </c>
      <c r="L2651" s="4">
        <v>167.73</v>
      </c>
      <c r="M2651" s="4" t="s">
        <v>20</v>
      </c>
    </row>
    <row r="2652" spans="1:13" x14ac:dyDescent="0.2">
      <c r="A2652" s="1" t="s">
        <v>5032</v>
      </c>
      <c r="B2652" s="3">
        <v>44819</v>
      </c>
      <c r="C2652" s="4" t="s">
        <v>1060</v>
      </c>
      <c r="D2652" s="4">
        <v>61</v>
      </c>
      <c r="E2652" s="4" t="s">
        <v>15</v>
      </c>
      <c r="F2652" s="4" t="s">
        <v>36</v>
      </c>
      <c r="G2652" s="4" t="s">
        <v>90</v>
      </c>
      <c r="H2652" s="4" t="s">
        <v>208</v>
      </c>
      <c r="I2652" s="4" t="s">
        <v>39</v>
      </c>
      <c r="J2652" s="4">
        <v>3</v>
      </c>
      <c r="K2652" s="4">
        <v>81.540000000000006</v>
      </c>
      <c r="L2652" s="4">
        <v>244.62</v>
      </c>
      <c r="M2652" s="4" t="s">
        <v>20</v>
      </c>
    </row>
    <row r="2653" spans="1:13" x14ac:dyDescent="0.2">
      <c r="A2653" s="1" t="s">
        <v>5033</v>
      </c>
      <c r="B2653" s="3">
        <v>45343</v>
      </c>
      <c r="C2653" s="4" t="s">
        <v>357</v>
      </c>
      <c r="D2653" s="4">
        <v>19</v>
      </c>
      <c r="E2653" s="4" t="s">
        <v>23</v>
      </c>
      <c r="F2653" s="4" t="s">
        <v>30</v>
      </c>
      <c r="G2653" s="4" t="s">
        <v>80</v>
      </c>
      <c r="H2653" s="4" t="s">
        <v>81</v>
      </c>
      <c r="I2653" s="4" t="s">
        <v>19</v>
      </c>
      <c r="J2653" s="4">
        <v>1</v>
      </c>
      <c r="K2653" s="4">
        <v>56.12</v>
      </c>
      <c r="L2653" s="4">
        <v>56.12</v>
      </c>
      <c r="M2653" s="4" t="s">
        <v>20</v>
      </c>
    </row>
    <row r="2654" spans="1:13" x14ac:dyDescent="0.2">
      <c r="A2654" s="1" t="s">
        <v>5034</v>
      </c>
      <c r="B2654" s="3">
        <v>44846</v>
      </c>
      <c r="C2654" s="4" t="s">
        <v>5035</v>
      </c>
      <c r="D2654" s="4">
        <v>49</v>
      </c>
      <c r="E2654" s="4" t="s">
        <v>15</v>
      </c>
      <c r="F2654" s="4" t="s">
        <v>16</v>
      </c>
      <c r="G2654" s="4" t="s">
        <v>53</v>
      </c>
      <c r="H2654" s="4" t="s">
        <v>71</v>
      </c>
      <c r="I2654" s="4" t="s">
        <v>39</v>
      </c>
      <c r="J2654" s="4">
        <v>1</v>
      </c>
      <c r="K2654" s="4">
        <v>87.38</v>
      </c>
      <c r="L2654" s="4">
        <v>87.38</v>
      </c>
      <c r="M2654" s="4" t="s">
        <v>20</v>
      </c>
    </row>
    <row r="2655" spans="1:13" x14ac:dyDescent="0.2">
      <c r="A2655" s="1" t="s">
        <v>5036</v>
      </c>
      <c r="B2655" s="3">
        <v>44624</v>
      </c>
      <c r="C2655" s="4" t="s">
        <v>5037</v>
      </c>
      <c r="D2655" s="4">
        <v>59</v>
      </c>
      <c r="E2655" s="4" t="s">
        <v>23</v>
      </c>
      <c r="F2655" s="4" t="s">
        <v>30</v>
      </c>
      <c r="G2655" s="4" t="s">
        <v>48</v>
      </c>
      <c r="H2655" s="4" t="s">
        <v>213</v>
      </c>
      <c r="I2655" s="4" t="s">
        <v>27</v>
      </c>
      <c r="J2655" s="4">
        <v>8</v>
      </c>
      <c r="K2655" s="4">
        <v>189.05</v>
      </c>
      <c r="L2655" s="4">
        <v>1512.4</v>
      </c>
      <c r="M2655" s="4" t="s">
        <v>20</v>
      </c>
    </row>
    <row r="2656" spans="1:13" x14ac:dyDescent="0.2">
      <c r="A2656" s="1" t="s">
        <v>5038</v>
      </c>
      <c r="B2656" s="3">
        <v>44953</v>
      </c>
      <c r="C2656" s="4" t="s">
        <v>5039</v>
      </c>
      <c r="D2656" s="4">
        <v>25</v>
      </c>
      <c r="E2656" s="4" t="s">
        <v>15</v>
      </c>
      <c r="F2656" s="4" t="s">
        <v>30</v>
      </c>
      <c r="G2656" s="4" t="s">
        <v>31</v>
      </c>
      <c r="H2656" s="4" t="s">
        <v>125</v>
      </c>
      <c r="I2656" s="4" t="s">
        <v>33</v>
      </c>
      <c r="J2656" s="4">
        <v>3</v>
      </c>
      <c r="K2656" s="4">
        <v>272.27</v>
      </c>
      <c r="L2656" s="4">
        <v>816.81</v>
      </c>
      <c r="M2656" s="4" t="s">
        <v>40</v>
      </c>
    </row>
    <row r="2657" spans="1:13" x14ac:dyDescent="0.2">
      <c r="A2657" s="1" t="s">
        <v>5040</v>
      </c>
      <c r="B2657" s="3">
        <v>45240</v>
      </c>
      <c r="C2657" s="4" t="s">
        <v>5041</v>
      </c>
      <c r="D2657" s="4">
        <v>74</v>
      </c>
      <c r="E2657" s="4" t="s">
        <v>23</v>
      </c>
      <c r="F2657" s="4" t="s">
        <v>24</v>
      </c>
      <c r="G2657" s="4" t="s">
        <v>25</v>
      </c>
      <c r="H2657" s="4" t="s">
        <v>26</v>
      </c>
      <c r="I2657" s="4" t="s">
        <v>27</v>
      </c>
      <c r="J2657" s="4">
        <v>7</v>
      </c>
      <c r="K2657" s="4">
        <v>23.67</v>
      </c>
      <c r="L2657" s="4">
        <v>165.69</v>
      </c>
      <c r="M2657" s="4" t="s">
        <v>20</v>
      </c>
    </row>
    <row r="2658" spans="1:13" x14ac:dyDescent="0.2">
      <c r="A2658" s="1" t="s">
        <v>5042</v>
      </c>
      <c r="B2658" s="3">
        <v>45151</v>
      </c>
      <c r="C2658" s="4" t="s">
        <v>5043</v>
      </c>
      <c r="D2658" s="4">
        <v>29</v>
      </c>
      <c r="E2658" s="4" t="s">
        <v>23</v>
      </c>
      <c r="F2658" s="4" t="s">
        <v>16</v>
      </c>
      <c r="G2658" s="4" t="s">
        <v>43</v>
      </c>
      <c r="H2658" s="4" t="s">
        <v>44</v>
      </c>
      <c r="I2658" s="4" t="s">
        <v>39</v>
      </c>
      <c r="J2658" s="4">
        <v>6</v>
      </c>
      <c r="K2658" s="4">
        <v>103.19</v>
      </c>
      <c r="L2658" s="4">
        <v>619.14</v>
      </c>
      <c r="M2658" s="4" t="s">
        <v>40</v>
      </c>
    </row>
    <row r="2659" spans="1:13" x14ac:dyDescent="0.2">
      <c r="A2659" s="1" t="s">
        <v>5044</v>
      </c>
      <c r="B2659" s="3">
        <v>45101</v>
      </c>
      <c r="C2659" s="4" t="s">
        <v>5045</v>
      </c>
      <c r="D2659" s="4">
        <v>69</v>
      </c>
      <c r="E2659" s="4" t="s">
        <v>15</v>
      </c>
      <c r="F2659" s="4" t="s">
        <v>30</v>
      </c>
      <c r="G2659" s="4" t="s">
        <v>31</v>
      </c>
      <c r="H2659" s="4" t="s">
        <v>57</v>
      </c>
      <c r="I2659" s="4" t="s">
        <v>27</v>
      </c>
      <c r="J2659" s="4">
        <v>1</v>
      </c>
      <c r="K2659" s="4">
        <v>79.150000000000006</v>
      </c>
      <c r="L2659" s="4">
        <v>79.150000000000006</v>
      </c>
      <c r="M2659" s="4" t="s">
        <v>20</v>
      </c>
    </row>
    <row r="2660" spans="1:13" x14ac:dyDescent="0.2">
      <c r="A2660" s="1" t="s">
        <v>5046</v>
      </c>
      <c r="B2660" s="3">
        <v>45591</v>
      </c>
      <c r="C2660" s="4" t="s">
        <v>5047</v>
      </c>
      <c r="D2660" s="4">
        <v>39</v>
      </c>
      <c r="E2660" s="4" t="s">
        <v>15</v>
      </c>
      <c r="F2660" s="4" t="s">
        <v>30</v>
      </c>
      <c r="G2660" s="4" t="s">
        <v>31</v>
      </c>
      <c r="H2660" s="4" t="s">
        <v>32</v>
      </c>
      <c r="I2660" s="4" t="s">
        <v>19</v>
      </c>
      <c r="J2660" s="4">
        <v>7</v>
      </c>
      <c r="K2660" s="4">
        <v>231.08</v>
      </c>
      <c r="L2660" s="4">
        <v>1617.56</v>
      </c>
      <c r="M2660" s="4" t="s">
        <v>40</v>
      </c>
    </row>
    <row r="2661" spans="1:13" x14ac:dyDescent="0.2">
      <c r="A2661" s="1" t="s">
        <v>5048</v>
      </c>
      <c r="B2661" s="3">
        <v>45445</v>
      </c>
      <c r="C2661" s="4" t="s">
        <v>1091</v>
      </c>
      <c r="D2661" s="4">
        <v>32</v>
      </c>
      <c r="E2661" s="4" t="s">
        <v>23</v>
      </c>
      <c r="F2661" s="4" t="s">
        <v>36</v>
      </c>
      <c r="G2661" s="4" t="s">
        <v>37</v>
      </c>
      <c r="H2661" s="4" t="s">
        <v>103</v>
      </c>
      <c r="I2661" s="4" t="s">
        <v>27</v>
      </c>
      <c r="J2661" s="4">
        <v>8</v>
      </c>
      <c r="K2661" s="4">
        <v>187.44</v>
      </c>
      <c r="L2661" s="4">
        <v>1499.52</v>
      </c>
      <c r="M2661" s="4" t="s">
        <v>20</v>
      </c>
    </row>
    <row r="2662" spans="1:13" x14ac:dyDescent="0.2">
      <c r="A2662" s="1" t="s">
        <v>5049</v>
      </c>
      <c r="B2662" s="3">
        <v>45433</v>
      </c>
      <c r="C2662" s="4" t="s">
        <v>5050</v>
      </c>
      <c r="D2662" s="4">
        <v>22</v>
      </c>
      <c r="E2662" s="4" t="s">
        <v>15</v>
      </c>
      <c r="F2662" s="4" t="s">
        <v>24</v>
      </c>
      <c r="G2662" s="4" t="s">
        <v>130</v>
      </c>
      <c r="H2662" s="4" t="s">
        <v>178</v>
      </c>
      <c r="I2662" s="4" t="s">
        <v>45</v>
      </c>
      <c r="J2662" s="4">
        <v>3</v>
      </c>
      <c r="K2662" s="4">
        <v>128.85</v>
      </c>
      <c r="L2662" s="4">
        <v>386.55</v>
      </c>
      <c r="M2662" s="4" t="s">
        <v>20</v>
      </c>
    </row>
    <row r="2663" spans="1:13" x14ac:dyDescent="0.2">
      <c r="A2663" s="1" t="s">
        <v>5051</v>
      </c>
      <c r="B2663" s="3">
        <v>44742</v>
      </c>
      <c r="C2663" s="4" t="s">
        <v>3412</v>
      </c>
      <c r="D2663" s="4">
        <v>69</v>
      </c>
      <c r="E2663" s="4" t="s">
        <v>23</v>
      </c>
      <c r="F2663" s="4" t="s">
        <v>16</v>
      </c>
      <c r="G2663" s="4" t="s">
        <v>53</v>
      </c>
      <c r="H2663" s="4" t="s">
        <v>54</v>
      </c>
      <c r="I2663" s="4" t="s">
        <v>19</v>
      </c>
      <c r="J2663" s="4">
        <v>5</v>
      </c>
      <c r="K2663" s="4">
        <v>315.10000000000002</v>
      </c>
      <c r="L2663" s="4">
        <v>1575.5</v>
      </c>
      <c r="M2663" s="4" t="s">
        <v>20</v>
      </c>
    </row>
    <row r="2664" spans="1:13" x14ac:dyDescent="0.2">
      <c r="A2664" s="1" t="s">
        <v>5052</v>
      </c>
      <c r="B2664" s="3">
        <v>45477</v>
      </c>
      <c r="C2664" s="4" t="s">
        <v>5053</v>
      </c>
      <c r="D2664" s="4">
        <v>66</v>
      </c>
      <c r="E2664" s="4" t="s">
        <v>23</v>
      </c>
      <c r="F2664" s="4" t="s">
        <v>24</v>
      </c>
      <c r="G2664" s="4" t="s">
        <v>62</v>
      </c>
      <c r="H2664" s="4" t="s">
        <v>74</v>
      </c>
      <c r="I2664" s="4" t="s">
        <v>19</v>
      </c>
      <c r="J2664" s="4">
        <v>4</v>
      </c>
      <c r="K2664" s="4">
        <v>231.1</v>
      </c>
      <c r="L2664" s="4">
        <v>924.4</v>
      </c>
      <c r="M2664" s="4" t="s">
        <v>40</v>
      </c>
    </row>
    <row r="2665" spans="1:13" x14ac:dyDescent="0.2">
      <c r="A2665" s="1" t="s">
        <v>5054</v>
      </c>
      <c r="B2665" s="3">
        <v>45087</v>
      </c>
      <c r="C2665" s="4" t="s">
        <v>5055</v>
      </c>
      <c r="D2665" s="4">
        <v>55</v>
      </c>
      <c r="E2665" s="4" t="s">
        <v>23</v>
      </c>
      <c r="F2665" s="4" t="s">
        <v>30</v>
      </c>
      <c r="G2665" s="4" t="s">
        <v>48</v>
      </c>
      <c r="H2665" s="4" t="s">
        <v>68</v>
      </c>
      <c r="I2665" s="4" t="s">
        <v>27</v>
      </c>
      <c r="J2665" s="4">
        <v>3</v>
      </c>
      <c r="K2665" s="4">
        <v>238.67</v>
      </c>
      <c r="L2665" s="4">
        <v>716.01</v>
      </c>
      <c r="M2665" s="4" t="s">
        <v>20</v>
      </c>
    </row>
    <row r="2666" spans="1:13" x14ac:dyDescent="0.2">
      <c r="A2666" s="1" t="s">
        <v>5056</v>
      </c>
      <c r="B2666" s="3">
        <v>45192</v>
      </c>
      <c r="C2666" s="4" t="s">
        <v>5057</v>
      </c>
      <c r="D2666" s="4">
        <v>55</v>
      </c>
      <c r="E2666" s="4" t="s">
        <v>23</v>
      </c>
      <c r="F2666" s="4" t="s">
        <v>24</v>
      </c>
      <c r="G2666" s="4" t="s">
        <v>130</v>
      </c>
      <c r="H2666" s="4" t="s">
        <v>236</v>
      </c>
      <c r="I2666" s="4" t="s">
        <v>27</v>
      </c>
      <c r="J2666" s="4">
        <v>1</v>
      </c>
      <c r="K2666" s="4">
        <v>240.12</v>
      </c>
      <c r="L2666" s="4">
        <v>240.12</v>
      </c>
      <c r="M2666" s="4" t="s">
        <v>20</v>
      </c>
    </row>
    <row r="2667" spans="1:13" x14ac:dyDescent="0.2">
      <c r="A2667" s="1" t="s">
        <v>5058</v>
      </c>
      <c r="B2667" s="3">
        <v>45464</v>
      </c>
      <c r="C2667" s="4" t="s">
        <v>5059</v>
      </c>
      <c r="D2667" s="4">
        <v>53</v>
      </c>
      <c r="E2667" s="4" t="s">
        <v>15</v>
      </c>
      <c r="F2667" s="4" t="s">
        <v>30</v>
      </c>
      <c r="G2667" s="4" t="s">
        <v>31</v>
      </c>
      <c r="H2667" s="4" t="s">
        <v>57</v>
      </c>
      <c r="I2667" s="4" t="s">
        <v>39</v>
      </c>
      <c r="J2667" s="4">
        <v>8</v>
      </c>
      <c r="K2667" s="4">
        <v>33.659999999999997</v>
      </c>
      <c r="L2667" s="4">
        <v>269.27999999999997</v>
      </c>
      <c r="M2667" s="4" t="s">
        <v>20</v>
      </c>
    </row>
    <row r="2668" spans="1:13" x14ac:dyDescent="0.2">
      <c r="A2668" s="1" t="s">
        <v>5060</v>
      </c>
      <c r="B2668" s="3">
        <v>45240</v>
      </c>
      <c r="C2668" s="4" t="s">
        <v>2348</v>
      </c>
      <c r="D2668" s="4">
        <v>26</v>
      </c>
      <c r="E2668" s="4" t="s">
        <v>23</v>
      </c>
      <c r="F2668" s="4" t="s">
        <v>36</v>
      </c>
      <c r="G2668" s="4" t="s">
        <v>90</v>
      </c>
      <c r="H2668" s="4" t="s">
        <v>161</v>
      </c>
      <c r="I2668" s="4" t="s">
        <v>27</v>
      </c>
      <c r="J2668" s="4">
        <v>5</v>
      </c>
      <c r="K2668" s="4">
        <v>218.84</v>
      </c>
      <c r="L2668" s="4">
        <v>1094.2</v>
      </c>
      <c r="M2668" s="4" t="s">
        <v>40</v>
      </c>
    </row>
    <row r="2669" spans="1:13" x14ac:dyDescent="0.2">
      <c r="A2669" s="1" t="s">
        <v>5061</v>
      </c>
      <c r="B2669" s="3">
        <v>45389</v>
      </c>
      <c r="C2669" s="4" t="s">
        <v>5062</v>
      </c>
      <c r="D2669" s="4">
        <v>65</v>
      </c>
      <c r="E2669" s="4" t="s">
        <v>23</v>
      </c>
      <c r="F2669" s="4" t="s">
        <v>30</v>
      </c>
      <c r="G2669" s="4" t="s">
        <v>80</v>
      </c>
      <c r="H2669" s="4" t="s">
        <v>81</v>
      </c>
      <c r="I2669" s="4" t="s">
        <v>45</v>
      </c>
      <c r="J2669" s="4">
        <v>3</v>
      </c>
      <c r="K2669" s="4">
        <v>64.62</v>
      </c>
      <c r="L2669" s="4">
        <v>193.86</v>
      </c>
      <c r="M2669" s="4" t="s">
        <v>40</v>
      </c>
    </row>
    <row r="2670" spans="1:13" x14ac:dyDescent="0.2">
      <c r="A2670" s="1" t="s">
        <v>5063</v>
      </c>
      <c r="B2670" s="3">
        <v>45657</v>
      </c>
      <c r="C2670" s="4" t="s">
        <v>2657</v>
      </c>
      <c r="D2670" s="4">
        <v>73</v>
      </c>
      <c r="E2670" s="4" t="s">
        <v>23</v>
      </c>
      <c r="F2670" s="4" t="s">
        <v>16</v>
      </c>
      <c r="G2670" s="4" t="s">
        <v>53</v>
      </c>
      <c r="H2670" s="4" t="s">
        <v>71</v>
      </c>
      <c r="I2670" s="4" t="s">
        <v>19</v>
      </c>
      <c r="J2670" s="4">
        <v>2</v>
      </c>
      <c r="K2670" s="4">
        <v>339.82</v>
      </c>
      <c r="L2670" s="4">
        <v>679.64</v>
      </c>
      <c r="M2670" s="4" t="s">
        <v>20</v>
      </c>
    </row>
    <row r="2671" spans="1:13" x14ac:dyDescent="0.2">
      <c r="A2671" s="1" t="s">
        <v>5064</v>
      </c>
      <c r="B2671" s="3">
        <v>45326</v>
      </c>
      <c r="C2671" s="4" t="s">
        <v>5065</v>
      </c>
      <c r="D2671" s="4">
        <v>20</v>
      </c>
      <c r="E2671" s="4" t="s">
        <v>15</v>
      </c>
      <c r="F2671" s="4" t="s">
        <v>30</v>
      </c>
      <c r="G2671" s="4" t="s">
        <v>80</v>
      </c>
      <c r="H2671" s="4" t="s">
        <v>81</v>
      </c>
      <c r="I2671" s="4" t="s">
        <v>33</v>
      </c>
      <c r="J2671" s="4">
        <v>7</v>
      </c>
      <c r="K2671" s="4">
        <v>155.79</v>
      </c>
      <c r="L2671" s="4">
        <v>1090.53</v>
      </c>
      <c r="M2671" s="4" t="s">
        <v>20</v>
      </c>
    </row>
    <row r="2672" spans="1:13" x14ac:dyDescent="0.2">
      <c r="A2672" s="1" t="s">
        <v>5066</v>
      </c>
      <c r="B2672" s="3">
        <v>45576</v>
      </c>
      <c r="C2672" s="4" t="s">
        <v>5067</v>
      </c>
      <c r="D2672" s="4">
        <v>19</v>
      </c>
      <c r="E2672" s="4" t="s">
        <v>23</v>
      </c>
      <c r="F2672" s="4" t="s">
        <v>36</v>
      </c>
      <c r="G2672" s="4" t="s">
        <v>90</v>
      </c>
      <c r="H2672" s="4" t="s">
        <v>91</v>
      </c>
      <c r="I2672" s="4" t="s">
        <v>27</v>
      </c>
      <c r="J2672" s="4">
        <v>4</v>
      </c>
      <c r="K2672" s="4">
        <v>130.31</v>
      </c>
      <c r="L2672" s="4">
        <v>521.24</v>
      </c>
      <c r="M2672" s="4" t="s">
        <v>20</v>
      </c>
    </row>
    <row r="2673" spans="1:13" x14ac:dyDescent="0.2">
      <c r="A2673" s="1" t="s">
        <v>5068</v>
      </c>
      <c r="B2673" s="3">
        <v>45136</v>
      </c>
      <c r="C2673" s="4" t="s">
        <v>5069</v>
      </c>
      <c r="D2673" s="4">
        <v>71</v>
      </c>
      <c r="E2673" s="4" t="s">
        <v>23</v>
      </c>
      <c r="F2673" s="4" t="s">
        <v>30</v>
      </c>
      <c r="G2673" s="4" t="s">
        <v>31</v>
      </c>
      <c r="H2673" s="4" t="s">
        <v>32</v>
      </c>
      <c r="I2673" s="4" t="s">
        <v>45</v>
      </c>
      <c r="J2673" s="4">
        <v>6</v>
      </c>
      <c r="K2673" s="4">
        <v>100.88</v>
      </c>
      <c r="L2673" s="4">
        <v>605.28</v>
      </c>
      <c r="M2673" s="4" t="s">
        <v>20</v>
      </c>
    </row>
    <row r="2674" spans="1:13" x14ac:dyDescent="0.2">
      <c r="A2674" s="1" t="s">
        <v>5070</v>
      </c>
      <c r="B2674" s="3">
        <v>45540</v>
      </c>
      <c r="C2674" s="4" t="s">
        <v>2300</v>
      </c>
      <c r="D2674" s="4">
        <v>75</v>
      </c>
      <c r="E2674" s="4" t="s">
        <v>15</v>
      </c>
      <c r="F2674" s="4" t="s">
        <v>30</v>
      </c>
      <c r="G2674" s="4" t="s">
        <v>48</v>
      </c>
      <c r="H2674" s="4" t="s">
        <v>49</v>
      </c>
      <c r="I2674" s="4" t="s">
        <v>45</v>
      </c>
      <c r="J2674" s="4">
        <v>8</v>
      </c>
      <c r="K2674" s="4">
        <v>52.06</v>
      </c>
      <c r="L2674" s="4">
        <v>416.48</v>
      </c>
      <c r="M2674" s="4" t="s">
        <v>40</v>
      </c>
    </row>
    <row r="2675" spans="1:13" x14ac:dyDescent="0.2">
      <c r="A2675" s="1" t="s">
        <v>5071</v>
      </c>
      <c r="B2675" s="3">
        <v>45128</v>
      </c>
      <c r="C2675" s="4" t="s">
        <v>708</v>
      </c>
      <c r="D2675" s="4">
        <v>61</v>
      </c>
      <c r="E2675" s="4" t="s">
        <v>15</v>
      </c>
      <c r="F2675" s="4" t="s">
        <v>30</v>
      </c>
      <c r="G2675" s="4" t="s">
        <v>48</v>
      </c>
      <c r="H2675" s="4" t="s">
        <v>213</v>
      </c>
      <c r="I2675" s="4" t="s">
        <v>45</v>
      </c>
      <c r="J2675" s="4">
        <v>7</v>
      </c>
      <c r="K2675" s="4">
        <v>74.91</v>
      </c>
      <c r="L2675" s="4">
        <v>524.37</v>
      </c>
      <c r="M2675" s="4" t="s">
        <v>40</v>
      </c>
    </row>
    <row r="2676" spans="1:13" x14ac:dyDescent="0.2">
      <c r="A2676" s="1" t="s">
        <v>5072</v>
      </c>
      <c r="B2676" s="3">
        <v>44803</v>
      </c>
      <c r="C2676" s="4" t="s">
        <v>4588</v>
      </c>
      <c r="D2676" s="4">
        <v>45</v>
      </c>
      <c r="E2676" s="4" t="s">
        <v>15</v>
      </c>
      <c r="F2676" s="4" t="s">
        <v>16</v>
      </c>
      <c r="G2676" s="4" t="s">
        <v>43</v>
      </c>
      <c r="H2676" s="4" t="s">
        <v>77</v>
      </c>
      <c r="I2676" s="4" t="s">
        <v>39</v>
      </c>
      <c r="J2676" s="4">
        <v>6</v>
      </c>
      <c r="K2676" s="4">
        <v>96.58</v>
      </c>
      <c r="L2676" s="4">
        <v>579.48</v>
      </c>
      <c r="M2676" s="4" t="s">
        <v>20</v>
      </c>
    </row>
    <row r="2677" spans="1:13" x14ac:dyDescent="0.2">
      <c r="A2677" s="1" t="s">
        <v>5073</v>
      </c>
      <c r="B2677" s="3">
        <v>45295</v>
      </c>
      <c r="C2677" s="4" t="s">
        <v>2062</v>
      </c>
      <c r="D2677" s="4">
        <v>37</v>
      </c>
      <c r="E2677" s="4" t="s">
        <v>23</v>
      </c>
      <c r="F2677" s="4" t="s">
        <v>36</v>
      </c>
      <c r="G2677" s="4" t="s">
        <v>90</v>
      </c>
      <c r="H2677" s="4" t="s">
        <v>208</v>
      </c>
      <c r="I2677" s="4" t="s">
        <v>27</v>
      </c>
      <c r="J2677" s="4">
        <v>7</v>
      </c>
      <c r="K2677" s="4">
        <v>74.64</v>
      </c>
      <c r="L2677" s="4">
        <v>522.48</v>
      </c>
      <c r="M2677" s="4" t="s">
        <v>40</v>
      </c>
    </row>
    <row r="2678" spans="1:13" x14ac:dyDescent="0.2">
      <c r="A2678" s="1" t="s">
        <v>5074</v>
      </c>
      <c r="B2678" s="3">
        <v>44664</v>
      </c>
      <c r="C2678" s="4" t="s">
        <v>3850</v>
      </c>
      <c r="D2678" s="4">
        <v>40</v>
      </c>
      <c r="E2678" s="4" t="s">
        <v>23</v>
      </c>
      <c r="F2678" s="4" t="s">
        <v>16</v>
      </c>
      <c r="G2678" s="4" t="s">
        <v>17</v>
      </c>
      <c r="H2678" s="4" t="s">
        <v>134</v>
      </c>
      <c r="I2678" s="4" t="s">
        <v>39</v>
      </c>
      <c r="J2678" s="4">
        <v>4</v>
      </c>
      <c r="K2678" s="4">
        <v>102.08</v>
      </c>
      <c r="L2678" s="4">
        <v>408.32</v>
      </c>
      <c r="M2678" s="4" t="s">
        <v>20</v>
      </c>
    </row>
    <row r="2679" spans="1:13" x14ac:dyDescent="0.2">
      <c r="A2679" s="1" t="s">
        <v>5075</v>
      </c>
      <c r="B2679" s="3">
        <v>45232</v>
      </c>
      <c r="C2679" s="4" t="s">
        <v>5076</v>
      </c>
      <c r="D2679" s="4">
        <v>59</v>
      </c>
      <c r="E2679" s="4" t="s">
        <v>23</v>
      </c>
      <c r="F2679" s="4" t="s">
        <v>16</v>
      </c>
      <c r="G2679" s="4" t="s">
        <v>43</v>
      </c>
      <c r="H2679" s="4" t="s">
        <v>44</v>
      </c>
      <c r="I2679" s="4" t="s">
        <v>45</v>
      </c>
      <c r="J2679" s="4">
        <v>5</v>
      </c>
      <c r="K2679" s="4">
        <v>117.51</v>
      </c>
      <c r="L2679" s="4">
        <v>587.54999999999995</v>
      </c>
      <c r="M2679" s="4" t="s">
        <v>40</v>
      </c>
    </row>
    <row r="2680" spans="1:13" x14ac:dyDescent="0.2">
      <c r="A2680" s="1" t="s">
        <v>5077</v>
      </c>
      <c r="B2680" s="3">
        <v>45002</v>
      </c>
      <c r="C2680" s="4" t="s">
        <v>3652</v>
      </c>
      <c r="D2680" s="4">
        <v>67</v>
      </c>
      <c r="E2680" s="4" t="s">
        <v>23</v>
      </c>
      <c r="F2680" s="4" t="s">
        <v>16</v>
      </c>
      <c r="G2680" s="4" t="s">
        <v>43</v>
      </c>
      <c r="H2680" s="4" t="s">
        <v>114</v>
      </c>
      <c r="I2680" s="4" t="s">
        <v>39</v>
      </c>
      <c r="J2680" s="4">
        <v>1</v>
      </c>
      <c r="K2680" s="4">
        <v>72.45</v>
      </c>
      <c r="L2680" s="4">
        <v>72.45</v>
      </c>
      <c r="M2680" s="4" t="s">
        <v>20</v>
      </c>
    </row>
    <row r="2681" spans="1:13" x14ac:dyDescent="0.2">
      <c r="A2681" s="1" t="s">
        <v>5078</v>
      </c>
      <c r="B2681" s="3">
        <v>45082</v>
      </c>
      <c r="C2681" s="4" t="s">
        <v>5079</v>
      </c>
      <c r="D2681" s="4">
        <v>59</v>
      </c>
      <c r="E2681" s="4" t="s">
        <v>23</v>
      </c>
      <c r="F2681" s="4" t="s">
        <v>24</v>
      </c>
      <c r="G2681" s="4" t="s">
        <v>25</v>
      </c>
      <c r="H2681" s="4" t="s">
        <v>65</v>
      </c>
      <c r="I2681" s="4" t="s">
        <v>19</v>
      </c>
      <c r="J2681" s="4">
        <v>5</v>
      </c>
      <c r="K2681" s="4">
        <v>54.46</v>
      </c>
      <c r="L2681" s="4">
        <v>272.3</v>
      </c>
      <c r="M2681" s="4" t="s">
        <v>20</v>
      </c>
    </row>
    <row r="2682" spans="1:13" x14ac:dyDescent="0.2">
      <c r="A2682" s="1" t="s">
        <v>5080</v>
      </c>
      <c r="B2682" s="3">
        <v>45176</v>
      </c>
      <c r="C2682" s="4" t="s">
        <v>3443</v>
      </c>
      <c r="D2682" s="4">
        <v>22</v>
      </c>
      <c r="E2682" s="4" t="s">
        <v>23</v>
      </c>
      <c r="F2682" s="4" t="s">
        <v>30</v>
      </c>
      <c r="G2682" s="4" t="s">
        <v>31</v>
      </c>
      <c r="H2682" s="4" t="s">
        <v>125</v>
      </c>
      <c r="I2682" s="4" t="s">
        <v>45</v>
      </c>
      <c r="J2682" s="4">
        <v>6</v>
      </c>
      <c r="K2682" s="4">
        <v>122.27</v>
      </c>
      <c r="L2682" s="4">
        <v>733.62</v>
      </c>
      <c r="M2682" s="4" t="s">
        <v>20</v>
      </c>
    </row>
    <row r="2683" spans="1:13" x14ac:dyDescent="0.2">
      <c r="A2683" s="1" t="s">
        <v>5081</v>
      </c>
      <c r="B2683" s="3">
        <v>45381</v>
      </c>
      <c r="C2683" s="4" t="s">
        <v>4460</v>
      </c>
      <c r="D2683" s="4">
        <v>24</v>
      </c>
      <c r="E2683" s="4" t="s">
        <v>23</v>
      </c>
      <c r="F2683" s="4" t="s">
        <v>30</v>
      </c>
      <c r="G2683" s="4" t="s">
        <v>80</v>
      </c>
      <c r="H2683" s="4" t="s">
        <v>164</v>
      </c>
      <c r="I2683" s="4" t="s">
        <v>39</v>
      </c>
      <c r="J2683" s="4">
        <v>1</v>
      </c>
      <c r="K2683" s="4">
        <v>47.96</v>
      </c>
      <c r="L2683" s="4">
        <v>47.96</v>
      </c>
      <c r="M2683" s="4" t="s">
        <v>20</v>
      </c>
    </row>
    <row r="2684" spans="1:13" x14ac:dyDescent="0.2">
      <c r="A2684" s="1" t="s">
        <v>5082</v>
      </c>
      <c r="B2684" s="3">
        <v>45366</v>
      </c>
      <c r="C2684" s="4" t="s">
        <v>5083</v>
      </c>
      <c r="D2684" s="4">
        <v>57</v>
      </c>
      <c r="E2684" s="4" t="s">
        <v>23</v>
      </c>
      <c r="F2684" s="4" t="s">
        <v>36</v>
      </c>
      <c r="G2684" s="4" t="s">
        <v>90</v>
      </c>
      <c r="H2684" s="4" t="s">
        <v>208</v>
      </c>
      <c r="I2684" s="4" t="s">
        <v>39</v>
      </c>
      <c r="J2684" s="4">
        <v>3</v>
      </c>
      <c r="K2684" s="4">
        <v>64.53</v>
      </c>
      <c r="L2684" s="4">
        <v>193.59</v>
      </c>
      <c r="M2684" s="4" t="s">
        <v>20</v>
      </c>
    </row>
    <row r="2685" spans="1:13" x14ac:dyDescent="0.2">
      <c r="A2685" s="1" t="s">
        <v>5084</v>
      </c>
      <c r="B2685" s="3">
        <v>45243</v>
      </c>
      <c r="C2685" s="4" t="s">
        <v>4905</v>
      </c>
      <c r="D2685" s="4">
        <v>43</v>
      </c>
      <c r="E2685" s="4" t="s">
        <v>23</v>
      </c>
      <c r="F2685" s="4" t="s">
        <v>30</v>
      </c>
      <c r="G2685" s="4" t="s">
        <v>48</v>
      </c>
      <c r="H2685" s="4" t="s">
        <v>49</v>
      </c>
      <c r="I2685" s="4" t="s">
        <v>19</v>
      </c>
      <c r="J2685" s="4">
        <v>2</v>
      </c>
      <c r="K2685" s="4">
        <v>379.62</v>
      </c>
      <c r="L2685" s="4">
        <v>759.24</v>
      </c>
      <c r="M2685" s="4" t="s">
        <v>20</v>
      </c>
    </row>
    <row r="2686" spans="1:13" x14ac:dyDescent="0.2">
      <c r="A2686" s="1" t="s">
        <v>5085</v>
      </c>
      <c r="B2686" s="3">
        <v>45648</v>
      </c>
      <c r="C2686" s="4" t="s">
        <v>5086</v>
      </c>
      <c r="D2686" s="4">
        <v>44</v>
      </c>
      <c r="E2686" s="4" t="s">
        <v>15</v>
      </c>
      <c r="F2686" s="4" t="s">
        <v>16</v>
      </c>
      <c r="G2686" s="4" t="s">
        <v>53</v>
      </c>
      <c r="H2686" s="4" t="s">
        <v>54</v>
      </c>
      <c r="I2686" s="4" t="s">
        <v>19</v>
      </c>
      <c r="J2686" s="4">
        <v>3</v>
      </c>
      <c r="K2686" s="4">
        <v>589.61</v>
      </c>
      <c r="L2686" s="4">
        <v>1768.83</v>
      </c>
      <c r="M2686" s="4" t="s">
        <v>40</v>
      </c>
    </row>
    <row r="2687" spans="1:13" x14ac:dyDescent="0.2">
      <c r="A2687" s="1" t="s">
        <v>5087</v>
      </c>
      <c r="B2687" s="3">
        <v>45293</v>
      </c>
      <c r="C2687" s="4" t="s">
        <v>5088</v>
      </c>
      <c r="D2687" s="4">
        <v>64</v>
      </c>
      <c r="E2687" s="4" t="s">
        <v>23</v>
      </c>
      <c r="F2687" s="4" t="s">
        <v>16</v>
      </c>
      <c r="G2687" s="4" t="s">
        <v>53</v>
      </c>
      <c r="H2687" s="4" t="s">
        <v>259</v>
      </c>
      <c r="I2687" s="4" t="s">
        <v>19</v>
      </c>
      <c r="J2687" s="4">
        <v>8</v>
      </c>
      <c r="K2687" s="4">
        <v>299.69</v>
      </c>
      <c r="L2687" s="4">
        <v>2397.52</v>
      </c>
      <c r="M2687" s="4" t="s">
        <v>40</v>
      </c>
    </row>
    <row r="2688" spans="1:13" x14ac:dyDescent="0.2">
      <c r="A2688" s="1" t="s">
        <v>5089</v>
      </c>
      <c r="B2688" s="3">
        <v>44846</v>
      </c>
      <c r="C2688" s="4" t="s">
        <v>5090</v>
      </c>
      <c r="D2688" s="4">
        <v>28</v>
      </c>
      <c r="E2688" s="4" t="s">
        <v>15</v>
      </c>
      <c r="F2688" s="4" t="s">
        <v>36</v>
      </c>
      <c r="G2688" s="4" t="s">
        <v>90</v>
      </c>
      <c r="H2688" s="4" t="s">
        <v>161</v>
      </c>
      <c r="I2688" s="4" t="s">
        <v>27</v>
      </c>
      <c r="J2688" s="4">
        <v>6</v>
      </c>
      <c r="K2688" s="4">
        <v>111.46</v>
      </c>
      <c r="L2688" s="4">
        <v>668.76</v>
      </c>
      <c r="M2688" s="4" t="s">
        <v>40</v>
      </c>
    </row>
    <row r="2689" spans="1:13" x14ac:dyDescent="0.2">
      <c r="A2689" s="1" t="s">
        <v>5091</v>
      </c>
      <c r="B2689" s="3">
        <v>45108</v>
      </c>
      <c r="C2689" s="4" t="s">
        <v>5092</v>
      </c>
      <c r="D2689" s="4">
        <v>65</v>
      </c>
      <c r="E2689" s="4" t="s">
        <v>15</v>
      </c>
      <c r="F2689" s="4" t="s">
        <v>36</v>
      </c>
      <c r="G2689" s="4" t="s">
        <v>37</v>
      </c>
      <c r="H2689" s="4" t="s">
        <v>103</v>
      </c>
      <c r="I2689" s="4" t="s">
        <v>19</v>
      </c>
      <c r="J2689" s="4">
        <v>8</v>
      </c>
      <c r="K2689" s="4">
        <v>506.57</v>
      </c>
      <c r="L2689" s="4">
        <v>4052.56</v>
      </c>
      <c r="M2689" s="4" t="s">
        <v>20</v>
      </c>
    </row>
    <row r="2690" spans="1:13" x14ac:dyDescent="0.2">
      <c r="A2690" s="1" t="s">
        <v>5093</v>
      </c>
      <c r="B2690" s="3">
        <v>44766</v>
      </c>
      <c r="C2690" s="4" t="s">
        <v>5094</v>
      </c>
      <c r="D2690" s="4">
        <v>22</v>
      </c>
      <c r="E2690" s="4" t="s">
        <v>15</v>
      </c>
      <c r="F2690" s="4" t="s">
        <v>30</v>
      </c>
      <c r="G2690" s="4" t="s">
        <v>80</v>
      </c>
      <c r="H2690" s="4" t="s">
        <v>108</v>
      </c>
      <c r="I2690" s="4" t="s">
        <v>45</v>
      </c>
      <c r="J2690" s="4">
        <v>5</v>
      </c>
      <c r="K2690" s="4">
        <v>55.36</v>
      </c>
      <c r="L2690" s="4">
        <v>276.8</v>
      </c>
      <c r="M2690" s="4" t="s">
        <v>40</v>
      </c>
    </row>
    <row r="2691" spans="1:13" x14ac:dyDescent="0.2">
      <c r="A2691" s="1" t="s">
        <v>5095</v>
      </c>
      <c r="B2691" s="3">
        <v>44900</v>
      </c>
      <c r="C2691" s="4" t="s">
        <v>5096</v>
      </c>
      <c r="D2691" s="4">
        <v>31</v>
      </c>
      <c r="E2691" s="4" t="s">
        <v>23</v>
      </c>
      <c r="F2691" s="4" t="s">
        <v>36</v>
      </c>
      <c r="G2691" s="4" t="s">
        <v>90</v>
      </c>
      <c r="H2691" s="4" t="s">
        <v>208</v>
      </c>
      <c r="I2691" s="4" t="s">
        <v>27</v>
      </c>
      <c r="J2691" s="4">
        <v>3</v>
      </c>
      <c r="K2691" s="4">
        <v>139.6</v>
      </c>
      <c r="L2691" s="4">
        <v>418.8</v>
      </c>
      <c r="M2691" s="4" t="s">
        <v>40</v>
      </c>
    </row>
    <row r="2692" spans="1:13" x14ac:dyDescent="0.2">
      <c r="A2692" s="1" t="s">
        <v>5097</v>
      </c>
      <c r="B2692" s="3">
        <v>45062</v>
      </c>
      <c r="C2692" s="4" t="s">
        <v>1486</v>
      </c>
      <c r="D2692" s="4">
        <v>67</v>
      </c>
      <c r="E2692" s="4" t="s">
        <v>23</v>
      </c>
      <c r="F2692" s="4" t="s">
        <v>36</v>
      </c>
      <c r="G2692" s="4" t="s">
        <v>90</v>
      </c>
      <c r="H2692" s="4" t="s">
        <v>91</v>
      </c>
      <c r="I2692" s="4" t="s">
        <v>39</v>
      </c>
      <c r="J2692" s="4">
        <v>7</v>
      </c>
      <c r="K2692" s="4">
        <v>48.56</v>
      </c>
      <c r="L2692" s="4">
        <v>339.92</v>
      </c>
      <c r="M2692" s="4" t="s">
        <v>40</v>
      </c>
    </row>
    <row r="2693" spans="1:13" x14ac:dyDescent="0.2">
      <c r="A2693" s="1" t="s">
        <v>5098</v>
      </c>
      <c r="B2693" s="3">
        <v>44637</v>
      </c>
      <c r="C2693" s="4" t="s">
        <v>5099</v>
      </c>
      <c r="D2693" s="4">
        <v>19</v>
      </c>
      <c r="E2693" s="4" t="s">
        <v>15</v>
      </c>
      <c r="F2693" s="4" t="s">
        <v>30</v>
      </c>
      <c r="G2693" s="4" t="s">
        <v>48</v>
      </c>
      <c r="H2693" s="4" t="s">
        <v>49</v>
      </c>
      <c r="I2693" s="4" t="s">
        <v>33</v>
      </c>
      <c r="J2693" s="4">
        <v>4</v>
      </c>
      <c r="K2693" s="4">
        <v>198.82</v>
      </c>
      <c r="L2693" s="4">
        <v>795.28</v>
      </c>
      <c r="M2693" s="4" t="s">
        <v>20</v>
      </c>
    </row>
    <row r="2694" spans="1:13" x14ac:dyDescent="0.2">
      <c r="A2694" s="1" t="s">
        <v>5100</v>
      </c>
      <c r="B2694" s="3">
        <v>45446</v>
      </c>
      <c r="C2694" s="4" t="s">
        <v>5101</v>
      </c>
      <c r="D2694" s="4">
        <v>48</v>
      </c>
      <c r="E2694" s="4" t="s">
        <v>23</v>
      </c>
      <c r="F2694" s="4" t="s">
        <v>24</v>
      </c>
      <c r="G2694" s="4" t="s">
        <v>130</v>
      </c>
      <c r="H2694" s="4" t="s">
        <v>236</v>
      </c>
      <c r="I2694" s="4" t="s">
        <v>27</v>
      </c>
      <c r="J2694" s="4">
        <v>3</v>
      </c>
      <c r="K2694" s="4">
        <v>238.67</v>
      </c>
      <c r="L2694" s="4">
        <v>716.01</v>
      </c>
      <c r="M2694" s="4" t="s">
        <v>40</v>
      </c>
    </row>
    <row r="2695" spans="1:13" x14ac:dyDescent="0.2">
      <c r="A2695" s="1" t="s">
        <v>5102</v>
      </c>
      <c r="B2695" s="3">
        <v>45106</v>
      </c>
      <c r="C2695" s="4" t="s">
        <v>5103</v>
      </c>
      <c r="D2695" s="4">
        <v>49</v>
      </c>
      <c r="E2695" s="4" t="s">
        <v>15</v>
      </c>
      <c r="F2695" s="4" t="s">
        <v>16</v>
      </c>
      <c r="G2695" s="4" t="s">
        <v>43</v>
      </c>
      <c r="H2695" s="4" t="s">
        <v>44</v>
      </c>
      <c r="I2695" s="4" t="s">
        <v>33</v>
      </c>
      <c r="J2695" s="4">
        <v>4</v>
      </c>
      <c r="K2695" s="4">
        <v>120.78</v>
      </c>
      <c r="L2695" s="4">
        <v>483.12</v>
      </c>
      <c r="M2695" s="4" t="s">
        <v>20</v>
      </c>
    </row>
    <row r="2696" spans="1:13" x14ac:dyDescent="0.2">
      <c r="A2696" s="1" t="s">
        <v>5104</v>
      </c>
      <c r="B2696" s="3">
        <v>44817</v>
      </c>
      <c r="C2696" s="4" t="s">
        <v>3987</v>
      </c>
      <c r="D2696" s="4">
        <v>60</v>
      </c>
      <c r="E2696" s="4" t="s">
        <v>15</v>
      </c>
      <c r="F2696" s="4" t="s">
        <v>24</v>
      </c>
      <c r="G2696" s="4" t="s">
        <v>130</v>
      </c>
      <c r="H2696" s="4" t="s">
        <v>178</v>
      </c>
      <c r="I2696" s="4" t="s">
        <v>33</v>
      </c>
      <c r="J2696" s="4">
        <v>8</v>
      </c>
      <c r="K2696" s="4">
        <v>147.36000000000001</v>
      </c>
      <c r="L2696" s="4">
        <v>1178.8800000000001</v>
      </c>
      <c r="M2696" s="4" t="s">
        <v>20</v>
      </c>
    </row>
    <row r="2697" spans="1:13" x14ac:dyDescent="0.2">
      <c r="A2697" s="1" t="s">
        <v>5105</v>
      </c>
      <c r="B2697" s="3">
        <v>45151</v>
      </c>
      <c r="C2697" s="4" t="s">
        <v>2488</v>
      </c>
      <c r="D2697" s="4">
        <v>33</v>
      </c>
      <c r="E2697" s="4" t="s">
        <v>23</v>
      </c>
      <c r="F2697" s="4" t="s">
        <v>30</v>
      </c>
      <c r="G2697" s="4" t="s">
        <v>48</v>
      </c>
      <c r="H2697" s="4" t="s">
        <v>49</v>
      </c>
      <c r="I2697" s="4" t="s">
        <v>39</v>
      </c>
      <c r="J2697" s="4">
        <v>3</v>
      </c>
      <c r="K2697" s="4">
        <v>29.02</v>
      </c>
      <c r="L2697" s="4">
        <v>87.06</v>
      </c>
      <c r="M2697" s="4" t="s">
        <v>40</v>
      </c>
    </row>
    <row r="2698" spans="1:13" x14ac:dyDescent="0.2">
      <c r="A2698" s="1" t="s">
        <v>5106</v>
      </c>
      <c r="B2698" s="3">
        <v>45521</v>
      </c>
      <c r="C2698" s="4" t="s">
        <v>2938</v>
      </c>
      <c r="D2698" s="4">
        <v>39</v>
      </c>
      <c r="E2698" s="4" t="s">
        <v>15</v>
      </c>
      <c r="F2698" s="4" t="s">
        <v>24</v>
      </c>
      <c r="G2698" s="4" t="s">
        <v>62</v>
      </c>
      <c r="H2698" s="4" t="s">
        <v>111</v>
      </c>
      <c r="I2698" s="4" t="s">
        <v>33</v>
      </c>
      <c r="J2698" s="4">
        <v>8</v>
      </c>
      <c r="K2698" s="4">
        <v>106.53</v>
      </c>
      <c r="L2698" s="4">
        <v>852.24</v>
      </c>
      <c r="M2698" s="4" t="s">
        <v>20</v>
      </c>
    </row>
    <row r="2699" spans="1:13" x14ac:dyDescent="0.2">
      <c r="A2699" s="1" t="s">
        <v>5107</v>
      </c>
      <c r="B2699" s="3">
        <v>45235</v>
      </c>
      <c r="C2699" s="4" t="s">
        <v>5108</v>
      </c>
      <c r="D2699" s="4">
        <v>47</v>
      </c>
      <c r="E2699" s="4" t="s">
        <v>15</v>
      </c>
      <c r="F2699" s="4" t="s">
        <v>30</v>
      </c>
      <c r="G2699" s="4" t="s">
        <v>31</v>
      </c>
      <c r="H2699" s="4" t="s">
        <v>32</v>
      </c>
      <c r="I2699" s="4" t="s">
        <v>45</v>
      </c>
      <c r="J2699" s="4">
        <v>6</v>
      </c>
      <c r="K2699" s="4">
        <v>145.51</v>
      </c>
      <c r="L2699" s="4">
        <v>873.06</v>
      </c>
      <c r="M2699" s="4" t="s">
        <v>20</v>
      </c>
    </row>
    <row r="2700" spans="1:13" x14ac:dyDescent="0.2">
      <c r="A2700" s="1" t="s">
        <v>5109</v>
      </c>
      <c r="B2700" s="3">
        <v>44598</v>
      </c>
      <c r="C2700" s="4" t="s">
        <v>5110</v>
      </c>
      <c r="D2700" s="4">
        <v>49</v>
      </c>
      <c r="E2700" s="4" t="s">
        <v>23</v>
      </c>
      <c r="F2700" s="4" t="s">
        <v>30</v>
      </c>
      <c r="G2700" s="4" t="s">
        <v>80</v>
      </c>
      <c r="H2700" s="4" t="s">
        <v>164</v>
      </c>
      <c r="I2700" s="4" t="s">
        <v>27</v>
      </c>
      <c r="J2700" s="4">
        <v>2</v>
      </c>
      <c r="K2700" s="4">
        <v>170.33</v>
      </c>
      <c r="L2700" s="4">
        <v>340.66</v>
      </c>
      <c r="M2700" s="4" t="s">
        <v>20</v>
      </c>
    </row>
    <row r="2701" spans="1:13" x14ac:dyDescent="0.2">
      <c r="A2701" s="1" t="s">
        <v>5111</v>
      </c>
      <c r="B2701" s="3">
        <v>44880</v>
      </c>
      <c r="C2701" s="4" t="s">
        <v>5112</v>
      </c>
      <c r="D2701" s="4">
        <v>67</v>
      </c>
      <c r="E2701" s="4" t="s">
        <v>23</v>
      </c>
      <c r="F2701" s="4" t="s">
        <v>24</v>
      </c>
      <c r="G2701" s="4" t="s">
        <v>62</v>
      </c>
      <c r="H2701" s="4" t="s">
        <v>111</v>
      </c>
      <c r="I2701" s="4" t="s">
        <v>45</v>
      </c>
      <c r="J2701" s="4">
        <v>4</v>
      </c>
      <c r="K2701" s="4">
        <v>43.81</v>
      </c>
      <c r="L2701" s="4">
        <v>175.24</v>
      </c>
      <c r="M2701" s="4" t="s">
        <v>40</v>
      </c>
    </row>
    <row r="2702" spans="1:13" x14ac:dyDescent="0.2">
      <c r="A2702" s="1" t="s">
        <v>5113</v>
      </c>
      <c r="B2702" s="3">
        <v>45180</v>
      </c>
      <c r="C2702" s="4" t="s">
        <v>5114</v>
      </c>
      <c r="D2702" s="4">
        <v>18</v>
      </c>
      <c r="E2702" s="4" t="s">
        <v>15</v>
      </c>
      <c r="F2702" s="4" t="s">
        <v>36</v>
      </c>
      <c r="G2702" s="4" t="s">
        <v>86</v>
      </c>
      <c r="H2702" s="4" t="s">
        <v>183</v>
      </c>
      <c r="I2702" s="4" t="s">
        <v>39</v>
      </c>
      <c r="J2702" s="4">
        <v>8</v>
      </c>
      <c r="K2702" s="4">
        <v>79.7</v>
      </c>
      <c r="L2702" s="4">
        <v>637.6</v>
      </c>
      <c r="M2702" s="4" t="s">
        <v>20</v>
      </c>
    </row>
    <row r="2703" spans="1:13" x14ac:dyDescent="0.2">
      <c r="A2703" s="1" t="s">
        <v>5115</v>
      </c>
      <c r="B2703" s="3">
        <v>45571</v>
      </c>
      <c r="C2703" s="4" t="s">
        <v>2758</v>
      </c>
      <c r="D2703" s="4">
        <v>64</v>
      </c>
      <c r="E2703" s="4" t="s">
        <v>23</v>
      </c>
      <c r="F2703" s="4" t="s">
        <v>16</v>
      </c>
      <c r="G2703" s="4" t="s">
        <v>43</v>
      </c>
      <c r="H2703" s="4" t="s">
        <v>44</v>
      </c>
      <c r="I2703" s="4" t="s">
        <v>27</v>
      </c>
      <c r="J2703" s="4">
        <v>6</v>
      </c>
      <c r="K2703" s="4">
        <v>184.14</v>
      </c>
      <c r="L2703" s="4">
        <v>1104.8399999999999</v>
      </c>
      <c r="M2703" s="4" t="s">
        <v>20</v>
      </c>
    </row>
    <row r="2704" spans="1:13" x14ac:dyDescent="0.2">
      <c r="A2704" s="1" t="s">
        <v>5116</v>
      </c>
      <c r="B2704" s="3">
        <v>44647</v>
      </c>
      <c r="C2704" s="4" t="s">
        <v>5117</v>
      </c>
      <c r="D2704" s="4">
        <v>63</v>
      </c>
      <c r="E2704" s="4" t="s">
        <v>15</v>
      </c>
      <c r="F2704" s="4" t="s">
        <v>30</v>
      </c>
      <c r="G2704" s="4" t="s">
        <v>80</v>
      </c>
      <c r="H2704" s="4" t="s">
        <v>81</v>
      </c>
      <c r="I2704" s="4" t="s">
        <v>39</v>
      </c>
      <c r="J2704" s="4">
        <v>1</v>
      </c>
      <c r="K2704" s="4">
        <v>23.49</v>
      </c>
      <c r="L2704" s="4">
        <v>23.49</v>
      </c>
      <c r="M2704" s="4" t="s">
        <v>20</v>
      </c>
    </row>
    <row r="2705" spans="1:13" x14ac:dyDescent="0.2">
      <c r="A2705" s="1" t="s">
        <v>5118</v>
      </c>
      <c r="B2705" s="3">
        <v>45357</v>
      </c>
      <c r="C2705" s="4" t="s">
        <v>5119</v>
      </c>
      <c r="D2705" s="4">
        <v>19</v>
      </c>
      <c r="E2705" s="4" t="s">
        <v>15</v>
      </c>
      <c r="F2705" s="4" t="s">
        <v>30</v>
      </c>
      <c r="G2705" s="4" t="s">
        <v>48</v>
      </c>
      <c r="H2705" s="4" t="s">
        <v>49</v>
      </c>
      <c r="I2705" s="4" t="s">
        <v>19</v>
      </c>
      <c r="J2705" s="4">
        <v>1</v>
      </c>
      <c r="K2705" s="4">
        <v>466.89</v>
      </c>
      <c r="L2705" s="4">
        <v>466.89</v>
      </c>
      <c r="M2705" s="4" t="s">
        <v>20</v>
      </c>
    </row>
    <row r="2706" spans="1:13" x14ac:dyDescent="0.2">
      <c r="A2706" s="1" t="s">
        <v>5120</v>
      </c>
      <c r="B2706" s="3">
        <v>44634</v>
      </c>
      <c r="C2706" s="4" t="s">
        <v>1882</v>
      </c>
      <c r="D2706" s="4">
        <v>47</v>
      </c>
      <c r="E2706" s="4" t="s">
        <v>23</v>
      </c>
      <c r="F2706" s="4" t="s">
        <v>30</v>
      </c>
      <c r="G2706" s="4" t="s">
        <v>48</v>
      </c>
      <c r="H2706" s="4" t="s">
        <v>68</v>
      </c>
      <c r="I2706" s="4" t="s">
        <v>39</v>
      </c>
      <c r="J2706" s="4">
        <v>7</v>
      </c>
      <c r="K2706" s="4">
        <v>87.08</v>
      </c>
      <c r="L2706" s="4">
        <v>609.55999999999995</v>
      </c>
      <c r="M2706" s="4" t="s">
        <v>20</v>
      </c>
    </row>
    <row r="2707" spans="1:13" x14ac:dyDescent="0.2">
      <c r="A2707" s="1" t="s">
        <v>5121</v>
      </c>
      <c r="B2707" s="3">
        <v>45645</v>
      </c>
      <c r="C2707" s="4" t="s">
        <v>5122</v>
      </c>
      <c r="D2707" s="4">
        <v>38</v>
      </c>
      <c r="E2707" s="4" t="s">
        <v>23</v>
      </c>
      <c r="F2707" s="4" t="s">
        <v>36</v>
      </c>
      <c r="G2707" s="4" t="s">
        <v>37</v>
      </c>
      <c r="H2707" s="4" t="s">
        <v>38</v>
      </c>
      <c r="I2707" s="4" t="s">
        <v>19</v>
      </c>
      <c r="J2707" s="4">
        <v>6</v>
      </c>
      <c r="K2707" s="4">
        <v>368.07</v>
      </c>
      <c r="L2707" s="4">
        <v>2208.42</v>
      </c>
      <c r="M2707" s="4" t="s">
        <v>40</v>
      </c>
    </row>
    <row r="2708" spans="1:13" x14ac:dyDescent="0.2">
      <c r="A2708" s="1" t="s">
        <v>5123</v>
      </c>
      <c r="B2708" s="3">
        <v>45430</v>
      </c>
      <c r="C2708" s="4" t="s">
        <v>5124</v>
      </c>
      <c r="D2708" s="4">
        <v>43</v>
      </c>
      <c r="E2708" s="4" t="s">
        <v>23</v>
      </c>
      <c r="F2708" s="4" t="s">
        <v>30</v>
      </c>
      <c r="G2708" s="4" t="s">
        <v>31</v>
      </c>
      <c r="H2708" s="4" t="s">
        <v>125</v>
      </c>
      <c r="I2708" s="4" t="s">
        <v>39</v>
      </c>
      <c r="J2708" s="4">
        <v>4</v>
      </c>
      <c r="K2708" s="4">
        <v>50.48</v>
      </c>
      <c r="L2708" s="4">
        <v>201.92</v>
      </c>
      <c r="M2708" s="4" t="s">
        <v>40</v>
      </c>
    </row>
    <row r="2709" spans="1:13" x14ac:dyDescent="0.2">
      <c r="A2709" s="1" t="s">
        <v>5125</v>
      </c>
      <c r="B2709" s="3">
        <v>45291</v>
      </c>
      <c r="C2709" s="4" t="s">
        <v>3329</v>
      </c>
      <c r="D2709" s="4">
        <v>56</v>
      </c>
      <c r="E2709" s="4" t="s">
        <v>15</v>
      </c>
      <c r="F2709" s="4" t="s">
        <v>36</v>
      </c>
      <c r="G2709" s="4" t="s">
        <v>86</v>
      </c>
      <c r="H2709" s="4" t="s">
        <v>183</v>
      </c>
      <c r="I2709" s="4" t="s">
        <v>45</v>
      </c>
      <c r="J2709" s="4">
        <v>3</v>
      </c>
      <c r="K2709" s="4">
        <v>87.09</v>
      </c>
      <c r="L2709" s="4">
        <v>261.27</v>
      </c>
      <c r="M2709" s="4" t="s">
        <v>20</v>
      </c>
    </row>
    <row r="2710" spans="1:13" x14ac:dyDescent="0.2">
      <c r="A2710" s="1" t="s">
        <v>5126</v>
      </c>
      <c r="B2710" s="3">
        <v>44736</v>
      </c>
      <c r="C2710" s="4" t="s">
        <v>5127</v>
      </c>
      <c r="D2710" s="4">
        <v>32</v>
      </c>
      <c r="E2710" s="4" t="s">
        <v>23</v>
      </c>
      <c r="F2710" s="4" t="s">
        <v>24</v>
      </c>
      <c r="G2710" s="4" t="s">
        <v>62</v>
      </c>
      <c r="H2710" s="4" t="s">
        <v>74</v>
      </c>
      <c r="I2710" s="4" t="s">
        <v>19</v>
      </c>
      <c r="J2710" s="4">
        <v>2</v>
      </c>
      <c r="K2710" s="4">
        <v>199.66</v>
      </c>
      <c r="L2710" s="4">
        <v>399.32</v>
      </c>
      <c r="M2710" s="4" t="s">
        <v>20</v>
      </c>
    </row>
    <row r="2711" spans="1:13" x14ac:dyDescent="0.2">
      <c r="A2711" s="1" t="s">
        <v>5128</v>
      </c>
      <c r="B2711" s="3">
        <v>45520</v>
      </c>
      <c r="C2711" s="4" t="s">
        <v>5129</v>
      </c>
      <c r="D2711" s="4">
        <v>28</v>
      </c>
      <c r="E2711" s="4" t="s">
        <v>23</v>
      </c>
      <c r="F2711" s="4" t="s">
        <v>30</v>
      </c>
      <c r="G2711" s="4" t="s">
        <v>48</v>
      </c>
      <c r="H2711" s="4" t="s">
        <v>68</v>
      </c>
      <c r="I2711" s="4" t="s">
        <v>39</v>
      </c>
      <c r="J2711" s="4">
        <v>7</v>
      </c>
      <c r="K2711" s="4">
        <v>103.62</v>
      </c>
      <c r="L2711" s="4">
        <v>725.34</v>
      </c>
      <c r="M2711" s="4" t="s">
        <v>40</v>
      </c>
    </row>
    <row r="2712" spans="1:13" x14ac:dyDescent="0.2">
      <c r="A2712" s="1" t="s">
        <v>5130</v>
      </c>
      <c r="B2712" s="3">
        <v>45204</v>
      </c>
      <c r="C2712" s="4" t="s">
        <v>5131</v>
      </c>
      <c r="D2712" s="4">
        <v>63</v>
      </c>
      <c r="E2712" s="4" t="s">
        <v>23</v>
      </c>
      <c r="F2712" s="4" t="s">
        <v>36</v>
      </c>
      <c r="G2712" s="4" t="s">
        <v>90</v>
      </c>
      <c r="H2712" s="4" t="s">
        <v>161</v>
      </c>
      <c r="I2712" s="4" t="s">
        <v>33</v>
      </c>
      <c r="J2712" s="4">
        <v>1</v>
      </c>
      <c r="K2712" s="4">
        <v>74.88</v>
      </c>
      <c r="L2712" s="4">
        <v>74.88</v>
      </c>
      <c r="M2712" s="4" t="s">
        <v>40</v>
      </c>
    </row>
    <row r="2713" spans="1:13" x14ac:dyDescent="0.2">
      <c r="A2713" s="1" t="s">
        <v>5132</v>
      </c>
      <c r="B2713" s="3">
        <v>44584</v>
      </c>
      <c r="C2713" s="4" t="s">
        <v>5133</v>
      </c>
      <c r="D2713" s="4">
        <v>47</v>
      </c>
      <c r="E2713" s="4" t="s">
        <v>23</v>
      </c>
      <c r="F2713" s="4" t="s">
        <v>16</v>
      </c>
      <c r="G2713" s="4" t="s">
        <v>43</v>
      </c>
      <c r="H2713" s="4" t="s">
        <v>77</v>
      </c>
      <c r="I2713" s="4" t="s">
        <v>39</v>
      </c>
      <c r="J2713" s="4">
        <v>6</v>
      </c>
      <c r="K2713" s="4">
        <v>71.680000000000007</v>
      </c>
      <c r="L2713" s="4">
        <v>430.08</v>
      </c>
      <c r="M2713" s="4" t="s">
        <v>20</v>
      </c>
    </row>
    <row r="2714" spans="1:13" x14ac:dyDescent="0.2">
      <c r="A2714" s="1" t="s">
        <v>5134</v>
      </c>
      <c r="B2714" s="3">
        <v>44613</v>
      </c>
      <c r="C2714" s="4" t="s">
        <v>5135</v>
      </c>
      <c r="D2714" s="4">
        <v>29</v>
      </c>
      <c r="E2714" s="4" t="s">
        <v>52</v>
      </c>
      <c r="F2714" s="4" t="s">
        <v>30</v>
      </c>
      <c r="G2714" s="4" t="s">
        <v>31</v>
      </c>
      <c r="H2714" s="4" t="s">
        <v>57</v>
      </c>
      <c r="I2714" s="4" t="s">
        <v>39</v>
      </c>
      <c r="J2714" s="4">
        <v>4</v>
      </c>
      <c r="K2714" s="4">
        <v>108.66</v>
      </c>
      <c r="L2714" s="4">
        <v>434.64</v>
      </c>
      <c r="M2714" s="4" t="s">
        <v>20</v>
      </c>
    </row>
    <row r="2715" spans="1:13" x14ac:dyDescent="0.2">
      <c r="A2715" s="1" t="s">
        <v>5136</v>
      </c>
      <c r="B2715" s="3">
        <v>45103</v>
      </c>
      <c r="C2715" s="4" t="s">
        <v>5137</v>
      </c>
      <c r="D2715" s="4">
        <v>27</v>
      </c>
      <c r="E2715" s="4" t="s">
        <v>23</v>
      </c>
      <c r="F2715" s="4" t="s">
        <v>36</v>
      </c>
      <c r="G2715" s="4" t="s">
        <v>90</v>
      </c>
      <c r="H2715" s="4" t="s">
        <v>208</v>
      </c>
      <c r="I2715" s="4" t="s">
        <v>19</v>
      </c>
      <c r="J2715" s="4">
        <v>2</v>
      </c>
      <c r="K2715" s="4">
        <v>495.64</v>
      </c>
      <c r="L2715" s="4">
        <v>991.28</v>
      </c>
      <c r="M2715" s="4" t="s">
        <v>40</v>
      </c>
    </row>
    <row r="2716" spans="1:13" x14ac:dyDescent="0.2">
      <c r="A2716" s="1" t="s">
        <v>5138</v>
      </c>
      <c r="B2716" s="3">
        <v>44963</v>
      </c>
      <c r="C2716" s="4" t="s">
        <v>5139</v>
      </c>
      <c r="D2716" s="4">
        <v>22</v>
      </c>
      <c r="E2716" s="4" t="s">
        <v>15</v>
      </c>
      <c r="F2716" s="4" t="s">
        <v>16</v>
      </c>
      <c r="G2716" s="4" t="s">
        <v>43</v>
      </c>
      <c r="H2716" s="4" t="s">
        <v>44</v>
      </c>
      <c r="I2716" s="4" t="s">
        <v>39</v>
      </c>
      <c r="J2716" s="4">
        <v>2</v>
      </c>
      <c r="K2716" s="4">
        <v>111.56</v>
      </c>
      <c r="L2716" s="4">
        <v>223.12</v>
      </c>
      <c r="M2716" s="4" t="s">
        <v>20</v>
      </c>
    </row>
    <row r="2717" spans="1:13" x14ac:dyDescent="0.2">
      <c r="A2717" s="1" t="s">
        <v>5140</v>
      </c>
      <c r="B2717" s="3">
        <v>44862</v>
      </c>
      <c r="C2717" s="4" t="s">
        <v>5141</v>
      </c>
      <c r="D2717" s="4">
        <v>69</v>
      </c>
      <c r="E2717" s="4" t="s">
        <v>23</v>
      </c>
      <c r="F2717" s="4" t="s">
        <v>30</v>
      </c>
      <c r="G2717" s="4" t="s">
        <v>80</v>
      </c>
      <c r="H2717" s="4" t="s">
        <v>164</v>
      </c>
      <c r="I2717" s="4" t="s">
        <v>39</v>
      </c>
      <c r="J2717" s="4">
        <v>5</v>
      </c>
      <c r="K2717" s="4">
        <v>79.209999999999994</v>
      </c>
      <c r="L2717" s="4">
        <v>396.05</v>
      </c>
      <c r="M2717" s="4" t="s">
        <v>20</v>
      </c>
    </row>
    <row r="2718" spans="1:13" x14ac:dyDescent="0.2">
      <c r="A2718" s="1" t="s">
        <v>5142</v>
      </c>
      <c r="B2718" s="3">
        <v>45324</v>
      </c>
      <c r="C2718" s="4" t="s">
        <v>5143</v>
      </c>
      <c r="D2718" s="4">
        <v>29</v>
      </c>
      <c r="E2718" s="4" t="s">
        <v>15</v>
      </c>
      <c r="F2718" s="4" t="s">
        <v>30</v>
      </c>
      <c r="G2718" s="4" t="s">
        <v>80</v>
      </c>
      <c r="H2718" s="4" t="s">
        <v>164</v>
      </c>
      <c r="I2718" s="4" t="s">
        <v>19</v>
      </c>
      <c r="J2718" s="4">
        <v>2</v>
      </c>
      <c r="K2718" s="4">
        <v>336.42</v>
      </c>
      <c r="L2718" s="4">
        <v>672.84</v>
      </c>
      <c r="M2718" s="4" t="s">
        <v>40</v>
      </c>
    </row>
    <row r="2719" spans="1:13" x14ac:dyDescent="0.2">
      <c r="A2719" s="1" t="s">
        <v>5144</v>
      </c>
      <c r="B2719" s="3">
        <v>45652</v>
      </c>
      <c r="C2719" s="4" t="s">
        <v>5145</v>
      </c>
      <c r="D2719" s="4">
        <v>23</v>
      </c>
      <c r="E2719" s="4" t="s">
        <v>15</v>
      </c>
      <c r="F2719" s="4" t="s">
        <v>36</v>
      </c>
      <c r="G2719" s="4" t="s">
        <v>86</v>
      </c>
      <c r="H2719" s="4" t="s">
        <v>87</v>
      </c>
      <c r="I2719" s="4" t="s">
        <v>19</v>
      </c>
      <c r="J2719" s="4">
        <v>6</v>
      </c>
      <c r="K2719" s="4">
        <v>129.41</v>
      </c>
      <c r="L2719" s="4">
        <v>776.46</v>
      </c>
      <c r="M2719" s="4" t="s">
        <v>20</v>
      </c>
    </row>
    <row r="2720" spans="1:13" x14ac:dyDescent="0.2">
      <c r="A2720" s="1" t="s">
        <v>5146</v>
      </c>
      <c r="B2720" s="3">
        <v>44767</v>
      </c>
      <c r="C2720" s="4" t="s">
        <v>5147</v>
      </c>
      <c r="D2720" s="4">
        <v>46</v>
      </c>
      <c r="E2720" s="4" t="s">
        <v>23</v>
      </c>
      <c r="F2720" s="4" t="s">
        <v>36</v>
      </c>
      <c r="G2720" s="4" t="s">
        <v>37</v>
      </c>
      <c r="H2720" s="4" t="s">
        <v>175</v>
      </c>
      <c r="I2720" s="4" t="s">
        <v>19</v>
      </c>
      <c r="J2720" s="4">
        <v>5</v>
      </c>
      <c r="K2720" s="4">
        <v>524.08000000000004</v>
      </c>
      <c r="L2720" s="4">
        <v>2620.4</v>
      </c>
      <c r="M2720" s="4" t="s">
        <v>40</v>
      </c>
    </row>
    <row r="2721" spans="1:13" x14ac:dyDescent="0.2">
      <c r="A2721" s="1" t="s">
        <v>5148</v>
      </c>
      <c r="B2721" s="3">
        <v>45094</v>
      </c>
      <c r="C2721" s="4" t="s">
        <v>1177</v>
      </c>
      <c r="D2721" s="4">
        <v>60</v>
      </c>
      <c r="E2721" s="4" t="s">
        <v>15</v>
      </c>
      <c r="F2721" s="4" t="s">
        <v>24</v>
      </c>
      <c r="G2721" s="4" t="s">
        <v>62</v>
      </c>
      <c r="H2721" s="4" t="s">
        <v>111</v>
      </c>
      <c r="I2721" s="4" t="s">
        <v>27</v>
      </c>
      <c r="J2721" s="4">
        <v>4</v>
      </c>
      <c r="K2721" s="4">
        <v>65.62</v>
      </c>
      <c r="L2721" s="4">
        <v>262.48</v>
      </c>
      <c r="M2721" s="4" t="s">
        <v>20</v>
      </c>
    </row>
    <row r="2722" spans="1:13" x14ac:dyDescent="0.2">
      <c r="A2722" s="1" t="s">
        <v>5149</v>
      </c>
      <c r="B2722" s="3">
        <v>44684</v>
      </c>
      <c r="C2722" s="4" t="s">
        <v>3276</v>
      </c>
      <c r="D2722" s="4">
        <v>25</v>
      </c>
      <c r="E2722" s="4" t="s">
        <v>15</v>
      </c>
      <c r="F2722" s="4" t="s">
        <v>16</v>
      </c>
      <c r="G2722" s="4" t="s">
        <v>53</v>
      </c>
      <c r="H2722" s="4" t="s">
        <v>259</v>
      </c>
      <c r="I2722" s="4" t="s">
        <v>39</v>
      </c>
      <c r="J2722" s="4">
        <v>1</v>
      </c>
      <c r="K2722" s="4">
        <v>31.52</v>
      </c>
      <c r="L2722" s="4">
        <v>31.52</v>
      </c>
      <c r="M2722" s="4" t="s">
        <v>20</v>
      </c>
    </row>
    <row r="2723" spans="1:13" x14ac:dyDescent="0.2">
      <c r="A2723" s="1" t="s">
        <v>5150</v>
      </c>
      <c r="B2723" s="3">
        <v>45370</v>
      </c>
      <c r="C2723" s="4" t="s">
        <v>2511</v>
      </c>
      <c r="D2723" s="4">
        <v>47</v>
      </c>
      <c r="E2723" s="4" t="s">
        <v>23</v>
      </c>
      <c r="F2723" s="4" t="s">
        <v>24</v>
      </c>
      <c r="G2723" s="4" t="s">
        <v>25</v>
      </c>
      <c r="H2723" s="4" t="s">
        <v>65</v>
      </c>
      <c r="I2723" s="4" t="s">
        <v>19</v>
      </c>
      <c r="J2723" s="4">
        <v>7</v>
      </c>
      <c r="K2723" s="4">
        <v>413.77</v>
      </c>
      <c r="L2723" s="4">
        <v>2896.39</v>
      </c>
      <c r="M2723" s="4" t="s">
        <v>20</v>
      </c>
    </row>
    <row r="2724" spans="1:13" x14ac:dyDescent="0.2">
      <c r="A2724" s="1" t="s">
        <v>5151</v>
      </c>
      <c r="B2724" s="3">
        <v>44784</v>
      </c>
      <c r="C2724" s="4" t="s">
        <v>2783</v>
      </c>
      <c r="D2724" s="4">
        <v>33</v>
      </c>
      <c r="E2724" s="4" t="s">
        <v>23</v>
      </c>
      <c r="F2724" s="4" t="s">
        <v>36</v>
      </c>
      <c r="G2724" s="4" t="s">
        <v>86</v>
      </c>
      <c r="H2724" s="4" t="s">
        <v>87</v>
      </c>
      <c r="I2724" s="4" t="s">
        <v>27</v>
      </c>
      <c r="J2724" s="4">
        <v>6</v>
      </c>
      <c r="K2724" s="4">
        <v>20.59</v>
      </c>
      <c r="L2724" s="4">
        <v>123.54</v>
      </c>
      <c r="M2724" s="4" t="s">
        <v>20</v>
      </c>
    </row>
    <row r="2725" spans="1:13" x14ac:dyDescent="0.2">
      <c r="A2725" s="1" t="s">
        <v>5152</v>
      </c>
      <c r="B2725" s="3">
        <v>45550</v>
      </c>
      <c r="C2725" s="4" t="s">
        <v>291</v>
      </c>
      <c r="D2725" s="4">
        <v>58</v>
      </c>
      <c r="E2725" s="4" t="s">
        <v>15</v>
      </c>
      <c r="F2725" s="4" t="s">
        <v>24</v>
      </c>
      <c r="G2725" s="4" t="s">
        <v>130</v>
      </c>
      <c r="H2725" s="4" t="s">
        <v>131</v>
      </c>
      <c r="I2725" s="4" t="s">
        <v>19</v>
      </c>
      <c r="J2725" s="4">
        <v>5</v>
      </c>
      <c r="K2725" s="4">
        <v>350.08</v>
      </c>
      <c r="L2725" s="4">
        <v>1750.4</v>
      </c>
      <c r="M2725" s="4" t="s">
        <v>40</v>
      </c>
    </row>
    <row r="2726" spans="1:13" x14ac:dyDescent="0.2">
      <c r="A2726" s="1" t="s">
        <v>5153</v>
      </c>
      <c r="B2726" s="3">
        <v>45370</v>
      </c>
      <c r="C2726" s="4" t="s">
        <v>3403</v>
      </c>
      <c r="D2726" s="4">
        <v>60</v>
      </c>
      <c r="E2726" s="4" t="s">
        <v>15</v>
      </c>
      <c r="F2726" s="4" t="s">
        <v>36</v>
      </c>
      <c r="G2726" s="4" t="s">
        <v>37</v>
      </c>
      <c r="H2726" s="4" t="s">
        <v>38</v>
      </c>
      <c r="I2726" s="4" t="s">
        <v>19</v>
      </c>
      <c r="J2726" s="4">
        <v>4</v>
      </c>
      <c r="K2726" s="4">
        <v>537.33000000000004</v>
      </c>
      <c r="L2726" s="4">
        <v>2149.3200000000002</v>
      </c>
      <c r="M2726" s="4" t="s">
        <v>40</v>
      </c>
    </row>
    <row r="2727" spans="1:13" x14ac:dyDescent="0.2">
      <c r="A2727" s="1" t="s">
        <v>5154</v>
      </c>
      <c r="B2727" s="3">
        <v>45354</v>
      </c>
      <c r="C2727" s="4" t="s">
        <v>5155</v>
      </c>
      <c r="D2727" s="4">
        <v>59</v>
      </c>
      <c r="E2727" s="4" t="s">
        <v>15</v>
      </c>
      <c r="F2727" s="4" t="s">
        <v>36</v>
      </c>
      <c r="G2727" s="4" t="s">
        <v>90</v>
      </c>
      <c r="H2727" s="4" t="s">
        <v>208</v>
      </c>
      <c r="I2727" s="4" t="s">
        <v>39</v>
      </c>
      <c r="J2727" s="4">
        <v>8</v>
      </c>
      <c r="K2727" s="4">
        <v>42.84</v>
      </c>
      <c r="L2727" s="4">
        <v>342.72</v>
      </c>
      <c r="M2727" s="4" t="s">
        <v>20</v>
      </c>
    </row>
    <row r="2728" spans="1:13" x14ac:dyDescent="0.2">
      <c r="A2728" s="1" t="s">
        <v>5156</v>
      </c>
      <c r="B2728" s="3">
        <v>44732</v>
      </c>
      <c r="C2728" s="4" t="s">
        <v>5157</v>
      </c>
      <c r="D2728" s="4">
        <v>20</v>
      </c>
      <c r="E2728" s="4" t="s">
        <v>15</v>
      </c>
      <c r="F2728" s="4" t="s">
        <v>16</v>
      </c>
      <c r="G2728" s="4" t="s">
        <v>53</v>
      </c>
      <c r="H2728" s="4" t="s">
        <v>71</v>
      </c>
      <c r="I2728" s="4" t="s">
        <v>19</v>
      </c>
      <c r="J2728" s="4">
        <v>7</v>
      </c>
      <c r="K2728" s="4">
        <v>481.55</v>
      </c>
      <c r="L2728" s="4">
        <v>3370.85</v>
      </c>
      <c r="M2728" s="4" t="s">
        <v>20</v>
      </c>
    </row>
    <row r="2729" spans="1:13" x14ac:dyDescent="0.2">
      <c r="A2729" s="1" t="s">
        <v>5158</v>
      </c>
      <c r="B2729" s="3">
        <v>44629</v>
      </c>
      <c r="C2729" s="4" t="s">
        <v>5159</v>
      </c>
      <c r="D2729" s="4">
        <v>59</v>
      </c>
      <c r="E2729" s="4" t="s">
        <v>15</v>
      </c>
      <c r="F2729" s="4" t="s">
        <v>30</v>
      </c>
      <c r="G2729" s="4" t="s">
        <v>31</v>
      </c>
      <c r="H2729" s="4" t="s">
        <v>125</v>
      </c>
      <c r="I2729" s="4" t="s">
        <v>19</v>
      </c>
      <c r="J2729" s="4">
        <v>8</v>
      </c>
      <c r="K2729" s="4">
        <v>425.47</v>
      </c>
      <c r="L2729" s="4">
        <v>3403.76</v>
      </c>
      <c r="M2729" s="4" t="s">
        <v>20</v>
      </c>
    </row>
    <row r="2730" spans="1:13" x14ac:dyDescent="0.2">
      <c r="A2730" s="1" t="s">
        <v>5160</v>
      </c>
      <c r="B2730" s="3">
        <v>44703</v>
      </c>
      <c r="C2730" s="4" t="s">
        <v>5161</v>
      </c>
      <c r="D2730" s="4">
        <v>53</v>
      </c>
      <c r="E2730" s="4" t="s">
        <v>23</v>
      </c>
      <c r="F2730" s="4" t="s">
        <v>16</v>
      </c>
      <c r="G2730" s="4" t="s">
        <v>43</v>
      </c>
      <c r="H2730" s="4" t="s">
        <v>77</v>
      </c>
      <c r="I2730" s="4" t="s">
        <v>45</v>
      </c>
      <c r="J2730" s="4">
        <v>7</v>
      </c>
      <c r="K2730" s="4">
        <v>77.709999999999994</v>
      </c>
      <c r="L2730" s="4">
        <v>543.97</v>
      </c>
      <c r="M2730" s="4" t="s">
        <v>20</v>
      </c>
    </row>
    <row r="2731" spans="1:13" x14ac:dyDescent="0.2">
      <c r="A2731" s="1" t="s">
        <v>5162</v>
      </c>
      <c r="B2731" s="3">
        <v>45129</v>
      </c>
      <c r="C2731" s="4" t="s">
        <v>3100</v>
      </c>
      <c r="D2731" s="4">
        <v>25</v>
      </c>
      <c r="E2731" s="4" t="s">
        <v>52</v>
      </c>
      <c r="F2731" s="4" t="s">
        <v>16</v>
      </c>
      <c r="G2731" s="4" t="s">
        <v>17</v>
      </c>
      <c r="H2731" s="4" t="s">
        <v>18</v>
      </c>
      <c r="I2731" s="4" t="s">
        <v>45</v>
      </c>
      <c r="J2731" s="4">
        <v>7</v>
      </c>
      <c r="K2731" s="4">
        <v>113.36</v>
      </c>
      <c r="L2731" s="4">
        <v>793.52</v>
      </c>
      <c r="M2731" s="4" t="s">
        <v>40</v>
      </c>
    </row>
    <row r="2732" spans="1:13" x14ac:dyDescent="0.2">
      <c r="A2732" s="1" t="s">
        <v>5163</v>
      </c>
      <c r="B2732" s="3">
        <v>45260</v>
      </c>
      <c r="C2732" s="4" t="s">
        <v>5164</v>
      </c>
      <c r="D2732" s="4">
        <v>43</v>
      </c>
      <c r="E2732" s="4" t="s">
        <v>23</v>
      </c>
      <c r="F2732" s="4" t="s">
        <v>16</v>
      </c>
      <c r="G2732" s="4" t="s">
        <v>17</v>
      </c>
      <c r="H2732" s="4" t="s">
        <v>134</v>
      </c>
      <c r="I2732" s="4" t="s">
        <v>39</v>
      </c>
      <c r="J2732" s="4">
        <v>1</v>
      </c>
      <c r="K2732" s="4">
        <v>70.540000000000006</v>
      </c>
      <c r="L2732" s="4">
        <v>70.540000000000006</v>
      </c>
      <c r="M2732" s="4" t="s">
        <v>20</v>
      </c>
    </row>
    <row r="2733" spans="1:13" x14ac:dyDescent="0.2">
      <c r="A2733" s="1" t="s">
        <v>5165</v>
      </c>
      <c r="B2733" s="3">
        <v>45313</v>
      </c>
      <c r="C2733" s="4" t="s">
        <v>5166</v>
      </c>
      <c r="D2733" s="4">
        <v>50</v>
      </c>
      <c r="E2733" s="4" t="s">
        <v>15</v>
      </c>
      <c r="F2733" s="4" t="s">
        <v>16</v>
      </c>
      <c r="G2733" s="4" t="s">
        <v>17</v>
      </c>
      <c r="H2733" s="4" t="s">
        <v>343</v>
      </c>
      <c r="I2733" s="4" t="s">
        <v>27</v>
      </c>
      <c r="J2733" s="4">
        <v>4</v>
      </c>
      <c r="K2733" s="4">
        <v>193.88</v>
      </c>
      <c r="L2733" s="4">
        <v>775.52</v>
      </c>
      <c r="M2733" s="4" t="s">
        <v>40</v>
      </c>
    </row>
    <row r="2734" spans="1:13" x14ac:dyDescent="0.2">
      <c r="A2734" s="1" t="s">
        <v>5167</v>
      </c>
      <c r="B2734" s="3">
        <v>44955</v>
      </c>
      <c r="C2734" s="4" t="s">
        <v>573</v>
      </c>
      <c r="D2734" s="4">
        <v>18</v>
      </c>
      <c r="E2734" s="4" t="s">
        <v>15</v>
      </c>
      <c r="F2734" s="4" t="s">
        <v>36</v>
      </c>
      <c r="G2734" s="4" t="s">
        <v>86</v>
      </c>
      <c r="H2734" s="4" t="s">
        <v>183</v>
      </c>
      <c r="I2734" s="4" t="s">
        <v>19</v>
      </c>
      <c r="J2734" s="4">
        <v>8</v>
      </c>
      <c r="K2734" s="4">
        <v>221.32</v>
      </c>
      <c r="L2734" s="4">
        <v>1770.56</v>
      </c>
      <c r="M2734" s="4" t="s">
        <v>40</v>
      </c>
    </row>
    <row r="2735" spans="1:13" x14ac:dyDescent="0.2">
      <c r="A2735" s="1" t="s">
        <v>5168</v>
      </c>
      <c r="B2735" s="3">
        <v>45334</v>
      </c>
      <c r="C2735" s="4" t="s">
        <v>5169</v>
      </c>
      <c r="D2735" s="4">
        <v>67</v>
      </c>
      <c r="E2735" s="4" t="s">
        <v>23</v>
      </c>
      <c r="F2735" s="4" t="s">
        <v>30</v>
      </c>
      <c r="G2735" s="4" t="s">
        <v>31</v>
      </c>
      <c r="H2735" s="4" t="s">
        <v>32</v>
      </c>
      <c r="I2735" s="4" t="s">
        <v>45</v>
      </c>
      <c r="J2735" s="4">
        <v>2</v>
      </c>
      <c r="K2735" s="4">
        <v>56.07</v>
      </c>
      <c r="L2735" s="4">
        <v>112.14</v>
      </c>
      <c r="M2735" s="4" t="s">
        <v>40</v>
      </c>
    </row>
    <row r="2736" spans="1:13" x14ac:dyDescent="0.2">
      <c r="A2736" s="1" t="s">
        <v>5170</v>
      </c>
      <c r="B2736" s="3">
        <v>44743</v>
      </c>
      <c r="C2736" s="4" t="s">
        <v>5171</v>
      </c>
      <c r="D2736" s="4">
        <v>52</v>
      </c>
      <c r="E2736" s="4" t="s">
        <v>15</v>
      </c>
      <c r="F2736" s="4" t="s">
        <v>24</v>
      </c>
      <c r="G2736" s="4" t="s">
        <v>25</v>
      </c>
      <c r="H2736" s="4" t="s">
        <v>427</v>
      </c>
      <c r="I2736" s="4" t="s">
        <v>33</v>
      </c>
      <c r="J2736" s="4">
        <v>8</v>
      </c>
      <c r="K2736" s="4">
        <v>178.55</v>
      </c>
      <c r="L2736" s="4">
        <v>1428.4</v>
      </c>
      <c r="M2736" s="4" t="s">
        <v>20</v>
      </c>
    </row>
    <row r="2737" spans="1:13" x14ac:dyDescent="0.2">
      <c r="A2737" s="1" t="s">
        <v>5172</v>
      </c>
      <c r="B2737" s="3">
        <v>45013</v>
      </c>
      <c r="C2737" s="4" t="s">
        <v>4146</v>
      </c>
      <c r="D2737" s="4">
        <v>69</v>
      </c>
      <c r="E2737" s="4" t="s">
        <v>23</v>
      </c>
      <c r="F2737" s="4" t="s">
        <v>36</v>
      </c>
      <c r="G2737" s="4" t="s">
        <v>86</v>
      </c>
      <c r="H2737" s="4" t="s">
        <v>183</v>
      </c>
      <c r="I2737" s="4" t="s">
        <v>39</v>
      </c>
      <c r="J2737" s="4">
        <v>2</v>
      </c>
      <c r="K2737" s="4">
        <v>104.27</v>
      </c>
      <c r="L2737" s="4">
        <v>208.54</v>
      </c>
      <c r="M2737" s="4" t="s">
        <v>40</v>
      </c>
    </row>
    <row r="2738" spans="1:13" x14ac:dyDescent="0.2">
      <c r="A2738" s="1" t="s">
        <v>5173</v>
      </c>
      <c r="B2738" s="3">
        <v>44955</v>
      </c>
      <c r="C2738" s="4" t="s">
        <v>1251</v>
      </c>
      <c r="D2738" s="4">
        <v>40</v>
      </c>
      <c r="E2738" s="4" t="s">
        <v>15</v>
      </c>
      <c r="F2738" s="4" t="s">
        <v>36</v>
      </c>
      <c r="G2738" s="4" t="s">
        <v>86</v>
      </c>
      <c r="H2738" s="4" t="s">
        <v>87</v>
      </c>
      <c r="I2738" s="4" t="s">
        <v>33</v>
      </c>
      <c r="J2738" s="4">
        <v>2</v>
      </c>
      <c r="K2738" s="4">
        <v>56.28</v>
      </c>
      <c r="L2738" s="4">
        <v>112.56</v>
      </c>
      <c r="M2738" s="4" t="s">
        <v>40</v>
      </c>
    </row>
    <row r="2739" spans="1:13" x14ac:dyDescent="0.2">
      <c r="A2739" s="1" t="s">
        <v>5174</v>
      </c>
      <c r="B2739" s="3">
        <v>45344</v>
      </c>
      <c r="C2739" s="4" t="s">
        <v>4796</v>
      </c>
      <c r="D2739" s="4">
        <v>39</v>
      </c>
      <c r="E2739" s="4" t="s">
        <v>15</v>
      </c>
      <c r="F2739" s="4" t="s">
        <v>36</v>
      </c>
      <c r="G2739" s="4" t="s">
        <v>90</v>
      </c>
      <c r="H2739" s="4" t="s">
        <v>208</v>
      </c>
      <c r="I2739" s="4" t="s">
        <v>45</v>
      </c>
      <c r="J2739" s="4">
        <v>6</v>
      </c>
      <c r="K2739" s="4">
        <v>43.19</v>
      </c>
      <c r="L2739" s="4">
        <v>259.14</v>
      </c>
      <c r="M2739" s="4" t="s">
        <v>20</v>
      </c>
    </row>
    <row r="2740" spans="1:13" x14ac:dyDescent="0.2">
      <c r="A2740" s="1" t="s">
        <v>5175</v>
      </c>
      <c r="B2740" s="3">
        <v>45092</v>
      </c>
      <c r="C2740" s="4" t="s">
        <v>5176</v>
      </c>
      <c r="D2740" s="4">
        <v>66</v>
      </c>
      <c r="E2740" s="4" t="s">
        <v>23</v>
      </c>
      <c r="F2740" s="4" t="s">
        <v>36</v>
      </c>
      <c r="G2740" s="4" t="s">
        <v>90</v>
      </c>
      <c r="H2740" s="4" t="s">
        <v>91</v>
      </c>
      <c r="I2740" s="4" t="s">
        <v>39</v>
      </c>
      <c r="J2740" s="4">
        <v>1</v>
      </c>
      <c r="K2740" s="4">
        <v>11.03</v>
      </c>
      <c r="L2740" s="4">
        <v>11.03</v>
      </c>
      <c r="M2740" s="4" t="s">
        <v>20</v>
      </c>
    </row>
    <row r="2741" spans="1:13" x14ac:dyDescent="0.2">
      <c r="A2741" s="1" t="s">
        <v>5177</v>
      </c>
      <c r="B2741" s="3">
        <v>45197</v>
      </c>
      <c r="C2741" s="4" t="s">
        <v>5178</v>
      </c>
      <c r="D2741" s="4">
        <v>59</v>
      </c>
      <c r="E2741" s="4" t="s">
        <v>23</v>
      </c>
      <c r="F2741" s="4" t="s">
        <v>36</v>
      </c>
      <c r="G2741" s="4" t="s">
        <v>37</v>
      </c>
      <c r="H2741" s="4" t="s">
        <v>103</v>
      </c>
      <c r="I2741" s="4" t="s">
        <v>45</v>
      </c>
      <c r="J2741" s="4">
        <v>2</v>
      </c>
      <c r="K2741" s="4">
        <v>101.27</v>
      </c>
      <c r="L2741" s="4">
        <v>202.54</v>
      </c>
      <c r="M2741" s="4" t="s">
        <v>20</v>
      </c>
    </row>
    <row r="2742" spans="1:13" x14ac:dyDescent="0.2">
      <c r="A2742" s="1" t="s">
        <v>5179</v>
      </c>
      <c r="B2742" s="3">
        <v>45046</v>
      </c>
      <c r="C2742" s="4" t="s">
        <v>5180</v>
      </c>
      <c r="D2742" s="4">
        <v>32</v>
      </c>
      <c r="E2742" s="4" t="s">
        <v>15</v>
      </c>
      <c r="F2742" s="4" t="s">
        <v>30</v>
      </c>
      <c r="G2742" s="4" t="s">
        <v>48</v>
      </c>
      <c r="H2742" s="4" t="s">
        <v>213</v>
      </c>
      <c r="I2742" s="4" t="s">
        <v>39</v>
      </c>
      <c r="J2742" s="4">
        <v>6</v>
      </c>
      <c r="K2742" s="4">
        <v>110.36</v>
      </c>
      <c r="L2742" s="4">
        <v>662.16</v>
      </c>
      <c r="M2742" s="4" t="s">
        <v>40</v>
      </c>
    </row>
    <row r="2743" spans="1:13" x14ac:dyDescent="0.2">
      <c r="A2743" s="1" t="s">
        <v>5181</v>
      </c>
      <c r="B2743" s="3">
        <v>45102</v>
      </c>
      <c r="C2743" s="4" t="s">
        <v>3344</v>
      </c>
      <c r="D2743" s="4">
        <v>25</v>
      </c>
      <c r="E2743" s="4" t="s">
        <v>23</v>
      </c>
      <c r="F2743" s="4" t="s">
        <v>30</v>
      </c>
      <c r="G2743" s="4" t="s">
        <v>48</v>
      </c>
      <c r="H2743" s="4" t="s">
        <v>213</v>
      </c>
      <c r="I2743" s="4" t="s">
        <v>27</v>
      </c>
      <c r="J2743" s="4">
        <v>1</v>
      </c>
      <c r="K2743" s="4">
        <v>154.93</v>
      </c>
      <c r="L2743" s="4">
        <v>154.93</v>
      </c>
      <c r="M2743" s="4" t="s">
        <v>40</v>
      </c>
    </row>
    <row r="2744" spans="1:13" x14ac:dyDescent="0.2">
      <c r="A2744" s="1" t="s">
        <v>5182</v>
      </c>
      <c r="B2744" s="3">
        <v>45460</v>
      </c>
      <c r="C2744" s="4" t="s">
        <v>5183</v>
      </c>
      <c r="D2744" s="4">
        <v>71</v>
      </c>
      <c r="E2744" s="4" t="s">
        <v>15</v>
      </c>
      <c r="F2744" s="4" t="s">
        <v>24</v>
      </c>
      <c r="G2744" s="4" t="s">
        <v>130</v>
      </c>
      <c r="H2744" s="4" t="s">
        <v>236</v>
      </c>
      <c r="I2744" s="4" t="s">
        <v>19</v>
      </c>
      <c r="J2744" s="4">
        <v>6</v>
      </c>
      <c r="K2744" s="4">
        <v>514.82000000000005</v>
      </c>
      <c r="L2744" s="4">
        <v>3088.92</v>
      </c>
      <c r="M2744" s="4" t="s">
        <v>20</v>
      </c>
    </row>
    <row r="2745" spans="1:13" x14ac:dyDescent="0.2">
      <c r="A2745" s="1" t="s">
        <v>5184</v>
      </c>
      <c r="B2745" s="3">
        <v>44667</v>
      </c>
      <c r="C2745" s="4" t="s">
        <v>5185</v>
      </c>
      <c r="D2745" s="4">
        <v>56</v>
      </c>
      <c r="E2745" s="4" t="s">
        <v>23</v>
      </c>
      <c r="F2745" s="4" t="s">
        <v>30</v>
      </c>
      <c r="G2745" s="4" t="s">
        <v>48</v>
      </c>
      <c r="H2745" s="4" t="s">
        <v>49</v>
      </c>
      <c r="I2745" s="4" t="s">
        <v>33</v>
      </c>
      <c r="J2745" s="4">
        <v>8</v>
      </c>
      <c r="K2745" s="4">
        <v>135.80000000000001</v>
      </c>
      <c r="L2745" s="4">
        <v>1086.4000000000001</v>
      </c>
      <c r="M2745" s="4" t="s">
        <v>20</v>
      </c>
    </row>
    <row r="2746" spans="1:13" x14ac:dyDescent="0.2">
      <c r="A2746" s="1" t="s">
        <v>5186</v>
      </c>
      <c r="B2746" s="3">
        <v>44782</v>
      </c>
      <c r="C2746" s="4" t="s">
        <v>5187</v>
      </c>
      <c r="D2746" s="4">
        <v>48</v>
      </c>
      <c r="E2746" s="4" t="s">
        <v>23</v>
      </c>
      <c r="F2746" s="4" t="s">
        <v>36</v>
      </c>
      <c r="G2746" s="4" t="s">
        <v>90</v>
      </c>
      <c r="H2746" s="4" t="s">
        <v>91</v>
      </c>
      <c r="I2746" s="4" t="s">
        <v>39</v>
      </c>
      <c r="J2746" s="4">
        <v>6</v>
      </c>
      <c r="K2746" s="4">
        <v>41.89</v>
      </c>
      <c r="L2746" s="4">
        <v>251.34</v>
      </c>
      <c r="M2746" s="4" t="s">
        <v>40</v>
      </c>
    </row>
    <row r="2747" spans="1:13" x14ac:dyDescent="0.2">
      <c r="A2747" s="1" t="s">
        <v>5188</v>
      </c>
      <c r="B2747" s="3">
        <v>45418</v>
      </c>
      <c r="C2747" s="4" t="s">
        <v>5189</v>
      </c>
      <c r="D2747" s="4">
        <v>47</v>
      </c>
      <c r="E2747" s="4" t="s">
        <v>15</v>
      </c>
      <c r="F2747" s="4" t="s">
        <v>36</v>
      </c>
      <c r="G2747" s="4" t="s">
        <v>86</v>
      </c>
      <c r="H2747" s="4" t="s">
        <v>100</v>
      </c>
      <c r="I2747" s="4" t="s">
        <v>39</v>
      </c>
      <c r="J2747" s="4">
        <v>4</v>
      </c>
      <c r="K2747" s="4">
        <v>42.56</v>
      </c>
      <c r="L2747" s="4">
        <v>170.24</v>
      </c>
      <c r="M2747" s="4" t="s">
        <v>20</v>
      </c>
    </row>
    <row r="2748" spans="1:13" x14ac:dyDescent="0.2">
      <c r="A2748" s="1" t="s">
        <v>5190</v>
      </c>
      <c r="B2748" s="3">
        <v>44612</v>
      </c>
      <c r="C2748" s="4" t="s">
        <v>5191</v>
      </c>
      <c r="D2748" s="4">
        <v>55</v>
      </c>
      <c r="E2748" s="4" t="s">
        <v>15</v>
      </c>
      <c r="F2748" s="4" t="s">
        <v>30</v>
      </c>
      <c r="G2748" s="4" t="s">
        <v>48</v>
      </c>
      <c r="H2748" s="4" t="s">
        <v>213</v>
      </c>
      <c r="I2748" s="4" t="s">
        <v>27</v>
      </c>
      <c r="J2748" s="4">
        <v>6</v>
      </c>
      <c r="K2748" s="4">
        <v>190.58</v>
      </c>
      <c r="L2748" s="4">
        <v>1143.48</v>
      </c>
      <c r="M2748" s="4" t="s">
        <v>20</v>
      </c>
    </row>
    <row r="2749" spans="1:13" x14ac:dyDescent="0.2">
      <c r="A2749" s="1" t="s">
        <v>5192</v>
      </c>
      <c r="B2749" s="3">
        <v>45450</v>
      </c>
      <c r="C2749" s="4" t="s">
        <v>5193</v>
      </c>
      <c r="D2749" s="4">
        <v>64</v>
      </c>
      <c r="E2749" s="4" t="s">
        <v>23</v>
      </c>
      <c r="F2749" s="4" t="s">
        <v>16</v>
      </c>
      <c r="G2749" s="4" t="s">
        <v>53</v>
      </c>
      <c r="H2749" s="4" t="s">
        <v>71</v>
      </c>
      <c r="I2749" s="4" t="s">
        <v>39</v>
      </c>
      <c r="J2749" s="4">
        <v>2</v>
      </c>
      <c r="K2749" s="4">
        <v>34.03</v>
      </c>
      <c r="L2749" s="4">
        <v>68.06</v>
      </c>
      <c r="M2749" s="4" t="s">
        <v>20</v>
      </c>
    </row>
    <row r="2750" spans="1:13" x14ac:dyDescent="0.2">
      <c r="A2750" s="1" t="s">
        <v>5194</v>
      </c>
      <c r="B2750" s="3">
        <v>45401</v>
      </c>
      <c r="C2750" s="4" t="s">
        <v>5195</v>
      </c>
      <c r="D2750" s="4">
        <v>48</v>
      </c>
      <c r="E2750" s="4" t="s">
        <v>15</v>
      </c>
      <c r="F2750" s="4" t="s">
        <v>36</v>
      </c>
      <c r="G2750" s="4" t="s">
        <v>90</v>
      </c>
      <c r="H2750" s="4" t="s">
        <v>91</v>
      </c>
      <c r="I2750" s="4" t="s">
        <v>39</v>
      </c>
      <c r="J2750" s="4">
        <v>6</v>
      </c>
      <c r="K2750" s="4">
        <v>61.52</v>
      </c>
      <c r="L2750" s="4">
        <v>369.12</v>
      </c>
      <c r="M2750" s="4" t="s">
        <v>40</v>
      </c>
    </row>
    <row r="2751" spans="1:13" x14ac:dyDescent="0.2">
      <c r="A2751" s="1" t="s">
        <v>5196</v>
      </c>
      <c r="B2751" s="3">
        <v>44982</v>
      </c>
      <c r="C2751" s="4" t="s">
        <v>5197</v>
      </c>
      <c r="D2751" s="4">
        <v>27</v>
      </c>
      <c r="E2751" s="4" t="s">
        <v>15</v>
      </c>
      <c r="F2751" s="4" t="s">
        <v>36</v>
      </c>
      <c r="G2751" s="4" t="s">
        <v>90</v>
      </c>
      <c r="H2751" s="4" t="s">
        <v>208</v>
      </c>
      <c r="I2751" s="4" t="s">
        <v>45</v>
      </c>
      <c r="J2751" s="4">
        <v>8</v>
      </c>
      <c r="K2751" s="4">
        <v>24.42</v>
      </c>
      <c r="L2751" s="4">
        <v>195.36</v>
      </c>
      <c r="M2751" s="4" t="s">
        <v>40</v>
      </c>
    </row>
    <row r="2752" spans="1:13" x14ac:dyDescent="0.2">
      <c r="A2752" s="1" t="s">
        <v>5198</v>
      </c>
      <c r="B2752" s="3">
        <v>44674</v>
      </c>
      <c r="C2752" s="4" t="s">
        <v>5199</v>
      </c>
      <c r="D2752" s="4">
        <v>66</v>
      </c>
      <c r="E2752" s="4" t="s">
        <v>15</v>
      </c>
      <c r="F2752" s="4" t="s">
        <v>30</v>
      </c>
      <c r="G2752" s="4" t="s">
        <v>31</v>
      </c>
      <c r="H2752" s="4" t="s">
        <v>32</v>
      </c>
      <c r="I2752" s="4" t="s">
        <v>27</v>
      </c>
      <c r="J2752" s="4">
        <v>7</v>
      </c>
      <c r="K2752" s="4">
        <v>59.65</v>
      </c>
      <c r="L2752" s="4">
        <v>417.55</v>
      </c>
      <c r="M2752" s="4" t="s">
        <v>40</v>
      </c>
    </row>
    <row r="2753" spans="1:13" x14ac:dyDescent="0.2">
      <c r="A2753" s="1" t="s">
        <v>5200</v>
      </c>
      <c r="B2753" s="3">
        <v>44628</v>
      </c>
      <c r="C2753" s="4" t="s">
        <v>3891</v>
      </c>
      <c r="D2753" s="4">
        <v>52</v>
      </c>
      <c r="E2753" s="4" t="s">
        <v>52</v>
      </c>
      <c r="F2753" s="4" t="s">
        <v>16</v>
      </c>
      <c r="G2753" s="4" t="s">
        <v>43</v>
      </c>
      <c r="H2753" s="4" t="s">
        <v>44</v>
      </c>
      <c r="I2753" s="4" t="s">
        <v>45</v>
      </c>
      <c r="J2753" s="4">
        <v>4</v>
      </c>
      <c r="K2753" s="4">
        <v>41</v>
      </c>
      <c r="L2753" s="4">
        <v>164</v>
      </c>
      <c r="M2753" s="4" t="s">
        <v>40</v>
      </c>
    </row>
    <row r="2754" spans="1:13" x14ac:dyDescent="0.2">
      <c r="A2754" s="1" t="s">
        <v>5201</v>
      </c>
      <c r="B2754" s="3">
        <v>45057</v>
      </c>
      <c r="C2754" s="4" t="s">
        <v>5202</v>
      </c>
      <c r="D2754" s="4">
        <v>68</v>
      </c>
      <c r="E2754" s="4" t="s">
        <v>15</v>
      </c>
      <c r="F2754" s="4" t="s">
        <v>16</v>
      </c>
      <c r="G2754" s="4" t="s">
        <v>43</v>
      </c>
      <c r="H2754" s="4" t="s">
        <v>114</v>
      </c>
      <c r="I2754" s="4" t="s">
        <v>39</v>
      </c>
      <c r="J2754" s="4">
        <v>1</v>
      </c>
      <c r="K2754" s="4">
        <v>96.62</v>
      </c>
      <c r="L2754" s="4">
        <v>96.62</v>
      </c>
      <c r="M2754" s="4" t="s">
        <v>40</v>
      </c>
    </row>
    <row r="2755" spans="1:13" x14ac:dyDescent="0.2">
      <c r="A2755" s="1" t="s">
        <v>5203</v>
      </c>
      <c r="B2755" s="3">
        <v>44618</v>
      </c>
      <c r="C2755" s="4" t="s">
        <v>5204</v>
      </c>
      <c r="D2755" s="4">
        <v>54</v>
      </c>
      <c r="E2755" s="4" t="s">
        <v>52</v>
      </c>
      <c r="F2755" s="4" t="s">
        <v>30</v>
      </c>
      <c r="G2755" s="4" t="s">
        <v>48</v>
      </c>
      <c r="H2755" s="4" t="s">
        <v>68</v>
      </c>
      <c r="I2755" s="4" t="s">
        <v>19</v>
      </c>
      <c r="J2755" s="4">
        <v>7</v>
      </c>
      <c r="K2755" s="4">
        <v>386.58</v>
      </c>
      <c r="L2755" s="4">
        <v>2706.06</v>
      </c>
      <c r="M2755" s="4" t="s">
        <v>40</v>
      </c>
    </row>
    <row r="2756" spans="1:13" x14ac:dyDescent="0.2">
      <c r="A2756" s="1" t="s">
        <v>5205</v>
      </c>
      <c r="B2756" s="3">
        <v>44952</v>
      </c>
      <c r="C2756" s="4" t="s">
        <v>5206</v>
      </c>
      <c r="D2756" s="4">
        <v>46</v>
      </c>
      <c r="E2756" s="4" t="s">
        <v>23</v>
      </c>
      <c r="F2756" s="4" t="s">
        <v>36</v>
      </c>
      <c r="G2756" s="4" t="s">
        <v>90</v>
      </c>
      <c r="H2756" s="4" t="s">
        <v>161</v>
      </c>
      <c r="I2756" s="4" t="s">
        <v>27</v>
      </c>
      <c r="J2756" s="4">
        <v>5</v>
      </c>
      <c r="K2756" s="4">
        <v>40.78</v>
      </c>
      <c r="L2756" s="4">
        <v>203.9</v>
      </c>
      <c r="M2756" s="4" t="s">
        <v>20</v>
      </c>
    </row>
    <row r="2757" spans="1:13" x14ac:dyDescent="0.2">
      <c r="A2757" s="1" t="s">
        <v>5207</v>
      </c>
      <c r="B2757" s="3">
        <v>45058</v>
      </c>
      <c r="C2757" s="4" t="s">
        <v>5208</v>
      </c>
      <c r="D2757" s="4">
        <v>63</v>
      </c>
      <c r="E2757" s="4" t="s">
        <v>23</v>
      </c>
      <c r="F2757" s="4" t="s">
        <v>24</v>
      </c>
      <c r="G2757" s="4" t="s">
        <v>130</v>
      </c>
      <c r="H2757" s="4" t="s">
        <v>236</v>
      </c>
      <c r="I2757" s="4" t="s">
        <v>33</v>
      </c>
      <c r="J2757" s="4">
        <v>6</v>
      </c>
      <c r="K2757" s="4">
        <v>100.44</v>
      </c>
      <c r="L2757" s="4">
        <v>602.64</v>
      </c>
      <c r="M2757" s="4" t="s">
        <v>20</v>
      </c>
    </row>
    <row r="2758" spans="1:13" x14ac:dyDescent="0.2">
      <c r="A2758" s="1" t="s">
        <v>5209</v>
      </c>
      <c r="B2758" s="3">
        <v>45259</v>
      </c>
      <c r="C2758" s="4" t="s">
        <v>2866</v>
      </c>
      <c r="D2758" s="4">
        <v>24</v>
      </c>
      <c r="E2758" s="4" t="s">
        <v>15</v>
      </c>
      <c r="F2758" s="4" t="s">
        <v>24</v>
      </c>
      <c r="G2758" s="4" t="s">
        <v>130</v>
      </c>
      <c r="H2758" s="4" t="s">
        <v>131</v>
      </c>
      <c r="I2758" s="4" t="s">
        <v>33</v>
      </c>
      <c r="J2758" s="4">
        <v>6</v>
      </c>
      <c r="K2758" s="4">
        <v>289.66000000000003</v>
      </c>
      <c r="L2758" s="4">
        <v>1737.96</v>
      </c>
      <c r="M2758" s="4" t="s">
        <v>40</v>
      </c>
    </row>
    <row r="2759" spans="1:13" x14ac:dyDescent="0.2">
      <c r="A2759" s="1" t="s">
        <v>5210</v>
      </c>
      <c r="B2759" s="3">
        <v>45646</v>
      </c>
      <c r="C2759" s="4" t="s">
        <v>4693</v>
      </c>
      <c r="D2759" s="4">
        <v>38</v>
      </c>
      <c r="E2759" s="4" t="s">
        <v>15</v>
      </c>
      <c r="F2759" s="4" t="s">
        <v>36</v>
      </c>
      <c r="G2759" s="4" t="s">
        <v>90</v>
      </c>
      <c r="H2759" s="4" t="s">
        <v>91</v>
      </c>
      <c r="I2759" s="4" t="s">
        <v>45</v>
      </c>
      <c r="J2759" s="4">
        <v>6</v>
      </c>
      <c r="K2759" s="4">
        <v>59.96</v>
      </c>
      <c r="L2759" s="4">
        <v>359.76</v>
      </c>
      <c r="M2759" s="4" t="s">
        <v>20</v>
      </c>
    </row>
    <row r="2760" spans="1:13" x14ac:dyDescent="0.2">
      <c r="A2760" s="1" t="s">
        <v>5211</v>
      </c>
      <c r="B2760" s="3">
        <v>45430</v>
      </c>
      <c r="C2760" s="4" t="s">
        <v>5212</v>
      </c>
      <c r="D2760" s="4">
        <v>58</v>
      </c>
      <c r="E2760" s="4" t="s">
        <v>52</v>
      </c>
      <c r="F2760" s="4" t="s">
        <v>36</v>
      </c>
      <c r="G2760" s="4" t="s">
        <v>86</v>
      </c>
      <c r="H2760" s="4" t="s">
        <v>87</v>
      </c>
      <c r="I2760" s="4" t="s">
        <v>45</v>
      </c>
      <c r="J2760" s="4">
        <v>1</v>
      </c>
      <c r="K2760" s="4">
        <v>45.87</v>
      </c>
      <c r="L2760" s="4">
        <v>45.87</v>
      </c>
      <c r="M2760" s="4" t="s">
        <v>20</v>
      </c>
    </row>
    <row r="2761" spans="1:13" x14ac:dyDescent="0.2">
      <c r="A2761" s="1" t="s">
        <v>5213</v>
      </c>
      <c r="B2761" s="3">
        <v>44828</v>
      </c>
      <c r="C2761" s="4" t="s">
        <v>5214</v>
      </c>
      <c r="D2761" s="4">
        <v>25</v>
      </c>
      <c r="E2761" s="4" t="s">
        <v>15</v>
      </c>
      <c r="F2761" s="4" t="s">
        <v>24</v>
      </c>
      <c r="G2761" s="4" t="s">
        <v>130</v>
      </c>
      <c r="H2761" s="4" t="s">
        <v>131</v>
      </c>
      <c r="I2761" s="4" t="s">
        <v>19</v>
      </c>
      <c r="J2761" s="4">
        <v>6</v>
      </c>
      <c r="K2761" s="4">
        <v>358.1</v>
      </c>
      <c r="L2761" s="4">
        <v>2148.6</v>
      </c>
      <c r="M2761" s="4" t="s">
        <v>40</v>
      </c>
    </row>
    <row r="2762" spans="1:13" x14ac:dyDescent="0.2">
      <c r="A2762" s="1" t="s">
        <v>5215</v>
      </c>
      <c r="B2762" s="3">
        <v>44989</v>
      </c>
      <c r="C2762" s="4" t="s">
        <v>5216</v>
      </c>
      <c r="D2762" s="4">
        <v>52</v>
      </c>
      <c r="E2762" s="4" t="s">
        <v>23</v>
      </c>
      <c r="F2762" s="4" t="s">
        <v>36</v>
      </c>
      <c r="G2762" s="4" t="s">
        <v>86</v>
      </c>
      <c r="H2762" s="4" t="s">
        <v>87</v>
      </c>
      <c r="I2762" s="4" t="s">
        <v>39</v>
      </c>
      <c r="J2762" s="4">
        <v>4</v>
      </c>
      <c r="K2762" s="4">
        <v>100.9</v>
      </c>
      <c r="L2762" s="4">
        <v>403.6</v>
      </c>
      <c r="M2762" s="4" t="s">
        <v>40</v>
      </c>
    </row>
    <row r="2763" spans="1:13" x14ac:dyDescent="0.2">
      <c r="A2763" s="1" t="s">
        <v>5217</v>
      </c>
      <c r="B2763" s="3">
        <v>45077</v>
      </c>
      <c r="C2763" s="4" t="s">
        <v>5218</v>
      </c>
      <c r="D2763" s="4">
        <v>69</v>
      </c>
      <c r="E2763" s="4" t="s">
        <v>15</v>
      </c>
      <c r="F2763" s="4" t="s">
        <v>30</v>
      </c>
      <c r="G2763" s="4" t="s">
        <v>80</v>
      </c>
      <c r="H2763" s="4" t="s">
        <v>108</v>
      </c>
      <c r="I2763" s="4" t="s">
        <v>27</v>
      </c>
      <c r="J2763" s="4">
        <v>2</v>
      </c>
      <c r="K2763" s="4">
        <v>128.99</v>
      </c>
      <c r="L2763" s="4">
        <v>257.98</v>
      </c>
      <c r="M2763" s="4" t="s">
        <v>40</v>
      </c>
    </row>
    <row r="2764" spans="1:13" x14ac:dyDescent="0.2">
      <c r="A2764" s="1" t="s">
        <v>5219</v>
      </c>
      <c r="B2764" s="3">
        <v>45365</v>
      </c>
      <c r="C2764" s="4" t="s">
        <v>1516</v>
      </c>
      <c r="D2764" s="4">
        <v>37</v>
      </c>
      <c r="E2764" s="4" t="s">
        <v>15</v>
      </c>
      <c r="F2764" s="4" t="s">
        <v>24</v>
      </c>
      <c r="G2764" s="4" t="s">
        <v>62</v>
      </c>
      <c r="H2764" s="4" t="s">
        <v>62</v>
      </c>
      <c r="I2764" s="4" t="s">
        <v>45</v>
      </c>
      <c r="J2764" s="4">
        <v>1</v>
      </c>
      <c r="K2764" s="4">
        <v>78.59</v>
      </c>
      <c r="L2764" s="4">
        <v>78.59</v>
      </c>
      <c r="M2764" s="4" t="s">
        <v>20</v>
      </c>
    </row>
    <row r="2765" spans="1:13" x14ac:dyDescent="0.2">
      <c r="A2765" s="1" t="s">
        <v>5220</v>
      </c>
      <c r="B2765" s="3">
        <v>44722</v>
      </c>
      <c r="C2765" s="4" t="s">
        <v>5221</v>
      </c>
      <c r="D2765" s="4">
        <v>29</v>
      </c>
      <c r="E2765" s="4" t="s">
        <v>23</v>
      </c>
      <c r="F2765" s="4" t="s">
        <v>30</v>
      </c>
      <c r="G2765" s="4" t="s">
        <v>80</v>
      </c>
      <c r="H2765" s="4" t="s">
        <v>81</v>
      </c>
      <c r="I2765" s="4" t="s">
        <v>19</v>
      </c>
      <c r="J2765" s="4">
        <v>3</v>
      </c>
      <c r="K2765" s="4">
        <v>566.45000000000005</v>
      </c>
      <c r="L2765" s="4">
        <v>1699.35</v>
      </c>
      <c r="M2765" s="4" t="s">
        <v>20</v>
      </c>
    </row>
    <row r="2766" spans="1:13" x14ac:dyDescent="0.2">
      <c r="A2766" s="1" t="s">
        <v>5222</v>
      </c>
      <c r="B2766" s="3">
        <v>44888</v>
      </c>
      <c r="C2766" s="4" t="s">
        <v>5223</v>
      </c>
      <c r="D2766" s="4">
        <v>23</v>
      </c>
      <c r="E2766" s="4" t="s">
        <v>23</v>
      </c>
      <c r="F2766" s="4" t="s">
        <v>36</v>
      </c>
      <c r="G2766" s="4" t="s">
        <v>90</v>
      </c>
      <c r="H2766" s="4" t="s">
        <v>91</v>
      </c>
      <c r="I2766" s="4" t="s">
        <v>33</v>
      </c>
      <c r="J2766" s="4">
        <v>5</v>
      </c>
      <c r="K2766" s="4">
        <v>38.71</v>
      </c>
      <c r="L2766" s="4">
        <v>193.55</v>
      </c>
      <c r="M2766" s="4" t="s">
        <v>20</v>
      </c>
    </row>
    <row r="2767" spans="1:13" x14ac:dyDescent="0.2">
      <c r="A2767" s="1" t="s">
        <v>5224</v>
      </c>
      <c r="B2767" s="3">
        <v>45582</v>
      </c>
      <c r="C2767" s="4" t="s">
        <v>445</v>
      </c>
      <c r="D2767" s="4">
        <v>60</v>
      </c>
      <c r="E2767" s="4" t="s">
        <v>23</v>
      </c>
      <c r="F2767" s="4" t="s">
        <v>24</v>
      </c>
      <c r="G2767" s="4" t="s">
        <v>62</v>
      </c>
      <c r="H2767" s="4" t="s">
        <v>111</v>
      </c>
      <c r="I2767" s="4" t="s">
        <v>39</v>
      </c>
      <c r="J2767" s="4">
        <v>7</v>
      </c>
      <c r="K2767" s="4">
        <v>24.48</v>
      </c>
      <c r="L2767" s="4">
        <v>171.36</v>
      </c>
      <c r="M2767" s="4" t="s">
        <v>20</v>
      </c>
    </row>
    <row r="2768" spans="1:13" x14ac:dyDescent="0.2">
      <c r="A2768" s="1" t="s">
        <v>5225</v>
      </c>
      <c r="B2768" s="3">
        <v>44598</v>
      </c>
      <c r="C2768" s="4" t="s">
        <v>3412</v>
      </c>
      <c r="D2768" s="4">
        <v>40</v>
      </c>
      <c r="E2768" s="4" t="s">
        <v>15</v>
      </c>
      <c r="F2768" s="4" t="s">
        <v>36</v>
      </c>
      <c r="G2768" s="4" t="s">
        <v>90</v>
      </c>
      <c r="H2768" s="4" t="s">
        <v>91</v>
      </c>
      <c r="I2768" s="4" t="s">
        <v>45</v>
      </c>
      <c r="J2768" s="4">
        <v>1</v>
      </c>
      <c r="K2768" s="4">
        <v>46.02</v>
      </c>
      <c r="L2768" s="4">
        <v>46.02</v>
      </c>
      <c r="M2768" s="4" t="s">
        <v>40</v>
      </c>
    </row>
    <row r="2769" spans="1:13" x14ac:dyDescent="0.2">
      <c r="A2769" s="1" t="s">
        <v>5226</v>
      </c>
      <c r="B2769" s="3">
        <v>44675</v>
      </c>
      <c r="C2769" s="4" t="s">
        <v>5227</v>
      </c>
      <c r="D2769" s="4">
        <v>52</v>
      </c>
      <c r="E2769" s="4" t="s">
        <v>23</v>
      </c>
      <c r="F2769" s="4" t="s">
        <v>30</v>
      </c>
      <c r="G2769" s="4" t="s">
        <v>80</v>
      </c>
      <c r="H2769" s="4" t="s">
        <v>81</v>
      </c>
      <c r="I2769" s="4" t="s">
        <v>27</v>
      </c>
      <c r="J2769" s="4">
        <v>4</v>
      </c>
      <c r="K2769" s="4">
        <v>66.38</v>
      </c>
      <c r="L2769" s="4">
        <v>265.52</v>
      </c>
      <c r="M2769" s="4" t="s">
        <v>20</v>
      </c>
    </row>
    <row r="2770" spans="1:13" x14ac:dyDescent="0.2">
      <c r="A2770" s="1" t="s">
        <v>5228</v>
      </c>
      <c r="B2770" s="3">
        <v>45324</v>
      </c>
      <c r="C2770" s="4" t="s">
        <v>5229</v>
      </c>
      <c r="D2770" s="4">
        <v>49</v>
      </c>
      <c r="E2770" s="4" t="s">
        <v>15</v>
      </c>
      <c r="F2770" s="4" t="s">
        <v>16</v>
      </c>
      <c r="G2770" s="4" t="s">
        <v>53</v>
      </c>
      <c r="H2770" s="4" t="s">
        <v>71</v>
      </c>
      <c r="I2770" s="4" t="s">
        <v>45</v>
      </c>
      <c r="J2770" s="4">
        <v>7</v>
      </c>
      <c r="K2770" s="4">
        <v>87.21</v>
      </c>
      <c r="L2770" s="4">
        <v>610.47</v>
      </c>
      <c r="M2770" s="4" t="s">
        <v>40</v>
      </c>
    </row>
    <row r="2771" spans="1:13" x14ac:dyDescent="0.2">
      <c r="A2771" s="1" t="s">
        <v>5230</v>
      </c>
      <c r="B2771" s="3">
        <v>45434</v>
      </c>
      <c r="C2771" s="4" t="s">
        <v>5231</v>
      </c>
      <c r="D2771" s="4">
        <v>68</v>
      </c>
      <c r="E2771" s="4" t="s">
        <v>15</v>
      </c>
      <c r="F2771" s="4" t="s">
        <v>30</v>
      </c>
      <c r="G2771" s="4" t="s">
        <v>80</v>
      </c>
      <c r="H2771" s="4" t="s">
        <v>164</v>
      </c>
      <c r="I2771" s="4" t="s">
        <v>27</v>
      </c>
      <c r="J2771" s="4">
        <v>3</v>
      </c>
      <c r="K2771" s="4">
        <v>72.7</v>
      </c>
      <c r="L2771" s="4">
        <v>218.1</v>
      </c>
      <c r="M2771" s="4" t="s">
        <v>20</v>
      </c>
    </row>
    <row r="2772" spans="1:13" x14ac:dyDescent="0.2">
      <c r="A2772" s="1" t="s">
        <v>5232</v>
      </c>
      <c r="B2772" s="3">
        <v>44716</v>
      </c>
      <c r="C2772" s="4" t="s">
        <v>5233</v>
      </c>
      <c r="D2772" s="4">
        <v>65</v>
      </c>
      <c r="E2772" s="4" t="s">
        <v>23</v>
      </c>
      <c r="F2772" s="4" t="s">
        <v>30</v>
      </c>
      <c r="G2772" s="4" t="s">
        <v>48</v>
      </c>
      <c r="H2772" s="4" t="s">
        <v>49</v>
      </c>
      <c r="I2772" s="4" t="s">
        <v>19</v>
      </c>
      <c r="J2772" s="4">
        <v>8</v>
      </c>
      <c r="K2772" s="4">
        <v>53.83</v>
      </c>
      <c r="L2772" s="4">
        <v>430.64</v>
      </c>
      <c r="M2772" s="4" t="s">
        <v>20</v>
      </c>
    </row>
    <row r="2773" spans="1:13" x14ac:dyDescent="0.2">
      <c r="A2773" s="1" t="s">
        <v>5234</v>
      </c>
      <c r="B2773" s="3">
        <v>44780</v>
      </c>
      <c r="C2773" s="4" t="s">
        <v>5235</v>
      </c>
      <c r="D2773" s="4">
        <v>49</v>
      </c>
      <c r="E2773" s="4" t="s">
        <v>23</v>
      </c>
      <c r="F2773" s="4" t="s">
        <v>36</v>
      </c>
      <c r="G2773" s="4" t="s">
        <v>37</v>
      </c>
      <c r="H2773" s="4" t="s">
        <v>38</v>
      </c>
      <c r="I2773" s="4" t="s">
        <v>19</v>
      </c>
      <c r="J2773" s="4">
        <v>3</v>
      </c>
      <c r="K2773" s="4">
        <v>242.72</v>
      </c>
      <c r="L2773" s="4">
        <v>728.16</v>
      </c>
      <c r="M2773" s="4" t="s">
        <v>20</v>
      </c>
    </row>
    <row r="2774" spans="1:13" x14ac:dyDescent="0.2">
      <c r="A2774" s="1" t="s">
        <v>5236</v>
      </c>
      <c r="B2774" s="3">
        <v>44656</v>
      </c>
      <c r="C2774" s="4" t="s">
        <v>5237</v>
      </c>
      <c r="D2774" s="4">
        <v>72</v>
      </c>
      <c r="E2774" s="4" t="s">
        <v>23</v>
      </c>
      <c r="F2774" s="4" t="s">
        <v>30</v>
      </c>
      <c r="G2774" s="4" t="s">
        <v>31</v>
      </c>
      <c r="H2774" s="4" t="s">
        <v>32</v>
      </c>
      <c r="I2774" s="4" t="s">
        <v>45</v>
      </c>
      <c r="J2774" s="4">
        <v>3</v>
      </c>
      <c r="K2774" s="4">
        <v>145.88999999999999</v>
      </c>
      <c r="L2774" s="4">
        <v>437.67</v>
      </c>
      <c r="M2774" s="4" t="s">
        <v>20</v>
      </c>
    </row>
    <row r="2775" spans="1:13" x14ac:dyDescent="0.2">
      <c r="A2775" s="1" t="s">
        <v>5238</v>
      </c>
      <c r="B2775" s="3">
        <v>44569</v>
      </c>
      <c r="C2775" s="4" t="s">
        <v>5239</v>
      </c>
      <c r="D2775" s="4">
        <v>54</v>
      </c>
      <c r="E2775" s="4" t="s">
        <v>23</v>
      </c>
      <c r="F2775" s="4" t="s">
        <v>16</v>
      </c>
      <c r="G2775" s="4" t="s">
        <v>43</v>
      </c>
      <c r="H2775" s="4" t="s">
        <v>77</v>
      </c>
      <c r="I2775" s="4" t="s">
        <v>33</v>
      </c>
      <c r="J2775" s="4">
        <v>3</v>
      </c>
      <c r="K2775" s="4">
        <v>186.15</v>
      </c>
      <c r="L2775" s="4">
        <v>558.45000000000005</v>
      </c>
      <c r="M2775" s="4" t="s">
        <v>20</v>
      </c>
    </row>
    <row r="2776" spans="1:13" x14ac:dyDescent="0.2">
      <c r="A2776" s="1" t="s">
        <v>5240</v>
      </c>
      <c r="B2776" s="3">
        <v>45323</v>
      </c>
      <c r="C2776" s="4" t="s">
        <v>2372</v>
      </c>
      <c r="D2776" s="4">
        <v>69</v>
      </c>
      <c r="E2776" s="4" t="s">
        <v>15</v>
      </c>
      <c r="F2776" s="4" t="s">
        <v>36</v>
      </c>
      <c r="G2776" s="4" t="s">
        <v>86</v>
      </c>
      <c r="H2776" s="4" t="s">
        <v>87</v>
      </c>
      <c r="I2776" s="4" t="s">
        <v>39</v>
      </c>
      <c r="J2776" s="4">
        <v>2</v>
      </c>
      <c r="K2776" s="4">
        <v>41.07</v>
      </c>
      <c r="L2776" s="4">
        <v>82.14</v>
      </c>
      <c r="M2776" s="4" t="s">
        <v>20</v>
      </c>
    </row>
    <row r="2777" spans="1:13" x14ac:dyDescent="0.2">
      <c r="A2777" s="1" t="s">
        <v>5241</v>
      </c>
      <c r="B2777" s="3">
        <v>44601</v>
      </c>
      <c r="C2777" s="4" t="s">
        <v>5242</v>
      </c>
      <c r="D2777" s="4">
        <v>39</v>
      </c>
      <c r="E2777" s="4" t="s">
        <v>23</v>
      </c>
      <c r="F2777" s="4" t="s">
        <v>36</v>
      </c>
      <c r="G2777" s="4" t="s">
        <v>90</v>
      </c>
      <c r="H2777" s="4" t="s">
        <v>208</v>
      </c>
      <c r="I2777" s="4" t="s">
        <v>19</v>
      </c>
      <c r="J2777" s="4">
        <v>5</v>
      </c>
      <c r="K2777" s="4">
        <v>553.11</v>
      </c>
      <c r="L2777" s="4">
        <v>2765.55</v>
      </c>
      <c r="M2777" s="4" t="s">
        <v>20</v>
      </c>
    </row>
    <row r="2778" spans="1:13" x14ac:dyDescent="0.2">
      <c r="A2778" s="1" t="s">
        <v>5243</v>
      </c>
      <c r="B2778" s="3">
        <v>45519</v>
      </c>
      <c r="C2778" s="4" t="s">
        <v>5244</v>
      </c>
      <c r="D2778" s="4">
        <v>55</v>
      </c>
      <c r="E2778" s="4" t="s">
        <v>15</v>
      </c>
      <c r="F2778" s="4" t="s">
        <v>36</v>
      </c>
      <c r="G2778" s="4" t="s">
        <v>86</v>
      </c>
      <c r="H2778" s="4" t="s">
        <v>183</v>
      </c>
      <c r="I2778" s="4" t="s">
        <v>27</v>
      </c>
      <c r="J2778" s="4">
        <v>2</v>
      </c>
      <c r="K2778" s="4">
        <v>138.94</v>
      </c>
      <c r="L2778" s="4">
        <v>277.88</v>
      </c>
      <c r="M2778" s="4" t="s">
        <v>20</v>
      </c>
    </row>
    <row r="2779" spans="1:13" x14ac:dyDescent="0.2">
      <c r="A2779" s="1" t="s">
        <v>5245</v>
      </c>
      <c r="B2779" s="3">
        <v>44705</v>
      </c>
      <c r="C2779" s="4" t="s">
        <v>5246</v>
      </c>
      <c r="D2779" s="4">
        <v>37</v>
      </c>
      <c r="E2779" s="4" t="s">
        <v>23</v>
      </c>
      <c r="F2779" s="4" t="s">
        <v>36</v>
      </c>
      <c r="G2779" s="4" t="s">
        <v>37</v>
      </c>
      <c r="H2779" s="4" t="s">
        <v>175</v>
      </c>
      <c r="I2779" s="4" t="s">
        <v>45</v>
      </c>
      <c r="J2779" s="4">
        <v>7</v>
      </c>
      <c r="K2779" s="4">
        <v>110.62</v>
      </c>
      <c r="L2779" s="4">
        <v>774.34</v>
      </c>
      <c r="M2779" s="4" t="s">
        <v>20</v>
      </c>
    </row>
    <row r="2780" spans="1:13" x14ac:dyDescent="0.2">
      <c r="A2780" s="1" t="s">
        <v>5247</v>
      </c>
      <c r="B2780" s="3">
        <v>44913</v>
      </c>
      <c r="C2780" s="4" t="s">
        <v>5248</v>
      </c>
      <c r="D2780" s="4">
        <v>37</v>
      </c>
      <c r="E2780" s="4" t="s">
        <v>15</v>
      </c>
      <c r="F2780" s="4" t="s">
        <v>30</v>
      </c>
      <c r="G2780" s="4" t="s">
        <v>31</v>
      </c>
      <c r="H2780" s="4" t="s">
        <v>57</v>
      </c>
      <c r="I2780" s="4" t="s">
        <v>33</v>
      </c>
      <c r="J2780" s="4">
        <v>5</v>
      </c>
      <c r="K2780" s="4">
        <v>194.34</v>
      </c>
      <c r="L2780" s="4">
        <v>971.7</v>
      </c>
      <c r="M2780" s="4" t="s">
        <v>20</v>
      </c>
    </row>
    <row r="2781" spans="1:13" x14ac:dyDescent="0.2">
      <c r="A2781" s="1" t="s">
        <v>5249</v>
      </c>
      <c r="B2781" s="3">
        <v>45576</v>
      </c>
      <c r="C2781" s="4" t="s">
        <v>5250</v>
      </c>
      <c r="D2781" s="4">
        <v>56</v>
      </c>
      <c r="E2781" s="4" t="s">
        <v>52</v>
      </c>
      <c r="F2781" s="4" t="s">
        <v>36</v>
      </c>
      <c r="G2781" s="4" t="s">
        <v>90</v>
      </c>
      <c r="H2781" s="4" t="s">
        <v>91</v>
      </c>
      <c r="I2781" s="4" t="s">
        <v>19</v>
      </c>
      <c r="J2781" s="4">
        <v>6</v>
      </c>
      <c r="K2781" s="4">
        <v>547.20000000000005</v>
      </c>
      <c r="L2781" s="4">
        <v>3283.2</v>
      </c>
      <c r="M2781" s="4" t="s">
        <v>40</v>
      </c>
    </row>
    <row r="2782" spans="1:13" x14ac:dyDescent="0.2">
      <c r="A2782" s="1" t="s">
        <v>5251</v>
      </c>
      <c r="B2782" s="3">
        <v>45191</v>
      </c>
      <c r="C2782" s="4" t="s">
        <v>5252</v>
      </c>
      <c r="D2782" s="4">
        <v>75</v>
      </c>
      <c r="E2782" s="4" t="s">
        <v>23</v>
      </c>
      <c r="F2782" s="4" t="s">
        <v>24</v>
      </c>
      <c r="G2782" s="4" t="s">
        <v>62</v>
      </c>
      <c r="H2782" s="4" t="s">
        <v>74</v>
      </c>
      <c r="I2782" s="4" t="s">
        <v>27</v>
      </c>
      <c r="J2782" s="4">
        <v>1</v>
      </c>
      <c r="K2782" s="4">
        <v>195.47</v>
      </c>
      <c r="L2782" s="4">
        <v>195.47</v>
      </c>
      <c r="M2782" s="4" t="s">
        <v>20</v>
      </c>
    </row>
    <row r="2783" spans="1:13" x14ac:dyDescent="0.2">
      <c r="A2783" s="1" t="s">
        <v>5253</v>
      </c>
      <c r="B2783" s="3">
        <v>45655</v>
      </c>
      <c r="C2783" s="4" t="s">
        <v>4119</v>
      </c>
      <c r="D2783" s="4">
        <v>59</v>
      </c>
      <c r="E2783" s="4" t="s">
        <v>15</v>
      </c>
      <c r="F2783" s="4" t="s">
        <v>30</v>
      </c>
      <c r="G2783" s="4" t="s">
        <v>80</v>
      </c>
      <c r="H2783" s="4" t="s">
        <v>81</v>
      </c>
      <c r="I2783" s="4" t="s">
        <v>39</v>
      </c>
      <c r="J2783" s="4">
        <v>1</v>
      </c>
      <c r="K2783" s="4">
        <v>78.91</v>
      </c>
      <c r="L2783" s="4">
        <v>78.91</v>
      </c>
      <c r="M2783" s="4" t="s">
        <v>40</v>
      </c>
    </row>
    <row r="2784" spans="1:13" x14ac:dyDescent="0.2">
      <c r="A2784" s="1" t="s">
        <v>5254</v>
      </c>
      <c r="B2784" s="3">
        <v>45149</v>
      </c>
      <c r="C2784" s="4" t="s">
        <v>5255</v>
      </c>
      <c r="D2784" s="4">
        <v>56</v>
      </c>
      <c r="E2784" s="4" t="s">
        <v>15</v>
      </c>
      <c r="F2784" s="4" t="s">
        <v>30</v>
      </c>
      <c r="G2784" s="4" t="s">
        <v>80</v>
      </c>
      <c r="H2784" s="4" t="s">
        <v>108</v>
      </c>
      <c r="I2784" s="4" t="s">
        <v>39</v>
      </c>
      <c r="J2784" s="4">
        <v>7</v>
      </c>
      <c r="K2784" s="4">
        <v>24.02</v>
      </c>
      <c r="L2784" s="4">
        <v>168.14</v>
      </c>
      <c r="M2784" s="4" t="s">
        <v>40</v>
      </c>
    </row>
    <row r="2785" spans="1:13" x14ac:dyDescent="0.2">
      <c r="A2785" s="1" t="s">
        <v>5256</v>
      </c>
      <c r="B2785" s="3">
        <v>45392</v>
      </c>
      <c r="C2785" s="4" t="s">
        <v>5257</v>
      </c>
      <c r="D2785" s="4">
        <v>62</v>
      </c>
      <c r="E2785" s="4" t="s">
        <v>23</v>
      </c>
      <c r="F2785" s="4" t="s">
        <v>16</v>
      </c>
      <c r="G2785" s="4" t="s">
        <v>17</v>
      </c>
      <c r="H2785" s="4" t="s">
        <v>343</v>
      </c>
      <c r="I2785" s="4" t="s">
        <v>33</v>
      </c>
      <c r="J2785" s="4">
        <v>3</v>
      </c>
      <c r="K2785" s="4">
        <v>278.39999999999998</v>
      </c>
      <c r="L2785" s="4">
        <v>835.2</v>
      </c>
      <c r="M2785" s="4" t="s">
        <v>20</v>
      </c>
    </row>
    <row r="2786" spans="1:13" x14ac:dyDescent="0.2">
      <c r="A2786" s="1" t="s">
        <v>5258</v>
      </c>
      <c r="B2786" s="3">
        <v>45034</v>
      </c>
      <c r="C2786" s="4" t="s">
        <v>5259</v>
      </c>
      <c r="D2786" s="4">
        <v>56</v>
      </c>
      <c r="E2786" s="4" t="s">
        <v>23</v>
      </c>
      <c r="F2786" s="4" t="s">
        <v>30</v>
      </c>
      <c r="G2786" s="4" t="s">
        <v>48</v>
      </c>
      <c r="H2786" s="4" t="s">
        <v>68</v>
      </c>
      <c r="I2786" s="4" t="s">
        <v>19</v>
      </c>
      <c r="J2786" s="4">
        <v>6</v>
      </c>
      <c r="K2786" s="4">
        <v>131.57</v>
      </c>
      <c r="L2786" s="4">
        <v>789.42</v>
      </c>
      <c r="M2786" s="4" t="s">
        <v>20</v>
      </c>
    </row>
    <row r="2787" spans="1:13" x14ac:dyDescent="0.2">
      <c r="A2787" s="1" t="s">
        <v>5260</v>
      </c>
      <c r="B2787" s="3">
        <v>44794</v>
      </c>
      <c r="C2787" s="4" t="s">
        <v>5261</v>
      </c>
      <c r="D2787" s="4">
        <v>29</v>
      </c>
      <c r="E2787" s="4" t="s">
        <v>23</v>
      </c>
      <c r="F2787" s="4" t="s">
        <v>36</v>
      </c>
      <c r="G2787" s="4" t="s">
        <v>90</v>
      </c>
      <c r="H2787" s="4" t="s">
        <v>161</v>
      </c>
      <c r="I2787" s="4" t="s">
        <v>33</v>
      </c>
      <c r="J2787" s="4">
        <v>8</v>
      </c>
      <c r="K2787" s="4">
        <v>288.8</v>
      </c>
      <c r="L2787" s="4">
        <v>2310.4</v>
      </c>
      <c r="M2787" s="4" t="s">
        <v>20</v>
      </c>
    </row>
    <row r="2788" spans="1:13" x14ac:dyDescent="0.2">
      <c r="A2788" s="1" t="s">
        <v>5262</v>
      </c>
      <c r="B2788" s="3">
        <v>44588</v>
      </c>
      <c r="C2788" s="4" t="s">
        <v>5263</v>
      </c>
      <c r="D2788" s="4">
        <v>58</v>
      </c>
      <c r="E2788" s="4" t="s">
        <v>15</v>
      </c>
      <c r="F2788" s="4" t="s">
        <v>30</v>
      </c>
      <c r="G2788" s="4" t="s">
        <v>31</v>
      </c>
      <c r="H2788" s="4" t="s">
        <v>57</v>
      </c>
      <c r="I2788" s="4" t="s">
        <v>45</v>
      </c>
      <c r="J2788" s="4">
        <v>4</v>
      </c>
      <c r="K2788" s="4">
        <v>147.15</v>
      </c>
      <c r="L2788" s="4">
        <v>588.6</v>
      </c>
      <c r="M2788" s="4" t="s">
        <v>40</v>
      </c>
    </row>
    <row r="2789" spans="1:13" x14ac:dyDescent="0.2">
      <c r="A2789" s="1" t="s">
        <v>5264</v>
      </c>
      <c r="B2789" s="3">
        <v>45120</v>
      </c>
      <c r="C2789" s="4" t="s">
        <v>5265</v>
      </c>
      <c r="D2789" s="4">
        <v>69</v>
      </c>
      <c r="E2789" s="4" t="s">
        <v>15</v>
      </c>
      <c r="F2789" s="4" t="s">
        <v>16</v>
      </c>
      <c r="G2789" s="4" t="s">
        <v>53</v>
      </c>
      <c r="H2789" s="4" t="s">
        <v>71</v>
      </c>
      <c r="I2789" s="4" t="s">
        <v>45</v>
      </c>
      <c r="J2789" s="4">
        <v>6</v>
      </c>
      <c r="K2789" s="4">
        <v>98.22</v>
      </c>
      <c r="L2789" s="4">
        <v>589.32000000000005</v>
      </c>
      <c r="M2789" s="4" t="s">
        <v>40</v>
      </c>
    </row>
    <row r="2790" spans="1:13" x14ac:dyDescent="0.2">
      <c r="A2790" s="1" t="s">
        <v>5266</v>
      </c>
      <c r="B2790" s="3">
        <v>45547</v>
      </c>
      <c r="C2790" s="4" t="s">
        <v>2549</v>
      </c>
      <c r="D2790" s="4">
        <v>69</v>
      </c>
      <c r="E2790" s="4" t="s">
        <v>23</v>
      </c>
      <c r="F2790" s="4" t="s">
        <v>30</v>
      </c>
      <c r="G2790" s="4" t="s">
        <v>31</v>
      </c>
      <c r="H2790" s="4" t="s">
        <v>57</v>
      </c>
      <c r="I2790" s="4" t="s">
        <v>19</v>
      </c>
      <c r="J2790" s="4">
        <v>3</v>
      </c>
      <c r="K2790" s="4">
        <v>141.38999999999999</v>
      </c>
      <c r="L2790" s="4">
        <v>424.17</v>
      </c>
      <c r="M2790" s="4" t="s">
        <v>40</v>
      </c>
    </row>
    <row r="2791" spans="1:13" x14ac:dyDescent="0.2">
      <c r="A2791" s="1" t="s">
        <v>5267</v>
      </c>
      <c r="B2791" s="3">
        <v>44896</v>
      </c>
      <c r="C2791" s="4" t="s">
        <v>828</v>
      </c>
      <c r="D2791" s="4">
        <v>47</v>
      </c>
      <c r="E2791" s="4" t="s">
        <v>23</v>
      </c>
      <c r="F2791" s="4" t="s">
        <v>16</v>
      </c>
      <c r="G2791" s="4" t="s">
        <v>43</v>
      </c>
      <c r="H2791" s="4" t="s">
        <v>114</v>
      </c>
      <c r="I2791" s="4" t="s">
        <v>19</v>
      </c>
      <c r="J2791" s="4">
        <v>1</v>
      </c>
      <c r="K2791" s="4">
        <v>445.84</v>
      </c>
      <c r="L2791" s="4">
        <v>445.84</v>
      </c>
      <c r="M2791" s="4" t="s">
        <v>20</v>
      </c>
    </row>
    <row r="2792" spans="1:13" x14ac:dyDescent="0.2">
      <c r="A2792" s="1" t="s">
        <v>5268</v>
      </c>
      <c r="B2792" s="3">
        <v>44594</v>
      </c>
      <c r="C2792" s="4" t="s">
        <v>5269</v>
      </c>
      <c r="D2792" s="4">
        <v>63</v>
      </c>
      <c r="E2792" s="4" t="s">
        <v>52</v>
      </c>
      <c r="F2792" s="4" t="s">
        <v>24</v>
      </c>
      <c r="G2792" s="4" t="s">
        <v>130</v>
      </c>
      <c r="H2792" s="4" t="s">
        <v>236</v>
      </c>
      <c r="I2792" s="4" t="s">
        <v>39</v>
      </c>
      <c r="J2792" s="4">
        <v>7</v>
      </c>
      <c r="K2792" s="4">
        <v>17.43</v>
      </c>
      <c r="L2792" s="4">
        <v>122.01</v>
      </c>
      <c r="M2792" s="4" t="s">
        <v>40</v>
      </c>
    </row>
    <row r="2793" spans="1:13" x14ac:dyDescent="0.2">
      <c r="A2793" s="1" t="s">
        <v>5270</v>
      </c>
      <c r="B2793" s="3">
        <v>45200</v>
      </c>
      <c r="C2793" s="4" t="s">
        <v>3351</v>
      </c>
      <c r="D2793" s="4">
        <v>27</v>
      </c>
      <c r="E2793" s="4" t="s">
        <v>15</v>
      </c>
      <c r="F2793" s="4" t="s">
        <v>36</v>
      </c>
      <c r="G2793" s="4" t="s">
        <v>86</v>
      </c>
      <c r="H2793" s="4" t="s">
        <v>87</v>
      </c>
      <c r="I2793" s="4" t="s">
        <v>33</v>
      </c>
      <c r="J2793" s="4">
        <v>6</v>
      </c>
      <c r="K2793" s="4">
        <v>92.75</v>
      </c>
      <c r="L2793" s="4">
        <v>556.5</v>
      </c>
      <c r="M2793" s="4" t="s">
        <v>40</v>
      </c>
    </row>
    <row r="2794" spans="1:13" x14ac:dyDescent="0.2">
      <c r="A2794" s="1" t="s">
        <v>5271</v>
      </c>
      <c r="B2794" s="3">
        <v>45143</v>
      </c>
      <c r="C2794" s="4" t="s">
        <v>5272</v>
      </c>
      <c r="D2794" s="4">
        <v>59</v>
      </c>
      <c r="E2794" s="4" t="s">
        <v>15</v>
      </c>
      <c r="F2794" s="4" t="s">
        <v>36</v>
      </c>
      <c r="G2794" s="4" t="s">
        <v>37</v>
      </c>
      <c r="H2794" s="4" t="s">
        <v>175</v>
      </c>
      <c r="I2794" s="4" t="s">
        <v>27</v>
      </c>
      <c r="J2794" s="4">
        <v>3</v>
      </c>
      <c r="K2794" s="4">
        <v>186.55</v>
      </c>
      <c r="L2794" s="4">
        <v>559.65</v>
      </c>
      <c r="M2794" s="4" t="s">
        <v>40</v>
      </c>
    </row>
    <row r="2795" spans="1:13" x14ac:dyDescent="0.2">
      <c r="A2795" s="1" t="s">
        <v>5273</v>
      </c>
      <c r="B2795" s="3">
        <v>45448</v>
      </c>
      <c r="C2795" s="4" t="s">
        <v>5274</v>
      </c>
      <c r="D2795" s="4">
        <v>41</v>
      </c>
      <c r="E2795" s="4" t="s">
        <v>23</v>
      </c>
      <c r="F2795" s="4" t="s">
        <v>30</v>
      </c>
      <c r="G2795" s="4" t="s">
        <v>48</v>
      </c>
      <c r="H2795" s="4" t="s">
        <v>68</v>
      </c>
      <c r="I2795" s="4" t="s">
        <v>27</v>
      </c>
      <c r="J2795" s="4">
        <v>4</v>
      </c>
      <c r="K2795" s="4">
        <v>90.33</v>
      </c>
      <c r="L2795" s="4">
        <v>361.32</v>
      </c>
      <c r="M2795" s="4" t="s">
        <v>20</v>
      </c>
    </row>
    <row r="2796" spans="1:13" x14ac:dyDescent="0.2">
      <c r="A2796" s="1" t="s">
        <v>5275</v>
      </c>
      <c r="B2796" s="3">
        <v>45381</v>
      </c>
      <c r="C2796" s="4" t="s">
        <v>5276</v>
      </c>
      <c r="D2796" s="4">
        <v>35</v>
      </c>
      <c r="E2796" s="4" t="s">
        <v>15</v>
      </c>
      <c r="F2796" s="4" t="s">
        <v>16</v>
      </c>
      <c r="G2796" s="4" t="s">
        <v>53</v>
      </c>
      <c r="H2796" s="4" t="s">
        <v>71</v>
      </c>
      <c r="I2796" s="4" t="s">
        <v>27</v>
      </c>
      <c r="J2796" s="4">
        <v>3</v>
      </c>
      <c r="K2796" s="4">
        <v>201.97</v>
      </c>
      <c r="L2796" s="4">
        <v>605.91</v>
      </c>
      <c r="M2796" s="4" t="s">
        <v>40</v>
      </c>
    </row>
    <row r="2797" spans="1:13" x14ac:dyDescent="0.2">
      <c r="A2797" s="1" t="s">
        <v>5277</v>
      </c>
      <c r="B2797" s="3">
        <v>44919</v>
      </c>
      <c r="C2797" s="4" t="s">
        <v>3142</v>
      </c>
      <c r="D2797" s="4">
        <v>48</v>
      </c>
      <c r="E2797" s="4" t="s">
        <v>23</v>
      </c>
      <c r="F2797" s="4" t="s">
        <v>16</v>
      </c>
      <c r="G2797" s="4" t="s">
        <v>43</v>
      </c>
      <c r="H2797" s="4" t="s">
        <v>114</v>
      </c>
      <c r="I2797" s="4" t="s">
        <v>45</v>
      </c>
      <c r="J2797" s="4">
        <v>4</v>
      </c>
      <c r="K2797" s="4">
        <v>126.68</v>
      </c>
      <c r="L2797" s="4">
        <v>506.72</v>
      </c>
      <c r="M2797" s="4" t="s">
        <v>40</v>
      </c>
    </row>
    <row r="2798" spans="1:13" x14ac:dyDescent="0.2">
      <c r="A2798" s="1" t="s">
        <v>5278</v>
      </c>
      <c r="B2798" s="3">
        <v>44763</v>
      </c>
      <c r="C2798" s="4" t="s">
        <v>271</v>
      </c>
      <c r="D2798" s="4">
        <v>33</v>
      </c>
      <c r="E2798" s="4" t="s">
        <v>15</v>
      </c>
      <c r="F2798" s="4" t="s">
        <v>36</v>
      </c>
      <c r="G2798" s="4" t="s">
        <v>86</v>
      </c>
      <c r="H2798" s="4" t="s">
        <v>183</v>
      </c>
      <c r="I2798" s="4" t="s">
        <v>33</v>
      </c>
      <c r="J2798" s="4">
        <v>4</v>
      </c>
      <c r="K2798" s="4">
        <v>196.14</v>
      </c>
      <c r="L2798" s="4">
        <v>784.56</v>
      </c>
      <c r="M2798" s="4" t="s">
        <v>40</v>
      </c>
    </row>
    <row r="2799" spans="1:13" x14ac:dyDescent="0.2">
      <c r="A2799" s="1" t="s">
        <v>5279</v>
      </c>
      <c r="B2799" s="3">
        <v>44988</v>
      </c>
      <c r="C2799" s="4" t="s">
        <v>5280</v>
      </c>
      <c r="D2799" s="4">
        <v>29</v>
      </c>
      <c r="E2799" s="4" t="s">
        <v>52</v>
      </c>
      <c r="F2799" s="4" t="s">
        <v>36</v>
      </c>
      <c r="G2799" s="4" t="s">
        <v>90</v>
      </c>
      <c r="H2799" s="4" t="s">
        <v>161</v>
      </c>
      <c r="I2799" s="4" t="s">
        <v>45</v>
      </c>
      <c r="J2799" s="4">
        <v>3</v>
      </c>
      <c r="K2799" s="4">
        <v>54.57</v>
      </c>
      <c r="L2799" s="4">
        <v>163.71</v>
      </c>
      <c r="M2799" s="4" t="s">
        <v>20</v>
      </c>
    </row>
    <row r="2800" spans="1:13" x14ac:dyDescent="0.2">
      <c r="A2800" s="1" t="s">
        <v>5281</v>
      </c>
      <c r="B2800" s="3">
        <v>45081</v>
      </c>
      <c r="C2800" s="4" t="s">
        <v>5282</v>
      </c>
      <c r="D2800" s="4">
        <v>58</v>
      </c>
      <c r="E2800" s="4" t="s">
        <v>23</v>
      </c>
      <c r="F2800" s="4" t="s">
        <v>30</v>
      </c>
      <c r="G2800" s="4" t="s">
        <v>31</v>
      </c>
      <c r="H2800" s="4" t="s">
        <v>57</v>
      </c>
      <c r="I2800" s="4" t="s">
        <v>39</v>
      </c>
      <c r="J2800" s="4">
        <v>3</v>
      </c>
      <c r="K2800" s="4">
        <v>16.05</v>
      </c>
      <c r="L2800" s="4">
        <v>48.15</v>
      </c>
      <c r="M2800" s="4" t="s">
        <v>20</v>
      </c>
    </row>
    <row r="2801" spans="1:13" x14ac:dyDescent="0.2">
      <c r="A2801" s="1" t="s">
        <v>5283</v>
      </c>
      <c r="B2801" s="3">
        <v>44653</v>
      </c>
      <c r="C2801" s="4" t="s">
        <v>4949</v>
      </c>
      <c r="D2801" s="4">
        <v>22</v>
      </c>
      <c r="E2801" s="4" t="s">
        <v>15</v>
      </c>
      <c r="F2801" s="4" t="s">
        <v>16</v>
      </c>
      <c r="G2801" s="4" t="s">
        <v>17</v>
      </c>
      <c r="H2801" s="4" t="s">
        <v>134</v>
      </c>
      <c r="I2801" s="4" t="s">
        <v>33</v>
      </c>
      <c r="J2801" s="4">
        <v>2</v>
      </c>
      <c r="K2801" s="4">
        <v>249.28</v>
      </c>
      <c r="L2801" s="4">
        <v>498.56</v>
      </c>
      <c r="M2801" s="4" t="s">
        <v>20</v>
      </c>
    </row>
    <row r="2802" spans="1:13" x14ac:dyDescent="0.2">
      <c r="A2802" s="1" t="s">
        <v>5284</v>
      </c>
      <c r="B2802" s="3">
        <v>44745</v>
      </c>
      <c r="C2802" s="4" t="s">
        <v>5285</v>
      </c>
      <c r="D2802" s="4">
        <v>40</v>
      </c>
      <c r="E2802" s="4" t="s">
        <v>15</v>
      </c>
      <c r="F2802" s="4" t="s">
        <v>36</v>
      </c>
      <c r="G2802" s="4" t="s">
        <v>86</v>
      </c>
      <c r="H2802" s="4" t="s">
        <v>87</v>
      </c>
      <c r="I2802" s="4" t="s">
        <v>33</v>
      </c>
      <c r="J2802" s="4">
        <v>1</v>
      </c>
      <c r="K2802" s="4">
        <v>96.55</v>
      </c>
      <c r="L2802" s="4">
        <v>96.55</v>
      </c>
      <c r="M2802" s="4" t="s">
        <v>20</v>
      </c>
    </row>
    <row r="2803" spans="1:13" x14ac:dyDescent="0.2">
      <c r="A2803" s="1" t="s">
        <v>5286</v>
      </c>
      <c r="B2803" s="3">
        <v>45174</v>
      </c>
      <c r="C2803" s="4" t="s">
        <v>5287</v>
      </c>
      <c r="D2803" s="4">
        <v>43</v>
      </c>
      <c r="E2803" s="4" t="s">
        <v>15</v>
      </c>
      <c r="F2803" s="4" t="s">
        <v>24</v>
      </c>
      <c r="G2803" s="4" t="s">
        <v>25</v>
      </c>
      <c r="H2803" s="4" t="s">
        <v>65</v>
      </c>
      <c r="I2803" s="4" t="s">
        <v>45</v>
      </c>
      <c r="J2803" s="4">
        <v>6</v>
      </c>
      <c r="K2803" s="4">
        <v>124.76</v>
      </c>
      <c r="L2803" s="4">
        <v>748.56</v>
      </c>
      <c r="M2803" s="4" t="s">
        <v>40</v>
      </c>
    </row>
    <row r="2804" spans="1:13" x14ac:dyDescent="0.2">
      <c r="A2804" s="1" t="s">
        <v>5288</v>
      </c>
      <c r="B2804" s="3">
        <v>44831</v>
      </c>
      <c r="C2804" s="4" t="s">
        <v>5289</v>
      </c>
      <c r="D2804" s="4">
        <v>32</v>
      </c>
      <c r="E2804" s="4" t="s">
        <v>23</v>
      </c>
      <c r="F2804" s="4" t="s">
        <v>24</v>
      </c>
      <c r="G2804" s="4" t="s">
        <v>130</v>
      </c>
      <c r="H2804" s="4" t="s">
        <v>178</v>
      </c>
      <c r="I2804" s="4" t="s">
        <v>19</v>
      </c>
      <c r="J2804" s="4">
        <v>2</v>
      </c>
      <c r="K2804" s="4">
        <v>514.46</v>
      </c>
      <c r="L2804" s="4">
        <v>1028.92</v>
      </c>
      <c r="M2804" s="4" t="s">
        <v>40</v>
      </c>
    </row>
    <row r="2805" spans="1:13" x14ac:dyDescent="0.2">
      <c r="A2805" s="1" t="s">
        <v>5290</v>
      </c>
      <c r="B2805" s="3">
        <v>45269</v>
      </c>
      <c r="C2805" s="4" t="s">
        <v>5291</v>
      </c>
      <c r="D2805" s="4">
        <v>40</v>
      </c>
      <c r="E2805" s="4" t="s">
        <v>23</v>
      </c>
      <c r="F2805" s="4" t="s">
        <v>16</v>
      </c>
      <c r="G2805" s="4" t="s">
        <v>53</v>
      </c>
      <c r="H2805" s="4" t="s">
        <v>71</v>
      </c>
      <c r="I2805" s="4" t="s">
        <v>33</v>
      </c>
      <c r="J2805" s="4">
        <v>5</v>
      </c>
      <c r="K2805" s="4">
        <v>280.85000000000002</v>
      </c>
      <c r="L2805" s="4">
        <v>1404.25</v>
      </c>
      <c r="M2805" s="4" t="s">
        <v>40</v>
      </c>
    </row>
    <row r="2806" spans="1:13" x14ac:dyDescent="0.2">
      <c r="A2806" s="1" t="s">
        <v>5292</v>
      </c>
      <c r="B2806" s="3">
        <v>45525</v>
      </c>
      <c r="C2806" s="4" t="s">
        <v>5293</v>
      </c>
      <c r="D2806" s="4">
        <v>39</v>
      </c>
      <c r="E2806" s="4" t="s">
        <v>23</v>
      </c>
      <c r="F2806" s="4" t="s">
        <v>30</v>
      </c>
      <c r="G2806" s="4" t="s">
        <v>80</v>
      </c>
      <c r="H2806" s="4" t="s">
        <v>164</v>
      </c>
      <c r="I2806" s="4" t="s">
        <v>19</v>
      </c>
      <c r="J2806" s="4">
        <v>7</v>
      </c>
      <c r="K2806" s="4">
        <v>287.73</v>
      </c>
      <c r="L2806" s="4">
        <v>2014.11</v>
      </c>
      <c r="M2806" s="4" t="s">
        <v>20</v>
      </c>
    </row>
    <row r="2807" spans="1:13" x14ac:dyDescent="0.2">
      <c r="A2807" s="1" t="s">
        <v>5294</v>
      </c>
      <c r="B2807" s="3">
        <v>45616</v>
      </c>
      <c r="C2807" s="4" t="s">
        <v>5295</v>
      </c>
      <c r="D2807" s="4">
        <v>35</v>
      </c>
      <c r="E2807" s="4" t="s">
        <v>15</v>
      </c>
      <c r="F2807" s="4" t="s">
        <v>24</v>
      </c>
      <c r="G2807" s="4" t="s">
        <v>130</v>
      </c>
      <c r="H2807" s="4" t="s">
        <v>131</v>
      </c>
      <c r="I2807" s="4" t="s">
        <v>39</v>
      </c>
      <c r="J2807" s="4">
        <v>3</v>
      </c>
      <c r="K2807" s="4">
        <v>102.99</v>
      </c>
      <c r="L2807" s="4">
        <v>308.97000000000003</v>
      </c>
      <c r="M2807" s="4" t="s">
        <v>20</v>
      </c>
    </row>
    <row r="2808" spans="1:13" x14ac:dyDescent="0.2">
      <c r="A2808" s="1" t="s">
        <v>5296</v>
      </c>
      <c r="B2808" s="3">
        <v>45308</v>
      </c>
      <c r="C2808" s="4" t="s">
        <v>5297</v>
      </c>
      <c r="D2808" s="4">
        <v>33</v>
      </c>
      <c r="E2808" s="4" t="s">
        <v>15</v>
      </c>
      <c r="F2808" s="4" t="s">
        <v>24</v>
      </c>
      <c r="G2808" s="4" t="s">
        <v>62</v>
      </c>
      <c r="H2808" s="4" t="s">
        <v>111</v>
      </c>
      <c r="I2808" s="4" t="s">
        <v>39</v>
      </c>
      <c r="J2808" s="4">
        <v>2</v>
      </c>
      <c r="K2808" s="4">
        <v>44.39</v>
      </c>
      <c r="L2808" s="4">
        <v>88.78</v>
      </c>
      <c r="M2808" s="4" t="s">
        <v>20</v>
      </c>
    </row>
    <row r="2809" spans="1:13" x14ac:dyDescent="0.2">
      <c r="A2809" s="1" t="s">
        <v>5298</v>
      </c>
      <c r="B2809" s="3">
        <v>44674</v>
      </c>
      <c r="C2809" s="4" t="s">
        <v>5299</v>
      </c>
      <c r="D2809" s="4">
        <v>56</v>
      </c>
      <c r="E2809" s="4" t="s">
        <v>23</v>
      </c>
      <c r="F2809" s="4" t="s">
        <v>36</v>
      </c>
      <c r="G2809" s="4" t="s">
        <v>37</v>
      </c>
      <c r="H2809" s="4" t="s">
        <v>175</v>
      </c>
      <c r="I2809" s="4" t="s">
        <v>39</v>
      </c>
      <c r="J2809" s="4">
        <v>8</v>
      </c>
      <c r="K2809" s="4">
        <v>60.66</v>
      </c>
      <c r="L2809" s="4">
        <v>485.28</v>
      </c>
      <c r="M2809" s="4" t="s">
        <v>20</v>
      </c>
    </row>
    <row r="2810" spans="1:13" x14ac:dyDescent="0.2">
      <c r="A2810" s="1" t="s">
        <v>5300</v>
      </c>
      <c r="B2810" s="3">
        <v>44950</v>
      </c>
      <c r="C2810" s="4" t="s">
        <v>5301</v>
      </c>
      <c r="D2810" s="4">
        <v>62</v>
      </c>
      <c r="E2810" s="4" t="s">
        <v>52</v>
      </c>
      <c r="F2810" s="4" t="s">
        <v>24</v>
      </c>
      <c r="G2810" s="4" t="s">
        <v>25</v>
      </c>
      <c r="H2810" s="4" t="s">
        <v>26</v>
      </c>
      <c r="I2810" s="4" t="s">
        <v>27</v>
      </c>
      <c r="J2810" s="4">
        <v>1</v>
      </c>
      <c r="K2810" s="4">
        <v>45.14</v>
      </c>
      <c r="L2810" s="4">
        <v>45.14</v>
      </c>
      <c r="M2810" s="4" t="s">
        <v>20</v>
      </c>
    </row>
    <row r="2811" spans="1:13" x14ac:dyDescent="0.2">
      <c r="A2811" s="1" t="s">
        <v>5302</v>
      </c>
      <c r="B2811" s="3">
        <v>45144</v>
      </c>
      <c r="C2811" s="4" t="s">
        <v>5303</v>
      </c>
      <c r="D2811" s="4">
        <v>64</v>
      </c>
      <c r="E2811" s="4" t="s">
        <v>15</v>
      </c>
      <c r="F2811" s="4" t="s">
        <v>24</v>
      </c>
      <c r="G2811" s="4" t="s">
        <v>25</v>
      </c>
      <c r="H2811" s="4" t="s">
        <v>26</v>
      </c>
      <c r="I2811" s="4" t="s">
        <v>27</v>
      </c>
      <c r="J2811" s="4">
        <v>3</v>
      </c>
      <c r="K2811" s="4">
        <v>131.69</v>
      </c>
      <c r="L2811" s="4">
        <v>395.07</v>
      </c>
      <c r="M2811" s="4" t="s">
        <v>20</v>
      </c>
    </row>
    <row r="2812" spans="1:13" x14ac:dyDescent="0.2">
      <c r="A2812" s="1" t="s">
        <v>5304</v>
      </c>
      <c r="B2812" s="3">
        <v>45587</v>
      </c>
      <c r="C2812" s="4" t="s">
        <v>5305</v>
      </c>
      <c r="D2812" s="4">
        <v>52</v>
      </c>
      <c r="E2812" s="4" t="s">
        <v>23</v>
      </c>
      <c r="F2812" s="4" t="s">
        <v>24</v>
      </c>
      <c r="G2812" s="4" t="s">
        <v>130</v>
      </c>
      <c r="H2812" s="4" t="s">
        <v>236</v>
      </c>
      <c r="I2812" s="4" t="s">
        <v>19</v>
      </c>
      <c r="J2812" s="4">
        <v>7</v>
      </c>
      <c r="K2812" s="4">
        <v>566.04999999999995</v>
      </c>
      <c r="L2812" s="4">
        <v>3962.35</v>
      </c>
      <c r="M2812" s="4" t="s">
        <v>20</v>
      </c>
    </row>
    <row r="2813" spans="1:13" x14ac:dyDescent="0.2">
      <c r="A2813" s="1" t="s">
        <v>5306</v>
      </c>
      <c r="B2813" s="3">
        <v>44795</v>
      </c>
      <c r="C2813" s="4" t="s">
        <v>5307</v>
      </c>
      <c r="D2813" s="4">
        <v>50</v>
      </c>
      <c r="E2813" s="4" t="s">
        <v>15</v>
      </c>
      <c r="F2813" s="4" t="s">
        <v>30</v>
      </c>
      <c r="G2813" s="4" t="s">
        <v>31</v>
      </c>
      <c r="H2813" s="4" t="s">
        <v>57</v>
      </c>
      <c r="I2813" s="4" t="s">
        <v>33</v>
      </c>
      <c r="J2813" s="4">
        <v>7</v>
      </c>
      <c r="K2813" s="4">
        <v>280.67</v>
      </c>
      <c r="L2813" s="4">
        <v>1964.69</v>
      </c>
      <c r="M2813" s="4" t="s">
        <v>20</v>
      </c>
    </row>
    <row r="2814" spans="1:13" x14ac:dyDescent="0.2">
      <c r="A2814" s="1" t="s">
        <v>5308</v>
      </c>
      <c r="B2814" s="3">
        <v>45279</v>
      </c>
      <c r="C2814" s="4" t="s">
        <v>5309</v>
      </c>
      <c r="D2814" s="4">
        <v>60</v>
      </c>
      <c r="E2814" s="4" t="s">
        <v>23</v>
      </c>
      <c r="F2814" s="4" t="s">
        <v>30</v>
      </c>
      <c r="G2814" s="4" t="s">
        <v>80</v>
      </c>
      <c r="H2814" s="4" t="s">
        <v>81</v>
      </c>
      <c r="I2814" s="4" t="s">
        <v>27</v>
      </c>
      <c r="J2814" s="4">
        <v>3</v>
      </c>
      <c r="K2814" s="4">
        <v>107.44</v>
      </c>
      <c r="L2814" s="4">
        <v>322.32</v>
      </c>
      <c r="M2814" s="4" t="s">
        <v>20</v>
      </c>
    </row>
    <row r="2815" spans="1:13" x14ac:dyDescent="0.2">
      <c r="A2815" s="1" t="s">
        <v>5310</v>
      </c>
      <c r="B2815" s="3">
        <v>44632</v>
      </c>
      <c r="C2815" s="4" t="s">
        <v>5311</v>
      </c>
      <c r="D2815" s="4">
        <v>48</v>
      </c>
      <c r="E2815" s="4" t="s">
        <v>23</v>
      </c>
      <c r="F2815" s="4" t="s">
        <v>36</v>
      </c>
      <c r="G2815" s="4" t="s">
        <v>86</v>
      </c>
      <c r="H2815" s="4" t="s">
        <v>100</v>
      </c>
      <c r="I2815" s="4" t="s">
        <v>27</v>
      </c>
      <c r="J2815" s="4">
        <v>2</v>
      </c>
      <c r="K2815" s="4">
        <v>174.84</v>
      </c>
      <c r="L2815" s="4">
        <v>349.68</v>
      </c>
      <c r="M2815" s="4" t="s">
        <v>40</v>
      </c>
    </row>
    <row r="2816" spans="1:13" x14ac:dyDescent="0.2">
      <c r="A2816" s="1" t="s">
        <v>5312</v>
      </c>
      <c r="B2816" s="3">
        <v>45156</v>
      </c>
      <c r="C2816" s="4" t="s">
        <v>5313</v>
      </c>
      <c r="D2816" s="4">
        <v>27</v>
      </c>
      <c r="E2816" s="4" t="s">
        <v>23</v>
      </c>
      <c r="F2816" s="4" t="s">
        <v>36</v>
      </c>
      <c r="G2816" s="4" t="s">
        <v>86</v>
      </c>
      <c r="H2816" s="4" t="s">
        <v>183</v>
      </c>
      <c r="I2816" s="4" t="s">
        <v>39</v>
      </c>
      <c r="J2816" s="4">
        <v>5</v>
      </c>
      <c r="K2816" s="4">
        <v>11.95</v>
      </c>
      <c r="L2816" s="4">
        <v>59.75</v>
      </c>
      <c r="M2816" s="4" t="s">
        <v>20</v>
      </c>
    </row>
    <row r="2817" spans="1:13" x14ac:dyDescent="0.2">
      <c r="A2817" s="1" t="s">
        <v>5314</v>
      </c>
      <c r="B2817" s="3">
        <v>44620</v>
      </c>
      <c r="C2817" s="4" t="s">
        <v>1125</v>
      </c>
      <c r="D2817" s="4">
        <v>32</v>
      </c>
      <c r="E2817" s="4" t="s">
        <v>15</v>
      </c>
      <c r="F2817" s="4" t="s">
        <v>36</v>
      </c>
      <c r="G2817" s="4" t="s">
        <v>37</v>
      </c>
      <c r="H2817" s="4" t="s">
        <v>175</v>
      </c>
      <c r="I2817" s="4" t="s">
        <v>27</v>
      </c>
      <c r="J2817" s="4">
        <v>6</v>
      </c>
      <c r="K2817" s="4">
        <v>43.75</v>
      </c>
      <c r="L2817" s="4">
        <v>262.5</v>
      </c>
      <c r="M2817" s="4" t="s">
        <v>20</v>
      </c>
    </row>
    <row r="2818" spans="1:13" x14ac:dyDescent="0.2">
      <c r="A2818" s="1" t="s">
        <v>5315</v>
      </c>
      <c r="B2818" s="3">
        <v>45143</v>
      </c>
      <c r="C2818" s="4" t="s">
        <v>5316</v>
      </c>
      <c r="D2818" s="4">
        <v>31</v>
      </c>
      <c r="E2818" s="4" t="s">
        <v>15</v>
      </c>
      <c r="F2818" s="4" t="s">
        <v>24</v>
      </c>
      <c r="G2818" s="4" t="s">
        <v>130</v>
      </c>
      <c r="H2818" s="4" t="s">
        <v>236</v>
      </c>
      <c r="I2818" s="4" t="s">
        <v>39</v>
      </c>
      <c r="J2818" s="4">
        <v>5</v>
      </c>
      <c r="K2818" s="4">
        <v>72.069999999999993</v>
      </c>
      <c r="L2818" s="4">
        <v>360.35</v>
      </c>
      <c r="M2818" s="4" t="s">
        <v>40</v>
      </c>
    </row>
    <row r="2819" spans="1:13" x14ac:dyDescent="0.2">
      <c r="A2819" s="1" t="s">
        <v>5317</v>
      </c>
      <c r="B2819" s="3">
        <v>45338</v>
      </c>
      <c r="C2819" s="4" t="s">
        <v>1043</v>
      </c>
      <c r="D2819" s="4">
        <v>50</v>
      </c>
      <c r="E2819" s="4" t="s">
        <v>23</v>
      </c>
      <c r="F2819" s="4" t="s">
        <v>36</v>
      </c>
      <c r="G2819" s="4" t="s">
        <v>90</v>
      </c>
      <c r="H2819" s="4" t="s">
        <v>161</v>
      </c>
      <c r="I2819" s="4" t="s">
        <v>27</v>
      </c>
      <c r="J2819" s="4">
        <v>6</v>
      </c>
      <c r="K2819" s="4">
        <v>195.46</v>
      </c>
      <c r="L2819" s="4">
        <v>1172.76</v>
      </c>
      <c r="M2819" s="4" t="s">
        <v>40</v>
      </c>
    </row>
    <row r="2820" spans="1:13" x14ac:dyDescent="0.2">
      <c r="A2820" s="1" t="s">
        <v>5318</v>
      </c>
      <c r="B2820" s="3">
        <v>44734</v>
      </c>
      <c r="C2820" s="4" t="s">
        <v>3388</v>
      </c>
      <c r="D2820" s="4">
        <v>37</v>
      </c>
      <c r="E2820" s="4" t="s">
        <v>15</v>
      </c>
      <c r="F2820" s="4" t="s">
        <v>24</v>
      </c>
      <c r="G2820" s="4" t="s">
        <v>130</v>
      </c>
      <c r="H2820" s="4" t="s">
        <v>178</v>
      </c>
      <c r="I2820" s="4" t="s">
        <v>27</v>
      </c>
      <c r="J2820" s="4">
        <v>6</v>
      </c>
      <c r="K2820" s="4">
        <v>208.84</v>
      </c>
      <c r="L2820" s="4">
        <v>1253.04</v>
      </c>
      <c r="M2820" s="4" t="s">
        <v>20</v>
      </c>
    </row>
    <row r="2821" spans="1:13" x14ac:dyDescent="0.2">
      <c r="A2821" s="1" t="s">
        <v>5319</v>
      </c>
      <c r="B2821" s="3">
        <v>45183</v>
      </c>
      <c r="C2821" s="4" t="s">
        <v>5320</v>
      </c>
      <c r="D2821" s="4">
        <v>66</v>
      </c>
      <c r="E2821" s="4" t="s">
        <v>15</v>
      </c>
      <c r="F2821" s="4" t="s">
        <v>24</v>
      </c>
      <c r="G2821" s="4" t="s">
        <v>25</v>
      </c>
      <c r="H2821" s="4" t="s">
        <v>65</v>
      </c>
      <c r="I2821" s="4" t="s">
        <v>39</v>
      </c>
      <c r="J2821" s="4">
        <v>4</v>
      </c>
      <c r="K2821" s="4">
        <v>74.739999999999995</v>
      </c>
      <c r="L2821" s="4">
        <v>298.95999999999998</v>
      </c>
      <c r="M2821" s="4" t="s">
        <v>20</v>
      </c>
    </row>
    <row r="2822" spans="1:13" x14ac:dyDescent="0.2">
      <c r="A2822" s="1" t="s">
        <v>5321</v>
      </c>
      <c r="B2822" s="3">
        <v>44628</v>
      </c>
      <c r="C2822" s="4" t="s">
        <v>5322</v>
      </c>
      <c r="D2822" s="4">
        <v>40</v>
      </c>
      <c r="E2822" s="4" t="s">
        <v>23</v>
      </c>
      <c r="F2822" s="4" t="s">
        <v>30</v>
      </c>
      <c r="G2822" s="4" t="s">
        <v>80</v>
      </c>
      <c r="H2822" s="4" t="s">
        <v>164</v>
      </c>
      <c r="I2822" s="4" t="s">
        <v>45</v>
      </c>
      <c r="J2822" s="4">
        <v>4</v>
      </c>
      <c r="K2822" s="4">
        <v>119.02</v>
      </c>
      <c r="L2822" s="4">
        <v>476.08</v>
      </c>
      <c r="M2822" s="4" t="s">
        <v>40</v>
      </c>
    </row>
    <row r="2823" spans="1:13" x14ac:dyDescent="0.2">
      <c r="A2823" s="1" t="s">
        <v>5323</v>
      </c>
      <c r="B2823" s="3">
        <v>45549</v>
      </c>
      <c r="C2823" s="4" t="s">
        <v>5324</v>
      </c>
      <c r="D2823" s="4">
        <v>19</v>
      </c>
      <c r="E2823" s="4" t="s">
        <v>23</v>
      </c>
      <c r="F2823" s="4" t="s">
        <v>24</v>
      </c>
      <c r="G2823" s="4" t="s">
        <v>130</v>
      </c>
      <c r="H2823" s="4" t="s">
        <v>236</v>
      </c>
      <c r="I2823" s="4" t="s">
        <v>27</v>
      </c>
      <c r="J2823" s="4">
        <v>8</v>
      </c>
      <c r="K2823" s="4">
        <v>44.9</v>
      </c>
      <c r="L2823" s="4">
        <v>359.2</v>
      </c>
      <c r="M2823" s="4" t="s">
        <v>40</v>
      </c>
    </row>
    <row r="2824" spans="1:13" x14ac:dyDescent="0.2">
      <c r="A2824" s="1" t="s">
        <v>5325</v>
      </c>
      <c r="B2824" s="3">
        <v>45413</v>
      </c>
      <c r="C2824" s="4" t="s">
        <v>2569</v>
      </c>
      <c r="D2824" s="4">
        <v>41</v>
      </c>
      <c r="E2824" s="4" t="s">
        <v>15</v>
      </c>
      <c r="F2824" s="4" t="s">
        <v>36</v>
      </c>
      <c r="G2824" s="4" t="s">
        <v>37</v>
      </c>
      <c r="H2824" s="4" t="s">
        <v>38</v>
      </c>
      <c r="I2824" s="4" t="s">
        <v>19</v>
      </c>
      <c r="J2824" s="4">
        <v>2</v>
      </c>
      <c r="K2824" s="4">
        <v>128.97</v>
      </c>
      <c r="L2824" s="4">
        <v>257.94</v>
      </c>
      <c r="M2824" s="4" t="s">
        <v>40</v>
      </c>
    </row>
    <row r="2825" spans="1:13" x14ac:dyDescent="0.2">
      <c r="A2825" s="1" t="s">
        <v>5326</v>
      </c>
      <c r="B2825" s="3">
        <v>44845</v>
      </c>
      <c r="C2825" s="4" t="s">
        <v>2815</v>
      </c>
      <c r="D2825" s="4">
        <v>70</v>
      </c>
      <c r="E2825" s="4" t="s">
        <v>15</v>
      </c>
      <c r="F2825" s="4" t="s">
        <v>30</v>
      </c>
      <c r="G2825" s="4" t="s">
        <v>31</v>
      </c>
      <c r="H2825" s="4" t="s">
        <v>57</v>
      </c>
      <c r="I2825" s="4" t="s">
        <v>19</v>
      </c>
      <c r="J2825" s="4">
        <v>6</v>
      </c>
      <c r="K2825" s="4">
        <v>212.68</v>
      </c>
      <c r="L2825" s="4">
        <v>1276.08</v>
      </c>
      <c r="M2825" s="4" t="s">
        <v>40</v>
      </c>
    </row>
    <row r="2826" spans="1:13" x14ac:dyDescent="0.2">
      <c r="A2826" s="1" t="s">
        <v>5327</v>
      </c>
      <c r="B2826" s="3">
        <v>45600</v>
      </c>
      <c r="C2826" s="4" t="s">
        <v>5328</v>
      </c>
      <c r="D2826" s="4">
        <v>60</v>
      </c>
      <c r="E2826" s="4" t="s">
        <v>23</v>
      </c>
      <c r="F2826" s="4" t="s">
        <v>16</v>
      </c>
      <c r="G2826" s="4" t="s">
        <v>53</v>
      </c>
      <c r="H2826" s="4" t="s">
        <v>54</v>
      </c>
      <c r="I2826" s="4" t="s">
        <v>39</v>
      </c>
      <c r="J2826" s="4">
        <v>8</v>
      </c>
      <c r="K2826" s="4">
        <v>36.06</v>
      </c>
      <c r="L2826" s="4">
        <v>288.48</v>
      </c>
      <c r="M2826" s="4" t="s">
        <v>20</v>
      </c>
    </row>
    <row r="2827" spans="1:13" x14ac:dyDescent="0.2">
      <c r="A2827" s="1" t="s">
        <v>5329</v>
      </c>
      <c r="B2827" s="3">
        <v>44838</v>
      </c>
      <c r="C2827" s="4" t="s">
        <v>5330</v>
      </c>
      <c r="D2827" s="4">
        <v>42</v>
      </c>
      <c r="E2827" s="4" t="s">
        <v>15</v>
      </c>
      <c r="F2827" s="4" t="s">
        <v>16</v>
      </c>
      <c r="G2827" s="4" t="s">
        <v>17</v>
      </c>
      <c r="H2827" s="4" t="s">
        <v>134</v>
      </c>
      <c r="I2827" s="4" t="s">
        <v>33</v>
      </c>
      <c r="J2827" s="4">
        <v>4</v>
      </c>
      <c r="K2827" s="4">
        <v>167.32</v>
      </c>
      <c r="L2827" s="4">
        <v>669.28</v>
      </c>
      <c r="M2827" s="4" t="s">
        <v>40</v>
      </c>
    </row>
    <row r="2828" spans="1:13" x14ac:dyDescent="0.2">
      <c r="A2828" s="1" t="s">
        <v>5331</v>
      </c>
      <c r="B2828" s="3">
        <v>44683</v>
      </c>
      <c r="C2828" s="4" t="s">
        <v>5332</v>
      </c>
      <c r="D2828" s="4">
        <v>19</v>
      </c>
      <c r="E2828" s="4" t="s">
        <v>23</v>
      </c>
      <c r="F2828" s="4" t="s">
        <v>30</v>
      </c>
      <c r="G2828" s="4" t="s">
        <v>31</v>
      </c>
      <c r="H2828" s="4" t="s">
        <v>125</v>
      </c>
      <c r="I2828" s="4" t="s">
        <v>45</v>
      </c>
      <c r="J2828" s="4">
        <v>5</v>
      </c>
      <c r="K2828" s="4">
        <v>98.49</v>
      </c>
      <c r="L2828" s="4">
        <v>492.45</v>
      </c>
      <c r="M2828" s="4" t="s">
        <v>20</v>
      </c>
    </row>
    <row r="2829" spans="1:13" x14ac:dyDescent="0.2">
      <c r="A2829" s="1" t="s">
        <v>5333</v>
      </c>
      <c r="B2829" s="3">
        <v>44598</v>
      </c>
      <c r="C2829" s="4" t="s">
        <v>1705</v>
      </c>
      <c r="D2829" s="4">
        <v>62</v>
      </c>
      <c r="E2829" s="4" t="s">
        <v>52</v>
      </c>
      <c r="F2829" s="4" t="s">
        <v>30</v>
      </c>
      <c r="G2829" s="4" t="s">
        <v>31</v>
      </c>
      <c r="H2829" s="4" t="s">
        <v>125</v>
      </c>
      <c r="I2829" s="4" t="s">
        <v>27</v>
      </c>
      <c r="J2829" s="4">
        <v>7</v>
      </c>
      <c r="K2829" s="4">
        <v>92.24</v>
      </c>
      <c r="L2829" s="4">
        <v>645.67999999999995</v>
      </c>
      <c r="M2829" s="4" t="s">
        <v>20</v>
      </c>
    </row>
    <row r="2830" spans="1:13" x14ac:dyDescent="0.2">
      <c r="A2830" s="1" t="s">
        <v>5334</v>
      </c>
      <c r="B2830" s="3">
        <v>45355</v>
      </c>
      <c r="C2830" s="4" t="s">
        <v>2716</v>
      </c>
      <c r="D2830" s="4">
        <v>50</v>
      </c>
      <c r="E2830" s="4" t="s">
        <v>23</v>
      </c>
      <c r="F2830" s="4" t="s">
        <v>16</v>
      </c>
      <c r="G2830" s="4" t="s">
        <v>43</v>
      </c>
      <c r="H2830" s="4" t="s">
        <v>44</v>
      </c>
      <c r="I2830" s="4" t="s">
        <v>27</v>
      </c>
      <c r="J2830" s="4">
        <v>7</v>
      </c>
      <c r="K2830" s="4">
        <v>56.06</v>
      </c>
      <c r="L2830" s="4">
        <v>392.42</v>
      </c>
      <c r="M2830" s="4" t="s">
        <v>20</v>
      </c>
    </row>
    <row r="2831" spans="1:13" x14ac:dyDescent="0.2">
      <c r="A2831" s="1" t="s">
        <v>5335</v>
      </c>
      <c r="B2831" s="3">
        <v>45488</v>
      </c>
      <c r="C2831" s="4" t="s">
        <v>5336</v>
      </c>
      <c r="D2831" s="4">
        <v>58</v>
      </c>
      <c r="E2831" s="4" t="s">
        <v>15</v>
      </c>
      <c r="F2831" s="4" t="s">
        <v>24</v>
      </c>
      <c r="G2831" s="4" t="s">
        <v>62</v>
      </c>
      <c r="H2831" s="4" t="s">
        <v>62</v>
      </c>
      <c r="I2831" s="4" t="s">
        <v>45</v>
      </c>
      <c r="J2831" s="4">
        <v>1</v>
      </c>
      <c r="K2831" s="4">
        <v>32.5</v>
      </c>
      <c r="L2831" s="4">
        <v>32.5</v>
      </c>
      <c r="M2831" s="4" t="s">
        <v>40</v>
      </c>
    </row>
    <row r="2832" spans="1:13" x14ac:dyDescent="0.2">
      <c r="A2832" s="1" t="s">
        <v>5337</v>
      </c>
      <c r="B2832" s="3">
        <v>45149</v>
      </c>
      <c r="C2832" s="4" t="s">
        <v>5338</v>
      </c>
      <c r="D2832" s="4">
        <v>41</v>
      </c>
      <c r="E2832" s="4" t="s">
        <v>15</v>
      </c>
      <c r="F2832" s="4" t="s">
        <v>36</v>
      </c>
      <c r="G2832" s="4" t="s">
        <v>90</v>
      </c>
      <c r="H2832" s="4" t="s">
        <v>161</v>
      </c>
      <c r="I2832" s="4" t="s">
        <v>45</v>
      </c>
      <c r="J2832" s="4">
        <v>6</v>
      </c>
      <c r="K2832" s="4">
        <v>25.64</v>
      </c>
      <c r="L2832" s="4">
        <v>153.84</v>
      </c>
      <c r="M2832" s="4" t="s">
        <v>20</v>
      </c>
    </row>
    <row r="2833" spans="1:13" x14ac:dyDescent="0.2">
      <c r="A2833" s="1" t="s">
        <v>5339</v>
      </c>
      <c r="B2833" s="3">
        <v>44651</v>
      </c>
      <c r="C2833" s="4" t="s">
        <v>4178</v>
      </c>
      <c r="D2833" s="4">
        <v>24</v>
      </c>
      <c r="E2833" s="4" t="s">
        <v>23</v>
      </c>
      <c r="F2833" s="4" t="s">
        <v>16</v>
      </c>
      <c r="G2833" s="4" t="s">
        <v>53</v>
      </c>
      <c r="H2833" s="4" t="s">
        <v>259</v>
      </c>
      <c r="I2833" s="4" t="s">
        <v>33</v>
      </c>
      <c r="J2833" s="4">
        <v>2</v>
      </c>
      <c r="K2833" s="4">
        <v>135.59</v>
      </c>
      <c r="L2833" s="4">
        <v>271.18</v>
      </c>
      <c r="M2833" s="4" t="s">
        <v>20</v>
      </c>
    </row>
    <row r="2834" spans="1:13" x14ac:dyDescent="0.2">
      <c r="A2834" s="1" t="s">
        <v>5340</v>
      </c>
      <c r="B2834" s="3">
        <v>44797</v>
      </c>
      <c r="C2834" s="4" t="s">
        <v>5341</v>
      </c>
      <c r="D2834" s="4">
        <v>31</v>
      </c>
      <c r="E2834" s="4" t="s">
        <v>23</v>
      </c>
      <c r="F2834" s="4" t="s">
        <v>36</v>
      </c>
      <c r="G2834" s="4" t="s">
        <v>37</v>
      </c>
      <c r="H2834" s="4" t="s">
        <v>103</v>
      </c>
      <c r="I2834" s="4" t="s">
        <v>33</v>
      </c>
      <c r="J2834" s="4">
        <v>5</v>
      </c>
      <c r="K2834" s="4">
        <v>156.06</v>
      </c>
      <c r="L2834" s="4">
        <v>780.3</v>
      </c>
      <c r="M2834" s="4" t="s">
        <v>40</v>
      </c>
    </row>
    <row r="2835" spans="1:13" x14ac:dyDescent="0.2">
      <c r="A2835" s="1" t="s">
        <v>5342</v>
      </c>
      <c r="B2835" s="3">
        <v>45343</v>
      </c>
      <c r="C2835" s="4" t="s">
        <v>5343</v>
      </c>
      <c r="D2835" s="4">
        <v>44</v>
      </c>
      <c r="E2835" s="4" t="s">
        <v>15</v>
      </c>
      <c r="F2835" s="4" t="s">
        <v>16</v>
      </c>
      <c r="G2835" s="4" t="s">
        <v>43</v>
      </c>
      <c r="H2835" s="4" t="s">
        <v>114</v>
      </c>
      <c r="I2835" s="4" t="s">
        <v>27</v>
      </c>
      <c r="J2835" s="4">
        <v>6</v>
      </c>
      <c r="K2835" s="4">
        <v>210.7</v>
      </c>
      <c r="L2835" s="4">
        <v>1264.2</v>
      </c>
      <c r="M2835" s="4" t="s">
        <v>40</v>
      </c>
    </row>
    <row r="2836" spans="1:13" x14ac:dyDescent="0.2">
      <c r="A2836" s="1" t="s">
        <v>5344</v>
      </c>
      <c r="B2836" s="3">
        <v>45139</v>
      </c>
      <c r="C2836" s="4" t="s">
        <v>1337</v>
      </c>
      <c r="D2836" s="4">
        <v>37</v>
      </c>
      <c r="E2836" s="4" t="s">
        <v>15</v>
      </c>
      <c r="F2836" s="4" t="s">
        <v>16</v>
      </c>
      <c r="G2836" s="4" t="s">
        <v>17</v>
      </c>
      <c r="H2836" s="4" t="s">
        <v>343</v>
      </c>
      <c r="I2836" s="4" t="s">
        <v>27</v>
      </c>
      <c r="J2836" s="4">
        <v>3</v>
      </c>
      <c r="K2836" s="4">
        <v>77.739999999999995</v>
      </c>
      <c r="L2836" s="4">
        <v>233.22</v>
      </c>
      <c r="M2836" s="4" t="s">
        <v>20</v>
      </c>
    </row>
    <row r="2837" spans="1:13" x14ac:dyDescent="0.2">
      <c r="A2837" s="1" t="s">
        <v>5345</v>
      </c>
      <c r="B2837" s="3">
        <v>45366</v>
      </c>
      <c r="C2837" s="4" t="s">
        <v>5346</v>
      </c>
      <c r="D2837" s="4">
        <v>64</v>
      </c>
      <c r="E2837" s="4" t="s">
        <v>15</v>
      </c>
      <c r="F2837" s="4" t="s">
        <v>36</v>
      </c>
      <c r="G2837" s="4" t="s">
        <v>86</v>
      </c>
      <c r="H2837" s="4" t="s">
        <v>183</v>
      </c>
      <c r="I2837" s="4" t="s">
        <v>19</v>
      </c>
      <c r="J2837" s="4">
        <v>5</v>
      </c>
      <c r="K2837" s="4">
        <v>251.85</v>
      </c>
      <c r="L2837" s="4">
        <v>1259.25</v>
      </c>
      <c r="M2837" s="4" t="s">
        <v>20</v>
      </c>
    </row>
    <row r="2838" spans="1:13" x14ac:dyDescent="0.2">
      <c r="A2838" s="1" t="s">
        <v>5347</v>
      </c>
      <c r="B2838" s="3">
        <v>44712</v>
      </c>
      <c r="C2838" s="4" t="s">
        <v>5348</v>
      </c>
      <c r="D2838" s="4">
        <v>52</v>
      </c>
      <c r="E2838" s="4" t="s">
        <v>15</v>
      </c>
      <c r="F2838" s="4" t="s">
        <v>16</v>
      </c>
      <c r="G2838" s="4" t="s">
        <v>43</v>
      </c>
      <c r="H2838" s="4" t="s">
        <v>77</v>
      </c>
      <c r="I2838" s="4" t="s">
        <v>39</v>
      </c>
      <c r="J2838" s="4">
        <v>2</v>
      </c>
      <c r="K2838" s="4">
        <v>111.21</v>
      </c>
      <c r="L2838" s="4">
        <v>222.42</v>
      </c>
      <c r="M2838" s="4" t="s">
        <v>40</v>
      </c>
    </row>
    <row r="2839" spans="1:13" x14ac:dyDescent="0.2">
      <c r="A2839" s="1" t="s">
        <v>5349</v>
      </c>
      <c r="B2839" s="3">
        <v>45071</v>
      </c>
      <c r="C2839" s="4" t="s">
        <v>5350</v>
      </c>
      <c r="D2839" s="4">
        <v>18</v>
      </c>
      <c r="E2839" s="4" t="s">
        <v>15</v>
      </c>
      <c r="F2839" s="4" t="s">
        <v>24</v>
      </c>
      <c r="G2839" s="4" t="s">
        <v>130</v>
      </c>
      <c r="H2839" s="4" t="s">
        <v>236</v>
      </c>
      <c r="I2839" s="4" t="s">
        <v>19</v>
      </c>
      <c r="J2839" s="4">
        <v>2</v>
      </c>
      <c r="K2839" s="4">
        <v>506.95</v>
      </c>
      <c r="L2839" s="4">
        <v>1013.9</v>
      </c>
      <c r="M2839" s="4" t="s">
        <v>40</v>
      </c>
    </row>
    <row r="2840" spans="1:13" x14ac:dyDescent="0.2">
      <c r="A2840" s="1" t="s">
        <v>5351</v>
      </c>
      <c r="B2840" s="3">
        <v>44818</v>
      </c>
      <c r="C2840" s="4" t="s">
        <v>2421</v>
      </c>
      <c r="D2840" s="4">
        <v>72</v>
      </c>
      <c r="E2840" s="4" t="s">
        <v>23</v>
      </c>
      <c r="F2840" s="4" t="s">
        <v>16</v>
      </c>
      <c r="G2840" s="4" t="s">
        <v>43</v>
      </c>
      <c r="H2840" s="4" t="s">
        <v>77</v>
      </c>
      <c r="I2840" s="4" t="s">
        <v>39</v>
      </c>
      <c r="J2840" s="4">
        <v>7</v>
      </c>
      <c r="K2840" s="4">
        <v>71.62</v>
      </c>
      <c r="L2840" s="4">
        <v>501.34</v>
      </c>
      <c r="M2840" s="4" t="s">
        <v>40</v>
      </c>
    </row>
    <row r="2841" spans="1:13" x14ac:dyDescent="0.2">
      <c r="A2841" s="1" t="s">
        <v>5352</v>
      </c>
      <c r="B2841" s="3">
        <v>44994</v>
      </c>
      <c r="C2841" s="4" t="s">
        <v>5353</v>
      </c>
      <c r="D2841" s="4">
        <v>22</v>
      </c>
      <c r="E2841" s="4" t="s">
        <v>52</v>
      </c>
      <c r="F2841" s="4" t="s">
        <v>16</v>
      </c>
      <c r="G2841" s="4" t="s">
        <v>43</v>
      </c>
      <c r="H2841" s="4" t="s">
        <v>44</v>
      </c>
      <c r="I2841" s="4" t="s">
        <v>33</v>
      </c>
      <c r="J2841" s="4">
        <v>2</v>
      </c>
      <c r="K2841" s="4">
        <v>75.44</v>
      </c>
      <c r="L2841" s="4">
        <v>150.88</v>
      </c>
      <c r="M2841" s="4" t="s">
        <v>20</v>
      </c>
    </row>
    <row r="2842" spans="1:13" x14ac:dyDescent="0.2">
      <c r="A2842" s="1" t="s">
        <v>5354</v>
      </c>
      <c r="B2842" s="3">
        <v>44774</v>
      </c>
      <c r="C2842" s="4" t="s">
        <v>3742</v>
      </c>
      <c r="D2842" s="4">
        <v>72</v>
      </c>
      <c r="E2842" s="4" t="s">
        <v>52</v>
      </c>
      <c r="F2842" s="4" t="s">
        <v>24</v>
      </c>
      <c r="G2842" s="4" t="s">
        <v>130</v>
      </c>
      <c r="H2842" s="4" t="s">
        <v>131</v>
      </c>
      <c r="I2842" s="4" t="s">
        <v>33</v>
      </c>
      <c r="J2842" s="4">
        <v>2</v>
      </c>
      <c r="K2842" s="4">
        <v>215.27</v>
      </c>
      <c r="L2842" s="4">
        <v>430.54</v>
      </c>
      <c r="M2842" s="4" t="s">
        <v>20</v>
      </c>
    </row>
    <row r="2843" spans="1:13" x14ac:dyDescent="0.2">
      <c r="A2843" s="1" t="s">
        <v>5355</v>
      </c>
      <c r="B2843" s="3">
        <v>45206</v>
      </c>
      <c r="C2843" s="4" t="s">
        <v>5356</v>
      </c>
      <c r="D2843" s="4">
        <v>46</v>
      </c>
      <c r="E2843" s="4" t="s">
        <v>23</v>
      </c>
      <c r="F2843" s="4" t="s">
        <v>24</v>
      </c>
      <c r="G2843" s="4" t="s">
        <v>130</v>
      </c>
      <c r="H2843" s="4" t="s">
        <v>236</v>
      </c>
      <c r="I2843" s="4" t="s">
        <v>39</v>
      </c>
      <c r="J2843" s="4">
        <v>1</v>
      </c>
      <c r="K2843" s="4">
        <v>65.260000000000005</v>
      </c>
      <c r="L2843" s="4">
        <v>65.260000000000005</v>
      </c>
      <c r="M2843" s="4" t="s">
        <v>20</v>
      </c>
    </row>
    <row r="2844" spans="1:13" x14ac:dyDescent="0.2">
      <c r="A2844" s="1" t="s">
        <v>5357</v>
      </c>
      <c r="B2844" s="3">
        <v>45124</v>
      </c>
      <c r="C2844" s="4" t="s">
        <v>3138</v>
      </c>
      <c r="D2844" s="4">
        <v>69</v>
      </c>
      <c r="E2844" s="4" t="s">
        <v>52</v>
      </c>
      <c r="F2844" s="4" t="s">
        <v>36</v>
      </c>
      <c r="G2844" s="4" t="s">
        <v>90</v>
      </c>
      <c r="H2844" s="4" t="s">
        <v>161</v>
      </c>
      <c r="I2844" s="4" t="s">
        <v>33</v>
      </c>
      <c r="J2844" s="4">
        <v>8</v>
      </c>
      <c r="K2844" s="4">
        <v>167.44</v>
      </c>
      <c r="L2844" s="4">
        <v>1339.52</v>
      </c>
      <c r="M2844" s="4" t="s">
        <v>20</v>
      </c>
    </row>
    <row r="2845" spans="1:13" x14ac:dyDescent="0.2">
      <c r="A2845" s="1" t="s">
        <v>5358</v>
      </c>
      <c r="B2845" s="3">
        <v>44967</v>
      </c>
      <c r="C2845" s="4" t="s">
        <v>2918</v>
      </c>
      <c r="D2845" s="4">
        <v>34</v>
      </c>
      <c r="E2845" s="4" t="s">
        <v>23</v>
      </c>
      <c r="F2845" s="4" t="s">
        <v>30</v>
      </c>
      <c r="G2845" s="4" t="s">
        <v>80</v>
      </c>
      <c r="H2845" s="4" t="s">
        <v>164</v>
      </c>
      <c r="I2845" s="4" t="s">
        <v>33</v>
      </c>
      <c r="J2845" s="4">
        <v>8</v>
      </c>
      <c r="K2845" s="4">
        <v>55.04</v>
      </c>
      <c r="L2845" s="4">
        <v>440.32</v>
      </c>
      <c r="M2845" s="4" t="s">
        <v>40</v>
      </c>
    </row>
    <row r="2846" spans="1:13" x14ac:dyDescent="0.2">
      <c r="A2846" s="1" t="s">
        <v>5359</v>
      </c>
      <c r="B2846" s="3">
        <v>45499</v>
      </c>
      <c r="C2846" s="4" t="s">
        <v>5360</v>
      </c>
      <c r="D2846" s="4">
        <v>60</v>
      </c>
      <c r="E2846" s="4" t="s">
        <v>52</v>
      </c>
      <c r="F2846" s="4" t="s">
        <v>30</v>
      </c>
      <c r="G2846" s="4" t="s">
        <v>31</v>
      </c>
      <c r="H2846" s="4" t="s">
        <v>125</v>
      </c>
      <c r="I2846" s="4" t="s">
        <v>33</v>
      </c>
      <c r="J2846" s="4">
        <v>1</v>
      </c>
      <c r="K2846" s="4">
        <v>82.3</v>
      </c>
      <c r="L2846" s="4">
        <v>82.3</v>
      </c>
      <c r="M2846" s="4" t="s">
        <v>40</v>
      </c>
    </row>
    <row r="2847" spans="1:13" x14ac:dyDescent="0.2">
      <c r="A2847" s="1" t="s">
        <v>5361</v>
      </c>
      <c r="B2847" s="3">
        <v>45483</v>
      </c>
      <c r="C2847" s="4" t="s">
        <v>5362</v>
      </c>
      <c r="D2847" s="4">
        <v>34</v>
      </c>
      <c r="E2847" s="4" t="s">
        <v>23</v>
      </c>
      <c r="F2847" s="4" t="s">
        <v>36</v>
      </c>
      <c r="G2847" s="4" t="s">
        <v>86</v>
      </c>
      <c r="H2847" s="4" t="s">
        <v>87</v>
      </c>
      <c r="I2847" s="4" t="s">
        <v>45</v>
      </c>
      <c r="J2847" s="4">
        <v>4</v>
      </c>
      <c r="K2847" s="4">
        <v>97.14</v>
      </c>
      <c r="L2847" s="4">
        <v>388.56</v>
      </c>
      <c r="M2847" s="4" t="s">
        <v>40</v>
      </c>
    </row>
    <row r="2848" spans="1:13" x14ac:dyDescent="0.2">
      <c r="A2848" s="1" t="s">
        <v>5363</v>
      </c>
      <c r="B2848" s="3">
        <v>45367</v>
      </c>
      <c r="C2848" s="4" t="s">
        <v>5364</v>
      </c>
      <c r="D2848" s="4">
        <v>23</v>
      </c>
      <c r="E2848" s="4" t="s">
        <v>15</v>
      </c>
      <c r="F2848" s="4" t="s">
        <v>36</v>
      </c>
      <c r="G2848" s="4" t="s">
        <v>90</v>
      </c>
      <c r="H2848" s="4" t="s">
        <v>161</v>
      </c>
      <c r="I2848" s="4" t="s">
        <v>19</v>
      </c>
      <c r="J2848" s="4">
        <v>7</v>
      </c>
      <c r="K2848" s="4">
        <v>59.31</v>
      </c>
      <c r="L2848" s="4">
        <v>415.17</v>
      </c>
      <c r="M2848" s="4" t="s">
        <v>20</v>
      </c>
    </row>
    <row r="2849" spans="1:13" x14ac:dyDescent="0.2">
      <c r="A2849" s="1" t="s">
        <v>5365</v>
      </c>
      <c r="B2849" s="3">
        <v>45485</v>
      </c>
      <c r="C2849" s="4" t="s">
        <v>1956</v>
      </c>
      <c r="D2849" s="4">
        <v>32</v>
      </c>
      <c r="E2849" s="4" t="s">
        <v>23</v>
      </c>
      <c r="F2849" s="4" t="s">
        <v>24</v>
      </c>
      <c r="G2849" s="4" t="s">
        <v>130</v>
      </c>
      <c r="H2849" s="4" t="s">
        <v>236</v>
      </c>
      <c r="I2849" s="4" t="s">
        <v>39</v>
      </c>
      <c r="J2849" s="4">
        <v>4</v>
      </c>
      <c r="K2849" s="4">
        <v>19.63</v>
      </c>
      <c r="L2849" s="4">
        <v>78.52</v>
      </c>
      <c r="M2849" s="4" t="s">
        <v>40</v>
      </c>
    </row>
    <row r="2850" spans="1:13" x14ac:dyDescent="0.2">
      <c r="A2850" s="1" t="s">
        <v>5366</v>
      </c>
      <c r="B2850" s="3">
        <v>44728</v>
      </c>
      <c r="C2850" s="4" t="s">
        <v>5367</v>
      </c>
      <c r="D2850" s="4">
        <v>52</v>
      </c>
      <c r="E2850" s="4" t="s">
        <v>23</v>
      </c>
      <c r="F2850" s="4" t="s">
        <v>30</v>
      </c>
      <c r="G2850" s="4" t="s">
        <v>80</v>
      </c>
      <c r="H2850" s="4" t="s">
        <v>164</v>
      </c>
      <c r="I2850" s="4" t="s">
        <v>19</v>
      </c>
      <c r="J2850" s="4">
        <v>3</v>
      </c>
      <c r="K2850" s="4">
        <v>227.17</v>
      </c>
      <c r="L2850" s="4">
        <v>681.51</v>
      </c>
      <c r="M2850" s="4" t="s">
        <v>20</v>
      </c>
    </row>
    <row r="2851" spans="1:13" x14ac:dyDescent="0.2">
      <c r="A2851" s="1" t="s">
        <v>5368</v>
      </c>
      <c r="B2851" s="3">
        <v>45357</v>
      </c>
      <c r="C2851" s="4" t="s">
        <v>5369</v>
      </c>
      <c r="D2851" s="4">
        <v>19</v>
      </c>
      <c r="E2851" s="4" t="s">
        <v>15</v>
      </c>
      <c r="F2851" s="4" t="s">
        <v>36</v>
      </c>
      <c r="G2851" s="4" t="s">
        <v>90</v>
      </c>
      <c r="H2851" s="4" t="s">
        <v>208</v>
      </c>
      <c r="I2851" s="4" t="s">
        <v>39</v>
      </c>
      <c r="J2851" s="4">
        <v>8</v>
      </c>
      <c r="K2851" s="4">
        <v>75.94</v>
      </c>
      <c r="L2851" s="4">
        <v>607.52</v>
      </c>
      <c r="M2851" s="4" t="s">
        <v>40</v>
      </c>
    </row>
    <row r="2852" spans="1:13" x14ac:dyDescent="0.2">
      <c r="A2852" s="1" t="s">
        <v>5370</v>
      </c>
      <c r="B2852" s="3">
        <v>45337</v>
      </c>
      <c r="C2852" s="4" t="s">
        <v>1613</v>
      </c>
      <c r="D2852" s="4">
        <v>55</v>
      </c>
      <c r="E2852" s="4" t="s">
        <v>15</v>
      </c>
      <c r="F2852" s="4" t="s">
        <v>30</v>
      </c>
      <c r="G2852" s="4" t="s">
        <v>48</v>
      </c>
      <c r="H2852" s="4" t="s">
        <v>68</v>
      </c>
      <c r="I2852" s="4" t="s">
        <v>39</v>
      </c>
      <c r="J2852" s="4">
        <v>1</v>
      </c>
      <c r="K2852" s="4">
        <v>108.8</v>
      </c>
      <c r="L2852" s="4">
        <v>108.8</v>
      </c>
      <c r="M2852" s="4" t="s">
        <v>20</v>
      </c>
    </row>
    <row r="2853" spans="1:13" x14ac:dyDescent="0.2">
      <c r="A2853" s="1" t="s">
        <v>5371</v>
      </c>
      <c r="B2853" s="3">
        <v>44780</v>
      </c>
      <c r="C2853" s="4" t="s">
        <v>5372</v>
      </c>
      <c r="D2853" s="4">
        <v>21</v>
      </c>
      <c r="E2853" s="4" t="s">
        <v>23</v>
      </c>
      <c r="F2853" s="4" t="s">
        <v>36</v>
      </c>
      <c r="G2853" s="4" t="s">
        <v>90</v>
      </c>
      <c r="H2853" s="4" t="s">
        <v>161</v>
      </c>
      <c r="I2853" s="4" t="s">
        <v>19</v>
      </c>
      <c r="J2853" s="4">
        <v>8</v>
      </c>
      <c r="K2853" s="4">
        <v>317.45999999999998</v>
      </c>
      <c r="L2853" s="4">
        <v>2539.6799999999998</v>
      </c>
      <c r="M2853" s="4" t="s">
        <v>40</v>
      </c>
    </row>
    <row r="2854" spans="1:13" x14ac:dyDescent="0.2">
      <c r="A2854" s="1" t="s">
        <v>5373</v>
      </c>
      <c r="B2854" s="3">
        <v>45016</v>
      </c>
      <c r="C2854" s="4" t="s">
        <v>1296</v>
      </c>
      <c r="D2854" s="4">
        <v>38</v>
      </c>
      <c r="E2854" s="4" t="s">
        <v>23</v>
      </c>
      <c r="F2854" s="4" t="s">
        <v>30</v>
      </c>
      <c r="G2854" s="4" t="s">
        <v>48</v>
      </c>
      <c r="H2854" s="4" t="s">
        <v>68</v>
      </c>
      <c r="I2854" s="4" t="s">
        <v>45</v>
      </c>
      <c r="J2854" s="4">
        <v>1</v>
      </c>
      <c r="K2854" s="4">
        <v>74.959999999999994</v>
      </c>
      <c r="L2854" s="4">
        <v>74.959999999999994</v>
      </c>
      <c r="M2854" s="4" t="s">
        <v>20</v>
      </c>
    </row>
    <row r="2855" spans="1:13" x14ac:dyDescent="0.2">
      <c r="A2855" s="1" t="s">
        <v>5374</v>
      </c>
      <c r="B2855" s="3">
        <v>44713</v>
      </c>
      <c r="C2855" s="4" t="s">
        <v>5375</v>
      </c>
      <c r="D2855" s="4">
        <v>24</v>
      </c>
      <c r="E2855" s="4" t="s">
        <v>23</v>
      </c>
      <c r="F2855" s="4" t="s">
        <v>36</v>
      </c>
      <c r="G2855" s="4" t="s">
        <v>86</v>
      </c>
      <c r="H2855" s="4" t="s">
        <v>100</v>
      </c>
      <c r="I2855" s="4" t="s">
        <v>33</v>
      </c>
      <c r="J2855" s="4">
        <v>1</v>
      </c>
      <c r="K2855" s="4">
        <v>67.66</v>
      </c>
      <c r="L2855" s="4">
        <v>67.66</v>
      </c>
      <c r="M2855" s="4" t="s">
        <v>20</v>
      </c>
    </row>
    <row r="2856" spans="1:13" x14ac:dyDescent="0.2">
      <c r="A2856" s="1" t="s">
        <v>5376</v>
      </c>
      <c r="B2856" s="3">
        <v>45148</v>
      </c>
      <c r="C2856" s="4" t="s">
        <v>5377</v>
      </c>
      <c r="D2856" s="4">
        <v>23</v>
      </c>
      <c r="E2856" s="4" t="s">
        <v>23</v>
      </c>
      <c r="F2856" s="4" t="s">
        <v>30</v>
      </c>
      <c r="G2856" s="4" t="s">
        <v>80</v>
      </c>
      <c r="H2856" s="4" t="s">
        <v>81</v>
      </c>
      <c r="I2856" s="4" t="s">
        <v>39</v>
      </c>
      <c r="J2856" s="4">
        <v>8</v>
      </c>
      <c r="K2856" s="4">
        <v>40.72</v>
      </c>
      <c r="L2856" s="4">
        <v>325.76</v>
      </c>
      <c r="M2856" s="4" t="s">
        <v>20</v>
      </c>
    </row>
    <row r="2857" spans="1:13" x14ac:dyDescent="0.2">
      <c r="A2857" s="1" t="s">
        <v>5378</v>
      </c>
      <c r="B2857" s="3">
        <v>45624</v>
      </c>
      <c r="C2857" s="4" t="s">
        <v>5379</v>
      </c>
      <c r="D2857" s="4">
        <v>60</v>
      </c>
      <c r="E2857" s="4" t="s">
        <v>23</v>
      </c>
      <c r="F2857" s="4" t="s">
        <v>36</v>
      </c>
      <c r="G2857" s="4" t="s">
        <v>37</v>
      </c>
      <c r="H2857" s="4" t="s">
        <v>175</v>
      </c>
      <c r="I2857" s="4" t="s">
        <v>33</v>
      </c>
      <c r="J2857" s="4">
        <v>3</v>
      </c>
      <c r="K2857" s="4">
        <v>84.07</v>
      </c>
      <c r="L2857" s="4">
        <v>252.21</v>
      </c>
      <c r="M2857" s="4" t="s">
        <v>40</v>
      </c>
    </row>
    <row r="2858" spans="1:13" x14ac:dyDescent="0.2">
      <c r="A2858" s="1" t="s">
        <v>5380</v>
      </c>
      <c r="B2858" s="3">
        <v>45545</v>
      </c>
      <c r="C2858" s="4" t="s">
        <v>5381</v>
      </c>
      <c r="D2858" s="4">
        <v>70</v>
      </c>
      <c r="E2858" s="4" t="s">
        <v>15</v>
      </c>
      <c r="F2858" s="4" t="s">
        <v>16</v>
      </c>
      <c r="G2858" s="4" t="s">
        <v>43</v>
      </c>
      <c r="H2858" s="4" t="s">
        <v>44</v>
      </c>
      <c r="I2858" s="4" t="s">
        <v>19</v>
      </c>
      <c r="J2858" s="4">
        <v>1</v>
      </c>
      <c r="K2858" s="4">
        <v>221.11</v>
      </c>
      <c r="L2858" s="4">
        <v>221.11</v>
      </c>
      <c r="M2858" s="4" t="s">
        <v>40</v>
      </c>
    </row>
    <row r="2859" spans="1:13" x14ac:dyDescent="0.2">
      <c r="A2859" s="1" t="s">
        <v>5382</v>
      </c>
      <c r="B2859" s="3">
        <v>44930</v>
      </c>
      <c r="C2859" s="4" t="s">
        <v>5383</v>
      </c>
      <c r="D2859" s="4">
        <v>58</v>
      </c>
      <c r="E2859" s="4" t="s">
        <v>15</v>
      </c>
      <c r="F2859" s="4" t="s">
        <v>30</v>
      </c>
      <c r="G2859" s="4" t="s">
        <v>31</v>
      </c>
      <c r="H2859" s="4" t="s">
        <v>57</v>
      </c>
      <c r="I2859" s="4" t="s">
        <v>39</v>
      </c>
      <c r="J2859" s="4">
        <v>2</v>
      </c>
      <c r="K2859" s="4">
        <v>115.3</v>
      </c>
      <c r="L2859" s="4">
        <v>230.6</v>
      </c>
      <c r="M2859" s="4" t="s">
        <v>40</v>
      </c>
    </row>
    <row r="2860" spans="1:13" x14ac:dyDescent="0.2">
      <c r="A2860" s="1" t="s">
        <v>5384</v>
      </c>
      <c r="B2860" s="3">
        <v>45496</v>
      </c>
      <c r="C2860" s="4" t="s">
        <v>5385</v>
      </c>
      <c r="D2860" s="4">
        <v>24</v>
      </c>
      <c r="E2860" s="4" t="s">
        <v>52</v>
      </c>
      <c r="F2860" s="4" t="s">
        <v>16</v>
      </c>
      <c r="G2860" s="4" t="s">
        <v>53</v>
      </c>
      <c r="H2860" s="4" t="s">
        <v>54</v>
      </c>
      <c r="I2860" s="4" t="s">
        <v>39</v>
      </c>
      <c r="J2860" s="4">
        <v>3</v>
      </c>
      <c r="K2860" s="4">
        <v>40.04</v>
      </c>
      <c r="L2860" s="4">
        <v>120.12</v>
      </c>
      <c r="M2860" s="4" t="s">
        <v>20</v>
      </c>
    </row>
    <row r="2861" spans="1:13" x14ac:dyDescent="0.2">
      <c r="A2861" s="1" t="s">
        <v>5386</v>
      </c>
      <c r="B2861" s="3">
        <v>44873</v>
      </c>
      <c r="C2861" s="4" t="s">
        <v>5387</v>
      </c>
      <c r="D2861" s="4">
        <v>68</v>
      </c>
      <c r="E2861" s="4" t="s">
        <v>23</v>
      </c>
      <c r="F2861" s="4" t="s">
        <v>30</v>
      </c>
      <c r="G2861" s="4" t="s">
        <v>48</v>
      </c>
      <c r="H2861" s="4" t="s">
        <v>213</v>
      </c>
      <c r="I2861" s="4" t="s">
        <v>33</v>
      </c>
      <c r="J2861" s="4">
        <v>4</v>
      </c>
      <c r="K2861" s="4">
        <v>253.97</v>
      </c>
      <c r="L2861" s="4">
        <v>1015.88</v>
      </c>
      <c r="M2861" s="4" t="s">
        <v>20</v>
      </c>
    </row>
    <row r="2862" spans="1:13" x14ac:dyDescent="0.2">
      <c r="A2862" s="1" t="s">
        <v>5388</v>
      </c>
      <c r="B2862" s="3">
        <v>45543</v>
      </c>
      <c r="C2862" s="4" t="s">
        <v>5389</v>
      </c>
      <c r="D2862" s="4">
        <v>53</v>
      </c>
      <c r="E2862" s="4" t="s">
        <v>15</v>
      </c>
      <c r="F2862" s="4" t="s">
        <v>24</v>
      </c>
      <c r="G2862" s="4" t="s">
        <v>130</v>
      </c>
      <c r="H2862" s="4" t="s">
        <v>178</v>
      </c>
      <c r="I2862" s="4" t="s">
        <v>19</v>
      </c>
      <c r="J2862" s="4">
        <v>4</v>
      </c>
      <c r="K2862" s="4">
        <v>200.41</v>
      </c>
      <c r="L2862" s="4">
        <v>801.64</v>
      </c>
      <c r="M2862" s="4" t="s">
        <v>20</v>
      </c>
    </row>
    <row r="2863" spans="1:13" x14ac:dyDescent="0.2">
      <c r="A2863" s="1" t="s">
        <v>5390</v>
      </c>
      <c r="B2863" s="3">
        <v>44816</v>
      </c>
      <c r="C2863" s="4" t="s">
        <v>5391</v>
      </c>
      <c r="D2863" s="4">
        <v>56</v>
      </c>
      <c r="E2863" s="4" t="s">
        <v>15</v>
      </c>
      <c r="F2863" s="4" t="s">
        <v>24</v>
      </c>
      <c r="G2863" s="4" t="s">
        <v>130</v>
      </c>
      <c r="H2863" s="4" t="s">
        <v>131</v>
      </c>
      <c r="I2863" s="4" t="s">
        <v>33</v>
      </c>
      <c r="J2863" s="4">
        <v>6</v>
      </c>
      <c r="K2863" s="4">
        <v>176.58</v>
      </c>
      <c r="L2863" s="4">
        <v>1059.48</v>
      </c>
      <c r="M2863" s="4" t="s">
        <v>20</v>
      </c>
    </row>
    <row r="2864" spans="1:13" x14ac:dyDescent="0.2">
      <c r="A2864" s="1" t="s">
        <v>5392</v>
      </c>
      <c r="B2864" s="3">
        <v>45030</v>
      </c>
      <c r="C2864" s="4" t="s">
        <v>5393</v>
      </c>
      <c r="D2864" s="4">
        <v>47</v>
      </c>
      <c r="E2864" s="4" t="s">
        <v>23</v>
      </c>
      <c r="F2864" s="4" t="s">
        <v>24</v>
      </c>
      <c r="G2864" s="4" t="s">
        <v>25</v>
      </c>
      <c r="H2864" s="4" t="s">
        <v>26</v>
      </c>
      <c r="I2864" s="4" t="s">
        <v>39</v>
      </c>
      <c r="J2864" s="4">
        <v>3</v>
      </c>
      <c r="K2864" s="4">
        <v>47.29</v>
      </c>
      <c r="L2864" s="4">
        <v>141.87</v>
      </c>
      <c r="M2864" s="4" t="s">
        <v>20</v>
      </c>
    </row>
    <row r="2865" spans="1:13" x14ac:dyDescent="0.2">
      <c r="A2865" s="1" t="s">
        <v>5394</v>
      </c>
      <c r="B2865" s="3">
        <v>44946</v>
      </c>
      <c r="C2865" s="4" t="s">
        <v>5395</v>
      </c>
      <c r="D2865" s="4">
        <v>66</v>
      </c>
      <c r="E2865" s="4" t="s">
        <v>15</v>
      </c>
      <c r="F2865" s="4" t="s">
        <v>30</v>
      </c>
      <c r="G2865" s="4" t="s">
        <v>80</v>
      </c>
      <c r="H2865" s="4" t="s">
        <v>108</v>
      </c>
      <c r="I2865" s="4" t="s">
        <v>27</v>
      </c>
      <c r="J2865" s="4">
        <v>8</v>
      </c>
      <c r="K2865" s="4">
        <v>23.58</v>
      </c>
      <c r="L2865" s="4">
        <v>188.64</v>
      </c>
      <c r="M2865" s="4" t="s">
        <v>40</v>
      </c>
    </row>
    <row r="2866" spans="1:13" x14ac:dyDescent="0.2">
      <c r="A2866" s="1" t="s">
        <v>5396</v>
      </c>
      <c r="B2866" s="3">
        <v>45233</v>
      </c>
      <c r="C2866" s="4" t="s">
        <v>5397</v>
      </c>
      <c r="D2866" s="4">
        <v>49</v>
      </c>
      <c r="E2866" s="4" t="s">
        <v>15</v>
      </c>
      <c r="F2866" s="4" t="s">
        <v>16</v>
      </c>
      <c r="G2866" s="4" t="s">
        <v>53</v>
      </c>
      <c r="H2866" s="4" t="s">
        <v>71</v>
      </c>
      <c r="I2866" s="4" t="s">
        <v>45</v>
      </c>
      <c r="J2866" s="4">
        <v>5</v>
      </c>
      <c r="K2866" s="4">
        <v>104.29</v>
      </c>
      <c r="L2866" s="4">
        <v>521.45000000000005</v>
      </c>
      <c r="M2866" s="4" t="s">
        <v>20</v>
      </c>
    </row>
    <row r="2867" spans="1:13" x14ac:dyDescent="0.2">
      <c r="A2867" s="1" t="s">
        <v>5398</v>
      </c>
      <c r="B2867" s="3">
        <v>44764</v>
      </c>
      <c r="C2867" s="4" t="s">
        <v>1520</v>
      </c>
      <c r="D2867" s="4">
        <v>43</v>
      </c>
      <c r="E2867" s="4" t="s">
        <v>15</v>
      </c>
      <c r="F2867" s="4" t="s">
        <v>16</v>
      </c>
      <c r="G2867" s="4" t="s">
        <v>43</v>
      </c>
      <c r="H2867" s="4" t="s">
        <v>114</v>
      </c>
      <c r="I2867" s="4" t="s">
        <v>45</v>
      </c>
      <c r="J2867" s="4">
        <v>1</v>
      </c>
      <c r="K2867" s="4">
        <v>59.45</v>
      </c>
      <c r="L2867" s="4">
        <v>59.45</v>
      </c>
      <c r="M2867" s="4" t="s">
        <v>40</v>
      </c>
    </row>
    <row r="2868" spans="1:13" x14ac:dyDescent="0.2">
      <c r="A2868" s="1" t="s">
        <v>5399</v>
      </c>
      <c r="B2868" s="3">
        <v>44917</v>
      </c>
      <c r="C2868" s="4" t="s">
        <v>5400</v>
      </c>
      <c r="D2868" s="4">
        <v>21</v>
      </c>
      <c r="E2868" s="4" t="s">
        <v>15</v>
      </c>
      <c r="F2868" s="4" t="s">
        <v>24</v>
      </c>
      <c r="G2868" s="4" t="s">
        <v>62</v>
      </c>
      <c r="H2868" s="4" t="s">
        <v>74</v>
      </c>
      <c r="I2868" s="4" t="s">
        <v>19</v>
      </c>
      <c r="J2868" s="4">
        <v>2</v>
      </c>
      <c r="K2868" s="4">
        <v>499.89</v>
      </c>
      <c r="L2868" s="4">
        <v>999.78</v>
      </c>
      <c r="M2868" s="4" t="s">
        <v>20</v>
      </c>
    </row>
    <row r="2869" spans="1:13" x14ac:dyDescent="0.2">
      <c r="A2869" s="1" t="s">
        <v>5401</v>
      </c>
      <c r="B2869" s="3">
        <v>45412</v>
      </c>
      <c r="C2869" s="4" t="s">
        <v>5402</v>
      </c>
      <c r="D2869" s="4">
        <v>72</v>
      </c>
      <c r="E2869" s="4" t="s">
        <v>23</v>
      </c>
      <c r="F2869" s="4" t="s">
        <v>16</v>
      </c>
      <c r="G2869" s="4" t="s">
        <v>53</v>
      </c>
      <c r="H2869" s="4" t="s">
        <v>54</v>
      </c>
      <c r="I2869" s="4" t="s">
        <v>33</v>
      </c>
      <c r="J2869" s="4">
        <v>2</v>
      </c>
      <c r="K2869" s="4">
        <v>59.01</v>
      </c>
      <c r="L2869" s="4">
        <v>118.02</v>
      </c>
      <c r="M2869" s="4" t="s">
        <v>20</v>
      </c>
    </row>
    <row r="2870" spans="1:13" x14ac:dyDescent="0.2">
      <c r="A2870" s="1" t="s">
        <v>5403</v>
      </c>
      <c r="B2870" s="3">
        <v>45035</v>
      </c>
      <c r="C2870" s="4" t="s">
        <v>3525</v>
      </c>
      <c r="D2870" s="4">
        <v>21</v>
      </c>
      <c r="E2870" s="4" t="s">
        <v>23</v>
      </c>
      <c r="F2870" s="4" t="s">
        <v>16</v>
      </c>
      <c r="G2870" s="4" t="s">
        <v>53</v>
      </c>
      <c r="H2870" s="4" t="s">
        <v>259</v>
      </c>
      <c r="I2870" s="4" t="s">
        <v>27</v>
      </c>
      <c r="J2870" s="4">
        <v>5</v>
      </c>
      <c r="K2870" s="4">
        <v>173.18</v>
      </c>
      <c r="L2870" s="4">
        <v>865.9</v>
      </c>
      <c r="M2870" s="4" t="s">
        <v>20</v>
      </c>
    </row>
    <row r="2871" spans="1:13" x14ac:dyDescent="0.2">
      <c r="A2871" s="1" t="s">
        <v>5404</v>
      </c>
      <c r="B2871" s="3">
        <v>44666</v>
      </c>
      <c r="C2871" s="4" t="s">
        <v>1068</v>
      </c>
      <c r="D2871" s="4">
        <v>48</v>
      </c>
      <c r="E2871" s="4" t="s">
        <v>15</v>
      </c>
      <c r="F2871" s="4" t="s">
        <v>16</v>
      </c>
      <c r="G2871" s="4" t="s">
        <v>17</v>
      </c>
      <c r="H2871" s="4" t="s">
        <v>134</v>
      </c>
      <c r="I2871" s="4" t="s">
        <v>33</v>
      </c>
      <c r="J2871" s="4">
        <v>5</v>
      </c>
      <c r="K2871" s="4">
        <v>168.18</v>
      </c>
      <c r="L2871" s="4">
        <v>840.9</v>
      </c>
      <c r="M2871" s="4" t="s">
        <v>20</v>
      </c>
    </row>
    <row r="2872" spans="1:13" x14ac:dyDescent="0.2">
      <c r="A2872" s="1" t="s">
        <v>5405</v>
      </c>
      <c r="B2872" s="3">
        <v>45516</v>
      </c>
      <c r="C2872" s="4" t="s">
        <v>1756</v>
      </c>
      <c r="D2872" s="4">
        <v>58</v>
      </c>
      <c r="E2872" s="4" t="s">
        <v>52</v>
      </c>
      <c r="F2872" s="4" t="s">
        <v>30</v>
      </c>
      <c r="G2872" s="4" t="s">
        <v>80</v>
      </c>
      <c r="H2872" s="4" t="s">
        <v>81</v>
      </c>
      <c r="I2872" s="4" t="s">
        <v>39</v>
      </c>
      <c r="J2872" s="4">
        <v>2</v>
      </c>
      <c r="K2872" s="4">
        <v>76.650000000000006</v>
      </c>
      <c r="L2872" s="4">
        <v>153.30000000000001</v>
      </c>
      <c r="M2872" s="4" t="s">
        <v>20</v>
      </c>
    </row>
    <row r="2873" spans="1:13" x14ac:dyDescent="0.2">
      <c r="A2873" s="1" t="s">
        <v>5406</v>
      </c>
      <c r="B2873" s="3">
        <v>44709</v>
      </c>
      <c r="C2873" s="4" t="s">
        <v>5407</v>
      </c>
      <c r="D2873" s="4">
        <v>53</v>
      </c>
      <c r="E2873" s="4" t="s">
        <v>15</v>
      </c>
      <c r="F2873" s="4" t="s">
        <v>16</v>
      </c>
      <c r="G2873" s="4" t="s">
        <v>17</v>
      </c>
      <c r="H2873" s="4" t="s">
        <v>343</v>
      </c>
      <c r="I2873" s="4" t="s">
        <v>45</v>
      </c>
      <c r="J2873" s="4">
        <v>2</v>
      </c>
      <c r="K2873" s="4">
        <v>86.05</v>
      </c>
      <c r="L2873" s="4">
        <v>172.1</v>
      </c>
      <c r="M2873" s="4" t="s">
        <v>40</v>
      </c>
    </row>
    <row r="2874" spans="1:13" x14ac:dyDescent="0.2">
      <c r="A2874" s="1" t="s">
        <v>5408</v>
      </c>
      <c r="B2874" s="3">
        <v>45150</v>
      </c>
      <c r="C2874" s="4" t="s">
        <v>5409</v>
      </c>
      <c r="D2874" s="4">
        <v>48</v>
      </c>
      <c r="E2874" s="4" t="s">
        <v>15</v>
      </c>
      <c r="F2874" s="4" t="s">
        <v>16</v>
      </c>
      <c r="G2874" s="4" t="s">
        <v>17</v>
      </c>
      <c r="H2874" s="4" t="s">
        <v>134</v>
      </c>
      <c r="I2874" s="4" t="s">
        <v>45</v>
      </c>
      <c r="J2874" s="4">
        <v>7</v>
      </c>
      <c r="K2874" s="4">
        <v>50.34</v>
      </c>
      <c r="L2874" s="4">
        <v>352.38</v>
      </c>
      <c r="M2874" s="4" t="s">
        <v>20</v>
      </c>
    </row>
    <row r="2875" spans="1:13" x14ac:dyDescent="0.2">
      <c r="A2875" s="1" t="s">
        <v>5410</v>
      </c>
      <c r="B2875" s="3">
        <v>45455</v>
      </c>
      <c r="C2875" s="4" t="s">
        <v>5411</v>
      </c>
      <c r="D2875" s="4">
        <v>45</v>
      </c>
      <c r="E2875" s="4" t="s">
        <v>23</v>
      </c>
      <c r="F2875" s="4" t="s">
        <v>30</v>
      </c>
      <c r="G2875" s="4" t="s">
        <v>48</v>
      </c>
      <c r="H2875" s="4" t="s">
        <v>49</v>
      </c>
      <c r="I2875" s="4" t="s">
        <v>27</v>
      </c>
      <c r="J2875" s="4">
        <v>2</v>
      </c>
      <c r="K2875" s="4">
        <v>115.18</v>
      </c>
      <c r="L2875" s="4">
        <v>230.36</v>
      </c>
      <c r="M2875" s="4" t="s">
        <v>20</v>
      </c>
    </row>
    <row r="2876" spans="1:13" x14ac:dyDescent="0.2">
      <c r="A2876" s="1" t="s">
        <v>5412</v>
      </c>
      <c r="B2876" s="3">
        <v>45122</v>
      </c>
      <c r="C2876" s="4" t="s">
        <v>3112</v>
      </c>
      <c r="D2876" s="4">
        <v>71</v>
      </c>
      <c r="E2876" s="4" t="s">
        <v>15</v>
      </c>
      <c r="F2876" s="4" t="s">
        <v>16</v>
      </c>
      <c r="G2876" s="4" t="s">
        <v>53</v>
      </c>
      <c r="H2876" s="4" t="s">
        <v>71</v>
      </c>
      <c r="I2876" s="4" t="s">
        <v>19</v>
      </c>
      <c r="J2876" s="4">
        <v>4</v>
      </c>
      <c r="K2876" s="4">
        <v>412.22</v>
      </c>
      <c r="L2876" s="4">
        <v>1648.88</v>
      </c>
      <c r="M2876" s="4" t="s">
        <v>40</v>
      </c>
    </row>
    <row r="2877" spans="1:13" x14ac:dyDescent="0.2">
      <c r="A2877" s="1" t="s">
        <v>5413</v>
      </c>
      <c r="B2877" s="3">
        <v>44848</v>
      </c>
      <c r="C2877" s="4" t="s">
        <v>5414</v>
      </c>
      <c r="D2877" s="4">
        <v>27</v>
      </c>
      <c r="E2877" s="4" t="s">
        <v>23</v>
      </c>
      <c r="F2877" s="4" t="s">
        <v>36</v>
      </c>
      <c r="G2877" s="4" t="s">
        <v>90</v>
      </c>
      <c r="H2877" s="4" t="s">
        <v>161</v>
      </c>
      <c r="I2877" s="4" t="s">
        <v>45</v>
      </c>
      <c r="J2877" s="4">
        <v>7</v>
      </c>
      <c r="K2877" s="4">
        <v>134.88999999999999</v>
      </c>
      <c r="L2877" s="4">
        <v>944.23</v>
      </c>
      <c r="M2877" s="4" t="s">
        <v>20</v>
      </c>
    </row>
    <row r="2878" spans="1:13" x14ac:dyDescent="0.2">
      <c r="A2878" s="1" t="s">
        <v>5415</v>
      </c>
      <c r="B2878" s="3">
        <v>45094</v>
      </c>
      <c r="C2878" s="4" t="s">
        <v>1117</v>
      </c>
      <c r="D2878" s="4">
        <v>72</v>
      </c>
      <c r="E2878" s="4" t="s">
        <v>23</v>
      </c>
      <c r="F2878" s="4" t="s">
        <v>16</v>
      </c>
      <c r="G2878" s="4" t="s">
        <v>43</v>
      </c>
      <c r="H2878" s="4" t="s">
        <v>44</v>
      </c>
      <c r="I2878" s="4" t="s">
        <v>27</v>
      </c>
      <c r="J2878" s="4">
        <v>7</v>
      </c>
      <c r="K2878" s="4">
        <v>195.17</v>
      </c>
      <c r="L2878" s="4">
        <v>1366.19</v>
      </c>
      <c r="M2878" s="4" t="s">
        <v>20</v>
      </c>
    </row>
    <row r="2879" spans="1:13" x14ac:dyDescent="0.2">
      <c r="A2879" s="1" t="s">
        <v>5416</v>
      </c>
      <c r="B2879" s="3">
        <v>45627</v>
      </c>
      <c r="C2879" s="4" t="s">
        <v>5417</v>
      </c>
      <c r="D2879" s="4">
        <v>66</v>
      </c>
      <c r="E2879" s="4" t="s">
        <v>52</v>
      </c>
      <c r="F2879" s="4" t="s">
        <v>36</v>
      </c>
      <c r="G2879" s="4" t="s">
        <v>37</v>
      </c>
      <c r="H2879" s="4" t="s">
        <v>103</v>
      </c>
      <c r="I2879" s="4" t="s">
        <v>27</v>
      </c>
      <c r="J2879" s="4">
        <v>7</v>
      </c>
      <c r="K2879" s="4">
        <v>136.68</v>
      </c>
      <c r="L2879" s="4">
        <v>956.76</v>
      </c>
      <c r="M2879" s="4" t="s">
        <v>40</v>
      </c>
    </row>
    <row r="2880" spans="1:13" x14ac:dyDescent="0.2">
      <c r="A2880" s="1" t="s">
        <v>5418</v>
      </c>
      <c r="B2880" s="3">
        <v>44799</v>
      </c>
      <c r="C2880" s="4" t="s">
        <v>1776</v>
      </c>
      <c r="D2880" s="4">
        <v>37</v>
      </c>
      <c r="E2880" s="4" t="s">
        <v>23</v>
      </c>
      <c r="F2880" s="4" t="s">
        <v>16</v>
      </c>
      <c r="G2880" s="4" t="s">
        <v>17</v>
      </c>
      <c r="H2880" s="4" t="s">
        <v>134</v>
      </c>
      <c r="I2880" s="4" t="s">
        <v>39</v>
      </c>
      <c r="J2880" s="4">
        <v>5</v>
      </c>
      <c r="K2880" s="4">
        <v>12.67</v>
      </c>
      <c r="L2880" s="4">
        <v>63.35</v>
      </c>
      <c r="M2880" s="4" t="s">
        <v>40</v>
      </c>
    </row>
    <row r="2881" spans="1:13" x14ac:dyDescent="0.2">
      <c r="A2881" s="1" t="s">
        <v>5419</v>
      </c>
      <c r="B2881" s="3">
        <v>44612</v>
      </c>
      <c r="C2881" s="4" t="s">
        <v>5420</v>
      </c>
      <c r="D2881" s="4">
        <v>53</v>
      </c>
      <c r="E2881" s="4" t="s">
        <v>23</v>
      </c>
      <c r="F2881" s="4" t="s">
        <v>24</v>
      </c>
      <c r="G2881" s="4" t="s">
        <v>130</v>
      </c>
      <c r="H2881" s="4" t="s">
        <v>236</v>
      </c>
      <c r="I2881" s="4" t="s">
        <v>33</v>
      </c>
      <c r="J2881" s="4">
        <v>1</v>
      </c>
      <c r="K2881" s="4">
        <v>235.86</v>
      </c>
      <c r="L2881" s="4">
        <v>235.86</v>
      </c>
      <c r="M2881" s="4" t="s">
        <v>40</v>
      </c>
    </row>
    <row r="2882" spans="1:13" x14ac:dyDescent="0.2">
      <c r="A2882" s="1" t="s">
        <v>5421</v>
      </c>
      <c r="B2882" s="3">
        <v>44903</v>
      </c>
      <c r="C2882" s="4" t="s">
        <v>5422</v>
      </c>
      <c r="D2882" s="4">
        <v>51</v>
      </c>
      <c r="E2882" s="4" t="s">
        <v>15</v>
      </c>
      <c r="F2882" s="4" t="s">
        <v>24</v>
      </c>
      <c r="G2882" s="4" t="s">
        <v>62</v>
      </c>
      <c r="H2882" s="4" t="s">
        <v>111</v>
      </c>
      <c r="I2882" s="4" t="s">
        <v>27</v>
      </c>
      <c r="J2882" s="4">
        <v>2</v>
      </c>
      <c r="K2882" s="4">
        <v>178.26</v>
      </c>
      <c r="L2882" s="4">
        <v>356.52</v>
      </c>
      <c r="M2882" s="4" t="s">
        <v>20</v>
      </c>
    </row>
    <row r="2883" spans="1:13" x14ac:dyDescent="0.2">
      <c r="A2883" s="1" t="s">
        <v>5423</v>
      </c>
      <c r="B2883" s="3">
        <v>45107</v>
      </c>
      <c r="C2883" s="4" t="s">
        <v>5424</v>
      </c>
      <c r="D2883" s="4">
        <v>33</v>
      </c>
      <c r="E2883" s="4" t="s">
        <v>15</v>
      </c>
      <c r="F2883" s="4" t="s">
        <v>24</v>
      </c>
      <c r="G2883" s="4" t="s">
        <v>130</v>
      </c>
      <c r="H2883" s="4" t="s">
        <v>131</v>
      </c>
      <c r="I2883" s="4" t="s">
        <v>39</v>
      </c>
      <c r="J2883" s="4">
        <v>7</v>
      </c>
      <c r="K2883" s="4">
        <v>89.73</v>
      </c>
      <c r="L2883" s="4">
        <v>628.11</v>
      </c>
      <c r="M2883" s="4" t="s">
        <v>20</v>
      </c>
    </row>
    <row r="2884" spans="1:13" x14ac:dyDescent="0.2">
      <c r="A2884" s="1" t="s">
        <v>5425</v>
      </c>
      <c r="B2884" s="3">
        <v>44951</v>
      </c>
      <c r="C2884" s="4" t="s">
        <v>5426</v>
      </c>
      <c r="D2884" s="4">
        <v>50</v>
      </c>
      <c r="E2884" s="4" t="s">
        <v>15</v>
      </c>
      <c r="F2884" s="4" t="s">
        <v>24</v>
      </c>
      <c r="G2884" s="4" t="s">
        <v>62</v>
      </c>
      <c r="H2884" s="4" t="s">
        <v>74</v>
      </c>
      <c r="I2884" s="4" t="s">
        <v>33</v>
      </c>
      <c r="J2884" s="4">
        <v>6</v>
      </c>
      <c r="K2884" s="4">
        <v>204.21</v>
      </c>
      <c r="L2884" s="4">
        <v>1225.26</v>
      </c>
      <c r="M2884" s="4" t="s">
        <v>20</v>
      </c>
    </row>
    <row r="2885" spans="1:13" x14ac:dyDescent="0.2">
      <c r="A2885" s="1" t="s">
        <v>5427</v>
      </c>
      <c r="B2885" s="3">
        <v>45564</v>
      </c>
      <c r="C2885" s="4" t="s">
        <v>5428</v>
      </c>
      <c r="D2885" s="4">
        <v>67</v>
      </c>
      <c r="E2885" s="4" t="s">
        <v>15</v>
      </c>
      <c r="F2885" s="4" t="s">
        <v>36</v>
      </c>
      <c r="G2885" s="4" t="s">
        <v>37</v>
      </c>
      <c r="H2885" s="4" t="s">
        <v>38</v>
      </c>
      <c r="I2885" s="4" t="s">
        <v>27</v>
      </c>
      <c r="J2885" s="4">
        <v>6</v>
      </c>
      <c r="K2885" s="4">
        <v>244.65</v>
      </c>
      <c r="L2885" s="4">
        <v>1467.9</v>
      </c>
      <c r="M2885" s="4" t="s">
        <v>40</v>
      </c>
    </row>
    <row r="2886" spans="1:13" x14ac:dyDescent="0.2">
      <c r="A2886" s="1" t="s">
        <v>5429</v>
      </c>
      <c r="B2886" s="3">
        <v>45208</v>
      </c>
      <c r="C2886" s="4" t="s">
        <v>5430</v>
      </c>
      <c r="D2886" s="4">
        <v>22</v>
      </c>
      <c r="E2886" s="4" t="s">
        <v>23</v>
      </c>
      <c r="F2886" s="4" t="s">
        <v>16</v>
      </c>
      <c r="G2886" s="4" t="s">
        <v>43</v>
      </c>
      <c r="H2886" s="4" t="s">
        <v>77</v>
      </c>
      <c r="I2886" s="4" t="s">
        <v>39</v>
      </c>
      <c r="J2886" s="4">
        <v>5</v>
      </c>
      <c r="K2886" s="4">
        <v>85.04</v>
      </c>
      <c r="L2886" s="4">
        <v>425.2</v>
      </c>
      <c r="M2886" s="4" t="s">
        <v>20</v>
      </c>
    </row>
    <row r="2887" spans="1:13" x14ac:dyDescent="0.2">
      <c r="A2887" s="1" t="s">
        <v>5431</v>
      </c>
      <c r="B2887" s="3">
        <v>45543</v>
      </c>
      <c r="C2887" s="4" t="s">
        <v>5432</v>
      </c>
      <c r="D2887" s="4">
        <v>43</v>
      </c>
      <c r="E2887" s="4" t="s">
        <v>52</v>
      </c>
      <c r="F2887" s="4" t="s">
        <v>36</v>
      </c>
      <c r="G2887" s="4" t="s">
        <v>86</v>
      </c>
      <c r="H2887" s="4" t="s">
        <v>100</v>
      </c>
      <c r="I2887" s="4" t="s">
        <v>27</v>
      </c>
      <c r="J2887" s="4">
        <v>7</v>
      </c>
      <c r="K2887" s="4">
        <v>54.14</v>
      </c>
      <c r="L2887" s="4">
        <v>378.98</v>
      </c>
      <c r="M2887" s="4" t="s">
        <v>20</v>
      </c>
    </row>
    <row r="2888" spans="1:13" x14ac:dyDescent="0.2">
      <c r="A2888" s="1" t="s">
        <v>5433</v>
      </c>
      <c r="B2888" s="3">
        <v>45510</v>
      </c>
      <c r="C2888" s="4" t="s">
        <v>2137</v>
      </c>
      <c r="D2888" s="4">
        <v>24</v>
      </c>
      <c r="E2888" s="4" t="s">
        <v>15</v>
      </c>
      <c r="F2888" s="4" t="s">
        <v>30</v>
      </c>
      <c r="G2888" s="4" t="s">
        <v>48</v>
      </c>
      <c r="H2888" s="4" t="s">
        <v>213</v>
      </c>
      <c r="I2888" s="4" t="s">
        <v>45</v>
      </c>
      <c r="J2888" s="4">
        <v>4</v>
      </c>
      <c r="K2888" s="4">
        <v>43.08</v>
      </c>
      <c r="L2888" s="4">
        <v>172.32</v>
      </c>
      <c r="M2888" s="4" t="s">
        <v>40</v>
      </c>
    </row>
    <row r="2889" spans="1:13" x14ac:dyDescent="0.2">
      <c r="A2889" s="1" t="s">
        <v>5434</v>
      </c>
      <c r="B2889" s="3">
        <v>44649</v>
      </c>
      <c r="C2889" s="4" t="s">
        <v>3038</v>
      </c>
      <c r="D2889" s="4">
        <v>43</v>
      </c>
      <c r="E2889" s="4" t="s">
        <v>23</v>
      </c>
      <c r="F2889" s="4" t="s">
        <v>24</v>
      </c>
      <c r="G2889" s="4" t="s">
        <v>25</v>
      </c>
      <c r="H2889" s="4" t="s">
        <v>65</v>
      </c>
      <c r="I2889" s="4" t="s">
        <v>45</v>
      </c>
      <c r="J2889" s="4">
        <v>3</v>
      </c>
      <c r="K2889" s="4">
        <v>99.82</v>
      </c>
      <c r="L2889" s="4">
        <v>299.45999999999998</v>
      </c>
      <c r="M2889" s="4" t="s">
        <v>40</v>
      </c>
    </row>
    <row r="2890" spans="1:13" x14ac:dyDescent="0.2">
      <c r="A2890" s="1" t="s">
        <v>5435</v>
      </c>
      <c r="B2890" s="3">
        <v>44847</v>
      </c>
      <c r="C2890" s="4" t="s">
        <v>1018</v>
      </c>
      <c r="D2890" s="4">
        <v>47</v>
      </c>
      <c r="E2890" s="4" t="s">
        <v>15</v>
      </c>
      <c r="F2890" s="4" t="s">
        <v>16</v>
      </c>
      <c r="G2890" s="4" t="s">
        <v>17</v>
      </c>
      <c r="H2890" s="4" t="s">
        <v>134</v>
      </c>
      <c r="I2890" s="4" t="s">
        <v>39</v>
      </c>
      <c r="J2890" s="4">
        <v>4</v>
      </c>
      <c r="K2890" s="4">
        <v>19.149999999999999</v>
      </c>
      <c r="L2890" s="4">
        <v>76.599999999999994</v>
      </c>
      <c r="M2890" s="4" t="s">
        <v>40</v>
      </c>
    </row>
    <row r="2891" spans="1:13" x14ac:dyDescent="0.2">
      <c r="A2891" s="1" t="s">
        <v>5436</v>
      </c>
      <c r="B2891" s="3">
        <v>45032</v>
      </c>
      <c r="C2891" s="4" t="s">
        <v>5437</v>
      </c>
      <c r="D2891" s="4">
        <v>40</v>
      </c>
      <c r="E2891" s="4" t="s">
        <v>23</v>
      </c>
      <c r="F2891" s="4" t="s">
        <v>30</v>
      </c>
      <c r="G2891" s="4" t="s">
        <v>48</v>
      </c>
      <c r="H2891" s="4" t="s">
        <v>213</v>
      </c>
      <c r="I2891" s="4" t="s">
        <v>45</v>
      </c>
      <c r="J2891" s="4">
        <v>3</v>
      </c>
      <c r="K2891" s="4">
        <v>15.36</v>
      </c>
      <c r="L2891" s="4">
        <v>46.08</v>
      </c>
      <c r="M2891" s="4" t="s">
        <v>20</v>
      </c>
    </row>
    <row r="2892" spans="1:13" x14ac:dyDescent="0.2">
      <c r="A2892" s="1" t="s">
        <v>5438</v>
      </c>
      <c r="B2892" s="3">
        <v>44693</v>
      </c>
      <c r="C2892" s="4" t="s">
        <v>5439</v>
      </c>
      <c r="D2892" s="4">
        <v>72</v>
      </c>
      <c r="E2892" s="4" t="s">
        <v>15</v>
      </c>
      <c r="F2892" s="4" t="s">
        <v>30</v>
      </c>
      <c r="G2892" s="4" t="s">
        <v>31</v>
      </c>
      <c r="H2892" s="4" t="s">
        <v>57</v>
      </c>
      <c r="I2892" s="4" t="s">
        <v>39</v>
      </c>
      <c r="J2892" s="4">
        <v>5</v>
      </c>
      <c r="K2892" s="4">
        <v>101.26</v>
      </c>
      <c r="L2892" s="4">
        <v>506.3</v>
      </c>
      <c r="M2892" s="4" t="s">
        <v>20</v>
      </c>
    </row>
    <row r="2893" spans="1:13" x14ac:dyDescent="0.2">
      <c r="A2893" s="1" t="s">
        <v>5440</v>
      </c>
      <c r="B2893" s="3">
        <v>44890</v>
      </c>
      <c r="C2893" s="4" t="s">
        <v>5441</v>
      </c>
      <c r="D2893" s="4">
        <v>57</v>
      </c>
      <c r="E2893" s="4" t="s">
        <v>23</v>
      </c>
      <c r="F2893" s="4" t="s">
        <v>16</v>
      </c>
      <c r="G2893" s="4" t="s">
        <v>53</v>
      </c>
      <c r="H2893" s="4" t="s">
        <v>54</v>
      </c>
      <c r="I2893" s="4" t="s">
        <v>33</v>
      </c>
      <c r="J2893" s="4">
        <v>2</v>
      </c>
      <c r="K2893" s="4">
        <v>63.96</v>
      </c>
      <c r="L2893" s="4">
        <v>127.92</v>
      </c>
      <c r="M2893" s="4" t="s">
        <v>40</v>
      </c>
    </row>
    <row r="2894" spans="1:13" x14ac:dyDescent="0.2">
      <c r="A2894" s="1" t="s">
        <v>5442</v>
      </c>
      <c r="B2894" s="3">
        <v>45232</v>
      </c>
      <c r="C2894" s="4" t="s">
        <v>5443</v>
      </c>
      <c r="D2894" s="4">
        <v>39</v>
      </c>
      <c r="E2894" s="4" t="s">
        <v>15</v>
      </c>
      <c r="F2894" s="4" t="s">
        <v>24</v>
      </c>
      <c r="G2894" s="4" t="s">
        <v>62</v>
      </c>
      <c r="H2894" s="4" t="s">
        <v>111</v>
      </c>
      <c r="I2894" s="4" t="s">
        <v>19</v>
      </c>
      <c r="J2894" s="4">
        <v>1</v>
      </c>
      <c r="K2894" s="4">
        <v>332.3</v>
      </c>
      <c r="L2894" s="4">
        <v>332.3</v>
      </c>
      <c r="M2894" s="4" t="s">
        <v>40</v>
      </c>
    </row>
    <row r="2895" spans="1:13" x14ac:dyDescent="0.2">
      <c r="A2895" s="1" t="s">
        <v>5444</v>
      </c>
      <c r="B2895" s="3">
        <v>45086</v>
      </c>
      <c r="C2895" s="4" t="s">
        <v>5445</v>
      </c>
      <c r="D2895" s="4">
        <v>26</v>
      </c>
      <c r="E2895" s="4" t="s">
        <v>15</v>
      </c>
      <c r="F2895" s="4" t="s">
        <v>16</v>
      </c>
      <c r="G2895" s="4" t="s">
        <v>17</v>
      </c>
      <c r="H2895" s="4" t="s">
        <v>18</v>
      </c>
      <c r="I2895" s="4" t="s">
        <v>19</v>
      </c>
      <c r="J2895" s="4">
        <v>1</v>
      </c>
      <c r="K2895" s="4">
        <v>165.39</v>
      </c>
      <c r="L2895" s="4">
        <v>165.39</v>
      </c>
      <c r="M2895" s="4" t="s">
        <v>20</v>
      </c>
    </row>
    <row r="2896" spans="1:13" x14ac:dyDescent="0.2">
      <c r="A2896" s="1" t="s">
        <v>5446</v>
      </c>
      <c r="B2896" s="3">
        <v>45487</v>
      </c>
      <c r="C2896" s="4" t="s">
        <v>3254</v>
      </c>
      <c r="D2896" s="4">
        <v>26</v>
      </c>
      <c r="E2896" s="4" t="s">
        <v>15</v>
      </c>
      <c r="F2896" s="4" t="s">
        <v>24</v>
      </c>
      <c r="G2896" s="4" t="s">
        <v>62</v>
      </c>
      <c r="H2896" s="4" t="s">
        <v>74</v>
      </c>
      <c r="I2896" s="4" t="s">
        <v>27</v>
      </c>
      <c r="J2896" s="4">
        <v>4</v>
      </c>
      <c r="K2896" s="4">
        <v>20.65</v>
      </c>
      <c r="L2896" s="4">
        <v>82.6</v>
      </c>
      <c r="M2896" s="4" t="s">
        <v>40</v>
      </c>
    </row>
    <row r="2897" spans="1:13" x14ac:dyDescent="0.2">
      <c r="A2897" s="1" t="s">
        <v>5447</v>
      </c>
      <c r="B2897" s="3">
        <v>45118</v>
      </c>
      <c r="C2897" s="4" t="s">
        <v>1540</v>
      </c>
      <c r="D2897" s="4">
        <v>74</v>
      </c>
      <c r="E2897" s="4" t="s">
        <v>23</v>
      </c>
      <c r="F2897" s="4" t="s">
        <v>30</v>
      </c>
      <c r="G2897" s="4" t="s">
        <v>31</v>
      </c>
      <c r="H2897" s="4" t="s">
        <v>125</v>
      </c>
      <c r="I2897" s="4" t="s">
        <v>33</v>
      </c>
      <c r="J2897" s="4">
        <v>4</v>
      </c>
      <c r="K2897" s="4">
        <v>180.81</v>
      </c>
      <c r="L2897" s="4">
        <v>723.24</v>
      </c>
      <c r="M2897" s="4" t="s">
        <v>40</v>
      </c>
    </row>
    <row r="2898" spans="1:13" x14ac:dyDescent="0.2">
      <c r="A2898" s="1" t="s">
        <v>5448</v>
      </c>
      <c r="B2898" s="3">
        <v>44851</v>
      </c>
      <c r="C2898" s="4" t="s">
        <v>5449</v>
      </c>
      <c r="D2898" s="4">
        <v>73</v>
      </c>
      <c r="E2898" s="4" t="s">
        <v>23</v>
      </c>
      <c r="F2898" s="4" t="s">
        <v>36</v>
      </c>
      <c r="G2898" s="4" t="s">
        <v>37</v>
      </c>
      <c r="H2898" s="4" t="s">
        <v>175</v>
      </c>
      <c r="I2898" s="4" t="s">
        <v>45</v>
      </c>
      <c r="J2898" s="4">
        <v>2</v>
      </c>
      <c r="K2898" s="4">
        <v>71.97</v>
      </c>
      <c r="L2898" s="4">
        <v>143.94</v>
      </c>
      <c r="M2898" s="4" t="s">
        <v>40</v>
      </c>
    </row>
    <row r="2899" spans="1:13" x14ac:dyDescent="0.2">
      <c r="A2899" s="1" t="s">
        <v>5450</v>
      </c>
      <c r="B2899" s="3">
        <v>45435</v>
      </c>
      <c r="C2899" s="4" t="s">
        <v>5451</v>
      </c>
      <c r="D2899" s="4">
        <v>71</v>
      </c>
      <c r="E2899" s="4" t="s">
        <v>23</v>
      </c>
      <c r="F2899" s="4" t="s">
        <v>30</v>
      </c>
      <c r="G2899" s="4" t="s">
        <v>31</v>
      </c>
      <c r="H2899" s="4" t="s">
        <v>32</v>
      </c>
      <c r="I2899" s="4" t="s">
        <v>45</v>
      </c>
      <c r="J2899" s="4">
        <v>1</v>
      </c>
      <c r="K2899" s="4">
        <v>49.32</v>
      </c>
      <c r="L2899" s="4">
        <v>49.32</v>
      </c>
      <c r="M2899" s="4" t="s">
        <v>20</v>
      </c>
    </row>
    <row r="2900" spans="1:13" x14ac:dyDescent="0.2">
      <c r="A2900" s="1" t="s">
        <v>5452</v>
      </c>
      <c r="B2900" s="3">
        <v>45079</v>
      </c>
      <c r="C2900" s="4" t="s">
        <v>5453</v>
      </c>
      <c r="D2900" s="4">
        <v>19</v>
      </c>
      <c r="E2900" s="4" t="s">
        <v>15</v>
      </c>
      <c r="F2900" s="4" t="s">
        <v>36</v>
      </c>
      <c r="G2900" s="4" t="s">
        <v>90</v>
      </c>
      <c r="H2900" s="4" t="s">
        <v>91</v>
      </c>
      <c r="I2900" s="4" t="s">
        <v>27</v>
      </c>
      <c r="J2900" s="4">
        <v>8</v>
      </c>
      <c r="K2900" s="4">
        <v>20.99</v>
      </c>
      <c r="L2900" s="4">
        <v>167.92</v>
      </c>
      <c r="M2900" s="4" t="s">
        <v>40</v>
      </c>
    </row>
    <row r="2901" spans="1:13" x14ac:dyDescent="0.2">
      <c r="A2901" s="1" t="s">
        <v>5454</v>
      </c>
      <c r="B2901" s="3">
        <v>45150</v>
      </c>
      <c r="C2901" s="4" t="s">
        <v>5455</v>
      </c>
      <c r="D2901" s="4">
        <v>68</v>
      </c>
      <c r="E2901" s="4" t="s">
        <v>23</v>
      </c>
      <c r="F2901" s="4" t="s">
        <v>24</v>
      </c>
      <c r="G2901" s="4" t="s">
        <v>62</v>
      </c>
      <c r="H2901" s="4" t="s">
        <v>111</v>
      </c>
      <c r="I2901" s="4" t="s">
        <v>19</v>
      </c>
      <c r="J2901" s="4">
        <v>8</v>
      </c>
      <c r="K2901" s="4">
        <v>273.97000000000003</v>
      </c>
      <c r="L2901" s="4">
        <v>2191.7600000000002</v>
      </c>
      <c r="M2901" s="4" t="s">
        <v>20</v>
      </c>
    </row>
    <row r="2902" spans="1:13" x14ac:dyDescent="0.2">
      <c r="A2902" s="1" t="s">
        <v>5456</v>
      </c>
      <c r="B2902" s="3">
        <v>45407</v>
      </c>
      <c r="C2902" s="4" t="s">
        <v>1239</v>
      </c>
      <c r="D2902" s="4">
        <v>51</v>
      </c>
      <c r="E2902" s="4" t="s">
        <v>15</v>
      </c>
      <c r="F2902" s="4" t="s">
        <v>16</v>
      </c>
      <c r="G2902" s="4" t="s">
        <v>43</v>
      </c>
      <c r="H2902" s="4" t="s">
        <v>44</v>
      </c>
      <c r="I2902" s="4" t="s">
        <v>19</v>
      </c>
      <c r="J2902" s="4">
        <v>6</v>
      </c>
      <c r="K2902" s="4">
        <v>53.34</v>
      </c>
      <c r="L2902" s="4">
        <v>320.04000000000002</v>
      </c>
      <c r="M2902" s="4" t="s">
        <v>40</v>
      </c>
    </row>
    <row r="2903" spans="1:13" x14ac:dyDescent="0.2">
      <c r="A2903" s="1" t="s">
        <v>5457</v>
      </c>
      <c r="B2903" s="3">
        <v>45397</v>
      </c>
      <c r="C2903" s="4" t="s">
        <v>5458</v>
      </c>
      <c r="D2903" s="4">
        <v>24</v>
      </c>
      <c r="E2903" s="4" t="s">
        <v>23</v>
      </c>
      <c r="F2903" s="4" t="s">
        <v>16</v>
      </c>
      <c r="G2903" s="4" t="s">
        <v>17</v>
      </c>
      <c r="H2903" s="4" t="s">
        <v>343</v>
      </c>
      <c r="I2903" s="4" t="s">
        <v>45</v>
      </c>
      <c r="J2903" s="4">
        <v>6</v>
      </c>
      <c r="K2903" s="4">
        <v>65.28</v>
      </c>
      <c r="L2903" s="4">
        <v>391.68</v>
      </c>
      <c r="M2903" s="4" t="s">
        <v>40</v>
      </c>
    </row>
    <row r="2904" spans="1:13" x14ac:dyDescent="0.2">
      <c r="A2904" s="1" t="s">
        <v>5459</v>
      </c>
      <c r="B2904" s="3">
        <v>44895</v>
      </c>
      <c r="C2904" s="4" t="s">
        <v>601</v>
      </c>
      <c r="D2904" s="4">
        <v>60</v>
      </c>
      <c r="E2904" s="4" t="s">
        <v>23</v>
      </c>
      <c r="F2904" s="4" t="s">
        <v>24</v>
      </c>
      <c r="G2904" s="4" t="s">
        <v>130</v>
      </c>
      <c r="H2904" s="4" t="s">
        <v>178</v>
      </c>
      <c r="I2904" s="4" t="s">
        <v>27</v>
      </c>
      <c r="J2904" s="4">
        <v>4</v>
      </c>
      <c r="K2904" s="4">
        <v>246.34</v>
      </c>
      <c r="L2904" s="4">
        <v>985.36</v>
      </c>
      <c r="M2904" s="4" t="s">
        <v>40</v>
      </c>
    </row>
    <row r="2905" spans="1:13" x14ac:dyDescent="0.2">
      <c r="A2905" s="1" t="s">
        <v>5460</v>
      </c>
      <c r="B2905" s="3">
        <v>45184</v>
      </c>
      <c r="C2905" s="4" t="s">
        <v>5461</v>
      </c>
      <c r="D2905" s="4">
        <v>40</v>
      </c>
      <c r="E2905" s="4" t="s">
        <v>23</v>
      </c>
      <c r="F2905" s="4" t="s">
        <v>24</v>
      </c>
      <c r="G2905" s="4" t="s">
        <v>25</v>
      </c>
      <c r="H2905" s="4" t="s">
        <v>65</v>
      </c>
      <c r="I2905" s="4" t="s">
        <v>33</v>
      </c>
      <c r="J2905" s="4">
        <v>8</v>
      </c>
      <c r="K2905" s="4">
        <v>298.62</v>
      </c>
      <c r="L2905" s="4">
        <v>2388.96</v>
      </c>
      <c r="M2905" s="4" t="s">
        <v>20</v>
      </c>
    </row>
    <row r="2906" spans="1:13" x14ac:dyDescent="0.2">
      <c r="A2906" s="1" t="s">
        <v>5462</v>
      </c>
      <c r="B2906" s="3">
        <v>45258</v>
      </c>
      <c r="C2906" s="4" t="s">
        <v>5463</v>
      </c>
      <c r="D2906" s="4">
        <v>56</v>
      </c>
      <c r="E2906" s="4" t="s">
        <v>15</v>
      </c>
      <c r="F2906" s="4" t="s">
        <v>24</v>
      </c>
      <c r="G2906" s="4" t="s">
        <v>62</v>
      </c>
      <c r="H2906" s="4" t="s">
        <v>62</v>
      </c>
      <c r="I2906" s="4" t="s">
        <v>33</v>
      </c>
      <c r="J2906" s="4">
        <v>3</v>
      </c>
      <c r="K2906" s="4">
        <v>248.78</v>
      </c>
      <c r="L2906" s="4">
        <v>746.34</v>
      </c>
      <c r="M2906" s="4" t="s">
        <v>20</v>
      </c>
    </row>
    <row r="2907" spans="1:13" x14ac:dyDescent="0.2">
      <c r="A2907" s="1" t="s">
        <v>5464</v>
      </c>
      <c r="B2907" s="3">
        <v>45453</v>
      </c>
      <c r="C2907" s="4" t="s">
        <v>3818</v>
      </c>
      <c r="D2907" s="4">
        <v>47</v>
      </c>
      <c r="E2907" s="4" t="s">
        <v>15</v>
      </c>
      <c r="F2907" s="4" t="s">
        <v>16</v>
      </c>
      <c r="G2907" s="4" t="s">
        <v>43</v>
      </c>
      <c r="H2907" s="4" t="s">
        <v>44</v>
      </c>
      <c r="I2907" s="4" t="s">
        <v>45</v>
      </c>
      <c r="J2907" s="4">
        <v>2</v>
      </c>
      <c r="K2907" s="4">
        <v>147.72999999999999</v>
      </c>
      <c r="L2907" s="4">
        <v>295.45999999999998</v>
      </c>
      <c r="M2907" s="4" t="s">
        <v>20</v>
      </c>
    </row>
    <row r="2908" spans="1:13" x14ac:dyDescent="0.2">
      <c r="A2908" s="1" t="s">
        <v>5465</v>
      </c>
      <c r="B2908" s="3">
        <v>44600</v>
      </c>
      <c r="C2908" s="4" t="s">
        <v>3134</v>
      </c>
      <c r="D2908" s="4">
        <v>19</v>
      </c>
      <c r="E2908" s="4" t="s">
        <v>15</v>
      </c>
      <c r="F2908" s="4" t="s">
        <v>30</v>
      </c>
      <c r="G2908" s="4" t="s">
        <v>48</v>
      </c>
      <c r="H2908" s="4" t="s">
        <v>49</v>
      </c>
      <c r="I2908" s="4" t="s">
        <v>19</v>
      </c>
      <c r="J2908" s="4">
        <v>8</v>
      </c>
      <c r="K2908" s="4">
        <v>114.75</v>
      </c>
      <c r="L2908" s="4">
        <v>918</v>
      </c>
      <c r="M2908" s="4" t="s">
        <v>20</v>
      </c>
    </row>
    <row r="2909" spans="1:13" x14ac:dyDescent="0.2">
      <c r="A2909" s="1" t="s">
        <v>5466</v>
      </c>
      <c r="B2909" s="3">
        <v>44700</v>
      </c>
      <c r="C2909" s="4" t="s">
        <v>5467</v>
      </c>
      <c r="D2909" s="4">
        <v>70</v>
      </c>
      <c r="E2909" s="4" t="s">
        <v>23</v>
      </c>
      <c r="F2909" s="4" t="s">
        <v>16</v>
      </c>
      <c r="G2909" s="4" t="s">
        <v>53</v>
      </c>
      <c r="H2909" s="4" t="s">
        <v>259</v>
      </c>
      <c r="I2909" s="4" t="s">
        <v>33</v>
      </c>
      <c r="J2909" s="4">
        <v>6</v>
      </c>
      <c r="K2909" s="4">
        <v>288.69</v>
      </c>
      <c r="L2909" s="4">
        <v>1732.14</v>
      </c>
      <c r="M2909" s="4" t="s">
        <v>40</v>
      </c>
    </row>
    <row r="2910" spans="1:13" x14ac:dyDescent="0.2">
      <c r="A2910" s="1" t="s">
        <v>5468</v>
      </c>
      <c r="B2910" s="3">
        <v>45308</v>
      </c>
      <c r="C2910" s="4" t="s">
        <v>3908</v>
      </c>
      <c r="D2910" s="4">
        <v>20</v>
      </c>
      <c r="E2910" s="4" t="s">
        <v>15</v>
      </c>
      <c r="F2910" s="4" t="s">
        <v>30</v>
      </c>
      <c r="G2910" s="4" t="s">
        <v>48</v>
      </c>
      <c r="H2910" s="4" t="s">
        <v>213</v>
      </c>
      <c r="I2910" s="4" t="s">
        <v>39</v>
      </c>
      <c r="J2910" s="4">
        <v>6</v>
      </c>
      <c r="K2910" s="4">
        <v>58.94</v>
      </c>
      <c r="L2910" s="4">
        <v>353.64</v>
      </c>
      <c r="M2910" s="4" t="s">
        <v>20</v>
      </c>
    </row>
    <row r="2911" spans="1:13" x14ac:dyDescent="0.2">
      <c r="A2911" s="1" t="s">
        <v>5469</v>
      </c>
      <c r="B2911" s="3">
        <v>44742</v>
      </c>
      <c r="C2911" s="4" t="s">
        <v>5470</v>
      </c>
      <c r="D2911" s="4">
        <v>61</v>
      </c>
      <c r="E2911" s="4" t="s">
        <v>15</v>
      </c>
      <c r="F2911" s="4" t="s">
        <v>36</v>
      </c>
      <c r="G2911" s="4" t="s">
        <v>37</v>
      </c>
      <c r="H2911" s="4" t="s">
        <v>103</v>
      </c>
      <c r="I2911" s="4" t="s">
        <v>45</v>
      </c>
      <c r="J2911" s="4">
        <v>1</v>
      </c>
      <c r="K2911" s="4">
        <v>110.67</v>
      </c>
      <c r="L2911" s="4">
        <v>110.67</v>
      </c>
      <c r="M2911" s="4" t="s">
        <v>40</v>
      </c>
    </row>
    <row r="2912" spans="1:13" x14ac:dyDescent="0.2">
      <c r="A2912" s="1" t="s">
        <v>5471</v>
      </c>
      <c r="B2912" s="3">
        <v>45519</v>
      </c>
      <c r="C2912" s="4" t="s">
        <v>5472</v>
      </c>
      <c r="D2912" s="4">
        <v>27</v>
      </c>
      <c r="E2912" s="4" t="s">
        <v>15</v>
      </c>
      <c r="F2912" s="4" t="s">
        <v>30</v>
      </c>
      <c r="G2912" s="4" t="s">
        <v>80</v>
      </c>
      <c r="H2912" s="4" t="s">
        <v>81</v>
      </c>
      <c r="I2912" s="4" t="s">
        <v>19</v>
      </c>
      <c r="J2912" s="4">
        <v>2</v>
      </c>
      <c r="K2912" s="4">
        <v>598.53</v>
      </c>
      <c r="L2912" s="4">
        <v>1197.06</v>
      </c>
      <c r="M2912" s="4" t="s">
        <v>20</v>
      </c>
    </row>
    <row r="2913" spans="1:13" x14ac:dyDescent="0.2">
      <c r="A2913" s="1" t="s">
        <v>5473</v>
      </c>
      <c r="B2913" s="3">
        <v>45292</v>
      </c>
      <c r="C2913" s="4" t="s">
        <v>5474</v>
      </c>
      <c r="D2913" s="4">
        <v>54</v>
      </c>
      <c r="E2913" s="4" t="s">
        <v>15</v>
      </c>
      <c r="F2913" s="4" t="s">
        <v>24</v>
      </c>
      <c r="G2913" s="4" t="s">
        <v>62</v>
      </c>
      <c r="H2913" s="4" t="s">
        <v>111</v>
      </c>
      <c r="I2913" s="4" t="s">
        <v>45</v>
      </c>
      <c r="J2913" s="4">
        <v>3</v>
      </c>
      <c r="K2913" s="4">
        <v>30.7</v>
      </c>
      <c r="L2913" s="4">
        <v>92.1</v>
      </c>
      <c r="M2913" s="4" t="s">
        <v>20</v>
      </c>
    </row>
    <row r="2914" spans="1:13" x14ac:dyDescent="0.2">
      <c r="A2914" s="1" t="s">
        <v>5475</v>
      </c>
      <c r="B2914" s="3">
        <v>45338</v>
      </c>
      <c r="C2914" s="4" t="s">
        <v>5476</v>
      </c>
      <c r="D2914" s="4">
        <v>56</v>
      </c>
      <c r="E2914" s="4" t="s">
        <v>23</v>
      </c>
      <c r="F2914" s="4" t="s">
        <v>24</v>
      </c>
      <c r="G2914" s="4" t="s">
        <v>62</v>
      </c>
      <c r="H2914" s="4" t="s">
        <v>74</v>
      </c>
      <c r="I2914" s="4" t="s">
        <v>45</v>
      </c>
      <c r="J2914" s="4">
        <v>5</v>
      </c>
      <c r="K2914" s="4">
        <v>76.900000000000006</v>
      </c>
      <c r="L2914" s="4">
        <v>384.5</v>
      </c>
      <c r="M2914" s="4" t="s">
        <v>40</v>
      </c>
    </row>
    <row r="2915" spans="1:13" x14ac:dyDescent="0.2">
      <c r="A2915" s="1" t="s">
        <v>5477</v>
      </c>
      <c r="B2915" s="3">
        <v>44706</v>
      </c>
      <c r="C2915" s="4" t="s">
        <v>1638</v>
      </c>
      <c r="D2915" s="4">
        <v>60</v>
      </c>
      <c r="E2915" s="4" t="s">
        <v>23</v>
      </c>
      <c r="F2915" s="4" t="s">
        <v>16</v>
      </c>
      <c r="G2915" s="4" t="s">
        <v>17</v>
      </c>
      <c r="H2915" s="4" t="s">
        <v>18</v>
      </c>
      <c r="I2915" s="4" t="s">
        <v>39</v>
      </c>
      <c r="J2915" s="4">
        <v>5</v>
      </c>
      <c r="K2915" s="4">
        <v>52.95</v>
      </c>
      <c r="L2915" s="4">
        <v>264.75</v>
      </c>
      <c r="M2915" s="4" t="s">
        <v>20</v>
      </c>
    </row>
    <row r="2916" spans="1:13" x14ac:dyDescent="0.2">
      <c r="A2916" s="1" t="s">
        <v>5478</v>
      </c>
      <c r="B2916" s="3">
        <v>44801</v>
      </c>
      <c r="C2916" s="4" t="s">
        <v>5479</v>
      </c>
      <c r="D2916" s="4">
        <v>64</v>
      </c>
      <c r="E2916" s="4" t="s">
        <v>23</v>
      </c>
      <c r="F2916" s="4" t="s">
        <v>36</v>
      </c>
      <c r="G2916" s="4" t="s">
        <v>37</v>
      </c>
      <c r="H2916" s="4" t="s">
        <v>103</v>
      </c>
      <c r="I2916" s="4" t="s">
        <v>45</v>
      </c>
      <c r="J2916" s="4">
        <v>8</v>
      </c>
      <c r="K2916" s="4">
        <v>29.19</v>
      </c>
      <c r="L2916" s="4">
        <v>233.52</v>
      </c>
      <c r="M2916" s="4" t="s">
        <v>40</v>
      </c>
    </row>
    <row r="2917" spans="1:13" x14ac:dyDescent="0.2">
      <c r="A2917" s="1" t="s">
        <v>5480</v>
      </c>
      <c r="B2917" s="3">
        <v>45234</v>
      </c>
      <c r="C2917" s="4" t="s">
        <v>5481</v>
      </c>
      <c r="D2917" s="4">
        <v>21</v>
      </c>
      <c r="E2917" s="4" t="s">
        <v>23</v>
      </c>
      <c r="F2917" s="4" t="s">
        <v>16</v>
      </c>
      <c r="G2917" s="4" t="s">
        <v>17</v>
      </c>
      <c r="H2917" s="4" t="s">
        <v>18</v>
      </c>
      <c r="I2917" s="4" t="s">
        <v>39</v>
      </c>
      <c r="J2917" s="4">
        <v>6</v>
      </c>
      <c r="K2917" s="4">
        <v>107.08</v>
      </c>
      <c r="L2917" s="4">
        <v>642.48</v>
      </c>
      <c r="M2917" s="4" t="s">
        <v>20</v>
      </c>
    </row>
    <row r="2918" spans="1:13" x14ac:dyDescent="0.2">
      <c r="A2918" s="1" t="s">
        <v>5482</v>
      </c>
      <c r="B2918" s="3">
        <v>45310</v>
      </c>
      <c r="C2918" s="4" t="s">
        <v>5483</v>
      </c>
      <c r="D2918" s="4">
        <v>43</v>
      </c>
      <c r="E2918" s="4" t="s">
        <v>23</v>
      </c>
      <c r="F2918" s="4" t="s">
        <v>24</v>
      </c>
      <c r="G2918" s="4" t="s">
        <v>25</v>
      </c>
      <c r="H2918" s="4" t="s">
        <v>427</v>
      </c>
      <c r="I2918" s="4" t="s">
        <v>45</v>
      </c>
      <c r="J2918" s="4">
        <v>8</v>
      </c>
      <c r="K2918" s="4">
        <v>68.45</v>
      </c>
      <c r="L2918" s="4">
        <v>547.6</v>
      </c>
      <c r="M2918" s="4" t="s">
        <v>20</v>
      </c>
    </row>
    <row r="2919" spans="1:13" x14ac:dyDescent="0.2">
      <c r="A2919" s="1" t="s">
        <v>5484</v>
      </c>
      <c r="B2919" s="3">
        <v>44579</v>
      </c>
      <c r="C2919" s="4" t="s">
        <v>5485</v>
      </c>
      <c r="D2919" s="4">
        <v>48</v>
      </c>
      <c r="E2919" s="4" t="s">
        <v>15</v>
      </c>
      <c r="F2919" s="4" t="s">
        <v>30</v>
      </c>
      <c r="G2919" s="4" t="s">
        <v>48</v>
      </c>
      <c r="H2919" s="4" t="s">
        <v>49</v>
      </c>
      <c r="I2919" s="4" t="s">
        <v>27</v>
      </c>
      <c r="J2919" s="4">
        <v>5</v>
      </c>
      <c r="K2919" s="4">
        <v>199.82</v>
      </c>
      <c r="L2919" s="4">
        <v>999.1</v>
      </c>
      <c r="M2919" s="4" t="s">
        <v>20</v>
      </c>
    </row>
    <row r="2920" spans="1:13" x14ac:dyDescent="0.2">
      <c r="A2920" s="1" t="s">
        <v>5486</v>
      </c>
      <c r="B2920" s="3">
        <v>45079</v>
      </c>
      <c r="C2920" s="4" t="s">
        <v>1516</v>
      </c>
      <c r="D2920" s="4">
        <v>35</v>
      </c>
      <c r="E2920" s="4" t="s">
        <v>15</v>
      </c>
      <c r="F2920" s="4" t="s">
        <v>24</v>
      </c>
      <c r="G2920" s="4" t="s">
        <v>130</v>
      </c>
      <c r="H2920" s="4" t="s">
        <v>236</v>
      </c>
      <c r="I2920" s="4" t="s">
        <v>27</v>
      </c>
      <c r="J2920" s="4">
        <v>3</v>
      </c>
      <c r="K2920" s="4">
        <v>191.08</v>
      </c>
      <c r="L2920" s="4">
        <v>573.24</v>
      </c>
      <c r="M2920" s="4" t="s">
        <v>20</v>
      </c>
    </row>
    <row r="2921" spans="1:13" x14ac:dyDescent="0.2">
      <c r="A2921" s="1" t="s">
        <v>5487</v>
      </c>
      <c r="B2921" s="3">
        <v>45265</v>
      </c>
      <c r="C2921" s="4" t="s">
        <v>5488</v>
      </c>
      <c r="D2921" s="4">
        <v>59</v>
      </c>
      <c r="E2921" s="4" t="s">
        <v>15</v>
      </c>
      <c r="F2921" s="4" t="s">
        <v>36</v>
      </c>
      <c r="G2921" s="4" t="s">
        <v>90</v>
      </c>
      <c r="H2921" s="4" t="s">
        <v>208</v>
      </c>
      <c r="I2921" s="4" t="s">
        <v>19</v>
      </c>
      <c r="J2921" s="4">
        <v>7</v>
      </c>
      <c r="K2921" s="4">
        <v>67.05</v>
      </c>
      <c r="L2921" s="4">
        <v>469.35</v>
      </c>
      <c r="M2921" s="4" t="s">
        <v>40</v>
      </c>
    </row>
    <row r="2922" spans="1:13" x14ac:dyDescent="0.2">
      <c r="A2922" s="1" t="s">
        <v>5489</v>
      </c>
      <c r="B2922" s="3">
        <v>45092</v>
      </c>
      <c r="C2922" s="4" t="s">
        <v>5490</v>
      </c>
      <c r="D2922" s="4">
        <v>39</v>
      </c>
      <c r="E2922" s="4" t="s">
        <v>23</v>
      </c>
      <c r="F2922" s="4" t="s">
        <v>16</v>
      </c>
      <c r="G2922" s="4" t="s">
        <v>53</v>
      </c>
      <c r="H2922" s="4" t="s">
        <v>71</v>
      </c>
      <c r="I2922" s="4" t="s">
        <v>33</v>
      </c>
      <c r="J2922" s="4">
        <v>1</v>
      </c>
      <c r="K2922" s="4">
        <v>149.38</v>
      </c>
      <c r="L2922" s="4">
        <v>149.38</v>
      </c>
      <c r="M2922" s="4" t="s">
        <v>40</v>
      </c>
    </row>
    <row r="2923" spans="1:13" x14ac:dyDescent="0.2">
      <c r="A2923" s="1" t="s">
        <v>5491</v>
      </c>
      <c r="B2923" s="3">
        <v>45440</v>
      </c>
      <c r="C2923" s="4" t="s">
        <v>5492</v>
      </c>
      <c r="D2923" s="4">
        <v>50</v>
      </c>
      <c r="E2923" s="4" t="s">
        <v>23</v>
      </c>
      <c r="F2923" s="4" t="s">
        <v>36</v>
      </c>
      <c r="G2923" s="4" t="s">
        <v>37</v>
      </c>
      <c r="H2923" s="4" t="s">
        <v>38</v>
      </c>
      <c r="I2923" s="4" t="s">
        <v>39</v>
      </c>
      <c r="J2923" s="4">
        <v>6</v>
      </c>
      <c r="K2923" s="4">
        <v>55.83</v>
      </c>
      <c r="L2923" s="4">
        <v>334.98</v>
      </c>
      <c r="M2923" s="4" t="s">
        <v>40</v>
      </c>
    </row>
    <row r="2924" spans="1:13" x14ac:dyDescent="0.2">
      <c r="A2924" s="1" t="s">
        <v>5493</v>
      </c>
      <c r="B2924" s="3">
        <v>44709</v>
      </c>
      <c r="C2924" s="4" t="s">
        <v>5494</v>
      </c>
      <c r="D2924" s="4">
        <v>48</v>
      </c>
      <c r="E2924" s="4" t="s">
        <v>23</v>
      </c>
      <c r="F2924" s="4" t="s">
        <v>16</v>
      </c>
      <c r="G2924" s="4" t="s">
        <v>43</v>
      </c>
      <c r="H2924" s="4" t="s">
        <v>77</v>
      </c>
      <c r="I2924" s="4" t="s">
        <v>19</v>
      </c>
      <c r="J2924" s="4">
        <v>8</v>
      </c>
      <c r="K2924" s="4">
        <v>512.54999999999995</v>
      </c>
      <c r="L2924" s="4">
        <v>4100.3999999999996</v>
      </c>
      <c r="M2924" s="4" t="s">
        <v>40</v>
      </c>
    </row>
    <row r="2925" spans="1:13" x14ac:dyDescent="0.2">
      <c r="A2925" s="1" t="s">
        <v>5495</v>
      </c>
      <c r="B2925" s="3">
        <v>44678</v>
      </c>
      <c r="C2925" s="4" t="s">
        <v>5496</v>
      </c>
      <c r="D2925" s="4">
        <v>59</v>
      </c>
      <c r="E2925" s="4" t="s">
        <v>23</v>
      </c>
      <c r="F2925" s="4" t="s">
        <v>36</v>
      </c>
      <c r="G2925" s="4" t="s">
        <v>90</v>
      </c>
      <c r="H2925" s="4" t="s">
        <v>91</v>
      </c>
      <c r="I2925" s="4" t="s">
        <v>19</v>
      </c>
      <c r="J2925" s="4">
        <v>4</v>
      </c>
      <c r="K2925" s="4">
        <v>223.97</v>
      </c>
      <c r="L2925" s="4">
        <v>895.88</v>
      </c>
      <c r="M2925" s="4" t="s">
        <v>20</v>
      </c>
    </row>
    <row r="2926" spans="1:13" x14ac:dyDescent="0.2">
      <c r="A2926" s="1" t="s">
        <v>5497</v>
      </c>
      <c r="B2926" s="3">
        <v>44567</v>
      </c>
      <c r="C2926" s="4" t="s">
        <v>5498</v>
      </c>
      <c r="D2926" s="4">
        <v>50</v>
      </c>
      <c r="E2926" s="4" t="s">
        <v>23</v>
      </c>
      <c r="F2926" s="4" t="s">
        <v>36</v>
      </c>
      <c r="G2926" s="4" t="s">
        <v>37</v>
      </c>
      <c r="H2926" s="4" t="s">
        <v>38</v>
      </c>
      <c r="I2926" s="4" t="s">
        <v>45</v>
      </c>
      <c r="J2926" s="4">
        <v>4</v>
      </c>
      <c r="K2926" s="4">
        <v>41.65</v>
      </c>
      <c r="L2926" s="4">
        <v>166.6</v>
      </c>
      <c r="M2926" s="4" t="s">
        <v>40</v>
      </c>
    </row>
    <row r="2927" spans="1:13" x14ac:dyDescent="0.2">
      <c r="A2927" s="1" t="s">
        <v>5499</v>
      </c>
      <c r="B2927" s="3">
        <v>45220</v>
      </c>
      <c r="C2927" s="4" t="s">
        <v>5500</v>
      </c>
      <c r="D2927" s="4">
        <v>18</v>
      </c>
      <c r="E2927" s="4" t="s">
        <v>15</v>
      </c>
      <c r="F2927" s="4" t="s">
        <v>16</v>
      </c>
      <c r="G2927" s="4" t="s">
        <v>43</v>
      </c>
      <c r="H2927" s="4" t="s">
        <v>77</v>
      </c>
      <c r="I2927" s="4" t="s">
        <v>27</v>
      </c>
      <c r="J2927" s="4">
        <v>6</v>
      </c>
      <c r="K2927" s="4">
        <v>49.88</v>
      </c>
      <c r="L2927" s="4">
        <v>299.27999999999997</v>
      </c>
      <c r="M2927" s="4" t="s">
        <v>20</v>
      </c>
    </row>
    <row r="2928" spans="1:13" x14ac:dyDescent="0.2">
      <c r="A2928" s="1" t="s">
        <v>5501</v>
      </c>
      <c r="B2928" s="3">
        <v>44650</v>
      </c>
      <c r="C2928" s="4" t="s">
        <v>5502</v>
      </c>
      <c r="D2928" s="4">
        <v>32</v>
      </c>
      <c r="E2928" s="4" t="s">
        <v>15</v>
      </c>
      <c r="F2928" s="4" t="s">
        <v>16</v>
      </c>
      <c r="G2928" s="4" t="s">
        <v>53</v>
      </c>
      <c r="H2928" s="4" t="s">
        <v>54</v>
      </c>
      <c r="I2928" s="4" t="s">
        <v>33</v>
      </c>
      <c r="J2928" s="4">
        <v>4</v>
      </c>
      <c r="K2928" s="4">
        <v>64.41</v>
      </c>
      <c r="L2928" s="4">
        <v>257.64</v>
      </c>
      <c r="M2928" s="4" t="s">
        <v>20</v>
      </c>
    </row>
    <row r="2929" spans="1:13" x14ac:dyDescent="0.2">
      <c r="A2929" s="1" t="s">
        <v>5503</v>
      </c>
      <c r="B2929" s="3">
        <v>45239</v>
      </c>
      <c r="C2929" s="4" t="s">
        <v>5504</v>
      </c>
      <c r="D2929" s="4">
        <v>36</v>
      </c>
      <c r="E2929" s="4" t="s">
        <v>23</v>
      </c>
      <c r="F2929" s="4" t="s">
        <v>16</v>
      </c>
      <c r="G2929" s="4" t="s">
        <v>43</v>
      </c>
      <c r="H2929" s="4" t="s">
        <v>77</v>
      </c>
      <c r="I2929" s="4" t="s">
        <v>19</v>
      </c>
      <c r="J2929" s="4">
        <v>4</v>
      </c>
      <c r="K2929" s="4">
        <v>126.81</v>
      </c>
      <c r="L2929" s="4">
        <v>507.24</v>
      </c>
      <c r="M2929" s="4" t="s">
        <v>20</v>
      </c>
    </row>
    <row r="2930" spans="1:13" x14ac:dyDescent="0.2">
      <c r="A2930" s="1" t="s">
        <v>5505</v>
      </c>
      <c r="B2930" s="3">
        <v>45110</v>
      </c>
      <c r="C2930" s="4" t="s">
        <v>5506</v>
      </c>
      <c r="D2930" s="4">
        <v>49</v>
      </c>
      <c r="E2930" s="4" t="s">
        <v>15</v>
      </c>
      <c r="F2930" s="4" t="s">
        <v>36</v>
      </c>
      <c r="G2930" s="4" t="s">
        <v>37</v>
      </c>
      <c r="H2930" s="4" t="s">
        <v>175</v>
      </c>
      <c r="I2930" s="4" t="s">
        <v>19</v>
      </c>
      <c r="J2930" s="4">
        <v>4</v>
      </c>
      <c r="K2930" s="4">
        <v>440.7</v>
      </c>
      <c r="L2930" s="4">
        <v>1762.8</v>
      </c>
      <c r="M2930" s="4" t="s">
        <v>20</v>
      </c>
    </row>
    <row r="2931" spans="1:13" x14ac:dyDescent="0.2">
      <c r="A2931" s="1" t="s">
        <v>5507</v>
      </c>
      <c r="B2931" s="3">
        <v>45267</v>
      </c>
      <c r="C2931" s="4" t="s">
        <v>1396</v>
      </c>
      <c r="D2931" s="4">
        <v>20</v>
      </c>
      <c r="E2931" s="4" t="s">
        <v>23</v>
      </c>
      <c r="F2931" s="4" t="s">
        <v>16</v>
      </c>
      <c r="G2931" s="4" t="s">
        <v>17</v>
      </c>
      <c r="H2931" s="4" t="s">
        <v>134</v>
      </c>
      <c r="I2931" s="4" t="s">
        <v>39</v>
      </c>
      <c r="J2931" s="4">
        <v>2</v>
      </c>
      <c r="K2931" s="4">
        <v>61.73</v>
      </c>
      <c r="L2931" s="4">
        <v>123.46</v>
      </c>
      <c r="M2931" s="4" t="s">
        <v>20</v>
      </c>
    </row>
    <row r="2932" spans="1:13" x14ac:dyDescent="0.2">
      <c r="A2932" s="1" t="s">
        <v>5508</v>
      </c>
      <c r="B2932" s="3">
        <v>45418</v>
      </c>
      <c r="C2932" s="4" t="s">
        <v>5509</v>
      </c>
      <c r="D2932" s="4">
        <v>34</v>
      </c>
      <c r="E2932" s="4" t="s">
        <v>23</v>
      </c>
      <c r="F2932" s="4" t="s">
        <v>30</v>
      </c>
      <c r="G2932" s="4" t="s">
        <v>48</v>
      </c>
      <c r="H2932" s="4" t="s">
        <v>213</v>
      </c>
      <c r="I2932" s="4" t="s">
        <v>39</v>
      </c>
      <c r="J2932" s="4">
        <v>7</v>
      </c>
      <c r="K2932" s="4">
        <v>22.23</v>
      </c>
      <c r="L2932" s="4">
        <v>155.61000000000001</v>
      </c>
      <c r="M2932" s="4" t="s">
        <v>20</v>
      </c>
    </row>
    <row r="2933" spans="1:13" x14ac:dyDescent="0.2">
      <c r="A2933" s="1" t="s">
        <v>5510</v>
      </c>
      <c r="B2933" s="3">
        <v>45072</v>
      </c>
      <c r="C2933" s="4" t="s">
        <v>5511</v>
      </c>
      <c r="D2933" s="4">
        <v>58</v>
      </c>
      <c r="E2933" s="4" t="s">
        <v>15</v>
      </c>
      <c r="F2933" s="4" t="s">
        <v>24</v>
      </c>
      <c r="G2933" s="4" t="s">
        <v>130</v>
      </c>
      <c r="H2933" s="4" t="s">
        <v>236</v>
      </c>
      <c r="I2933" s="4" t="s">
        <v>19</v>
      </c>
      <c r="J2933" s="4">
        <v>8</v>
      </c>
      <c r="K2933" s="4">
        <v>454.22</v>
      </c>
      <c r="L2933" s="4">
        <v>3633.76</v>
      </c>
      <c r="M2933" s="4" t="s">
        <v>20</v>
      </c>
    </row>
    <row r="2934" spans="1:13" x14ac:dyDescent="0.2">
      <c r="A2934" s="1" t="s">
        <v>5512</v>
      </c>
      <c r="B2934" s="3">
        <v>44877</v>
      </c>
      <c r="C2934" s="4" t="s">
        <v>2188</v>
      </c>
      <c r="D2934" s="4">
        <v>73</v>
      </c>
      <c r="E2934" s="4" t="s">
        <v>15</v>
      </c>
      <c r="F2934" s="4" t="s">
        <v>16</v>
      </c>
      <c r="G2934" s="4" t="s">
        <v>53</v>
      </c>
      <c r="H2934" s="4" t="s">
        <v>71</v>
      </c>
      <c r="I2934" s="4" t="s">
        <v>19</v>
      </c>
      <c r="J2934" s="4">
        <v>6</v>
      </c>
      <c r="K2934" s="4">
        <v>262.41000000000003</v>
      </c>
      <c r="L2934" s="4">
        <v>1574.46</v>
      </c>
      <c r="M2934" s="4" t="s">
        <v>20</v>
      </c>
    </row>
    <row r="2935" spans="1:13" x14ac:dyDescent="0.2">
      <c r="A2935" s="1" t="s">
        <v>5513</v>
      </c>
      <c r="B2935" s="3">
        <v>45284</v>
      </c>
      <c r="C2935" s="4" t="s">
        <v>5514</v>
      </c>
      <c r="D2935" s="4">
        <v>60</v>
      </c>
      <c r="E2935" s="4" t="s">
        <v>15</v>
      </c>
      <c r="F2935" s="4" t="s">
        <v>30</v>
      </c>
      <c r="G2935" s="4" t="s">
        <v>80</v>
      </c>
      <c r="H2935" s="4" t="s">
        <v>164</v>
      </c>
      <c r="I2935" s="4" t="s">
        <v>33</v>
      </c>
      <c r="J2935" s="4">
        <v>6</v>
      </c>
      <c r="K2935" s="4">
        <v>182.58</v>
      </c>
      <c r="L2935" s="4">
        <v>1095.48</v>
      </c>
      <c r="M2935" s="4" t="s">
        <v>20</v>
      </c>
    </row>
    <row r="2936" spans="1:13" x14ac:dyDescent="0.2">
      <c r="A2936" s="1" t="s">
        <v>5515</v>
      </c>
      <c r="B2936" s="3">
        <v>45397</v>
      </c>
      <c r="C2936" s="4" t="s">
        <v>5516</v>
      </c>
      <c r="D2936" s="4">
        <v>63</v>
      </c>
      <c r="E2936" s="4" t="s">
        <v>15</v>
      </c>
      <c r="F2936" s="4" t="s">
        <v>24</v>
      </c>
      <c r="G2936" s="4" t="s">
        <v>130</v>
      </c>
      <c r="H2936" s="4" t="s">
        <v>236</v>
      </c>
      <c r="I2936" s="4" t="s">
        <v>39</v>
      </c>
      <c r="J2936" s="4">
        <v>5</v>
      </c>
      <c r="K2936" s="4">
        <v>111.52</v>
      </c>
      <c r="L2936" s="4">
        <v>557.6</v>
      </c>
      <c r="M2936" s="4" t="s">
        <v>20</v>
      </c>
    </row>
    <row r="2937" spans="1:13" x14ac:dyDescent="0.2">
      <c r="A2937" s="1" t="s">
        <v>5517</v>
      </c>
      <c r="B2937" s="3">
        <v>44842</v>
      </c>
      <c r="C2937" s="4" t="s">
        <v>5518</v>
      </c>
      <c r="D2937" s="4">
        <v>44</v>
      </c>
      <c r="E2937" s="4" t="s">
        <v>23</v>
      </c>
      <c r="F2937" s="4" t="s">
        <v>16</v>
      </c>
      <c r="G2937" s="4" t="s">
        <v>53</v>
      </c>
      <c r="H2937" s="4" t="s">
        <v>71</v>
      </c>
      <c r="I2937" s="4" t="s">
        <v>27</v>
      </c>
      <c r="J2937" s="4">
        <v>1</v>
      </c>
      <c r="K2937" s="4">
        <v>80.459999999999994</v>
      </c>
      <c r="L2937" s="4">
        <v>80.459999999999994</v>
      </c>
      <c r="M2937" s="4" t="s">
        <v>40</v>
      </c>
    </row>
    <row r="2938" spans="1:13" x14ac:dyDescent="0.2">
      <c r="A2938" s="1" t="s">
        <v>5519</v>
      </c>
      <c r="B2938" s="3">
        <v>44634</v>
      </c>
      <c r="C2938" s="4" t="s">
        <v>559</v>
      </c>
      <c r="D2938" s="4">
        <v>51</v>
      </c>
      <c r="E2938" s="4" t="s">
        <v>15</v>
      </c>
      <c r="F2938" s="4" t="s">
        <v>16</v>
      </c>
      <c r="G2938" s="4" t="s">
        <v>43</v>
      </c>
      <c r="H2938" s="4" t="s">
        <v>77</v>
      </c>
      <c r="I2938" s="4" t="s">
        <v>39</v>
      </c>
      <c r="J2938" s="4">
        <v>3</v>
      </c>
      <c r="K2938" s="4">
        <v>114.28</v>
      </c>
      <c r="L2938" s="4">
        <v>342.84</v>
      </c>
      <c r="M2938" s="4" t="s">
        <v>20</v>
      </c>
    </row>
    <row r="2939" spans="1:13" x14ac:dyDescent="0.2">
      <c r="A2939" s="1" t="s">
        <v>5520</v>
      </c>
      <c r="B2939" s="3">
        <v>44597</v>
      </c>
      <c r="C2939" s="4" t="s">
        <v>3501</v>
      </c>
      <c r="D2939" s="4">
        <v>61</v>
      </c>
      <c r="E2939" s="4" t="s">
        <v>15</v>
      </c>
      <c r="F2939" s="4" t="s">
        <v>24</v>
      </c>
      <c r="G2939" s="4" t="s">
        <v>25</v>
      </c>
      <c r="H2939" s="4" t="s">
        <v>427</v>
      </c>
      <c r="I2939" s="4" t="s">
        <v>33</v>
      </c>
      <c r="J2939" s="4">
        <v>6</v>
      </c>
      <c r="K2939" s="4">
        <v>209.43</v>
      </c>
      <c r="L2939" s="4">
        <v>1256.58</v>
      </c>
      <c r="M2939" s="4" t="s">
        <v>20</v>
      </c>
    </row>
    <row r="2940" spans="1:13" x14ac:dyDescent="0.2">
      <c r="A2940" s="1" t="s">
        <v>5521</v>
      </c>
      <c r="B2940" s="3">
        <v>45499</v>
      </c>
      <c r="C2940" s="4" t="s">
        <v>5522</v>
      </c>
      <c r="D2940" s="4">
        <v>45</v>
      </c>
      <c r="E2940" s="4" t="s">
        <v>23</v>
      </c>
      <c r="F2940" s="4" t="s">
        <v>36</v>
      </c>
      <c r="G2940" s="4" t="s">
        <v>86</v>
      </c>
      <c r="H2940" s="4" t="s">
        <v>87</v>
      </c>
      <c r="I2940" s="4" t="s">
        <v>19</v>
      </c>
      <c r="J2940" s="4">
        <v>6</v>
      </c>
      <c r="K2940" s="4">
        <v>423.02</v>
      </c>
      <c r="L2940" s="4">
        <v>2538.12</v>
      </c>
      <c r="M2940" s="4" t="s">
        <v>20</v>
      </c>
    </row>
    <row r="2941" spans="1:13" x14ac:dyDescent="0.2">
      <c r="A2941" s="1" t="s">
        <v>5523</v>
      </c>
      <c r="B2941" s="3">
        <v>44676</v>
      </c>
      <c r="C2941" s="4" t="s">
        <v>4635</v>
      </c>
      <c r="D2941" s="4">
        <v>55</v>
      </c>
      <c r="E2941" s="4" t="s">
        <v>23</v>
      </c>
      <c r="F2941" s="4" t="s">
        <v>30</v>
      </c>
      <c r="G2941" s="4" t="s">
        <v>80</v>
      </c>
      <c r="H2941" s="4" t="s">
        <v>81</v>
      </c>
      <c r="I2941" s="4" t="s">
        <v>19</v>
      </c>
      <c r="J2941" s="4">
        <v>8</v>
      </c>
      <c r="K2941" s="4">
        <v>290.02999999999997</v>
      </c>
      <c r="L2941" s="4">
        <v>2320.2399999999998</v>
      </c>
      <c r="M2941" s="4" t="s">
        <v>20</v>
      </c>
    </row>
    <row r="2942" spans="1:13" x14ac:dyDescent="0.2">
      <c r="A2942" s="1" t="s">
        <v>5524</v>
      </c>
      <c r="B2942" s="3">
        <v>44897</v>
      </c>
      <c r="C2942" s="4" t="s">
        <v>5525</v>
      </c>
      <c r="D2942" s="4">
        <v>42</v>
      </c>
      <c r="E2942" s="4" t="s">
        <v>15</v>
      </c>
      <c r="F2942" s="4" t="s">
        <v>24</v>
      </c>
      <c r="G2942" s="4" t="s">
        <v>25</v>
      </c>
      <c r="H2942" s="4" t="s">
        <v>65</v>
      </c>
      <c r="I2942" s="4" t="s">
        <v>45</v>
      </c>
      <c r="J2942" s="4">
        <v>4</v>
      </c>
      <c r="K2942" s="4">
        <v>116.91</v>
      </c>
      <c r="L2942" s="4">
        <v>467.64</v>
      </c>
      <c r="M2942" s="4" t="s">
        <v>40</v>
      </c>
    </row>
    <row r="2943" spans="1:13" x14ac:dyDescent="0.2">
      <c r="A2943" s="1" t="s">
        <v>5526</v>
      </c>
      <c r="B2943" s="3">
        <v>44710</v>
      </c>
      <c r="C2943" s="4" t="s">
        <v>5527</v>
      </c>
      <c r="D2943" s="4">
        <v>54</v>
      </c>
      <c r="E2943" s="4" t="s">
        <v>23</v>
      </c>
      <c r="F2943" s="4" t="s">
        <v>16</v>
      </c>
      <c r="G2943" s="4" t="s">
        <v>17</v>
      </c>
      <c r="H2943" s="4" t="s">
        <v>134</v>
      </c>
      <c r="I2943" s="4" t="s">
        <v>33</v>
      </c>
      <c r="J2943" s="4">
        <v>4</v>
      </c>
      <c r="K2943" s="4">
        <v>26.97</v>
      </c>
      <c r="L2943" s="4">
        <v>107.88</v>
      </c>
      <c r="M2943" s="4" t="s">
        <v>20</v>
      </c>
    </row>
    <row r="2944" spans="1:13" x14ac:dyDescent="0.2">
      <c r="A2944" s="1" t="s">
        <v>5528</v>
      </c>
      <c r="B2944" s="3">
        <v>44916</v>
      </c>
      <c r="C2944" s="4" t="s">
        <v>5529</v>
      </c>
      <c r="D2944" s="4">
        <v>20</v>
      </c>
      <c r="E2944" s="4" t="s">
        <v>23</v>
      </c>
      <c r="F2944" s="4" t="s">
        <v>16</v>
      </c>
      <c r="G2944" s="4" t="s">
        <v>17</v>
      </c>
      <c r="H2944" s="4" t="s">
        <v>18</v>
      </c>
      <c r="I2944" s="4" t="s">
        <v>45</v>
      </c>
      <c r="J2944" s="4">
        <v>8</v>
      </c>
      <c r="K2944" s="4">
        <v>75</v>
      </c>
      <c r="L2944" s="4">
        <v>600</v>
      </c>
      <c r="M2944" s="4" t="s">
        <v>20</v>
      </c>
    </row>
    <row r="2945" spans="1:13" x14ac:dyDescent="0.2">
      <c r="A2945" s="1" t="s">
        <v>5530</v>
      </c>
      <c r="B2945" s="3">
        <v>45491</v>
      </c>
      <c r="C2945" s="4" t="s">
        <v>5531</v>
      </c>
      <c r="D2945" s="4">
        <v>38</v>
      </c>
      <c r="E2945" s="4" t="s">
        <v>15</v>
      </c>
      <c r="F2945" s="4" t="s">
        <v>30</v>
      </c>
      <c r="G2945" s="4" t="s">
        <v>80</v>
      </c>
      <c r="H2945" s="4" t="s">
        <v>81</v>
      </c>
      <c r="I2945" s="4" t="s">
        <v>27</v>
      </c>
      <c r="J2945" s="4">
        <v>8</v>
      </c>
      <c r="K2945" s="4">
        <v>201.54</v>
      </c>
      <c r="L2945" s="4">
        <v>1612.32</v>
      </c>
      <c r="M2945" s="4" t="s">
        <v>40</v>
      </c>
    </row>
    <row r="2946" spans="1:13" x14ac:dyDescent="0.2">
      <c r="A2946" s="1" t="s">
        <v>5532</v>
      </c>
      <c r="B2946" s="3">
        <v>44859</v>
      </c>
      <c r="C2946" s="4" t="s">
        <v>5533</v>
      </c>
      <c r="D2946" s="4">
        <v>43</v>
      </c>
      <c r="E2946" s="4" t="s">
        <v>15</v>
      </c>
      <c r="F2946" s="4" t="s">
        <v>16</v>
      </c>
      <c r="G2946" s="4" t="s">
        <v>53</v>
      </c>
      <c r="H2946" s="4" t="s">
        <v>71</v>
      </c>
      <c r="I2946" s="4" t="s">
        <v>27</v>
      </c>
      <c r="J2946" s="4">
        <v>1</v>
      </c>
      <c r="K2946" s="4">
        <v>240.8</v>
      </c>
      <c r="L2946" s="4">
        <v>240.8</v>
      </c>
      <c r="M2946" s="4" t="s">
        <v>40</v>
      </c>
    </row>
    <row r="2947" spans="1:13" x14ac:dyDescent="0.2">
      <c r="A2947" s="1" t="s">
        <v>5534</v>
      </c>
      <c r="B2947" s="3">
        <v>44904</v>
      </c>
      <c r="C2947" s="4" t="s">
        <v>4987</v>
      </c>
      <c r="D2947" s="4">
        <v>54</v>
      </c>
      <c r="E2947" s="4" t="s">
        <v>23</v>
      </c>
      <c r="F2947" s="4" t="s">
        <v>30</v>
      </c>
      <c r="G2947" s="4" t="s">
        <v>80</v>
      </c>
      <c r="H2947" s="4" t="s">
        <v>164</v>
      </c>
      <c r="I2947" s="4" t="s">
        <v>39</v>
      </c>
      <c r="J2947" s="4">
        <v>6</v>
      </c>
      <c r="K2947" s="4">
        <v>65.36</v>
      </c>
      <c r="L2947" s="4">
        <v>392.16</v>
      </c>
      <c r="M2947" s="4" t="s">
        <v>20</v>
      </c>
    </row>
    <row r="2948" spans="1:13" x14ac:dyDescent="0.2">
      <c r="A2948" s="1" t="s">
        <v>5535</v>
      </c>
      <c r="B2948" s="3">
        <v>45116</v>
      </c>
      <c r="C2948" s="4" t="s">
        <v>5536</v>
      </c>
      <c r="D2948" s="4">
        <v>44</v>
      </c>
      <c r="E2948" s="4" t="s">
        <v>15</v>
      </c>
      <c r="F2948" s="4" t="s">
        <v>36</v>
      </c>
      <c r="G2948" s="4" t="s">
        <v>37</v>
      </c>
      <c r="H2948" s="4" t="s">
        <v>38</v>
      </c>
      <c r="I2948" s="4" t="s">
        <v>39</v>
      </c>
      <c r="J2948" s="4">
        <v>5</v>
      </c>
      <c r="K2948" s="4">
        <v>58.4</v>
      </c>
      <c r="L2948" s="4">
        <v>292</v>
      </c>
      <c r="M2948" s="4" t="s">
        <v>40</v>
      </c>
    </row>
    <row r="2949" spans="1:13" x14ac:dyDescent="0.2">
      <c r="A2949" s="1" t="s">
        <v>5537</v>
      </c>
      <c r="B2949" s="3">
        <v>45088</v>
      </c>
      <c r="C2949" s="4" t="s">
        <v>5145</v>
      </c>
      <c r="D2949" s="4">
        <v>29</v>
      </c>
      <c r="E2949" s="4" t="s">
        <v>15</v>
      </c>
      <c r="F2949" s="4" t="s">
        <v>16</v>
      </c>
      <c r="G2949" s="4" t="s">
        <v>43</v>
      </c>
      <c r="H2949" s="4" t="s">
        <v>77</v>
      </c>
      <c r="I2949" s="4" t="s">
        <v>39</v>
      </c>
      <c r="J2949" s="4">
        <v>5</v>
      </c>
      <c r="K2949" s="4">
        <v>61.62</v>
      </c>
      <c r="L2949" s="4">
        <v>308.10000000000002</v>
      </c>
      <c r="M2949" s="4" t="s">
        <v>20</v>
      </c>
    </row>
    <row r="2950" spans="1:13" x14ac:dyDescent="0.2">
      <c r="A2950" s="1" t="s">
        <v>5538</v>
      </c>
      <c r="B2950" s="3">
        <v>45096</v>
      </c>
      <c r="C2950" s="4" t="s">
        <v>5539</v>
      </c>
      <c r="D2950" s="4">
        <v>46</v>
      </c>
      <c r="E2950" s="4" t="s">
        <v>15</v>
      </c>
      <c r="F2950" s="4" t="s">
        <v>30</v>
      </c>
      <c r="G2950" s="4" t="s">
        <v>80</v>
      </c>
      <c r="H2950" s="4" t="s">
        <v>164</v>
      </c>
      <c r="I2950" s="4" t="s">
        <v>39</v>
      </c>
      <c r="J2950" s="4">
        <v>8</v>
      </c>
      <c r="K2950" s="4">
        <v>60.4</v>
      </c>
      <c r="L2950" s="4">
        <v>483.2</v>
      </c>
      <c r="M2950" s="4" t="s">
        <v>40</v>
      </c>
    </row>
    <row r="2951" spans="1:13" x14ac:dyDescent="0.2">
      <c r="A2951" s="1" t="s">
        <v>5540</v>
      </c>
      <c r="B2951" s="3">
        <v>45450</v>
      </c>
      <c r="C2951" s="4" t="s">
        <v>5541</v>
      </c>
      <c r="D2951" s="4">
        <v>27</v>
      </c>
      <c r="E2951" s="4" t="s">
        <v>23</v>
      </c>
      <c r="F2951" s="4" t="s">
        <v>36</v>
      </c>
      <c r="G2951" s="4" t="s">
        <v>86</v>
      </c>
      <c r="H2951" s="4" t="s">
        <v>87</v>
      </c>
      <c r="I2951" s="4" t="s">
        <v>33</v>
      </c>
      <c r="J2951" s="4">
        <v>3</v>
      </c>
      <c r="K2951" s="4">
        <v>131.69</v>
      </c>
      <c r="L2951" s="4">
        <v>395.07</v>
      </c>
      <c r="M2951" s="4" t="s">
        <v>20</v>
      </c>
    </row>
    <row r="2952" spans="1:13" x14ac:dyDescent="0.2">
      <c r="A2952" s="1" t="s">
        <v>5542</v>
      </c>
      <c r="B2952" s="3">
        <v>44841</v>
      </c>
      <c r="C2952" s="4" t="s">
        <v>1438</v>
      </c>
      <c r="D2952" s="4">
        <v>68</v>
      </c>
      <c r="E2952" s="4" t="s">
        <v>52</v>
      </c>
      <c r="F2952" s="4" t="s">
        <v>36</v>
      </c>
      <c r="G2952" s="4" t="s">
        <v>37</v>
      </c>
      <c r="H2952" s="4" t="s">
        <v>103</v>
      </c>
      <c r="I2952" s="4" t="s">
        <v>19</v>
      </c>
      <c r="J2952" s="4">
        <v>7</v>
      </c>
      <c r="K2952" s="4">
        <v>191.44</v>
      </c>
      <c r="L2952" s="4">
        <v>1340.08</v>
      </c>
      <c r="M2952" s="4" t="s">
        <v>20</v>
      </c>
    </row>
    <row r="2953" spans="1:13" x14ac:dyDescent="0.2">
      <c r="A2953" s="1" t="s">
        <v>5543</v>
      </c>
      <c r="B2953" s="3">
        <v>44564</v>
      </c>
      <c r="C2953" s="4" t="s">
        <v>5544</v>
      </c>
      <c r="D2953" s="4">
        <v>30</v>
      </c>
      <c r="E2953" s="4" t="s">
        <v>23</v>
      </c>
      <c r="F2953" s="4" t="s">
        <v>24</v>
      </c>
      <c r="G2953" s="4" t="s">
        <v>25</v>
      </c>
      <c r="H2953" s="4" t="s">
        <v>65</v>
      </c>
      <c r="I2953" s="4" t="s">
        <v>39</v>
      </c>
      <c r="J2953" s="4">
        <v>1</v>
      </c>
      <c r="K2953" s="4">
        <v>46.82</v>
      </c>
      <c r="L2953" s="4">
        <v>46.82</v>
      </c>
      <c r="M2953" s="4" t="s">
        <v>40</v>
      </c>
    </row>
    <row r="2954" spans="1:13" x14ac:dyDescent="0.2">
      <c r="A2954" s="1" t="s">
        <v>5545</v>
      </c>
      <c r="B2954" s="3">
        <v>45376</v>
      </c>
      <c r="C2954" s="4" t="s">
        <v>5546</v>
      </c>
      <c r="D2954" s="4">
        <v>50</v>
      </c>
      <c r="E2954" s="4" t="s">
        <v>15</v>
      </c>
      <c r="F2954" s="4" t="s">
        <v>16</v>
      </c>
      <c r="G2954" s="4" t="s">
        <v>17</v>
      </c>
      <c r="H2954" s="4" t="s">
        <v>18</v>
      </c>
      <c r="I2954" s="4" t="s">
        <v>39</v>
      </c>
      <c r="J2954" s="4">
        <v>7</v>
      </c>
      <c r="K2954" s="4">
        <v>43.62</v>
      </c>
      <c r="L2954" s="4">
        <v>305.33999999999997</v>
      </c>
      <c r="M2954" s="4" t="s">
        <v>20</v>
      </c>
    </row>
    <row r="2955" spans="1:13" x14ac:dyDescent="0.2">
      <c r="A2955" s="1" t="s">
        <v>5547</v>
      </c>
      <c r="B2955" s="3">
        <v>45315</v>
      </c>
      <c r="C2955" s="4" t="s">
        <v>5548</v>
      </c>
      <c r="D2955" s="4">
        <v>27</v>
      </c>
      <c r="E2955" s="4" t="s">
        <v>15</v>
      </c>
      <c r="F2955" s="4" t="s">
        <v>16</v>
      </c>
      <c r="G2955" s="4" t="s">
        <v>17</v>
      </c>
      <c r="H2955" s="4" t="s">
        <v>134</v>
      </c>
      <c r="I2955" s="4" t="s">
        <v>33</v>
      </c>
      <c r="J2955" s="4">
        <v>3</v>
      </c>
      <c r="K2955" s="4">
        <v>175.86</v>
      </c>
      <c r="L2955" s="4">
        <v>527.58000000000004</v>
      </c>
      <c r="M2955" s="4" t="s">
        <v>20</v>
      </c>
    </row>
    <row r="2956" spans="1:13" x14ac:dyDescent="0.2">
      <c r="A2956" s="1" t="s">
        <v>5549</v>
      </c>
      <c r="B2956" s="3">
        <v>45326</v>
      </c>
      <c r="C2956" s="4" t="s">
        <v>5550</v>
      </c>
      <c r="D2956" s="4">
        <v>23</v>
      </c>
      <c r="E2956" s="4" t="s">
        <v>23</v>
      </c>
      <c r="F2956" s="4" t="s">
        <v>24</v>
      </c>
      <c r="G2956" s="4" t="s">
        <v>62</v>
      </c>
      <c r="H2956" s="4" t="s">
        <v>74</v>
      </c>
      <c r="I2956" s="4" t="s">
        <v>27</v>
      </c>
      <c r="J2956" s="4">
        <v>2</v>
      </c>
      <c r="K2956" s="4">
        <v>244.73</v>
      </c>
      <c r="L2956" s="4">
        <v>489.46</v>
      </c>
      <c r="M2956" s="4" t="s">
        <v>20</v>
      </c>
    </row>
    <row r="2957" spans="1:13" x14ac:dyDescent="0.2">
      <c r="A2957" s="1" t="s">
        <v>5551</v>
      </c>
      <c r="B2957" s="3">
        <v>45097</v>
      </c>
      <c r="C2957" s="4" t="s">
        <v>5552</v>
      </c>
      <c r="D2957" s="4">
        <v>51</v>
      </c>
      <c r="E2957" s="4" t="s">
        <v>15</v>
      </c>
      <c r="F2957" s="4" t="s">
        <v>24</v>
      </c>
      <c r="G2957" s="4" t="s">
        <v>130</v>
      </c>
      <c r="H2957" s="4" t="s">
        <v>131</v>
      </c>
      <c r="I2957" s="4" t="s">
        <v>27</v>
      </c>
      <c r="J2957" s="4">
        <v>7</v>
      </c>
      <c r="K2957" s="4">
        <v>131.76</v>
      </c>
      <c r="L2957" s="4">
        <v>922.32</v>
      </c>
      <c r="M2957" s="4" t="s">
        <v>40</v>
      </c>
    </row>
    <row r="2958" spans="1:13" x14ac:dyDescent="0.2">
      <c r="A2958" s="1" t="s">
        <v>5553</v>
      </c>
      <c r="B2958" s="3">
        <v>45313</v>
      </c>
      <c r="C2958" s="4" t="s">
        <v>5554</v>
      </c>
      <c r="D2958" s="4">
        <v>20</v>
      </c>
      <c r="E2958" s="4" t="s">
        <v>15</v>
      </c>
      <c r="F2958" s="4" t="s">
        <v>24</v>
      </c>
      <c r="G2958" s="4" t="s">
        <v>25</v>
      </c>
      <c r="H2958" s="4" t="s">
        <v>26</v>
      </c>
      <c r="I2958" s="4" t="s">
        <v>39</v>
      </c>
      <c r="J2958" s="4">
        <v>5</v>
      </c>
      <c r="K2958" s="4">
        <v>16.399999999999999</v>
      </c>
      <c r="L2958" s="4">
        <v>82</v>
      </c>
      <c r="M2958" s="4" t="s">
        <v>20</v>
      </c>
    </row>
    <row r="2959" spans="1:13" x14ac:dyDescent="0.2">
      <c r="A2959" s="1" t="s">
        <v>5555</v>
      </c>
      <c r="B2959" s="3">
        <v>45431</v>
      </c>
      <c r="C2959" s="4" t="s">
        <v>5556</v>
      </c>
      <c r="D2959" s="4">
        <v>55</v>
      </c>
      <c r="E2959" s="4" t="s">
        <v>15</v>
      </c>
      <c r="F2959" s="4" t="s">
        <v>36</v>
      </c>
      <c r="G2959" s="4" t="s">
        <v>37</v>
      </c>
      <c r="H2959" s="4" t="s">
        <v>175</v>
      </c>
      <c r="I2959" s="4" t="s">
        <v>39</v>
      </c>
      <c r="J2959" s="4">
        <v>3</v>
      </c>
      <c r="K2959" s="4">
        <v>81.290000000000006</v>
      </c>
      <c r="L2959" s="4">
        <v>243.87</v>
      </c>
      <c r="M2959" s="4" t="s">
        <v>20</v>
      </c>
    </row>
    <row r="2960" spans="1:13" x14ac:dyDescent="0.2">
      <c r="A2960" s="1" t="s">
        <v>5557</v>
      </c>
      <c r="B2960" s="3">
        <v>44732</v>
      </c>
      <c r="C2960" s="4" t="s">
        <v>5558</v>
      </c>
      <c r="D2960" s="4">
        <v>38</v>
      </c>
      <c r="E2960" s="4" t="s">
        <v>52</v>
      </c>
      <c r="F2960" s="4" t="s">
        <v>24</v>
      </c>
      <c r="G2960" s="4" t="s">
        <v>62</v>
      </c>
      <c r="H2960" s="4" t="s">
        <v>74</v>
      </c>
      <c r="I2960" s="4" t="s">
        <v>19</v>
      </c>
      <c r="J2960" s="4">
        <v>1</v>
      </c>
      <c r="K2960" s="4">
        <v>421.96</v>
      </c>
      <c r="L2960" s="4">
        <v>421.96</v>
      </c>
      <c r="M2960" s="4" t="s">
        <v>20</v>
      </c>
    </row>
    <row r="2961" spans="1:13" x14ac:dyDescent="0.2">
      <c r="A2961" s="1" t="s">
        <v>5559</v>
      </c>
      <c r="B2961" s="3">
        <v>44779</v>
      </c>
      <c r="C2961" s="4" t="s">
        <v>3270</v>
      </c>
      <c r="D2961" s="4">
        <v>53</v>
      </c>
      <c r="E2961" s="4" t="s">
        <v>23</v>
      </c>
      <c r="F2961" s="4" t="s">
        <v>24</v>
      </c>
      <c r="G2961" s="4" t="s">
        <v>25</v>
      </c>
      <c r="H2961" s="4" t="s">
        <v>26</v>
      </c>
      <c r="I2961" s="4" t="s">
        <v>19</v>
      </c>
      <c r="J2961" s="4">
        <v>6</v>
      </c>
      <c r="K2961" s="4">
        <v>76.44</v>
      </c>
      <c r="L2961" s="4">
        <v>458.64</v>
      </c>
      <c r="M2961" s="4" t="s">
        <v>20</v>
      </c>
    </row>
    <row r="2962" spans="1:13" x14ac:dyDescent="0.2">
      <c r="A2962" s="1" t="s">
        <v>5560</v>
      </c>
      <c r="B2962" s="3">
        <v>45153</v>
      </c>
      <c r="C2962" s="4" t="s">
        <v>5561</v>
      </c>
      <c r="D2962" s="4">
        <v>28</v>
      </c>
      <c r="E2962" s="4" t="s">
        <v>23</v>
      </c>
      <c r="F2962" s="4" t="s">
        <v>16</v>
      </c>
      <c r="G2962" s="4" t="s">
        <v>53</v>
      </c>
      <c r="H2962" s="4" t="s">
        <v>71</v>
      </c>
      <c r="I2962" s="4" t="s">
        <v>27</v>
      </c>
      <c r="J2962" s="4">
        <v>3</v>
      </c>
      <c r="K2962" s="4">
        <v>27.54</v>
      </c>
      <c r="L2962" s="4">
        <v>82.62</v>
      </c>
      <c r="M2962" s="4" t="s">
        <v>20</v>
      </c>
    </row>
    <row r="2963" spans="1:13" x14ac:dyDescent="0.2">
      <c r="A2963" s="1" t="s">
        <v>5562</v>
      </c>
      <c r="B2963" s="3">
        <v>44914</v>
      </c>
      <c r="C2963" s="4" t="s">
        <v>1810</v>
      </c>
      <c r="D2963" s="4">
        <v>41</v>
      </c>
      <c r="E2963" s="4" t="s">
        <v>23</v>
      </c>
      <c r="F2963" s="4" t="s">
        <v>36</v>
      </c>
      <c r="G2963" s="4" t="s">
        <v>90</v>
      </c>
      <c r="H2963" s="4" t="s">
        <v>208</v>
      </c>
      <c r="I2963" s="4" t="s">
        <v>39</v>
      </c>
      <c r="J2963" s="4">
        <v>6</v>
      </c>
      <c r="K2963" s="4">
        <v>80.400000000000006</v>
      </c>
      <c r="L2963" s="4">
        <v>482.4</v>
      </c>
      <c r="M2963" s="4" t="s">
        <v>40</v>
      </c>
    </row>
    <row r="2964" spans="1:13" x14ac:dyDescent="0.2">
      <c r="A2964" s="1" t="s">
        <v>5563</v>
      </c>
      <c r="B2964" s="3">
        <v>45426</v>
      </c>
      <c r="C2964" s="4" t="s">
        <v>5564</v>
      </c>
      <c r="D2964" s="4">
        <v>56</v>
      </c>
      <c r="E2964" s="4" t="s">
        <v>23</v>
      </c>
      <c r="F2964" s="4" t="s">
        <v>36</v>
      </c>
      <c r="G2964" s="4" t="s">
        <v>37</v>
      </c>
      <c r="H2964" s="4" t="s">
        <v>175</v>
      </c>
      <c r="I2964" s="4" t="s">
        <v>33</v>
      </c>
      <c r="J2964" s="4">
        <v>3</v>
      </c>
      <c r="K2964" s="4">
        <v>117.03</v>
      </c>
      <c r="L2964" s="4">
        <v>351.09</v>
      </c>
      <c r="M2964" s="4" t="s">
        <v>20</v>
      </c>
    </row>
    <row r="2965" spans="1:13" x14ac:dyDescent="0.2">
      <c r="A2965" s="1" t="s">
        <v>5565</v>
      </c>
      <c r="B2965" s="3">
        <v>45090</v>
      </c>
      <c r="C2965" s="4" t="s">
        <v>5566</v>
      </c>
      <c r="D2965" s="4">
        <v>21</v>
      </c>
      <c r="E2965" s="4" t="s">
        <v>15</v>
      </c>
      <c r="F2965" s="4" t="s">
        <v>36</v>
      </c>
      <c r="G2965" s="4" t="s">
        <v>90</v>
      </c>
      <c r="H2965" s="4" t="s">
        <v>161</v>
      </c>
      <c r="I2965" s="4" t="s">
        <v>33</v>
      </c>
      <c r="J2965" s="4">
        <v>4</v>
      </c>
      <c r="K2965" s="4">
        <v>143.43</v>
      </c>
      <c r="L2965" s="4">
        <v>573.72</v>
      </c>
      <c r="M2965" s="4" t="s">
        <v>20</v>
      </c>
    </row>
    <row r="2966" spans="1:13" x14ac:dyDescent="0.2">
      <c r="A2966" s="1" t="s">
        <v>5567</v>
      </c>
      <c r="B2966" s="3">
        <v>45312</v>
      </c>
      <c r="C2966" s="4" t="s">
        <v>5568</v>
      </c>
      <c r="D2966" s="4">
        <v>75</v>
      </c>
      <c r="E2966" s="4" t="s">
        <v>23</v>
      </c>
      <c r="F2966" s="4" t="s">
        <v>16</v>
      </c>
      <c r="G2966" s="4" t="s">
        <v>17</v>
      </c>
      <c r="H2966" s="4" t="s">
        <v>343</v>
      </c>
      <c r="I2966" s="4" t="s">
        <v>27</v>
      </c>
      <c r="J2966" s="4">
        <v>4</v>
      </c>
      <c r="K2966" s="4">
        <v>219.73</v>
      </c>
      <c r="L2966" s="4">
        <v>878.92</v>
      </c>
      <c r="M2966" s="4" t="s">
        <v>40</v>
      </c>
    </row>
    <row r="2967" spans="1:13" x14ac:dyDescent="0.2">
      <c r="A2967" s="1" t="s">
        <v>5569</v>
      </c>
      <c r="B2967" s="3">
        <v>45371</v>
      </c>
      <c r="C2967" s="4" t="s">
        <v>5570</v>
      </c>
      <c r="D2967" s="4">
        <v>42</v>
      </c>
      <c r="E2967" s="4" t="s">
        <v>23</v>
      </c>
      <c r="F2967" s="4" t="s">
        <v>36</v>
      </c>
      <c r="G2967" s="4" t="s">
        <v>86</v>
      </c>
      <c r="H2967" s="4" t="s">
        <v>87</v>
      </c>
      <c r="I2967" s="4" t="s">
        <v>33</v>
      </c>
      <c r="J2967" s="4">
        <v>6</v>
      </c>
      <c r="K2967" s="4">
        <v>158.99</v>
      </c>
      <c r="L2967" s="4">
        <v>953.94</v>
      </c>
      <c r="M2967" s="4" t="s">
        <v>20</v>
      </c>
    </row>
    <row r="2968" spans="1:13" x14ac:dyDescent="0.2">
      <c r="A2968" s="1" t="s">
        <v>5571</v>
      </c>
      <c r="B2968" s="3">
        <v>45499</v>
      </c>
      <c r="C2968" s="4" t="s">
        <v>828</v>
      </c>
      <c r="D2968" s="4">
        <v>56</v>
      </c>
      <c r="E2968" s="4" t="s">
        <v>23</v>
      </c>
      <c r="F2968" s="4" t="s">
        <v>30</v>
      </c>
      <c r="G2968" s="4" t="s">
        <v>48</v>
      </c>
      <c r="H2968" s="4" t="s">
        <v>213</v>
      </c>
      <c r="I2968" s="4" t="s">
        <v>27</v>
      </c>
      <c r="J2968" s="4">
        <v>7</v>
      </c>
      <c r="K2968" s="4">
        <v>138.72999999999999</v>
      </c>
      <c r="L2968" s="4">
        <v>971.11</v>
      </c>
      <c r="M2968" s="4" t="s">
        <v>20</v>
      </c>
    </row>
    <row r="2969" spans="1:13" x14ac:dyDescent="0.2">
      <c r="A2969" s="1" t="s">
        <v>5572</v>
      </c>
      <c r="B2969" s="3">
        <v>45120</v>
      </c>
      <c r="C2969" s="4" t="s">
        <v>1194</v>
      </c>
      <c r="D2969" s="4">
        <v>50</v>
      </c>
      <c r="E2969" s="4" t="s">
        <v>15</v>
      </c>
      <c r="F2969" s="4" t="s">
        <v>30</v>
      </c>
      <c r="G2969" s="4" t="s">
        <v>48</v>
      </c>
      <c r="H2969" s="4" t="s">
        <v>213</v>
      </c>
      <c r="I2969" s="4" t="s">
        <v>45</v>
      </c>
      <c r="J2969" s="4">
        <v>5</v>
      </c>
      <c r="K2969" s="4">
        <v>114.15</v>
      </c>
      <c r="L2969" s="4">
        <v>570.75</v>
      </c>
      <c r="M2969" s="4" t="s">
        <v>40</v>
      </c>
    </row>
    <row r="2970" spans="1:13" x14ac:dyDescent="0.2">
      <c r="A2970" s="1" t="s">
        <v>5573</v>
      </c>
      <c r="B2970" s="3">
        <v>45471</v>
      </c>
      <c r="C2970" s="4" t="s">
        <v>5574</v>
      </c>
      <c r="D2970" s="4">
        <v>34</v>
      </c>
      <c r="E2970" s="4" t="s">
        <v>15</v>
      </c>
      <c r="F2970" s="4" t="s">
        <v>36</v>
      </c>
      <c r="G2970" s="4" t="s">
        <v>86</v>
      </c>
      <c r="H2970" s="4" t="s">
        <v>100</v>
      </c>
      <c r="I2970" s="4" t="s">
        <v>33</v>
      </c>
      <c r="J2970" s="4">
        <v>6</v>
      </c>
      <c r="K2970" s="4">
        <v>234.16</v>
      </c>
      <c r="L2970" s="4">
        <v>1404.96</v>
      </c>
      <c r="M2970" s="4" t="s">
        <v>20</v>
      </c>
    </row>
    <row r="2971" spans="1:13" x14ac:dyDescent="0.2">
      <c r="A2971" s="1" t="s">
        <v>5575</v>
      </c>
      <c r="B2971" s="3">
        <v>45465</v>
      </c>
      <c r="C2971" s="4" t="s">
        <v>1703</v>
      </c>
      <c r="D2971" s="4">
        <v>24</v>
      </c>
      <c r="E2971" s="4" t="s">
        <v>23</v>
      </c>
      <c r="F2971" s="4" t="s">
        <v>24</v>
      </c>
      <c r="G2971" s="4" t="s">
        <v>25</v>
      </c>
      <c r="H2971" s="4" t="s">
        <v>26</v>
      </c>
      <c r="I2971" s="4" t="s">
        <v>27</v>
      </c>
      <c r="J2971" s="4">
        <v>6</v>
      </c>
      <c r="K2971" s="4">
        <v>204.16</v>
      </c>
      <c r="L2971" s="4">
        <v>1224.96</v>
      </c>
      <c r="M2971" s="4" t="s">
        <v>40</v>
      </c>
    </row>
    <row r="2972" spans="1:13" x14ac:dyDescent="0.2">
      <c r="A2972" s="1" t="s">
        <v>5576</v>
      </c>
      <c r="B2972" s="3">
        <v>45656</v>
      </c>
      <c r="C2972" s="4" t="s">
        <v>5577</v>
      </c>
      <c r="D2972" s="4">
        <v>44</v>
      </c>
      <c r="E2972" s="4" t="s">
        <v>23</v>
      </c>
      <c r="F2972" s="4" t="s">
        <v>30</v>
      </c>
      <c r="G2972" s="4" t="s">
        <v>48</v>
      </c>
      <c r="H2972" s="4" t="s">
        <v>68</v>
      </c>
      <c r="I2972" s="4" t="s">
        <v>45</v>
      </c>
      <c r="J2972" s="4">
        <v>2</v>
      </c>
      <c r="K2972" s="4">
        <v>47.77</v>
      </c>
      <c r="L2972" s="4">
        <v>95.54</v>
      </c>
      <c r="M2972" s="4" t="s">
        <v>40</v>
      </c>
    </row>
    <row r="2973" spans="1:13" x14ac:dyDescent="0.2">
      <c r="A2973" s="1" t="s">
        <v>5578</v>
      </c>
      <c r="B2973" s="3">
        <v>45405</v>
      </c>
      <c r="C2973" s="4" t="s">
        <v>5579</v>
      </c>
      <c r="D2973" s="4">
        <v>50</v>
      </c>
      <c r="E2973" s="4" t="s">
        <v>23</v>
      </c>
      <c r="F2973" s="4" t="s">
        <v>24</v>
      </c>
      <c r="G2973" s="4" t="s">
        <v>25</v>
      </c>
      <c r="H2973" s="4" t="s">
        <v>427</v>
      </c>
      <c r="I2973" s="4" t="s">
        <v>45</v>
      </c>
      <c r="J2973" s="4">
        <v>5</v>
      </c>
      <c r="K2973" s="4">
        <v>108.58</v>
      </c>
      <c r="L2973" s="4">
        <v>542.9</v>
      </c>
      <c r="M2973" s="4" t="s">
        <v>40</v>
      </c>
    </row>
    <row r="2974" spans="1:13" x14ac:dyDescent="0.2">
      <c r="A2974" s="1" t="s">
        <v>5580</v>
      </c>
      <c r="B2974" s="3">
        <v>44579</v>
      </c>
      <c r="C2974" s="4" t="s">
        <v>834</v>
      </c>
      <c r="D2974" s="4">
        <v>74</v>
      </c>
      <c r="E2974" s="4" t="s">
        <v>15</v>
      </c>
      <c r="F2974" s="4" t="s">
        <v>36</v>
      </c>
      <c r="G2974" s="4" t="s">
        <v>90</v>
      </c>
      <c r="H2974" s="4" t="s">
        <v>161</v>
      </c>
      <c r="I2974" s="4" t="s">
        <v>33</v>
      </c>
      <c r="J2974" s="4">
        <v>8</v>
      </c>
      <c r="K2974" s="4">
        <v>205.56</v>
      </c>
      <c r="L2974" s="4">
        <v>1644.48</v>
      </c>
      <c r="M2974" s="4" t="s">
        <v>20</v>
      </c>
    </row>
    <row r="2975" spans="1:13" x14ac:dyDescent="0.2">
      <c r="A2975" s="1" t="s">
        <v>5581</v>
      </c>
      <c r="B2975" s="3">
        <v>45247</v>
      </c>
      <c r="C2975" s="4" t="s">
        <v>5582</v>
      </c>
      <c r="D2975" s="4">
        <v>36</v>
      </c>
      <c r="E2975" s="4" t="s">
        <v>23</v>
      </c>
      <c r="F2975" s="4" t="s">
        <v>16</v>
      </c>
      <c r="G2975" s="4" t="s">
        <v>53</v>
      </c>
      <c r="H2975" s="4" t="s">
        <v>71</v>
      </c>
      <c r="I2975" s="4" t="s">
        <v>39</v>
      </c>
      <c r="J2975" s="4">
        <v>2</v>
      </c>
      <c r="K2975" s="4">
        <v>89.01</v>
      </c>
      <c r="L2975" s="4">
        <v>178.02</v>
      </c>
      <c r="M2975" s="4" t="s">
        <v>20</v>
      </c>
    </row>
    <row r="2976" spans="1:13" x14ac:dyDescent="0.2">
      <c r="A2976" s="1" t="s">
        <v>5583</v>
      </c>
      <c r="B2976" s="3">
        <v>44693</v>
      </c>
      <c r="C2976" s="4" t="s">
        <v>5584</v>
      </c>
      <c r="D2976" s="4">
        <v>48</v>
      </c>
      <c r="E2976" s="4" t="s">
        <v>52</v>
      </c>
      <c r="F2976" s="4" t="s">
        <v>30</v>
      </c>
      <c r="G2976" s="4" t="s">
        <v>48</v>
      </c>
      <c r="H2976" s="4" t="s">
        <v>49</v>
      </c>
      <c r="I2976" s="4" t="s">
        <v>27</v>
      </c>
      <c r="J2976" s="4">
        <v>5</v>
      </c>
      <c r="K2976" s="4">
        <v>122.78</v>
      </c>
      <c r="L2976" s="4">
        <v>613.9</v>
      </c>
      <c r="M2976" s="4" t="s">
        <v>20</v>
      </c>
    </row>
    <row r="2977" spans="1:13" x14ac:dyDescent="0.2">
      <c r="A2977" s="1" t="s">
        <v>5585</v>
      </c>
      <c r="B2977" s="3">
        <v>45165</v>
      </c>
      <c r="C2977" s="4" t="s">
        <v>5586</v>
      </c>
      <c r="D2977" s="4">
        <v>55</v>
      </c>
      <c r="E2977" s="4" t="s">
        <v>15</v>
      </c>
      <c r="F2977" s="4" t="s">
        <v>36</v>
      </c>
      <c r="G2977" s="4" t="s">
        <v>86</v>
      </c>
      <c r="H2977" s="4" t="s">
        <v>183</v>
      </c>
      <c r="I2977" s="4" t="s">
        <v>27</v>
      </c>
      <c r="J2977" s="4">
        <v>5</v>
      </c>
      <c r="K2977" s="4">
        <v>176.9</v>
      </c>
      <c r="L2977" s="4">
        <v>884.5</v>
      </c>
      <c r="M2977" s="4" t="s">
        <v>40</v>
      </c>
    </row>
    <row r="2978" spans="1:13" x14ac:dyDescent="0.2">
      <c r="A2978" s="1" t="s">
        <v>5587</v>
      </c>
      <c r="B2978" s="3">
        <v>44931</v>
      </c>
      <c r="C2978" s="4" t="s">
        <v>5588</v>
      </c>
      <c r="D2978" s="4">
        <v>34</v>
      </c>
      <c r="E2978" s="4" t="s">
        <v>15</v>
      </c>
      <c r="F2978" s="4" t="s">
        <v>36</v>
      </c>
      <c r="G2978" s="4" t="s">
        <v>86</v>
      </c>
      <c r="H2978" s="4" t="s">
        <v>183</v>
      </c>
      <c r="I2978" s="4" t="s">
        <v>33</v>
      </c>
      <c r="J2978" s="4">
        <v>1</v>
      </c>
      <c r="K2978" s="4">
        <v>246.43</v>
      </c>
      <c r="L2978" s="4">
        <v>246.43</v>
      </c>
      <c r="M2978" s="4" t="s">
        <v>20</v>
      </c>
    </row>
    <row r="2979" spans="1:13" x14ac:dyDescent="0.2">
      <c r="A2979" s="1" t="s">
        <v>5589</v>
      </c>
      <c r="B2979" s="3">
        <v>44857</v>
      </c>
      <c r="C2979" s="4" t="s">
        <v>3514</v>
      </c>
      <c r="D2979" s="4">
        <v>45</v>
      </c>
      <c r="E2979" s="4" t="s">
        <v>15</v>
      </c>
      <c r="F2979" s="4" t="s">
        <v>36</v>
      </c>
      <c r="G2979" s="4" t="s">
        <v>37</v>
      </c>
      <c r="H2979" s="4" t="s">
        <v>103</v>
      </c>
      <c r="I2979" s="4" t="s">
        <v>27</v>
      </c>
      <c r="J2979" s="4">
        <v>8</v>
      </c>
      <c r="K2979" s="4">
        <v>155.63</v>
      </c>
      <c r="L2979" s="4">
        <v>1245.04</v>
      </c>
      <c r="M2979" s="4" t="s">
        <v>20</v>
      </c>
    </row>
    <row r="2980" spans="1:13" x14ac:dyDescent="0.2">
      <c r="A2980" s="1" t="s">
        <v>5590</v>
      </c>
      <c r="B2980" s="3">
        <v>45506</v>
      </c>
      <c r="C2980" s="4" t="s">
        <v>5591</v>
      </c>
      <c r="D2980" s="4">
        <v>39</v>
      </c>
      <c r="E2980" s="4" t="s">
        <v>15</v>
      </c>
      <c r="F2980" s="4" t="s">
        <v>30</v>
      </c>
      <c r="G2980" s="4" t="s">
        <v>48</v>
      </c>
      <c r="H2980" s="4" t="s">
        <v>213</v>
      </c>
      <c r="I2980" s="4" t="s">
        <v>39</v>
      </c>
      <c r="J2980" s="4">
        <v>5</v>
      </c>
      <c r="K2980" s="4">
        <v>116.31</v>
      </c>
      <c r="L2980" s="4">
        <v>581.54999999999995</v>
      </c>
      <c r="M2980" s="4" t="s">
        <v>20</v>
      </c>
    </row>
    <row r="2981" spans="1:13" x14ac:dyDescent="0.2">
      <c r="A2981" s="1" t="s">
        <v>5592</v>
      </c>
      <c r="B2981" s="3">
        <v>44570</v>
      </c>
      <c r="C2981" s="4" t="s">
        <v>3246</v>
      </c>
      <c r="D2981" s="4">
        <v>57</v>
      </c>
      <c r="E2981" s="4" t="s">
        <v>23</v>
      </c>
      <c r="F2981" s="4" t="s">
        <v>16</v>
      </c>
      <c r="G2981" s="4" t="s">
        <v>53</v>
      </c>
      <c r="H2981" s="4" t="s">
        <v>71</v>
      </c>
      <c r="I2981" s="4" t="s">
        <v>45</v>
      </c>
      <c r="J2981" s="4">
        <v>7</v>
      </c>
      <c r="K2981" s="4">
        <v>149.29</v>
      </c>
      <c r="L2981" s="4">
        <v>1045.03</v>
      </c>
      <c r="M2981" s="4" t="s">
        <v>40</v>
      </c>
    </row>
    <row r="2982" spans="1:13" x14ac:dyDescent="0.2">
      <c r="A2982" s="1" t="s">
        <v>5593</v>
      </c>
      <c r="B2982" s="3">
        <v>45234</v>
      </c>
      <c r="C2982" s="4" t="s">
        <v>2920</v>
      </c>
      <c r="D2982" s="4">
        <v>29</v>
      </c>
      <c r="E2982" s="4" t="s">
        <v>23</v>
      </c>
      <c r="F2982" s="4" t="s">
        <v>30</v>
      </c>
      <c r="G2982" s="4" t="s">
        <v>48</v>
      </c>
      <c r="H2982" s="4" t="s">
        <v>68</v>
      </c>
      <c r="I2982" s="4" t="s">
        <v>27</v>
      </c>
      <c r="J2982" s="4">
        <v>4</v>
      </c>
      <c r="K2982" s="4">
        <v>77.77</v>
      </c>
      <c r="L2982" s="4">
        <v>311.08</v>
      </c>
      <c r="M2982" s="4" t="s">
        <v>40</v>
      </c>
    </row>
    <row r="2983" spans="1:13" x14ac:dyDescent="0.2">
      <c r="A2983" s="1" t="s">
        <v>5594</v>
      </c>
      <c r="B2983" s="3">
        <v>45618</v>
      </c>
      <c r="C2983" s="4" t="s">
        <v>1532</v>
      </c>
      <c r="D2983" s="4">
        <v>25</v>
      </c>
      <c r="E2983" s="4" t="s">
        <v>15</v>
      </c>
      <c r="F2983" s="4" t="s">
        <v>30</v>
      </c>
      <c r="G2983" s="4" t="s">
        <v>48</v>
      </c>
      <c r="H2983" s="4" t="s">
        <v>213</v>
      </c>
      <c r="I2983" s="4" t="s">
        <v>33</v>
      </c>
      <c r="J2983" s="4">
        <v>8</v>
      </c>
      <c r="K2983" s="4">
        <v>189.13</v>
      </c>
      <c r="L2983" s="4">
        <v>1513.04</v>
      </c>
      <c r="M2983" s="4" t="s">
        <v>20</v>
      </c>
    </row>
    <row r="2984" spans="1:13" x14ac:dyDescent="0.2">
      <c r="A2984" s="1" t="s">
        <v>5595</v>
      </c>
      <c r="B2984" s="3">
        <v>45277</v>
      </c>
      <c r="C2984" s="4" t="s">
        <v>5596</v>
      </c>
      <c r="D2984" s="4">
        <v>25</v>
      </c>
      <c r="E2984" s="4" t="s">
        <v>23</v>
      </c>
      <c r="F2984" s="4" t="s">
        <v>24</v>
      </c>
      <c r="G2984" s="4" t="s">
        <v>130</v>
      </c>
      <c r="H2984" s="4" t="s">
        <v>236</v>
      </c>
      <c r="I2984" s="4" t="s">
        <v>27</v>
      </c>
      <c r="J2984" s="4">
        <v>7</v>
      </c>
      <c r="K2984" s="4">
        <v>51.3</v>
      </c>
      <c r="L2984" s="4">
        <v>359.1</v>
      </c>
      <c r="M2984" s="4" t="s">
        <v>20</v>
      </c>
    </row>
    <row r="2985" spans="1:13" x14ac:dyDescent="0.2">
      <c r="A2985" s="1" t="s">
        <v>5597</v>
      </c>
      <c r="B2985" s="3">
        <v>45053</v>
      </c>
      <c r="C2985" s="4" t="s">
        <v>459</v>
      </c>
      <c r="D2985" s="4">
        <v>69</v>
      </c>
      <c r="E2985" s="4" t="s">
        <v>15</v>
      </c>
      <c r="F2985" s="4" t="s">
        <v>36</v>
      </c>
      <c r="G2985" s="4" t="s">
        <v>90</v>
      </c>
      <c r="H2985" s="4" t="s">
        <v>208</v>
      </c>
      <c r="I2985" s="4" t="s">
        <v>33</v>
      </c>
      <c r="J2985" s="4">
        <v>1</v>
      </c>
      <c r="K2985" s="4">
        <v>262.58999999999997</v>
      </c>
      <c r="L2985" s="4">
        <v>262.58999999999997</v>
      </c>
      <c r="M2985" s="4" t="s">
        <v>40</v>
      </c>
    </row>
    <row r="2986" spans="1:13" x14ac:dyDescent="0.2">
      <c r="A2986" s="1" t="s">
        <v>5598</v>
      </c>
      <c r="B2986" s="3">
        <v>44771</v>
      </c>
      <c r="C2986" s="4" t="s">
        <v>5599</v>
      </c>
      <c r="D2986" s="4">
        <v>20</v>
      </c>
      <c r="E2986" s="4" t="s">
        <v>15</v>
      </c>
      <c r="F2986" s="4" t="s">
        <v>16</v>
      </c>
      <c r="G2986" s="4" t="s">
        <v>43</v>
      </c>
      <c r="H2986" s="4" t="s">
        <v>77</v>
      </c>
      <c r="I2986" s="4" t="s">
        <v>33</v>
      </c>
      <c r="J2986" s="4">
        <v>4</v>
      </c>
      <c r="K2986" s="4">
        <v>89.46</v>
      </c>
      <c r="L2986" s="4">
        <v>357.84</v>
      </c>
      <c r="M2986" s="4" t="s">
        <v>20</v>
      </c>
    </row>
    <row r="2987" spans="1:13" x14ac:dyDescent="0.2">
      <c r="A2987" s="1" t="s">
        <v>5600</v>
      </c>
      <c r="B2987" s="3">
        <v>45463</v>
      </c>
      <c r="C2987" s="4" t="s">
        <v>5601</v>
      </c>
      <c r="D2987" s="4">
        <v>69</v>
      </c>
      <c r="E2987" s="4" t="s">
        <v>23</v>
      </c>
      <c r="F2987" s="4" t="s">
        <v>36</v>
      </c>
      <c r="G2987" s="4" t="s">
        <v>86</v>
      </c>
      <c r="H2987" s="4" t="s">
        <v>87</v>
      </c>
      <c r="I2987" s="4" t="s">
        <v>39</v>
      </c>
      <c r="J2987" s="4">
        <v>3</v>
      </c>
      <c r="K2987" s="4">
        <v>41.27</v>
      </c>
      <c r="L2987" s="4">
        <v>123.81</v>
      </c>
      <c r="M2987" s="4" t="s">
        <v>20</v>
      </c>
    </row>
    <row r="2988" spans="1:13" x14ac:dyDescent="0.2">
      <c r="A2988" s="1" t="s">
        <v>5602</v>
      </c>
      <c r="B2988" s="3">
        <v>45283</v>
      </c>
      <c r="C2988" s="4" t="s">
        <v>5603</v>
      </c>
      <c r="D2988" s="4">
        <v>30</v>
      </c>
      <c r="E2988" s="4" t="s">
        <v>23</v>
      </c>
      <c r="F2988" s="4" t="s">
        <v>24</v>
      </c>
      <c r="G2988" s="4" t="s">
        <v>62</v>
      </c>
      <c r="H2988" s="4" t="s">
        <v>74</v>
      </c>
      <c r="I2988" s="4" t="s">
        <v>19</v>
      </c>
      <c r="J2988" s="4">
        <v>4</v>
      </c>
      <c r="K2988" s="4">
        <v>348.98</v>
      </c>
      <c r="L2988" s="4">
        <v>1395.92</v>
      </c>
      <c r="M2988" s="4" t="s">
        <v>20</v>
      </c>
    </row>
    <row r="2989" spans="1:13" x14ac:dyDescent="0.2">
      <c r="A2989" s="1" t="s">
        <v>5604</v>
      </c>
      <c r="B2989" s="3">
        <v>44942</v>
      </c>
      <c r="C2989" s="4" t="s">
        <v>5605</v>
      </c>
      <c r="D2989" s="4">
        <v>52</v>
      </c>
      <c r="E2989" s="4" t="s">
        <v>23</v>
      </c>
      <c r="F2989" s="4" t="s">
        <v>24</v>
      </c>
      <c r="G2989" s="4" t="s">
        <v>130</v>
      </c>
      <c r="H2989" s="4" t="s">
        <v>236</v>
      </c>
      <c r="I2989" s="4" t="s">
        <v>19</v>
      </c>
      <c r="J2989" s="4">
        <v>6</v>
      </c>
      <c r="K2989" s="4">
        <v>433.32</v>
      </c>
      <c r="L2989" s="4">
        <v>2599.92</v>
      </c>
      <c r="M2989" s="4" t="s">
        <v>20</v>
      </c>
    </row>
    <row r="2990" spans="1:13" x14ac:dyDescent="0.2">
      <c r="A2990" s="1" t="s">
        <v>5606</v>
      </c>
      <c r="B2990" s="3">
        <v>45607</v>
      </c>
      <c r="C2990" s="4" t="s">
        <v>5607</v>
      </c>
      <c r="D2990" s="4">
        <v>50</v>
      </c>
      <c r="E2990" s="4" t="s">
        <v>15</v>
      </c>
      <c r="F2990" s="4" t="s">
        <v>16</v>
      </c>
      <c r="G2990" s="4" t="s">
        <v>43</v>
      </c>
      <c r="H2990" s="4" t="s">
        <v>114</v>
      </c>
      <c r="I2990" s="4" t="s">
        <v>33</v>
      </c>
      <c r="J2990" s="4">
        <v>5</v>
      </c>
      <c r="K2990" s="4">
        <v>42.37</v>
      </c>
      <c r="L2990" s="4">
        <v>211.85</v>
      </c>
      <c r="M2990" s="4" t="s">
        <v>40</v>
      </c>
    </row>
    <row r="2991" spans="1:13" x14ac:dyDescent="0.2">
      <c r="A2991" s="1" t="s">
        <v>5608</v>
      </c>
      <c r="B2991" s="3">
        <v>44900</v>
      </c>
      <c r="C2991" s="4" t="s">
        <v>1365</v>
      </c>
      <c r="D2991" s="4">
        <v>29</v>
      </c>
      <c r="E2991" s="4" t="s">
        <v>15</v>
      </c>
      <c r="F2991" s="4" t="s">
        <v>24</v>
      </c>
      <c r="G2991" s="4" t="s">
        <v>62</v>
      </c>
      <c r="H2991" s="4" t="s">
        <v>74</v>
      </c>
      <c r="I2991" s="4" t="s">
        <v>27</v>
      </c>
      <c r="J2991" s="4">
        <v>7</v>
      </c>
      <c r="K2991" s="4">
        <v>119.54</v>
      </c>
      <c r="L2991" s="4">
        <v>836.78</v>
      </c>
      <c r="M2991" s="4" t="s">
        <v>20</v>
      </c>
    </row>
    <row r="2992" spans="1:13" x14ac:dyDescent="0.2">
      <c r="A2992" s="1" t="s">
        <v>5609</v>
      </c>
      <c r="B2992" s="3">
        <v>45209</v>
      </c>
      <c r="C2992" s="4" t="s">
        <v>5610</v>
      </c>
      <c r="D2992" s="4">
        <v>42</v>
      </c>
      <c r="E2992" s="4" t="s">
        <v>23</v>
      </c>
      <c r="F2992" s="4" t="s">
        <v>30</v>
      </c>
      <c r="G2992" s="4" t="s">
        <v>31</v>
      </c>
      <c r="H2992" s="4" t="s">
        <v>57</v>
      </c>
      <c r="I2992" s="4" t="s">
        <v>27</v>
      </c>
      <c r="J2992" s="4">
        <v>3</v>
      </c>
      <c r="K2992" s="4">
        <v>248.51</v>
      </c>
      <c r="L2992" s="4">
        <v>745.53</v>
      </c>
      <c r="M2992" s="4" t="s">
        <v>40</v>
      </c>
    </row>
    <row r="2993" spans="1:13" x14ac:dyDescent="0.2">
      <c r="A2993" s="1" t="s">
        <v>5611</v>
      </c>
      <c r="B2993" s="3">
        <v>45148</v>
      </c>
      <c r="C2993" s="4" t="s">
        <v>3125</v>
      </c>
      <c r="D2993" s="4">
        <v>74</v>
      </c>
      <c r="E2993" s="4" t="s">
        <v>15</v>
      </c>
      <c r="F2993" s="4" t="s">
        <v>16</v>
      </c>
      <c r="G2993" s="4" t="s">
        <v>17</v>
      </c>
      <c r="H2993" s="4" t="s">
        <v>134</v>
      </c>
      <c r="I2993" s="4" t="s">
        <v>19</v>
      </c>
      <c r="J2993" s="4">
        <v>4</v>
      </c>
      <c r="K2993" s="4">
        <v>511.85</v>
      </c>
      <c r="L2993" s="4">
        <v>2047.4</v>
      </c>
      <c r="M2993" s="4" t="s">
        <v>20</v>
      </c>
    </row>
    <row r="2994" spans="1:13" x14ac:dyDescent="0.2">
      <c r="A2994" s="1" t="s">
        <v>5612</v>
      </c>
      <c r="B2994" s="3">
        <v>45504</v>
      </c>
      <c r="C2994" s="4" t="s">
        <v>5613</v>
      </c>
      <c r="D2994" s="4">
        <v>68</v>
      </c>
      <c r="E2994" s="4" t="s">
        <v>23</v>
      </c>
      <c r="F2994" s="4" t="s">
        <v>16</v>
      </c>
      <c r="G2994" s="4" t="s">
        <v>17</v>
      </c>
      <c r="H2994" s="4" t="s">
        <v>18</v>
      </c>
      <c r="I2994" s="4" t="s">
        <v>45</v>
      </c>
      <c r="J2994" s="4">
        <v>1</v>
      </c>
      <c r="K2994" s="4">
        <v>43.08</v>
      </c>
      <c r="L2994" s="4">
        <v>43.08</v>
      </c>
      <c r="M2994" s="4" t="s">
        <v>20</v>
      </c>
    </row>
    <row r="2995" spans="1:13" x14ac:dyDescent="0.2">
      <c r="A2995" s="1" t="s">
        <v>5614</v>
      </c>
      <c r="B2995" s="3">
        <v>45343</v>
      </c>
      <c r="C2995" s="4" t="s">
        <v>5615</v>
      </c>
      <c r="D2995" s="4">
        <v>45</v>
      </c>
      <c r="E2995" s="4" t="s">
        <v>52</v>
      </c>
      <c r="F2995" s="4" t="s">
        <v>16</v>
      </c>
      <c r="G2995" s="4" t="s">
        <v>43</v>
      </c>
      <c r="H2995" s="4" t="s">
        <v>77</v>
      </c>
      <c r="I2995" s="4" t="s">
        <v>39</v>
      </c>
      <c r="J2995" s="4">
        <v>7</v>
      </c>
      <c r="K2995" s="4">
        <v>24.98</v>
      </c>
      <c r="L2995" s="4">
        <v>174.86</v>
      </c>
      <c r="M2995" s="4" t="s">
        <v>40</v>
      </c>
    </row>
    <row r="2996" spans="1:13" x14ac:dyDescent="0.2">
      <c r="A2996" s="1" t="s">
        <v>5616</v>
      </c>
      <c r="B2996" s="3">
        <v>45254</v>
      </c>
      <c r="C2996" s="4" t="s">
        <v>3222</v>
      </c>
      <c r="D2996" s="4">
        <v>48</v>
      </c>
      <c r="E2996" s="4" t="s">
        <v>15</v>
      </c>
      <c r="F2996" s="4" t="s">
        <v>36</v>
      </c>
      <c r="G2996" s="4" t="s">
        <v>37</v>
      </c>
      <c r="H2996" s="4" t="s">
        <v>175</v>
      </c>
      <c r="I2996" s="4" t="s">
        <v>19</v>
      </c>
      <c r="J2996" s="4">
        <v>4</v>
      </c>
      <c r="K2996" s="4">
        <v>132.25</v>
      </c>
      <c r="L2996" s="4">
        <v>529</v>
      </c>
      <c r="M2996" s="4" t="s">
        <v>20</v>
      </c>
    </row>
    <row r="2997" spans="1:13" x14ac:dyDescent="0.2">
      <c r="A2997" s="1" t="s">
        <v>5617</v>
      </c>
      <c r="B2997" s="3">
        <v>45551</v>
      </c>
      <c r="C2997" s="4" t="s">
        <v>4876</v>
      </c>
      <c r="D2997" s="4">
        <v>53</v>
      </c>
      <c r="E2997" s="4" t="s">
        <v>15</v>
      </c>
      <c r="F2997" s="4" t="s">
        <v>30</v>
      </c>
      <c r="G2997" s="4" t="s">
        <v>80</v>
      </c>
      <c r="H2997" s="4" t="s">
        <v>108</v>
      </c>
      <c r="I2997" s="4" t="s">
        <v>19</v>
      </c>
      <c r="J2997" s="4">
        <v>7</v>
      </c>
      <c r="K2997" s="4">
        <v>150.1</v>
      </c>
      <c r="L2997" s="4">
        <v>1050.7</v>
      </c>
      <c r="M2997" s="4" t="s">
        <v>20</v>
      </c>
    </row>
    <row r="2998" spans="1:13" x14ac:dyDescent="0.2">
      <c r="A2998" s="1" t="s">
        <v>5618</v>
      </c>
      <c r="B2998" s="3">
        <v>45016</v>
      </c>
      <c r="C2998" s="4" t="s">
        <v>5619</v>
      </c>
      <c r="D2998" s="4">
        <v>58</v>
      </c>
      <c r="E2998" s="4" t="s">
        <v>23</v>
      </c>
      <c r="F2998" s="4" t="s">
        <v>30</v>
      </c>
      <c r="G2998" s="4" t="s">
        <v>80</v>
      </c>
      <c r="H2998" s="4" t="s">
        <v>108</v>
      </c>
      <c r="I2998" s="4" t="s">
        <v>33</v>
      </c>
      <c r="J2998" s="4">
        <v>7</v>
      </c>
      <c r="K2998" s="4">
        <v>68.58</v>
      </c>
      <c r="L2998" s="4">
        <v>480.06</v>
      </c>
      <c r="M2998" s="4" t="s">
        <v>40</v>
      </c>
    </row>
    <row r="2999" spans="1:13" x14ac:dyDescent="0.2">
      <c r="A2999" s="1" t="s">
        <v>5620</v>
      </c>
      <c r="B2999" s="3">
        <v>44826</v>
      </c>
      <c r="C2999" s="4" t="s">
        <v>5621</v>
      </c>
      <c r="D2999" s="4">
        <v>49</v>
      </c>
      <c r="E2999" s="4" t="s">
        <v>23</v>
      </c>
      <c r="F2999" s="4" t="s">
        <v>24</v>
      </c>
      <c r="G2999" s="4" t="s">
        <v>62</v>
      </c>
      <c r="H2999" s="4" t="s">
        <v>111</v>
      </c>
      <c r="I2999" s="4" t="s">
        <v>33</v>
      </c>
      <c r="J2999" s="4">
        <v>4</v>
      </c>
      <c r="K2999" s="4">
        <v>115.1</v>
      </c>
      <c r="L2999" s="4">
        <v>460.4</v>
      </c>
      <c r="M2999" s="4" t="s">
        <v>20</v>
      </c>
    </row>
    <row r="3000" spans="1:13" x14ac:dyDescent="0.2">
      <c r="A3000" s="1" t="s">
        <v>5622</v>
      </c>
      <c r="B3000" s="3">
        <v>45524</v>
      </c>
      <c r="C3000" s="4" t="s">
        <v>5623</v>
      </c>
      <c r="D3000" s="4">
        <v>21</v>
      </c>
      <c r="E3000" s="4" t="s">
        <v>23</v>
      </c>
      <c r="F3000" s="4" t="s">
        <v>36</v>
      </c>
      <c r="G3000" s="4" t="s">
        <v>86</v>
      </c>
      <c r="H3000" s="4" t="s">
        <v>87</v>
      </c>
      <c r="I3000" s="4" t="s">
        <v>45</v>
      </c>
      <c r="J3000" s="4">
        <v>3</v>
      </c>
      <c r="K3000" s="4">
        <v>89.35</v>
      </c>
      <c r="L3000" s="4">
        <v>268.05</v>
      </c>
      <c r="M3000" s="4" t="s">
        <v>40</v>
      </c>
    </row>
    <row r="3001" spans="1:13" x14ac:dyDescent="0.2">
      <c r="A3001" s="1" t="s">
        <v>5624</v>
      </c>
      <c r="B3001" s="3">
        <v>45479</v>
      </c>
      <c r="C3001" s="4" t="s">
        <v>5625</v>
      </c>
      <c r="D3001" s="4">
        <v>37</v>
      </c>
      <c r="E3001" s="4" t="s">
        <v>23</v>
      </c>
      <c r="F3001" s="4" t="s">
        <v>30</v>
      </c>
      <c r="G3001" s="4" t="s">
        <v>31</v>
      </c>
      <c r="H3001" s="4" t="s">
        <v>57</v>
      </c>
      <c r="I3001" s="4" t="s">
        <v>45</v>
      </c>
      <c r="J3001" s="4">
        <v>6</v>
      </c>
      <c r="K3001" s="4">
        <v>61.19</v>
      </c>
      <c r="L3001" s="4">
        <v>367.14</v>
      </c>
      <c r="M3001" s="4" t="s">
        <v>20</v>
      </c>
    </row>
    <row r="3002" spans="1:13" x14ac:dyDescent="0.2">
      <c r="A3002" s="1" t="s">
        <v>5626</v>
      </c>
      <c r="B3002" s="3">
        <v>45402</v>
      </c>
      <c r="C3002" s="4" t="s">
        <v>5627</v>
      </c>
      <c r="D3002" s="4">
        <v>56</v>
      </c>
      <c r="E3002" s="4" t="s">
        <v>23</v>
      </c>
      <c r="F3002" s="4" t="s">
        <v>16</v>
      </c>
      <c r="G3002" s="4" t="s">
        <v>53</v>
      </c>
      <c r="H3002" s="4" t="s">
        <v>54</v>
      </c>
      <c r="I3002" s="4" t="s">
        <v>39</v>
      </c>
      <c r="J3002" s="4">
        <v>1</v>
      </c>
      <c r="K3002" s="4">
        <v>42.25</v>
      </c>
      <c r="L3002" s="4">
        <v>42.25</v>
      </c>
      <c r="M3002" s="4" t="s">
        <v>20</v>
      </c>
    </row>
    <row r="3003" spans="1:13" x14ac:dyDescent="0.2">
      <c r="A3003" s="1" t="s">
        <v>5628</v>
      </c>
      <c r="B3003" s="3">
        <v>45538</v>
      </c>
      <c r="C3003" s="4" t="s">
        <v>5629</v>
      </c>
      <c r="D3003" s="4">
        <v>72</v>
      </c>
      <c r="E3003" s="4" t="s">
        <v>23</v>
      </c>
      <c r="F3003" s="4" t="s">
        <v>30</v>
      </c>
      <c r="G3003" s="4" t="s">
        <v>48</v>
      </c>
      <c r="H3003" s="4" t="s">
        <v>213</v>
      </c>
      <c r="I3003" s="4" t="s">
        <v>33</v>
      </c>
      <c r="J3003" s="4">
        <v>7</v>
      </c>
      <c r="K3003" s="4">
        <v>263.44</v>
      </c>
      <c r="L3003" s="4">
        <v>1844.08</v>
      </c>
      <c r="M3003" s="4" t="s">
        <v>20</v>
      </c>
    </row>
    <row r="3004" spans="1:13" x14ac:dyDescent="0.2">
      <c r="A3004" s="1" t="s">
        <v>5630</v>
      </c>
      <c r="B3004" s="3">
        <v>45642</v>
      </c>
      <c r="C3004" s="4" t="s">
        <v>5631</v>
      </c>
      <c r="D3004" s="4">
        <v>71</v>
      </c>
      <c r="E3004" s="4" t="s">
        <v>23</v>
      </c>
      <c r="F3004" s="4" t="s">
        <v>30</v>
      </c>
      <c r="G3004" s="4" t="s">
        <v>80</v>
      </c>
      <c r="H3004" s="4" t="s">
        <v>81</v>
      </c>
      <c r="I3004" s="4" t="s">
        <v>19</v>
      </c>
      <c r="J3004" s="4">
        <v>5</v>
      </c>
      <c r="K3004" s="4">
        <v>580.15</v>
      </c>
      <c r="L3004" s="4">
        <v>2900.75</v>
      </c>
      <c r="M3004" s="4" t="s">
        <v>20</v>
      </c>
    </row>
    <row r="3005" spans="1:13" x14ac:dyDescent="0.2">
      <c r="A3005" s="1" t="s">
        <v>5632</v>
      </c>
      <c r="B3005" s="3">
        <v>45103</v>
      </c>
      <c r="C3005" s="4" t="s">
        <v>5633</v>
      </c>
      <c r="D3005" s="4">
        <v>49</v>
      </c>
      <c r="E3005" s="4" t="s">
        <v>23</v>
      </c>
      <c r="F3005" s="4" t="s">
        <v>16</v>
      </c>
      <c r="G3005" s="4" t="s">
        <v>17</v>
      </c>
      <c r="H3005" s="4" t="s">
        <v>18</v>
      </c>
      <c r="I3005" s="4" t="s">
        <v>45</v>
      </c>
      <c r="J3005" s="4">
        <v>2</v>
      </c>
      <c r="K3005" s="4">
        <v>145.25</v>
      </c>
      <c r="L3005" s="4">
        <v>290.5</v>
      </c>
      <c r="M3005" s="4" t="s">
        <v>20</v>
      </c>
    </row>
    <row r="3006" spans="1:13" x14ac:dyDescent="0.2">
      <c r="A3006" s="1" t="s">
        <v>5634</v>
      </c>
      <c r="B3006" s="3">
        <v>45238</v>
      </c>
      <c r="C3006" s="4" t="s">
        <v>1991</v>
      </c>
      <c r="D3006" s="4">
        <v>52</v>
      </c>
      <c r="E3006" s="4" t="s">
        <v>15</v>
      </c>
      <c r="F3006" s="4" t="s">
        <v>36</v>
      </c>
      <c r="G3006" s="4" t="s">
        <v>86</v>
      </c>
      <c r="H3006" s="4" t="s">
        <v>100</v>
      </c>
      <c r="I3006" s="4" t="s">
        <v>39</v>
      </c>
      <c r="J3006" s="4">
        <v>3</v>
      </c>
      <c r="K3006" s="4">
        <v>36.31</v>
      </c>
      <c r="L3006" s="4">
        <v>108.93</v>
      </c>
      <c r="M3006" s="4" t="s">
        <v>40</v>
      </c>
    </row>
    <row r="3007" spans="1:13" x14ac:dyDescent="0.2">
      <c r="A3007" s="1" t="s">
        <v>5635</v>
      </c>
      <c r="B3007" s="3">
        <v>45202</v>
      </c>
      <c r="C3007" s="4" t="s">
        <v>5636</v>
      </c>
      <c r="D3007" s="4">
        <v>28</v>
      </c>
      <c r="E3007" s="4" t="s">
        <v>15</v>
      </c>
      <c r="F3007" s="4" t="s">
        <v>24</v>
      </c>
      <c r="G3007" s="4" t="s">
        <v>130</v>
      </c>
      <c r="H3007" s="4" t="s">
        <v>236</v>
      </c>
      <c r="I3007" s="4" t="s">
        <v>19</v>
      </c>
      <c r="J3007" s="4">
        <v>6</v>
      </c>
      <c r="K3007" s="4">
        <v>163.47999999999999</v>
      </c>
      <c r="L3007" s="4">
        <v>980.88</v>
      </c>
      <c r="M3007" s="4" t="s">
        <v>20</v>
      </c>
    </row>
    <row r="3008" spans="1:13" x14ac:dyDescent="0.2">
      <c r="A3008" s="1" t="s">
        <v>5637</v>
      </c>
      <c r="B3008" s="3">
        <v>44658</v>
      </c>
      <c r="C3008" s="4" t="s">
        <v>2797</v>
      </c>
      <c r="D3008" s="4">
        <v>73</v>
      </c>
      <c r="E3008" s="4" t="s">
        <v>23</v>
      </c>
      <c r="F3008" s="4" t="s">
        <v>24</v>
      </c>
      <c r="G3008" s="4" t="s">
        <v>25</v>
      </c>
      <c r="H3008" s="4" t="s">
        <v>26</v>
      </c>
      <c r="I3008" s="4" t="s">
        <v>45</v>
      </c>
      <c r="J3008" s="4">
        <v>8</v>
      </c>
      <c r="K3008" s="4">
        <v>27.3</v>
      </c>
      <c r="L3008" s="4">
        <v>218.4</v>
      </c>
      <c r="M3008" s="4" t="s">
        <v>40</v>
      </c>
    </row>
    <row r="3009" spans="1:13" x14ac:dyDescent="0.2">
      <c r="A3009" s="1" t="s">
        <v>5638</v>
      </c>
      <c r="B3009" s="3">
        <v>44856</v>
      </c>
      <c r="C3009" s="4" t="s">
        <v>4537</v>
      </c>
      <c r="D3009" s="4">
        <v>32</v>
      </c>
      <c r="E3009" s="4" t="s">
        <v>15</v>
      </c>
      <c r="F3009" s="4" t="s">
        <v>36</v>
      </c>
      <c r="G3009" s="4" t="s">
        <v>37</v>
      </c>
      <c r="H3009" s="4" t="s">
        <v>103</v>
      </c>
      <c r="I3009" s="4" t="s">
        <v>19</v>
      </c>
      <c r="J3009" s="4">
        <v>6</v>
      </c>
      <c r="K3009" s="4">
        <v>540.1</v>
      </c>
      <c r="L3009" s="4">
        <v>3240.6</v>
      </c>
      <c r="M3009" s="4" t="s">
        <v>20</v>
      </c>
    </row>
    <row r="3010" spans="1:13" x14ac:dyDescent="0.2">
      <c r="A3010" s="1" t="s">
        <v>5639</v>
      </c>
      <c r="B3010" s="3">
        <v>44717</v>
      </c>
      <c r="C3010" s="4" t="s">
        <v>3167</v>
      </c>
      <c r="D3010" s="4">
        <v>52</v>
      </c>
      <c r="E3010" s="4" t="s">
        <v>23</v>
      </c>
      <c r="F3010" s="4" t="s">
        <v>24</v>
      </c>
      <c r="G3010" s="4" t="s">
        <v>130</v>
      </c>
      <c r="H3010" s="4" t="s">
        <v>131</v>
      </c>
      <c r="I3010" s="4" t="s">
        <v>45</v>
      </c>
      <c r="J3010" s="4">
        <v>8</v>
      </c>
      <c r="K3010" s="4">
        <v>52.83</v>
      </c>
      <c r="L3010" s="4">
        <v>422.64</v>
      </c>
      <c r="M3010" s="4" t="s">
        <v>40</v>
      </c>
    </row>
    <row r="3011" spans="1:13" x14ac:dyDescent="0.2">
      <c r="A3011" s="1" t="s">
        <v>5640</v>
      </c>
      <c r="B3011" s="3">
        <v>45229</v>
      </c>
      <c r="C3011" s="4" t="s">
        <v>5641</v>
      </c>
      <c r="D3011" s="4">
        <v>47</v>
      </c>
      <c r="E3011" s="4" t="s">
        <v>15</v>
      </c>
      <c r="F3011" s="4" t="s">
        <v>36</v>
      </c>
      <c r="G3011" s="4" t="s">
        <v>90</v>
      </c>
      <c r="H3011" s="4" t="s">
        <v>161</v>
      </c>
      <c r="I3011" s="4" t="s">
        <v>27</v>
      </c>
      <c r="J3011" s="4">
        <v>8</v>
      </c>
      <c r="K3011" s="4">
        <v>36.299999999999997</v>
      </c>
      <c r="L3011" s="4">
        <v>290.39999999999998</v>
      </c>
      <c r="M3011" s="4" t="s">
        <v>20</v>
      </c>
    </row>
    <row r="3012" spans="1:13" x14ac:dyDescent="0.2">
      <c r="A3012" s="1" t="s">
        <v>5642</v>
      </c>
      <c r="B3012" s="3">
        <v>45342</v>
      </c>
      <c r="C3012" s="4" t="s">
        <v>5643</v>
      </c>
      <c r="D3012" s="4">
        <v>56</v>
      </c>
      <c r="E3012" s="4" t="s">
        <v>15</v>
      </c>
      <c r="F3012" s="4" t="s">
        <v>30</v>
      </c>
      <c r="G3012" s="4" t="s">
        <v>80</v>
      </c>
      <c r="H3012" s="4" t="s">
        <v>81</v>
      </c>
      <c r="I3012" s="4" t="s">
        <v>27</v>
      </c>
      <c r="J3012" s="4">
        <v>5</v>
      </c>
      <c r="K3012" s="4">
        <v>101.29</v>
      </c>
      <c r="L3012" s="4">
        <v>506.45</v>
      </c>
      <c r="M3012" s="4" t="s">
        <v>20</v>
      </c>
    </row>
    <row r="3013" spans="1:13" x14ac:dyDescent="0.2">
      <c r="A3013" s="1" t="s">
        <v>5644</v>
      </c>
      <c r="B3013" s="3">
        <v>45264</v>
      </c>
      <c r="C3013" s="4" t="s">
        <v>5645</v>
      </c>
      <c r="D3013" s="4">
        <v>41</v>
      </c>
      <c r="E3013" s="4" t="s">
        <v>15</v>
      </c>
      <c r="F3013" s="4" t="s">
        <v>30</v>
      </c>
      <c r="G3013" s="4" t="s">
        <v>80</v>
      </c>
      <c r="H3013" s="4" t="s">
        <v>81</v>
      </c>
      <c r="I3013" s="4" t="s">
        <v>45</v>
      </c>
      <c r="J3013" s="4">
        <v>7</v>
      </c>
      <c r="K3013" s="4">
        <v>33.090000000000003</v>
      </c>
      <c r="L3013" s="4">
        <v>231.63</v>
      </c>
      <c r="M3013" s="4" t="s">
        <v>40</v>
      </c>
    </row>
    <row r="3014" spans="1:13" x14ac:dyDescent="0.2">
      <c r="A3014" s="1" t="s">
        <v>5646</v>
      </c>
      <c r="B3014" s="3">
        <v>44731</v>
      </c>
      <c r="C3014" s="4" t="s">
        <v>718</v>
      </c>
      <c r="D3014" s="4">
        <v>25</v>
      </c>
      <c r="E3014" s="4" t="s">
        <v>15</v>
      </c>
      <c r="F3014" s="4" t="s">
        <v>30</v>
      </c>
      <c r="G3014" s="4" t="s">
        <v>80</v>
      </c>
      <c r="H3014" s="4" t="s">
        <v>108</v>
      </c>
      <c r="I3014" s="4" t="s">
        <v>27</v>
      </c>
      <c r="J3014" s="4">
        <v>4</v>
      </c>
      <c r="K3014" s="4">
        <v>163.58000000000001</v>
      </c>
      <c r="L3014" s="4">
        <v>654.32000000000005</v>
      </c>
      <c r="M3014" s="4" t="s">
        <v>40</v>
      </c>
    </row>
    <row r="3015" spans="1:13" x14ac:dyDescent="0.2">
      <c r="A3015" s="1" t="s">
        <v>5647</v>
      </c>
      <c r="B3015" s="3">
        <v>45202</v>
      </c>
      <c r="C3015" s="4" t="s">
        <v>4609</v>
      </c>
      <c r="D3015" s="4">
        <v>65</v>
      </c>
      <c r="E3015" s="4" t="s">
        <v>23</v>
      </c>
      <c r="F3015" s="4" t="s">
        <v>30</v>
      </c>
      <c r="G3015" s="4" t="s">
        <v>31</v>
      </c>
      <c r="H3015" s="4" t="s">
        <v>32</v>
      </c>
      <c r="I3015" s="4" t="s">
        <v>39</v>
      </c>
      <c r="J3015" s="4">
        <v>3</v>
      </c>
      <c r="K3015" s="4">
        <v>95.23</v>
      </c>
      <c r="L3015" s="4">
        <v>285.69</v>
      </c>
      <c r="M3015" s="4" t="s">
        <v>20</v>
      </c>
    </row>
    <row r="3016" spans="1:13" x14ac:dyDescent="0.2">
      <c r="A3016" s="1" t="s">
        <v>5648</v>
      </c>
      <c r="B3016" s="3">
        <v>45203</v>
      </c>
      <c r="C3016" s="4" t="s">
        <v>5649</v>
      </c>
      <c r="D3016" s="4">
        <v>73</v>
      </c>
      <c r="E3016" s="4" t="s">
        <v>15</v>
      </c>
      <c r="F3016" s="4" t="s">
        <v>16</v>
      </c>
      <c r="G3016" s="4" t="s">
        <v>17</v>
      </c>
      <c r="H3016" s="4" t="s">
        <v>343</v>
      </c>
      <c r="I3016" s="4" t="s">
        <v>33</v>
      </c>
      <c r="J3016" s="4">
        <v>8</v>
      </c>
      <c r="K3016" s="4">
        <v>102.71</v>
      </c>
      <c r="L3016" s="4">
        <v>821.68</v>
      </c>
      <c r="M3016" s="4" t="s">
        <v>20</v>
      </c>
    </row>
    <row r="3017" spans="1:13" x14ac:dyDescent="0.2">
      <c r="A3017" s="1" t="s">
        <v>5650</v>
      </c>
      <c r="B3017" s="3">
        <v>44867</v>
      </c>
      <c r="C3017" s="4" t="s">
        <v>5651</v>
      </c>
      <c r="D3017" s="4">
        <v>69</v>
      </c>
      <c r="E3017" s="4" t="s">
        <v>15</v>
      </c>
      <c r="F3017" s="4" t="s">
        <v>16</v>
      </c>
      <c r="G3017" s="4" t="s">
        <v>43</v>
      </c>
      <c r="H3017" s="4" t="s">
        <v>77</v>
      </c>
      <c r="I3017" s="4" t="s">
        <v>39</v>
      </c>
      <c r="J3017" s="4">
        <v>5</v>
      </c>
      <c r="K3017" s="4">
        <v>60.96</v>
      </c>
      <c r="L3017" s="4">
        <v>304.8</v>
      </c>
      <c r="M3017" s="4" t="s">
        <v>20</v>
      </c>
    </row>
    <row r="3018" spans="1:13" x14ac:dyDescent="0.2">
      <c r="A3018" s="1" t="s">
        <v>5652</v>
      </c>
      <c r="B3018" s="3">
        <v>44851</v>
      </c>
      <c r="C3018" s="4" t="s">
        <v>741</v>
      </c>
      <c r="D3018" s="4">
        <v>21</v>
      </c>
      <c r="E3018" s="4" t="s">
        <v>15</v>
      </c>
      <c r="F3018" s="4" t="s">
        <v>30</v>
      </c>
      <c r="G3018" s="4" t="s">
        <v>48</v>
      </c>
      <c r="H3018" s="4" t="s">
        <v>68</v>
      </c>
      <c r="I3018" s="4" t="s">
        <v>45</v>
      </c>
      <c r="J3018" s="4">
        <v>2</v>
      </c>
      <c r="K3018" s="4">
        <v>121.08</v>
      </c>
      <c r="L3018" s="4">
        <v>242.16</v>
      </c>
      <c r="M3018" s="4" t="s">
        <v>40</v>
      </c>
    </row>
    <row r="3019" spans="1:13" x14ac:dyDescent="0.2">
      <c r="A3019" s="1" t="s">
        <v>5653</v>
      </c>
      <c r="B3019" s="3">
        <v>45144</v>
      </c>
      <c r="C3019" s="4" t="s">
        <v>158</v>
      </c>
      <c r="D3019" s="4">
        <v>18</v>
      </c>
      <c r="E3019" s="4" t="s">
        <v>23</v>
      </c>
      <c r="F3019" s="4" t="s">
        <v>16</v>
      </c>
      <c r="G3019" s="4" t="s">
        <v>53</v>
      </c>
      <c r="H3019" s="4" t="s">
        <v>259</v>
      </c>
      <c r="I3019" s="4" t="s">
        <v>39</v>
      </c>
      <c r="J3019" s="4">
        <v>4</v>
      </c>
      <c r="K3019" s="4">
        <v>41.85</v>
      </c>
      <c r="L3019" s="4">
        <v>167.4</v>
      </c>
      <c r="M3019" s="4" t="s">
        <v>40</v>
      </c>
    </row>
    <row r="3020" spans="1:13" x14ac:dyDescent="0.2">
      <c r="A3020" s="1" t="s">
        <v>5654</v>
      </c>
      <c r="B3020" s="3">
        <v>44607</v>
      </c>
      <c r="C3020" s="4" t="s">
        <v>2266</v>
      </c>
      <c r="D3020" s="4">
        <v>23</v>
      </c>
      <c r="E3020" s="4" t="s">
        <v>15</v>
      </c>
      <c r="F3020" s="4" t="s">
        <v>24</v>
      </c>
      <c r="G3020" s="4" t="s">
        <v>25</v>
      </c>
      <c r="H3020" s="4" t="s">
        <v>26</v>
      </c>
      <c r="I3020" s="4" t="s">
        <v>33</v>
      </c>
      <c r="J3020" s="4">
        <v>3</v>
      </c>
      <c r="K3020" s="4">
        <v>119</v>
      </c>
      <c r="L3020" s="4">
        <v>357</v>
      </c>
      <c r="M3020" s="4" t="s">
        <v>20</v>
      </c>
    </row>
    <row r="3021" spans="1:13" x14ac:dyDescent="0.2">
      <c r="A3021" s="1" t="s">
        <v>5655</v>
      </c>
      <c r="B3021" s="3">
        <v>44687</v>
      </c>
      <c r="C3021" s="4" t="s">
        <v>4454</v>
      </c>
      <c r="D3021" s="4">
        <v>36</v>
      </c>
      <c r="E3021" s="4" t="s">
        <v>23</v>
      </c>
      <c r="F3021" s="4" t="s">
        <v>36</v>
      </c>
      <c r="G3021" s="4" t="s">
        <v>37</v>
      </c>
      <c r="H3021" s="4" t="s">
        <v>175</v>
      </c>
      <c r="I3021" s="4" t="s">
        <v>19</v>
      </c>
      <c r="J3021" s="4">
        <v>3</v>
      </c>
      <c r="K3021" s="4">
        <v>490.26</v>
      </c>
      <c r="L3021" s="4">
        <v>1470.78</v>
      </c>
      <c r="M3021" s="4" t="s">
        <v>40</v>
      </c>
    </row>
    <row r="3022" spans="1:13" x14ac:dyDescent="0.2">
      <c r="A3022" s="1" t="s">
        <v>5656</v>
      </c>
      <c r="B3022" s="3">
        <v>44877</v>
      </c>
      <c r="C3022" s="4" t="s">
        <v>5657</v>
      </c>
      <c r="D3022" s="4">
        <v>37</v>
      </c>
      <c r="E3022" s="4" t="s">
        <v>15</v>
      </c>
      <c r="F3022" s="4" t="s">
        <v>24</v>
      </c>
      <c r="G3022" s="4" t="s">
        <v>25</v>
      </c>
      <c r="H3022" s="4" t="s">
        <v>65</v>
      </c>
      <c r="I3022" s="4" t="s">
        <v>19</v>
      </c>
      <c r="J3022" s="4">
        <v>2</v>
      </c>
      <c r="K3022" s="4">
        <v>162.16999999999999</v>
      </c>
      <c r="L3022" s="4">
        <v>324.33999999999997</v>
      </c>
      <c r="M3022" s="4" t="s">
        <v>20</v>
      </c>
    </row>
    <row r="3023" spans="1:13" x14ac:dyDescent="0.2">
      <c r="A3023" s="1" t="s">
        <v>5658</v>
      </c>
      <c r="B3023" s="3">
        <v>45039</v>
      </c>
      <c r="C3023" s="4" t="s">
        <v>5659</v>
      </c>
      <c r="D3023" s="4">
        <v>69</v>
      </c>
      <c r="E3023" s="4" t="s">
        <v>23</v>
      </c>
      <c r="F3023" s="4" t="s">
        <v>30</v>
      </c>
      <c r="G3023" s="4" t="s">
        <v>80</v>
      </c>
      <c r="H3023" s="4" t="s">
        <v>108</v>
      </c>
      <c r="I3023" s="4" t="s">
        <v>45</v>
      </c>
      <c r="J3023" s="4">
        <v>4</v>
      </c>
      <c r="K3023" s="4">
        <v>96.11</v>
      </c>
      <c r="L3023" s="4">
        <v>384.44</v>
      </c>
      <c r="M3023" s="4" t="s">
        <v>40</v>
      </c>
    </row>
    <row r="3024" spans="1:13" x14ac:dyDescent="0.2">
      <c r="A3024" s="1" t="s">
        <v>5660</v>
      </c>
      <c r="B3024" s="3">
        <v>45447</v>
      </c>
      <c r="C3024" s="4" t="s">
        <v>5661</v>
      </c>
      <c r="D3024" s="4">
        <v>75</v>
      </c>
      <c r="E3024" s="4" t="s">
        <v>15</v>
      </c>
      <c r="F3024" s="4" t="s">
        <v>36</v>
      </c>
      <c r="G3024" s="4" t="s">
        <v>86</v>
      </c>
      <c r="H3024" s="4" t="s">
        <v>100</v>
      </c>
      <c r="I3024" s="4" t="s">
        <v>39</v>
      </c>
      <c r="J3024" s="4">
        <v>4</v>
      </c>
      <c r="K3024" s="4">
        <v>41.94</v>
      </c>
      <c r="L3024" s="4">
        <v>167.76</v>
      </c>
      <c r="M3024" s="4" t="s">
        <v>20</v>
      </c>
    </row>
    <row r="3025" spans="1:13" x14ac:dyDescent="0.2">
      <c r="A3025" s="1" t="s">
        <v>5662</v>
      </c>
      <c r="B3025" s="3">
        <v>44800</v>
      </c>
      <c r="C3025" s="4" t="s">
        <v>551</v>
      </c>
      <c r="D3025" s="4">
        <v>19</v>
      </c>
      <c r="E3025" s="4" t="s">
        <v>23</v>
      </c>
      <c r="F3025" s="4" t="s">
        <v>24</v>
      </c>
      <c r="G3025" s="4" t="s">
        <v>25</v>
      </c>
      <c r="H3025" s="4" t="s">
        <v>65</v>
      </c>
      <c r="I3025" s="4" t="s">
        <v>45</v>
      </c>
      <c r="J3025" s="4">
        <v>2</v>
      </c>
      <c r="K3025" s="4">
        <v>149.18</v>
      </c>
      <c r="L3025" s="4">
        <v>298.36</v>
      </c>
      <c r="M3025" s="4" t="s">
        <v>20</v>
      </c>
    </row>
    <row r="3026" spans="1:13" x14ac:dyDescent="0.2">
      <c r="A3026" s="1" t="s">
        <v>5663</v>
      </c>
      <c r="B3026" s="3">
        <v>45155</v>
      </c>
      <c r="C3026" s="4" t="s">
        <v>3652</v>
      </c>
      <c r="D3026" s="4">
        <v>53</v>
      </c>
      <c r="E3026" s="4" t="s">
        <v>15</v>
      </c>
      <c r="F3026" s="4" t="s">
        <v>24</v>
      </c>
      <c r="G3026" s="4" t="s">
        <v>25</v>
      </c>
      <c r="H3026" s="4" t="s">
        <v>65</v>
      </c>
      <c r="I3026" s="4" t="s">
        <v>27</v>
      </c>
      <c r="J3026" s="4">
        <v>2</v>
      </c>
      <c r="K3026" s="4">
        <v>153.03</v>
      </c>
      <c r="L3026" s="4">
        <v>306.06</v>
      </c>
      <c r="M3026" s="4" t="s">
        <v>40</v>
      </c>
    </row>
    <row r="3027" spans="1:13" x14ac:dyDescent="0.2">
      <c r="A3027" s="1" t="s">
        <v>5664</v>
      </c>
      <c r="B3027" s="3">
        <v>45180</v>
      </c>
      <c r="C3027" s="4" t="s">
        <v>5665</v>
      </c>
      <c r="D3027" s="4">
        <v>28</v>
      </c>
      <c r="E3027" s="4" t="s">
        <v>15</v>
      </c>
      <c r="F3027" s="4" t="s">
        <v>24</v>
      </c>
      <c r="G3027" s="4" t="s">
        <v>25</v>
      </c>
      <c r="H3027" s="4" t="s">
        <v>65</v>
      </c>
      <c r="I3027" s="4" t="s">
        <v>27</v>
      </c>
      <c r="J3027" s="4">
        <v>1</v>
      </c>
      <c r="K3027" s="4">
        <v>138.02000000000001</v>
      </c>
      <c r="L3027" s="4">
        <v>138.02000000000001</v>
      </c>
      <c r="M3027" s="4" t="s">
        <v>20</v>
      </c>
    </row>
    <row r="3028" spans="1:13" x14ac:dyDescent="0.2">
      <c r="A3028" s="1" t="s">
        <v>5666</v>
      </c>
      <c r="B3028" s="3">
        <v>45006</v>
      </c>
      <c r="C3028" s="4" t="s">
        <v>5667</v>
      </c>
      <c r="D3028" s="4">
        <v>38</v>
      </c>
      <c r="E3028" s="4" t="s">
        <v>15</v>
      </c>
      <c r="F3028" s="4" t="s">
        <v>16</v>
      </c>
      <c r="G3028" s="4" t="s">
        <v>17</v>
      </c>
      <c r="H3028" s="4" t="s">
        <v>343</v>
      </c>
      <c r="I3028" s="4" t="s">
        <v>45</v>
      </c>
      <c r="J3028" s="4">
        <v>4</v>
      </c>
      <c r="K3028" s="4">
        <v>117.65</v>
      </c>
      <c r="L3028" s="4">
        <v>470.6</v>
      </c>
      <c r="M3028" s="4" t="s">
        <v>40</v>
      </c>
    </row>
    <row r="3029" spans="1:13" x14ac:dyDescent="0.2">
      <c r="A3029" s="1" t="s">
        <v>5668</v>
      </c>
      <c r="B3029" s="3">
        <v>45378</v>
      </c>
      <c r="C3029" s="4" t="s">
        <v>5669</v>
      </c>
      <c r="D3029" s="4">
        <v>21</v>
      </c>
      <c r="E3029" s="4" t="s">
        <v>52</v>
      </c>
      <c r="F3029" s="4" t="s">
        <v>24</v>
      </c>
      <c r="G3029" s="4" t="s">
        <v>130</v>
      </c>
      <c r="H3029" s="4" t="s">
        <v>131</v>
      </c>
      <c r="I3029" s="4" t="s">
        <v>19</v>
      </c>
      <c r="J3029" s="4">
        <v>4</v>
      </c>
      <c r="K3029" s="4">
        <v>429.93</v>
      </c>
      <c r="L3029" s="4">
        <v>1719.72</v>
      </c>
      <c r="M3029" s="4" t="s">
        <v>40</v>
      </c>
    </row>
    <row r="3030" spans="1:13" x14ac:dyDescent="0.2">
      <c r="A3030" s="1" t="s">
        <v>5670</v>
      </c>
      <c r="B3030" s="3">
        <v>44750</v>
      </c>
      <c r="C3030" s="4" t="s">
        <v>5671</v>
      </c>
      <c r="D3030" s="4">
        <v>74</v>
      </c>
      <c r="E3030" s="4" t="s">
        <v>23</v>
      </c>
      <c r="F3030" s="4" t="s">
        <v>36</v>
      </c>
      <c r="G3030" s="4" t="s">
        <v>90</v>
      </c>
      <c r="H3030" s="4" t="s">
        <v>161</v>
      </c>
      <c r="I3030" s="4" t="s">
        <v>33</v>
      </c>
      <c r="J3030" s="4">
        <v>1</v>
      </c>
      <c r="K3030" s="4">
        <v>51.36</v>
      </c>
      <c r="L3030" s="4">
        <v>51.36</v>
      </c>
      <c r="M3030" s="4" t="s">
        <v>40</v>
      </c>
    </row>
    <row r="3031" spans="1:13" x14ac:dyDescent="0.2">
      <c r="A3031" s="1" t="s">
        <v>5672</v>
      </c>
      <c r="B3031" s="3">
        <v>44887</v>
      </c>
      <c r="C3031" s="4" t="s">
        <v>5030</v>
      </c>
      <c r="D3031" s="4">
        <v>66</v>
      </c>
      <c r="E3031" s="4" t="s">
        <v>23</v>
      </c>
      <c r="F3031" s="4" t="s">
        <v>16</v>
      </c>
      <c r="G3031" s="4" t="s">
        <v>43</v>
      </c>
      <c r="H3031" s="4" t="s">
        <v>114</v>
      </c>
      <c r="I3031" s="4" t="s">
        <v>27</v>
      </c>
      <c r="J3031" s="4">
        <v>6</v>
      </c>
      <c r="K3031" s="4">
        <v>118.87</v>
      </c>
      <c r="L3031" s="4">
        <v>713.22</v>
      </c>
      <c r="M3031" s="4" t="s">
        <v>40</v>
      </c>
    </row>
    <row r="3032" spans="1:13" x14ac:dyDescent="0.2">
      <c r="A3032" s="1" t="s">
        <v>5673</v>
      </c>
      <c r="B3032" s="3">
        <v>44718</v>
      </c>
      <c r="C3032" s="4" t="s">
        <v>5674</v>
      </c>
      <c r="D3032" s="4">
        <v>75</v>
      </c>
      <c r="E3032" s="4" t="s">
        <v>23</v>
      </c>
      <c r="F3032" s="4" t="s">
        <v>36</v>
      </c>
      <c r="G3032" s="4" t="s">
        <v>90</v>
      </c>
      <c r="H3032" s="4" t="s">
        <v>161</v>
      </c>
      <c r="I3032" s="4" t="s">
        <v>39</v>
      </c>
      <c r="J3032" s="4">
        <v>8</v>
      </c>
      <c r="K3032" s="4">
        <v>48.14</v>
      </c>
      <c r="L3032" s="4">
        <v>385.12</v>
      </c>
      <c r="M3032" s="4" t="s">
        <v>40</v>
      </c>
    </row>
    <row r="3033" spans="1:13" x14ac:dyDescent="0.2">
      <c r="A3033" s="1" t="s">
        <v>5675</v>
      </c>
      <c r="B3033" s="3">
        <v>45295</v>
      </c>
      <c r="C3033" s="4" t="s">
        <v>5676</v>
      </c>
      <c r="D3033" s="4">
        <v>27</v>
      </c>
      <c r="E3033" s="4" t="s">
        <v>15</v>
      </c>
      <c r="F3033" s="4" t="s">
        <v>36</v>
      </c>
      <c r="G3033" s="4" t="s">
        <v>37</v>
      </c>
      <c r="H3033" s="4" t="s">
        <v>38</v>
      </c>
      <c r="I3033" s="4" t="s">
        <v>19</v>
      </c>
      <c r="J3033" s="4">
        <v>7</v>
      </c>
      <c r="K3033" s="4">
        <v>64.349999999999994</v>
      </c>
      <c r="L3033" s="4">
        <v>450.45</v>
      </c>
      <c r="M3033" s="4" t="s">
        <v>20</v>
      </c>
    </row>
    <row r="3034" spans="1:13" x14ac:dyDescent="0.2">
      <c r="A3034" s="1" t="s">
        <v>5677</v>
      </c>
      <c r="B3034" s="3">
        <v>45580</v>
      </c>
      <c r="C3034" s="4" t="s">
        <v>2065</v>
      </c>
      <c r="D3034" s="4">
        <v>64</v>
      </c>
      <c r="E3034" s="4" t="s">
        <v>15</v>
      </c>
      <c r="F3034" s="4" t="s">
        <v>24</v>
      </c>
      <c r="G3034" s="4" t="s">
        <v>130</v>
      </c>
      <c r="H3034" s="4" t="s">
        <v>178</v>
      </c>
      <c r="I3034" s="4" t="s">
        <v>39</v>
      </c>
      <c r="J3034" s="4">
        <v>1</v>
      </c>
      <c r="K3034" s="4">
        <v>114.95</v>
      </c>
      <c r="L3034" s="4">
        <v>114.95</v>
      </c>
      <c r="M3034" s="4" t="s">
        <v>40</v>
      </c>
    </row>
    <row r="3035" spans="1:13" x14ac:dyDescent="0.2">
      <c r="A3035" s="1" t="s">
        <v>5678</v>
      </c>
      <c r="B3035" s="3">
        <v>45338</v>
      </c>
      <c r="C3035" s="4" t="s">
        <v>5679</v>
      </c>
      <c r="D3035" s="4">
        <v>21</v>
      </c>
      <c r="E3035" s="4" t="s">
        <v>15</v>
      </c>
      <c r="F3035" s="4" t="s">
        <v>36</v>
      </c>
      <c r="G3035" s="4" t="s">
        <v>86</v>
      </c>
      <c r="H3035" s="4" t="s">
        <v>100</v>
      </c>
      <c r="I3035" s="4" t="s">
        <v>33</v>
      </c>
      <c r="J3035" s="4">
        <v>5</v>
      </c>
      <c r="K3035" s="4">
        <v>132.72999999999999</v>
      </c>
      <c r="L3035" s="4">
        <v>663.65</v>
      </c>
      <c r="M3035" s="4" t="s">
        <v>20</v>
      </c>
    </row>
    <row r="3036" spans="1:13" x14ac:dyDescent="0.2">
      <c r="A3036" s="1" t="s">
        <v>5680</v>
      </c>
      <c r="B3036" s="3">
        <v>45374</v>
      </c>
      <c r="C3036" s="4" t="s">
        <v>5681</v>
      </c>
      <c r="D3036" s="4">
        <v>61</v>
      </c>
      <c r="E3036" s="4" t="s">
        <v>23</v>
      </c>
      <c r="F3036" s="4" t="s">
        <v>16</v>
      </c>
      <c r="G3036" s="4" t="s">
        <v>17</v>
      </c>
      <c r="H3036" s="4" t="s">
        <v>134</v>
      </c>
      <c r="I3036" s="4" t="s">
        <v>39</v>
      </c>
      <c r="J3036" s="4">
        <v>1</v>
      </c>
      <c r="K3036" s="4">
        <v>13.22</v>
      </c>
      <c r="L3036" s="4">
        <v>13.22</v>
      </c>
      <c r="M3036" s="4" t="s">
        <v>20</v>
      </c>
    </row>
    <row r="3037" spans="1:13" x14ac:dyDescent="0.2">
      <c r="A3037" s="1" t="s">
        <v>5682</v>
      </c>
      <c r="B3037" s="3">
        <v>45213</v>
      </c>
      <c r="C3037" s="4" t="s">
        <v>5683</v>
      </c>
      <c r="D3037" s="4">
        <v>70</v>
      </c>
      <c r="E3037" s="4" t="s">
        <v>15</v>
      </c>
      <c r="F3037" s="4" t="s">
        <v>24</v>
      </c>
      <c r="G3037" s="4" t="s">
        <v>25</v>
      </c>
      <c r="H3037" s="4" t="s">
        <v>427</v>
      </c>
      <c r="I3037" s="4" t="s">
        <v>19</v>
      </c>
      <c r="J3037" s="4">
        <v>5</v>
      </c>
      <c r="K3037" s="4">
        <v>410.78</v>
      </c>
      <c r="L3037" s="4">
        <v>2053.9</v>
      </c>
      <c r="M3037" s="4" t="s">
        <v>20</v>
      </c>
    </row>
    <row r="3038" spans="1:13" x14ac:dyDescent="0.2">
      <c r="A3038" s="1" t="s">
        <v>5684</v>
      </c>
      <c r="B3038" s="3">
        <v>44967</v>
      </c>
      <c r="C3038" s="4" t="s">
        <v>583</v>
      </c>
      <c r="D3038" s="4">
        <v>29</v>
      </c>
      <c r="E3038" s="4" t="s">
        <v>15</v>
      </c>
      <c r="F3038" s="4" t="s">
        <v>16</v>
      </c>
      <c r="G3038" s="4" t="s">
        <v>17</v>
      </c>
      <c r="H3038" s="4" t="s">
        <v>343</v>
      </c>
      <c r="I3038" s="4" t="s">
        <v>33</v>
      </c>
      <c r="J3038" s="4">
        <v>8</v>
      </c>
      <c r="K3038" s="4">
        <v>102.08</v>
      </c>
      <c r="L3038" s="4">
        <v>816.64</v>
      </c>
      <c r="M3038" s="4" t="s">
        <v>40</v>
      </c>
    </row>
    <row r="3039" spans="1:13" x14ac:dyDescent="0.2">
      <c r="A3039" s="1" t="s">
        <v>5685</v>
      </c>
      <c r="B3039" s="3">
        <v>45639</v>
      </c>
      <c r="C3039" s="4" t="s">
        <v>3660</v>
      </c>
      <c r="D3039" s="4">
        <v>57</v>
      </c>
      <c r="E3039" s="4" t="s">
        <v>23</v>
      </c>
      <c r="F3039" s="4" t="s">
        <v>16</v>
      </c>
      <c r="G3039" s="4" t="s">
        <v>17</v>
      </c>
      <c r="H3039" s="4" t="s">
        <v>343</v>
      </c>
      <c r="I3039" s="4" t="s">
        <v>33</v>
      </c>
      <c r="J3039" s="4">
        <v>1</v>
      </c>
      <c r="K3039" s="4">
        <v>255.4</v>
      </c>
      <c r="L3039" s="4">
        <v>255.4</v>
      </c>
      <c r="M3039" s="4" t="s">
        <v>20</v>
      </c>
    </row>
    <row r="3040" spans="1:13" x14ac:dyDescent="0.2">
      <c r="A3040" s="1" t="s">
        <v>5686</v>
      </c>
      <c r="B3040" s="3">
        <v>44853</v>
      </c>
      <c r="C3040" s="4" t="s">
        <v>3285</v>
      </c>
      <c r="D3040" s="4">
        <v>72</v>
      </c>
      <c r="E3040" s="4" t="s">
        <v>23</v>
      </c>
      <c r="F3040" s="4" t="s">
        <v>16</v>
      </c>
      <c r="G3040" s="4" t="s">
        <v>53</v>
      </c>
      <c r="H3040" s="4" t="s">
        <v>54</v>
      </c>
      <c r="I3040" s="4" t="s">
        <v>27</v>
      </c>
      <c r="J3040" s="4">
        <v>6</v>
      </c>
      <c r="K3040" s="4">
        <v>190.82</v>
      </c>
      <c r="L3040" s="4">
        <v>1144.92</v>
      </c>
      <c r="M3040" s="4" t="s">
        <v>20</v>
      </c>
    </row>
    <row r="3041" spans="1:13" x14ac:dyDescent="0.2">
      <c r="A3041" s="1" t="s">
        <v>5687</v>
      </c>
      <c r="B3041" s="3">
        <v>44792</v>
      </c>
      <c r="C3041" s="4" t="s">
        <v>5688</v>
      </c>
      <c r="D3041" s="4">
        <v>57</v>
      </c>
      <c r="E3041" s="4" t="s">
        <v>23</v>
      </c>
      <c r="F3041" s="4" t="s">
        <v>36</v>
      </c>
      <c r="G3041" s="4" t="s">
        <v>86</v>
      </c>
      <c r="H3041" s="4" t="s">
        <v>100</v>
      </c>
      <c r="I3041" s="4" t="s">
        <v>33</v>
      </c>
      <c r="J3041" s="4">
        <v>3</v>
      </c>
      <c r="K3041" s="4">
        <v>237.92</v>
      </c>
      <c r="L3041" s="4">
        <v>713.76</v>
      </c>
      <c r="M3041" s="4" t="s">
        <v>20</v>
      </c>
    </row>
    <row r="3042" spans="1:13" x14ac:dyDescent="0.2">
      <c r="A3042" s="1" t="s">
        <v>5689</v>
      </c>
      <c r="B3042" s="3">
        <v>45577</v>
      </c>
      <c r="C3042" s="4" t="s">
        <v>5690</v>
      </c>
      <c r="D3042" s="4">
        <v>53</v>
      </c>
      <c r="E3042" s="4" t="s">
        <v>23</v>
      </c>
      <c r="F3042" s="4" t="s">
        <v>36</v>
      </c>
      <c r="G3042" s="4" t="s">
        <v>86</v>
      </c>
      <c r="H3042" s="4" t="s">
        <v>183</v>
      </c>
      <c r="I3042" s="4" t="s">
        <v>27</v>
      </c>
      <c r="J3042" s="4">
        <v>4</v>
      </c>
      <c r="K3042" s="4">
        <v>53.44</v>
      </c>
      <c r="L3042" s="4">
        <v>213.76</v>
      </c>
      <c r="M3042" s="4" t="s">
        <v>20</v>
      </c>
    </row>
    <row r="3043" spans="1:13" x14ac:dyDescent="0.2">
      <c r="A3043" s="1" t="s">
        <v>5691</v>
      </c>
      <c r="B3043" s="3">
        <v>44596</v>
      </c>
      <c r="C3043" s="4" t="s">
        <v>5692</v>
      </c>
      <c r="D3043" s="4">
        <v>34</v>
      </c>
      <c r="E3043" s="4" t="s">
        <v>23</v>
      </c>
      <c r="F3043" s="4" t="s">
        <v>36</v>
      </c>
      <c r="G3043" s="4" t="s">
        <v>90</v>
      </c>
      <c r="H3043" s="4" t="s">
        <v>91</v>
      </c>
      <c r="I3043" s="4" t="s">
        <v>33</v>
      </c>
      <c r="J3043" s="4">
        <v>5</v>
      </c>
      <c r="K3043" s="4">
        <v>135.72</v>
      </c>
      <c r="L3043" s="4">
        <v>678.6</v>
      </c>
      <c r="M3043" s="4" t="s">
        <v>40</v>
      </c>
    </row>
    <row r="3044" spans="1:13" x14ac:dyDescent="0.2">
      <c r="A3044" s="1" t="s">
        <v>5693</v>
      </c>
      <c r="B3044" s="3">
        <v>45122</v>
      </c>
      <c r="C3044" s="4" t="s">
        <v>5694</v>
      </c>
      <c r="D3044" s="4">
        <v>45</v>
      </c>
      <c r="E3044" s="4" t="s">
        <v>23</v>
      </c>
      <c r="F3044" s="4" t="s">
        <v>30</v>
      </c>
      <c r="G3044" s="4" t="s">
        <v>31</v>
      </c>
      <c r="H3044" s="4" t="s">
        <v>125</v>
      </c>
      <c r="I3044" s="4" t="s">
        <v>45</v>
      </c>
      <c r="J3044" s="4">
        <v>8</v>
      </c>
      <c r="K3044" s="4">
        <v>118.51</v>
      </c>
      <c r="L3044" s="4">
        <v>948.08</v>
      </c>
      <c r="M3044" s="4" t="s">
        <v>20</v>
      </c>
    </row>
    <row r="3045" spans="1:13" x14ac:dyDescent="0.2">
      <c r="A3045" s="1" t="s">
        <v>5695</v>
      </c>
      <c r="B3045" s="3">
        <v>45381</v>
      </c>
      <c r="C3045" s="4" t="s">
        <v>5696</v>
      </c>
      <c r="D3045" s="4">
        <v>24</v>
      </c>
      <c r="E3045" s="4" t="s">
        <v>15</v>
      </c>
      <c r="F3045" s="4" t="s">
        <v>30</v>
      </c>
      <c r="G3045" s="4" t="s">
        <v>31</v>
      </c>
      <c r="H3045" s="4" t="s">
        <v>57</v>
      </c>
      <c r="I3045" s="4" t="s">
        <v>39</v>
      </c>
      <c r="J3045" s="4">
        <v>8</v>
      </c>
      <c r="K3045" s="4">
        <v>53.96</v>
      </c>
      <c r="L3045" s="4">
        <v>431.68</v>
      </c>
      <c r="M3045" s="4" t="s">
        <v>20</v>
      </c>
    </row>
    <row r="3046" spans="1:13" x14ac:dyDescent="0.2">
      <c r="A3046" s="1" t="s">
        <v>5697</v>
      </c>
      <c r="B3046" s="3">
        <v>45295</v>
      </c>
      <c r="C3046" s="4" t="s">
        <v>3142</v>
      </c>
      <c r="D3046" s="4">
        <v>37</v>
      </c>
      <c r="E3046" s="4" t="s">
        <v>15</v>
      </c>
      <c r="F3046" s="4" t="s">
        <v>24</v>
      </c>
      <c r="G3046" s="4" t="s">
        <v>62</v>
      </c>
      <c r="H3046" s="4" t="s">
        <v>74</v>
      </c>
      <c r="I3046" s="4" t="s">
        <v>33</v>
      </c>
      <c r="J3046" s="4">
        <v>5</v>
      </c>
      <c r="K3046" s="4">
        <v>243.79</v>
      </c>
      <c r="L3046" s="4">
        <v>1218.95</v>
      </c>
      <c r="M3046" s="4" t="s">
        <v>20</v>
      </c>
    </row>
    <row r="3047" spans="1:13" x14ac:dyDescent="0.2">
      <c r="A3047" s="1" t="s">
        <v>5698</v>
      </c>
      <c r="B3047" s="3">
        <v>44927</v>
      </c>
      <c r="C3047" s="4" t="s">
        <v>5699</v>
      </c>
      <c r="D3047" s="4">
        <v>25</v>
      </c>
      <c r="E3047" s="4" t="s">
        <v>23</v>
      </c>
      <c r="F3047" s="4" t="s">
        <v>16</v>
      </c>
      <c r="G3047" s="4" t="s">
        <v>53</v>
      </c>
      <c r="H3047" s="4" t="s">
        <v>54</v>
      </c>
      <c r="I3047" s="4" t="s">
        <v>19</v>
      </c>
      <c r="J3047" s="4">
        <v>2</v>
      </c>
      <c r="K3047" s="4">
        <v>277.74</v>
      </c>
      <c r="L3047" s="4">
        <v>555.48</v>
      </c>
      <c r="M3047" s="4" t="s">
        <v>20</v>
      </c>
    </row>
    <row r="3048" spans="1:13" x14ac:dyDescent="0.2">
      <c r="A3048" s="1" t="s">
        <v>5700</v>
      </c>
      <c r="B3048" s="3">
        <v>44770</v>
      </c>
      <c r="C3048" s="4" t="s">
        <v>5701</v>
      </c>
      <c r="D3048" s="4">
        <v>42</v>
      </c>
      <c r="E3048" s="4" t="s">
        <v>23</v>
      </c>
      <c r="F3048" s="4" t="s">
        <v>16</v>
      </c>
      <c r="G3048" s="4" t="s">
        <v>43</v>
      </c>
      <c r="H3048" s="4" t="s">
        <v>44</v>
      </c>
      <c r="I3048" s="4" t="s">
        <v>19</v>
      </c>
      <c r="J3048" s="4">
        <v>3</v>
      </c>
      <c r="K3048" s="4">
        <v>269.82</v>
      </c>
      <c r="L3048" s="4">
        <v>809.46</v>
      </c>
      <c r="M3048" s="4" t="s">
        <v>40</v>
      </c>
    </row>
    <row r="3049" spans="1:13" x14ac:dyDescent="0.2">
      <c r="A3049" s="1" t="s">
        <v>5702</v>
      </c>
      <c r="B3049" s="3">
        <v>45243</v>
      </c>
      <c r="C3049" s="4" t="s">
        <v>5703</v>
      </c>
      <c r="D3049" s="4">
        <v>39</v>
      </c>
      <c r="E3049" s="4" t="s">
        <v>23</v>
      </c>
      <c r="F3049" s="4" t="s">
        <v>30</v>
      </c>
      <c r="G3049" s="4" t="s">
        <v>80</v>
      </c>
      <c r="H3049" s="4" t="s">
        <v>164</v>
      </c>
      <c r="I3049" s="4" t="s">
        <v>33</v>
      </c>
      <c r="J3049" s="4">
        <v>3</v>
      </c>
      <c r="K3049" s="4">
        <v>227.63</v>
      </c>
      <c r="L3049" s="4">
        <v>682.89</v>
      </c>
      <c r="M3049" s="4" t="s">
        <v>20</v>
      </c>
    </row>
    <row r="3050" spans="1:13" x14ac:dyDescent="0.2">
      <c r="A3050" s="1" t="s">
        <v>5704</v>
      </c>
      <c r="B3050" s="3">
        <v>45067</v>
      </c>
      <c r="C3050" s="4" t="s">
        <v>5705</v>
      </c>
      <c r="D3050" s="4">
        <v>50</v>
      </c>
      <c r="E3050" s="4" t="s">
        <v>23</v>
      </c>
      <c r="F3050" s="4" t="s">
        <v>16</v>
      </c>
      <c r="G3050" s="4" t="s">
        <v>43</v>
      </c>
      <c r="H3050" s="4" t="s">
        <v>114</v>
      </c>
      <c r="I3050" s="4" t="s">
        <v>19</v>
      </c>
      <c r="J3050" s="4">
        <v>5</v>
      </c>
      <c r="K3050" s="4">
        <v>493.83</v>
      </c>
      <c r="L3050" s="4">
        <v>2469.15</v>
      </c>
      <c r="M3050" s="4" t="s">
        <v>20</v>
      </c>
    </row>
    <row r="3051" spans="1:13" x14ac:dyDescent="0.2">
      <c r="A3051" s="1" t="s">
        <v>5706</v>
      </c>
      <c r="B3051" s="3">
        <v>45120</v>
      </c>
      <c r="C3051" s="4" t="s">
        <v>5707</v>
      </c>
      <c r="D3051" s="4">
        <v>35</v>
      </c>
      <c r="E3051" s="4" t="s">
        <v>52</v>
      </c>
      <c r="F3051" s="4" t="s">
        <v>30</v>
      </c>
      <c r="G3051" s="4" t="s">
        <v>48</v>
      </c>
      <c r="H3051" s="4" t="s">
        <v>213</v>
      </c>
      <c r="I3051" s="4" t="s">
        <v>39</v>
      </c>
      <c r="J3051" s="4">
        <v>1</v>
      </c>
      <c r="K3051" s="4">
        <v>10.98</v>
      </c>
      <c r="L3051" s="4">
        <v>10.98</v>
      </c>
      <c r="M3051" s="4" t="s">
        <v>40</v>
      </c>
    </row>
    <row r="3052" spans="1:13" x14ac:dyDescent="0.2">
      <c r="A3052" s="1" t="s">
        <v>5708</v>
      </c>
      <c r="B3052" s="3">
        <v>44738</v>
      </c>
      <c r="C3052" s="4" t="s">
        <v>5709</v>
      </c>
      <c r="D3052" s="4">
        <v>56</v>
      </c>
      <c r="E3052" s="4" t="s">
        <v>23</v>
      </c>
      <c r="F3052" s="4" t="s">
        <v>16</v>
      </c>
      <c r="G3052" s="4" t="s">
        <v>17</v>
      </c>
      <c r="H3052" s="4" t="s">
        <v>343</v>
      </c>
      <c r="I3052" s="4" t="s">
        <v>45</v>
      </c>
      <c r="J3052" s="4">
        <v>4</v>
      </c>
      <c r="K3052" s="4">
        <v>145.77000000000001</v>
      </c>
      <c r="L3052" s="4">
        <v>583.08000000000004</v>
      </c>
      <c r="M3052" s="4" t="s">
        <v>20</v>
      </c>
    </row>
    <row r="3053" spans="1:13" x14ac:dyDescent="0.2">
      <c r="A3053" s="1" t="s">
        <v>5710</v>
      </c>
      <c r="B3053" s="3">
        <v>45527</v>
      </c>
      <c r="C3053" s="4" t="s">
        <v>5711</v>
      </c>
      <c r="D3053" s="4">
        <v>61</v>
      </c>
      <c r="E3053" s="4" t="s">
        <v>15</v>
      </c>
      <c r="F3053" s="4" t="s">
        <v>24</v>
      </c>
      <c r="G3053" s="4" t="s">
        <v>25</v>
      </c>
      <c r="H3053" s="4" t="s">
        <v>65</v>
      </c>
      <c r="I3053" s="4" t="s">
        <v>39</v>
      </c>
      <c r="J3053" s="4">
        <v>4</v>
      </c>
      <c r="K3053" s="4">
        <v>52.96</v>
      </c>
      <c r="L3053" s="4">
        <v>211.84</v>
      </c>
      <c r="M3053" s="4" t="s">
        <v>20</v>
      </c>
    </row>
    <row r="3054" spans="1:13" x14ac:dyDescent="0.2">
      <c r="A3054" s="1" t="s">
        <v>5712</v>
      </c>
      <c r="B3054" s="3">
        <v>45657</v>
      </c>
      <c r="C3054" s="4" t="s">
        <v>5713</v>
      </c>
      <c r="D3054" s="4">
        <v>60</v>
      </c>
      <c r="E3054" s="4" t="s">
        <v>23</v>
      </c>
      <c r="F3054" s="4" t="s">
        <v>24</v>
      </c>
      <c r="G3054" s="4" t="s">
        <v>25</v>
      </c>
      <c r="H3054" s="4" t="s">
        <v>427</v>
      </c>
      <c r="I3054" s="4" t="s">
        <v>39</v>
      </c>
      <c r="J3054" s="4">
        <v>1</v>
      </c>
      <c r="K3054" s="4">
        <v>117.78</v>
      </c>
      <c r="L3054" s="4">
        <v>117.78</v>
      </c>
      <c r="M3054" s="4" t="s">
        <v>20</v>
      </c>
    </row>
    <row r="3055" spans="1:13" x14ac:dyDescent="0.2">
      <c r="A3055" s="1" t="s">
        <v>5714</v>
      </c>
      <c r="B3055" s="3">
        <v>45091</v>
      </c>
      <c r="C3055" s="4" t="s">
        <v>3067</v>
      </c>
      <c r="D3055" s="4">
        <v>67</v>
      </c>
      <c r="E3055" s="4" t="s">
        <v>23</v>
      </c>
      <c r="F3055" s="4" t="s">
        <v>24</v>
      </c>
      <c r="G3055" s="4" t="s">
        <v>130</v>
      </c>
      <c r="H3055" s="4" t="s">
        <v>178</v>
      </c>
      <c r="I3055" s="4" t="s">
        <v>33</v>
      </c>
      <c r="J3055" s="4">
        <v>1</v>
      </c>
      <c r="K3055" s="4">
        <v>172.21</v>
      </c>
      <c r="L3055" s="4">
        <v>172.21</v>
      </c>
      <c r="M3055" s="4" t="s">
        <v>20</v>
      </c>
    </row>
    <row r="3056" spans="1:13" x14ac:dyDescent="0.2">
      <c r="A3056" s="1" t="s">
        <v>5715</v>
      </c>
      <c r="B3056" s="3">
        <v>45405</v>
      </c>
      <c r="C3056" s="4" t="s">
        <v>5716</v>
      </c>
      <c r="D3056" s="4">
        <v>72</v>
      </c>
      <c r="E3056" s="4" t="s">
        <v>23</v>
      </c>
      <c r="F3056" s="4" t="s">
        <v>24</v>
      </c>
      <c r="G3056" s="4" t="s">
        <v>62</v>
      </c>
      <c r="H3056" s="4" t="s">
        <v>111</v>
      </c>
      <c r="I3056" s="4" t="s">
        <v>27</v>
      </c>
      <c r="J3056" s="4">
        <v>5</v>
      </c>
      <c r="K3056" s="4">
        <v>149.25</v>
      </c>
      <c r="L3056" s="4">
        <v>746.25</v>
      </c>
      <c r="M3056" s="4" t="s">
        <v>20</v>
      </c>
    </row>
    <row r="3057" spans="1:13" x14ac:dyDescent="0.2">
      <c r="A3057" s="1" t="s">
        <v>5717</v>
      </c>
      <c r="B3057" s="3">
        <v>45532</v>
      </c>
      <c r="C3057" s="4" t="s">
        <v>5718</v>
      </c>
      <c r="D3057" s="4">
        <v>20</v>
      </c>
      <c r="E3057" s="4" t="s">
        <v>15</v>
      </c>
      <c r="F3057" s="4" t="s">
        <v>36</v>
      </c>
      <c r="G3057" s="4" t="s">
        <v>86</v>
      </c>
      <c r="H3057" s="4" t="s">
        <v>183</v>
      </c>
      <c r="I3057" s="4" t="s">
        <v>27</v>
      </c>
      <c r="J3057" s="4">
        <v>6</v>
      </c>
      <c r="K3057" s="4">
        <v>183.88</v>
      </c>
      <c r="L3057" s="4">
        <v>1103.28</v>
      </c>
      <c r="M3057" s="4" t="s">
        <v>20</v>
      </c>
    </row>
    <row r="3058" spans="1:13" x14ac:dyDescent="0.2">
      <c r="A3058" s="1" t="s">
        <v>5719</v>
      </c>
      <c r="B3058" s="3">
        <v>44816</v>
      </c>
      <c r="C3058" s="4" t="s">
        <v>1512</v>
      </c>
      <c r="D3058" s="4">
        <v>69</v>
      </c>
      <c r="E3058" s="4" t="s">
        <v>15</v>
      </c>
      <c r="F3058" s="4" t="s">
        <v>30</v>
      </c>
      <c r="G3058" s="4" t="s">
        <v>80</v>
      </c>
      <c r="H3058" s="4" t="s">
        <v>164</v>
      </c>
      <c r="I3058" s="4" t="s">
        <v>27</v>
      </c>
      <c r="J3058" s="4">
        <v>7</v>
      </c>
      <c r="K3058" s="4">
        <v>118.38</v>
      </c>
      <c r="L3058" s="4">
        <v>828.66</v>
      </c>
      <c r="M3058" s="4" t="s">
        <v>20</v>
      </c>
    </row>
    <row r="3059" spans="1:13" x14ac:dyDescent="0.2">
      <c r="A3059" s="1" t="s">
        <v>5720</v>
      </c>
      <c r="B3059" s="3">
        <v>44845</v>
      </c>
      <c r="C3059" s="4" t="s">
        <v>5721</v>
      </c>
      <c r="D3059" s="4">
        <v>65</v>
      </c>
      <c r="E3059" s="4" t="s">
        <v>23</v>
      </c>
      <c r="F3059" s="4" t="s">
        <v>36</v>
      </c>
      <c r="G3059" s="4" t="s">
        <v>37</v>
      </c>
      <c r="H3059" s="4" t="s">
        <v>103</v>
      </c>
      <c r="I3059" s="4" t="s">
        <v>33</v>
      </c>
      <c r="J3059" s="4">
        <v>7</v>
      </c>
      <c r="K3059" s="4">
        <v>56.52</v>
      </c>
      <c r="L3059" s="4">
        <v>395.64</v>
      </c>
      <c r="M3059" s="4" t="s">
        <v>20</v>
      </c>
    </row>
    <row r="3060" spans="1:13" x14ac:dyDescent="0.2">
      <c r="A3060" s="1" t="s">
        <v>5722</v>
      </c>
      <c r="B3060" s="3">
        <v>45587</v>
      </c>
      <c r="C3060" s="4" t="s">
        <v>5723</v>
      </c>
      <c r="D3060" s="4">
        <v>18</v>
      </c>
      <c r="E3060" s="4" t="s">
        <v>15</v>
      </c>
      <c r="F3060" s="4" t="s">
        <v>24</v>
      </c>
      <c r="G3060" s="4" t="s">
        <v>25</v>
      </c>
      <c r="H3060" s="4" t="s">
        <v>427</v>
      </c>
      <c r="I3060" s="4" t="s">
        <v>45</v>
      </c>
      <c r="J3060" s="4">
        <v>5</v>
      </c>
      <c r="K3060" s="4">
        <v>56.31</v>
      </c>
      <c r="L3060" s="4">
        <v>281.55</v>
      </c>
      <c r="M3060" s="4" t="s">
        <v>20</v>
      </c>
    </row>
    <row r="3061" spans="1:13" x14ac:dyDescent="0.2">
      <c r="A3061" s="1" t="s">
        <v>5724</v>
      </c>
      <c r="B3061" s="3">
        <v>45144</v>
      </c>
      <c r="C3061" s="4" t="s">
        <v>555</v>
      </c>
      <c r="D3061" s="4">
        <v>55</v>
      </c>
      <c r="E3061" s="4" t="s">
        <v>15</v>
      </c>
      <c r="F3061" s="4" t="s">
        <v>30</v>
      </c>
      <c r="G3061" s="4" t="s">
        <v>48</v>
      </c>
      <c r="H3061" s="4" t="s">
        <v>68</v>
      </c>
      <c r="I3061" s="4" t="s">
        <v>39</v>
      </c>
      <c r="J3061" s="4">
        <v>4</v>
      </c>
      <c r="K3061" s="4">
        <v>70.59</v>
      </c>
      <c r="L3061" s="4">
        <v>282.36</v>
      </c>
      <c r="M3061" s="4" t="s">
        <v>40</v>
      </c>
    </row>
    <row r="3062" spans="1:13" x14ac:dyDescent="0.2">
      <c r="A3062" s="1" t="s">
        <v>5725</v>
      </c>
      <c r="B3062" s="3">
        <v>45427</v>
      </c>
      <c r="C3062" s="4" t="s">
        <v>5726</v>
      </c>
      <c r="D3062" s="4">
        <v>64</v>
      </c>
      <c r="E3062" s="4" t="s">
        <v>23</v>
      </c>
      <c r="F3062" s="4" t="s">
        <v>36</v>
      </c>
      <c r="G3062" s="4" t="s">
        <v>37</v>
      </c>
      <c r="H3062" s="4" t="s">
        <v>38</v>
      </c>
      <c r="I3062" s="4" t="s">
        <v>19</v>
      </c>
      <c r="J3062" s="4">
        <v>1</v>
      </c>
      <c r="K3062" s="4">
        <v>99.77</v>
      </c>
      <c r="L3062" s="4">
        <v>99.77</v>
      </c>
      <c r="M3062" s="4" t="s">
        <v>20</v>
      </c>
    </row>
    <row r="3063" spans="1:13" x14ac:dyDescent="0.2">
      <c r="A3063" s="1" t="s">
        <v>5727</v>
      </c>
      <c r="B3063" s="3">
        <v>44773</v>
      </c>
      <c r="C3063" s="4" t="s">
        <v>5728</v>
      </c>
      <c r="D3063" s="4">
        <v>61</v>
      </c>
      <c r="E3063" s="4" t="s">
        <v>23</v>
      </c>
      <c r="F3063" s="4" t="s">
        <v>30</v>
      </c>
      <c r="G3063" s="4" t="s">
        <v>48</v>
      </c>
      <c r="H3063" s="4" t="s">
        <v>49</v>
      </c>
      <c r="I3063" s="4" t="s">
        <v>33</v>
      </c>
      <c r="J3063" s="4">
        <v>8</v>
      </c>
      <c r="K3063" s="4">
        <v>133.41</v>
      </c>
      <c r="L3063" s="4">
        <v>1067.28</v>
      </c>
      <c r="M3063" s="4" t="s">
        <v>20</v>
      </c>
    </row>
    <row r="3064" spans="1:13" x14ac:dyDescent="0.2">
      <c r="A3064" s="1" t="s">
        <v>5729</v>
      </c>
      <c r="B3064" s="3">
        <v>45052</v>
      </c>
      <c r="C3064" s="4" t="s">
        <v>5083</v>
      </c>
      <c r="D3064" s="4">
        <v>72</v>
      </c>
      <c r="E3064" s="4" t="s">
        <v>15</v>
      </c>
      <c r="F3064" s="4" t="s">
        <v>30</v>
      </c>
      <c r="G3064" s="4" t="s">
        <v>48</v>
      </c>
      <c r="H3064" s="4" t="s">
        <v>213</v>
      </c>
      <c r="I3064" s="4" t="s">
        <v>19</v>
      </c>
      <c r="J3064" s="4">
        <v>5</v>
      </c>
      <c r="K3064" s="4">
        <v>145.55000000000001</v>
      </c>
      <c r="L3064" s="4">
        <v>727.75</v>
      </c>
      <c r="M3064" s="4" t="s">
        <v>40</v>
      </c>
    </row>
    <row r="3065" spans="1:13" x14ac:dyDescent="0.2">
      <c r="A3065" s="1" t="s">
        <v>5730</v>
      </c>
      <c r="B3065" s="3">
        <v>45064</v>
      </c>
      <c r="C3065" s="4" t="s">
        <v>5731</v>
      </c>
      <c r="D3065" s="4">
        <v>63</v>
      </c>
      <c r="E3065" s="4" t="s">
        <v>15</v>
      </c>
      <c r="F3065" s="4" t="s">
        <v>16</v>
      </c>
      <c r="G3065" s="4" t="s">
        <v>53</v>
      </c>
      <c r="H3065" s="4" t="s">
        <v>259</v>
      </c>
      <c r="I3065" s="4" t="s">
        <v>45</v>
      </c>
      <c r="J3065" s="4">
        <v>8</v>
      </c>
      <c r="K3065" s="4">
        <v>37.81</v>
      </c>
      <c r="L3065" s="4">
        <v>302.48</v>
      </c>
      <c r="M3065" s="4" t="s">
        <v>20</v>
      </c>
    </row>
    <row r="3066" spans="1:13" x14ac:dyDescent="0.2">
      <c r="A3066" s="1" t="s">
        <v>5732</v>
      </c>
      <c r="B3066" s="3">
        <v>45528</v>
      </c>
      <c r="C3066" s="4" t="s">
        <v>5733</v>
      </c>
      <c r="D3066" s="4">
        <v>73</v>
      </c>
      <c r="E3066" s="4" t="s">
        <v>15</v>
      </c>
      <c r="F3066" s="4" t="s">
        <v>36</v>
      </c>
      <c r="G3066" s="4" t="s">
        <v>37</v>
      </c>
      <c r="H3066" s="4" t="s">
        <v>103</v>
      </c>
      <c r="I3066" s="4" t="s">
        <v>19</v>
      </c>
      <c r="J3066" s="4">
        <v>4</v>
      </c>
      <c r="K3066" s="4">
        <v>76.55</v>
      </c>
      <c r="L3066" s="4">
        <v>306.2</v>
      </c>
      <c r="M3066" s="4" t="s">
        <v>20</v>
      </c>
    </row>
    <row r="3067" spans="1:13" x14ac:dyDescent="0.2">
      <c r="A3067" s="1" t="s">
        <v>5734</v>
      </c>
      <c r="B3067" s="3">
        <v>45229</v>
      </c>
      <c r="C3067" s="4" t="s">
        <v>5494</v>
      </c>
      <c r="D3067" s="4">
        <v>35</v>
      </c>
      <c r="E3067" s="4" t="s">
        <v>23</v>
      </c>
      <c r="F3067" s="4" t="s">
        <v>36</v>
      </c>
      <c r="G3067" s="4" t="s">
        <v>86</v>
      </c>
      <c r="H3067" s="4" t="s">
        <v>100</v>
      </c>
      <c r="I3067" s="4" t="s">
        <v>33</v>
      </c>
      <c r="J3067" s="4">
        <v>3</v>
      </c>
      <c r="K3067" s="4">
        <v>267.39</v>
      </c>
      <c r="L3067" s="4">
        <v>802.17</v>
      </c>
      <c r="M3067" s="4" t="s">
        <v>40</v>
      </c>
    </row>
    <row r="3068" spans="1:13" x14ac:dyDescent="0.2">
      <c r="A3068" s="1" t="s">
        <v>5735</v>
      </c>
      <c r="B3068" s="3">
        <v>44694</v>
      </c>
      <c r="C3068" s="4" t="s">
        <v>2712</v>
      </c>
      <c r="D3068" s="4">
        <v>73</v>
      </c>
      <c r="E3068" s="4" t="s">
        <v>52</v>
      </c>
      <c r="F3068" s="4" t="s">
        <v>36</v>
      </c>
      <c r="G3068" s="4" t="s">
        <v>86</v>
      </c>
      <c r="H3068" s="4" t="s">
        <v>87</v>
      </c>
      <c r="I3068" s="4" t="s">
        <v>27</v>
      </c>
      <c r="J3068" s="4">
        <v>5</v>
      </c>
      <c r="K3068" s="4">
        <v>36.79</v>
      </c>
      <c r="L3068" s="4">
        <v>183.95</v>
      </c>
      <c r="M3068" s="4" t="s">
        <v>40</v>
      </c>
    </row>
    <row r="3069" spans="1:13" x14ac:dyDescent="0.2">
      <c r="A3069" s="1" t="s">
        <v>5736</v>
      </c>
      <c r="B3069" s="3">
        <v>44566</v>
      </c>
      <c r="C3069" s="4" t="s">
        <v>3689</v>
      </c>
      <c r="D3069" s="4">
        <v>64</v>
      </c>
      <c r="E3069" s="4" t="s">
        <v>23</v>
      </c>
      <c r="F3069" s="4" t="s">
        <v>24</v>
      </c>
      <c r="G3069" s="4" t="s">
        <v>130</v>
      </c>
      <c r="H3069" s="4" t="s">
        <v>131</v>
      </c>
      <c r="I3069" s="4" t="s">
        <v>19</v>
      </c>
      <c r="J3069" s="4">
        <v>5</v>
      </c>
      <c r="K3069" s="4">
        <v>563.16</v>
      </c>
      <c r="L3069" s="4">
        <v>2815.8</v>
      </c>
      <c r="M3069" s="4" t="s">
        <v>20</v>
      </c>
    </row>
    <row r="3070" spans="1:13" x14ac:dyDescent="0.2">
      <c r="A3070" s="1" t="s">
        <v>5737</v>
      </c>
      <c r="B3070" s="3">
        <v>45343</v>
      </c>
      <c r="C3070" s="4" t="s">
        <v>5738</v>
      </c>
      <c r="D3070" s="4">
        <v>24</v>
      </c>
      <c r="E3070" s="4" t="s">
        <v>52</v>
      </c>
      <c r="F3070" s="4" t="s">
        <v>16</v>
      </c>
      <c r="G3070" s="4" t="s">
        <v>17</v>
      </c>
      <c r="H3070" s="4" t="s">
        <v>18</v>
      </c>
      <c r="I3070" s="4" t="s">
        <v>39</v>
      </c>
      <c r="J3070" s="4">
        <v>6</v>
      </c>
      <c r="K3070" s="4">
        <v>98.03</v>
      </c>
      <c r="L3070" s="4">
        <v>588.17999999999995</v>
      </c>
      <c r="M3070" s="4" t="s">
        <v>20</v>
      </c>
    </row>
    <row r="3071" spans="1:13" x14ac:dyDescent="0.2">
      <c r="A3071" s="1" t="s">
        <v>5739</v>
      </c>
      <c r="B3071" s="3">
        <v>45180</v>
      </c>
      <c r="C3071" s="4" t="s">
        <v>5740</v>
      </c>
      <c r="D3071" s="4">
        <v>31</v>
      </c>
      <c r="E3071" s="4" t="s">
        <v>23</v>
      </c>
      <c r="F3071" s="4" t="s">
        <v>30</v>
      </c>
      <c r="G3071" s="4" t="s">
        <v>48</v>
      </c>
      <c r="H3071" s="4" t="s">
        <v>68</v>
      </c>
      <c r="I3071" s="4" t="s">
        <v>45</v>
      </c>
      <c r="J3071" s="4">
        <v>8</v>
      </c>
      <c r="K3071" s="4">
        <v>150</v>
      </c>
      <c r="L3071" s="4">
        <v>1200</v>
      </c>
      <c r="M3071" s="4" t="s">
        <v>40</v>
      </c>
    </row>
    <row r="3072" spans="1:13" x14ac:dyDescent="0.2">
      <c r="A3072" s="1" t="s">
        <v>5741</v>
      </c>
      <c r="B3072" s="3">
        <v>45160</v>
      </c>
      <c r="C3072" s="4" t="s">
        <v>5742</v>
      </c>
      <c r="D3072" s="4">
        <v>47</v>
      </c>
      <c r="E3072" s="4" t="s">
        <v>15</v>
      </c>
      <c r="F3072" s="4" t="s">
        <v>36</v>
      </c>
      <c r="G3072" s="4" t="s">
        <v>37</v>
      </c>
      <c r="H3072" s="4" t="s">
        <v>103</v>
      </c>
      <c r="I3072" s="4" t="s">
        <v>19</v>
      </c>
      <c r="J3072" s="4">
        <v>3</v>
      </c>
      <c r="K3072" s="4">
        <v>237.35</v>
      </c>
      <c r="L3072" s="4">
        <v>712.05</v>
      </c>
      <c r="M3072" s="4" t="s">
        <v>20</v>
      </c>
    </row>
    <row r="3073" spans="1:13" x14ac:dyDescent="0.2">
      <c r="A3073" s="1" t="s">
        <v>5743</v>
      </c>
      <c r="B3073" s="3">
        <v>44756</v>
      </c>
      <c r="C3073" s="4" t="s">
        <v>5744</v>
      </c>
      <c r="D3073" s="4">
        <v>23</v>
      </c>
      <c r="E3073" s="4" t="s">
        <v>23</v>
      </c>
      <c r="F3073" s="4" t="s">
        <v>24</v>
      </c>
      <c r="G3073" s="4" t="s">
        <v>25</v>
      </c>
      <c r="H3073" s="4" t="s">
        <v>26</v>
      </c>
      <c r="I3073" s="4" t="s">
        <v>45</v>
      </c>
      <c r="J3073" s="4">
        <v>7</v>
      </c>
      <c r="K3073" s="4">
        <v>80.209999999999994</v>
      </c>
      <c r="L3073" s="4">
        <v>561.47</v>
      </c>
      <c r="M3073" s="4" t="s">
        <v>40</v>
      </c>
    </row>
    <row r="3074" spans="1:13" x14ac:dyDescent="0.2">
      <c r="A3074" s="1" t="s">
        <v>5745</v>
      </c>
      <c r="B3074" s="3">
        <v>44685</v>
      </c>
      <c r="C3074" s="4" t="s">
        <v>5746</v>
      </c>
      <c r="D3074" s="4">
        <v>60</v>
      </c>
      <c r="E3074" s="4" t="s">
        <v>15</v>
      </c>
      <c r="F3074" s="4" t="s">
        <v>24</v>
      </c>
      <c r="G3074" s="4" t="s">
        <v>62</v>
      </c>
      <c r="H3074" s="4" t="s">
        <v>74</v>
      </c>
      <c r="I3074" s="4" t="s">
        <v>39</v>
      </c>
      <c r="J3074" s="4">
        <v>6</v>
      </c>
      <c r="K3074" s="4">
        <v>110.16</v>
      </c>
      <c r="L3074" s="4">
        <v>660.96</v>
      </c>
      <c r="M3074" s="4" t="s">
        <v>40</v>
      </c>
    </row>
    <row r="3075" spans="1:13" x14ac:dyDescent="0.2">
      <c r="A3075" s="1" t="s">
        <v>5747</v>
      </c>
      <c r="B3075" s="3">
        <v>45002</v>
      </c>
      <c r="C3075" s="4" t="s">
        <v>5748</v>
      </c>
      <c r="D3075" s="4">
        <v>47</v>
      </c>
      <c r="E3075" s="4" t="s">
        <v>15</v>
      </c>
      <c r="F3075" s="4" t="s">
        <v>30</v>
      </c>
      <c r="G3075" s="4" t="s">
        <v>80</v>
      </c>
      <c r="H3075" s="4" t="s">
        <v>81</v>
      </c>
      <c r="I3075" s="4" t="s">
        <v>27</v>
      </c>
      <c r="J3075" s="4">
        <v>3</v>
      </c>
      <c r="K3075" s="4">
        <v>244.27</v>
      </c>
      <c r="L3075" s="4">
        <v>732.81</v>
      </c>
      <c r="M3075" s="4" t="s">
        <v>40</v>
      </c>
    </row>
    <row r="3076" spans="1:13" x14ac:dyDescent="0.2">
      <c r="A3076" s="1" t="s">
        <v>5749</v>
      </c>
      <c r="B3076" s="3">
        <v>44564</v>
      </c>
      <c r="C3076" s="4" t="s">
        <v>4059</v>
      </c>
      <c r="D3076" s="4">
        <v>30</v>
      </c>
      <c r="E3076" s="4" t="s">
        <v>23</v>
      </c>
      <c r="F3076" s="4" t="s">
        <v>36</v>
      </c>
      <c r="G3076" s="4" t="s">
        <v>86</v>
      </c>
      <c r="H3076" s="4" t="s">
        <v>87</v>
      </c>
      <c r="I3076" s="4" t="s">
        <v>27</v>
      </c>
      <c r="J3076" s="4">
        <v>1</v>
      </c>
      <c r="K3076" s="4">
        <v>122.81</v>
      </c>
      <c r="L3076" s="4">
        <v>122.81</v>
      </c>
      <c r="M3076" s="4" t="s">
        <v>40</v>
      </c>
    </row>
    <row r="3077" spans="1:13" x14ac:dyDescent="0.2">
      <c r="A3077" s="1" t="s">
        <v>5750</v>
      </c>
      <c r="B3077" s="3">
        <v>45560</v>
      </c>
      <c r="C3077" s="4" t="s">
        <v>5751</v>
      </c>
      <c r="D3077" s="4">
        <v>67</v>
      </c>
      <c r="E3077" s="4" t="s">
        <v>15</v>
      </c>
      <c r="F3077" s="4" t="s">
        <v>36</v>
      </c>
      <c r="G3077" s="4" t="s">
        <v>37</v>
      </c>
      <c r="H3077" s="4" t="s">
        <v>103</v>
      </c>
      <c r="I3077" s="4" t="s">
        <v>39</v>
      </c>
      <c r="J3077" s="4">
        <v>4</v>
      </c>
      <c r="K3077" s="4">
        <v>28.06</v>
      </c>
      <c r="L3077" s="4">
        <v>112.24</v>
      </c>
      <c r="M3077" s="4" t="s">
        <v>20</v>
      </c>
    </row>
    <row r="3078" spans="1:13" x14ac:dyDescent="0.2">
      <c r="A3078" s="1" t="s">
        <v>5752</v>
      </c>
      <c r="B3078" s="3">
        <v>44633</v>
      </c>
      <c r="C3078" s="4" t="s">
        <v>2900</v>
      </c>
      <c r="D3078" s="4">
        <v>33</v>
      </c>
      <c r="E3078" s="4" t="s">
        <v>15</v>
      </c>
      <c r="F3078" s="4" t="s">
        <v>30</v>
      </c>
      <c r="G3078" s="4" t="s">
        <v>48</v>
      </c>
      <c r="H3078" s="4" t="s">
        <v>68</v>
      </c>
      <c r="I3078" s="4" t="s">
        <v>39</v>
      </c>
      <c r="J3078" s="4">
        <v>8</v>
      </c>
      <c r="K3078" s="4">
        <v>89.48</v>
      </c>
      <c r="L3078" s="4">
        <v>715.84</v>
      </c>
      <c r="M3078" s="4" t="s">
        <v>20</v>
      </c>
    </row>
    <row r="3079" spans="1:13" x14ac:dyDescent="0.2">
      <c r="A3079" s="1" t="s">
        <v>5753</v>
      </c>
      <c r="B3079" s="3">
        <v>45400</v>
      </c>
      <c r="C3079" s="4" t="s">
        <v>3596</v>
      </c>
      <c r="D3079" s="4">
        <v>57</v>
      </c>
      <c r="E3079" s="4" t="s">
        <v>15</v>
      </c>
      <c r="F3079" s="4" t="s">
        <v>24</v>
      </c>
      <c r="G3079" s="4" t="s">
        <v>130</v>
      </c>
      <c r="H3079" s="4" t="s">
        <v>236</v>
      </c>
      <c r="I3079" s="4" t="s">
        <v>33</v>
      </c>
      <c r="J3079" s="4">
        <v>6</v>
      </c>
      <c r="K3079" s="4">
        <v>130.59</v>
      </c>
      <c r="L3079" s="4">
        <v>783.54</v>
      </c>
      <c r="M3079" s="4" t="s">
        <v>20</v>
      </c>
    </row>
    <row r="3080" spans="1:13" x14ac:dyDescent="0.2">
      <c r="A3080" s="1" t="s">
        <v>5754</v>
      </c>
      <c r="B3080" s="3">
        <v>45436</v>
      </c>
      <c r="C3080" s="4" t="s">
        <v>696</v>
      </c>
      <c r="D3080" s="4">
        <v>43</v>
      </c>
      <c r="E3080" s="4" t="s">
        <v>15</v>
      </c>
      <c r="F3080" s="4" t="s">
        <v>30</v>
      </c>
      <c r="G3080" s="4" t="s">
        <v>31</v>
      </c>
      <c r="H3080" s="4" t="s">
        <v>57</v>
      </c>
      <c r="I3080" s="4" t="s">
        <v>27</v>
      </c>
      <c r="J3080" s="4">
        <v>3</v>
      </c>
      <c r="K3080" s="4">
        <v>135.49</v>
      </c>
      <c r="L3080" s="4">
        <v>406.47</v>
      </c>
      <c r="M3080" s="4" t="s">
        <v>20</v>
      </c>
    </row>
    <row r="3081" spans="1:13" x14ac:dyDescent="0.2">
      <c r="A3081" s="1" t="s">
        <v>5755</v>
      </c>
      <c r="B3081" s="3">
        <v>45117</v>
      </c>
      <c r="C3081" s="4" t="s">
        <v>233</v>
      </c>
      <c r="D3081" s="4">
        <v>48</v>
      </c>
      <c r="E3081" s="4" t="s">
        <v>23</v>
      </c>
      <c r="F3081" s="4" t="s">
        <v>24</v>
      </c>
      <c r="G3081" s="4" t="s">
        <v>62</v>
      </c>
      <c r="H3081" s="4" t="s">
        <v>62</v>
      </c>
      <c r="I3081" s="4" t="s">
        <v>33</v>
      </c>
      <c r="J3081" s="4">
        <v>6</v>
      </c>
      <c r="K3081" s="4">
        <v>234.12</v>
      </c>
      <c r="L3081" s="4">
        <v>1404.72</v>
      </c>
      <c r="M3081" s="4" t="s">
        <v>40</v>
      </c>
    </row>
    <row r="3082" spans="1:13" x14ac:dyDescent="0.2">
      <c r="A3082" s="1" t="s">
        <v>5756</v>
      </c>
      <c r="B3082" s="3">
        <v>44686</v>
      </c>
      <c r="C3082" s="4" t="s">
        <v>5757</v>
      </c>
      <c r="D3082" s="4">
        <v>45</v>
      </c>
      <c r="E3082" s="4" t="s">
        <v>52</v>
      </c>
      <c r="F3082" s="4" t="s">
        <v>36</v>
      </c>
      <c r="G3082" s="4" t="s">
        <v>37</v>
      </c>
      <c r="H3082" s="4" t="s">
        <v>38</v>
      </c>
      <c r="I3082" s="4" t="s">
        <v>19</v>
      </c>
      <c r="J3082" s="4">
        <v>4</v>
      </c>
      <c r="K3082" s="4">
        <v>118.75</v>
      </c>
      <c r="L3082" s="4">
        <v>475</v>
      </c>
      <c r="M3082" s="4" t="s">
        <v>40</v>
      </c>
    </row>
    <row r="3083" spans="1:13" x14ac:dyDescent="0.2">
      <c r="A3083" s="1" t="s">
        <v>5758</v>
      </c>
      <c r="B3083" s="3">
        <v>45085</v>
      </c>
      <c r="C3083" s="4" t="s">
        <v>813</v>
      </c>
      <c r="D3083" s="4">
        <v>28</v>
      </c>
      <c r="E3083" s="4" t="s">
        <v>23</v>
      </c>
      <c r="F3083" s="4" t="s">
        <v>30</v>
      </c>
      <c r="G3083" s="4" t="s">
        <v>80</v>
      </c>
      <c r="H3083" s="4" t="s">
        <v>108</v>
      </c>
      <c r="I3083" s="4" t="s">
        <v>45</v>
      </c>
      <c r="J3083" s="4">
        <v>1</v>
      </c>
      <c r="K3083" s="4">
        <v>97.59</v>
      </c>
      <c r="L3083" s="4">
        <v>97.59</v>
      </c>
      <c r="M3083" s="4" t="s">
        <v>40</v>
      </c>
    </row>
    <row r="3084" spans="1:13" x14ac:dyDescent="0.2">
      <c r="A3084" s="1" t="s">
        <v>5759</v>
      </c>
      <c r="B3084" s="3">
        <v>44629</v>
      </c>
      <c r="C3084" s="4" t="s">
        <v>5760</v>
      </c>
      <c r="D3084" s="4">
        <v>66</v>
      </c>
      <c r="E3084" s="4" t="s">
        <v>23</v>
      </c>
      <c r="F3084" s="4" t="s">
        <v>30</v>
      </c>
      <c r="G3084" s="4" t="s">
        <v>31</v>
      </c>
      <c r="H3084" s="4" t="s">
        <v>57</v>
      </c>
      <c r="I3084" s="4" t="s">
        <v>39</v>
      </c>
      <c r="J3084" s="4">
        <v>4</v>
      </c>
      <c r="K3084" s="4">
        <v>46.85</v>
      </c>
      <c r="L3084" s="4">
        <v>187.4</v>
      </c>
      <c r="M3084" s="4" t="s">
        <v>20</v>
      </c>
    </row>
    <row r="3085" spans="1:13" x14ac:dyDescent="0.2">
      <c r="A3085" s="1" t="s">
        <v>5761</v>
      </c>
      <c r="B3085" s="3">
        <v>45264</v>
      </c>
      <c r="C3085" s="4" t="s">
        <v>5762</v>
      </c>
      <c r="D3085" s="4">
        <v>59</v>
      </c>
      <c r="E3085" s="4" t="s">
        <v>15</v>
      </c>
      <c r="F3085" s="4" t="s">
        <v>36</v>
      </c>
      <c r="G3085" s="4" t="s">
        <v>90</v>
      </c>
      <c r="H3085" s="4" t="s">
        <v>208</v>
      </c>
      <c r="I3085" s="4" t="s">
        <v>39</v>
      </c>
      <c r="J3085" s="4">
        <v>6</v>
      </c>
      <c r="K3085" s="4">
        <v>23.44</v>
      </c>
      <c r="L3085" s="4">
        <v>140.63999999999999</v>
      </c>
      <c r="M3085" s="4" t="s">
        <v>20</v>
      </c>
    </row>
    <row r="3086" spans="1:13" x14ac:dyDescent="0.2">
      <c r="A3086" s="1" t="s">
        <v>5763</v>
      </c>
      <c r="B3086" s="3">
        <v>44971</v>
      </c>
      <c r="C3086" s="4" t="s">
        <v>5764</v>
      </c>
      <c r="D3086" s="4">
        <v>66</v>
      </c>
      <c r="E3086" s="4" t="s">
        <v>23</v>
      </c>
      <c r="F3086" s="4" t="s">
        <v>24</v>
      </c>
      <c r="G3086" s="4" t="s">
        <v>62</v>
      </c>
      <c r="H3086" s="4" t="s">
        <v>74</v>
      </c>
      <c r="I3086" s="4" t="s">
        <v>33</v>
      </c>
      <c r="J3086" s="4">
        <v>4</v>
      </c>
      <c r="K3086" s="4">
        <v>131.84</v>
      </c>
      <c r="L3086" s="4">
        <v>527.36</v>
      </c>
      <c r="M3086" s="4" t="s">
        <v>40</v>
      </c>
    </row>
    <row r="3087" spans="1:13" x14ac:dyDescent="0.2">
      <c r="A3087" s="1" t="s">
        <v>5765</v>
      </c>
      <c r="B3087" s="3">
        <v>45397</v>
      </c>
      <c r="C3087" s="4" t="s">
        <v>4336</v>
      </c>
      <c r="D3087" s="4">
        <v>30</v>
      </c>
      <c r="E3087" s="4" t="s">
        <v>15</v>
      </c>
      <c r="F3087" s="4" t="s">
        <v>36</v>
      </c>
      <c r="G3087" s="4" t="s">
        <v>86</v>
      </c>
      <c r="H3087" s="4" t="s">
        <v>100</v>
      </c>
      <c r="I3087" s="4" t="s">
        <v>33</v>
      </c>
      <c r="J3087" s="4">
        <v>3</v>
      </c>
      <c r="K3087" s="4">
        <v>61.85</v>
      </c>
      <c r="L3087" s="4">
        <v>185.55</v>
      </c>
      <c r="M3087" s="4" t="s">
        <v>40</v>
      </c>
    </row>
    <row r="3088" spans="1:13" x14ac:dyDescent="0.2">
      <c r="A3088" s="1" t="s">
        <v>5766</v>
      </c>
      <c r="B3088" s="3">
        <v>45381</v>
      </c>
      <c r="C3088" s="4" t="s">
        <v>1371</v>
      </c>
      <c r="D3088" s="4">
        <v>67</v>
      </c>
      <c r="E3088" s="4" t="s">
        <v>23</v>
      </c>
      <c r="F3088" s="4" t="s">
        <v>16</v>
      </c>
      <c r="G3088" s="4" t="s">
        <v>43</v>
      </c>
      <c r="H3088" s="4" t="s">
        <v>44</v>
      </c>
      <c r="I3088" s="4" t="s">
        <v>45</v>
      </c>
      <c r="J3088" s="4">
        <v>8</v>
      </c>
      <c r="K3088" s="4">
        <v>106.01</v>
      </c>
      <c r="L3088" s="4">
        <v>848.08</v>
      </c>
      <c r="M3088" s="4" t="s">
        <v>20</v>
      </c>
    </row>
    <row r="3089" spans="1:13" x14ac:dyDescent="0.2">
      <c r="A3089" s="1" t="s">
        <v>5767</v>
      </c>
      <c r="B3089" s="3">
        <v>44987</v>
      </c>
      <c r="C3089" s="4" t="s">
        <v>5768</v>
      </c>
      <c r="D3089" s="4">
        <v>20</v>
      </c>
      <c r="E3089" s="4" t="s">
        <v>15</v>
      </c>
      <c r="F3089" s="4" t="s">
        <v>16</v>
      </c>
      <c r="G3089" s="4" t="s">
        <v>53</v>
      </c>
      <c r="H3089" s="4" t="s">
        <v>54</v>
      </c>
      <c r="I3089" s="4" t="s">
        <v>19</v>
      </c>
      <c r="J3089" s="4">
        <v>1</v>
      </c>
      <c r="K3089" s="4">
        <v>348.77</v>
      </c>
      <c r="L3089" s="4">
        <v>348.77</v>
      </c>
      <c r="M3089" s="4" t="s">
        <v>20</v>
      </c>
    </row>
    <row r="3090" spans="1:13" x14ac:dyDescent="0.2">
      <c r="A3090" s="1" t="s">
        <v>5769</v>
      </c>
      <c r="B3090" s="3">
        <v>44853</v>
      </c>
      <c r="C3090" s="4" t="s">
        <v>1085</v>
      </c>
      <c r="D3090" s="4">
        <v>34</v>
      </c>
      <c r="E3090" s="4" t="s">
        <v>23</v>
      </c>
      <c r="F3090" s="4" t="s">
        <v>24</v>
      </c>
      <c r="G3090" s="4" t="s">
        <v>62</v>
      </c>
      <c r="H3090" s="4" t="s">
        <v>74</v>
      </c>
      <c r="I3090" s="4" t="s">
        <v>39</v>
      </c>
      <c r="J3090" s="4">
        <v>1</v>
      </c>
      <c r="K3090" s="4">
        <v>39.380000000000003</v>
      </c>
      <c r="L3090" s="4">
        <v>39.380000000000003</v>
      </c>
      <c r="M3090" s="4" t="s">
        <v>20</v>
      </c>
    </row>
    <row r="3091" spans="1:13" x14ac:dyDescent="0.2">
      <c r="A3091" s="1" t="s">
        <v>5770</v>
      </c>
      <c r="B3091" s="3">
        <v>44964</v>
      </c>
      <c r="C3091" s="4" t="s">
        <v>1522</v>
      </c>
      <c r="D3091" s="4">
        <v>58</v>
      </c>
      <c r="E3091" s="4" t="s">
        <v>23</v>
      </c>
      <c r="F3091" s="4" t="s">
        <v>16</v>
      </c>
      <c r="G3091" s="4" t="s">
        <v>53</v>
      </c>
      <c r="H3091" s="4" t="s">
        <v>54</v>
      </c>
      <c r="I3091" s="4" t="s">
        <v>33</v>
      </c>
      <c r="J3091" s="4">
        <v>7</v>
      </c>
      <c r="K3091" s="4">
        <v>197.69</v>
      </c>
      <c r="L3091" s="4">
        <v>1383.83</v>
      </c>
      <c r="M3091" s="4" t="s">
        <v>40</v>
      </c>
    </row>
    <row r="3092" spans="1:13" x14ac:dyDescent="0.2">
      <c r="A3092" s="1" t="s">
        <v>5771</v>
      </c>
      <c r="B3092" s="3">
        <v>44823</v>
      </c>
      <c r="C3092" s="4" t="s">
        <v>3469</v>
      </c>
      <c r="D3092" s="4">
        <v>59</v>
      </c>
      <c r="E3092" s="4" t="s">
        <v>23</v>
      </c>
      <c r="F3092" s="4" t="s">
        <v>24</v>
      </c>
      <c r="G3092" s="4" t="s">
        <v>130</v>
      </c>
      <c r="H3092" s="4" t="s">
        <v>236</v>
      </c>
      <c r="I3092" s="4" t="s">
        <v>45</v>
      </c>
      <c r="J3092" s="4">
        <v>8</v>
      </c>
      <c r="K3092" s="4">
        <v>28.64</v>
      </c>
      <c r="L3092" s="4">
        <v>229.12</v>
      </c>
      <c r="M3092" s="4" t="s">
        <v>20</v>
      </c>
    </row>
    <row r="3093" spans="1:13" x14ac:dyDescent="0.2">
      <c r="A3093" s="1" t="s">
        <v>5772</v>
      </c>
      <c r="B3093" s="3">
        <v>45323</v>
      </c>
      <c r="C3093" s="4" t="s">
        <v>5773</v>
      </c>
      <c r="D3093" s="4">
        <v>48</v>
      </c>
      <c r="E3093" s="4" t="s">
        <v>23</v>
      </c>
      <c r="F3093" s="4" t="s">
        <v>36</v>
      </c>
      <c r="G3093" s="4" t="s">
        <v>37</v>
      </c>
      <c r="H3093" s="4" t="s">
        <v>38</v>
      </c>
      <c r="I3093" s="4" t="s">
        <v>39</v>
      </c>
      <c r="J3093" s="4">
        <v>5</v>
      </c>
      <c r="K3093" s="4">
        <v>50.65</v>
      </c>
      <c r="L3093" s="4">
        <v>253.25</v>
      </c>
      <c r="M3093" s="4" t="s">
        <v>40</v>
      </c>
    </row>
    <row r="3094" spans="1:13" x14ac:dyDescent="0.2">
      <c r="A3094" s="1" t="s">
        <v>5774</v>
      </c>
      <c r="B3094" s="3">
        <v>45191</v>
      </c>
      <c r="C3094" s="4" t="s">
        <v>5775</v>
      </c>
      <c r="D3094" s="4">
        <v>64</v>
      </c>
      <c r="E3094" s="4" t="s">
        <v>23</v>
      </c>
      <c r="F3094" s="4" t="s">
        <v>16</v>
      </c>
      <c r="G3094" s="4" t="s">
        <v>17</v>
      </c>
      <c r="H3094" s="4" t="s">
        <v>343</v>
      </c>
      <c r="I3094" s="4" t="s">
        <v>39</v>
      </c>
      <c r="J3094" s="4">
        <v>4</v>
      </c>
      <c r="K3094" s="4">
        <v>60.99</v>
      </c>
      <c r="L3094" s="4">
        <v>243.96</v>
      </c>
      <c r="M3094" s="4" t="s">
        <v>40</v>
      </c>
    </row>
    <row r="3095" spans="1:13" x14ac:dyDescent="0.2">
      <c r="A3095" s="1" t="s">
        <v>5776</v>
      </c>
      <c r="B3095" s="3">
        <v>45453</v>
      </c>
      <c r="C3095" s="4" t="s">
        <v>4546</v>
      </c>
      <c r="D3095" s="4">
        <v>19</v>
      </c>
      <c r="E3095" s="4" t="s">
        <v>15</v>
      </c>
      <c r="F3095" s="4" t="s">
        <v>16</v>
      </c>
      <c r="G3095" s="4" t="s">
        <v>53</v>
      </c>
      <c r="H3095" s="4" t="s">
        <v>54</v>
      </c>
      <c r="I3095" s="4" t="s">
        <v>45</v>
      </c>
      <c r="J3095" s="4">
        <v>7</v>
      </c>
      <c r="K3095" s="4">
        <v>85.52</v>
      </c>
      <c r="L3095" s="4">
        <v>598.64</v>
      </c>
      <c r="M3095" s="4" t="s">
        <v>20</v>
      </c>
    </row>
    <row r="3096" spans="1:13" x14ac:dyDescent="0.2">
      <c r="A3096" s="1" t="s">
        <v>5777</v>
      </c>
      <c r="B3096" s="3">
        <v>44980</v>
      </c>
      <c r="C3096" s="4" t="s">
        <v>5778</v>
      </c>
      <c r="D3096" s="4">
        <v>64</v>
      </c>
      <c r="E3096" s="4" t="s">
        <v>52</v>
      </c>
      <c r="F3096" s="4" t="s">
        <v>16</v>
      </c>
      <c r="G3096" s="4" t="s">
        <v>53</v>
      </c>
      <c r="H3096" s="4" t="s">
        <v>71</v>
      </c>
      <c r="I3096" s="4" t="s">
        <v>19</v>
      </c>
      <c r="J3096" s="4">
        <v>4</v>
      </c>
      <c r="K3096" s="4">
        <v>381.78</v>
      </c>
      <c r="L3096" s="4">
        <v>1527.12</v>
      </c>
      <c r="M3096" s="4" t="s">
        <v>40</v>
      </c>
    </row>
    <row r="3097" spans="1:13" x14ac:dyDescent="0.2">
      <c r="A3097" s="1" t="s">
        <v>5779</v>
      </c>
      <c r="B3097" s="3">
        <v>45521</v>
      </c>
      <c r="C3097" s="4" t="s">
        <v>5780</v>
      </c>
      <c r="D3097" s="4">
        <v>73</v>
      </c>
      <c r="E3097" s="4" t="s">
        <v>15</v>
      </c>
      <c r="F3097" s="4" t="s">
        <v>16</v>
      </c>
      <c r="G3097" s="4" t="s">
        <v>17</v>
      </c>
      <c r="H3097" s="4" t="s">
        <v>18</v>
      </c>
      <c r="I3097" s="4" t="s">
        <v>33</v>
      </c>
      <c r="J3097" s="4">
        <v>1</v>
      </c>
      <c r="K3097" s="4">
        <v>86.65</v>
      </c>
      <c r="L3097" s="4">
        <v>86.65</v>
      </c>
      <c r="M3097" s="4" t="s">
        <v>20</v>
      </c>
    </row>
    <row r="3098" spans="1:13" x14ac:dyDescent="0.2">
      <c r="A3098" s="1" t="s">
        <v>5781</v>
      </c>
      <c r="B3098" s="3">
        <v>45606</v>
      </c>
      <c r="C3098" s="4" t="s">
        <v>5108</v>
      </c>
      <c r="D3098" s="4">
        <v>66</v>
      </c>
      <c r="E3098" s="4" t="s">
        <v>23</v>
      </c>
      <c r="F3098" s="4" t="s">
        <v>36</v>
      </c>
      <c r="G3098" s="4" t="s">
        <v>90</v>
      </c>
      <c r="H3098" s="4" t="s">
        <v>91</v>
      </c>
      <c r="I3098" s="4" t="s">
        <v>19</v>
      </c>
      <c r="J3098" s="4">
        <v>1</v>
      </c>
      <c r="K3098" s="4">
        <v>120.27</v>
      </c>
      <c r="L3098" s="4">
        <v>120.27</v>
      </c>
      <c r="M3098" s="4" t="s">
        <v>20</v>
      </c>
    </row>
    <row r="3099" spans="1:13" x14ac:dyDescent="0.2">
      <c r="A3099" s="1" t="s">
        <v>5782</v>
      </c>
      <c r="B3099" s="3">
        <v>45454</v>
      </c>
      <c r="C3099" s="4" t="s">
        <v>5783</v>
      </c>
      <c r="D3099" s="4">
        <v>74</v>
      </c>
      <c r="E3099" s="4" t="s">
        <v>23</v>
      </c>
      <c r="F3099" s="4" t="s">
        <v>36</v>
      </c>
      <c r="G3099" s="4" t="s">
        <v>37</v>
      </c>
      <c r="H3099" s="4" t="s">
        <v>103</v>
      </c>
      <c r="I3099" s="4" t="s">
        <v>19</v>
      </c>
      <c r="J3099" s="4">
        <v>7</v>
      </c>
      <c r="K3099" s="4">
        <v>405.43</v>
      </c>
      <c r="L3099" s="4">
        <v>2838.01</v>
      </c>
      <c r="M3099" s="4" t="s">
        <v>20</v>
      </c>
    </row>
    <row r="3100" spans="1:13" x14ac:dyDescent="0.2">
      <c r="A3100" s="1" t="s">
        <v>5784</v>
      </c>
      <c r="B3100" s="3">
        <v>45171</v>
      </c>
      <c r="C3100" s="4" t="s">
        <v>1880</v>
      </c>
      <c r="D3100" s="4">
        <v>44</v>
      </c>
      <c r="E3100" s="4" t="s">
        <v>15</v>
      </c>
      <c r="F3100" s="4" t="s">
        <v>30</v>
      </c>
      <c r="G3100" s="4" t="s">
        <v>48</v>
      </c>
      <c r="H3100" s="4" t="s">
        <v>49</v>
      </c>
      <c r="I3100" s="4" t="s">
        <v>27</v>
      </c>
      <c r="J3100" s="4">
        <v>7</v>
      </c>
      <c r="K3100" s="4">
        <v>76.72</v>
      </c>
      <c r="L3100" s="4">
        <v>537.04</v>
      </c>
      <c r="M3100" s="4" t="s">
        <v>20</v>
      </c>
    </row>
    <row r="3101" spans="1:13" x14ac:dyDescent="0.2">
      <c r="A3101" s="1" t="s">
        <v>5785</v>
      </c>
      <c r="B3101" s="3">
        <v>45295</v>
      </c>
      <c r="C3101" s="4" t="s">
        <v>5786</v>
      </c>
      <c r="D3101" s="4">
        <v>74</v>
      </c>
      <c r="E3101" s="4" t="s">
        <v>23</v>
      </c>
      <c r="F3101" s="4" t="s">
        <v>16</v>
      </c>
      <c r="G3101" s="4" t="s">
        <v>53</v>
      </c>
      <c r="H3101" s="4" t="s">
        <v>54</v>
      </c>
      <c r="I3101" s="4" t="s">
        <v>45</v>
      </c>
      <c r="J3101" s="4">
        <v>5</v>
      </c>
      <c r="K3101" s="4">
        <v>34.799999999999997</v>
      </c>
      <c r="L3101" s="4">
        <v>174</v>
      </c>
      <c r="M3101" s="4" t="s">
        <v>20</v>
      </c>
    </row>
    <row r="3102" spans="1:13" x14ac:dyDescent="0.2">
      <c r="A3102" s="1" t="s">
        <v>5787</v>
      </c>
      <c r="B3102" s="3">
        <v>44907</v>
      </c>
      <c r="C3102" s="4" t="s">
        <v>5788</v>
      </c>
      <c r="D3102" s="4">
        <v>24</v>
      </c>
      <c r="E3102" s="4" t="s">
        <v>15</v>
      </c>
      <c r="F3102" s="4" t="s">
        <v>36</v>
      </c>
      <c r="G3102" s="4" t="s">
        <v>86</v>
      </c>
      <c r="H3102" s="4" t="s">
        <v>87</v>
      </c>
      <c r="I3102" s="4" t="s">
        <v>39</v>
      </c>
      <c r="J3102" s="4">
        <v>5</v>
      </c>
      <c r="K3102" s="4">
        <v>32.65</v>
      </c>
      <c r="L3102" s="4">
        <v>163.25</v>
      </c>
      <c r="M3102" s="4" t="s">
        <v>40</v>
      </c>
    </row>
    <row r="3103" spans="1:13" x14ac:dyDescent="0.2">
      <c r="A3103" s="1" t="s">
        <v>5789</v>
      </c>
      <c r="B3103" s="3">
        <v>45411</v>
      </c>
      <c r="C3103" s="4" t="s">
        <v>5790</v>
      </c>
      <c r="D3103" s="4">
        <v>56</v>
      </c>
      <c r="E3103" s="4" t="s">
        <v>23</v>
      </c>
      <c r="F3103" s="4" t="s">
        <v>30</v>
      </c>
      <c r="G3103" s="4" t="s">
        <v>48</v>
      </c>
      <c r="H3103" s="4" t="s">
        <v>213</v>
      </c>
      <c r="I3103" s="4" t="s">
        <v>19</v>
      </c>
      <c r="J3103" s="4">
        <v>4</v>
      </c>
      <c r="K3103" s="4">
        <v>355.98</v>
      </c>
      <c r="L3103" s="4">
        <v>1423.92</v>
      </c>
      <c r="M3103" s="4" t="s">
        <v>20</v>
      </c>
    </row>
    <row r="3104" spans="1:13" x14ac:dyDescent="0.2">
      <c r="A3104" s="1" t="s">
        <v>5791</v>
      </c>
      <c r="B3104" s="3">
        <v>45147</v>
      </c>
      <c r="C3104" s="4" t="s">
        <v>5792</v>
      </c>
      <c r="D3104" s="4">
        <v>41</v>
      </c>
      <c r="E3104" s="4" t="s">
        <v>15</v>
      </c>
      <c r="F3104" s="4" t="s">
        <v>30</v>
      </c>
      <c r="G3104" s="4" t="s">
        <v>31</v>
      </c>
      <c r="H3104" s="4" t="s">
        <v>32</v>
      </c>
      <c r="I3104" s="4" t="s">
        <v>39</v>
      </c>
      <c r="J3104" s="4">
        <v>1</v>
      </c>
      <c r="K3104" s="4">
        <v>66.489999999999995</v>
      </c>
      <c r="L3104" s="4">
        <v>66.489999999999995</v>
      </c>
      <c r="M3104" s="4" t="s">
        <v>20</v>
      </c>
    </row>
    <row r="3105" spans="1:13" x14ac:dyDescent="0.2">
      <c r="A3105" s="1" t="s">
        <v>5793</v>
      </c>
      <c r="B3105" s="3">
        <v>44671</v>
      </c>
      <c r="C3105" s="4" t="s">
        <v>5794</v>
      </c>
      <c r="D3105" s="4">
        <v>65</v>
      </c>
      <c r="E3105" s="4" t="s">
        <v>23</v>
      </c>
      <c r="F3105" s="4" t="s">
        <v>24</v>
      </c>
      <c r="G3105" s="4" t="s">
        <v>25</v>
      </c>
      <c r="H3105" s="4" t="s">
        <v>26</v>
      </c>
      <c r="I3105" s="4" t="s">
        <v>39</v>
      </c>
      <c r="J3105" s="4">
        <v>4</v>
      </c>
      <c r="K3105" s="4">
        <v>51.82</v>
      </c>
      <c r="L3105" s="4">
        <v>207.28</v>
      </c>
      <c r="M3105" s="4" t="s">
        <v>20</v>
      </c>
    </row>
    <row r="3106" spans="1:13" x14ac:dyDescent="0.2">
      <c r="A3106" s="1" t="s">
        <v>5795</v>
      </c>
      <c r="B3106" s="3">
        <v>44905</v>
      </c>
      <c r="C3106" s="4" t="s">
        <v>5796</v>
      </c>
      <c r="D3106" s="4">
        <v>65</v>
      </c>
      <c r="E3106" s="4" t="s">
        <v>15</v>
      </c>
      <c r="F3106" s="4" t="s">
        <v>36</v>
      </c>
      <c r="G3106" s="4" t="s">
        <v>86</v>
      </c>
      <c r="H3106" s="4" t="s">
        <v>87</v>
      </c>
      <c r="I3106" s="4" t="s">
        <v>45</v>
      </c>
      <c r="J3106" s="4">
        <v>3</v>
      </c>
      <c r="K3106" s="4">
        <v>142.85</v>
      </c>
      <c r="L3106" s="4">
        <v>428.55</v>
      </c>
      <c r="M3106" s="4" t="s">
        <v>20</v>
      </c>
    </row>
    <row r="3107" spans="1:13" x14ac:dyDescent="0.2">
      <c r="A3107" s="1" t="s">
        <v>5797</v>
      </c>
      <c r="B3107" s="3">
        <v>45596</v>
      </c>
      <c r="C3107" s="4" t="s">
        <v>5798</v>
      </c>
      <c r="D3107" s="4">
        <v>35</v>
      </c>
      <c r="E3107" s="4" t="s">
        <v>23</v>
      </c>
      <c r="F3107" s="4" t="s">
        <v>24</v>
      </c>
      <c r="G3107" s="4" t="s">
        <v>130</v>
      </c>
      <c r="H3107" s="4" t="s">
        <v>178</v>
      </c>
      <c r="I3107" s="4" t="s">
        <v>39</v>
      </c>
      <c r="J3107" s="4">
        <v>1</v>
      </c>
      <c r="K3107" s="4">
        <v>97.66</v>
      </c>
      <c r="L3107" s="4">
        <v>97.66</v>
      </c>
      <c r="M3107" s="4" t="s">
        <v>20</v>
      </c>
    </row>
    <row r="3108" spans="1:13" x14ac:dyDescent="0.2">
      <c r="A3108" s="1" t="s">
        <v>5799</v>
      </c>
      <c r="B3108" s="3">
        <v>44630</v>
      </c>
      <c r="C3108" s="4" t="s">
        <v>5800</v>
      </c>
      <c r="D3108" s="4">
        <v>37</v>
      </c>
      <c r="E3108" s="4" t="s">
        <v>23</v>
      </c>
      <c r="F3108" s="4" t="s">
        <v>36</v>
      </c>
      <c r="G3108" s="4" t="s">
        <v>90</v>
      </c>
      <c r="H3108" s="4" t="s">
        <v>208</v>
      </c>
      <c r="I3108" s="4" t="s">
        <v>19</v>
      </c>
      <c r="J3108" s="4">
        <v>8</v>
      </c>
      <c r="K3108" s="4">
        <v>164.33</v>
      </c>
      <c r="L3108" s="4">
        <v>1314.64</v>
      </c>
      <c r="M3108" s="4" t="s">
        <v>40</v>
      </c>
    </row>
    <row r="3109" spans="1:13" x14ac:dyDescent="0.2">
      <c r="A3109" s="1" t="s">
        <v>5801</v>
      </c>
      <c r="B3109" s="3">
        <v>44877</v>
      </c>
      <c r="C3109" s="4" t="s">
        <v>5802</v>
      </c>
      <c r="D3109" s="4">
        <v>37</v>
      </c>
      <c r="E3109" s="4" t="s">
        <v>15</v>
      </c>
      <c r="F3109" s="4" t="s">
        <v>36</v>
      </c>
      <c r="G3109" s="4" t="s">
        <v>37</v>
      </c>
      <c r="H3109" s="4" t="s">
        <v>103</v>
      </c>
      <c r="I3109" s="4" t="s">
        <v>45</v>
      </c>
      <c r="J3109" s="4">
        <v>8</v>
      </c>
      <c r="K3109" s="4">
        <v>84.4</v>
      </c>
      <c r="L3109" s="4">
        <v>675.2</v>
      </c>
      <c r="M3109" s="4" t="s">
        <v>40</v>
      </c>
    </row>
    <row r="3110" spans="1:13" x14ac:dyDescent="0.2">
      <c r="A3110" s="1" t="s">
        <v>5803</v>
      </c>
      <c r="B3110" s="3">
        <v>45134</v>
      </c>
      <c r="C3110" s="4" t="s">
        <v>5804</v>
      </c>
      <c r="D3110" s="4">
        <v>48</v>
      </c>
      <c r="E3110" s="4" t="s">
        <v>52</v>
      </c>
      <c r="F3110" s="4" t="s">
        <v>24</v>
      </c>
      <c r="G3110" s="4" t="s">
        <v>25</v>
      </c>
      <c r="H3110" s="4" t="s">
        <v>65</v>
      </c>
      <c r="I3110" s="4" t="s">
        <v>19</v>
      </c>
      <c r="J3110" s="4">
        <v>4</v>
      </c>
      <c r="K3110" s="4">
        <v>322.61</v>
      </c>
      <c r="L3110" s="4">
        <v>1290.44</v>
      </c>
      <c r="M3110" s="4" t="s">
        <v>40</v>
      </c>
    </row>
    <row r="3111" spans="1:13" x14ac:dyDescent="0.2">
      <c r="A3111" s="1" t="s">
        <v>5805</v>
      </c>
      <c r="B3111" s="3">
        <v>45161</v>
      </c>
      <c r="C3111" s="4" t="s">
        <v>267</v>
      </c>
      <c r="D3111" s="4">
        <v>58</v>
      </c>
      <c r="E3111" s="4" t="s">
        <v>23</v>
      </c>
      <c r="F3111" s="4" t="s">
        <v>24</v>
      </c>
      <c r="G3111" s="4" t="s">
        <v>62</v>
      </c>
      <c r="H3111" s="4" t="s">
        <v>111</v>
      </c>
      <c r="I3111" s="4" t="s">
        <v>33</v>
      </c>
      <c r="J3111" s="4">
        <v>8</v>
      </c>
      <c r="K3111" s="4">
        <v>248.09</v>
      </c>
      <c r="L3111" s="4">
        <v>1984.72</v>
      </c>
      <c r="M3111" s="4" t="s">
        <v>40</v>
      </c>
    </row>
    <row r="3112" spans="1:13" x14ac:dyDescent="0.2">
      <c r="A3112" s="1" t="s">
        <v>5806</v>
      </c>
      <c r="B3112" s="3">
        <v>45419</v>
      </c>
      <c r="C3112" s="4" t="s">
        <v>1135</v>
      </c>
      <c r="D3112" s="4">
        <v>54</v>
      </c>
      <c r="E3112" s="4" t="s">
        <v>23</v>
      </c>
      <c r="F3112" s="4" t="s">
        <v>30</v>
      </c>
      <c r="G3112" s="4" t="s">
        <v>80</v>
      </c>
      <c r="H3112" s="4" t="s">
        <v>108</v>
      </c>
      <c r="I3112" s="4" t="s">
        <v>45</v>
      </c>
      <c r="J3112" s="4">
        <v>8</v>
      </c>
      <c r="K3112" s="4">
        <v>118.7</v>
      </c>
      <c r="L3112" s="4">
        <v>949.6</v>
      </c>
      <c r="M3112" s="4" t="s">
        <v>40</v>
      </c>
    </row>
    <row r="3113" spans="1:13" x14ac:dyDescent="0.2">
      <c r="A3113" s="1" t="s">
        <v>5807</v>
      </c>
      <c r="B3113" s="3">
        <v>45228</v>
      </c>
      <c r="C3113" s="4" t="s">
        <v>1601</v>
      </c>
      <c r="D3113" s="4">
        <v>50</v>
      </c>
      <c r="E3113" s="4" t="s">
        <v>23</v>
      </c>
      <c r="F3113" s="4" t="s">
        <v>24</v>
      </c>
      <c r="G3113" s="4" t="s">
        <v>25</v>
      </c>
      <c r="H3113" s="4" t="s">
        <v>427</v>
      </c>
      <c r="I3113" s="4" t="s">
        <v>39</v>
      </c>
      <c r="J3113" s="4">
        <v>7</v>
      </c>
      <c r="K3113" s="4">
        <v>47.92</v>
      </c>
      <c r="L3113" s="4">
        <v>335.44</v>
      </c>
      <c r="M3113" s="4" t="s">
        <v>40</v>
      </c>
    </row>
    <row r="3114" spans="1:13" x14ac:dyDescent="0.2">
      <c r="A3114" s="1" t="s">
        <v>5808</v>
      </c>
      <c r="B3114" s="3">
        <v>44953</v>
      </c>
      <c r="C3114" s="4" t="s">
        <v>5809</v>
      </c>
      <c r="D3114" s="4">
        <v>52</v>
      </c>
      <c r="E3114" s="4" t="s">
        <v>23</v>
      </c>
      <c r="F3114" s="4" t="s">
        <v>30</v>
      </c>
      <c r="G3114" s="4" t="s">
        <v>48</v>
      </c>
      <c r="H3114" s="4" t="s">
        <v>213</v>
      </c>
      <c r="I3114" s="4" t="s">
        <v>39</v>
      </c>
      <c r="J3114" s="4">
        <v>2</v>
      </c>
      <c r="K3114" s="4">
        <v>75.28</v>
      </c>
      <c r="L3114" s="4">
        <v>150.56</v>
      </c>
      <c r="M3114" s="4" t="s">
        <v>40</v>
      </c>
    </row>
    <row r="3115" spans="1:13" x14ac:dyDescent="0.2">
      <c r="A3115" s="1" t="s">
        <v>5810</v>
      </c>
      <c r="B3115" s="3">
        <v>45591</v>
      </c>
      <c r="C3115" s="4" t="s">
        <v>5811</v>
      </c>
      <c r="D3115" s="4">
        <v>46</v>
      </c>
      <c r="E3115" s="4" t="s">
        <v>15</v>
      </c>
      <c r="F3115" s="4" t="s">
        <v>30</v>
      </c>
      <c r="G3115" s="4" t="s">
        <v>80</v>
      </c>
      <c r="H3115" s="4" t="s">
        <v>108</v>
      </c>
      <c r="I3115" s="4" t="s">
        <v>27</v>
      </c>
      <c r="J3115" s="4">
        <v>7</v>
      </c>
      <c r="K3115" s="4">
        <v>136.87</v>
      </c>
      <c r="L3115" s="4">
        <v>958.09</v>
      </c>
      <c r="M3115" s="4" t="s">
        <v>40</v>
      </c>
    </row>
    <row r="3116" spans="1:13" x14ac:dyDescent="0.2">
      <c r="A3116" s="1" t="s">
        <v>5812</v>
      </c>
      <c r="B3116" s="3">
        <v>45592</v>
      </c>
      <c r="C3116" s="4" t="s">
        <v>2926</v>
      </c>
      <c r="D3116" s="4">
        <v>43</v>
      </c>
      <c r="E3116" s="4" t="s">
        <v>15</v>
      </c>
      <c r="F3116" s="4" t="s">
        <v>30</v>
      </c>
      <c r="G3116" s="4" t="s">
        <v>31</v>
      </c>
      <c r="H3116" s="4" t="s">
        <v>32</v>
      </c>
      <c r="I3116" s="4" t="s">
        <v>45</v>
      </c>
      <c r="J3116" s="4">
        <v>1</v>
      </c>
      <c r="K3116" s="4">
        <v>84.05</v>
      </c>
      <c r="L3116" s="4">
        <v>84.05</v>
      </c>
      <c r="M3116" s="4" t="s">
        <v>20</v>
      </c>
    </row>
    <row r="3117" spans="1:13" x14ac:dyDescent="0.2">
      <c r="A3117" s="1" t="s">
        <v>5813</v>
      </c>
      <c r="B3117" s="3">
        <v>45360</v>
      </c>
      <c r="C3117" s="4" t="s">
        <v>3002</v>
      </c>
      <c r="D3117" s="4">
        <v>43</v>
      </c>
      <c r="E3117" s="4" t="s">
        <v>23</v>
      </c>
      <c r="F3117" s="4" t="s">
        <v>16</v>
      </c>
      <c r="G3117" s="4" t="s">
        <v>43</v>
      </c>
      <c r="H3117" s="4" t="s">
        <v>44</v>
      </c>
      <c r="I3117" s="4" t="s">
        <v>33</v>
      </c>
      <c r="J3117" s="4">
        <v>4</v>
      </c>
      <c r="K3117" s="4">
        <v>120.33</v>
      </c>
      <c r="L3117" s="4">
        <v>481.32</v>
      </c>
      <c r="M3117" s="4" t="s">
        <v>20</v>
      </c>
    </row>
    <row r="3118" spans="1:13" x14ac:dyDescent="0.2">
      <c r="A3118" s="1" t="s">
        <v>5814</v>
      </c>
      <c r="B3118" s="3">
        <v>45237</v>
      </c>
      <c r="C3118" s="4" t="s">
        <v>5815</v>
      </c>
      <c r="D3118" s="4">
        <v>25</v>
      </c>
      <c r="E3118" s="4" t="s">
        <v>15</v>
      </c>
      <c r="F3118" s="4" t="s">
        <v>24</v>
      </c>
      <c r="G3118" s="4" t="s">
        <v>25</v>
      </c>
      <c r="H3118" s="4" t="s">
        <v>427</v>
      </c>
      <c r="I3118" s="4" t="s">
        <v>39</v>
      </c>
      <c r="J3118" s="4">
        <v>1</v>
      </c>
      <c r="K3118" s="4">
        <v>100.48</v>
      </c>
      <c r="L3118" s="4">
        <v>100.48</v>
      </c>
      <c r="M3118" s="4" t="s">
        <v>20</v>
      </c>
    </row>
    <row r="3119" spans="1:13" x14ac:dyDescent="0.2">
      <c r="A3119" s="1" t="s">
        <v>5816</v>
      </c>
      <c r="B3119" s="3">
        <v>44692</v>
      </c>
      <c r="C3119" s="4" t="s">
        <v>1243</v>
      </c>
      <c r="D3119" s="4">
        <v>51</v>
      </c>
      <c r="E3119" s="4" t="s">
        <v>23</v>
      </c>
      <c r="F3119" s="4" t="s">
        <v>16</v>
      </c>
      <c r="G3119" s="4" t="s">
        <v>43</v>
      </c>
      <c r="H3119" s="4" t="s">
        <v>114</v>
      </c>
      <c r="I3119" s="4" t="s">
        <v>39</v>
      </c>
      <c r="J3119" s="4">
        <v>5</v>
      </c>
      <c r="K3119" s="4">
        <v>51.99</v>
      </c>
      <c r="L3119" s="4">
        <v>259.95</v>
      </c>
      <c r="M3119" s="4" t="s">
        <v>20</v>
      </c>
    </row>
    <row r="3120" spans="1:13" x14ac:dyDescent="0.2">
      <c r="A3120" s="1" t="s">
        <v>5817</v>
      </c>
      <c r="B3120" s="3">
        <v>45175</v>
      </c>
      <c r="C3120" s="4" t="s">
        <v>5818</v>
      </c>
      <c r="D3120" s="4">
        <v>31</v>
      </c>
      <c r="E3120" s="4" t="s">
        <v>15</v>
      </c>
      <c r="F3120" s="4" t="s">
        <v>30</v>
      </c>
      <c r="G3120" s="4" t="s">
        <v>80</v>
      </c>
      <c r="H3120" s="4" t="s">
        <v>164</v>
      </c>
      <c r="I3120" s="4" t="s">
        <v>39</v>
      </c>
      <c r="J3120" s="4">
        <v>7</v>
      </c>
      <c r="K3120" s="4">
        <v>90.81</v>
      </c>
      <c r="L3120" s="4">
        <v>635.66999999999996</v>
      </c>
      <c r="M3120" s="4" t="s">
        <v>20</v>
      </c>
    </row>
    <row r="3121" spans="1:13" x14ac:dyDescent="0.2">
      <c r="A3121" s="1" t="s">
        <v>5819</v>
      </c>
      <c r="B3121" s="3">
        <v>44729</v>
      </c>
      <c r="C3121" s="4" t="s">
        <v>5820</v>
      </c>
      <c r="D3121" s="4">
        <v>23</v>
      </c>
      <c r="E3121" s="4" t="s">
        <v>15</v>
      </c>
      <c r="F3121" s="4" t="s">
        <v>24</v>
      </c>
      <c r="G3121" s="4" t="s">
        <v>130</v>
      </c>
      <c r="H3121" s="4" t="s">
        <v>131</v>
      </c>
      <c r="I3121" s="4" t="s">
        <v>45</v>
      </c>
      <c r="J3121" s="4">
        <v>7</v>
      </c>
      <c r="K3121" s="4">
        <v>109.33</v>
      </c>
      <c r="L3121" s="4">
        <v>765.31</v>
      </c>
      <c r="M3121" s="4" t="s">
        <v>40</v>
      </c>
    </row>
    <row r="3122" spans="1:13" x14ac:dyDescent="0.2">
      <c r="A3122" s="1" t="s">
        <v>5821</v>
      </c>
      <c r="B3122" s="3">
        <v>45399</v>
      </c>
      <c r="C3122" s="4" t="s">
        <v>5822</v>
      </c>
      <c r="D3122" s="4">
        <v>63</v>
      </c>
      <c r="E3122" s="4" t="s">
        <v>23</v>
      </c>
      <c r="F3122" s="4" t="s">
        <v>24</v>
      </c>
      <c r="G3122" s="4" t="s">
        <v>25</v>
      </c>
      <c r="H3122" s="4" t="s">
        <v>65</v>
      </c>
      <c r="I3122" s="4" t="s">
        <v>19</v>
      </c>
      <c r="J3122" s="4">
        <v>1</v>
      </c>
      <c r="K3122" s="4">
        <v>483.31</v>
      </c>
      <c r="L3122" s="4">
        <v>483.31</v>
      </c>
      <c r="M3122" s="4" t="s">
        <v>20</v>
      </c>
    </row>
    <row r="3123" spans="1:13" x14ac:dyDescent="0.2">
      <c r="A3123" s="1" t="s">
        <v>5823</v>
      </c>
      <c r="B3123" s="3">
        <v>45204</v>
      </c>
      <c r="C3123" s="4" t="s">
        <v>980</v>
      </c>
      <c r="D3123" s="4">
        <v>56</v>
      </c>
      <c r="E3123" s="4" t="s">
        <v>15</v>
      </c>
      <c r="F3123" s="4" t="s">
        <v>16</v>
      </c>
      <c r="G3123" s="4" t="s">
        <v>43</v>
      </c>
      <c r="H3123" s="4" t="s">
        <v>44</v>
      </c>
      <c r="I3123" s="4" t="s">
        <v>27</v>
      </c>
      <c r="J3123" s="4">
        <v>7</v>
      </c>
      <c r="K3123" s="4">
        <v>184.37</v>
      </c>
      <c r="L3123" s="4">
        <v>1290.5899999999999</v>
      </c>
      <c r="M3123" s="4" t="s">
        <v>40</v>
      </c>
    </row>
    <row r="3124" spans="1:13" x14ac:dyDescent="0.2">
      <c r="A3124" s="1" t="s">
        <v>5824</v>
      </c>
      <c r="B3124" s="3">
        <v>44564</v>
      </c>
      <c r="C3124" s="4" t="s">
        <v>3757</v>
      </c>
      <c r="D3124" s="4">
        <v>70</v>
      </c>
      <c r="E3124" s="4" t="s">
        <v>15</v>
      </c>
      <c r="F3124" s="4" t="s">
        <v>30</v>
      </c>
      <c r="G3124" s="4" t="s">
        <v>80</v>
      </c>
      <c r="H3124" s="4" t="s">
        <v>81</v>
      </c>
      <c r="I3124" s="4" t="s">
        <v>19</v>
      </c>
      <c r="J3124" s="4">
        <v>1</v>
      </c>
      <c r="K3124" s="4">
        <v>142.04</v>
      </c>
      <c r="L3124" s="4">
        <v>142.04</v>
      </c>
      <c r="M3124" s="4" t="s">
        <v>20</v>
      </c>
    </row>
    <row r="3125" spans="1:13" x14ac:dyDescent="0.2">
      <c r="A3125" s="1" t="s">
        <v>5825</v>
      </c>
      <c r="B3125" s="3">
        <v>45548</v>
      </c>
      <c r="C3125" s="4" t="s">
        <v>5826</v>
      </c>
      <c r="D3125" s="4">
        <v>68</v>
      </c>
      <c r="E3125" s="4" t="s">
        <v>23</v>
      </c>
      <c r="F3125" s="4" t="s">
        <v>24</v>
      </c>
      <c r="G3125" s="4" t="s">
        <v>62</v>
      </c>
      <c r="H3125" s="4" t="s">
        <v>62</v>
      </c>
      <c r="I3125" s="4" t="s">
        <v>45</v>
      </c>
      <c r="J3125" s="4">
        <v>5</v>
      </c>
      <c r="K3125" s="4">
        <v>124.44</v>
      </c>
      <c r="L3125" s="4">
        <v>622.20000000000005</v>
      </c>
      <c r="M3125" s="4" t="s">
        <v>40</v>
      </c>
    </row>
    <row r="3126" spans="1:13" x14ac:dyDescent="0.2">
      <c r="A3126" s="1" t="s">
        <v>5827</v>
      </c>
      <c r="B3126" s="3">
        <v>44755</v>
      </c>
      <c r="C3126" s="4" t="s">
        <v>3165</v>
      </c>
      <c r="D3126" s="4">
        <v>23</v>
      </c>
      <c r="E3126" s="4" t="s">
        <v>23</v>
      </c>
      <c r="F3126" s="4" t="s">
        <v>24</v>
      </c>
      <c r="G3126" s="4" t="s">
        <v>130</v>
      </c>
      <c r="H3126" s="4" t="s">
        <v>178</v>
      </c>
      <c r="I3126" s="4" t="s">
        <v>19</v>
      </c>
      <c r="J3126" s="4">
        <v>5</v>
      </c>
      <c r="K3126" s="4">
        <v>384.17</v>
      </c>
      <c r="L3126" s="4">
        <v>1920.85</v>
      </c>
      <c r="M3126" s="4" t="s">
        <v>40</v>
      </c>
    </row>
    <row r="3127" spans="1:13" x14ac:dyDescent="0.2">
      <c r="A3127" s="1" t="s">
        <v>5828</v>
      </c>
      <c r="B3127" s="3">
        <v>44799</v>
      </c>
      <c r="C3127" s="4" t="s">
        <v>5829</v>
      </c>
      <c r="D3127" s="4">
        <v>43</v>
      </c>
      <c r="E3127" s="4" t="s">
        <v>23</v>
      </c>
      <c r="F3127" s="4" t="s">
        <v>30</v>
      </c>
      <c r="G3127" s="4" t="s">
        <v>31</v>
      </c>
      <c r="H3127" s="4" t="s">
        <v>125</v>
      </c>
      <c r="I3127" s="4" t="s">
        <v>33</v>
      </c>
      <c r="J3127" s="4">
        <v>2</v>
      </c>
      <c r="K3127" s="4">
        <v>181.16</v>
      </c>
      <c r="L3127" s="4">
        <v>362.32</v>
      </c>
      <c r="M3127" s="4" t="s">
        <v>40</v>
      </c>
    </row>
    <row r="3128" spans="1:13" x14ac:dyDescent="0.2">
      <c r="A3128" s="1" t="s">
        <v>5830</v>
      </c>
      <c r="B3128" s="3">
        <v>45017</v>
      </c>
      <c r="C3128" s="4" t="s">
        <v>3869</v>
      </c>
      <c r="D3128" s="4">
        <v>52</v>
      </c>
      <c r="E3128" s="4" t="s">
        <v>15</v>
      </c>
      <c r="F3128" s="4" t="s">
        <v>36</v>
      </c>
      <c r="G3128" s="4" t="s">
        <v>37</v>
      </c>
      <c r="H3128" s="4" t="s">
        <v>175</v>
      </c>
      <c r="I3128" s="4" t="s">
        <v>19</v>
      </c>
      <c r="J3128" s="4">
        <v>8</v>
      </c>
      <c r="K3128" s="4">
        <v>54.28</v>
      </c>
      <c r="L3128" s="4">
        <v>434.24</v>
      </c>
      <c r="M3128" s="4" t="s">
        <v>20</v>
      </c>
    </row>
    <row r="3129" spans="1:13" x14ac:dyDescent="0.2">
      <c r="A3129" s="1" t="s">
        <v>5831</v>
      </c>
      <c r="B3129" s="3">
        <v>45199</v>
      </c>
      <c r="C3129" s="4" t="s">
        <v>2751</v>
      </c>
      <c r="D3129" s="4">
        <v>56</v>
      </c>
      <c r="E3129" s="4" t="s">
        <v>23</v>
      </c>
      <c r="F3129" s="4" t="s">
        <v>16</v>
      </c>
      <c r="G3129" s="4" t="s">
        <v>53</v>
      </c>
      <c r="H3129" s="4" t="s">
        <v>71</v>
      </c>
      <c r="I3129" s="4" t="s">
        <v>33</v>
      </c>
      <c r="J3129" s="4">
        <v>1</v>
      </c>
      <c r="K3129" s="4">
        <v>157.31</v>
      </c>
      <c r="L3129" s="4">
        <v>157.31</v>
      </c>
      <c r="M3129" s="4" t="s">
        <v>40</v>
      </c>
    </row>
    <row r="3130" spans="1:13" x14ac:dyDescent="0.2">
      <c r="A3130" s="1" t="s">
        <v>5832</v>
      </c>
      <c r="B3130" s="3">
        <v>44769</v>
      </c>
      <c r="C3130" s="4" t="s">
        <v>5833</v>
      </c>
      <c r="D3130" s="4">
        <v>23</v>
      </c>
      <c r="E3130" s="4" t="s">
        <v>15</v>
      </c>
      <c r="F3130" s="4" t="s">
        <v>16</v>
      </c>
      <c r="G3130" s="4" t="s">
        <v>17</v>
      </c>
      <c r="H3130" s="4" t="s">
        <v>134</v>
      </c>
      <c r="I3130" s="4" t="s">
        <v>19</v>
      </c>
      <c r="J3130" s="4">
        <v>4</v>
      </c>
      <c r="K3130" s="4">
        <v>203.7</v>
      </c>
      <c r="L3130" s="4">
        <v>814.8</v>
      </c>
      <c r="M3130" s="4" t="s">
        <v>20</v>
      </c>
    </row>
    <row r="3131" spans="1:13" x14ac:dyDescent="0.2">
      <c r="A3131" s="1" t="s">
        <v>5834</v>
      </c>
      <c r="B3131" s="3">
        <v>44838</v>
      </c>
      <c r="C3131" s="4" t="s">
        <v>5835</v>
      </c>
      <c r="D3131" s="4">
        <v>54</v>
      </c>
      <c r="E3131" s="4" t="s">
        <v>23</v>
      </c>
      <c r="F3131" s="4" t="s">
        <v>30</v>
      </c>
      <c r="G3131" s="4" t="s">
        <v>31</v>
      </c>
      <c r="H3131" s="4" t="s">
        <v>57</v>
      </c>
      <c r="I3131" s="4" t="s">
        <v>19</v>
      </c>
      <c r="J3131" s="4">
        <v>4</v>
      </c>
      <c r="K3131" s="4">
        <v>312.89999999999998</v>
      </c>
      <c r="L3131" s="4">
        <v>1251.5999999999999</v>
      </c>
      <c r="M3131" s="4" t="s">
        <v>40</v>
      </c>
    </row>
    <row r="3132" spans="1:13" x14ac:dyDescent="0.2">
      <c r="A3132" s="1" t="s">
        <v>5836</v>
      </c>
      <c r="B3132" s="3">
        <v>45526</v>
      </c>
      <c r="C3132" s="4" t="s">
        <v>5837</v>
      </c>
      <c r="D3132" s="4">
        <v>41</v>
      </c>
      <c r="E3132" s="4" t="s">
        <v>23</v>
      </c>
      <c r="F3132" s="4" t="s">
        <v>30</v>
      </c>
      <c r="G3132" s="4" t="s">
        <v>80</v>
      </c>
      <c r="H3132" s="4" t="s">
        <v>108</v>
      </c>
      <c r="I3132" s="4" t="s">
        <v>39</v>
      </c>
      <c r="J3132" s="4">
        <v>5</v>
      </c>
      <c r="K3132" s="4">
        <v>69.5</v>
      </c>
      <c r="L3132" s="4">
        <v>347.5</v>
      </c>
      <c r="M3132" s="4" t="s">
        <v>20</v>
      </c>
    </row>
    <row r="3133" spans="1:13" x14ac:dyDescent="0.2">
      <c r="A3133" s="1" t="s">
        <v>5838</v>
      </c>
      <c r="B3133" s="3">
        <v>44779</v>
      </c>
      <c r="C3133" s="4" t="s">
        <v>5839</v>
      </c>
      <c r="D3133" s="4">
        <v>62</v>
      </c>
      <c r="E3133" s="4" t="s">
        <v>23</v>
      </c>
      <c r="F3133" s="4" t="s">
        <v>16</v>
      </c>
      <c r="G3133" s="4" t="s">
        <v>43</v>
      </c>
      <c r="H3133" s="4" t="s">
        <v>77</v>
      </c>
      <c r="I3133" s="4" t="s">
        <v>45</v>
      </c>
      <c r="J3133" s="4">
        <v>1</v>
      </c>
      <c r="K3133" s="4">
        <v>102.7</v>
      </c>
      <c r="L3133" s="4">
        <v>102.7</v>
      </c>
      <c r="M3133" s="4" t="s">
        <v>40</v>
      </c>
    </row>
    <row r="3134" spans="1:13" x14ac:dyDescent="0.2">
      <c r="A3134" s="1" t="s">
        <v>5840</v>
      </c>
      <c r="B3134" s="3">
        <v>45357</v>
      </c>
      <c r="C3134" s="4" t="s">
        <v>5841</v>
      </c>
      <c r="D3134" s="4">
        <v>22</v>
      </c>
      <c r="E3134" s="4" t="s">
        <v>15</v>
      </c>
      <c r="F3134" s="4" t="s">
        <v>36</v>
      </c>
      <c r="G3134" s="4" t="s">
        <v>37</v>
      </c>
      <c r="H3134" s="4" t="s">
        <v>38</v>
      </c>
      <c r="I3134" s="4" t="s">
        <v>45</v>
      </c>
      <c r="J3134" s="4">
        <v>2</v>
      </c>
      <c r="K3134" s="4">
        <v>30.91</v>
      </c>
      <c r="L3134" s="4">
        <v>61.82</v>
      </c>
      <c r="M3134" s="4" t="s">
        <v>20</v>
      </c>
    </row>
    <row r="3135" spans="1:13" x14ac:dyDescent="0.2">
      <c r="A3135" s="1" t="s">
        <v>5842</v>
      </c>
      <c r="B3135" s="3">
        <v>44691</v>
      </c>
      <c r="C3135" s="4" t="s">
        <v>5843</v>
      </c>
      <c r="D3135" s="4">
        <v>23</v>
      </c>
      <c r="E3135" s="4" t="s">
        <v>23</v>
      </c>
      <c r="F3135" s="4" t="s">
        <v>16</v>
      </c>
      <c r="G3135" s="4" t="s">
        <v>53</v>
      </c>
      <c r="H3135" s="4" t="s">
        <v>71</v>
      </c>
      <c r="I3135" s="4" t="s">
        <v>45</v>
      </c>
      <c r="J3135" s="4">
        <v>4</v>
      </c>
      <c r="K3135" s="4">
        <v>41.42</v>
      </c>
      <c r="L3135" s="4">
        <v>165.68</v>
      </c>
      <c r="M3135" s="4" t="s">
        <v>20</v>
      </c>
    </row>
    <row r="3136" spans="1:13" x14ac:dyDescent="0.2">
      <c r="A3136" s="1" t="s">
        <v>5844</v>
      </c>
      <c r="B3136" s="3">
        <v>45293</v>
      </c>
      <c r="C3136" s="4" t="s">
        <v>5845</v>
      </c>
      <c r="D3136" s="4">
        <v>67</v>
      </c>
      <c r="E3136" s="4" t="s">
        <v>23</v>
      </c>
      <c r="F3136" s="4" t="s">
        <v>16</v>
      </c>
      <c r="G3136" s="4" t="s">
        <v>17</v>
      </c>
      <c r="H3136" s="4" t="s">
        <v>343</v>
      </c>
      <c r="I3136" s="4" t="s">
        <v>45</v>
      </c>
      <c r="J3136" s="4">
        <v>4</v>
      </c>
      <c r="K3136" s="4">
        <v>30.53</v>
      </c>
      <c r="L3136" s="4">
        <v>122.12</v>
      </c>
      <c r="M3136" s="4" t="s">
        <v>20</v>
      </c>
    </row>
    <row r="3137" spans="1:13" x14ac:dyDescent="0.2">
      <c r="A3137" s="1" t="s">
        <v>5846</v>
      </c>
      <c r="B3137" s="3">
        <v>45260</v>
      </c>
      <c r="C3137" s="4" t="s">
        <v>5847</v>
      </c>
      <c r="D3137" s="4">
        <v>53</v>
      </c>
      <c r="E3137" s="4" t="s">
        <v>23</v>
      </c>
      <c r="F3137" s="4" t="s">
        <v>24</v>
      </c>
      <c r="G3137" s="4" t="s">
        <v>62</v>
      </c>
      <c r="H3137" s="4" t="s">
        <v>74</v>
      </c>
      <c r="I3137" s="4" t="s">
        <v>39</v>
      </c>
      <c r="J3137" s="4">
        <v>2</v>
      </c>
      <c r="K3137" s="4">
        <v>72.78</v>
      </c>
      <c r="L3137" s="4">
        <v>145.56</v>
      </c>
      <c r="M3137" s="4" t="s">
        <v>20</v>
      </c>
    </row>
    <row r="3138" spans="1:13" x14ac:dyDescent="0.2">
      <c r="A3138" s="1" t="s">
        <v>5848</v>
      </c>
      <c r="B3138" s="3">
        <v>44661</v>
      </c>
      <c r="C3138" s="4" t="s">
        <v>5849</v>
      </c>
      <c r="D3138" s="4">
        <v>40</v>
      </c>
      <c r="E3138" s="4" t="s">
        <v>15</v>
      </c>
      <c r="F3138" s="4" t="s">
        <v>16</v>
      </c>
      <c r="G3138" s="4" t="s">
        <v>17</v>
      </c>
      <c r="H3138" s="4" t="s">
        <v>134</v>
      </c>
      <c r="I3138" s="4" t="s">
        <v>45</v>
      </c>
      <c r="J3138" s="4">
        <v>1</v>
      </c>
      <c r="K3138" s="4">
        <v>128.74</v>
      </c>
      <c r="L3138" s="4">
        <v>128.74</v>
      </c>
      <c r="M3138" s="4" t="s">
        <v>40</v>
      </c>
    </row>
    <row r="3139" spans="1:13" x14ac:dyDescent="0.2">
      <c r="A3139" s="1" t="s">
        <v>5850</v>
      </c>
      <c r="B3139" s="3">
        <v>44574</v>
      </c>
      <c r="C3139" s="4" t="s">
        <v>5851</v>
      </c>
      <c r="D3139" s="4">
        <v>25</v>
      </c>
      <c r="E3139" s="4" t="s">
        <v>15</v>
      </c>
      <c r="F3139" s="4" t="s">
        <v>30</v>
      </c>
      <c r="G3139" s="4" t="s">
        <v>31</v>
      </c>
      <c r="H3139" s="4" t="s">
        <v>57</v>
      </c>
      <c r="I3139" s="4" t="s">
        <v>27</v>
      </c>
      <c r="J3139" s="4">
        <v>1</v>
      </c>
      <c r="K3139" s="4">
        <v>78.23</v>
      </c>
      <c r="L3139" s="4">
        <v>78.23</v>
      </c>
      <c r="M3139" s="4" t="s">
        <v>40</v>
      </c>
    </row>
    <row r="3140" spans="1:13" x14ac:dyDescent="0.2">
      <c r="A3140" s="1" t="s">
        <v>5852</v>
      </c>
      <c r="B3140" s="3">
        <v>45395</v>
      </c>
      <c r="C3140" s="4" t="s">
        <v>5853</v>
      </c>
      <c r="D3140" s="4">
        <v>74</v>
      </c>
      <c r="E3140" s="4" t="s">
        <v>23</v>
      </c>
      <c r="F3140" s="4" t="s">
        <v>24</v>
      </c>
      <c r="G3140" s="4" t="s">
        <v>25</v>
      </c>
      <c r="H3140" s="4" t="s">
        <v>65</v>
      </c>
      <c r="I3140" s="4" t="s">
        <v>39</v>
      </c>
      <c r="J3140" s="4">
        <v>2</v>
      </c>
      <c r="K3140" s="4">
        <v>38.229999999999997</v>
      </c>
      <c r="L3140" s="4">
        <v>76.459999999999994</v>
      </c>
      <c r="M3140" s="4" t="s">
        <v>40</v>
      </c>
    </row>
    <row r="3141" spans="1:13" x14ac:dyDescent="0.2">
      <c r="A3141" s="1" t="s">
        <v>5854</v>
      </c>
      <c r="B3141" s="3">
        <v>45045</v>
      </c>
      <c r="C3141" s="4" t="s">
        <v>5855</v>
      </c>
      <c r="D3141" s="4">
        <v>45</v>
      </c>
      <c r="E3141" s="4" t="s">
        <v>23</v>
      </c>
      <c r="F3141" s="4" t="s">
        <v>30</v>
      </c>
      <c r="G3141" s="4" t="s">
        <v>80</v>
      </c>
      <c r="H3141" s="4" t="s">
        <v>81</v>
      </c>
      <c r="I3141" s="4" t="s">
        <v>33</v>
      </c>
      <c r="J3141" s="4">
        <v>1</v>
      </c>
      <c r="K3141" s="4">
        <v>249.66</v>
      </c>
      <c r="L3141" s="4">
        <v>249.66</v>
      </c>
      <c r="M3141" s="4" t="s">
        <v>20</v>
      </c>
    </row>
    <row r="3142" spans="1:13" x14ac:dyDescent="0.2">
      <c r="A3142" s="1" t="s">
        <v>5856</v>
      </c>
      <c r="B3142" s="3">
        <v>45242</v>
      </c>
      <c r="C3142" s="4" t="s">
        <v>5857</v>
      </c>
      <c r="D3142" s="4">
        <v>20</v>
      </c>
      <c r="E3142" s="4" t="s">
        <v>15</v>
      </c>
      <c r="F3142" s="4" t="s">
        <v>16</v>
      </c>
      <c r="G3142" s="4" t="s">
        <v>53</v>
      </c>
      <c r="H3142" s="4" t="s">
        <v>54</v>
      </c>
      <c r="I3142" s="4" t="s">
        <v>33</v>
      </c>
      <c r="J3142" s="4">
        <v>6</v>
      </c>
      <c r="K3142" s="4">
        <v>131.54</v>
      </c>
      <c r="L3142" s="4">
        <v>789.24</v>
      </c>
      <c r="M3142" s="4" t="s">
        <v>20</v>
      </c>
    </row>
    <row r="3143" spans="1:13" x14ac:dyDescent="0.2">
      <c r="A3143" s="1" t="s">
        <v>5858</v>
      </c>
      <c r="B3143" s="3">
        <v>45013</v>
      </c>
      <c r="C3143" s="4" t="s">
        <v>4061</v>
      </c>
      <c r="D3143" s="4">
        <v>71</v>
      </c>
      <c r="E3143" s="4" t="s">
        <v>15</v>
      </c>
      <c r="F3143" s="4" t="s">
        <v>24</v>
      </c>
      <c r="G3143" s="4" t="s">
        <v>130</v>
      </c>
      <c r="H3143" s="4" t="s">
        <v>236</v>
      </c>
      <c r="I3143" s="4" t="s">
        <v>45</v>
      </c>
      <c r="J3143" s="4">
        <v>5</v>
      </c>
      <c r="K3143" s="4">
        <v>25.55</v>
      </c>
      <c r="L3143" s="4">
        <v>127.75</v>
      </c>
      <c r="M3143" s="4" t="s">
        <v>20</v>
      </c>
    </row>
    <row r="3144" spans="1:13" x14ac:dyDescent="0.2">
      <c r="A3144" s="1" t="s">
        <v>5859</v>
      </c>
      <c r="B3144" s="3">
        <v>44594</v>
      </c>
      <c r="C3144" s="4" t="s">
        <v>5860</v>
      </c>
      <c r="D3144" s="4">
        <v>57</v>
      </c>
      <c r="E3144" s="4" t="s">
        <v>15</v>
      </c>
      <c r="F3144" s="4" t="s">
        <v>36</v>
      </c>
      <c r="G3144" s="4" t="s">
        <v>90</v>
      </c>
      <c r="H3144" s="4" t="s">
        <v>161</v>
      </c>
      <c r="I3144" s="4" t="s">
        <v>33</v>
      </c>
      <c r="J3144" s="4">
        <v>4</v>
      </c>
      <c r="K3144" s="4">
        <v>208.86</v>
      </c>
      <c r="L3144" s="4">
        <v>835.44</v>
      </c>
      <c r="M3144" s="4" t="s">
        <v>40</v>
      </c>
    </row>
    <row r="3145" spans="1:13" x14ac:dyDescent="0.2">
      <c r="A3145" s="1" t="s">
        <v>5861</v>
      </c>
      <c r="B3145" s="3">
        <v>45151</v>
      </c>
      <c r="C3145" s="4" t="s">
        <v>5862</v>
      </c>
      <c r="D3145" s="4">
        <v>43</v>
      </c>
      <c r="E3145" s="4" t="s">
        <v>23</v>
      </c>
      <c r="F3145" s="4" t="s">
        <v>24</v>
      </c>
      <c r="G3145" s="4" t="s">
        <v>25</v>
      </c>
      <c r="H3145" s="4" t="s">
        <v>427</v>
      </c>
      <c r="I3145" s="4" t="s">
        <v>45</v>
      </c>
      <c r="J3145" s="4">
        <v>1</v>
      </c>
      <c r="K3145" s="4">
        <v>27.92</v>
      </c>
      <c r="L3145" s="4">
        <v>27.92</v>
      </c>
      <c r="M3145" s="4" t="s">
        <v>40</v>
      </c>
    </row>
    <row r="3146" spans="1:13" x14ac:dyDescent="0.2">
      <c r="A3146" s="1" t="s">
        <v>5863</v>
      </c>
      <c r="B3146" s="3">
        <v>45147</v>
      </c>
      <c r="C3146" s="4" t="s">
        <v>5864</v>
      </c>
      <c r="D3146" s="4">
        <v>26</v>
      </c>
      <c r="E3146" s="4" t="s">
        <v>23</v>
      </c>
      <c r="F3146" s="4" t="s">
        <v>36</v>
      </c>
      <c r="G3146" s="4" t="s">
        <v>86</v>
      </c>
      <c r="H3146" s="4" t="s">
        <v>183</v>
      </c>
      <c r="I3146" s="4" t="s">
        <v>33</v>
      </c>
      <c r="J3146" s="4">
        <v>7</v>
      </c>
      <c r="K3146" s="4">
        <v>269.24</v>
      </c>
      <c r="L3146" s="4">
        <v>1884.68</v>
      </c>
      <c r="M3146" s="4" t="s">
        <v>20</v>
      </c>
    </row>
    <row r="3147" spans="1:13" x14ac:dyDescent="0.2">
      <c r="A3147" s="1" t="s">
        <v>5865</v>
      </c>
      <c r="B3147" s="3">
        <v>44591</v>
      </c>
      <c r="C3147" s="4" t="s">
        <v>5866</v>
      </c>
      <c r="D3147" s="4">
        <v>68</v>
      </c>
      <c r="E3147" s="4" t="s">
        <v>52</v>
      </c>
      <c r="F3147" s="4" t="s">
        <v>36</v>
      </c>
      <c r="G3147" s="4" t="s">
        <v>86</v>
      </c>
      <c r="H3147" s="4" t="s">
        <v>87</v>
      </c>
      <c r="I3147" s="4" t="s">
        <v>39</v>
      </c>
      <c r="J3147" s="4">
        <v>7</v>
      </c>
      <c r="K3147" s="4">
        <v>19.329999999999998</v>
      </c>
      <c r="L3147" s="4">
        <v>135.31</v>
      </c>
      <c r="M3147" s="4" t="s">
        <v>40</v>
      </c>
    </row>
    <row r="3148" spans="1:13" x14ac:dyDescent="0.2">
      <c r="A3148" s="1" t="s">
        <v>5867</v>
      </c>
      <c r="B3148" s="3">
        <v>45354</v>
      </c>
      <c r="C3148" s="4" t="s">
        <v>3623</v>
      </c>
      <c r="D3148" s="4">
        <v>67</v>
      </c>
      <c r="E3148" s="4" t="s">
        <v>23</v>
      </c>
      <c r="F3148" s="4" t="s">
        <v>36</v>
      </c>
      <c r="G3148" s="4" t="s">
        <v>90</v>
      </c>
      <c r="H3148" s="4" t="s">
        <v>161</v>
      </c>
      <c r="I3148" s="4" t="s">
        <v>45</v>
      </c>
      <c r="J3148" s="4">
        <v>5</v>
      </c>
      <c r="K3148" s="4">
        <v>95.56</v>
      </c>
      <c r="L3148" s="4">
        <v>477.8</v>
      </c>
      <c r="M3148" s="4" t="s">
        <v>20</v>
      </c>
    </row>
    <row r="3149" spans="1:13" x14ac:dyDescent="0.2">
      <c r="A3149" s="1" t="s">
        <v>5868</v>
      </c>
      <c r="B3149" s="3">
        <v>45381</v>
      </c>
      <c r="C3149" s="4" t="s">
        <v>1781</v>
      </c>
      <c r="D3149" s="4">
        <v>56</v>
      </c>
      <c r="E3149" s="4" t="s">
        <v>23</v>
      </c>
      <c r="F3149" s="4" t="s">
        <v>36</v>
      </c>
      <c r="G3149" s="4" t="s">
        <v>90</v>
      </c>
      <c r="H3149" s="4" t="s">
        <v>208</v>
      </c>
      <c r="I3149" s="4" t="s">
        <v>19</v>
      </c>
      <c r="J3149" s="4">
        <v>2</v>
      </c>
      <c r="K3149" s="4">
        <v>267.70999999999998</v>
      </c>
      <c r="L3149" s="4">
        <v>535.41999999999996</v>
      </c>
      <c r="M3149" s="4" t="s">
        <v>20</v>
      </c>
    </row>
    <row r="3150" spans="1:13" x14ac:dyDescent="0.2">
      <c r="A3150" s="1" t="s">
        <v>5869</v>
      </c>
      <c r="B3150" s="3">
        <v>45581</v>
      </c>
      <c r="C3150" s="4" t="s">
        <v>5536</v>
      </c>
      <c r="D3150" s="4">
        <v>70</v>
      </c>
      <c r="E3150" s="4" t="s">
        <v>23</v>
      </c>
      <c r="F3150" s="4" t="s">
        <v>24</v>
      </c>
      <c r="G3150" s="4" t="s">
        <v>62</v>
      </c>
      <c r="H3150" s="4" t="s">
        <v>62</v>
      </c>
      <c r="I3150" s="4" t="s">
        <v>33</v>
      </c>
      <c r="J3150" s="4">
        <v>8</v>
      </c>
      <c r="K3150" s="4">
        <v>286.52</v>
      </c>
      <c r="L3150" s="4">
        <v>2292.16</v>
      </c>
      <c r="M3150" s="4" t="s">
        <v>20</v>
      </c>
    </row>
    <row r="3151" spans="1:13" x14ac:dyDescent="0.2">
      <c r="A3151" s="1" t="s">
        <v>5870</v>
      </c>
      <c r="B3151" s="3">
        <v>44864</v>
      </c>
      <c r="C3151" s="4" t="s">
        <v>219</v>
      </c>
      <c r="D3151" s="4">
        <v>27</v>
      </c>
      <c r="E3151" s="4" t="s">
        <v>15</v>
      </c>
      <c r="F3151" s="4" t="s">
        <v>16</v>
      </c>
      <c r="G3151" s="4" t="s">
        <v>43</v>
      </c>
      <c r="H3151" s="4" t="s">
        <v>44</v>
      </c>
      <c r="I3151" s="4" t="s">
        <v>33</v>
      </c>
      <c r="J3151" s="4">
        <v>7</v>
      </c>
      <c r="K3151" s="4">
        <v>252.72</v>
      </c>
      <c r="L3151" s="4">
        <v>1769.04</v>
      </c>
      <c r="M3151" s="4" t="s">
        <v>20</v>
      </c>
    </row>
    <row r="3152" spans="1:13" x14ac:dyDescent="0.2">
      <c r="A3152" s="1" t="s">
        <v>5871</v>
      </c>
      <c r="B3152" s="3">
        <v>45219</v>
      </c>
      <c r="C3152" s="4" t="s">
        <v>5872</v>
      </c>
      <c r="D3152" s="4">
        <v>71</v>
      </c>
      <c r="E3152" s="4" t="s">
        <v>23</v>
      </c>
      <c r="F3152" s="4" t="s">
        <v>36</v>
      </c>
      <c r="G3152" s="4" t="s">
        <v>86</v>
      </c>
      <c r="H3152" s="4" t="s">
        <v>183</v>
      </c>
      <c r="I3152" s="4" t="s">
        <v>45</v>
      </c>
      <c r="J3152" s="4">
        <v>2</v>
      </c>
      <c r="K3152" s="4">
        <v>63.87</v>
      </c>
      <c r="L3152" s="4">
        <v>127.74</v>
      </c>
      <c r="M3152" s="4" t="s">
        <v>40</v>
      </c>
    </row>
    <row r="3153" spans="1:13" x14ac:dyDescent="0.2">
      <c r="A3153" s="1" t="s">
        <v>5873</v>
      </c>
      <c r="B3153" s="3">
        <v>45257</v>
      </c>
      <c r="C3153" s="4" t="s">
        <v>5874</v>
      </c>
      <c r="D3153" s="4">
        <v>18</v>
      </c>
      <c r="E3153" s="4" t="s">
        <v>23</v>
      </c>
      <c r="F3153" s="4" t="s">
        <v>16</v>
      </c>
      <c r="G3153" s="4" t="s">
        <v>43</v>
      </c>
      <c r="H3153" s="4" t="s">
        <v>44</v>
      </c>
      <c r="I3153" s="4" t="s">
        <v>19</v>
      </c>
      <c r="J3153" s="4">
        <v>4</v>
      </c>
      <c r="K3153" s="4">
        <v>445.45</v>
      </c>
      <c r="L3153" s="4">
        <v>1781.8</v>
      </c>
      <c r="M3153" s="4" t="s">
        <v>20</v>
      </c>
    </row>
    <row r="3154" spans="1:13" x14ac:dyDescent="0.2">
      <c r="A3154" s="1" t="s">
        <v>5875</v>
      </c>
      <c r="B3154" s="3">
        <v>45322</v>
      </c>
      <c r="C3154" s="4" t="s">
        <v>5876</v>
      </c>
      <c r="D3154" s="4">
        <v>19</v>
      </c>
      <c r="E3154" s="4" t="s">
        <v>15</v>
      </c>
      <c r="F3154" s="4" t="s">
        <v>16</v>
      </c>
      <c r="G3154" s="4" t="s">
        <v>43</v>
      </c>
      <c r="H3154" s="4" t="s">
        <v>77</v>
      </c>
      <c r="I3154" s="4" t="s">
        <v>45</v>
      </c>
      <c r="J3154" s="4">
        <v>4</v>
      </c>
      <c r="K3154" s="4">
        <v>35.17</v>
      </c>
      <c r="L3154" s="4">
        <v>140.68</v>
      </c>
      <c r="M3154" s="4" t="s">
        <v>40</v>
      </c>
    </row>
    <row r="3155" spans="1:13" x14ac:dyDescent="0.2">
      <c r="A3155" s="1" t="s">
        <v>5877</v>
      </c>
      <c r="B3155" s="3">
        <v>44815</v>
      </c>
      <c r="C3155" s="4" t="s">
        <v>5878</v>
      </c>
      <c r="D3155" s="4">
        <v>56</v>
      </c>
      <c r="E3155" s="4" t="s">
        <v>15</v>
      </c>
      <c r="F3155" s="4" t="s">
        <v>16</v>
      </c>
      <c r="G3155" s="4" t="s">
        <v>53</v>
      </c>
      <c r="H3155" s="4" t="s">
        <v>54</v>
      </c>
      <c r="I3155" s="4" t="s">
        <v>33</v>
      </c>
      <c r="J3155" s="4">
        <v>4</v>
      </c>
      <c r="K3155" s="4">
        <v>223.15</v>
      </c>
      <c r="L3155" s="4">
        <v>892.6</v>
      </c>
      <c r="M3155" s="4" t="s">
        <v>40</v>
      </c>
    </row>
    <row r="3156" spans="1:13" x14ac:dyDescent="0.2">
      <c r="A3156" s="1" t="s">
        <v>5879</v>
      </c>
      <c r="B3156" s="3">
        <v>45129</v>
      </c>
      <c r="C3156" s="4" t="s">
        <v>5880</v>
      </c>
      <c r="D3156" s="4">
        <v>35</v>
      </c>
      <c r="E3156" s="4" t="s">
        <v>23</v>
      </c>
      <c r="F3156" s="4" t="s">
        <v>36</v>
      </c>
      <c r="G3156" s="4" t="s">
        <v>37</v>
      </c>
      <c r="H3156" s="4" t="s">
        <v>38</v>
      </c>
      <c r="I3156" s="4" t="s">
        <v>33</v>
      </c>
      <c r="J3156" s="4">
        <v>4</v>
      </c>
      <c r="K3156" s="4">
        <v>210.66</v>
      </c>
      <c r="L3156" s="4">
        <v>842.64</v>
      </c>
      <c r="M3156" s="4" t="s">
        <v>40</v>
      </c>
    </row>
    <row r="3157" spans="1:13" x14ac:dyDescent="0.2">
      <c r="A3157" s="1" t="s">
        <v>5881</v>
      </c>
      <c r="B3157" s="3">
        <v>45548</v>
      </c>
      <c r="C3157" s="4" t="s">
        <v>5882</v>
      </c>
      <c r="D3157" s="4">
        <v>27</v>
      </c>
      <c r="E3157" s="4" t="s">
        <v>23</v>
      </c>
      <c r="F3157" s="4" t="s">
        <v>30</v>
      </c>
      <c r="G3157" s="4" t="s">
        <v>31</v>
      </c>
      <c r="H3157" s="4" t="s">
        <v>32</v>
      </c>
      <c r="I3157" s="4" t="s">
        <v>19</v>
      </c>
      <c r="J3157" s="4">
        <v>2</v>
      </c>
      <c r="K3157" s="4">
        <v>284.89999999999998</v>
      </c>
      <c r="L3157" s="4">
        <v>569.79999999999995</v>
      </c>
      <c r="M3157" s="4" t="s">
        <v>20</v>
      </c>
    </row>
    <row r="3158" spans="1:13" x14ac:dyDescent="0.2">
      <c r="A3158" s="1" t="s">
        <v>5883</v>
      </c>
      <c r="B3158" s="3">
        <v>45029</v>
      </c>
      <c r="C3158" s="4" t="s">
        <v>5709</v>
      </c>
      <c r="D3158" s="4">
        <v>31</v>
      </c>
      <c r="E3158" s="4" t="s">
        <v>23</v>
      </c>
      <c r="F3158" s="4" t="s">
        <v>24</v>
      </c>
      <c r="G3158" s="4" t="s">
        <v>25</v>
      </c>
      <c r="H3158" s="4" t="s">
        <v>26</v>
      </c>
      <c r="I3158" s="4" t="s">
        <v>19</v>
      </c>
      <c r="J3158" s="4">
        <v>1</v>
      </c>
      <c r="K3158" s="4">
        <v>492.21</v>
      </c>
      <c r="L3158" s="4">
        <v>492.21</v>
      </c>
      <c r="M3158" s="4" t="s">
        <v>20</v>
      </c>
    </row>
    <row r="3159" spans="1:13" x14ac:dyDescent="0.2">
      <c r="A3159" s="1" t="s">
        <v>5884</v>
      </c>
      <c r="B3159" s="3">
        <v>44870</v>
      </c>
      <c r="C3159" s="4" t="s">
        <v>5885</v>
      </c>
      <c r="D3159" s="4">
        <v>28</v>
      </c>
      <c r="E3159" s="4" t="s">
        <v>52</v>
      </c>
      <c r="F3159" s="4" t="s">
        <v>30</v>
      </c>
      <c r="G3159" s="4" t="s">
        <v>80</v>
      </c>
      <c r="H3159" s="4" t="s">
        <v>81</v>
      </c>
      <c r="I3159" s="4" t="s">
        <v>27</v>
      </c>
      <c r="J3159" s="4">
        <v>7</v>
      </c>
      <c r="K3159" s="4">
        <v>206.48</v>
      </c>
      <c r="L3159" s="4">
        <v>1445.36</v>
      </c>
      <c r="M3159" s="4" t="s">
        <v>40</v>
      </c>
    </row>
    <row r="3160" spans="1:13" x14ac:dyDescent="0.2">
      <c r="A3160" s="1" t="s">
        <v>5886</v>
      </c>
      <c r="B3160" s="3">
        <v>45302</v>
      </c>
      <c r="C3160" s="4" t="s">
        <v>4702</v>
      </c>
      <c r="D3160" s="4">
        <v>48</v>
      </c>
      <c r="E3160" s="4" t="s">
        <v>15</v>
      </c>
      <c r="F3160" s="4" t="s">
        <v>30</v>
      </c>
      <c r="G3160" s="4" t="s">
        <v>80</v>
      </c>
      <c r="H3160" s="4" t="s">
        <v>108</v>
      </c>
      <c r="I3160" s="4" t="s">
        <v>39</v>
      </c>
      <c r="J3160" s="4">
        <v>4</v>
      </c>
      <c r="K3160" s="4">
        <v>94.4</v>
      </c>
      <c r="L3160" s="4">
        <v>377.6</v>
      </c>
      <c r="M3160" s="4" t="s">
        <v>20</v>
      </c>
    </row>
    <row r="3161" spans="1:13" x14ac:dyDescent="0.2">
      <c r="A3161" s="1" t="s">
        <v>5887</v>
      </c>
      <c r="B3161" s="3">
        <v>45632</v>
      </c>
      <c r="C3161" s="4" t="s">
        <v>5888</v>
      </c>
      <c r="D3161" s="4">
        <v>27</v>
      </c>
      <c r="E3161" s="4" t="s">
        <v>15</v>
      </c>
      <c r="F3161" s="4" t="s">
        <v>36</v>
      </c>
      <c r="G3161" s="4" t="s">
        <v>37</v>
      </c>
      <c r="H3161" s="4" t="s">
        <v>38</v>
      </c>
      <c r="I3161" s="4" t="s">
        <v>33</v>
      </c>
      <c r="J3161" s="4">
        <v>5</v>
      </c>
      <c r="K3161" s="4">
        <v>102.72</v>
      </c>
      <c r="L3161" s="4">
        <v>513.6</v>
      </c>
      <c r="M3161" s="4" t="s">
        <v>20</v>
      </c>
    </row>
    <row r="3162" spans="1:13" x14ac:dyDescent="0.2">
      <c r="A3162" s="1" t="s">
        <v>5889</v>
      </c>
      <c r="B3162" s="3">
        <v>45221</v>
      </c>
      <c r="C3162" s="4" t="s">
        <v>5890</v>
      </c>
      <c r="D3162" s="4">
        <v>38</v>
      </c>
      <c r="E3162" s="4" t="s">
        <v>15</v>
      </c>
      <c r="F3162" s="4" t="s">
        <v>36</v>
      </c>
      <c r="G3162" s="4" t="s">
        <v>37</v>
      </c>
      <c r="H3162" s="4" t="s">
        <v>103</v>
      </c>
      <c r="I3162" s="4" t="s">
        <v>27</v>
      </c>
      <c r="J3162" s="4">
        <v>3</v>
      </c>
      <c r="K3162" s="4">
        <v>147.31</v>
      </c>
      <c r="L3162" s="4">
        <v>441.93</v>
      </c>
      <c r="M3162" s="4" t="s">
        <v>20</v>
      </c>
    </row>
    <row r="3163" spans="1:13" x14ac:dyDescent="0.2">
      <c r="A3163" s="1" t="s">
        <v>5891</v>
      </c>
      <c r="B3163" s="3">
        <v>45073</v>
      </c>
      <c r="C3163" s="4" t="s">
        <v>5892</v>
      </c>
      <c r="D3163" s="4">
        <v>39</v>
      </c>
      <c r="E3163" s="4" t="s">
        <v>15</v>
      </c>
      <c r="F3163" s="4" t="s">
        <v>16</v>
      </c>
      <c r="G3163" s="4" t="s">
        <v>53</v>
      </c>
      <c r="H3163" s="4" t="s">
        <v>54</v>
      </c>
      <c r="I3163" s="4" t="s">
        <v>45</v>
      </c>
      <c r="J3163" s="4">
        <v>1</v>
      </c>
      <c r="K3163" s="4">
        <v>148.25</v>
      </c>
      <c r="L3163" s="4">
        <v>148.25</v>
      </c>
      <c r="M3163" s="4" t="s">
        <v>20</v>
      </c>
    </row>
    <row r="3164" spans="1:13" x14ac:dyDescent="0.2">
      <c r="A3164" s="1" t="s">
        <v>5893</v>
      </c>
      <c r="B3164" s="3">
        <v>45530</v>
      </c>
      <c r="C3164" s="4" t="s">
        <v>5894</v>
      </c>
      <c r="D3164" s="4">
        <v>42</v>
      </c>
      <c r="E3164" s="4" t="s">
        <v>23</v>
      </c>
      <c r="F3164" s="4" t="s">
        <v>24</v>
      </c>
      <c r="G3164" s="4" t="s">
        <v>25</v>
      </c>
      <c r="H3164" s="4" t="s">
        <v>26</v>
      </c>
      <c r="I3164" s="4" t="s">
        <v>27</v>
      </c>
      <c r="J3164" s="4">
        <v>8</v>
      </c>
      <c r="K3164" s="4">
        <v>88.82</v>
      </c>
      <c r="L3164" s="4">
        <v>710.56</v>
      </c>
      <c r="M3164" s="4" t="s">
        <v>40</v>
      </c>
    </row>
    <row r="3165" spans="1:13" x14ac:dyDescent="0.2">
      <c r="A3165" s="1" t="s">
        <v>5895</v>
      </c>
      <c r="B3165" s="3">
        <v>45587</v>
      </c>
      <c r="C3165" s="4" t="s">
        <v>5896</v>
      </c>
      <c r="D3165" s="4">
        <v>23</v>
      </c>
      <c r="E3165" s="4" t="s">
        <v>23</v>
      </c>
      <c r="F3165" s="4" t="s">
        <v>16</v>
      </c>
      <c r="G3165" s="4" t="s">
        <v>17</v>
      </c>
      <c r="H3165" s="4" t="s">
        <v>18</v>
      </c>
      <c r="I3165" s="4" t="s">
        <v>39</v>
      </c>
      <c r="J3165" s="4">
        <v>6</v>
      </c>
      <c r="K3165" s="4">
        <v>32.840000000000003</v>
      </c>
      <c r="L3165" s="4">
        <v>197.04</v>
      </c>
      <c r="M3165" s="4" t="s">
        <v>40</v>
      </c>
    </row>
    <row r="3166" spans="1:13" x14ac:dyDescent="0.2">
      <c r="A3166" s="1" t="s">
        <v>5897</v>
      </c>
      <c r="B3166" s="3">
        <v>45002</v>
      </c>
      <c r="C3166" s="4" t="s">
        <v>5898</v>
      </c>
      <c r="D3166" s="4">
        <v>53</v>
      </c>
      <c r="E3166" s="4" t="s">
        <v>15</v>
      </c>
      <c r="F3166" s="4" t="s">
        <v>16</v>
      </c>
      <c r="G3166" s="4" t="s">
        <v>17</v>
      </c>
      <c r="H3166" s="4" t="s">
        <v>343</v>
      </c>
      <c r="I3166" s="4" t="s">
        <v>45</v>
      </c>
      <c r="J3166" s="4">
        <v>7</v>
      </c>
      <c r="K3166" s="4">
        <v>32.33</v>
      </c>
      <c r="L3166" s="4">
        <v>226.31</v>
      </c>
      <c r="M3166" s="4" t="s">
        <v>40</v>
      </c>
    </row>
    <row r="3167" spans="1:13" x14ac:dyDescent="0.2">
      <c r="A3167" s="1" t="s">
        <v>5899</v>
      </c>
      <c r="B3167" s="3">
        <v>44632</v>
      </c>
      <c r="C3167" s="4" t="s">
        <v>5900</v>
      </c>
      <c r="D3167" s="4">
        <v>71</v>
      </c>
      <c r="E3167" s="4" t="s">
        <v>15</v>
      </c>
      <c r="F3167" s="4" t="s">
        <v>24</v>
      </c>
      <c r="G3167" s="4" t="s">
        <v>130</v>
      </c>
      <c r="H3167" s="4" t="s">
        <v>236</v>
      </c>
      <c r="I3167" s="4" t="s">
        <v>45</v>
      </c>
      <c r="J3167" s="4">
        <v>1</v>
      </c>
      <c r="K3167" s="4">
        <v>100.8</v>
      </c>
      <c r="L3167" s="4">
        <v>100.8</v>
      </c>
      <c r="M3167" s="4" t="s">
        <v>20</v>
      </c>
    </row>
    <row r="3168" spans="1:13" x14ac:dyDescent="0.2">
      <c r="A3168" s="1" t="s">
        <v>5901</v>
      </c>
      <c r="B3168" s="3">
        <v>45355</v>
      </c>
      <c r="C3168" s="4" t="s">
        <v>5902</v>
      </c>
      <c r="D3168" s="4">
        <v>35</v>
      </c>
      <c r="E3168" s="4" t="s">
        <v>23</v>
      </c>
      <c r="F3168" s="4" t="s">
        <v>30</v>
      </c>
      <c r="G3168" s="4" t="s">
        <v>31</v>
      </c>
      <c r="H3168" s="4" t="s">
        <v>57</v>
      </c>
      <c r="I3168" s="4" t="s">
        <v>27</v>
      </c>
      <c r="J3168" s="4">
        <v>7</v>
      </c>
      <c r="K3168" s="4">
        <v>234.22</v>
      </c>
      <c r="L3168" s="4">
        <v>1639.54</v>
      </c>
      <c r="M3168" s="4" t="s">
        <v>20</v>
      </c>
    </row>
    <row r="3169" spans="1:13" x14ac:dyDescent="0.2">
      <c r="A3169" s="1" t="s">
        <v>5903</v>
      </c>
      <c r="B3169" s="3">
        <v>45506</v>
      </c>
      <c r="C3169" s="4" t="s">
        <v>2250</v>
      </c>
      <c r="D3169" s="4">
        <v>35</v>
      </c>
      <c r="E3169" s="4" t="s">
        <v>23</v>
      </c>
      <c r="F3169" s="4" t="s">
        <v>16</v>
      </c>
      <c r="G3169" s="4" t="s">
        <v>17</v>
      </c>
      <c r="H3169" s="4" t="s">
        <v>18</v>
      </c>
      <c r="I3169" s="4" t="s">
        <v>27</v>
      </c>
      <c r="J3169" s="4">
        <v>8</v>
      </c>
      <c r="K3169" s="4">
        <v>42.24</v>
      </c>
      <c r="L3169" s="4">
        <v>337.92</v>
      </c>
      <c r="M3169" s="4" t="s">
        <v>20</v>
      </c>
    </row>
    <row r="3170" spans="1:13" x14ac:dyDescent="0.2">
      <c r="A3170" s="1" t="s">
        <v>5904</v>
      </c>
      <c r="B3170" s="3">
        <v>45304</v>
      </c>
      <c r="C3170" s="4" t="s">
        <v>2946</v>
      </c>
      <c r="D3170" s="4">
        <v>32</v>
      </c>
      <c r="E3170" s="4" t="s">
        <v>23</v>
      </c>
      <c r="F3170" s="4" t="s">
        <v>30</v>
      </c>
      <c r="G3170" s="4" t="s">
        <v>48</v>
      </c>
      <c r="H3170" s="4" t="s">
        <v>213</v>
      </c>
      <c r="I3170" s="4" t="s">
        <v>45</v>
      </c>
      <c r="J3170" s="4">
        <v>7</v>
      </c>
      <c r="K3170" s="4">
        <v>128.66999999999999</v>
      </c>
      <c r="L3170" s="4">
        <v>900.69</v>
      </c>
      <c r="M3170" s="4" t="s">
        <v>20</v>
      </c>
    </row>
    <row r="3171" spans="1:13" x14ac:dyDescent="0.2">
      <c r="A3171" s="1" t="s">
        <v>5905</v>
      </c>
      <c r="B3171" s="3">
        <v>44750</v>
      </c>
      <c r="C3171" s="4" t="s">
        <v>5906</v>
      </c>
      <c r="D3171" s="4">
        <v>66</v>
      </c>
      <c r="E3171" s="4" t="s">
        <v>15</v>
      </c>
      <c r="F3171" s="4" t="s">
        <v>16</v>
      </c>
      <c r="G3171" s="4" t="s">
        <v>53</v>
      </c>
      <c r="H3171" s="4" t="s">
        <v>54</v>
      </c>
      <c r="I3171" s="4" t="s">
        <v>45</v>
      </c>
      <c r="J3171" s="4">
        <v>5</v>
      </c>
      <c r="K3171" s="4">
        <v>55.71</v>
      </c>
      <c r="L3171" s="4">
        <v>278.55</v>
      </c>
      <c r="M3171" s="4" t="s">
        <v>20</v>
      </c>
    </row>
    <row r="3172" spans="1:13" x14ac:dyDescent="0.2">
      <c r="A3172" s="1" t="s">
        <v>5907</v>
      </c>
      <c r="B3172" s="3">
        <v>45308</v>
      </c>
      <c r="C3172" s="4" t="s">
        <v>5546</v>
      </c>
      <c r="D3172" s="4">
        <v>62</v>
      </c>
      <c r="E3172" s="4" t="s">
        <v>15</v>
      </c>
      <c r="F3172" s="4" t="s">
        <v>36</v>
      </c>
      <c r="G3172" s="4" t="s">
        <v>37</v>
      </c>
      <c r="H3172" s="4" t="s">
        <v>38</v>
      </c>
      <c r="I3172" s="4" t="s">
        <v>27</v>
      </c>
      <c r="J3172" s="4">
        <v>2</v>
      </c>
      <c r="K3172" s="4">
        <v>212.71</v>
      </c>
      <c r="L3172" s="4">
        <v>425.42</v>
      </c>
      <c r="M3172" s="4" t="s">
        <v>20</v>
      </c>
    </row>
    <row r="3173" spans="1:13" x14ac:dyDescent="0.2">
      <c r="A3173" s="1" t="s">
        <v>5908</v>
      </c>
      <c r="B3173" s="3">
        <v>45388</v>
      </c>
      <c r="C3173" s="4" t="s">
        <v>5558</v>
      </c>
      <c r="D3173" s="4">
        <v>63</v>
      </c>
      <c r="E3173" s="4" t="s">
        <v>52</v>
      </c>
      <c r="F3173" s="4" t="s">
        <v>16</v>
      </c>
      <c r="G3173" s="4" t="s">
        <v>17</v>
      </c>
      <c r="H3173" s="4" t="s">
        <v>343</v>
      </c>
      <c r="I3173" s="4" t="s">
        <v>27</v>
      </c>
      <c r="J3173" s="4">
        <v>3</v>
      </c>
      <c r="K3173" s="4">
        <v>134.80000000000001</v>
      </c>
      <c r="L3173" s="4">
        <v>404.4</v>
      </c>
      <c r="M3173" s="4" t="s">
        <v>20</v>
      </c>
    </row>
    <row r="3174" spans="1:13" x14ac:dyDescent="0.2">
      <c r="A3174" s="1" t="s">
        <v>5909</v>
      </c>
      <c r="B3174" s="3">
        <v>45496</v>
      </c>
      <c r="C3174" s="4" t="s">
        <v>5910</v>
      </c>
      <c r="D3174" s="4">
        <v>32</v>
      </c>
      <c r="E3174" s="4" t="s">
        <v>23</v>
      </c>
      <c r="F3174" s="4" t="s">
        <v>36</v>
      </c>
      <c r="G3174" s="4" t="s">
        <v>90</v>
      </c>
      <c r="H3174" s="4" t="s">
        <v>208</v>
      </c>
      <c r="I3174" s="4" t="s">
        <v>19</v>
      </c>
      <c r="J3174" s="4">
        <v>4</v>
      </c>
      <c r="K3174" s="4">
        <v>167.91</v>
      </c>
      <c r="L3174" s="4">
        <v>671.64</v>
      </c>
      <c r="M3174" s="4" t="s">
        <v>20</v>
      </c>
    </row>
    <row r="3175" spans="1:13" x14ac:dyDescent="0.2">
      <c r="A3175" s="1" t="s">
        <v>5911</v>
      </c>
      <c r="B3175" s="3">
        <v>44943</v>
      </c>
      <c r="C3175" s="4" t="s">
        <v>5912</v>
      </c>
      <c r="D3175" s="4">
        <v>73</v>
      </c>
      <c r="E3175" s="4" t="s">
        <v>23</v>
      </c>
      <c r="F3175" s="4" t="s">
        <v>30</v>
      </c>
      <c r="G3175" s="4" t="s">
        <v>48</v>
      </c>
      <c r="H3175" s="4" t="s">
        <v>68</v>
      </c>
      <c r="I3175" s="4" t="s">
        <v>39</v>
      </c>
      <c r="J3175" s="4">
        <v>1</v>
      </c>
      <c r="K3175" s="4">
        <v>41.88</v>
      </c>
      <c r="L3175" s="4">
        <v>41.88</v>
      </c>
      <c r="M3175" s="4" t="s">
        <v>20</v>
      </c>
    </row>
    <row r="3176" spans="1:13" x14ac:dyDescent="0.2">
      <c r="A3176" s="1" t="s">
        <v>5913</v>
      </c>
      <c r="B3176" s="3">
        <v>44802</v>
      </c>
      <c r="C3176" s="4" t="s">
        <v>5914</v>
      </c>
      <c r="D3176" s="4">
        <v>64</v>
      </c>
      <c r="E3176" s="4" t="s">
        <v>23</v>
      </c>
      <c r="F3176" s="4" t="s">
        <v>16</v>
      </c>
      <c r="G3176" s="4" t="s">
        <v>43</v>
      </c>
      <c r="H3176" s="4" t="s">
        <v>77</v>
      </c>
      <c r="I3176" s="4" t="s">
        <v>39</v>
      </c>
      <c r="J3176" s="4">
        <v>5</v>
      </c>
      <c r="K3176" s="4">
        <v>60.58</v>
      </c>
      <c r="L3176" s="4">
        <v>302.89999999999998</v>
      </c>
      <c r="M3176" s="4" t="s">
        <v>40</v>
      </c>
    </row>
    <row r="3177" spans="1:13" x14ac:dyDescent="0.2">
      <c r="A3177" s="1" t="s">
        <v>5915</v>
      </c>
      <c r="B3177" s="3">
        <v>45578</v>
      </c>
      <c r="C3177" s="4" t="s">
        <v>5916</v>
      </c>
      <c r="D3177" s="4">
        <v>18</v>
      </c>
      <c r="E3177" s="4" t="s">
        <v>15</v>
      </c>
      <c r="F3177" s="4" t="s">
        <v>16</v>
      </c>
      <c r="G3177" s="4" t="s">
        <v>43</v>
      </c>
      <c r="H3177" s="4" t="s">
        <v>114</v>
      </c>
      <c r="I3177" s="4" t="s">
        <v>39</v>
      </c>
      <c r="J3177" s="4">
        <v>6</v>
      </c>
      <c r="K3177" s="4">
        <v>54.24</v>
      </c>
      <c r="L3177" s="4">
        <v>325.44</v>
      </c>
      <c r="M3177" s="4" t="s">
        <v>20</v>
      </c>
    </row>
    <row r="3178" spans="1:13" x14ac:dyDescent="0.2">
      <c r="A3178" s="1" t="s">
        <v>5917</v>
      </c>
      <c r="B3178" s="3">
        <v>45482</v>
      </c>
      <c r="C3178" s="4" t="s">
        <v>4371</v>
      </c>
      <c r="D3178" s="4">
        <v>63</v>
      </c>
      <c r="E3178" s="4" t="s">
        <v>15</v>
      </c>
      <c r="F3178" s="4" t="s">
        <v>16</v>
      </c>
      <c r="G3178" s="4" t="s">
        <v>17</v>
      </c>
      <c r="H3178" s="4" t="s">
        <v>134</v>
      </c>
      <c r="I3178" s="4" t="s">
        <v>27</v>
      </c>
      <c r="J3178" s="4">
        <v>3</v>
      </c>
      <c r="K3178" s="4">
        <v>47.81</v>
      </c>
      <c r="L3178" s="4">
        <v>143.43</v>
      </c>
      <c r="M3178" s="4" t="s">
        <v>40</v>
      </c>
    </row>
    <row r="3179" spans="1:13" x14ac:dyDescent="0.2">
      <c r="A3179" s="1" t="s">
        <v>5918</v>
      </c>
      <c r="B3179" s="3">
        <v>44997</v>
      </c>
      <c r="C3179" s="4" t="s">
        <v>4829</v>
      </c>
      <c r="D3179" s="4">
        <v>44</v>
      </c>
      <c r="E3179" s="4" t="s">
        <v>23</v>
      </c>
      <c r="F3179" s="4" t="s">
        <v>16</v>
      </c>
      <c r="G3179" s="4" t="s">
        <v>43</v>
      </c>
      <c r="H3179" s="4" t="s">
        <v>77</v>
      </c>
      <c r="I3179" s="4" t="s">
        <v>33</v>
      </c>
      <c r="J3179" s="4">
        <v>8</v>
      </c>
      <c r="K3179" s="4">
        <v>57.43</v>
      </c>
      <c r="L3179" s="4">
        <v>459.44</v>
      </c>
      <c r="M3179" s="4" t="s">
        <v>20</v>
      </c>
    </row>
    <row r="3180" spans="1:13" x14ac:dyDescent="0.2">
      <c r="A3180" s="1" t="s">
        <v>5919</v>
      </c>
      <c r="B3180" s="3">
        <v>45003</v>
      </c>
      <c r="C3180" s="4" t="s">
        <v>5920</v>
      </c>
      <c r="D3180" s="4">
        <v>30</v>
      </c>
      <c r="E3180" s="4" t="s">
        <v>23</v>
      </c>
      <c r="F3180" s="4" t="s">
        <v>30</v>
      </c>
      <c r="G3180" s="4" t="s">
        <v>48</v>
      </c>
      <c r="H3180" s="4" t="s">
        <v>213</v>
      </c>
      <c r="I3180" s="4" t="s">
        <v>27</v>
      </c>
      <c r="J3180" s="4">
        <v>7</v>
      </c>
      <c r="K3180" s="4">
        <v>151.08000000000001</v>
      </c>
      <c r="L3180" s="4">
        <v>1057.56</v>
      </c>
      <c r="M3180" s="4" t="s">
        <v>40</v>
      </c>
    </row>
    <row r="3181" spans="1:13" x14ac:dyDescent="0.2">
      <c r="A3181" s="1" t="s">
        <v>5921</v>
      </c>
      <c r="B3181" s="3">
        <v>44637</v>
      </c>
      <c r="C3181" s="4" t="s">
        <v>5922</v>
      </c>
      <c r="D3181" s="4">
        <v>43</v>
      </c>
      <c r="E3181" s="4" t="s">
        <v>23</v>
      </c>
      <c r="F3181" s="4" t="s">
        <v>36</v>
      </c>
      <c r="G3181" s="4" t="s">
        <v>86</v>
      </c>
      <c r="H3181" s="4" t="s">
        <v>183</v>
      </c>
      <c r="I3181" s="4" t="s">
        <v>27</v>
      </c>
      <c r="J3181" s="4">
        <v>6</v>
      </c>
      <c r="K3181" s="4">
        <v>247.36</v>
      </c>
      <c r="L3181" s="4">
        <v>1484.16</v>
      </c>
      <c r="M3181" s="4" t="s">
        <v>20</v>
      </c>
    </row>
    <row r="3182" spans="1:13" x14ac:dyDescent="0.2">
      <c r="A3182" s="1" t="s">
        <v>5923</v>
      </c>
      <c r="B3182" s="3">
        <v>44976</v>
      </c>
      <c r="C3182" s="4" t="s">
        <v>5924</v>
      </c>
      <c r="D3182" s="4">
        <v>59</v>
      </c>
      <c r="E3182" s="4" t="s">
        <v>23</v>
      </c>
      <c r="F3182" s="4" t="s">
        <v>16</v>
      </c>
      <c r="G3182" s="4" t="s">
        <v>43</v>
      </c>
      <c r="H3182" s="4" t="s">
        <v>77</v>
      </c>
      <c r="I3182" s="4" t="s">
        <v>33</v>
      </c>
      <c r="J3182" s="4">
        <v>2</v>
      </c>
      <c r="K3182" s="4">
        <v>51.49</v>
      </c>
      <c r="L3182" s="4">
        <v>102.98</v>
      </c>
      <c r="M3182" s="4" t="s">
        <v>20</v>
      </c>
    </row>
    <row r="3183" spans="1:13" x14ac:dyDescent="0.2">
      <c r="A3183" s="1" t="s">
        <v>5925</v>
      </c>
      <c r="B3183" s="3">
        <v>45195</v>
      </c>
      <c r="C3183" s="4" t="s">
        <v>5926</v>
      </c>
      <c r="D3183" s="4">
        <v>40</v>
      </c>
      <c r="E3183" s="4" t="s">
        <v>15</v>
      </c>
      <c r="F3183" s="4" t="s">
        <v>30</v>
      </c>
      <c r="G3183" s="4" t="s">
        <v>31</v>
      </c>
      <c r="H3183" s="4" t="s">
        <v>32</v>
      </c>
      <c r="I3183" s="4" t="s">
        <v>19</v>
      </c>
      <c r="J3183" s="4">
        <v>7</v>
      </c>
      <c r="K3183" s="4">
        <v>462.15</v>
      </c>
      <c r="L3183" s="4">
        <v>3235.05</v>
      </c>
      <c r="M3183" s="4" t="s">
        <v>20</v>
      </c>
    </row>
    <row r="3184" spans="1:13" x14ac:dyDescent="0.2">
      <c r="A3184" s="1" t="s">
        <v>5927</v>
      </c>
      <c r="B3184" s="3">
        <v>44742</v>
      </c>
      <c r="C3184" s="4" t="s">
        <v>5928</v>
      </c>
      <c r="D3184" s="4">
        <v>66</v>
      </c>
      <c r="E3184" s="4" t="s">
        <v>23</v>
      </c>
      <c r="F3184" s="4" t="s">
        <v>30</v>
      </c>
      <c r="G3184" s="4" t="s">
        <v>48</v>
      </c>
      <c r="H3184" s="4" t="s">
        <v>49</v>
      </c>
      <c r="I3184" s="4" t="s">
        <v>45</v>
      </c>
      <c r="J3184" s="4">
        <v>7</v>
      </c>
      <c r="K3184" s="4">
        <v>49.08</v>
      </c>
      <c r="L3184" s="4">
        <v>343.56</v>
      </c>
      <c r="M3184" s="4" t="s">
        <v>40</v>
      </c>
    </row>
    <row r="3185" spans="1:13" x14ac:dyDescent="0.2">
      <c r="A3185" s="1" t="s">
        <v>5929</v>
      </c>
      <c r="B3185" s="3">
        <v>44756</v>
      </c>
      <c r="C3185" s="4" t="s">
        <v>5930</v>
      </c>
      <c r="D3185" s="4">
        <v>62</v>
      </c>
      <c r="E3185" s="4" t="s">
        <v>15</v>
      </c>
      <c r="F3185" s="4" t="s">
        <v>30</v>
      </c>
      <c r="G3185" s="4" t="s">
        <v>48</v>
      </c>
      <c r="H3185" s="4" t="s">
        <v>213</v>
      </c>
      <c r="I3185" s="4" t="s">
        <v>33</v>
      </c>
      <c r="J3185" s="4">
        <v>6</v>
      </c>
      <c r="K3185" s="4">
        <v>180.36</v>
      </c>
      <c r="L3185" s="4">
        <v>1082.1600000000001</v>
      </c>
      <c r="M3185" s="4" t="s">
        <v>20</v>
      </c>
    </row>
    <row r="3186" spans="1:13" x14ac:dyDescent="0.2">
      <c r="A3186" s="1" t="s">
        <v>5931</v>
      </c>
      <c r="B3186" s="3">
        <v>44712</v>
      </c>
      <c r="C3186" s="4" t="s">
        <v>5932</v>
      </c>
      <c r="D3186" s="4">
        <v>49</v>
      </c>
      <c r="E3186" s="4" t="s">
        <v>23</v>
      </c>
      <c r="F3186" s="4" t="s">
        <v>16</v>
      </c>
      <c r="G3186" s="4" t="s">
        <v>17</v>
      </c>
      <c r="H3186" s="4" t="s">
        <v>134</v>
      </c>
      <c r="I3186" s="4" t="s">
        <v>39</v>
      </c>
      <c r="J3186" s="4">
        <v>4</v>
      </c>
      <c r="K3186" s="4">
        <v>110.05</v>
      </c>
      <c r="L3186" s="4">
        <v>440.2</v>
      </c>
      <c r="M3186" s="4" t="s">
        <v>20</v>
      </c>
    </row>
    <row r="3187" spans="1:13" x14ac:dyDescent="0.2">
      <c r="A3187" s="1" t="s">
        <v>5933</v>
      </c>
      <c r="B3187" s="3">
        <v>45578</v>
      </c>
      <c r="C3187" s="4" t="s">
        <v>5934</v>
      </c>
      <c r="D3187" s="4">
        <v>49</v>
      </c>
      <c r="E3187" s="4" t="s">
        <v>15</v>
      </c>
      <c r="F3187" s="4" t="s">
        <v>36</v>
      </c>
      <c r="G3187" s="4" t="s">
        <v>37</v>
      </c>
      <c r="H3187" s="4" t="s">
        <v>175</v>
      </c>
      <c r="I3187" s="4" t="s">
        <v>39</v>
      </c>
      <c r="J3187" s="4">
        <v>8</v>
      </c>
      <c r="K3187" s="4">
        <v>50.27</v>
      </c>
      <c r="L3187" s="4">
        <v>402.16</v>
      </c>
      <c r="M3187" s="4" t="s">
        <v>20</v>
      </c>
    </row>
    <row r="3188" spans="1:13" x14ac:dyDescent="0.2">
      <c r="A3188" s="1" t="s">
        <v>5935</v>
      </c>
      <c r="B3188" s="3">
        <v>45432</v>
      </c>
      <c r="C3188" s="4" t="s">
        <v>5936</v>
      </c>
      <c r="D3188" s="4">
        <v>31</v>
      </c>
      <c r="E3188" s="4" t="s">
        <v>23</v>
      </c>
      <c r="F3188" s="4" t="s">
        <v>30</v>
      </c>
      <c r="G3188" s="4" t="s">
        <v>31</v>
      </c>
      <c r="H3188" s="4" t="s">
        <v>125</v>
      </c>
      <c r="I3188" s="4" t="s">
        <v>33</v>
      </c>
      <c r="J3188" s="4">
        <v>2</v>
      </c>
      <c r="K3188" s="4">
        <v>183.75</v>
      </c>
      <c r="L3188" s="4">
        <v>367.5</v>
      </c>
      <c r="M3188" s="4" t="s">
        <v>20</v>
      </c>
    </row>
    <row r="3189" spans="1:13" x14ac:dyDescent="0.2">
      <c r="A3189" s="1" t="s">
        <v>5937</v>
      </c>
      <c r="B3189" s="3">
        <v>44610</v>
      </c>
      <c r="C3189" s="4" t="s">
        <v>5938</v>
      </c>
      <c r="D3189" s="4">
        <v>59</v>
      </c>
      <c r="E3189" s="4" t="s">
        <v>23</v>
      </c>
      <c r="F3189" s="4" t="s">
        <v>30</v>
      </c>
      <c r="G3189" s="4" t="s">
        <v>31</v>
      </c>
      <c r="H3189" s="4" t="s">
        <v>125</v>
      </c>
      <c r="I3189" s="4" t="s">
        <v>39</v>
      </c>
      <c r="J3189" s="4">
        <v>3</v>
      </c>
      <c r="K3189" s="4">
        <v>31.12</v>
      </c>
      <c r="L3189" s="4">
        <v>93.36</v>
      </c>
      <c r="M3189" s="4" t="s">
        <v>40</v>
      </c>
    </row>
    <row r="3190" spans="1:13" x14ac:dyDescent="0.2">
      <c r="A3190" s="1" t="s">
        <v>5939</v>
      </c>
      <c r="B3190" s="3">
        <v>44588</v>
      </c>
      <c r="C3190" s="4" t="s">
        <v>5940</v>
      </c>
      <c r="D3190" s="4">
        <v>72</v>
      </c>
      <c r="E3190" s="4" t="s">
        <v>15</v>
      </c>
      <c r="F3190" s="4" t="s">
        <v>30</v>
      </c>
      <c r="G3190" s="4" t="s">
        <v>31</v>
      </c>
      <c r="H3190" s="4" t="s">
        <v>32</v>
      </c>
      <c r="I3190" s="4" t="s">
        <v>19</v>
      </c>
      <c r="J3190" s="4">
        <v>2</v>
      </c>
      <c r="K3190" s="4">
        <v>95.1</v>
      </c>
      <c r="L3190" s="4">
        <v>190.2</v>
      </c>
      <c r="M3190" s="4" t="s">
        <v>40</v>
      </c>
    </row>
    <row r="3191" spans="1:13" x14ac:dyDescent="0.2">
      <c r="A3191" s="1" t="s">
        <v>5941</v>
      </c>
      <c r="B3191" s="3">
        <v>45246</v>
      </c>
      <c r="C3191" s="4" t="s">
        <v>5942</v>
      </c>
      <c r="D3191" s="4">
        <v>51</v>
      </c>
      <c r="E3191" s="4" t="s">
        <v>52</v>
      </c>
      <c r="F3191" s="4" t="s">
        <v>30</v>
      </c>
      <c r="G3191" s="4" t="s">
        <v>80</v>
      </c>
      <c r="H3191" s="4" t="s">
        <v>108</v>
      </c>
      <c r="I3191" s="4" t="s">
        <v>45</v>
      </c>
      <c r="J3191" s="4">
        <v>7</v>
      </c>
      <c r="K3191" s="4">
        <v>146.19999999999999</v>
      </c>
      <c r="L3191" s="4">
        <v>1023.4</v>
      </c>
      <c r="M3191" s="4" t="s">
        <v>20</v>
      </c>
    </row>
    <row r="3192" spans="1:13" x14ac:dyDescent="0.2">
      <c r="A3192" s="1" t="s">
        <v>5943</v>
      </c>
      <c r="B3192" s="3">
        <v>44882</v>
      </c>
      <c r="C3192" s="4" t="s">
        <v>5944</v>
      </c>
      <c r="D3192" s="4">
        <v>34</v>
      </c>
      <c r="E3192" s="4" t="s">
        <v>52</v>
      </c>
      <c r="F3192" s="4" t="s">
        <v>24</v>
      </c>
      <c r="G3192" s="4" t="s">
        <v>62</v>
      </c>
      <c r="H3192" s="4" t="s">
        <v>62</v>
      </c>
      <c r="I3192" s="4" t="s">
        <v>27</v>
      </c>
      <c r="J3192" s="4">
        <v>7</v>
      </c>
      <c r="K3192" s="4">
        <v>42.37</v>
      </c>
      <c r="L3192" s="4">
        <v>296.58999999999997</v>
      </c>
      <c r="M3192" s="4" t="s">
        <v>40</v>
      </c>
    </row>
    <row r="3193" spans="1:13" x14ac:dyDescent="0.2">
      <c r="A3193" s="1" t="s">
        <v>5945</v>
      </c>
      <c r="B3193" s="3">
        <v>45074</v>
      </c>
      <c r="C3193" s="4" t="s">
        <v>5946</v>
      </c>
      <c r="D3193" s="4">
        <v>63</v>
      </c>
      <c r="E3193" s="4" t="s">
        <v>23</v>
      </c>
      <c r="F3193" s="4" t="s">
        <v>30</v>
      </c>
      <c r="G3193" s="4" t="s">
        <v>48</v>
      </c>
      <c r="H3193" s="4" t="s">
        <v>49</v>
      </c>
      <c r="I3193" s="4" t="s">
        <v>27</v>
      </c>
      <c r="J3193" s="4">
        <v>2</v>
      </c>
      <c r="K3193" s="4">
        <v>98.8</v>
      </c>
      <c r="L3193" s="4">
        <v>197.6</v>
      </c>
      <c r="M3193" s="4" t="s">
        <v>40</v>
      </c>
    </row>
    <row r="3194" spans="1:13" x14ac:dyDescent="0.2">
      <c r="A3194" s="1" t="s">
        <v>5947</v>
      </c>
      <c r="B3194" s="3">
        <v>45021</v>
      </c>
      <c r="C3194" s="4" t="s">
        <v>5407</v>
      </c>
      <c r="D3194" s="4">
        <v>60</v>
      </c>
      <c r="E3194" s="4" t="s">
        <v>23</v>
      </c>
      <c r="F3194" s="4" t="s">
        <v>36</v>
      </c>
      <c r="G3194" s="4" t="s">
        <v>90</v>
      </c>
      <c r="H3194" s="4" t="s">
        <v>208</v>
      </c>
      <c r="I3194" s="4" t="s">
        <v>27</v>
      </c>
      <c r="J3194" s="4">
        <v>7</v>
      </c>
      <c r="K3194" s="4">
        <v>126.21</v>
      </c>
      <c r="L3194" s="4">
        <v>883.47</v>
      </c>
      <c r="M3194" s="4" t="s">
        <v>20</v>
      </c>
    </row>
    <row r="3195" spans="1:13" x14ac:dyDescent="0.2">
      <c r="A3195" s="1" t="s">
        <v>5948</v>
      </c>
      <c r="B3195" s="3">
        <v>45487</v>
      </c>
      <c r="C3195" s="4" t="s">
        <v>5949</v>
      </c>
      <c r="D3195" s="4">
        <v>20</v>
      </c>
      <c r="E3195" s="4" t="s">
        <v>23</v>
      </c>
      <c r="F3195" s="4" t="s">
        <v>36</v>
      </c>
      <c r="G3195" s="4" t="s">
        <v>86</v>
      </c>
      <c r="H3195" s="4" t="s">
        <v>100</v>
      </c>
      <c r="I3195" s="4" t="s">
        <v>45</v>
      </c>
      <c r="J3195" s="4">
        <v>4</v>
      </c>
      <c r="K3195" s="4">
        <v>76.84</v>
      </c>
      <c r="L3195" s="4">
        <v>307.36</v>
      </c>
      <c r="M3195" s="4" t="s">
        <v>20</v>
      </c>
    </row>
    <row r="3196" spans="1:13" x14ac:dyDescent="0.2">
      <c r="A3196" s="1" t="s">
        <v>5950</v>
      </c>
      <c r="B3196" s="3">
        <v>45020</v>
      </c>
      <c r="C3196" s="4" t="s">
        <v>2813</v>
      </c>
      <c r="D3196" s="4">
        <v>21</v>
      </c>
      <c r="E3196" s="4" t="s">
        <v>15</v>
      </c>
      <c r="F3196" s="4" t="s">
        <v>36</v>
      </c>
      <c r="G3196" s="4" t="s">
        <v>37</v>
      </c>
      <c r="H3196" s="4" t="s">
        <v>103</v>
      </c>
      <c r="I3196" s="4" t="s">
        <v>39</v>
      </c>
      <c r="J3196" s="4">
        <v>3</v>
      </c>
      <c r="K3196" s="4">
        <v>108.54</v>
      </c>
      <c r="L3196" s="4">
        <v>325.62</v>
      </c>
      <c r="M3196" s="4" t="s">
        <v>40</v>
      </c>
    </row>
    <row r="3197" spans="1:13" x14ac:dyDescent="0.2">
      <c r="A3197" s="1" t="s">
        <v>5951</v>
      </c>
      <c r="B3197" s="3">
        <v>45522</v>
      </c>
      <c r="C3197" s="4" t="s">
        <v>2944</v>
      </c>
      <c r="D3197" s="4">
        <v>60</v>
      </c>
      <c r="E3197" s="4" t="s">
        <v>23</v>
      </c>
      <c r="F3197" s="4" t="s">
        <v>30</v>
      </c>
      <c r="G3197" s="4" t="s">
        <v>80</v>
      </c>
      <c r="H3197" s="4" t="s">
        <v>81</v>
      </c>
      <c r="I3197" s="4" t="s">
        <v>39</v>
      </c>
      <c r="J3197" s="4">
        <v>4</v>
      </c>
      <c r="K3197" s="4">
        <v>27.27</v>
      </c>
      <c r="L3197" s="4">
        <v>109.08</v>
      </c>
      <c r="M3197" s="4" t="s">
        <v>40</v>
      </c>
    </row>
    <row r="3198" spans="1:13" x14ac:dyDescent="0.2">
      <c r="A3198" s="1" t="s">
        <v>5952</v>
      </c>
      <c r="B3198" s="3">
        <v>45518</v>
      </c>
      <c r="C3198" s="4" t="s">
        <v>5953</v>
      </c>
      <c r="D3198" s="4">
        <v>25</v>
      </c>
      <c r="E3198" s="4" t="s">
        <v>15</v>
      </c>
      <c r="F3198" s="4" t="s">
        <v>30</v>
      </c>
      <c r="G3198" s="4" t="s">
        <v>80</v>
      </c>
      <c r="H3198" s="4" t="s">
        <v>81</v>
      </c>
      <c r="I3198" s="4" t="s">
        <v>27</v>
      </c>
      <c r="J3198" s="4">
        <v>2</v>
      </c>
      <c r="K3198" s="4">
        <v>211.71</v>
      </c>
      <c r="L3198" s="4">
        <v>423.42</v>
      </c>
      <c r="M3198" s="4" t="s">
        <v>20</v>
      </c>
    </row>
    <row r="3199" spans="1:13" x14ac:dyDescent="0.2">
      <c r="A3199" s="1" t="s">
        <v>5954</v>
      </c>
      <c r="B3199" s="3">
        <v>45584</v>
      </c>
      <c r="C3199" s="4" t="s">
        <v>5955</v>
      </c>
      <c r="D3199" s="4">
        <v>58</v>
      </c>
      <c r="E3199" s="4" t="s">
        <v>23</v>
      </c>
      <c r="F3199" s="4" t="s">
        <v>36</v>
      </c>
      <c r="G3199" s="4" t="s">
        <v>86</v>
      </c>
      <c r="H3199" s="4" t="s">
        <v>87</v>
      </c>
      <c r="I3199" s="4" t="s">
        <v>39</v>
      </c>
      <c r="J3199" s="4">
        <v>6</v>
      </c>
      <c r="K3199" s="4">
        <v>54.69</v>
      </c>
      <c r="L3199" s="4">
        <v>328.14</v>
      </c>
      <c r="M3199" s="4" t="s">
        <v>20</v>
      </c>
    </row>
    <row r="3200" spans="1:13" x14ac:dyDescent="0.2">
      <c r="A3200" s="1" t="s">
        <v>5956</v>
      </c>
      <c r="B3200" s="3">
        <v>45422</v>
      </c>
      <c r="C3200" s="4" t="s">
        <v>361</v>
      </c>
      <c r="D3200" s="4">
        <v>20</v>
      </c>
      <c r="E3200" s="4" t="s">
        <v>23</v>
      </c>
      <c r="F3200" s="4" t="s">
        <v>30</v>
      </c>
      <c r="G3200" s="4" t="s">
        <v>48</v>
      </c>
      <c r="H3200" s="4" t="s">
        <v>49</v>
      </c>
      <c r="I3200" s="4" t="s">
        <v>39</v>
      </c>
      <c r="J3200" s="4">
        <v>4</v>
      </c>
      <c r="K3200" s="4">
        <v>113.59</v>
      </c>
      <c r="L3200" s="4">
        <v>454.36</v>
      </c>
      <c r="M3200" s="4" t="s">
        <v>20</v>
      </c>
    </row>
    <row r="3201" spans="1:13" x14ac:dyDescent="0.2">
      <c r="A3201" s="1" t="s">
        <v>5957</v>
      </c>
      <c r="B3201" s="3">
        <v>45542</v>
      </c>
      <c r="C3201" s="4" t="s">
        <v>4319</v>
      </c>
      <c r="D3201" s="4">
        <v>71</v>
      </c>
      <c r="E3201" s="4" t="s">
        <v>15</v>
      </c>
      <c r="F3201" s="4" t="s">
        <v>16</v>
      </c>
      <c r="G3201" s="4" t="s">
        <v>43</v>
      </c>
      <c r="H3201" s="4" t="s">
        <v>114</v>
      </c>
      <c r="I3201" s="4" t="s">
        <v>33</v>
      </c>
      <c r="J3201" s="4">
        <v>8</v>
      </c>
      <c r="K3201" s="4">
        <v>34.299999999999997</v>
      </c>
      <c r="L3201" s="4">
        <v>274.39999999999998</v>
      </c>
      <c r="M3201" s="4" t="s">
        <v>20</v>
      </c>
    </row>
    <row r="3202" spans="1:13" x14ac:dyDescent="0.2">
      <c r="A3202" s="1" t="s">
        <v>5958</v>
      </c>
      <c r="B3202" s="3">
        <v>44869</v>
      </c>
      <c r="C3202" s="4" t="s">
        <v>5940</v>
      </c>
      <c r="D3202" s="4">
        <v>43</v>
      </c>
      <c r="E3202" s="4" t="s">
        <v>23</v>
      </c>
      <c r="F3202" s="4" t="s">
        <v>36</v>
      </c>
      <c r="G3202" s="4" t="s">
        <v>90</v>
      </c>
      <c r="H3202" s="4" t="s">
        <v>208</v>
      </c>
      <c r="I3202" s="4" t="s">
        <v>39</v>
      </c>
      <c r="J3202" s="4">
        <v>5</v>
      </c>
      <c r="K3202" s="4">
        <v>90.89</v>
      </c>
      <c r="L3202" s="4">
        <v>454.45</v>
      </c>
      <c r="M3202" s="4" t="s">
        <v>20</v>
      </c>
    </row>
    <row r="3203" spans="1:13" x14ac:dyDescent="0.2">
      <c r="A3203" s="1" t="s">
        <v>5959</v>
      </c>
      <c r="B3203" s="3">
        <v>45355</v>
      </c>
      <c r="C3203" s="4" t="s">
        <v>3989</v>
      </c>
      <c r="D3203" s="4">
        <v>57</v>
      </c>
      <c r="E3203" s="4" t="s">
        <v>15</v>
      </c>
      <c r="F3203" s="4" t="s">
        <v>30</v>
      </c>
      <c r="G3203" s="4" t="s">
        <v>80</v>
      </c>
      <c r="H3203" s="4" t="s">
        <v>81</v>
      </c>
      <c r="I3203" s="4" t="s">
        <v>19</v>
      </c>
      <c r="J3203" s="4">
        <v>6</v>
      </c>
      <c r="K3203" s="4">
        <v>244.47</v>
      </c>
      <c r="L3203" s="4">
        <v>1466.82</v>
      </c>
      <c r="M3203" s="4" t="s">
        <v>40</v>
      </c>
    </row>
    <row r="3204" spans="1:13" x14ac:dyDescent="0.2">
      <c r="A3204" s="1" t="s">
        <v>5960</v>
      </c>
      <c r="B3204" s="3">
        <v>45050</v>
      </c>
      <c r="C3204" s="4" t="s">
        <v>5961</v>
      </c>
      <c r="D3204" s="4">
        <v>72</v>
      </c>
      <c r="E3204" s="4" t="s">
        <v>15</v>
      </c>
      <c r="F3204" s="4" t="s">
        <v>30</v>
      </c>
      <c r="G3204" s="4" t="s">
        <v>80</v>
      </c>
      <c r="H3204" s="4" t="s">
        <v>81</v>
      </c>
      <c r="I3204" s="4" t="s">
        <v>19</v>
      </c>
      <c r="J3204" s="4">
        <v>3</v>
      </c>
      <c r="K3204" s="4">
        <v>189.25</v>
      </c>
      <c r="L3204" s="4">
        <v>567.75</v>
      </c>
      <c r="M3204" s="4" t="s">
        <v>40</v>
      </c>
    </row>
    <row r="3205" spans="1:13" x14ac:dyDescent="0.2">
      <c r="A3205" s="1" t="s">
        <v>5962</v>
      </c>
      <c r="B3205" s="3">
        <v>45056</v>
      </c>
      <c r="C3205" s="4" t="s">
        <v>2407</v>
      </c>
      <c r="D3205" s="4">
        <v>49</v>
      </c>
      <c r="E3205" s="4" t="s">
        <v>15</v>
      </c>
      <c r="F3205" s="4" t="s">
        <v>24</v>
      </c>
      <c r="G3205" s="4" t="s">
        <v>25</v>
      </c>
      <c r="H3205" s="4" t="s">
        <v>65</v>
      </c>
      <c r="I3205" s="4" t="s">
        <v>33</v>
      </c>
      <c r="J3205" s="4">
        <v>7</v>
      </c>
      <c r="K3205" s="4">
        <v>108.15</v>
      </c>
      <c r="L3205" s="4">
        <v>757.05</v>
      </c>
      <c r="M3205" s="4" t="s">
        <v>20</v>
      </c>
    </row>
    <row r="3206" spans="1:13" x14ac:dyDescent="0.2">
      <c r="A3206" s="1" t="s">
        <v>5963</v>
      </c>
      <c r="B3206" s="3">
        <v>45091</v>
      </c>
      <c r="C3206" s="4" t="s">
        <v>5964</v>
      </c>
      <c r="D3206" s="4">
        <v>74</v>
      </c>
      <c r="E3206" s="4" t="s">
        <v>15</v>
      </c>
      <c r="F3206" s="4" t="s">
        <v>36</v>
      </c>
      <c r="G3206" s="4" t="s">
        <v>90</v>
      </c>
      <c r="H3206" s="4" t="s">
        <v>91</v>
      </c>
      <c r="I3206" s="4" t="s">
        <v>27</v>
      </c>
      <c r="J3206" s="4">
        <v>1</v>
      </c>
      <c r="K3206" s="4">
        <v>197.76</v>
      </c>
      <c r="L3206" s="4">
        <v>197.76</v>
      </c>
      <c r="M3206" s="4" t="s">
        <v>20</v>
      </c>
    </row>
    <row r="3207" spans="1:13" x14ac:dyDescent="0.2">
      <c r="A3207" s="1" t="s">
        <v>5965</v>
      </c>
      <c r="B3207" s="3">
        <v>44576</v>
      </c>
      <c r="C3207" s="4" t="s">
        <v>5966</v>
      </c>
      <c r="D3207" s="4">
        <v>32</v>
      </c>
      <c r="E3207" s="4" t="s">
        <v>23</v>
      </c>
      <c r="F3207" s="4" t="s">
        <v>16</v>
      </c>
      <c r="G3207" s="4" t="s">
        <v>53</v>
      </c>
      <c r="H3207" s="4" t="s">
        <v>71</v>
      </c>
      <c r="I3207" s="4" t="s">
        <v>33</v>
      </c>
      <c r="J3207" s="4">
        <v>7</v>
      </c>
      <c r="K3207" s="4">
        <v>182.5</v>
      </c>
      <c r="L3207" s="4">
        <v>1277.5</v>
      </c>
      <c r="M3207" s="4" t="s">
        <v>20</v>
      </c>
    </row>
    <row r="3208" spans="1:13" x14ac:dyDescent="0.2">
      <c r="A3208" s="1" t="s">
        <v>5967</v>
      </c>
      <c r="B3208" s="3">
        <v>44809</v>
      </c>
      <c r="C3208" s="4" t="s">
        <v>5968</v>
      </c>
      <c r="D3208" s="4">
        <v>44</v>
      </c>
      <c r="E3208" s="4" t="s">
        <v>23</v>
      </c>
      <c r="F3208" s="4" t="s">
        <v>30</v>
      </c>
      <c r="G3208" s="4" t="s">
        <v>48</v>
      </c>
      <c r="H3208" s="4" t="s">
        <v>49</v>
      </c>
      <c r="I3208" s="4" t="s">
        <v>19</v>
      </c>
      <c r="J3208" s="4">
        <v>5</v>
      </c>
      <c r="K3208" s="4">
        <v>496.28</v>
      </c>
      <c r="L3208" s="4">
        <v>2481.4</v>
      </c>
      <c r="M3208" s="4" t="s">
        <v>20</v>
      </c>
    </row>
    <row r="3209" spans="1:13" x14ac:dyDescent="0.2">
      <c r="A3209" s="1" t="s">
        <v>5969</v>
      </c>
      <c r="B3209" s="3">
        <v>45015</v>
      </c>
      <c r="C3209" s="4" t="s">
        <v>5970</v>
      </c>
      <c r="D3209" s="4">
        <v>31</v>
      </c>
      <c r="E3209" s="4" t="s">
        <v>15</v>
      </c>
      <c r="F3209" s="4" t="s">
        <v>30</v>
      </c>
      <c r="G3209" s="4" t="s">
        <v>31</v>
      </c>
      <c r="H3209" s="4" t="s">
        <v>125</v>
      </c>
      <c r="I3209" s="4" t="s">
        <v>19</v>
      </c>
      <c r="J3209" s="4">
        <v>7</v>
      </c>
      <c r="K3209" s="4">
        <v>170.13</v>
      </c>
      <c r="L3209" s="4">
        <v>1190.9100000000001</v>
      </c>
      <c r="M3209" s="4" t="s">
        <v>40</v>
      </c>
    </row>
    <row r="3210" spans="1:13" x14ac:dyDescent="0.2">
      <c r="A3210" s="1" t="s">
        <v>5971</v>
      </c>
      <c r="B3210" s="3">
        <v>45089</v>
      </c>
      <c r="C3210" s="4" t="s">
        <v>5972</v>
      </c>
      <c r="D3210" s="4">
        <v>38</v>
      </c>
      <c r="E3210" s="4" t="s">
        <v>15</v>
      </c>
      <c r="F3210" s="4" t="s">
        <v>16</v>
      </c>
      <c r="G3210" s="4" t="s">
        <v>43</v>
      </c>
      <c r="H3210" s="4" t="s">
        <v>114</v>
      </c>
      <c r="I3210" s="4" t="s">
        <v>27</v>
      </c>
      <c r="J3210" s="4">
        <v>4</v>
      </c>
      <c r="K3210" s="4">
        <v>219.95</v>
      </c>
      <c r="L3210" s="4">
        <v>879.8</v>
      </c>
      <c r="M3210" s="4" t="s">
        <v>20</v>
      </c>
    </row>
    <row r="3211" spans="1:13" x14ac:dyDescent="0.2">
      <c r="A3211" s="1" t="s">
        <v>5973</v>
      </c>
      <c r="B3211" s="3">
        <v>45446</v>
      </c>
      <c r="C3211" s="4" t="s">
        <v>5920</v>
      </c>
      <c r="D3211" s="4">
        <v>30</v>
      </c>
      <c r="E3211" s="4" t="s">
        <v>23</v>
      </c>
      <c r="F3211" s="4" t="s">
        <v>36</v>
      </c>
      <c r="G3211" s="4" t="s">
        <v>90</v>
      </c>
      <c r="H3211" s="4" t="s">
        <v>91</v>
      </c>
      <c r="I3211" s="4" t="s">
        <v>39</v>
      </c>
      <c r="J3211" s="4">
        <v>5</v>
      </c>
      <c r="K3211" s="4">
        <v>86.08</v>
      </c>
      <c r="L3211" s="4">
        <v>430.4</v>
      </c>
      <c r="M3211" s="4" t="s">
        <v>40</v>
      </c>
    </row>
    <row r="3212" spans="1:13" x14ac:dyDescent="0.2">
      <c r="A3212" s="1" t="s">
        <v>5974</v>
      </c>
      <c r="B3212" s="3">
        <v>45369</v>
      </c>
      <c r="C3212" s="4" t="s">
        <v>524</v>
      </c>
      <c r="D3212" s="4">
        <v>65</v>
      </c>
      <c r="E3212" s="4" t="s">
        <v>15</v>
      </c>
      <c r="F3212" s="4" t="s">
        <v>16</v>
      </c>
      <c r="G3212" s="4" t="s">
        <v>17</v>
      </c>
      <c r="H3212" s="4" t="s">
        <v>343</v>
      </c>
      <c r="I3212" s="4" t="s">
        <v>45</v>
      </c>
      <c r="J3212" s="4">
        <v>8</v>
      </c>
      <c r="K3212" s="4">
        <v>50.7</v>
      </c>
      <c r="L3212" s="4">
        <v>405.6</v>
      </c>
      <c r="M3212" s="4" t="s">
        <v>20</v>
      </c>
    </row>
    <row r="3213" spans="1:13" x14ac:dyDescent="0.2">
      <c r="A3213" s="1" t="s">
        <v>5975</v>
      </c>
      <c r="B3213" s="3">
        <v>44862</v>
      </c>
      <c r="C3213" s="4" t="s">
        <v>5558</v>
      </c>
      <c r="D3213" s="4">
        <v>63</v>
      </c>
      <c r="E3213" s="4" t="s">
        <v>23</v>
      </c>
      <c r="F3213" s="4" t="s">
        <v>30</v>
      </c>
      <c r="G3213" s="4" t="s">
        <v>31</v>
      </c>
      <c r="H3213" s="4" t="s">
        <v>32</v>
      </c>
      <c r="I3213" s="4" t="s">
        <v>19</v>
      </c>
      <c r="J3213" s="4">
        <v>1</v>
      </c>
      <c r="K3213" s="4">
        <v>148.47</v>
      </c>
      <c r="L3213" s="4">
        <v>148.47</v>
      </c>
      <c r="M3213" s="4" t="s">
        <v>20</v>
      </c>
    </row>
    <row r="3214" spans="1:13" x14ac:dyDescent="0.2">
      <c r="A3214" s="1" t="s">
        <v>5976</v>
      </c>
      <c r="B3214" s="3">
        <v>44653</v>
      </c>
      <c r="C3214" s="4" t="s">
        <v>5977</v>
      </c>
      <c r="D3214" s="4">
        <v>69</v>
      </c>
      <c r="E3214" s="4" t="s">
        <v>23</v>
      </c>
      <c r="F3214" s="4" t="s">
        <v>30</v>
      </c>
      <c r="G3214" s="4" t="s">
        <v>31</v>
      </c>
      <c r="H3214" s="4" t="s">
        <v>125</v>
      </c>
      <c r="I3214" s="4" t="s">
        <v>33</v>
      </c>
      <c r="J3214" s="4">
        <v>5</v>
      </c>
      <c r="K3214" s="4">
        <v>185.73</v>
      </c>
      <c r="L3214" s="4">
        <v>928.65</v>
      </c>
      <c r="M3214" s="4" t="s">
        <v>20</v>
      </c>
    </row>
    <row r="3215" spans="1:13" x14ac:dyDescent="0.2">
      <c r="A3215" s="1" t="s">
        <v>5978</v>
      </c>
      <c r="B3215" s="3">
        <v>45523</v>
      </c>
      <c r="C3215" s="4" t="s">
        <v>5979</v>
      </c>
      <c r="D3215" s="4">
        <v>51</v>
      </c>
      <c r="E3215" s="4" t="s">
        <v>15</v>
      </c>
      <c r="F3215" s="4" t="s">
        <v>16</v>
      </c>
      <c r="G3215" s="4" t="s">
        <v>17</v>
      </c>
      <c r="H3215" s="4" t="s">
        <v>343</v>
      </c>
      <c r="I3215" s="4" t="s">
        <v>19</v>
      </c>
      <c r="J3215" s="4">
        <v>5</v>
      </c>
      <c r="K3215" s="4">
        <v>188.39</v>
      </c>
      <c r="L3215" s="4">
        <v>941.95</v>
      </c>
      <c r="M3215" s="4" t="s">
        <v>40</v>
      </c>
    </row>
    <row r="3216" spans="1:13" x14ac:dyDescent="0.2">
      <c r="A3216" s="1" t="s">
        <v>5980</v>
      </c>
      <c r="B3216" s="3">
        <v>45477</v>
      </c>
      <c r="C3216" s="4" t="s">
        <v>5981</v>
      </c>
      <c r="D3216" s="4">
        <v>35</v>
      </c>
      <c r="E3216" s="4" t="s">
        <v>23</v>
      </c>
      <c r="F3216" s="4" t="s">
        <v>36</v>
      </c>
      <c r="G3216" s="4" t="s">
        <v>37</v>
      </c>
      <c r="H3216" s="4" t="s">
        <v>103</v>
      </c>
      <c r="I3216" s="4" t="s">
        <v>45</v>
      </c>
      <c r="J3216" s="4">
        <v>6</v>
      </c>
      <c r="K3216" s="4">
        <v>18.100000000000001</v>
      </c>
      <c r="L3216" s="4">
        <v>108.6</v>
      </c>
      <c r="M3216" s="4" t="s">
        <v>40</v>
      </c>
    </row>
    <row r="3217" spans="1:13" x14ac:dyDescent="0.2">
      <c r="A3217" s="1" t="s">
        <v>5982</v>
      </c>
      <c r="B3217" s="3">
        <v>45266</v>
      </c>
      <c r="C3217" s="4" t="s">
        <v>2178</v>
      </c>
      <c r="D3217" s="4">
        <v>44</v>
      </c>
      <c r="E3217" s="4" t="s">
        <v>15</v>
      </c>
      <c r="F3217" s="4" t="s">
        <v>36</v>
      </c>
      <c r="G3217" s="4" t="s">
        <v>86</v>
      </c>
      <c r="H3217" s="4" t="s">
        <v>87</v>
      </c>
      <c r="I3217" s="4" t="s">
        <v>39</v>
      </c>
      <c r="J3217" s="4">
        <v>8</v>
      </c>
      <c r="K3217" s="4">
        <v>46.75</v>
      </c>
      <c r="L3217" s="4">
        <v>374</v>
      </c>
      <c r="M3217" s="4" t="s">
        <v>40</v>
      </c>
    </row>
    <row r="3218" spans="1:13" x14ac:dyDescent="0.2">
      <c r="A3218" s="1" t="s">
        <v>5983</v>
      </c>
      <c r="B3218" s="3">
        <v>44685</v>
      </c>
      <c r="C3218" s="4" t="s">
        <v>5984</v>
      </c>
      <c r="D3218" s="4">
        <v>23</v>
      </c>
      <c r="E3218" s="4" t="s">
        <v>23</v>
      </c>
      <c r="F3218" s="4" t="s">
        <v>24</v>
      </c>
      <c r="G3218" s="4" t="s">
        <v>62</v>
      </c>
      <c r="H3218" s="4" t="s">
        <v>74</v>
      </c>
      <c r="I3218" s="4" t="s">
        <v>45</v>
      </c>
      <c r="J3218" s="4">
        <v>4</v>
      </c>
      <c r="K3218" s="4">
        <v>134.21</v>
      </c>
      <c r="L3218" s="4">
        <v>536.84</v>
      </c>
      <c r="M3218" s="4" t="s">
        <v>20</v>
      </c>
    </row>
    <row r="3219" spans="1:13" x14ac:dyDescent="0.2">
      <c r="A3219" s="1" t="s">
        <v>5985</v>
      </c>
      <c r="B3219" s="3">
        <v>44756</v>
      </c>
      <c r="C3219" s="4" t="s">
        <v>5986</v>
      </c>
      <c r="D3219" s="4">
        <v>54</v>
      </c>
      <c r="E3219" s="4" t="s">
        <v>15</v>
      </c>
      <c r="F3219" s="4" t="s">
        <v>16</v>
      </c>
      <c r="G3219" s="4" t="s">
        <v>43</v>
      </c>
      <c r="H3219" s="4" t="s">
        <v>114</v>
      </c>
      <c r="I3219" s="4" t="s">
        <v>33</v>
      </c>
      <c r="J3219" s="4">
        <v>6</v>
      </c>
      <c r="K3219" s="4">
        <v>187.5</v>
      </c>
      <c r="L3219" s="4">
        <v>1125</v>
      </c>
      <c r="M3219" s="4" t="s">
        <v>20</v>
      </c>
    </row>
    <row r="3220" spans="1:13" x14ac:dyDescent="0.2">
      <c r="A3220" s="1" t="s">
        <v>5987</v>
      </c>
      <c r="B3220" s="3">
        <v>45171</v>
      </c>
      <c r="C3220" s="4" t="s">
        <v>3867</v>
      </c>
      <c r="D3220" s="4">
        <v>62</v>
      </c>
      <c r="E3220" s="4" t="s">
        <v>23</v>
      </c>
      <c r="F3220" s="4" t="s">
        <v>16</v>
      </c>
      <c r="G3220" s="4" t="s">
        <v>17</v>
      </c>
      <c r="H3220" s="4" t="s">
        <v>343</v>
      </c>
      <c r="I3220" s="4" t="s">
        <v>39</v>
      </c>
      <c r="J3220" s="4">
        <v>8</v>
      </c>
      <c r="K3220" s="4">
        <v>10.99</v>
      </c>
      <c r="L3220" s="4">
        <v>87.92</v>
      </c>
      <c r="M3220" s="4" t="s">
        <v>40</v>
      </c>
    </row>
    <row r="3221" spans="1:13" x14ac:dyDescent="0.2">
      <c r="A3221" s="1" t="s">
        <v>5988</v>
      </c>
      <c r="B3221" s="3">
        <v>45596</v>
      </c>
      <c r="C3221" s="4" t="s">
        <v>5989</v>
      </c>
      <c r="D3221" s="4">
        <v>49</v>
      </c>
      <c r="E3221" s="4" t="s">
        <v>23</v>
      </c>
      <c r="F3221" s="4" t="s">
        <v>24</v>
      </c>
      <c r="G3221" s="4" t="s">
        <v>25</v>
      </c>
      <c r="H3221" s="4" t="s">
        <v>427</v>
      </c>
      <c r="I3221" s="4" t="s">
        <v>33</v>
      </c>
      <c r="J3221" s="4">
        <v>2</v>
      </c>
      <c r="K3221" s="4">
        <v>268.20999999999998</v>
      </c>
      <c r="L3221" s="4">
        <v>536.41999999999996</v>
      </c>
      <c r="M3221" s="4" t="s">
        <v>40</v>
      </c>
    </row>
    <row r="3222" spans="1:13" x14ac:dyDescent="0.2">
      <c r="A3222" s="1" t="s">
        <v>5990</v>
      </c>
      <c r="B3222" s="3">
        <v>45109</v>
      </c>
      <c r="C3222" s="4" t="s">
        <v>5991</v>
      </c>
      <c r="D3222" s="4">
        <v>49</v>
      </c>
      <c r="E3222" s="4" t="s">
        <v>15</v>
      </c>
      <c r="F3222" s="4" t="s">
        <v>36</v>
      </c>
      <c r="G3222" s="4" t="s">
        <v>37</v>
      </c>
      <c r="H3222" s="4" t="s">
        <v>38</v>
      </c>
      <c r="I3222" s="4" t="s">
        <v>27</v>
      </c>
      <c r="J3222" s="4">
        <v>5</v>
      </c>
      <c r="K3222" s="4">
        <v>121.51</v>
      </c>
      <c r="L3222" s="4">
        <v>607.54999999999995</v>
      </c>
      <c r="M3222" s="4" t="s">
        <v>40</v>
      </c>
    </row>
    <row r="3223" spans="1:13" x14ac:dyDescent="0.2">
      <c r="A3223" s="1" t="s">
        <v>5992</v>
      </c>
      <c r="B3223" s="3">
        <v>45611</v>
      </c>
      <c r="C3223" s="4" t="s">
        <v>4711</v>
      </c>
      <c r="D3223" s="4">
        <v>69</v>
      </c>
      <c r="E3223" s="4" t="s">
        <v>15</v>
      </c>
      <c r="F3223" s="4" t="s">
        <v>30</v>
      </c>
      <c r="G3223" s="4" t="s">
        <v>48</v>
      </c>
      <c r="H3223" s="4" t="s">
        <v>213</v>
      </c>
      <c r="I3223" s="4" t="s">
        <v>39</v>
      </c>
      <c r="J3223" s="4">
        <v>4</v>
      </c>
      <c r="K3223" s="4">
        <v>57.61</v>
      </c>
      <c r="L3223" s="4">
        <v>230.44</v>
      </c>
      <c r="M3223" s="4" t="s">
        <v>40</v>
      </c>
    </row>
    <row r="3224" spans="1:13" x14ac:dyDescent="0.2">
      <c r="A3224" s="1" t="s">
        <v>5993</v>
      </c>
      <c r="B3224" s="3">
        <v>45145</v>
      </c>
      <c r="C3224" s="4" t="s">
        <v>5994</v>
      </c>
      <c r="D3224" s="4">
        <v>73</v>
      </c>
      <c r="E3224" s="4" t="s">
        <v>15</v>
      </c>
      <c r="F3224" s="4" t="s">
        <v>30</v>
      </c>
      <c r="G3224" s="4" t="s">
        <v>48</v>
      </c>
      <c r="H3224" s="4" t="s">
        <v>68</v>
      </c>
      <c r="I3224" s="4" t="s">
        <v>39</v>
      </c>
      <c r="J3224" s="4">
        <v>3</v>
      </c>
      <c r="K3224" s="4">
        <v>66.55</v>
      </c>
      <c r="L3224" s="4">
        <v>199.65</v>
      </c>
      <c r="M3224" s="4" t="s">
        <v>40</v>
      </c>
    </row>
    <row r="3225" spans="1:13" x14ac:dyDescent="0.2">
      <c r="A3225" s="1" t="s">
        <v>5995</v>
      </c>
      <c r="B3225" s="3">
        <v>44949</v>
      </c>
      <c r="C3225" s="4" t="s">
        <v>5996</v>
      </c>
      <c r="D3225" s="4">
        <v>73</v>
      </c>
      <c r="E3225" s="4" t="s">
        <v>15</v>
      </c>
      <c r="F3225" s="4" t="s">
        <v>16</v>
      </c>
      <c r="G3225" s="4" t="s">
        <v>53</v>
      </c>
      <c r="H3225" s="4" t="s">
        <v>54</v>
      </c>
      <c r="I3225" s="4" t="s">
        <v>33</v>
      </c>
      <c r="J3225" s="4">
        <v>4</v>
      </c>
      <c r="K3225" s="4">
        <v>227.02</v>
      </c>
      <c r="L3225" s="4">
        <v>908.08</v>
      </c>
      <c r="M3225" s="4" t="s">
        <v>20</v>
      </c>
    </row>
    <row r="3226" spans="1:13" x14ac:dyDescent="0.2">
      <c r="A3226" s="1" t="s">
        <v>5997</v>
      </c>
      <c r="B3226" s="3">
        <v>45570</v>
      </c>
      <c r="C3226" s="4" t="s">
        <v>5998</v>
      </c>
      <c r="D3226" s="4">
        <v>38</v>
      </c>
      <c r="E3226" s="4" t="s">
        <v>23</v>
      </c>
      <c r="F3226" s="4" t="s">
        <v>30</v>
      </c>
      <c r="G3226" s="4" t="s">
        <v>80</v>
      </c>
      <c r="H3226" s="4" t="s">
        <v>164</v>
      </c>
      <c r="I3226" s="4" t="s">
        <v>19</v>
      </c>
      <c r="J3226" s="4">
        <v>6</v>
      </c>
      <c r="K3226" s="4">
        <v>598.08000000000004</v>
      </c>
      <c r="L3226" s="4">
        <v>3588.48</v>
      </c>
      <c r="M3226" s="4" t="s">
        <v>20</v>
      </c>
    </row>
    <row r="3227" spans="1:13" x14ac:dyDescent="0.2">
      <c r="A3227" s="1" t="s">
        <v>5999</v>
      </c>
      <c r="B3227" s="3">
        <v>44611</v>
      </c>
      <c r="C3227" s="4" t="s">
        <v>817</v>
      </c>
      <c r="D3227" s="4">
        <v>29</v>
      </c>
      <c r="E3227" s="4" t="s">
        <v>52</v>
      </c>
      <c r="F3227" s="4" t="s">
        <v>24</v>
      </c>
      <c r="G3227" s="4" t="s">
        <v>130</v>
      </c>
      <c r="H3227" s="4" t="s">
        <v>178</v>
      </c>
      <c r="I3227" s="4" t="s">
        <v>33</v>
      </c>
      <c r="J3227" s="4">
        <v>7</v>
      </c>
      <c r="K3227" s="4">
        <v>21.42</v>
      </c>
      <c r="L3227" s="4">
        <v>149.94</v>
      </c>
      <c r="M3227" s="4" t="s">
        <v>40</v>
      </c>
    </row>
    <row r="3228" spans="1:13" x14ac:dyDescent="0.2">
      <c r="A3228" s="1" t="s">
        <v>6000</v>
      </c>
      <c r="B3228" s="3">
        <v>45262</v>
      </c>
      <c r="C3228" s="4" t="s">
        <v>6001</v>
      </c>
      <c r="D3228" s="4">
        <v>45</v>
      </c>
      <c r="E3228" s="4" t="s">
        <v>23</v>
      </c>
      <c r="F3228" s="4" t="s">
        <v>24</v>
      </c>
      <c r="G3228" s="4" t="s">
        <v>62</v>
      </c>
      <c r="H3228" s="4" t="s">
        <v>74</v>
      </c>
      <c r="I3228" s="4" t="s">
        <v>33</v>
      </c>
      <c r="J3228" s="4">
        <v>3</v>
      </c>
      <c r="K3228" s="4">
        <v>77.88</v>
      </c>
      <c r="L3228" s="4">
        <v>233.64</v>
      </c>
      <c r="M3228" s="4" t="s">
        <v>40</v>
      </c>
    </row>
    <row r="3229" spans="1:13" x14ac:dyDescent="0.2">
      <c r="A3229" s="1" t="s">
        <v>6002</v>
      </c>
      <c r="B3229" s="3">
        <v>44639</v>
      </c>
      <c r="C3229" s="4" t="s">
        <v>6003</v>
      </c>
      <c r="D3229" s="4">
        <v>56</v>
      </c>
      <c r="E3229" s="4" t="s">
        <v>23</v>
      </c>
      <c r="F3229" s="4" t="s">
        <v>36</v>
      </c>
      <c r="G3229" s="4" t="s">
        <v>90</v>
      </c>
      <c r="H3229" s="4" t="s">
        <v>161</v>
      </c>
      <c r="I3229" s="4" t="s">
        <v>45</v>
      </c>
      <c r="J3229" s="4">
        <v>1</v>
      </c>
      <c r="K3229" s="4">
        <v>144.52000000000001</v>
      </c>
      <c r="L3229" s="4">
        <v>144.52000000000001</v>
      </c>
      <c r="M3229" s="4" t="s">
        <v>40</v>
      </c>
    </row>
    <row r="3230" spans="1:13" x14ac:dyDescent="0.2">
      <c r="A3230" s="1" t="s">
        <v>6004</v>
      </c>
      <c r="B3230" s="3">
        <v>44900</v>
      </c>
      <c r="C3230" s="4" t="s">
        <v>4010</v>
      </c>
      <c r="D3230" s="4">
        <v>40</v>
      </c>
      <c r="E3230" s="4" t="s">
        <v>23</v>
      </c>
      <c r="F3230" s="4" t="s">
        <v>36</v>
      </c>
      <c r="G3230" s="4" t="s">
        <v>90</v>
      </c>
      <c r="H3230" s="4" t="s">
        <v>91</v>
      </c>
      <c r="I3230" s="4" t="s">
        <v>19</v>
      </c>
      <c r="J3230" s="4">
        <v>4</v>
      </c>
      <c r="K3230" s="4">
        <v>66.14</v>
      </c>
      <c r="L3230" s="4">
        <v>264.56</v>
      </c>
      <c r="M3230" s="4" t="s">
        <v>20</v>
      </c>
    </row>
    <row r="3231" spans="1:13" x14ac:dyDescent="0.2">
      <c r="A3231" s="1" t="s">
        <v>6005</v>
      </c>
      <c r="B3231" s="3">
        <v>44802</v>
      </c>
      <c r="C3231" s="4" t="s">
        <v>2940</v>
      </c>
      <c r="D3231" s="4">
        <v>35</v>
      </c>
      <c r="E3231" s="4" t="s">
        <v>23</v>
      </c>
      <c r="F3231" s="4" t="s">
        <v>24</v>
      </c>
      <c r="G3231" s="4" t="s">
        <v>62</v>
      </c>
      <c r="H3231" s="4" t="s">
        <v>74</v>
      </c>
      <c r="I3231" s="4" t="s">
        <v>39</v>
      </c>
      <c r="J3231" s="4">
        <v>4</v>
      </c>
      <c r="K3231" s="4">
        <v>111.68</v>
      </c>
      <c r="L3231" s="4">
        <v>446.72</v>
      </c>
      <c r="M3231" s="4" t="s">
        <v>20</v>
      </c>
    </row>
    <row r="3232" spans="1:13" x14ac:dyDescent="0.2">
      <c r="A3232" s="1" t="s">
        <v>6006</v>
      </c>
      <c r="B3232" s="3">
        <v>44860</v>
      </c>
      <c r="C3232" s="4" t="s">
        <v>6007</v>
      </c>
      <c r="D3232" s="4">
        <v>31</v>
      </c>
      <c r="E3232" s="4" t="s">
        <v>15</v>
      </c>
      <c r="F3232" s="4" t="s">
        <v>30</v>
      </c>
      <c r="G3232" s="4" t="s">
        <v>31</v>
      </c>
      <c r="H3232" s="4" t="s">
        <v>32</v>
      </c>
      <c r="I3232" s="4" t="s">
        <v>33</v>
      </c>
      <c r="J3232" s="4">
        <v>3</v>
      </c>
      <c r="K3232" s="4">
        <v>76.13</v>
      </c>
      <c r="L3232" s="4">
        <v>228.39</v>
      </c>
      <c r="M3232" s="4" t="s">
        <v>40</v>
      </c>
    </row>
    <row r="3233" spans="1:13" x14ac:dyDescent="0.2">
      <c r="A3233" s="1" t="s">
        <v>6008</v>
      </c>
      <c r="B3233" s="3">
        <v>45650</v>
      </c>
      <c r="C3233" s="4" t="s">
        <v>6009</v>
      </c>
      <c r="D3233" s="4">
        <v>62</v>
      </c>
      <c r="E3233" s="4" t="s">
        <v>15</v>
      </c>
      <c r="F3233" s="4" t="s">
        <v>36</v>
      </c>
      <c r="G3233" s="4" t="s">
        <v>37</v>
      </c>
      <c r="H3233" s="4" t="s">
        <v>38</v>
      </c>
      <c r="I3233" s="4" t="s">
        <v>19</v>
      </c>
      <c r="J3233" s="4">
        <v>5</v>
      </c>
      <c r="K3233" s="4">
        <v>340.59</v>
      </c>
      <c r="L3233" s="4">
        <v>1702.95</v>
      </c>
      <c r="M3233" s="4" t="s">
        <v>20</v>
      </c>
    </row>
    <row r="3234" spans="1:13" x14ac:dyDescent="0.2">
      <c r="A3234" s="1" t="s">
        <v>6010</v>
      </c>
      <c r="B3234" s="3">
        <v>44628</v>
      </c>
      <c r="C3234" s="4" t="s">
        <v>6011</v>
      </c>
      <c r="D3234" s="4">
        <v>21</v>
      </c>
      <c r="E3234" s="4" t="s">
        <v>23</v>
      </c>
      <c r="F3234" s="4" t="s">
        <v>30</v>
      </c>
      <c r="G3234" s="4" t="s">
        <v>80</v>
      </c>
      <c r="H3234" s="4" t="s">
        <v>81</v>
      </c>
      <c r="I3234" s="4" t="s">
        <v>33</v>
      </c>
      <c r="J3234" s="4">
        <v>8</v>
      </c>
      <c r="K3234" s="4">
        <v>80.900000000000006</v>
      </c>
      <c r="L3234" s="4">
        <v>647.20000000000005</v>
      </c>
      <c r="M3234" s="4" t="s">
        <v>20</v>
      </c>
    </row>
    <row r="3235" spans="1:13" x14ac:dyDescent="0.2">
      <c r="A3235" s="1" t="s">
        <v>6012</v>
      </c>
      <c r="B3235" s="3">
        <v>45470</v>
      </c>
      <c r="C3235" s="4" t="s">
        <v>6013</v>
      </c>
      <c r="D3235" s="4">
        <v>56</v>
      </c>
      <c r="E3235" s="4" t="s">
        <v>15</v>
      </c>
      <c r="F3235" s="4" t="s">
        <v>16</v>
      </c>
      <c r="G3235" s="4" t="s">
        <v>53</v>
      </c>
      <c r="H3235" s="4" t="s">
        <v>71</v>
      </c>
      <c r="I3235" s="4" t="s">
        <v>45</v>
      </c>
      <c r="J3235" s="4">
        <v>5</v>
      </c>
      <c r="K3235" s="4">
        <v>127.19</v>
      </c>
      <c r="L3235" s="4">
        <v>635.95000000000005</v>
      </c>
      <c r="M3235" s="4" t="s">
        <v>20</v>
      </c>
    </row>
    <row r="3236" spans="1:13" x14ac:dyDescent="0.2">
      <c r="A3236" s="1" t="s">
        <v>6014</v>
      </c>
      <c r="B3236" s="3">
        <v>45232</v>
      </c>
      <c r="C3236" s="4" t="s">
        <v>4258</v>
      </c>
      <c r="D3236" s="4">
        <v>51</v>
      </c>
      <c r="E3236" s="4" t="s">
        <v>23</v>
      </c>
      <c r="F3236" s="4" t="s">
        <v>30</v>
      </c>
      <c r="G3236" s="4" t="s">
        <v>31</v>
      </c>
      <c r="H3236" s="4" t="s">
        <v>57</v>
      </c>
      <c r="I3236" s="4" t="s">
        <v>45</v>
      </c>
      <c r="J3236" s="4">
        <v>8</v>
      </c>
      <c r="K3236" s="4">
        <v>34.619999999999997</v>
      </c>
      <c r="L3236" s="4">
        <v>276.95999999999998</v>
      </c>
      <c r="M3236" s="4" t="s">
        <v>40</v>
      </c>
    </row>
    <row r="3237" spans="1:13" x14ac:dyDescent="0.2">
      <c r="A3237" s="1" t="s">
        <v>6015</v>
      </c>
      <c r="B3237" s="3">
        <v>45617</v>
      </c>
      <c r="C3237" s="4" t="s">
        <v>6016</v>
      </c>
      <c r="D3237" s="4">
        <v>45</v>
      </c>
      <c r="E3237" s="4" t="s">
        <v>23</v>
      </c>
      <c r="F3237" s="4" t="s">
        <v>16</v>
      </c>
      <c r="G3237" s="4" t="s">
        <v>53</v>
      </c>
      <c r="H3237" s="4" t="s">
        <v>54</v>
      </c>
      <c r="I3237" s="4" t="s">
        <v>19</v>
      </c>
      <c r="J3237" s="4">
        <v>6</v>
      </c>
      <c r="K3237" s="4">
        <v>151.57</v>
      </c>
      <c r="L3237" s="4">
        <v>909.42</v>
      </c>
      <c r="M3237" s="4" t="s">
        <v>20</v>
      </c>
    </row>
    <row r="3238" spans="1:13" x14ac:dyDescent="0.2">
      <c r="A3238" s="1" t="s">
        <v>6017</v>
      </c>
      <c r="B3238" s="3">
        <v>45518</v>
      </c>
      <c r="C3238" s="4" t="s">
        <v>1223</v>
      </c>
      <c r="D3238" s="4">
        <v>67</v>
      </c>
      <c r="E3238" s="4" t="s">
        <v>23</v>
      </c>
      <c r="F3238" s="4" t="s">
        <v>24</v>
      </c>
      <c r="G3238" s="4" t="s">
        <v>130</v>
      </c>
      <c r="H3238" s="4" t="s">
        <v>236</v>
      </c>
      <c r="I3238" s="4" t="s">
        <v>27</v>
      </c>
      <c r="J3238" s="4">
        <v>1</v>
      </c>
      <c r="K3238" s="4">
        <v>76.05</v>
      </c>
      <c r="L3238" s="4">
        <v>76.05</v>
      </c>
      <c r="M3238" s="4" t="s">
        <v>40</v>
      </c>
    </row>
    <row r="3239" spans="1:13" x14ac:dyDescent="0.2">
      <c r="A3239" s="1" t="s">
        <v>6018</v>
      </c>
      <c r="B3239" s="3">
        <v>44815</v>
      </c>
      <c r="C3239" s="4" t="s">
        <v>2823</v>
      </c>
      <c r="D3239" s="4">
        <v>64</v>
      </c>
      <c r="E3239" s="4" t="s">
        <v>23</v>
      </c>
      <c r="F3239" s="4" t="s">
        <v>30</v>
      </c>
      <c r="G3239" s="4" t="s">
        <v>80</v>
      </c>
      <c r="H3239" s="4" t="s">
        <v>164</v>
      </c>
      <c r="I3239" s="4" t="s">
        <v>27</v>
      </c>
      <c r="J3239" s="4">
        <v>8</v>
      </c>
      <c r="K3239" s="4">
        <v>109.17</v>
      </c>
      <c r="L3239" s="4">
        <v>873.36</v>
      </c>
      <c r="M3239" s="4" t="s">
        <v>40</v>
      </c>
    </row>
    <row r="3240" spans="1:13" x14ac:dyDescent="0.2">
      <c r="A3240" s="1" t="s">
        <v>6019</v>
      </c>
      <c r="B3240" s="3">
        <v>45255</v>
      </c>
      <c r="C3240" s="4" t="s">
        <v>3112</v>
      </c>
      <c r="D3240" s="4">
        <v>70</v>
      </c>
      <c r="E3240" s="4" t="s">
        <v>23</v>
      </c>
      <c r="F3240" s="4" t="s">
        <v>30</v>
      </c>
      <c r="G3240" s="4" t="s">
        <v>48</v>
      </c>
      <c r="H3240" s="4" t="s">
        <v>49</v>
      </c>
      <c r="I3240" s="4" t="s">
        <v>33</v>
      </c>
      <c r="J3240" s="4">
        <v>2</v>
      </c>
      <c r="K3240" s="4">
        <v>267.74</v>
      </c>
      <c r="L3240" s="4">
        <v>535.48</v>
      </c>
      <c r="M3240" s="4" t="s">
        <v>40</v>
      </c>
    </row>
    <row r="3241" spans="1:13" x14ac:dyDescent="0.2">
      <c r="A3241" s="1" t="s">
        <v>6020</v>
      </c>
      <c r="B3241" s="3">
        <v>44624</v>
      </c>
      <c r="C3241" s="4" t="s">
        <v>3505</v>
      </c>
      <c r="D3241" s="4">
        <v>54</v>
      </c>
      <c r="E3241" s="4" t="s">
        <v>15</v>
      </c>
      <c r="F3241" s="4" t="s">
        <v>30</v>
      </c>
      <c r="G3241" s="4" t="s">
        <v>80</v>
      </c>
      <c r="H3241" s="4" t="s">
        <v>164</v>
      </c>
      <c r="I3241" s="4" t="s">
        <v>33</v>
      </c>
      <c r="J3241" s="4">
        <v>1</v>
      </c>
      <c r="K3241" s="4">
        <v>86.45</v>
      </c>
      <c r="L3241" s="4">
        <v>86.45</v>
      </c>
      <c r="M3241" s="4" t="s">
        <v>20</v>
      </c>
    </row>
    <row r="3242" spans="1:13" x14ac:dyDescent="0.2">
      <c r="A3242" s="1" t="s">
        <v>6021</v>
      </c>
      <c r="B3242" s="3">
        <v>45470</v>
      </c>
      <c r="C3242" s="4" t="s">
        <v>6022</v>
      </c>
      <c r="D3242" s="4">
        <v>56</v>
      </c>
      <c r="E3242" s="4" t="s">
        <v>23</v>
      </c>
      <c r="F3242" s="4" t="s">
        <v>30</v>
      </c>
      <c r="G3242" s="4" t="s">
        <v>80</v>
      </c>
      <c r="H3242" s="4" t="s">
        <v>81</v>
      </c>
      <c r="I3242" s="4" t="s">
        <v>45</v>
      </c>
      <c r="J3242" s="4">
        <v>6</v>
      </c>
      <c r="K3242" s="4">
        <v>131.22999999999999</v>
      </c>
      <c r="L3242" s="4">
        <v>787.38</v>
      </c>
      <c r="M3242" s="4" t="s">
        <v>20</v>
      </c>
    </row>
    <row r="3243" spans="1:13" x14ac:dyDescent="0.2">
      <c r="A3243" s="1" t="s">
        <v>6023</v>
      </c>
      <c r="B3243" s="3">
        <v>44721</v>
      </c>
      <c r="C3243" s="4" t="s">
        <v>6024</v>
      </c>
      <c r="D3243" s="4">
        <v>50</v>
      </c>
      <c r="E3243" s="4" t="s">
        <v>23</v>
      </c>
      <c r="F3243" s="4" t="s">
        <v>16</v>
      </c>
      <c r="G3243" s="4" t="s">
        <v>53</v>
      </c>
      <c r="H3243" s="4" t="s">
        <v>259</v>
      </c>
      <c r="I3243" s="4" t="s">
        <v>39</v>
      </c>
      <c r="J3243" s="4">
        <v>8</v>
      </c>
      <c r="K3243" s="4">
        <v>95.36</v>
      </c>
      <c r="L3243" s="4">
        <v>762.88</v>
      </c>
      <c r="M3243" s="4" t="s">
        <v>20</v>
      </c>
    </row>
    <row r="3244" spans="1:13" x14ac:dyDescent="0.2">
      <c r="A3244" s="1" t="s">
        <v>6025</v>
      </c>
      <c r="B3244" s="3">
        <v>45487</v>
      </c>
      <c r="C3244" s="4" t="s">
        <v>6026</v>
      </c>
      <c r="D3244" s="4">
        <v>49</v>
      </c>
      <c r="E3244" s="4" t="s">
        <v>15</v>
      </c>
      <c r="F3244" s="4" t="s">
        <v>16</v>
      </c>
      <c r="G3244" s="4" t="s">
        <v>43</v>
      </c>
      <c r="H3244" s="4" t="s">
        <v>114</v>
      </c>
      <c r="I3244" s="4" t="s">
        <v>19</v>
      </c>
      <c r="J3244" s="4">
        <v>3</v>
      </c>
      <c r="K3244" s="4">
        <v>169.25</v>
      </c>
      <c r="L3244" s="4">
        <v>507.75</v>
      </c>
      <c r="M3244" s="4" t="s">
        <v>20</v>
      </c>
    </row>
    <row r="3245" spans="1:13" x14ac:dyDescent="0.2">
      <c r="A3245" s="1" t="s">
        <v>6027</v>
      </c>
      <c r="B3245" s="3">
        <v>45152</v>
      </c>
      <c r="C3245" s="4" t="s">
        <v>5514</v>
      </c>
      <c r="D3245" s="4">
        <v>48</v>
      </c>
      <c r="E3245" s="4" t="s">
        <v>23</v>
      </c>
      <c r="F3245" s="4" t="s">
        <v>24</v>
      </c>
      <c r="G3245" s="4" t="s">
        <v>62</v>
      </c>
      <c r="H3245" s="4" t="s">
        <v>111</v>
      </c>
      <c r="I3245" s="4" t="s">
        <v>19</v>
      </c>
      <c r="J3245" s="4">
        <v>5</v>
      </c>
      <c r="K3245" s="4">
        <v>530.79</v>
      </c>
      <c r="L3245" s="4">
        <v>2653.95</v>
      </c>
      <c r="M3245" s="4" t="s">
        <v>40</v>
      </c>
    </row>
    <row r="3246" spans="1:13" x14ac:dyDescent="0.2">
      <c r="A3246" s="1" t="s">
        <v>6028</v>
      </c>
      <c r="B3246" s="3">
        <v>45144</v>
      </c>
      <c r="C3246" s="4" t="s">
        <v>6029</v>
      </c>
      <c r="D3246" s="4">
        <v>71</v>
      </c>
      <c r="E3246" s="4" t="s">
        <v>15</v>
      </c>
      <c r="F3246" s="4" t="s">
        <v>36</v>
      </c>
      <c r="G3246" s="4" t="s">
        <v>90</v>
      </c>
      <c r="H3246" s="4" t="s">
        <v>91</v>
      </c>
      <c r="I3246" s="4" t="s">
        <v>19</v>
      </c>
      <c r="J3246" s="4">
        <v>7</v>
      </c>
      <c r="K3246" s="4">
        <v>284.5</v>
      </c>
      <c r="L3246" s="4">
        <v>1991.5</v>
      </c>
      <c r="M3246" s="4" t="s">
        <v>20</v>
      </c>
    </row>
    <row r="3247" spans="1:13" x14ac:dyDescent="0.2">
      <c r="A3247" s="1" t="s">
        <v>6030</v>
      </c>
      <c r="B3247" s="3">
        <v>45260</v>
      </c>
      <c r="C3247" s="4" t="s">
        <v>6031</v>
      </c>
      <c r="D3247" s="4">
        <v>60</v>
      </c>
      <c r="E3247" s="4" t="s">
        <v>23</v>
      </c>
      <c r="F3247" s="4" t="s">
        <v>24</v>
      </c>
      <c r="G3247" s="4" t="s">
        <v>62</v>
      </c>
      <c r="H3247" s="4" t="s">
        <v>111</v>
      </c>
      <c r="I3247" s="4" t="s">
        <v>33</v>
      </c>
      <c r="J3247" s="4">
        <v>4</v>
      </c>
      <c r="K3247" s="4">
        <v>116.18</v>
      </c>
      <c r="L3247" s="4">
        <v>464.72</v>
      </c>
      <c r="M3247" s="4" t="s">
        <v>20</v>
      </c>
    </row>
    <row r="3248" spans="1:13" x14ac:dyDescent="0.2">
      <c r="A3248" s="1" t="s">
        <v>6032</v>
      </c>
      <c r="B3248" s="3">
        <v>44907</v>
      </c>
      <c r="C3248" s="4" t="s">
        <v>6033</v>
      </c>
      <c r="D3248" s="4">
        <v>45</v>
      </c>
      <c r="E3248" s="4" t="s">
        <v>15</v>
      </c>
      <c r="F3248" s="4" t="s">
        <v>24</v>
      </c>
      <c r="G3248" s="4" t="s">
        <v>130</v>
      </c>
      <c r="H3248" s="4" t="s">
        <v>236</v>
      </c>
      <c r="I3248" s="4" t="s">
        <v>19</v>
      </c>
      <c r="J3248" s="4">
        <v>3</v>
      </c>
      <c r="K3248" s="4">
        <v>551.20000000000005</v>
      </c>
      <c r="L3248" s="4">
        <v>1653.6</v>
      </c>
      <c r="M3248" s="4" t="s">
        <v>40</v>
      </c>
    </row>
    <row r="3249" spans="1:13" x14ac:dyDescent="0.2">
      <c r="A3249" s="1" t="s">
        <v>6034</v>
      </c>
      <c r="B3249" s="3">
        <v>45567</v>
      </c>
      <c r="C3249" s="4" t="s">
        <v>6035</v>
      </c>
      <c r="D3249" s="4">
        <v>61</v>
      </c>
      <c r="E3249" s="4" t="s">
        <v>23</v>
      </c>
      <c r="F3249" s="4" t="s">
        <v>30</v>
      </c>
      <c r="G3249" s="4" t="s">
        <v>31</v>
      </c>
      <c r="H3249" s="4" t="s">
        <v>32</v>
      </c>
      <c r="I3249" s="4" t="s">
        <v>33</v>
      </c>
      <c r="J3249" s="4">
        <v>6</v>
      </c>
      <c r="K3249" s="4">
        <v>285.56</v>
      </c>
      <c r="L3249" s="4">
        <v>1713.36</v>
      </c>
      <c r="M3249" s="4" t="s">
        <v>40</v>
      </c>
    </row>
    <row r="3250" spans="1:13" x14ac:dyDescent="0.2">
      <c r="A3250" s="1" t="s">
        <v>6036</v>
      </c>
      <c r="B3250" s="3">
        <v>44975</v>
      </c>
      <c r="C3250" s="4" t="s">
        <v>6037</v>
      </c>
      <c r="D3250" s="4">
        <v>24</v>
      </c>
      <c r="E3250" s="4" t="s">
        <v>23</v>
      </c>
      <c r="F3250" s="4" t="s">
        <v>24</v>
      </c>
      <c r="G3250" s="4" t="s">
        <v>62</v>
      </c>
      <c r="H3250" s="4" t="s">
        <v>111</v>
      </c>
      <c r="I3250" s="4" t="s">
        <v>33</v>
      </c>
      <c r="J3250" s="4">
        <v>6</v>
      </c>
      <c r="K3250" s="4">
        <v>114.19</v>
      </c>
      <c r="L3250" s="4">
        <v>685.14</v>
      </c>
      <c r="M3250" s="4" t="s">
        <v>20</v>
      </c>
    </row>
    <row r="3251" spans="1:13" x14ac:dyDescent="0.2">
      <c r="A3251" s="1" t="s">
        <v>6038</v>
      </c>
      <c r="B3251" s="3">
        <v>45155</v>
      </c>
      <c r="C3251" s="4" t="s">
        <v>4784</v>
      </c>
      <c r="D3251" s="4">
        <v>40</v>
      </c>
      <c r="E3251" s="4" t="s">
        <v>23</v>
      </c>
      <c r="F3251" s="4" t="s">
        <v>30</v>
      </c>
      <c r="G3251" s="4" t="s">
        <v>80</v>
      </c>
      <c r="H3251" s="4" t="s">
        <v>164</v>
      </c>
      <c r="I3251" s="4" t="s">
        <v>45</v>
      </c>
      <c r="J3251" s="4">
        <v>2</v>
      </c>
      <c r="K3251" s="4">
        <v>72.23</v>
      </c>
      <c r="L3251" s="4">
        <v>144.46</v>
      </c>
      <c r="M3251" s="4" t="s">
        <v>20</v>
      </c>
    </row>
    <row r="3252" spans="1:13" x14ac:dyDescent="0.2">
      <c r="A3252" s="1" t="s">
        <v>6039</v>
      </c>
      <c r="B3252" s="3">
        <v>45001</v>
      </c>
      <c r="C3252" s="4" t="s">
        <v>6040</v>
      </c>
      <c r="D3252" s="4">
        <v>41</v>
      </c>
      <c r="E3252" s="4" t="s">
        <v>23</v>
      </c>
      <c r="F3252" s="4" t="s">
        <v>36</v>
      </c>
      <c r="G3252" s="4" t="s">
        <v>37</v>
      </c>
      <c r="H3252" s="4" t="s">
        <v>175</v>
      </c>
      <c r="I3252" s="4" t="s">
        <v>39</v>
      </c>
      <c r="J3252" s="4">
        <v>1</v>
      </c>
      <c r="K3252" s="4">
        <v>71.650000000000006</v>
      </c>
      <c r="L3252" s="4">
        <v>71.650000000000006</v>
      </c>
      <c r="M3252" s="4" t="s">
        <v>40</v>
      </c>
    </row>
    <row r="3253" spans="1:13" x14ac:dyDescent="0.2">
      <c r="A3253" s="1" t="s">
        <v>6041</v>
      </c>
      <c r="B3253" s="3">
        <v>45291</v>
      </c>
      <c r="C3253" s="4" t="s">
        <v>5723</v>
      </c>
      <c r="D3253" s="4">
        <v>37</v>
      </c>
      <c r="E3253" s="4" t="s">
        <v>52</v>
      </c>
      <c r="F3253" s="4" t="s">
        <v>24</v>
      </c>
      <c r="G3253" s="4" t="s">
        <v>62</v>
      </c>
      <c r="H3253" s="4" t="s">
        <v>74</v>
      </c>
      <c r="I3253" s="4" t="s">
        <v>39</v>
      </c>
      <c r="J3253" s="4">
        <v>1</v>
      </c>
      <c r="K3253" s="4">
        <v>42.31</v>
      </c>
      <c r="L3253" s="4">
        <v>42.31</v>
      </c>
      <c r="M3253" s="4" t="s">
        <v>20</v>
      </c>
    </row>
    <row r="3254" spans="1:13" x14ac:dyDescent="0.2">
      <c r="A3254" s="1" t="s">
        <v>6042</v>
      </c>
      <c r="B3254" s="3">
        <v>44743</v>
      </c>
      <c r="C3254" s="4" t="s">
        <v>5841</v>
      </c>
      <c r="D3254" s="4">
        <v>39</v>
      </c>
      <c r="E3254" s="4" t="s">
        <v>23</v>
      </c>
      <c r="F3254" s="4" t="s">
        <v>30</v>
      </c>
      <c r="G3254" s="4" t="s">
        <v>31</v>
      </c>
      <c r="H3254" s="4" t="s">
        <v>32</v>
      </c>
      <c r="I3254" s="4" t="s">
        <v>27</v>
      </c>
      <c r="J3254" s="4">
        <v>8</v>
      </c>
      <c r="K3254" s="4">
        <v>154.11000000000001</v>
      </c>
      <c r="L3254" s="4">
        <v>1232.8800000000001</v>
      </c>
      <c r="M3254" s="4" t="s">
        <v>20</v>
      </c>
    </row>
    <row r="3255" spans="1:13" x14ac:dyDescent="0.2">
      <c r="A3255" s="1" t="s">
        <v>6043</v>
      </c>
      <c r="B3255" s="3">
        <v>45347</v>
      </c>
      <c r="C3255" s="4" t="s">
        <v>6044</v>
      </c>
      <c r="D3255" s="4">
        <v>67</v>
      </c>
      <c r="E3255" s="4" t="s">
        <v>23</v>
      </c>
      <c r="F3255" s="4" t="s">
        <v>16</v>
      </c>
      <c r="G3255" s="4" t="s">
        <v>17</v>
      </c>
      <c r="H3255" s="4" t="s">
        <v>18</v>
      </c>
      <c r="I3255" s="4" t="s">
        <v>39</v>
      </c>
      <c r="J3255" s="4">
        <v>1</v>
      </c>
      <c r="K3255" s="4">
        <v>67.59</v>
      </c>
      <c r="L3255" s="4">
        <v>67.59</v>
      </c>
      <c r="M3255" s="4" t="s">
        <v>40</v>
      </c>
    </row>
    <row r="3256" spans="1:13" x14ac:dyDescent="0.2">
      <c r="A3256" s="1" t="s">
        <v>6045</v>
      </c>
      <c r="B3256" s="3">
        <v>45622</v>
      </c>
      <c r="C3256" s="4" t="s">
        <v>6046</v>
      </c>
      <c r="D3256" s="4">
        <v>52</v>
      </c>
      <c r="E3256" s="4" t="s">
        <v>15</v>
      </c>
      <c r="F3256" s="4" t="s">
        <v>24</v>
      </c>
      <c r="G3256" s="4" t="s">
        <v>62</v>
      </c>
      <c r="H3256" s="4" t="s">
        <v>62</v>
      </c>
      <c r="I3256" s="4" t="s">
        <v>33</v>
      </c>
      <c r="J3256" s="4">
        <v>6</v>
      </c>
      <c r="K3256" s="4">
        <v>241.22</v>
      </c>
      <c r="L3256" s="4">
        <v>1447.32</v>
      </c>
      <c r="M3256" s="4" t="s">
        <v>20</v>
      </c>
    </row>
    <row r="3257" spans="1:13" x14ac:dyDescent="0.2">
      <c r="A3257" s="1" t="s">
        <v>6047</v>
      </c>
      <c r="B3257" s="3">
        <v>44722</v>
      </c>
      <c r="C3257" s="4" t="s">
        <v>4927</v>
      </c>
      <c r="D3257" s="4">
        <v>24</v>
      </c>
      <c r="E3257" s="4" t="s">
        <v>15</v>
      </c>
      <c r="F3257" s="4" t="s">
        <v>16</v>
      </c>
      <c r="G3257" s="4" t="s">
        <v>17</v>
      </c>
      <c r="H3257" s="4" t="s">
        <v>134</v>
      </c>
      <c r="I3257" s="4" t="s">
        <v>45</v>
      </c>
      <c r="J3257" s="4">
        <v>7</v>
      </c>
      <c r="K3257" s="4">
        <v>53.48</v>
      </c>
      <c r="L3257" s="4">
        <v>374.36</v>
      </c>
      <c r="M3257" s="4" t="s">
        <v>20</v>
      </c>
    </row>
    <row r="3258" spans="1:13" x14ac:dyDescent="0.2">
      <c r="A3258" s="1" t="s">
        <v>6048</v>
      </c>
      <c r="B3258" s="3">
        <v>44950</v>
      </c>
      <c r="C3258" s="4" t="s">
        <v>6049</v>
      </c>
      <c r="D3258" s="4">
        <v>63</v>
      </c>
      <c r="E3258" s="4" t="s">
        <v>15</v>
      </c>
      <c r="F3258" s="4" t="s">
        <v>36</v>
      </c>
      <c r="G3258" s="4" t="s">
        <v>86</v>
      </c>
      <c r="H3258" s="4" t="s">
        <v>183</v>
      </c>
      <c r="I3258" s="4" t="s">
        <v>27</v>
      </c>
      <c r="J3258" s="4">
        <v>1</v>
      </c>
      <c r="K3258" s="4">
        <v>62.54</v>
      </c>
      <c r="L3258" s="4">
        <v>62.54</v>
      </c>
      <c r="M3258" s="4" t="s">
        <v>20</v>
      </c>
    </row>
    <row r="3259" spans="1:13" x14ac:dyDescent="0.2">
      <c r="A3259" s="1" t="s">
        <v>6050</v>
      </c>
      <c r="B3259" s="3">
        <v>45045</v>
      </c>
      <c r="C3259" s="4" t="s">
        <v>3210</v>
      </c>
      <c r="D3259" s="4">
        <v>53</v>
      </c>
      <c r="E3259" s="4" t="s">
        <v>23</v>
      </c>
      <c r="F3259" s="4" t="s">
        <v>16</v>
      </c>
      <c r="G3259" s="4" t="s">
        <v>53</v>
      </c>
      <c r="H3259" s="4" t="s">
        <v>259</v>
      </c>
      <c r="I3259" s="4" t="s">
        <v>27</v>
      </c>
      <c r="J3259" s="4">
        <v>4</v>
      </c>
      <c r="K3259" s="4">
        <v>141.49</v>
      </c>
      <c r="L3259" s="4">
        <v>565.96</v>
      </c>
      <c r="M3259" s="4" t="s">
        <v>20</v>
      </c>
    </row>
    <row r="3260" spans="1:13" x14ac:dyDescent="0.2">
      <c r="A3260" s="1" t="s">
        <v>6051</v>
      </c>
      <c r="B3260" s="3">
        <v>45483</v>
      </c>
      <c r="C3260" s="4" t="s">
        <v>4654</v>
      </c>
      <c r="D3260" s="4">
        <v>24</v>
      </c>
      <c r="E3260" s="4" t="s">
        <v>23</v>
      </c>
      <c r="F3260" s="4" t="s">
        <v>36</v>
      </c>
      <c r="G3260" s="4" t="s">
        <v>90</v>
      </c>
      <c r="H3260" s="4" t="s">
        <v>91</v>
      </c>
      <c r="I3260" s="4" t="s">
        <v>39</v>
      </c>
      <c r="J3260" s="4">
        <v>4</v>
      </c>
      <c r="K3260" s="4">
        <v>92.25</v>
      </c>
      <c r="L3260" s="4">
        <v>369</v>
      </c>
      <c r="M3260" s="4" t="s">
        <v>20</v>
      </c>
    </row>
    <row r="3261" spans="1:13" x14ac:dyDescent="0.2">
      <c r="A3261" s="1" t="s">
        <v>6052</v>
      </c>
      <c r="B3261" s="3">
        <v>44838</v>
      </c>
      <c r="C3261" s="4" t="s">
        <v>1490</v>
      </c>
      <c r="D3261" s="4">
        <v>52</v>
      </c>
      <c r="E3261" s="4" t="s">
        <v>15</v>
      </c>
      <c r="F3261" s="4" t="s">
        <v>24</v>
      </c>
      <c r="G3261" s="4" t="s">
        <v>62</v>
      </c>
      <c r="H3261" s="4" t="s">
        <v>111</v>
      </c>
      <c r="I3261" s="4" t="s">
        <v>45</v>
      </c>
      <c r="J3261" s="4">
        <v>7</v>
      </c>
      <c r="K3261" s="4">
        <v>73.72</v>
      </c>
      <c r="L3261" s="4">
        <v>516.04</v>
      </c>
      <c r="M3261" s="4" t="s">
        <v>20</v>
      </c>
    </row>
    <row r="3262" spans="1:13" x14ac:dyDescent="0.2">
      <c r="A3262" s="1" t="s">
        <v>6053</v>
      </c>
      <c r="B3262" s="3">
        <v>44866</v>
      </c>
      <c r="C3262" s="4" t="s">
        <v>639</v>
      </c>
      <c r="D3262" s="4">
        <v>37</v>
      </c>
      <c r="E3262" s="4" t="s">
        <v>15</v>
      </c>
      <c r="F3262" s="4" t="s">
        <v>24</v>
      </c>
      <c r="G3262" s="4" t="s">
        <v>130</v>
      </c>
      <c r="H3262" s="4" t="s">
        <v>236</v>
      </c>
      <c r="I3262" s="4" t="s">
        <v>27</v>
      </c>
      <c r="J3262" s="4">
        <v>4</v>
      </c>
      <c r="K3262" s="4">
        <v>196.29</v>
      </c>
      <c r="L3262" s="4">
        <v>785.16</v>
      </c>
      <c r="M3262" s="4" t="s">
        <v>40</v>
      </c>
    </row>
    <row r="3263" spans="1:13" x14ac:dyDescent="0.2">
      <c r="A3263" s="1" t="s">
        <v>6054</v>
      </c>
      <c r="B3263" s="3">
        <v>45575</v>
      </c>
      <c r="C3263" s="4" t="s">
        <v>6055</v>
      </c>
      <c r="D3263" s="4">
        <v>44</v>
      </c>
      <c r="E3263" s="4" t="s">
        <v>15</v>
      </c>
      <c r="F3263" s="4" t="s">
        <v>30</v>
      </c>
      <c r="G3263" s="4" t="s">
        <v>48</v>
      </c>
      <c r="H3263" s="4" t="s">
        <v>68</v>
      </c>
      <c r="I3263" s="4" t="s">
        <v>27</v>
      </c>
      <c r="J3263" s="4">
        <v>8</v>
      </c>
      <c r="K3263" s="4">
        <v>122.03</v>
      </c>
      <c r="L3263" s="4">
        <v>976.24</v>
      </c>
      <c r="M3263" s="4" t="s">
        <v>40</v>
      </c>
    </row>
    <row r="3264" spans="1:13" x14ac:dyDescent="0.2">
      <c r="A3264" s="1" t="s">
        <v>6056</v>
      </c>
      <c r="B3264" s="3">
        <v>45120</v>
      </c>
      <c r="C3264" s="4" t="s">
        <v>5214</v>
      </c>
      <c r="D3264" s="4">
        <v>37</v>
      </c>
      <c r="E3264" s="4" t="s">
        <v>15</v>
      </c>
      <c r="F3264" s="4" t="s">
        <v>36</v>
      </c>
      <c r="G3264" s="4" t="s">
        <v>37</v>
      </c>
      <c r="H3264" s="4" t="s">
        <v>38</v>
      </c>
      <c r="I3264" s="4" t="s">
        <v>33</v>
      </c>
      <c r="J3264" s="4">
        <v>5</v>
      </c>
      <c r="K3264" s="4">
        <v>127.53</v>
      </c>
      <c r="L3264" s="4">
        <v>637.65</v>
      </c>
      <c r="M3264" s="4" t="s">
        <v>40</v>
      </c>
    </row>
    <row r="3265" spans="1:13" x14ac:dyDescent="0.2">
      <c r="A3265" s="1" t="s">
        <v>6057</v>
      </c>
      <c r="B3265" s="3">
        <v>45247</v>
      </c>
      <c r="C3265" s="4" t="s">
        <v>6058</v>
      </c>
      <c r="D3265" s="4">
        <v>23</v>
      </c>
      <c r="E3265" s="4" t="s">
        <v>23</v>
      </c>
      <c r="F3265" s="4" t="s">
        <v>30</v>
      </c>
      <c r="G3265" s="4" t="s">
        <v>80</v>
      </c>
      <c r="H3265" s="4" t="s">
        <v>164</v>
      </c>
      <c r="I3265" s="4" t="s">
        <v>33</v>
      </c>
      <c r="J3265" s="4">
        <v>3</v>
      </c>
      <c r="K3265" s="4">
        <v>74.88</v>
      </c>
      <c r="L3265" s="4">
        <v>224.64</v>
      </c>
      <c r="M3265" s="4" t="s">
        <v>20</v>
      </c>
    </row>
    <row r="3266" spans="1:13" x14ac:dyDescent="0.2">
      <c r="A3266" s="1" t="s">
        <v>6059</v>
      </c>
      <c r="B3266" s="3">
        <v>44874</v>
      </c>
      <c r="C3266" s="4" t="s">
        <v>6060</v>
      </c>
      <c r="D3266" s="4">
        <v>68</v>
      </c>
      <c r="E3266" s="4" t="s">
        <v>23</v>
      </c>
      <c r="F3266" s="4" t="s">
        <v>24</v>
      </c>
      <c r="G3266" s="4" t="s">
        <v>25</v>
      </c>
      <c r="H3266" s="4" t="s">
        <v>65</v>
      </c>
      <c r="I3266" s="4" t="s">
        <v>39</v>
      </c>
      <c r="J3266" s="4">
        <v>5</v>
      </c>
      <c r="K3266" s="4">
        <v>94.22</v>
      </c>
      <c r="L3266" s="4">
        <v>471.1</v>
      </c>
      <c r="M3266" s="4" t="s">
        <v>20</v>
      </c>
    </row>
    <row r="3267" spans="1:13" x14ac:dyDescent="0.2">
      <c r="A3267" s="1" t="s">
        <v>6061</v>
      </c>
      <c r="B3267" s="3">
        <v>45361</v>
      </c>
      <c r="C3267" s="4" t="s">
        <v>1406</v>
      </c>
      <c r="D3267" s="4">
        <v>60</v>
      </c>
      <c r="E3267" s="4" t="s">
        <v>52</v>
      </c>
      <c r="F3267" s="4" t="s">
        <v>24</v>
      </c>
      <c r="G3267" s="4" t="s">
        <v>62</v>
      </c>
      <c r="H3267" s="4" t="s">
        <v>74</v>
      </c>
      <c r="I3267" s="4" t="s">
        <v>27</v>
      </c>
      <c r="J3267" s="4">
        <v>3</v>
      </c>
      <c r="K3267" s="4">
        <v>213.15</v>
      </c>
      <c r="L3267" s="4">
        <v>639.45000000000005</v>
      </c>
      <c r="M3267" s="4" t="s">
        <v>20</v>
      </c>
    </row>
    <row r="3268" spans="1:13" x14ac:dyDescent="0.2">
      <c r="A3268" s="1" t="s">
        <v>6062</v>
      </c>
      <c r="B3268" s="3">
        <v>44860</v>
      </c>
      <c r="C3268" s="4" t="s">
        <v>6063</v>
      </c>
      <c r="D3268" s="4">
        <v>60</v>
      </c>
      <c r="E3268" s="4" t="s">
        <v>23</v>
      </c>
      <c r="F3268" s="4" t="s">
        <v>16</v>
      </c>
      <c r="G3268" s="4" t="s">
        <v>43</v>
      </c>
      <c r="H3268" s="4" t="s">
        <v>114</v>
      </c>
      <c r="I3268" s="4" t="s">
        <v>27</v>
      </c>
      <c r="J3268" s="4">
        <v>8</v>
      </c>
      <c r="K3268" s="4">
        <v>51.6</v>
      </c>
      <c r="L3268" s="4">
        <v>412.8</v>
      </c>
      <c r="M3268" s="4" t="s">
        <v>40</v>
      </c>
    </row>
    <row r="3269" spans="1:13" x14ac:dyDescent="0.2">
      <c r="A3269" s="1" t="s">
        <v>6064</v>
      </c>
      <c r="B3269" s="3">
        <v>45025</v>
      </c>
      <c r="C3269" s="4" t="s">
        <v>6065</v>
      </c>
      <c r="D3269" s="4">
        <v>31</v>
      </c>
      <c r="E3269" s="4" t="s">
        <v>15</v>
      </c>
      <c r="F3269" s="4" t="s">
        <v>30</v>
      </c>
      <c r="G3269" s="4" t="s">
        <v>31</v>
      </c>
      <c r="H3269" s="4" t="s">
        <v>125</v>
      </c>
      <c r="I3269" s="4" t="s">
        <v>19</v>
      </c>
      <c r="J3269" s="4">
        <v>4</v>
      </c>
      <c r="K3269" s="4">
        <v>333.07</v>
      </c>
      <c r="L3269" s="4">
        <v>1332.28</v>
      </c>
      <c r="M3269" s="4" t="s">
        <v>20</v>
      </c>
    </row>
    <row r="3270" spans="1:13" x14ac:dyDescent="0.2">
      <c r="A3270" s="1" t="s">
        <v>6066</v>
      </c>
      <c r="B3270" s="3">
        <v>45178</v>
      </c>
      <c r="C3270" s="4" t="s">
        <v>1677</v>
      </c>
      <c r="D3270" s="4">
        <v>38</v>
      </c>
      <c r="E3270" s="4" t="s">
        <v>23</v>
      </c>
      <c r="F3270" s="4" t="s">
        <v>16</v>
      </c>
      <c r="G3270" s="4" t="s">
        <v>17</v>
      </c>
      <c r="H3270" s="4" t="s">
        <v>343</v>
      </c>
      <c r="I3270" s="4" t="s">
        <v>33</v>
      </c>
      <c r="J3270" s="4">
        <v>6</v>
      </c>
      <c r="K3270" s="4">
        <v>183.55</v>
      </c>
      <c r="L3270" s="4">
        <v>1101.3</v>
      </c>
      <c r="M3270" s="4" t="s">
        <v>40</v>
      </c>
    </row>
    <row r="3271" spans="1:13" x14ac:dyDescent="0.2">
      <c r="A3271" s="1" t="s">
        <v>6067</v>
      </c>
      <c r="B3271" s="3">
        <v>45228</v>
      </c>
      <c r="C3271" s="4" t="s">
        <v>2985</v>
      </c>
      <c r="D3271" s="4">
        <v>60</v>
      </c>
      <c r="E3271" s="4" t="s">
        <v>15</v>
      </c>
      <c r="F3271" s="4" t="s">
        <v>30</v>
      </c>
      <c r="G3271" s="4" t="s">
        <v>80</v>
      </c>
      <c r="H3271" s="4" t="s">
        <v>81</v>
      </c>
      <c r="I3271" s="4" t="s">
        <v>39</v>
      </c>
      <c r="J3271" s="4">
        <v>1</v>
      </c>
      <c r="K3271" s="4">
        <v>15.95</v>
      </c>
      <c r="L3271" s="4">
        <v>15.95</v>
      </c>
      <c r="M3271" s="4" t="s">
        <v>20</v>
      </c>
    </row>
    <row r="3272" spans="1:13" x14ac:dyDescent="0.2">
      <c r="A3272" s="1" t="s">
        <v>6068</v>
      </c>
      <c r="B3272" s="3">
        <v>44699</v>
      </c>
      <c r="C3272" s="4" t="s">
        <v>5216</v>
      </c>
      <c r="D3272" s="4">
        <v>43</v>
      </c>
      <c r="E3272" s="4" t="s">
        <v>23</v>
      </c>
      <c r="F3272" s="4" t="s">
        <v>36</v>
      </c>
      <c r="G3272" s="4" t="s">
        <v>37</v>
      </c>
      <c r="H3272" s="4" t="s">
        <v>175</v>
      </c>
      <c r="I3272" s="4" t="s">
        <v>33</v>
      </c>
      <c r="J3272" s="4">
        <v>5</v>
      </c>
      <c r="K3272" s="4">
        <v>283.38</v>
      </c>
      <c r="L3272" s="4">
        <v>1416.9</v>
      </c>
      <c r="M3272" s="4" t="s">
        <v>20</v>
      </c>
    </row>
    <row r="3273" spans="1:13" x14ac:dyDescent="0.2">
      <c r="A3273" s="1" t="s">
        <v>6069</v>
      </c>
      <c r="B3273" s="3">
        <v>45410</v>
      </c>
      <c r="C3273" s="4" t="s">
        <v>172</v>
      </c>
      <c r="D3273" s="4">
        <v>28</v>
      </c>
      <c r="E3273" s="4" t="s">
        <v>15</v>
      </c>
      <c r="F3273" s="4" t="s">
        <v>30</v>
      </c>
      <c r="G3273" s="4" t="s">
        <v>80</v>
      </c>
      <c r="H3273" s="4" t="s">
        <v>108</v>
      </c>
      <c r="I3273" s="4" t="s">
        <v>33</v>
      </c>
      <c r="J3273" s="4">
        <v>7</v>
      </c>
      <c r="K3273" s="4">
        <v>119.44</v>
      </c>
      <c r="L3273" s="4">
        <v>836.08</v>
      </c>
      <c r="M3273" s="4" t="s">
        <v>40</v>
      </c>
    </row>
    <row r="3274" spans="1:13" x14ac:dyDescent="0.2">
      <c r="A3274" s="1" t="s">
        <v>6070</v>
      </c>
      <c r="B3274" s="3">
        <v>45080</v>
      </c>
      <c r="C3274" s="4" t="s">
        <v>725</v>
      </c>
      <c r="D3274" s="4">
        <v>20</v>
      </c>
      <c r="E3274" s="4" t="s">
        <v>15</v>
      </c>
      <c r="F3274" s="4" t="s">
        <v>16</v>
      </c>
      <c r="G3274" s="4" t="s">
        <v>17</v>
      </c>
      <c r="H3274" s="4" t="s">
        <v>18</v>
      </c>
      <c r="I3274" s="4" t="s">
        <v>27</v>
      </c>
      <c r="J3274" s="4">
        <v>7</v>
      </c>
      <c r="K3274" s="4">
        <v>121.91</v>
      </c>
      <c r="L3274" s="4">
        <v>853.37</v>
      </c>
      <c r="M3274" s="4" t="s">
        <v>20</v>
      </c>
    </row>
    <row r="3275" spans="1:13" x14ac:dyDescent="0.2">
      <c r="A3275" s="1" t="s">
        <v>6071</v>
      </c>
      <c r="B3275" s="3">
        <v>44766</v>
      </c>
      <c r="C3275" s="4" t="s">
        <v>3169</v>
      </c>
      <c r="D3275" s="4">
        <v>26</v>
      </c>
      <c r="E3275" s="4" t="s">
        <v>15</v>
      </c>
      <c r="F3275" s="4" t="s">
        <v>30</v>
      </c>
      <c r="G3275" s="4" t="s">
        <v>31</v>
      </c>
      <c r="H3275" s="4" t="s">
        <v>57</v>
      </c>
      <c r="I3275" s="4" t="s">
        <v>27</v>
      </c>
      <c r="J3275" s="4">
        <v>2</v>
      </c>
      <c r="K3275" s="4">
        <v>151.47999999999999</v>
      </c>
      <c r="L3275" s="4">
        <v>302.95999999999998</v>
      </c>
      <c r="M3275" s="4" t="s">
        <v>20</v>
      </c>
    </row>
    <row r="3276" spans="1:13" x14ac:dyDescent="0.2">
      <c r="A3276" s="1" t="s">
        <v>6072</v>
      </c>
      <c r="B3276" s="3">
        <v>44606</v>
      </c>
      <c r="C3276" s="4" t="s">
        <v>3344</v>
      </c>
      <c r="D3276" s="4">
        <v>44</v>
      </c>
      <c r="E3276" s="4" t="s">
        <v>15</v>
      </c>
      <c r="F3276" s="4" t="s">
        <v>24</v>
      </c>
      <c r="G3276" s="4" t="s">
        <v>62</v>
      </c>
      <c r="H3276" s="4" t="s">
        <v>62</v>
      </c>
      <c r="I3276" s="4" t="s">
        <v>33</v>
      </c>
      <c r="J3276" s="4">
        <v>6</v>
      </c>
      <c r="K3276" s="4">
        <v>33.909999999999997</v>
      </c>
      <c r="L3276" s="4">
        <v>203.46</v>
      </c>
      <c r="M3276" s="4" t="s">
        <v>20</v>
      </c>
    </row>
    <row r="3277" spans="1:13" x14ac:dyDescent="0.2">
      <c r="A3277" s="1" t="s">
        <v>6073</v>
      </c>
      <c r="B3277" s="3">
        <v>45100</v>
      </c>
      <c r="C3277" s="4" t="s">
        <v>6074</v>
      </c>
      <c r="D3277" s="4">
        <v>29</v>
      </c>
      <c r="E3277" s="4" t="s">
        <v>23</v>
      </c>
      <c r="F3277" s="4" t="s">
        <v>36</v>
      </c>
      <c r="G3277" s="4" t="s">
        <v>90</v>
      </c>
      <c r="H3277" s="4" t="s">
        <v>91</v>
      </c>
      <c r="I3277" s="4" t="s">
        <v>45</v>
      </c>
      <c r="J3277" s="4">
        <v>3</v>
      </c>
      <c r="K3277" s="4">
        <v>130.32</v>
      </c>
      <c r="L3277" s="4">
        <v>390.96</v>
      </c>
      <c r="M3277" s="4" t="s">
        <v>40</v>
      </c>
    </row>
    <row r="3278" spans="1:13" x14ac:dyDescent="0.2">
      <c r="A3278" s="1" t="s">
        <v>6075</v>
      </c>
      <c r="B3278" s="3">
        <v>44659</v>
      </c>
      <c r="C3278" s="4" t="s">
        <v>6076</v>
      </c>
      <c r="D3278" s="4">
        <v>26</v>
      </c>
      <c r="E3278" s="4" t="s">
        <v>15</v>
      </c>
      <c r="F3278" s="4" t="s">
        <v>24</v>
      </c>
      <c r="G3278" s="4" t="s">
        <v>62</v>
      </c>
      <c r="H3278" s="4" t="s">
        <v>111</v>
      </c>
      <c r="I3278" s="4" t="s">
        <v>19</v>
      </c>
      <c r="J3278" s="4">
        <v>2</v>
      </c>
      <c r="K3278" s="4">
        <v>455.17</v>
      </c>
      <c r="L3278" s="4">
        <v>910.34</v>
      </c>
      <c r="M3278" s="4" t="s">
        <v>20</v>
      </c>
    </row>
    <row r="3279" spans="1:13" x14ac:dyDescent="0.2">
      <c r="A3279" s="1" t="s">
        <v>6077</v>
      </c>
      <c r="B3279" s="3">
        <v>44640</v>
      </c>
      <c r="C3279" s="4" t="s">
        <v>4492</v>
      </c>
      <c r="D3279" s="4">
        <v>27</v>
      </c>
      <c r="E3279" s="4" t="s">
        <v>15</v>
      </c>
      <c r="F3279" s="4" t="s">
        <v>24</v>
      </c>
      <c r="G3279" s="4" t="s">
        <v>25</v>
      </c>
      <c r="H3279" s="4" t="s">
        <v>427</v>
      </c>
      <c r="I3279" s="4" t="s">
        <v>33</v>
      </c>
      <c r="J3279" s="4">
        <v>8</v>
      </c>
      <c r="K3279" s="4">
        <v>272.05</v>
      </c>
      <c r="L3279" s="4">
        <v>2176.4</v>
      </c>
      <c r="M3279" s="4" t="s">
        <v>40</v>
      </c>
    </row>
    <row r="3280" spans="1:13" x14ac:dyDescent="0.2">
      <c r="A3280" s="1" t="s">
        <v>6078</v>
      </c>
      <c r="B3280" s="3">
        <v>45167</v>
      </c>
      <c r="C3280" s="4" t="s">
        <v>2828</v>
      </c>
      <c r="D3280" s="4">
        <v>41</v>
      </c>
      <c r="E3280" s="4" t="s">
        <v>23</v>
      </c>
      <c r="F3280" s="4" t="s">
        <v>24</v>
      </c>
      <c r="G3280" s="4" t="s">
        <v>130</v>
      </c>
      <c r="H3280" s="4" t="s">
        <v>131</v>
      </c>
      <c r="I3280" s="4" t="s">
        <v>39</v>
      </c>
      <c r="J3280" s="4">
        <v>1</v>
      </c>
      <c r="K3280" s="4">
        <v>87.36</v>
      </c>
      <c r="L3280" s="4">
        <v>87.36</v>
      </c>
      <c r="M3280" s="4" t="s">
        <v>20</v>
      </c>
    </row>
    <row r="3281" spans="1:13" x14ac:dyDescent="0.2">
      <c r="A3281" s="1" t="s">
        <v>6079</v>
      </c>
      <c r="B3281" s="3">
        <v>45441</v>
      </c>
      <c r="C3281" s="4" t="s">
        <v>6080</v>
      </c>
      <c r="D3281" s="4">
        <v>25</v>
      </c>
      <c r="E3281" s="4" t="s">
        <v>23</v>
      </c>
      <c r="F3281" s="4" t="s">
        <v>16</v>
      </c>
      <c r="G3281" s="4" t="s">
        <v>43</v>
      </c>
      <c r="H3281" s="4" t="s">
        <v>77</v>
      </c>
      <c r="I3281" s="4" t="s">
        <v>45</v>
      </c>
      <c r="J3281" s="4">
        <v>1</v>
      </c>
      <c r="K3281" s="4">
        <v>57.14</v>
      </c>
      <c r="L3281" s="4">
        <v>57.14</v>
      </c>
      <c r="M3281" s="4" t="s">
        <v>40</v>
      </c>
    </row>
    <row r="3282" spans="1:13" x14ac:dyDescent="0.2">
      <c r="A3282" s="1" t="s">
        <v>6081</v>
      </c>
      <c r="B3282" s="3">
        <v>45553</v>
      </c>
      <c r="C3282" s="4" t="s">
        <v>6082</v>
      </c>
      <c r="D3282" s="4">
        <v>64</v>
      </c>
      <c r="E3282" s="4" t="s">
        <v>23</v>
      </c>
      <c r="F3282" s="4" t="s">
        <v>30</v>
      </c>
      <c r="G3282" s="4" t="s">
        <v>31</v>
      </c>
      <c r="H3282" s="4" t="s">
        <v>32</v>
      </c>
      <c r="I3282" s="4" t="s">
        <v>19</v>
      </c>
      <c r="J3282" s="4">
        <v>7</v>
      </c>
      <c r="K3282" s="4">
        <v>92.25</v>
      </c>
      <c r="L3282" s="4">
        <v>645.75</v>
      </c>
      <c r="M3282" s="4" t="s">
        <v>20</v>
      </c>
    </row>
    <row r="3283" spans="1:13" x14ac:dyDescent="0.2">
      <c r="A3283" s="1" t="s">
        <v>6083</v>
      </c>
      <c r="B3283" s="3">
        <v>44875</v>
      </c>
      <c r="C3283" s="4" t="s">
        <v>1204</v>
      </c>
      <c r="D3283" s="4">
        <v>24</v>
      </c>
      <c r="E3283" s="4" t="s">
        <v>15</v>
      </c>
      <c r="F3283" s="4" t="s">
        <v>36</v>
      </c>
      <c r="G3283" s="4" t="s">
        <v>90</v>
      </c>
      <c r="H3283" s="4" t="s">
        <v>91</v>
      </c>
      <c r="I3283" s="4" t="s">
        <v>45</v>
      </c>
      <c r="J3283" s="4">
        <v>8</v>
      </c>
      <c r="K3283" s="4">
        <v>29.88</v>
      </c>
      <c r="L3283" s="4">
        <v>239.04</v>
      </c>
      <c r="M3283" s="4" t="s">
        <v>40</v>
      </c>
    </row>
    <row r="3284" spans="1:13" x14ac:dyDescent="0.2">
      <c r="A3284" s="1" t="s">
        <v>6084</v>
      </c>
      <c r="B3284" s="3">
        <v>45051</v>
      </c>
      <c r="C3284" s="4" t="s">
        <v>986</v>
      </c>
      <c r="D3284" s="4">
        <v>20</v>
      </c>
      <c r="E3284" s="4" t="s">
        <v>15</v>
      </c>
      <c r="F3284" s="4" t="s">
        <v>24</v>
      </c>
      <c r="G3284" s="4" t="s">
        <v>25</v>
      </c>
      <c r="H3284" s="4" t="s">
        <v>26</v>
      </c>
      <c r="I3284" s="4" t="s">
        <v>39</v>
      </c>
      <c r="J3284" s="4">
        <v>5</v>
      </c>
      <c r="K3284" s="4">
        <v>37.380000000000003</v>
      </c>
      <c r="L3284" s="4">
        <v>186.9</v>
      </c>
      <c r="M3284" s="4" t="s">
        <v>20</v>
      </c>
    </row>
    <row r="3285" spans="1:13" x14ac:dyDescent="0.2">
      <c r="A3285" s="1" t="s">
        <v>6085</v>
      </c>
      <c r="B3285" s="3">
        <v>45409</v>
      </c>
      <c r="C3285" s="4" t="s">
        <v>3388</v>
      </c>
      <c r="D3285" s="4">
        <v>44</v>
      </c>
      <c r="E3285" s="4" t="s">
        <v>15</v>
      </c>
      <c r="F3285" s="4" t="s">
        <v>24</v>
      </c>
      <c r="G3285" s="4" t="s">
        <v>62</v>
      </c>
      <c r="H3285" s="4" t="s">
        <v>62</v>
      </c>
      <c r="I3285" s="4" t="s">
        <v>45</v>
      </c>
      <c r="J3285" s="4">
        <v>7</v>
      </c>
      <c r="K3285" s="4">
        <v>26.67</v>
      </c>
      <c r="L3285" s="4">
        <v>186.69</v>
      </c>
      <c r="M3285" s="4" t="s">
        <v>20</v>
      </c>
    </row>
    <row r="3286" spans="1:13" x14ac:dyDescent="0.2">
      <c r="A3286" s="1" t="s">
        <v>6086</v>
      </c>
      <c r="B3286" s="3">
        <v>45290</v>
      </c>
      <c r="C3286" s="4" t="s">
        <v>6087</v>
      </c>
      <c r="D3286" s="4">
        <v>50</v>
      </c>
      <c r="E3286" s="4" t="s">
        <v>15</v>
      </c>
      <c r="F3286" s="4" t="s">
        <v>16</v>
      </c>
      <c r="G3286" s="4" t="s">
        <v>43</v>
      </c>
      <c r="H3286" s="4" t="s">
        <v>114</v>
      </c>
      <c r="I3286" s="4" t="s">
        <v>33</v>
      </c>
      <c r="J3286" s="4">
        <v>6</v>
      </c>
      <c r="K3286" s="4">
        <v>114.74</v>
      </c>
      <c r="L3286" s="4">
        <v>688.44</v>
      </c>
      <c r="M3286" s="4" t="s">
        <v>20</v>
      </c>
    </row>
    <row r="3287" spans="1:13" x14ac:dyDescent="0.2">
      <c r="A3287" s="1" t="s">
        <v>6088</v>
      </c>
      <c r="B3287" s="3">
        <v>44846</v>
      </c>
      <c r="C3287" s="4" t="s">
        <v>5531</v>
      </c>
      <c r="D3287" s="4">
        <v>61</v>
      </c>
      <c r="E3287" s="4" t="s">
        <v>15</v>
      </c>
      <c r="F3287" s="4" t="s">
        <v>36</v>
      </c>
      <c r="G3287" s="4" t="s">
        <v>37</v>
      </c>
      <c r="H3287" s="4" t="s">
        <v>38</v>
      </c>
      <c r="I3287" s="4" t="s">
        <v>45</v>
      </c>
      <c r="J3287" s="4">
        <v>8</v>
      </c>
      <c r="K3287" s="4">
        <v>112.74</v>
      </c>
      <c r="L3287" s="4">
        <v>901.92</v>
      </c>
      <c r="M3287" s="4" t="s">
        <v>20</v>
      </c>
    </row>
    <row r="3288" spans="1:13" x14ac:dyDescent="0.2">
      <c r="A3288" s="1" t="s">
        <v>6089</v>
      </c>
      <c r="B3288" s="3">
        <v>44577</v>
      </c>
      <c r="C3288" s="4" t="s">
        <v>3666</v>
      </c>
      <c r="D3288" s="4">
        <v>75</v>
      </c>
      <c r="E3288" s="4" t="s">
        <v>23</v>
      </c>
      <c r="F3288" s="4" t="s">
        <v>36</v>
      </c>
      <c r="G3288" s="4" t="s">
        <v>37</v>
      </c>
      <c r="H3288" s="4" t="s">
        <v>175</v>
      </c>
      <c r="I3288" s="4" t="s">
        <v>19</v>
      </c>
      <c r="J3288" s="4">
        <v>7</v>
      </c>
      <c r="K3288" s="4">
        <v>368.48</v>
      </c>
      <c r="L3288" s="4">
        <v>2579.36</v>
      </c>
      <c r="M3288" s="4" t="s">
        <v>20</v>
      </c>
    </row>
    <row r="3289" spans="1:13" x14ac:dyDescent="0.2">
      <c r="A3289" s="1" t="s">
        <v>6090</v>
      </c>
      <c r="B3289" s="3">
        <v>44717</v>
      </c>
      <c r="C3289" s="4" t="s">
        <v>6091</v>
      </c>
      <c r="D3289" s="4">
        <v>29</v>
      </c>
      <c r="E3289" s="4" t="s">
        <v>15</v>
      </c>
      <c r="F3289" s="4" t="s">
        <v>24</v>
      </c>
      <c r="G3289" s="4" t="s">
        <v>130</v>
      </c>
      <c r="H3289" s="4" t="s">
        <v>236</v>
      </c>
      <c r="I3289" s="4" t="s">
        <v>27</v>
      </c>
      <c r="J3289" s="4">
        <v>4</v>
      </c>
      <c r="K3289" s="4">
        <v>206.34</v>
      </c>
      <c r="L3289" s="4">
        <v>825.36</v>
      </c>
      <c r="M3289" s="4" t="s">
        <v>40</v>
      </c>
    </row>
    <row r="3290" spans="1:13" x14ac:dyDescent="0.2">
      <c r="A3290" s="1" t="s">
        <v>6092</v>
      </c>
      <c r="B3290" s="3">
        <v>45309</v>
      </c>
      <c r="C3290" s="4" t="s">
        <v>6093</v>
      </c>
      <c r="D3290" s="4">
        <v>54</v>
      </c>
      <c r="E3290" s="4" t="s">
        <v>23</v>
      </c>
      <c r="F3290" s="4" t="s">
        <v>16</v>
      </c>
      <c r="G3290" s="4" t="s">
        <v>17</v>
      </c>
      <c r="H3290" s="4" t="s">
        <v>18</v>
      </c>
      <c r="I3290" s="4" t="s">
        <v>33</v>
      </c>
      <c r="J3290" s="4">
        <v>5</v>
      </c>
      <c r="K3290" s="4">
        <v>168.32</v>
      </c>
      <c r="L3290" s="4">
        <v>841.6</v>
      </c>
      <c r="M3290" s="4" t="s">
        <v>40</v>
      </c>
    </row>
    <row r="3291" spans="1:13" x14ac:dyDescent="0.2">
      <c r="A3291" s="1" t="s">
        <v>6094</v>
      </c>
      <c r="B3291" s="3">
        <v>45216</v>
      </c>
      <c r="C3291" s="4" t="s">
        <v>6095</v>
      </c>
      <c r="D3291" s="4">
        <v>73</v>
      </c>
      <c r="E3291" s="4" t="s">
        <v>23</v>
      </c>
      <c r="F3291" s="4" t="s">
        <v>30</v>
      </c>
      <c r="G3291" s="4" t="s">
        <v>80</v>
      </c>
      <c r="H3291" s="4" t="s">
        <v>108</v>
      </c>
      <c r="I3291" s="4" t="s">
        <v>39</v>
      </c>
      <c r="J3291" s="4">
        <v>5</v>
      </c>
      <c r="K3291" s="4">
        <v>30.72</v>
      </c>
      <c r="L3291" s="4">
        <v>153.6</v>
      </c>
      <c r="M3291" s="4" t="s">
        <v>40</v>
      </c>
    </row>
    <row r="3292" spans="1:13" x14ac:dyDescent="0.2">
      <c r="A3292" s="1" t="s">
        <v>6096</v>
      </c>
      <c r="B3292" s="3">
        <v>45643</v>
      </c>
      <c r="C3292" s="4" t="s">
        <v>6097</v>
      </c>
      <c r="D3292" s="4">
        <v>20</v>
      </c>
      <c r="E3292" s="4" t="s">
        <v>15</v>
      </c>
      <c r="F3292" s="4" t="s">
        <v>16</v>
      </c>
      <c r="G3292" s="4" t="s">
        <v>43</v>
      </c>
      <c r="H3292" s="4" t="s">
        <v>77</v>
      </c>
      <c r="I3292" s="4" t="s">
        <v>33</v>
      </c>
      <c r="J3292" s="4">
        <v>7</v>
      </c>
      <c r="K3292" s="4">
        <v>229.97</v>
      </c>
      <c r="L3292" s="4">
        <v>1609.79</v>
      </c>
      <c r="M3292" s="4" t="s">
        <v>40</v>
      </c>
    </row>
    <row r="3293" spans="1:13" x14ac:dyDescent="0.2">
      <c r="A3293" s="1" t="s">
        <v>6098</v>
      </c>
      <c r="B3293" s="3">
        <v>45239</v>
      </c>
      <c r="C3293" s="4" t="s">
        <v>6099</v>
      </c>
      <c r="D3293" s="4">
        <v>54</v>
      </c>
      <c r="E3293" s="4" t="s">
        <v>15</v>
      </c>
      <c r="F3293" s="4" t="s">
        <v>24</v>
      </c>
      <c r="G3293" s="4" t="s">
        <v>130</v>
      </c>
      <c r="H3293" s="4" t="s">
        <v>131</v>
      </c>
      <c r="I3293" s="4" t="s">
        <v>19</v>
      </c>
      <c r="J3293" s="4">
        <v>6</v>
      </c>
      <c r="K3293" s="4">
        <v>440.55</v>
      </c>
      <c r="L3293" s="4">
        <v>2643.3</v>
      </c>
      <c r="M3293" s="4" t="s">
        <v>20</v>
      </c>
    </row>
    <row r="3294" spans="1:13" x14ac:dyDescent="0.2">
      <c r="A3294" s="1" t="s">
        <v>6100</v>
      </c>
      <c r="B3294" s="3">
        <v>44629</v>
      </c>
      <c r="C3294" s="4" t="s">
        <v>6101</v>
      </c>
      <c r="D3294" s="4">
        <v>24</v>
      </c>
      <c r="E3294" s="4" t="s">
        <v>15</v>
      </c>
      <c r="F3294" s="4" t="s">
        <v>16</v>
      </c>
      <c r="G3294" s="4" t="s">
        <v>17</v>
      </c>
      <c r="H3294" s="4" t="s">
        <v>343</v>
      </c>
      <c r="I3294" s="4" t="s">
        <v>39</v>
      </c>
      <c r="J3294" s="4">
        <v>6</v>
      </c>
      <c r="K3294" s="4">
        <v>89.57</v>
      </c>
      <c r="L3294" s="4">
        <v>537.41999999999996</v>
      </c>
      <c r="M3294" s="4" t="s">
        <v>20</v>
      </c>
    </row>
    <row r="3295" spans="1:13" x14ac:dyDescent="0.2">
      <c r="A3295" s="1" t="s">
        <v>6102</v>
      </c>
      <c r="B3295" s="3">
        <v>45415</v>
      </c>
      <c r="C3295" s="4" t="s">
        <v>6103</v>
      </c>
      <c r="D3295" s="4">
        <v>66</v>
      </c>
      <c r="E3295" s="4" t="s">
        <v>15</v>
      </c>
      <c r="F3295" s="4" t="s">
        <v>30</v>
      </c>
      <c r="G3295" s="4" t="s">
        <v>80</v>
      </c>
      <c r="H3295" s="4" t="s">
        <v>81</v>
      </c>
      <c r="I3295" s="4" t="s">
        <v>33</v>
      </c>
      <c r="J3295" s="4">
        <v>5</v>
      </c>
      <c r="K3295" s="4">
        <v>74.180000000000007</v>
      </c>
      <c r="L3295" s="4">
        <v>370.9</v>
      </c>
      <c r="M3295" s="4" t="s">
        <v>40</v>
      </c>
    </row>
    <row r="3296" spans="1:13" x14ac:dyDescent="0.2">
      <c r="A3296" s="1" t="s">
        <v>6104</v>
      </c>
      <c r="B3296" s="3">
        <v>44670</v>
      </c>
      <c r="C3296" s="4" t="s">
        <v>6105</v>
      </c>
      <c r="D3296" s="4">
        <v>54</v>
      </c>
      <c r="E3296" s="4" t="s">
        <v>23</v>
      </c>
      <c r="F3296" s="4" t="s">
        <v>30</v>
      </c>
      <c r="G3296" s="4" t="s">
        <v>31</v>
      </c>
      <c r="H3296" s="4" t="s">
        <v>125</v>
      </c>
      <c r="I3296" s="4" t="s">
        <v>33</v>
      </c>
      <c r="J3296" s="4">
        <v>4</v>
      </c>
      <c r="K3296" s="4">
        <v>146.22999999999999</v>
      </c>
      <c r="L3296" s="4">
        <v>584.91999999999996</v>
      </c>
      <c r="M3296" s="4" t="s">
        <v>20</v>
      </c>
    </row>
    <row r="3297" spans="1:13" x14ac:dyDescent="0.2">
      <c r="A3297" s="1" t="s">
        <v>6106</v>
      </c>
      <c r="B3297" s="3">
        <v>44862</v>
      </c>
      <c r="C3297" s="4" t="s">
        <v>6107</v>
      </c>
      <c r="D3297" s="4">
        <v>68</v>
      </c>
      <c r="E3297" s="4" t="s">
        <v>15</v>
      </c>
      <c r="F3297" s="4" t="s">
        <v>30</v>
      </c>
      <c r="G3297" s="4" t="s">
        <v>80</v>
      </c>
      <c r="H3297" s="4" t="s">
        <v>108</v>
      </c>
      <c r="I3297" s="4" t="s">
        <v>19</v>
      </c>
      <c r="J3297" s="4">
        <v>3</v>
      </c>
      <c r="K3297" s="4">
        <v>237.55</v>
      </c>
      <c r="L3297" s="4">
        <v>712.65</v>
      </c>
      <c r="M3297" s="4" t="s">
        <v>40</v>
      </c>
    </row>
    <row r="3298" spans="1:13" x14ac:dyDescent="0.2">
      <c r="A3298" s="1" t="s">
        <v>6108</v>
      </c>
      <c r="B3298" s="3">
        <v>44909</v>
      </c>
      <c r="C3298" s="4" t="s">
        <v>6109</v>
      </c>
      <c r="D3298" s="4">
        <v>73</v>
      </c>
      <c r="E3298" s="4" t="s">
        <v>15</v>
      </c>
      <c r="F3298" s="4" t="s">
        <v>36</v>
      </c>
      <c r="G3298" s="4" t="s">
        <v>86</v>
      </c>
      <c r="H3298" s="4" t="s">
        <v>183</v>
      </c>
      <c r="I3298" s="4" t="s">
        <v>27</v>
      </c>
      <c r="J3298" s="4">
        <v>6</v>
      </c>
      <c r="K3298" s="4">
        <v>107.56</v>
      </c>
      <c r="L3298" s="4">
        <v>645.36</v>
      </c>
      <c r="M3298" s="4" t="s">
        <v>20</v>
      </c>
    </row>
    <row r="3299" spans="1:13" x14ac:dyDescent="0.2">
      <c r="A3299" s="1" t="s">
        <v>6110</v>
      </c>
      <c r="B3299" s="3">
        <v>45337</v>
      </c>
      <c r="C3299" s="4" t="s">
        <v>6111</v>
      </c>
      <c r="D3299" s="4">
        <v>41</v>
      </c>
      <c r="E3299" s="4" t="s">
        <v>15</v>
      </c>
      <c r="F3299" s="4" t="s">
        <v>24</v>
      </c>
      <c r="G3299" s="4" t="s">
        <v>130</v>
      </c>
      <c r="H3299" s="4" t="s">
        <v>178</v>
      </c>
      <c r="I3299" s="4" t="s">
        <v>45</v>
      </c>
      <c r="J3299" s="4">
        <v>4</v>
      </c>
      <c r="K3299" s="4">
        <v>19.12</v>
      </c>
      <c r="L3299" s="4">
        <v>76.48</v>
      </c>
      <c r="M3299" s="4" t="s">
        <v>40</v>
      </c>
    </row>
    <row r="3300" spans="1:13" x14ac:dyDescent="0.2">
      <c r="A3300" s="1" t="s">
        <v>6112</v>
      </c>
      <c r="B3300" s="3">
        <v>44679</v>
      </c>
      <c r="C3300" s="4" t="s">
        <v>6113</v>
      </c>
      <c r="D3300" s="4">
        <v>64</v>
      </c>
      <c r="E3300" s="4" t="s">
        <v>15</v>
      </c>
      <c r="F3300" s="4" t="s">
        <v>24</v>
      </c>
      <c r="G3300" s="4" t="s">
        <v>130</v>
      </c>
      <c r="H3300" s="4" t="s">
        <v>178</v>
      </c>
      <c r="I3300" s="4" t="s">
        <v>27</v>
      </c>
      <c r="J3300" s="4">
        <v>4</v>
      </c>
      <c r="K3300" s="4">
        <v>76.89</v>
      </c>
      <c r="L3300" s="4">
        <v>307.56</v>
      </c>
      <c r="M3300" s="4" t="s">
        <v>40</v>
      </c>
    </row>
    <row r="3301" spans="1:13" x14ac:dyDescent="0.2">
      <c r="A3301" s="1" t="s">
        <v>6114</v>
      </c>
      <c r="B3301" s="3">
        <v>45561</v>
      </c>
      <c r="C3301" s="4" t="s">
        <v>1898</v>
      </c>
      <c r="D3301" s="4">
        <v>74</v>
      </c>
      <c r="E3301" s="4" t="s">
        <v>15</v>
      </c>
      <c r="F3301" s="4" t="s">
        <v>36</v>
      </c>
      <c r="G3301" s="4" t="s">
        <v>86</v>
      </c>
      <c r="H3301" s="4" t="s">
        <v>87</v>
      </c>
      <c r="I3301" s="4" t="s">
        <v>27</v>
      </c>
      <c r="J3301" s="4">
        <v>5</v>
      </c>
      <c r="K3301" s="4">
        <v>186.22</v>
      </c>
      <c r="L3301" s="4">
        <v>931.1</v>
      </c>
      <c r="M3301" s="4" t="s">
        <v>20</v>
      </c>
    </row>
    <row r="3302" spans="1:13" x14ac:dyDescent="0.2">
      <c r="A3302" s="1" t="s">
        <v>6115</v>
      </c>
      <c r="B3302" s="3">
        <v>45279</v>
      </c>
      <c r="C3302" s="4" t="s">
        <v>6116</v>
      </c>
      <c r="D3302" s="4">
        <v>73</v>
      </c>
      <c r="E3302" s="4" t="s">
        <v>15</v>
      </c>
      <c r="F3302" s="4" t="s">
        <v>16</v>
      </c>
      <c r="G3302" s="4" t="s">
        <v>53</v>
      </c>
      <c r="H3302" s="4" t="s">
        <v>54</v>
      </c>
      <c r="I3302" s="4" t="s">
        <v>27</v>
      </c>
      <c r="J3302" s="4">
        <v>4</v>
      </c>
      <c r="K3302" s="4">
        <v>234.22</v>
      </c>
      <c r="L3302" s="4">
        <v>936.88</v>
      </c>
      <c r="M3302" s="4" t="s">
        <v>20</v>
      </c>
    </row>
    <row r="3303" spans="1:13" x14ac:dyDescent="0.2">
      <c r="A3303" s="1" t="s">
        <v>6117</v>
      </c>
      <c r="B3303" s="3">
        <v>44605</v>
      </c>
      <c r="C3303" s="4" t="s">
        <v>6118</v>
      </c>
      <c r="D3303" s="4">
        <v>72</v>
      </c>
      <c r="E3303" s="4" t="s">
        <v>23</v>
      </c>
      <c r="F3303" s="4" t="s">
        <v>36</v>
      </c>
      <c r="G3303" s="4" t="s">
        <v>90</v>
      </c>
      <c r="H3303" s="4" t="s">
        <v>161</v>
      </c>
      <c r="I3303" s="4" t="s">
        <v>27</v>
      </c>
      <c r="J3303" s="4">
        <v>5</v>
      </c>
      <c r="K3303" s="4">
        <v>110.15</v>
      </c>
      <c r="L3303" s="4">
        <v>550.75</v>
      </c>
      <c r="M3303" s="4" t="s">
        <v>40</v>
      </c>
    </row>
    <row r="3304" spans="1:13" x14ac:dyDescent="0.2">
      <c r="A3304" s="1" t="s">
        <v>6119</v>
      </c>
      <c r="B3304" s="3">
        <v>45522</v>
      </c>
      <c r="C3304" s="4" t="s">
        <v>838</v>
      </c>
      <c r="D3304" s="4">
        <v>74</v>
      </c>
      <c r="E3304" s="4" t="s">
        <v>23</v>
      </c>
      <c r="F3304" s="4" t="s">
        <v>36</v>
      </c>
      <c r="G3304" s="4" t="s">
        <v>86</v>
      </c>
      <c r="H3304" s="4" t="s">
        <v>87</v>
      </c>
      <c r="I3304" s="4" t="s">
        <v>45</v>
      </c>
      <c r="J3304" s="4">
        <v>8</v>
      </c>
      <c r="K3304" s="4">
        <v>29.94</v>
      </c>
      <c r="L3304" s="4">
        <v>239.52</v>
      </c>
      <c r="M3304" s="4" t="s">
        <v>40</v>
      </c>
    </row>
    <row r="3305" spans="1:13" x14ac:dyDescent="0.2">
      <c r="A3305" s="1" t="s">
        <v>6120</v>
      </c>
      <c r="B3305" s="3">
        <v>44889</v>
      </c>
      <c r="C3305" s="4" t="s">
        <v>6121</v>
      </c>
      <c r="D3305" s="4">
        <v>19</v>
      </c>
      <c r="E3305" s="4" t="s">
        <v>23</v>
      </c>
      <c r="F3305" s="4" t="s">
        <v>36</v>
      </c>
      <c r="G3305" s="4" t="s">
        <v>37</v>
      </c>
      <c r="H3305" s="4" t="s">
        <v>38</v>
      </c>
      <c r="I3305" s="4" t="s">
        <v>19</v>
      </c>
      <c r="J3305" s="4">
        <v>7</v>
      </c>
      <c r="K3305" s="4">
        <v>331.89</v>
      </c>
      <c r="L3305" s="4">
        <v>2323.23</v>
      </c>
      <c r="M3305" s="4" t="s">
        <v>40</v>
      </c>
    </row>
    <row r="3306" spans="1:13" x14ac:dyDescent="0.2">
      <c r="A3306" s="1" t="s">
        <v>6122</v>
      </c>
      <c r="B3306" s="3">
        <v>44802</v>
      </c>
      <c r="C3306" s="4" t="s">
        <v>6123</v>
      </c>
      <c r="D3306" s="4">
        <v>56</v>
      </c>
      <c r="E3306" s="4" t="s">
        <v>23</v>
      </c>
      <c r="F3306" s="4" t="s">
        <v>16</v>
      </c>
      <c r="G3306" s="4" t="s">
        <v>43</v>
      </c>
      <c r="H3306" s="4" t="s">
        <v>44</v>
      </c>
      <c r="I3306" s="4" t="s">
        <v>27</v>
      </c>
      <c r="J3306" s="4">
        <v>2</v>
      </c>
      <c r="K3306" s="4">
        <v>155.6</v>
      </c>
      <c r="L3306" s="4">
        <v>311.2</v>
      </c>
      <c r="M3306" s="4" t="s">
        <v>40</v>
      </c>
    </row>
    <row r="3307" spans="1:13" x14ac:dyDescent="0.2">
      <c r="A3307" s="1" t="s">
        <v>6124</v>
      </c>
      <c r="B3307" s="3">
        <v>44569</v>
      </c>
      <c r="C3307" s="4" t="s">
        <v>4081</v>
      </c>
      <c r="D3307" s="4">
        <v>59</v>
      </c>
      <c r="E3307" s="4" t="s">
        <v>15</v>
      </c>
      <c r="F3307" s="4" t="s">
        <v>24</v>
      </c>
      <c r="G3307" s="4" t="s">
        <v>62</v>
      </c>
      <c r="H3307" s="4" t="s">
        <v>62</v>
      </c>
      <c r="I3307" s="4" t="s">
        <v>39</v>
      </c>
      <c r="J3307" s="4">
        <v>7</v>
      </c>
      <c r="K3307" s="4">
        <v>83.34</v>
      </c>
      <c r="L3307" s="4">
        <v>583.38</v>
      </c>
      <c r="M3307" s="4" t="s">
        <v>20</v>
      </c>
    </row>
    <row r="3308" spans="1:13" x14ac:dyDescent="0.2">
      <c r="A3308" s="1" t="s">
        <v>6125</v>
      </c>
      <c r="B3308" s="3">
        <v>45267</v>
      </c>
      <c r="C3308" s="4" t="s">
        <v>6126</v>
      </c>
      <c r="D3308" s="4">
        <v>47</v>
      </c>
      <c r="E3308" s="4" t="s">
        <v>15</v>
      </c>
      <c r="F3308" s="4" t="s">
        <v>36</v>
      </c>
      <c r="G3308" s="4" t="s">
        <v>90</v>
      </c>
      <c r="H3308" s="4" t="s">
        <v>161</v>
      </c>
      <c r="I3308" s="4" t="s">
        <v>19</v>
      </c>
      <c r="J3308" s="4">
        <v>5</v>
      </c>
      <c r="K3308" s="4">
        <v>419.06</v>
      </c>
      <c r="L3308" s="4">
        <v>2095.3000000000002</v>
      </c>
      <c r="M3308" s="4" t="s">
        <v>20</v>
      </c>
    </row>
    <row r="3309" spans="1:13" x14ac:dyDescent="0.2">
      <c r="A3309" s="1" t="s">
        <v>6127</v>
      </c>
      <c r="B3309" s="3">
        <v>45351</v>
      </c>
      <c r="C3309" s="4" t="s">
        <v>6128</v>
      </c>
      <c r="D3309" s="4">
        <v>26</v>
      </c>
      <c r="E3309" s="4" t="s">
        <v>23</v>
      </c>
      <c r="F3309" s="4" t="s">
        <v>24</v>
      </c>
      <c r="G3309" s="4" t="s">
        <v>62</v>
      </c>
      <c r="H3309" s="4" t="s">
        <v>74</v>
      </c>
      <c r="I3309" s="4" t="s">
        <v>33</v>
      </c>
      <c r="J3309" s="4">
        <v>7</v>
      </c>
      <c r="K3309" s="4">
        <v>201.29</v>
      </c>
      <c r="L3309" s="4">
        <v>1409.03</v>
      </c>
      <c r="M3309" s="4" t="s">
        <v>40</v>
      </c>
    </row>
    <row r="3310" spans="1:13" x14ac:dyDescent="0.2">
      <c r="A3310" s="1" t="s">
        <v>6129</v>
      </c>
      <c r="B3310" s="3">
        <v>45383</v>
      </c>
      <c r="C3310" s="4" t="s">
        <v>6130</v>
      </c>
      <c r="D3310" s="4">
        <v>45</v>
      </c>
      <c r="E3310" s="4" t="s">
        <v>15</v>
      </c>
      <c r="F3310" s="4" t="s">
        <v>36</v>
      </c>
      <c r="G3310" s="4" t="s">
        <v>90</v>
      </c>
      <c r="H3310" s="4" t="s">
        <v>161</v>
      </c>
      <c r="I3310" s="4" t="s">
        <v>33</v>
      </c>
      <c r="J3310" s="4">
        <v>6</v>
      </c>
      <c r="K3310" s="4">
        <v>129.30000000000001</v>
      </c>
      <c r="L3310" s="4">
        <v>775.8</v>
      </c>
      <c r="M3310" s="4" t="s">
        <v>40</v>
      </c>
    </row>
    <row r="3311" spans="1:13" x14ac:dyDescent="0.2">
      <c r="A3311" s="1" t="s">
        <v>6131</v>
      </c>
      <c r="B3311" s="3">
        <v>44791</v>
      </c>
      <c r="C3311" s="4" t="s">
        <v>6132</v>
      </c>
      <c r="D3311" s="4">
        <v>27</v>
      </c>
      <c r="E3311" s="4" t="s">
        <v>15</v>
      </c>
      <c r="F3311" s="4" t="s">
        <v>24</v>
      </c>
      <c r="G3311" s="4" t="s">
        <v>62</v>
      </c>
      <c r="H3311" s="4" t="s">
        <v>111</v>
      </c>
      <c r="I3311" s="4" t="s">
        <v>39</v>
      </c>
      <c r="J3311" s="4">
        <v>4</v>
      </c>
      <c r="K3311" s="4">
        <v>104.1</v>
      </c>
      <c r="L3311" s="4">
        <v>416.4</v>
      </c>
      <c r="M3311" s="4" t="s">
        <v>40</v>
      </c>
    </row>
    <row r="3312" spans="1:13" x14ac:dyDescent="0.2">
      <c r="A3312" s="1" t="s">
        <v>6133</v>
      </c>
      <c r="B3312" s="3">
        <v>45503</v>
      </c>
      <c r="C3312" s="4" t="s">
        <v>6134</v>
      </c>
      <c r="D3312" s="4">
        <v>64</v>
      </c>
      <c r="E3312" s="4" t="s">
        <v>23</v>
      </c>
      <c r="F3312" s="4" t="s">
        <v>16</v>
      </c>
      <c r="G3312" s="4" t="s">
        <v>43</v>
      </c>
      <c r="H3312" s="4" t="s">
        <v>44</v>
      </c>
      <c r="I3312" s="4" t="s">
        <v>19</v>
      </c>
      <c r="J3312" s="4">
        <v>8</v>
      </c>
      <c r="K3312" s="4">
        <v>246.31</v>
      </c>
      <c r="L3312" s="4">
        <v>1970.48</v>
      </c>
      <c r="M3312" s="4" t="s">
        <v>20</v>
      </c>
    </row>
    <row r="3313" spans="1:13" x14ac:dyDescent="0.2">
      <c r="A3313" s="1" t="s">
        <v>6135</v>
      </c>
      <c r="B3313" s="3">
        <v>45106</v>
      </c>
      <c r="C3313" s="4" t="s">
        <v>6136</v>
      </c>
      <c r="D3313" s="4">
        <v>44</v>
      </c>
      <c r="E3313" s="4" t="s">
        <v>23</v>
      </c>
      <c r="F3313" s="4" t="s">
        <v>16</v>
      </c>
      <c r="G3313" s="4" t="s">
        <v>43</v>
      </c>
      <c r="H3313" s="4" t="s">
        <v>77</v>
      </c>
      <c r="I3313" s="4" t="s">
        <v>19</v>
      </c>
      <c r="J3313" s="4">
        <v>3</v>
      </c>
      <c r="K3313" s="4">
        <v>451.95</v>
      </c>
      <c r="L3313" s="4">
        <v>1355.85</v>
      </c>
      <c r="M3313" s="4" t="s">
        <v>20</v>
      </c>
    </row>
    <row r="3314" spans="1:13" x14ac:dyDescent="0.2">
      <c r="A3314" s="1" t="s">
        <v>6137</v>
      </c>
      <c r="B3314" s="3">
        <v>45579</v>
      </c>
      <c r="C3314" s="4" t="s">
        <v>6138</v>
      </c>
      <c r="D3314" s="4">
        <v>50</v>
      </c>
      <c r="E3314" s="4" t="s">
        <v>15</v>
      </c>
      <c r="F3314" s="4" t="s">
        <v>30</v>
      </c>
      <c r="G3314" s="4" t="s">
        <v>80</v>
      </c>
      <c r="H3314" s="4" t="s">
        <v>164</v>
      </c>
      <c r="I3314" s="4" t="s">
        <v>27</v>
      </c>
      <c r="J3314" s="4">
        <v>4</v>
      </c>
      <c r="K3314" s="4">
        <v>105.98</v>
      </c>
      <c r="L3314" s="4">
        <v>423.92</v>
      </c>
      <c r="M3314" s="4" t="s">
        <v>40</v>
      </c>
    </row>
    <row r="3315" spans="1:13" x14ac:dyDescent="0.2">
      <c r="A3315" s="1" t="s">
        <v>6139</v>
      </c>
      <c r="B3315" s="3">
        <v>45244</v>
      </c>
      <c r="C3315" s="4" t="s">
        <v>5701</v>
      </c>
      <c r="D3315" s="4">
        <v>31</v>
      </c>
      <c r="E3315" s="4" t="s">
        <v>23</v>
      </c>
      <c r="F3315" s="4" t="s">
        <v>30</v>
      </c>
      <c r="G3315" s="4" t="s">
        <v>80</v>
      </c>
      <c r="H3315" s="4" t="s">
        <v>81</v>
      </c>
      <c r="I3315" s="4" t="s">
        <v>27</v>
      </c>
      <c r="J3315" s="4">
        <v>8</v>
      </c>
      <c r="K3315" s="4">
        <v>192.9</v>
      </c>
      <c r="L3315" s="4">
        <v>1543.2</v>
      </c>
      <c r="M3315" s="4" t="s">
        <v>20</v>
      </c>
    </row>
    <row r="3316" spans="1:13" x14ac:dyDescent="0.2">
      <c r="A3316" s="1" t="s">
        <v>6140</v>
      </c>
      <c r="B3316" s="3">
        <v>44858</v>
      </c>
      <c r="C3316" s="4" t="s">
        <v>4681</v>
      </c>
      <c r="D3316" s="4">
        <v>71</v>
      </c>
      <c r="E3316" s="4" t="s">
        <v>15</v>
      </c>
      <c r="F3316" s="4" t="s">
        <v>16</v>
      </c>
      <c r="G3316" s="4" t="s">
        <v>17</v>
      </c>
      <c r="H3316" s="4" t="s">
        <v>18</v>
      </c>
      <c r="I3316" s="4" t="s">
        <v>39</v>
      </c>
      <c r="J3316" s="4">
        <v>5</v>
      </c>
      <c r="K3316" s="4">
        <v>56.84</v>
      </c>
      <c r="L3316" s="4">
        <v>284.2</v>
      </c>
      <c r="M3316" s="4" t="s">
        <v>20</v>
      </c>
    </row>
    <row r="3317" spans="1:13" x14ac:dyDescent="0.2">
      <c r="A3317" s="1" t="s">
        <v>6141</v>
      </c>
      <c r="B3317" s="3">
        <v>44866</v>
      </c>
      <c r="C3317" s="4" t="s">
        <v>6142</v>
      </c>
      <c r="D3317" s="4">
        <v>69</v>
      </c>
      <c r="E3317" s="4" t="s">
        <v>23</v>
      </c>
      <c r="F3317" s="4" t="s">
        <v>24</v>
      </c>
      <c r="G3317" s="4" t="s">
        <v>25</v>
      </c>
      <c r="H3317" s="4" t="s">
        <v>427</v>
      </c>
      <c r="I3317" s="4" t="s">
        <v>27</v>
      </c>
      <c r="J3317" s="4">
        <v>4</v>
      </c>
      <c r="K3317" s="4">
        <v>68.489999999999995</v>
      </c>
      <c r="L3317" s="4">
        <v>273.95999999999998</v>
      </c>
      <c r="M3317" s="4" t="s">
        <v>20</v>
      </c>
    </row>
    <row r="3318" spans="1:13" x14ac:dyDescent="0.2">
      <c r="A3318" s="1" t="s">
        <v>6143</v>
      </c>
      <c r="B3318" s="3">
        <v>44638</v>
      </c>
      <c r="C3318" s="4" t="s">
        <v>6144</v>
      </c>
      <c r="D3318" s="4">
        <v>58</v>
      </c>
      <c r="E3318" s="4" t="s">
        <v>15</v>
      </c>
      <c r="F3318" s="4" t="s">
        <v>36</v>
      </c>
      <c r="G3318" s="4" t="s">
        <v>37</v>
      </c>
      <c r="H3318" s="4" t="s">
        <v>38</v>
      </c>
      <c r="I3318" s="4" t="s">
        <v>19</v>
      </c>
      <c r="J3318" s="4">
        <v>6</v>
      </c>
      <c r="K3318" s="4">
        <v>402.77</v>
      </c>
      <c r="L3318" s="4">
        <v>2416.62</v>
      </c>
      <c r="M3318" s="4" t="s">
        <v>20</v>
      </c>
    </row>
    <row r="3319" spans="1:13" x14ac:dyDescent="0.2">
      <c r="A3319" s="1" t="s">
        <v>6145</v>
      </c>
      <c r="B3319" s="3">
        <v>45617</v>
      </c>
      <c r="C3319" s="4" t="s">
        <v>6146</v>
      </c>
      <c r="D3319" s="4">
        <v>41</v>
      </c>
      <c r="E3319" s="4" t="s">
        <v>15</v>
      </c>
      <c r="F3319" s="4" t="s">
        <v>30</v>
      </c>
      <c r="G3319" s="4" t="s">
        <v>80</v>
      </c>
      <c r="H3319" s="4" t="s">
        <v>108</v>
      </c>
      <c r="I3319" s="4" t="s">
        <v>39</v>
      </c>
      <c r="J3319" s="4">
        <v>3</v>
      </c>
      <c r="K3319" s="4">
        <v>15.86</v>
      </c>
      <c r="L3319" s="4">
        <v>47.58</v>
      </c>
      <c r="M3319" s="4" t="s">
        <v>20</v>
      </c>
    </row>
    <row r="3320" spans="1:13" x14ac:dyDescent="0.2">
      <c r="A3320" s="1" t="s">
        <v>6147</v>
      </c>
      <c r="B3320" s="3">
        <v>45128</v>
      </c>
      <c r="C3320" s="4" t="s">
        <v>854</v>
      </c>
      <c r="D3320" s="4">
        <v>49</v>
      </c>
      <c r="E3320" s="4" t="s">
        <v>15</v>
      </c>
      <c r="F3320" s="4" t="s">
        <v>24</v>
      </c>
      <c r="G3320" s="4" t="s">
        <v>62</v>
      </c>
      <c r="H3320" s="4" t="s">
        <v>62</v>
      </c>
      <c r="I3320" s="4" t="s">
        <v>27</v>
      </c>
      <c r="J3320" s="4">
        <v>3</v>
      </c>
      <c r="K3320" s="4">
        <v>112.74</v>
      </c>
      <c r="L3320" s="4">
        <v>338.22</v>
      </c>
      <c r="M3320" s="4" t="s">
        <v>40</v>
      </c>
    </row>
    <row r="3321" spans="1:13" x14ac:dyDescent="0.2">
      <c r="A3321" s="1" t="s">
        <v>6148</v>
      </c>
      <c r="B3321" s="3">
        <v>44965</v>
      </c>
      <c r="C3321" s="4" t="s">
        <v>5860</v>
      </c>
      <c r="D3321" s="4">
        <v>65</v>
      </c>
      <c r="E3321" s="4" t="s">
        <v>15</v>
      </c>
      <c r="F3321" s="4" t="s">
        <v>36</v>
      </c>
      <c r="G3321" s="4" t="s">
        <v>86</v>
      </c>
      <c r="H3321" s="4" t="s">
        <v>87</v>
      </c>
      <c r="I3321" s="4" t="s">
        <v>45</v>
      </c>
      <c r="J3321" s="4">
        <v>3</v>
      </c>
      <c r="K3321" s="4">
        <v>33.56</v>
      </c>
      <c r="L3321" s="4">
        <v>100.68</v>
      </c>
      <c r="M3321" s="4" t="s">
        <v>20</v>
      </c>
    </row>
    <row r="3322" spans="1:13" x14ac:dyDescent="0.2">
      <c r="A3322" s="1" t="s">
        <v>6149</v>
      </c>
      <c r="B3322" s="3">
        <v>45464</v>
      </c>
      <c r="C3322" s="4" t="s">
        <v>5261</v>
      </c>
      <c r="D3322" s="4">
        <v>50</v>
      </c>
      <c r="E3322" s="4" t="s">
        <v>15</v>
      </c>
      <c r="F3322" s="4" t="s">
        <v>24</v>
      </c>
      <c r="G3322" s="4" t="s">
        <v>62</v>
      </c>
      <c r="H3322" s="4" t="s">
        <v>74</v>
      </c>
      <c r="I3322" s="4" t="s">
        <v>33</v>
      </c>
      <c r="J3322" s="4">
        <v>8</v>
      </c>
      <c r="K3322" s="4">
        <v>124.59</v>
      </c>
      <c r="L3322" s="4">
        <v>996.72</v>
      </c>
      <c r="M3322" s="4" t="s">
        <v>40</v>
      </c>
    </row>
    <row r="3323" spans="1:13" x14ac:dyDescent="0.2">
      <c r="A3323" s="1" t="s">
        <v>6150</v>
      </c>
      <c r="B3323" s="3">
        <v>44675</v>
      </c>
      <c r="C3323" s="4" t="s">
        <v>6151</v>
      </c>
      <c r="D3323" s="4">
        <v>38</v>
      </c>
      <c r="E3323" s="4" t="s">
        <v>52</v>
      </c>
      <c r="F3323" s="4" t="s">
        <v>36</v>
      </c>
      <c r="G3323" s="4" t="s">
        <v>37</v>
      </c>
      <c r="H3323" s="4" t="s">
        <v>175</v>
      </c>
      <c r="I3323" s="4" t="s">
        <v>27</v>
      </c>
      <c r="J3323" s="4">
        <v>2</v>
      </c>
      <c r="K3323" s="4">
        <v>125.5</v>
      </c>
      <c r="L3323" s="4">
        <v>251</v>
      </c>
      <c r="M3323" s="4" t="s">
        <v>20</v>
      </c>
    </row>
    <row r="3324" spans="1:13" x14ac:dyDescent="0.2">
      <c r="A3324" s="1" t="s">
        <v>6152</v>
      </c>
      <c r="B3324" s="3">
        <v>44819</v>
      </c>
      <c r="C3324" s="4" t="s">
        <v>6153</v>
      </c>
      <c r="D3324" s="4">
        <v>31</v>
      </c>
      <c r="E3324" s="4" t="s">
        <v>15</v>
      </c>
      <c r="F3324" s="4" t="s">
        <v>30</v>
      </c>
      <c r="G3324" s="4" t="s">
        <v>31</v>
      </c>
      <c r="H3324" s="4" t="s">
        <v>125</v>
      </c>
      <c r="I3324" s="4" t="s">
        <v>45</v>
      </c>
      <c r="J3324" s="4">
        <v>2</v>
      </c>
      <c r="K3324" s="4">
        <v>24.28</v>
      </c>
      <c r="L3324" s="4">
        <v>48.56</v>
      </c>
      <c r="M3324" s="4" t="s">
        <v>20</v>
      </c>
    </row>
    <row r="3325" spans="1:13" x14ac:dyDescent="0.2">
      <c r="A3325" s="1" t="s">
        <v>6154</v>
      </c>
      <c r="B3325" s="3">
        <v>45282</v>
      </c>
      <c r="C3325" s="4" t="s">
        <v>6155</v>
      </c>
      <c r="D3325" s="4">
        <v>72</v>
      </c>
      <c r="E3325" s="4" t="s">
        <v>23</v>
      </c>
      <c r="F3325" s="4" t="s">
        <v>36</v>
      </c>
      <c r="G3325" s="4" t="s">
        <v>86</v>
      </c>
      <c r="H3325" s="4" t="s">
        <v>100</v>
      </c>
      <c r="I3325" s="4" t="s">
        <v>27</v>
      </c>
      <c r="J3325" s="4">
        <v>5</v>
      </c>
      <c r="K3325" s="4">
        <v>138.58000000000001</v>
      </c>
      <c r="L3325" s="4">
        <v>692.9</v>
      </c>
      <c r="M3325" s="4" t="s">
        <v>40</v>
      </c>
    </row>
    <row r="3326" spans="1:13" x14ac:dyDescent="0.2">
      <c r="A3326" s="1" t="s">
        <v>6156</v>
      </c>
      <c r="B3326" s="3">
        <v>44947</v>
      </c>
      <c r="C3326" s="4" t="s">
        <v>3256</v>
      </c>
      <c r="D3326" s="4">
        <v>55</v>
      </c>
      <c r="E3326" s="4" t="s">
        <v>23</v>
      </c>
      <c r="F3326" s="4" t="s">
        <v>30</v>
      </c>
      <c r="G3326" s="4" t="s">
        <v>80</v>
      </c>
      <c r="H3326" s="4" t="s">
        <v>81</v>
      </c>
      <c r="I3326" s="4" t="s">
        <v>33</v>
      </c>
      <c r="J3326" s="4">
        <v>7</v>
      </c>
      <c r="K3326" s="4">
        <v>72.209999999999994</v>
      </c>
      <c r="L3326" s="4">
        <v>505.47</v>
      </c>
      <c r="M3326" s="4" t="s">
        <v>40</v>
      </c>
    </row>
    <row r="3327" spans="1:13" x14ac:dyDescent="0.2">
      <c r="A3327" s="1" t="s">
        <v>6157</v>
      </c>
      <c r="B3327" s="3">
        <v>44965</v>
      </c>
      <c r="C3327" s="4" t="s">
        <v>1928</v>
      </c>
      <c r="D3327" s="4">
        <v>54</v>
      </c>
      <c r="E3327" s="4" t="s">
        <v>15</v>
      </c>
      <c r="F3327" s="4" t="s">
        <v>36</v>
      </c>
      <c r="G3327" s="4" t="s">
        <v>90</v>
      </c>
      <c r="H3327" s="4" t="s">
        <v>161</v>
      </c>
      <c r="I3327" s="4" t="s">
        <v>27</v>
      </c>
      <c r="J3327" s="4">
        <v>6</v>
      </c>
      <c r="K3327" s="4">
        <v>94.64</v>
      </c>
      <c r="L3327" s="4">
        <v>567.84</v>
      </c>
      <c r="M3327" s="4" t="s">
        <v>20</v>
      </c>
    </row>
    <row r="3328" spans="1:13" x14ac:dyDescent="0.2">
      <c r="A3328" s="1" t="s">
        <v>6158</v>
      </c>
      <c r="B3328" s="3">
        <v>45119</v>
      </c>
      <c r="C3328" s="4" t="s">
        <v>6159</v>
      </c>
      <c r="D3328" s="4">
        <v>67</v>
      </c>
      <c r="E3328" s="4" t="s">
        <v>23</v>
      </c>
      <c r="F3328" s="4" t="s">
        <v>30</v>
      </c>
      <c r="G3328" s="4" t="s">
        <v>80</v>
      </c>
      <c r="H3328" s="4" t="s">
        <v>108</v>
      </c>
      <c r="I3328" s="4" t="s">
        <v>19</v>
      </c>
      <c r="J3328" s="4">
        <v>2</v>
      </c>
      <c r="K3328" s="4">
        <v>58.6</v>
      </c>
      <c r="L3328" s="4">
        <v>117.2</v>
      </c>
      <c r="M3328" s="4" t="s">
        <v>20</v>
      </c>
    </row>
    <row r="3329" spans="1:13" x14ac:dyDescent="0.2">
      <c r="A3329" s="1" t="s">
        <v>6160</v>
      </c>
      <c r="B3329" s="3">
        <v>45558</v>
      </c>
      <c r="C3329" s="4" t="s">
        <v>4515</v>
      </c>
      <c r="D3329" s="4">
        <v>34</v>
      </c>
      <c r="E3329" s="4" t="s">
        <v>23</v>
      </c>
      <c r="F3329" s="4" t="s">
        <v>30</v>
      </c>
      <c r="G3329" s="4" t="s">
        <v>80</v>
      </c>
      <c r="H3329" s="4" t="s">
        <v>81</v>
      </c>
      <c r="I3329" s="4" t="s">
        <v>45</v>
      </c>
      <c r="J3329" s="4">
        <v>2</v>
      </c>
      <c r="K3329" s="4">
        <v>139.31</v>
      </c>
      <c r="L3329" s="4">
        <v>278.62</v>
      </c>
      <c r="M3329" s="4" t="s">
        <v>20</v>
      </c>
    </row>
    <row r="3330" spans="1:13" x14ac:dyDescent="0.2">
      <c r="A3330" s="1" t="s">
        <v>6161</v>
      </c>
      <c r="B3330" s="3">
        <v>45636</v>
      </c>
      <c r="C3330" s="4" t="s">
        <v>6091</v>
      </c>
      <c r="D3330" s="4">
        <v>50</v>
      </c>
      <c r="E3330" s="4" t="s">
        <v>23</v>
      </c>
      <c r="F3330" s="4" t="s">
        <v>36</v>
      </c>
      <c r="G3330" s="4" t="s">
        <v>37</v>
      </c>
      <c r="H3330" s="4" t="s">
        <v>103</v>
      </c>
      <c r="I3330" s="4" t="s">
        <v>19</v>
      </c>
      <c r="J3330" s="4">
        <v>4</v>
      </c>
      <c r="K3330" s="4">
        <v>577.66</v>
      </c>
      <c r="L3330" s="4">
        <v>2310.64</v>
      </c>
      <c r="M3330" s="4" t="s">
        <v>40</v>
      </c>
    </row>
    <row r="3331" spans="1:13" x14ac:dyDescent="0.2">
      <c r="A3331" s="1" t="s">
        <v>6162</v>
      </c>
      <c r="B3331" s="3">
        <v>45064</v>
      </c>
      <c r="C3331" s="4" t="s">
        <v>6163</v>
      </c>
      <c r="D3331" s="4">
        <v>46</v>
      </c>
      <c r="E3331" s="4" t="s">
        <v>52</v>
      </c>
      <c r="F3331" s="4" t="s">
        <v>30</v>
      </c>
      <c r="G3331" s="4" t="s">
        <v>31</v>
      </c>
      <c r="H3331" s="4" t="s">
        <v>57</v>
      </c>
      <c r="I3331" s="4" t="s">
        <v>33</v>
      </c>
      <c r="J3331" s="4">
        <v>2</v>
      </c>
      <c r="K3331" s="4">
        <v>48.21</v>
      </c>
      <c r="L3331" s="4">
        <v>96.42</v>
      </c>
      <c r="M3331" s="4" t="s">
        <v>20</v>
      </c>
    </row>
    <row r="3332" spans="1:13" x14ac:dyDescent="0.2">
      <c r="A3332" s="1" t="s">
        <v>6164</v>
      </c>
      <c r="B3332" s="3">
        <v>45584</v>
      </c>
      <c r="C3332" s="4" t="s">
        <v>6165</v>
      </c>
      <c r="D3332" s="4">
        <v>72</v>
      </c>
      <c r="E3332" s="4" t="s">
        <v>15</v>
      </c>
      <c r="F3332" s="4" t="s">
        <v>36</v>
      </c>
      <c r="G3332" s="4" t="s">
        <v>90</v>
      </c>
      <c r="H3332" s="4" t="s">
        <v>91</v>
      </c>
      <c r="I3332" s="4" t="s">
        <v>19</v>
      </c>
      <c r="J3332" s="4">
        <v>2</v>
      </c>
      <c r="K3332" s="4">
        <v>528.86</v>
      </c>
      <c r="L3332" s="4">
        <v>1057.72</v>
      </c>
      <c r="M3332" s="4" t="s">
        <v>40</v>
      </c>
    </row>
    <row r="3333" spans="1:13" x14ac:dyDescent="0.2">
      <c r="A3333" s="1" t="s">
        <v>6166</v>
      </c>
      <c r="B3333" s="3">
        <v>45148</v>
      </c>
      <c r="C3333" s="4" t="s">
        <v>6167</v>
      </c>
      <c r="D3333" s="4">
        <v>42</v>
      </c>
      <c r="E3333" s="4" t="s">
        <v>15</v>
      </c>
      <c r="F3333" s="4" t="s">
        <v>30</v>
      </c>
      <c r="G3333" s="4" t="s">
        <v>80</v>
      </c>
      <c r="H3333" s="4" t="s">
        <v>164</v>
      </c>
      <c r="I3333" s="4" t="s">
        <v>39</v>
      </c>
      <c r="J3333" s="4">
        <v>3</v>
      </c>
      <c r="K3333" s="4">
        <v>10.36</v>
      </c>
      <c r="L3333" s="4">
        <v>31.08</v>
      </c>
      <c r="M3333" s="4" t="s">
        <v>20</v>
      </c>
    </row>
    <row r="3334" spans="1:13" x14ac:dyDescent="0.2">
      <c r="A3334" s="1" t="s">
        <v>6168</v>
      </c>
      <c r="B3334" s="3">
        <v>44814</v>
      </c>
      <c r="C3334" s="4" t="s">
        <v>6169</v>
      </c>
      <c r="D3334" s="4">
        <v>39</v>
      </c>
      <c r="E3334" s="4" t="s">
        <v>23</v>
      </c>
      <c r="F3334" s="4" t="s">
        <v>36</v>
      </c>
      <c r="G3334" s="4" t="s">
        <v>37</v>
      </c>
      <c r="H3334" s="4" t="s">
        <v>103</v>
      </c>
      <c r="I3334" s="4" t="s">
        <v>45</v>
      </c>
      <c r="J3334" s="4">
        <v>3</v>
      </c>
      <c r="K3334" s="4">
        <v>104.59</v>
      </c>
      <c r="L3334" s="4">
        <v>313.77</v>
      </c>
      <c r="M3334" s="4" t="s">
        <v>20</v>
      </c>
    </row>
    <row r="3335" spans="1:13" x14ac:dyDescent="0.2">
      <c r="A3335" s="1" t="s">
        <v>6170</v>
      </c>
      <c r="B3335" s="3">
        <v>44570</v>
      </c>
      <c r="C3335" s="4" t="s">
        <v>6171</v>
      </c>
      <c r="D3335" s="4">
        <v>71</v>
      </c>
      <c r="E3335" s="4" t="s">
        <v>23</v>
      </c>
      <c r="F3335" s="4" t="s">
        <v>36</v>
      </c>
      <c r="G3335" s="4" t="s">
        <v>86</v>
      </c>
      <c r="H3335" s="4" t="s">
        <v>87</v>
      </c>
      <c r="I3335" s="4" t="s">
        <v>33</v>
      </c>
      <c r="J3335" s="4">
        <v>4</v>
      </c>
      <c r="K3335" s="4">
        <v>97.33</v>
      </c>
      <c r="L3335" s="4">
        <v>389.32</v>
      </c>
      <c r="M3335" s="4" t="s">
        <v>20</v>
      </c>
    </row>
    <row r="3336" spans="1:13" x14ac:dyDescent="0.2">
      <c r="A3336" s="1" t="s">
        <v>6172</v>
      </c>
      <c r="B3336" s="3">
        <v>44689</v>
      </c>
      <c r="C3336" s="4" t="s">
        <v>3085</v>
      </c>
      <c r="D3336" s="4">
        <v>71</v>
      </c>
      <c r="E3336" s="4" t="s">
        <v>23</v>
      </c>
      <c r="F3336" s="4" t="s">
        <v>36</v>
      </c>
      <c r="G3336" s="4" t="s">
        <v>37</v>
      </c>
      <c r="H3336" s="4" t="s">
        <v>38</v>
      </c>
      <c r="I3336" s="4" t="s">
        <v>19</v>
      </c>
      <c r="J3336" s="4">
        <v>7</v>
      </c>
      <c r="K3336" s="4">
        <v>77.900000000000006</v>
      </c>
      <c r="L3336" s="4">
        <v>545.29999999999995</v>
      </c>
      <c r="M3336" s="4" t="s">
        <v>40</v>
      </c>
    </row>
    <row r="3337" spans="1:13" x14ac:dyDescent="0.2">
      <c r="A3337" s="1" t="s">
        <v>6173</v>
      </c>
      <c r="B3337" s="3">
        <v>45638</v>
      </c>
      <c r="C3337" s="4" t="s">
        <v>6174</v>
      </c>
      <c r="D3337" s="4">
        <v>21</v>
      </c>
      <c r="E3337" s="4" t="s">
        <v>15</v>
      </c>
      <c r="F3337" s="4" t="s">
        <v>30</v>
      </c>
      <c r="G3337" s="4" t="s">
        <v>31</v>
      </c>
      <c r="H3337" s="4" t="s">
        <v>125</v>
      </c>
      <c r="I3337" s="4" t="s">
        <v>45</v>
      </c>
      <c r="J3337" s="4">
        <v>6</v>
      </c>
      <c r="K3337" s="4">
        <v>33.020000000000003</v>
      </c>
      <c r="L3337" s="4">
        <v>198.12</v>
      </c>
      <c r="M3337" s="4" t="s">
        <v>20</v>
      </c>
    </row>
    <row r="3338" spans="1:13" x14ac:dyDescent="0.2">
      <c r="A3338" s="1" t="s">
        <v>6175</v>
      </c>
      <c r="B3338" s="3">
        <v>44736</v>
      </c>
      <c r="C3338" s="4" t="s">
        <v>6176</v>
      </c>
      <c r="D3338" s="4">
        <v>18</v>
      </c>
      <c r="E3338" s="4" t="s">
        <v>23</v>
      </c>
      <c r="F3338" s="4" t="s">
        <v>16</v>
      </c>
      <c r="G3338" s="4" t="s">
        <v>43</v>
      </c>
      <c r="H3338" s="4" t="s">
        <v>77</v>
      </c>
      <c r="I3338" s="4" t="s">
        <v>19</v>
      </c>
      <c r="J3338" s="4">
        <v>8</v>
      </c>
      <c r="K3338" s="4">
        <v>235.87</v>
      </c>
      <c r="L3338" s="4">
        <v>1886.96</v>
      </c>
      <c r="M3338" s="4" t="s">
        <v>20</v>
      </c>
    </row>
    <row r="3339" spans="1:13" x14ac:dyDescent="0.2">
      <c r="A3339" s="1" t="s">
        <v>6177</v>
      </c>
      <c r="B3339" s="3">
        <v>45615</v>
      </c>
      <c r="C3339" s="4" t="s">
        <v>6178</v>
      </c>
      <c r="D3339" s="4">
        <v>75</v>
      </c>
      <c r="E3339" s="4" t="s">
        <v>23</v>
      </c>
      <c r="F3339" s="4" t="s">
        <v>36</v>
      </c>
      <c r="G3339" s="4" t="s">
        <v>90</v>
      </c>
      <c r="H3339" s="4" t="s">
        <v>208</v>
      </c>
      <c r="I3339" s="4" t="s">
        <v>19</v>
      </c>
      <c r="J3339" s="4">
        <v>6</v>
      </c>
      <c r="K3339" s="4">
        <v>198.4</v>
      </c>
      <c r="L3339" s="4">
        <v>1190.4000000000001</v>
      </c>
      <c r="M3339" s="4" t="s">
        <v>20</v>
      </c>
    </row>
    <row r="3340" spans="1:13" x14ac:dyDescent="0.2">
      <c r="A3340" s="1" t="s">
        <v>6179</v>
      </c>
      <c r="B3340" s="3">
        <v>44965</v>
      </c>
      <c r="C3340" s="4" t="s">
        <v>1143</v>
      </c>
      <c r="D3340" s="4">
        <v>43</v>
      </c>
      <c r="E3340" s="4" t="s">
        <v>15</v>
      </c>
      <c r="F3340" s="4" t="s">
        <v>24</v>
      </c>
      <c r="G3340" s="4" t="s">
        <v>62</v>
      </c>
      <c r="H3340" s="4" t="s">
        <v>74</v>
      </c>
      <c r="I3340" s="4" t="s">
        <v>33</v>
      </c>
      <c r="J3340" s="4">
        <v>2</v>
      </c>
      <c r="K3340" s="4">
        <v>112.05</v>
      </c>
      <c r="L3340" s="4">
        <v>224.1</v>
      </c>
      <c r="M3340" s="4" t="s">
        <v>20</v>
      </c>
    </row>
    <row r="3341" spans="1:13" x14ac:dyDescent="0.2">
      <c r="A3341" s="1" t="s">
        <v>6180</v>
      </c>
      <c r="B3341" s="3">
        <v>45216</v>
      </c>
      <c r="C3341" s="4" t="s">
        <v>6181</v>
      </c>
      <c r="D3341" s="4">
        <v>46</v>
      </c>
      <c r="E3341" s="4" t="s">
        <v>23</v>
      </c>
      <c r="F3341" s="4" t="s">
        <v>24</v>
      </c>
      <c r="G3341" s="4" t="s">
        <v>25</v>
      </c>
      <c r="H3341" s="4" t="s">
        <v>427</v>
      </c>
      <c r="I3341" s="4" t="s">
        <v>39</v>
      </c>
      <c r="J3341" s="4">
        <v>3</v>
      </c>
      <c r="K3341" s="4">
        <v>72.239999999999995</v>
      </c>
      <c r="L3341" s="4">
        <v>216.72</v>
      </c>
      <c r="M3341" s="4" t="s">
        <v>40</v>
      </c>
    </row>
    <row r="3342" spans="1:13" x14ac:dyDescent="0.2">
      <c r="A3342" s="1" t="s">
        <v>6182</v>
      </c>
      <c r="B3342" s="3">
        <v>44925</v>
      </c>
      <c r="C3342" s="4" t="s">
        <v>1750</v>
      </c>
      <c r="D3342" s="4">
        <v>55</v>
      </c>
      <c r="E3342" s="4" t="s">
        <v>15</v>
      </c>
      <c r="F3342" s="4" t="s">
        <v>24</v>
      </c>
      <c r="G3342" s="4" t="s">
        <v>25</v>
      </c>
      <c r="H3342" s="4" t="s">
        <v>26</v>
      </c>
      <c r="I3342" s="4" t="s">
        <v>19</v>
      </c>
      <c r="J3342" s="4">
        <v>5</v>
      </c>
      <c r="K3342" s="4">
        <v>138.02000000000001</v>
      </c>
      <c r="L3342" s="4">
        <v>690.1</v>
      </c>
      <c r="M3342" s="4" t="s">
        <v>20</v>
      </c>
    </row>
    <row r="3343" spans="1:13" x14ac:dyDescent="0.2">
      <c r="A3343" s="1" t="s">
        <v>6183</v>
      </c>
      <c r="B3343" s="3">
        <v>45115</v>
      </c>
      <c r="C3343" s="4" t="s">
        <v>6184</v>
      </c>
      <c r="D3343" s="4">
        <v>25</v>
      </c>
      <c r="E3343" s="4" t="s">
        <v>15</v>
      </c>
      <c r="F3343" s="4" t="s">
        <v>30</v>
      </c>
      <c r="G3343" s="4" t="s">
        <v>31</v>
      </c>
      <c r="H3343" s="4" t="s">
        <v>32</v>
      </c>
      <c r="I3343" s="4" t="s">
        <v>45</v>
      </c>
      <c r="J3343" s="4">
        <v>6</v>
      </c>
      <c r="K3343" s="4">
        <v>108.6</v>
      </c>
      <c r="L3343" s="4">
        <v>651.6</v>
      </c>
      <c r="M3343" s="4" t="s">
        <v>20</v>
      </c>
    </row>
    <row r="3344" spans="1:13" x14ac:dyDescent="0.2">
      <c r="A3344" s="1" t="s">
        <v>6185</v>
      </c>
      <c r="B3344" s="3">
        <v>44950</v>
      </c>
      <c r="C3344" s="4" t="s">
        <v>6186</v>
      </c>
      <c r="D3344" s="4">
        <v>36</v>
      </c>
      <c r="E3344" s="4" t="s">
        <v>23</v>
      </c>
      <c r="F3344" s="4" t="s">
        <v>36</v>
      </c>
      <c r="G3344" s="4" t="s">
        <v>90</v>
      </c>
      <c r="H3344" s="4" t="s">
        <v>161</v>
      </c>
      <c r="I3344" s="4" t="s">
        <v>19</v>
      </c>
      <c r="J3344" s="4">
        <v>2</v>
      </c>
      <c r="K3344" s="4">
        <v>505.87</v>
      </c>
      <c r="L3344" s="4">
        <v>1011.74</v>
      </c>
      <c r="M3344" s="4" t="s">
        <v>40</v>
      </c>
    </row>
    <row r="3345" spans="1:13" x14ac:dyDescent="0.2">
      <c r="A3345" s="1" t="s">
        <v>6187</v>
      </c>
      <c r="B3345" s="3">
        <v>44624</v>
      </c>
      <c r="C3345" s="4" t="s">
        <v>6188</v>
      </c>
      <c r="D3345" s="4">
        <v>46</v>
      </c>
      <c r="E3345" s="4" t="s">
        <v>15</v>
      </c>
      <c r="F3345" s="4" t="s">
        <v>24</v>
      </c>
      <c r="G3345" s="4" t="s">
        <v>62</v>
      </c>
      <c r="H3345" s="4" t="s">
        <v>62</v>
      </c>
      <c r="I3345" s="4" t="s">
        <v>27</v>
      </c>
      <c r="J3345" s="4">
        <v>5</v>
      </c>
      <c r="K3345" s="4">
        <v>181.42</v>
      </c>
      <c r="L3345" s="4">
        <v>907.1</v>
      </c>
      <c r="M3345" s="4" t="s">
        <v>20</v>
      </c>
    </row>
    <row r="3346" spans="1:13" x14ac:dyDescent="0.2">
      <c r="A3346" s="1" t="s">
        <v>6189</v>
      </c>
      <c r="B3346" s="3">
        <v>45592</v>
      </c>
      <c r="C3346" s="4" t="s">
        <v>6190</v>
      </c>
      <c r="D3346" s="4">
        <v>51</v>
      </c>
      <c r="E3346" s="4" t="s">
        <v>15</v>
      </c>
      <c r="F3346" s="4" t="s">
        <v>30</v>
      </c>
      <c r="G3346" s="4" t="s">
        <v>48</v>
      </c>
      <c r="H3346" s="4" t="s">
        <v>213</v>
      </c>
      <c r="I3346" s="4" t="s">
        <v>27</v>
      </c>
      <c r="J3346" s="4">
        <v>2</v>
      </c>
      <c r="K3346" s="4">
        <v>178.94</v>
      </c>
      <c r="L3346" s="4">
        <v>357.88</v>
      </c>
      <c r="M3346" s="4" t="s">
        <v>20</v>
      </c>
    </row>
    <row r="3347" spans="1:13" x14ac:dyDescent="0.2">
      <c r="A3347" s="1" t="s">
        <v>6191</v>
      </c>
      <c r="B3347" s="3">
        <v>44944</v>
      </c>
      <c r="C3347" s="4" t="s">
        <v>6192</v>
      </c>
      <c r="D3347" s="4">
        <v>33</v>
      </c>
      <c r="E3347" s="4" t="s">
        <v>23</v>
      </c>
      <c r="F3347" s="4" t="s">
        <v>36</v>
      </c>
      <c r="G3347" s="4" t="s">
        <v>37</v>
      </c>
      <c r="H3347" s="4" t="s">
        <v>175</v>
      </c>
      <c r="I3347" s="4" t="s">
        <v>27</v>
      </c>
      <c r="J3347" s="4">
        <v>2</v>
      </c>
      <c r="K3347" s="4">
        <v>230.02</v>
      </c>
      <c r="L3347" s="4">
        <v>460.04</v>
      </c>
      <c r="M3347" s="4" t="s">
        <v>20</v>
      </c>
    </row>
    <row r="3348" spans="1:13" x14ac:dyDescent="0.2">
      <c r="A3348" s="1" t="s">
        <v>6193</v>
      </c>
      <c r="B3348" s="3">
        <v>45121</v>
      </c>
      <c r="C3348" s="4" t="s">
        <v>6194</v>
      </c>
      <c r="D3348" s="4">
        <v>38</v>
      </c>
      <c r="E3348" s="4" t="s">
        <v>15</v>
      </c>
      <c r="F3348" s="4" t="s">
        <v>16</v>
      </c>
      <c r="G3348" s="4" t="s">
        <v>53</v>
      </c>
      <c r="H3348" s="4" t="s">
        <v>259</v>
      </c>
      <c r="I3348" s="4" t="s">
        <v>27</v>
      </c>
      <c r="J3348" s="4">
        <v>1</v>
      </c>
      <c r="K3348" s="4">
        <v>225.26</v>
      </c>
      <c r="L3348" s="4">
        <v>225.26</v>
      </c>
      <c r="M3348" s="4" t="s">
        <v>20</v>
      </c>
    </row>
    <row r="3349" spans="1:13" x14ac:dyDescent="0.2">
      <c r="A3349" s="1" t="s">
        <v>6195</v>
      </c>
      <c r="B3349" s="3">
        <v>44688</v>
      </c>
      <c r="C3349" s="4" t="s">
        <v>1486</v>
      </c>
      <c r="D3349" s="4">
        <v>38</v>
      </c>
      <c r="E3349" s="4" t="s">
        <v>23</v>
      </c>
      <c r="F3349" s="4" t="s">
        <v>16</v>
      </c>
      <c r="G3349" s="4" t="s">
        <v>17</v>
      </c>
      <c r="H3349" s="4" t="s">
        <v>343</v>
      </c>
      <c r="I3349" s="4" t="s">
        <v>39</v>
      </c>
      <c r="J3349" s="4">
        <v>3</v>
      </c>
      <c r="K3349" s="4">
        <v>107.59</v>
      </c>
      <c r="L3349" s="4">
        <v>322.77</v>
      </c>
      <c r="M3349" s="4" t="s">
        <v>20</v>
      </c>
    </row>
    <row r="3350" spans="1:13" x14ac:dyDescent="0.2">
      <c r="A3350" s="1" t="s">
        <v>6196</v>
      </c>
      <c r="B3350" s="3">
        <v>44936</v>
      </c>
      <c r="C3350" s="4" t="s">
        <v>6197</v>
      </c>
      <c r="D3350" s="4">
        <v>34</v>
      </c>
      <c r="E3350" s="4" t="s">
        <v>23</v>
      </c>
      <c r="F3350" s="4" t="s">
        <v>24</v>
      </c>
      <c r="G3350" s="4" t="s">
        <v>25</v>
      </c>
      <c r="H3350" s="4" t="s">
        <v>26</v>
      </c>
      <c r="I3350" s="4" t="s">
        <v>45</v>
      </c>
      <c r="J3350" s="4">
        <v>5</v>
      </c>
      <c r="K3350" s="4">
        <v>68.260000000000005</v>
      </c>
      <c r="L3350" s="4">
        <v>341.3</v>
      </c>
      <c r="M3350" s="4" t="s">
        <v>40</v>
      </c>
    </row>
    <row r="3351" spans="1:13" x14ac:dyDescent="0.2">
      <c r="A3351" s="1" t="s">
        <v>6198</v>
      </c>
      <c r="B3351" s="3">
        <v>45538</v>
      </c>
      <c r="C3351" s="4" t="s">
        <v>5738</v>
      </c>
      <c r="D3351" s="4">
        <v>58</v>
      </c>
      <c r="E3351" s="4" t="s">
        <v>15</v>
      </c>
      <c r="F3351" s="4" t="s">
        <v>16</v>
      </c>
      <c r="G3351" s="4" t="s">
        <v>17</v>
      </c>
      <c r="H3351" s="4" t="s">
        <v>134</v>
      </c>
      <c r="I3351" s="4" t="s">
        <v>33</v>
      </c>
      <c r="J3351" s="4">
        <v>4</v>
      </c>
      <c r="K3351" s="4">
        <v>282.44</v>
      </c>
      <c r="L3351" s="4">
        <v>1129.76</v>
      </c>
      <c r="M3351" s="4" t="s">
        <v>40</v>
      </c>
    </row>
    <row r="3352" spans="1:13" x14ac:dyDescent="0.2">
      <c r="A3352" s="1" t="s">
        <v>6199</v>
      </c>
      <c r="B3352" s="3">
        <v>45080</v>
      </c>
      <c r="C3352" s="4" t="s">
        <v>6200</v>
      </c>
      <c r="D3352" s="4">
        <v>33</v>
      </c>
      <c r="E3352" s="4" t="s">
        <v>23</v>
      </c>
      <c r="F3352" s="4" t="s">
        <v>36</v>
      </c>
      <c r="G3352" s="4" t="s">
        <v>86</v>
      </c>
      <c r="H3352" s="4" t="s">
        <v>183</v>
      </c>
      <c r="I3352" s="4" t="s">
        <v>39</v>
      </c>
      <c r="J3352" s="4">
        <v>7</v>
      </c>
      <c r="K3352" s="4">
        <v>13.26</v>
      </c>
      <c r="L3352" s="4">
        <v>92.82</v>
      </c>
      <c r="M3352" s="4" t="s">
        <v>40</v>
      </c>
    </row>
    <row r="3353" spans="1:13" x14ac:dyDescent="0.2">
      <c r="A3353" s="1" t="s">
        <v>6201</v>
      </c>
      <c r="B3353" s="3">
        <v>44967</v>
      </c>
      <c r="C3353" s="4" t="s">
        <v>2928</v>
      </c>
      <c r="D3353" s="4">
        <v>49</v>
      </c>
      <c r="E3353" s="4" t="s">
        <v>23</v>
      </c>
      <c r="F3353" s="4" t="s">
        <v>36</v>
      </c>
      <c r="G3353" s="4" t="s">
        <v>37</v>
      </c>
      <c r="H3353" s="4" t="s">
        <v>175</v>
      </c>
      <c r="I3353" s="4" t="s">
        <v>39</v>
      </c>
      <c r="J3353" s="4">
        <v>5</v>
      </c>
      <c r="K3353" s="4">
        <v>15.7</v>
      </c>
      <c r="L3353" s="4">
        <v>78.5</v>
      </c>
      <c r="M3353" s="4" t="s">
        <v>20</v>
      </c>
    </row>
    <row r="3354" spans="1:13" x14ac:dyDescent="0.2">
      <c r="A3354" s="1" t="s">
        <v>6202</v>
      </c>
      <c r="B3354" s="3">
        <v>45584</v>
      </c>
      <c r="C3354" s="4" t="s">
        <v>6203</v>
      </c>
      <c r="D3354" s="4">
        <v>73</v>
      </c>
      <c r="E3354" s="4" t="s">
        <v>15</v>
      </c>
      <c r="F3354" s="4" t="s">
        <v>24</v>
      </c>
      <c r="G3354" s="4" t="s">
        <v>130</v>
      </c>
      <c r="H3354" s="4" t="s">
        <v>178</v>
      </c>
      <c r="I3354" s="4" t="s">
        <v>33</v>
      </c>
      <c r="J3354" s="4">
        <v>3</v>
      </c>
      <c r="K3354" s="4">
        <v>242.18</v>
      </c>
      <c r="L3354" s="4">
        <v>726.54</v>
      </c>
      <c r="M3354" s="4" t="s">
        <v>40</v>
      </c>
    </row>
    <row r="3355" spans="1:13" x14ac:dyDescent="0.2">
      <c r="A3355" s="1" t="s">
        <v>6204</v>
      </c>
      <c r="B3355" s="3">
        <v>44668</v>
      </c>
      <c r="C3355" s="4" t="s">
        <v>6205</v>
      </c>
      <c r="D3355" s="4">
        <v>33</v>
      </c>
      <c r="E3355" s="4" t="s">
        <v>23</v>
      </c>
      <c r="F3355" s="4" t="s">
        <v>24</v>
      </c>
      <c r="G3355" s="4" t="s">
        <v>130</v>
      </c>
      <c r="H3355" s="4" t="s">
        <v>131</v>
      </c>
      <c r="I3355" s="4" t="s">
        <v>19</v>
      </c>
      <c r="J3355" s="4">
        <v>8</v>
      </c>
      <c r="K3355" s="4">
        <v>581.59</v>
      </c>
      <c r="L3355" s="4">
        <v>4652.72</v>
      </c>
      <c r="M3355" s="4" t="s">
        <v>20</v>
      </c>
    </row>
    <row r="3356" spans="1:13" x14ac:dyDescent="0.2">
      <c r="A3356" s="1" t="s">
        <v>6206</v>
      </c>
      <c r="B3356" s="3">
        <v>45508</v>
      </c>
      <c r="C3356" s="4" t="s">
        <v>6207</v>
      </c>
      <c r="D3356" s="4">
        <v>40</v>
      </c>
      <c r="E3356" s="4" t="s">
        <v>15</v>
      </c>
      <c r="F3356" s="4" t="s">
        <v>36</v>
      </c>
      <c r="G3356" s="4" t="s">
        <v>90</v>
      </c>
      <c r="H3356" s="4" t="s">
        <v>91</v>
      </c>
      <c r="I3356" s="4" t="s">
        <v>19</v>
      </c>
      <c r="J3356" s="4">
        <v>7</v>
      </c>
      <c r="K3356" s="4">
        <v>459.72</v>
      </c>
      <c r="L3356" s="4">
        <v>3218.04</v>
      </c>
      <c r="M3356" s="4" t="s">
        <v>40</v>
      </c>
    </row>
    <row r="3357" spans="1:13" x14ac:dyDescent="0.2">
      <c r="A3357" s="1" t="s">
        <v>6208</v>
      </c>
      <c r="B3357" s="3">
        <v>45651</v>
      </c>
      <c r="C3357" s="4" t="s">
        <v>6209</v>
      </c>
      <c r="D3357" s="4">
        <v>55</v>
      </c>
      <c r="E3357" s="4" t="s">
        <v>15</v>
      </c>
      <c r="F3357" s="4" t="s">
        <v>36</v>
      </c>
      <c r="G3357" s="4" t="s">
        <v>37</v>
      </c>
      <c r="H3357" s="4" t="s">
        <v>103</v>
      </c>
      <c r="I3357" s="4" t="s">
        <v>45</v>
      </c>
      <c r="J3357" s="4">
        <v>6</v>
      </c>
      <c r="K3357" s="4">
        <v>109.41</v>
      </c>
      <c r="L3357" s="4">
        <v>656.46</v>
      </c>
      <c r="M3357" s="4" t="s">
        <v>20</v>
      </c>
    </row>
    <row r="3358" spans="1:13" x14ac:dyDescent="0.2">
      <c r="A3358" s="1" t="s">
        <v>6210</v>
      </c>
      <c r="B3358" s="3">
        <v>44773</v>
      </c>
      <c r="C3358" s="4" t="s">
        <v>6211</v>
      </c>
      <c r="D3358" s="4">
        <v>68</v>
      </c>
      <c r="E3358" s="4" t="s">
        <v>23</v>
      </c>
      <c r="F3358" s="4" t="s">
        <v>16</v>
      </c>
      <c r="G3358" s="4" t="s">
        <v>43</v>
      </c>
      <c r="H3358" s="4" t="s">
        <v>77</v>
      </c>
      <c r="I3358" s="4" t="s">
        <v>45</v>
      </c>
      <c r="J3358" s="4">
        <v>3</v>
      </c>
      <c r="K3358" s="4">
        <v>119.9</v>
      </c>
      <c r="L3358" s="4">
        <v>359.7</v>
      </c>
      <c r="M3358" s="4" t="s">
        <v>20</v>
      </c>
    </row>
    <row r="3359" spans="1:13" x14ac:dyDescent="0.2">
      <c r="A3359" s="1" t="s">
        <v>6212</v>
      </c>
      <c r="B3359" s="3">
        <v>45435</v>
      </c>
      <c r="C3359" s="4" t="s">
        <v>6213</v>
      </c>
      <c r="D3359" s="4">
        <v>19</v>
      </c>
      <c r="E3359" s="4" t="s">
        <v>15</v>
      </c>
      <c r="F3359" s="4" t="s">
        <v>24</v>
      </c>
      <c r="G3359" s="4" t="s">
        <v>130</v>
      </c>
      <c r="H3359" s="4" t="s">
        <v>131</v>
      </c>
      <c r="I3359" s="4" t="s">
        <v>45</v>
      </c>
      <c r="J3359" s="4">
        <v>6</v>
      </c>
      <c r="K3359" s="4">
        <v>137.01</v>
      </c>
      <c r="L3359" s="4">
        <v>822.06</v>
      </c>
      <c r="M3359" s="4" t="s">
        <v>20</v>
      </c>
    </row>
    <row r="3360" spans="1:13" x14ac:dyDescent="0.2">
      <c r="A3360" s="1" t="s">
        <v>6214</v>
      </c>
      <c r="B3360" s="3">
        <v>45035</v>
      </c>
      <c r="C3360" s="4" t="s">
        <v>2194</v>
      </c>
      <c r="D3360" s="4">
        <v>51</v>
      </c>
      <c r="E3360" s="4" t="s">
        <v>23</v>
      </c>
      <c r="F3360" s="4" t="s">
        <v>30</v>
      </c>
      <c r="G3360" s="4" t="s">
        <v>48</v>
      </c>
      <c r="H3360" s="4" t="s">
        <v>68</v>
      </c>
      <c r="I3360" s="4" t="s">
        <v>19</v>
      </c>
      <c r="J3360" s="4">
        <v>2</v>
      </c>
      <c r="K3360" s="4">
        <v>449.01</v>
      </c>
      <c r="L3360" s="4">
        <v>898.02</v>
      </c>
      <c r="M3360" s="4" t="s">
        <v>40</v>
      </c>
    </row>
    <row r="3361" spans="1:13" x14ac:dyDescent="0.2">
      <c r="A3361" s="1" t="s">
        <v>6215</v>
      </c>
      <c r="B3361" s="3">
        <v>44945</v>
      </c>
      <c r="C3361" s="4" t="s">
        <v>6216</v>
      </c>
      <c r="D3361" s="4">
        <v>59</v>
      </c>
      <c r="E3361" s="4" t="s">
        <v>15</v>
      </c>
      <c r="F3361" s="4" t="s">
        <v>16</v>
      </c>
      <c r="G3361" s="4" t="s">
        <v>43</v>
      </c>
      <c r="H3361" s="4" t="s">
        <v>77</v>
      </c>
      <c r="I3361" s="4" t="s">
        <v>39</v>
      </c>
      <c r="J3361" s="4">
        <v>1</v>
      </c>
      <c r="K3361" s="4">
        <v>48.08</v>
      </c>
      <c r="L3361" s="4">
        <v>48.08</v>
      </c>
      <c r="M3361" s="4" t="s">
        <v>40</v>
      </c>
    </row>
    <row r="3362" spans="1:13" x14ac:dyDescent="0.2">
      <c r="A3362" s="1" t="s">
        <v>6217</v>
      </c>
      <c r="B3362" s="3">
        <v>44568</v>
      </c>
      <c r="C3362" s="4" t="s">
        <v>6218</v>
      </c>
      <c r="D3362" s="4">
        <v>48</v>
      </c>
      <c r="E3362" s="4" t="s">
        <v>15</v>
      </c>
      <c r="F3362" s="4" t="s">
        <v>30</v>
      </c>
      <c r="G3362" s="4" t="s">
        <v>48</v>
      </c>
      <c r="H3362" s="4" t="s">
        <v>213</v>
      </c>
      <c r="I3362" s="4" t="s">
        <v>27</v>
      </c>
      <c r="J3362" s="4">
        <v>7</v>
      </c>
      <c r="K3362" s="4">
        <v>65.5</v>
      </c>
      <c r="L3362" s="4">
        <v>458.5</v>
      </c>
      <c r="M3362" s="4" t="s">
        <v>20</v>
      </c>
    </row>
    <row r="3363" spans="1:13" x14ac:dyDescent="0.2">
      <c r="A3363" s="1" t="s">
        <v>6219</v>
      </c>
      <c r="B3363" s="3">
        <v>45335</v>
      </c>
      <c r="C3363" s="4" t="s">
        <v>6220</v>
      </c>
      <c r="D3363" s="4">
        <v>44</v>
      </c>
      <c r="E3363" s="4" t="s">
        <v>23</v>
      </c>
      <c r="F3363" s="4" t="s">
        <v>36</v>
      </c>
      <c r="G3363" s="4" t="s">
        <v>86</v>
      </c>
      <c r="H3363" s="4" t="s">
        <v>100</v>
      </c>
      <c r="I3363" s="4" t="s">
        <v>45</v>
      </c>
      <c r="J3363" s="4">
        <v>1</v>
      </c>
      <c r="K3363" s="4">
        <v>124.6</v>
      </c>
      <c r="L3363" s="4">
        <v>124.6</v>
      </c>
      <c r="M3363" s="4" t="s">
        <v>40</v>
      </c>
    </row>
    <row r="3364" spans="1:13" x14ac:dyDescent="0.2">
      <c r="A3364" s="1" t="s">
        <v>6221</v>
      </c>
      <c r="B3364" s="3">
        <v>45296</v>
      </c>
      <c r="C3364" s="4" t="s">
        <v>6222</v>
      </c>
      <c r="D3364" s="4">
        <v>57</v>
      </c>
      <c r="E3364" s="4" t="s">
        <v>23</v>
      </c>
      <c r="F3364" s="4" t="s">
        <v>30</v>
      </c>
      <c r="G3364" s="4" t="s">
        <v>48</v>
      </c>
      <c r="H3364" s="4" t="s">
        <v>213</v>
      </c>
      <c r="I3364" s="4" t="s">
        <v>33</v>
      </c>
      <c r="J3364" s="4">
        <v>5</v>
      </c>
      <c r="K3364" s="4">
        <v>229.51</v>
      </c>
      <c r="L3364" s="4">
        <v>1147.55</v>
      </c>
      <c r="M3364" s="4" t="s">
        <v>20</v>
      </c>
    </row>
    <row r="3365" spans="1:13" x14ac:dyDescent="0.2">
      <c r="A3365" s="1" t="s">
        <v>6223</v>
      </c>
      <c r="B3365" s="3">
        <v>45321</v>
      </c>
      <c r="C3365" s="4" t="s">
        <v>5964</v>
      </c>
      <c r="D3365" s="4">
        <v>39</v>
      </c>
      <c r="E3365" s="4" t="s">
        <v>15</v>
      </c>
      <c r="F3365" s="4" t="s">
        <v>16</v>
      </c>
      <c r="G3365" s="4" t="s">
        <v>53</v>
      </c>
      <c r="H3365" s="4" t="s">
        <v>259</v>
      </c>
      <c r="I3365" s="4" t="s">
        <v>33</v>
      </c>
      <c r="J3365" s="4">
        <v>2</v>
      </c>
      <c r="K3365" s="4">
        <v>118.29</v>
      </c>
      <c r="L3365" s="4">
        <v>236.58</v>
      </c>
      <c r="M3365" s="4" t="s">
        <v>20</v>
      </c>
    </row>
    <row r="3366" spans="1:13" x14ac:dyDescent="0.2">
      <c r="A3366" s="1" t="s">
        <v>6224</v>
      </c>
      <c r="B3366" s="3">
        <v>45408</v>
      </c>
      <c r="C3366" s="4" t="s">
        <v>6225</v>
      </c>
      <c r="D3366" s="4">
        <v>60</v>
      </c>
      <c r="E3366" s="4" t="s">
        <v>23</v>
      </c>
      <c r="F3366" s="4" t="s">
        <v>24</v>
      </c>
      <c r="G3366" s="4" t="s">
        <v>25</v>
      </c>
      <c r="H3366" s="4" t="s">
        <v>65</v>
      </c>
      <c r="I3366" s="4" t="s">
        <v>19</v>
      </c>
      <c r="J3366" s="4">
        <v>1</v>
      </c>
      <c r="K3366" s="4">
        <v>378.16</v>
      </c>
      <c r="L3366" s="4">
        <v>378.16</v>
      </c>
      <c r="M3366" s="4" t="s">
        <v>20</v>
      </c>
    </row>
    <row r="3367" spans="1:13" x14ac:dyDescent="0.2">
      <c r="A3367" s="1" t="s">
        <v>6226</v>
      </c>
      <c r="B3367" s="3">
        <v>45263</v>
      </c>
      <c r="C3367" s="4" t="s">
        <v>6227</v>
      </c>
      <c r="D3367" s="4">
        <v>61</v>
      </c>
      <c r="E3367" s="4" t="s">
        <v>15</v>
      </c>
      <c r="F3367" s="4" t="s">
        <v>36</v>
      </c>
      <c r="G3367" s="4" t="s">
        <v>86</v>
      </c>
      <c r="H3367" s="4" t="s">
        <v>183</v>
      </c>
      <c r="I3367" s="4" t="s">
        <v>33</v>
      </c>
      <c r="J3367" s="4">
        <v>1</v>
      </c>
      <c r="K3367" s="4">
        <v>283.98</v>
      </c>
      <c r="L3367" s="4">
        <v>283.98</v>
      </c>
      <c r="M3367" s="4" t="s">
        <v>20</v>
      </c>
    </row>
    <row r="3368" spans="1:13" x14ac:dyDescent="0.2">
      <c r="A3368" s="1" t="s">
        <v>6228</v>
      </c>
      <c r="B3368" s="3">
        <v>44624</v>
      </c>
      <c r="C3368" s="4" t="s">
        <v>1377</v>
      </c>
      <c r="D3368" s="4">
        <v>22</v>
      </c>
      <c r="E3368" s="4" t="s">
        <v>23</v>
      </c>
      <c r="F3368" s="4" t="s">
        <v>36</v>
      </c>
      <c r="G3368" s="4" t="s">
        <v>86</v>
      </c>
      <c r="H3368" s="4" t="s">
        <v>100</v>
      </c>
      <c r="I3368" s="4" t="s">
        <v>45</v>
      </c>
      <c r="J3368" s="4">
        <v>5</v>
      </c>
      <c r="K3368" s="4">
        <v>33.130000000000003</v>
      </c>
      <c r="L3368" s="4">
        <v>165.65</v>
      </c>
      <c r="M3368" s="4" t="s">
        <v>40</v>
      </c>
    </row>
    <row r="3369" spans="1:13" x14ac:dyDescent="0.2">
      <c r="A3369" s="1" t="s">
        <v>6229</v>
      </c>
      <c r="B3369" s="3">
        <v>45559</v>
      </c>
      <c r="C3369" s="4" t="s">
        <v>6230</v>
      </c>
      <c r="D3369" s="4">
        <v>68</v>
      </c>
      <c r="E3369" s="4" t="s">
        <v>23</v>
      </c>
      <c r="F3369" s="4" t="s">
        <v>24</v>
      </c>
      <c r="G3369" s="4" t="s">
        <v>25</v>
      </c>
      <c r="H3369" s="4" t="s">
        <v>26</v>
      </c>
      <c r="I3369" s="4" t="s">
        <v>45</v>
      </c>
      <c r="J3369" s="4">
        <v>4</v>
      </c>
      <c r="K3369" s="4">
        <v>100.5</v>
      </c>
      <c r="L3369" s="4">
        <v>402</v>
      </c>
      <c r="M3369" s="4" t="s">
        <v>20</v>
      </c>
    </row>
    <row r="3370" spans="1:13" x14ac:dyDescent="0.2">
      <c r="A3370" s="1" t="s">
        <v>6231</v>
      </c>
      <c r="B3370" s="3">
        <v>44848</v>
      </c>
      <c r="C3370" s="4" t="s">
        <v>6213</v>
      </c>
      <c r="D3370" s="4">
        <v>23</v>
      </c>
      <c r="E3370" s="4" t="s">
        <v>15</v>
      </c>
      <c r="F3370" s="4" t="s">
        <v>16</v>
      </c>
      <c r="G3370" s="4" t="s">
        <v>43</v>
      </c>
      <c r="H3370" s="4" t="s">
        <v>114</v>
      </c>
      <c r="I3370" s="4" t="s">
        <v>39</v>
      </c>
      <c r="J3370" s="4">
        <v>6</v>
      </c>
      <c r="K3370" s="4">
        <v>106.51</v>
      </c>
      <c r="L3370" s="4">
        <v>639.05999999999995</v>
      </c>
      <c r="M3370" s="4" t="s">
        <v>40</v>
      </c>
    </row>
    <row r="3371" spans="1:13" x14ac:dyDescent="0.2">
      <c r="A3371" s="1" t="s">
        <v>6232</v>
      </c>
      <c r="B3371" s="3">
        <v>44807</v>
      </c>
      <c r="C3371" s="4" t="s">
        <v>6233</v>
      </c>
      <c r="D3371" s="4">
        <v>75</v>
      </c>
      <c r="E3371" s="4" t="s">
        <v>15</v>
      </c>
      <c r="F3371" s="4" t="s">
        <v>30</v>
      </c>
      <c r="G3371" s="4" t="s">
        <v>48</v>
      </c>
      <c r="H3371" s="4" t="s">
        <v>213</v>
      </c>
      <c r="I3371" s="4" t="s">
        <v>45</v>
      </c>
      <c r="J3371" s="4">
        <v>8</v>
      </c>
      <c r="K3371" s="4">
        <v>135.30000000000001</v>
      </c>
      <c r="L3371" s="4">
        <v>1082.4000000000001</v>
      </c>
      <c r="M3371" s="4" t="s">
        <v>20</v>
      </c>
    </row>
    <row r="3372" spans="1:13" x14ac:dyDescent="0.2">
      <c r="A3372" s="1" t="s">
        <v>6234</v>
      </c>
      <c r="B3372" s="3">
        <v>44741</v>
      </c>
      <c r="C3372" s="4" t="s">
        <v>6235</v>
      </c>
      <c r="D3372" s="4">
        <v>56</v>
      </c>
      <c r="E3372" s="4" t="s">
        <v>23</v>
      </c>
      <c r="F3372" s="4" t="s">
        <v>16</v>
      </c>
      <c r="G3372" s="4" t="s">
        <v>17</v>
      </c>
      <c r="H3372" s="4" t="s">
        <v>134</v>
      </c>
      <c r="I3372" s="4" t="s">
        <v>19</v>
      </c>
      <c r="J3372" s="4">
        <v>7</v>
      </c>
      <c r="K3372" s="4">
        <v>139.09</v>
      </c>
      <c r="L3372" s="4">
        <v>973.63</v>
      </c>
      <c r="M3372" s="4" t="s">
        <v>20</v>
      </c>
    </row>
    <row r="3373" spans="1:13" x14ac:dyDescent="0.2">
      <c r="A3373" s="1" t="s">
        <v>6236</v>
      </c>
      <c r="B3373" s="3">
        <v>45446</v>
      </c>
      <c r="C3373" s="4" t="s">
        <v>6237</v>
      </c>
      <c r="D3373" s="4">
        <v>68</v>
      </c>
      <c r="E3373" s="4" t="s">
        <v>52</v>
      </c>
      <c r="F3373" s="4" t="s">
        <v>30</v>
      </c>
      <c r="G3373" s="4" t="s">
        <v>48</v>
      </c>
      <c r="H3373" s="4" t="s">
        <v>68</v>
      </c>
      <c r="I3373" s="4" t="s">
        <v>19</v>
      </c>
      <c r="J3373" s="4">
        <v>4</v>
      </c>
      <c r="K3373" s="4">
        <v>497.72</v>
      </c>
      <c r="L3373" s="4">
        <v>1990.88</v>
      </c>
      <c r="M3373" s="4" t="s">
        <v>20</v>
      </c>
    </row>
    <row r="3374" spans="1:13" x14ac:dyDescent="0.2">
      <c r="A3374" s="1" t="s">
        <v>6238</v>
      </c>
      <c r="B3374" s="3">
        <v>45605</v>
      </c>
      <c r="C3374" s="4" t="s">
        <v>6239</v>
      </c>
      <c r="D3374" s="4">
        <v>33</v>
      </c>
      <c r="E3374" s="4" t="s">
        <v>23</v>
      </c>
      <c r="F3374" s="4" t="s">
        <v>30</v>
      </c>
      <c r="G3374" s="4" t="s">
        <v>48</v>
      </c>
      <c r="H3374" s="4" t="s">
        <v>213</v>
      </c>
      <c r="I3374" s="4" t="s">
        <v>19</v>
      </c>
      <c r="J3374" s="4">
        <v>1</v>
      </c>
      <c r="K3374" s="4">
        <v>554.73</v>
      </c>
      <c r="L3374" s="4">
        <v>554.73</v>
      </c>
      <c r="M3374" s="4" t="s">
        <v>20</v>
      </c>
    </row>
    <row r="3375" spans="1:13" x14ac:dyDescent="0.2">
      <c r="A3375" s="1" t="s">
        <v>6240</v>
      </c>
      <c r="B3375" s="3">
        <v>45587</v>
      </c>
      <c r="C3375" s="4" t="s">
        <v>6241</v>
      </c>
      <c r="D3375" s="4">
        <v>37</v>
      </c>
      <c r="E3375" s="4" t="s">
        <v>15</v>
      </c>
      <c r="F3375" s="4" t="s">
        <v>30</v>
      </c>
      <c r="G3375" s="4" t="s">
        <v>31</v>
      </c>
      <c r="H3375" s="4" t="s">
        <v>57</v>
      </c>
      <c r="I3375" s="4" t="s">
        <v>19</v>
      </c>
      <c r="J3375" s="4">
        <v>8</v>
      </c>
      <c r="K3375" s="4">
        <v>75.05</v>
      </c>
      <c r="L3375" s="4">
        <v>600.4</v>
      </c>
      <c r="M3375" s="4" t="s">
        <v>20</v>
      </c>
    </row>
    <row r="3376" spans="1:13" x14ac:dyDescent="0.2">
      <c r="A3376" s="1" t="s">
        <v>6242</v>
      </c>
      <c r="B3376" s="3">
        <v>45427</v>
      </c>
      <c r="C3376" s="4" t="s">
        <v>6243</v>
      </c>
      <c r="D3376" s="4">
        <v>45</v>
      </c>
      <c r="E3376" s="4" t="s">
        <v>23</v>
      </c>
      <c r="F3376" s="4" t="s">
        <v>36</v>
      </c>
      <c r="G3376" s="4" t="s">
        <v>37</v>
      </c>
      <c r="H3376" s="4" t="s">
        <v>175</v>
      </c>
      <c r="I3376" s="4" t="s">
        <v>45</v>
      </c>
      <c r="J3376" s="4">
        <v>3</v>
      </c>
      <c r="K3376" s="4">
        <v>117.53</v>
      </c>
      <c r="L3376" s="4">
        <v>352.59</v>
      </c>
      <c r="M3376" s="4" t="s">
        <v>20</v>
      </c>
    </row>
    <row r="3377" spans="1:13" x14ac:dyDescent="0.2">
      <c r="A3377" s="1" t="s">
        <v>6244</v>
      </c>
      <c r="B3377" s="3">
        <v>45541</v>
      </c>
      <c r="C3377" s="4" t="s">
        <v>1161</v>
      </c>
      <c r="D3377" s="4">
        <v>31</v>
      </c>
      <c r="E3377" s="4" t="s">
        <v>23</v>
      </c>
      <c r="F3377" s="4" t="s">
        <v>24</v>
      </c>
      <c r="G3377" s="4" t="s">
        <v>130</v>
      </c>
      <c r="H3377" s="4" t="s">
        <v>131</v>
      </c>
      <c r="I3377" s="4" t="s">
        <v>33</v>
      </c>
      <c r="J3377" s="4">
        <v>8</v>
      </c>
      <c r="K3377" s="4">
        <v>91.63</v>
      </c>
      <c r="L3377" s="4">
        <v>733.04</v>
      </c>
      <c r="M3377" s="4" t="s">
        <v>40</v>
      </c>
    </row>
    <row r="3378" spans="1:13" x14ac:dyDescent="0.2">
      <c r="A3378" s="1" t="s">
        <v>6245</v>
      </c>
      <c r="B3378" s="3">
        <v>45190</v>
      </c>
      <c r="C3378" s="4" t="s">
        <v>862</v>
      </c>
      <c r="D3378" s="4">
        <v>26</v>
      </c>
      <c r="E3378" s="4" t="s">
        <v>15</v>
      </c>
      <c r="F3378" s="4" t="s">
        <v>36</v>
      </c>
      <c r="G3378" s="4" t="s">
        <v>90</v>
      </c>
      <c r="H3378" s="4" t="s">
        <v>161</v>
      </c>
      <c r="I3378" s="4" t="s">
        <v>19</v>
      </c>
      <c r="J3378" s="4">
        <v>1</v>
      </c>
      <c r="K3378" s="4">
        <v>211.83</v>
      </c>
      <c r="L3378" s="4">
        <v>211.83</v>
      </c>
      <c r="M3378" s="4" t="s">
        <v>20</v>
      </c>
    </row>
    <row r="3379" spans="1:13" x14ac:dyDescent="0.2">
      <c r="A3379" s="1" t="s">
        <v>6246</v>
      </c>
      <c r="B3379" s="3">
        <v>44696</v>
      </c>
      <c r="C3379" s="4" t="s">
        <v>6247</v>
      </c>
      <c r="D3379" s="4">
        <v>58</v>
      </c>
      <c r="E3379" s="4" t="s">
        <v>15</v>
      </c>
      <c r="F3379" s="4" t="s">
        <v>16</v>
      </c>
      <c r="G3379" s="4" t="s">
        <v>17</v>
      </c>
      <c r="H3379" s="4" t="s">
        <v>134</v>
      </c>
      <c r="I3379" s="4" t="s">
        <v>33</v>
      </c>
      <c r="J3379" s="4">
        <v>6</v>
      </c>
      <c r="K3379" s="4">
        <v>113.51</v>
      </c>
      <c r="L3379" s="4">
        <v>681.06</v>
      </c>
      <c r="M3379" s="4" t="s">
        <v>40</v>
      </c>
    </row>
    <row r="3380" spans="1:13" x14ac:dyDescent="0.2">
      <c r="A3380" s="1" t="s">
        <v>6248</v>
      </c>
      <c r="B3380" s="3">
        <v>45183</v>
      </c>
      <c r="C3380" s="4" t="s">
        <v>601</v>
      </c>
      <c r="D3380" s="4">
        <v>21</v>
      </c>
      <c r="E3380" s="4" t="s">
        <v>23</v>
      </c>
      <c r="F3380" s="4" t="s">
        <v>16</v>
      </c>
      <c r="G3380" s="4" t="s">
        <v>53</v>
      </c>
      <c r="H3380" s="4" t="s">
        <v>71</v>
      </c>
      <c r="I3380" s="4" t="s">
        <v>45</v>
      </c>
      <c r="J3380" s="4">
        <v>4</v>
      </c>
      <c r="K3380" s="4">
        <v>95.57</v>
      </c>
      <c r="L3380" s="4">
        <v>382.28</v>
      </c>
      <c r="M3380" s="4" t="s">
        <v>20</v>
      </c>
    </row>
    <row r="3381" spans="1:13" x14ac:dyDescent="0.2">
      <c r="A3381" s="1" t="s">
        <v>6249</v>
      </c>
      <c r="B3381" s="3">
        <v>45512</v>
      </c>
      <c r="C3381" s="4" t="s">
        <v>6250</v>
      </c>
      <c r="D3381" s="4">
        <v>60</v>
      </c>
      <c r="E3381" s="4" t="s">
        <v>15</v>
      </c>
      <c r="F3381" s="4" t="s">
        <v>36</v>
      </c>
      <c r="G3381" s="4" t="s">
        <v>86</v>
      </c>
      <c r="H3381" s="4" t="s">
        <v>87</v>
      </c>
      <c r="I3381" s="4" t="s">
        <v>27</v>
      </c>
      <c r="J3381" s="4">
        <v>8</v>
      </c>
      <c r="K3381" s="4">
        <v>184.52</v>
      </c>
      <c r="L3381" s="4">
        <v>1476.16</v>
      </c>
      <c r="M3381" s="4" t="s">
        <v>40</v>
      </c>
    </row>
    <row r="3382" spans="1:13" x14ac:dyDescent="0.2">
      <c r="A3382" s="1" t="s">
        <v>6251</v>
      </c>
      <c r="B3382" s="3">
        <v>45491</v>
      </c>
      <c r="C3382" s="4" t="s">
        <v>6252</v>
      </c>
      <c r="D3382" s="4">
        <v>45</v>
      </c>
      <c r="E3382" s="4" t="s">
        <v>15</v>
      </c>
      <c r="F3382" s="4" t="s">
        <v>36</v>
      </c>
      <c r="G3382" s="4" t="s">
        <v>90</v>
      </c>
      <c r="H3382" s="4" t="s">
        <v>161</v>
      </c>
      <c r="I3382" s="4" t="s">
        <v>45</v>
      </c>
      <c r="J3382" s="4">
        <v>8</v>
      </c>
      <c r="K3382" s="4">
        <v>77.739999999999995</v>
      </c>
      <c r="L3382" s="4">
        <v>621.91999999999996</v>
      </c>
      <c r="M3382" s="4" t="s">
        <v>20</v>
      </c>
    </row>
    <row r="3383" spans="1:13" x14ac:dyDescent="0.2">
      <c r="A3383" s="1" t="s">
        <v>6253</v>
      </c>
      <c r="B3383" s="3">
        <v>44998</v>
      </c>
      <c r="C3383" s="4" t="s">
        <v>5101</v>
      </c>
      <c r="D3383" s="4">
        <v>23</v>
      </c>
      <c r="E3383" s="4" t="s">
        <v>23</v>
      </c>
      <c r="F3383" s="4" t="s">
        <v>16</v>
      </c>
      <c r="G3383" s="4" t="s">
        <v>53</v>
      </c>
      <c r="H3383" s="4" t="s">
        <v>54</v>
      </c>
      <c r="I3383" s="4" t="s">
        <v>45</v>
      </c>
      <c r="J3383" s="4">
        <v>1</v>
      </c>
      <c r="K3383" s="4">
        <v>52.49</v>
      </c>
      <c r="L3383" s="4">
        <v>52.49</v>
      </c>
      <c r="M3383" s="4" t="s">
        <v>20</v>
      </c>
    </row>
    <row r="3384" spans="1:13" x14ac:dyDescent="0.2">
      <c r="A3384" s="1" t="s">
        <v>6254</v>
      </c>
      <c r="B3384" s="3">
        <v>44641</v>
      </c>
      <c r="C3384" s="4" t="s">
        <v>6255</v>
      </c>
      <c r="D3384" s="4">
        <v>41</v>
      </c>
      <c r="E3384" s="4" t="s">
        <v>15</v>
      </c>
      <c r="F3384" s="4" t="s">
        <v>30</v>
      </c>
      <c r="G3384" s="4" t="s">
        <v>80</v>
      </c>
      <c r="H3384" s="4" t="s">
        <v>164</v>
      </c>
      <c r="I3384" s="4" t="s">
        <v>27</v>
      </c>
      <c r="J3384" s="4">
        <v>7</v>
      </c>
      <c r="K3384" s="4">
        <v>233.76</v>
      </c>
      <c r="L3384" s="4">
        <v>1636.32</v>
      </c>
      <c r="M3384" s="4" t="s">
        <v>40</v>
      </c>
    </row>
    <row r="3385" spans="1:13" x14ac:dyDescent="0.2">
      <c r="A3385" s="1" t="s">
        <v>6256</v>
      </c>
      <c r="B3385" s="3">
        <v>44735</v>
      </c>
      <c r="C3385" s="4" t="s">
        <v>6257</v>
      </c>
      <c r="D3385" s="4">
        <v>71</v>
      </c>
      <c r="E3385" s="4" t="s">
        <v>23</v>
      </c>
      <c r="F3385" s="4" t="s">
        <v>30</v>
      </c>
      <c r="G3385" s="4" t="s">
        <v>31</v>
      </c>
      <c r="H3385" s="4" t="s">
        <v>57</v>
      </c>
      <c r="I3385" s="4" t="s">
        <v>27</v>
      </c>
      <c r="J3385" s="4">
        <v>1</v>
      </c>
      <c r="K3385" s="4">
        <v>134.69</v>
      </c>
      <c r="L3385" s="4">
        <v>134.69</v>
      </c>
      <c r="M3385" s="4" t="s">
        <v>40</v>
      </c>
    </row>
    <row r="3386" spans="1:13" x14ac:dyDescent="0.2">
      <c r="A3386" s="1" t="s">
        <v>6258</v>
      </c>
      <c r="B3386" s="3">
        <v>45386</v>
      </c>
      <c r="C3386" s="4" t="s">
        <v>6259</v>
      </c>
      <c r="D3386" s="4">
        <v>64</v>
      </c>
      <c r="E3386" s="4" t="s">
        <v>23</v>
      </c>
      <c r="F3386" s="4" t="s">
        <v>16</v>
      </c>
      <c r="G3386" s="4" t="s">
        <v>53</v>
      </c>
      <c r="H3386" s="4" t="s">
        <v>71</v>
      </c>
      <c r="I3386" s="4" t="s">
        <v>19</v>
      </c>
      <c r="J3386" s="4">
        <v>6</v>
      </c>
      <c r="K3386" s="4">
        <v>532.01</v>
      </c>
      <c r="L3386" s="4">
        <v>3192.06</v>
      </c>
      <c r="M3386" s="4" t="s">
        <v>40</v>
      </c>
    </row>
    <row r="3387" spans="1:13" x14ac:dyDescent="0.2">
      <c r="A3387" s="1" t="s">
        <v>6260</v>
      </c>
      <c r="B3387" s="3">
        <v>45606</v>
      </c>
      <c r="C3387" s="4" t="s">
        <v>6261</v>
      </c>
      <c r="D3387" s="4">
        <v>57</v>
      </c>
      <c r="E3387" s="4" t="s">
        <v>15</v>
      </c>
      <c r="F3387" s="4" t="s">
        <v>24</v>
      </c>
      <c r="G3387" s="4" t="s">
        <v>25</v>
      </c>
      <c r="H3387" s="4" t="s">
        <v>65</v>
      </c>
      <c r="I3387" s="4" t="s">
        <v>33</v>
      </c>
      <c r="J3387" s="4">
        <v>4</v>
      </c>
      <c r="K3387" s="4">
        <v>205.27</v>
      </c>
      <c r="L3387" s="4">
        <v>821.08</v>
      </c>
      <c r="M3387" s="4" t="s">
        <v>40</v>
      </c>
    </row>
    <row r="3388" spans="1:13" x14ac:dyDescent="0.2">
      <c r="A3388" s="1" t="s">
        <v>6262</v>
      </c>
      <c r="B3388" s="3">
        <v>44629</v>
      </c>
      <c r="C3388" s="4" t="s">
        <v>2145</v>
      </c>
      <c r="D3388" s="4">
        <v>75</v>
      </c>
      <c r="E3388" s="4" t="s">
        <v>15</v>
      </c>
      <c r="F3388" s="4" t="s">
        <v>30</v>
      </c>
      <c r="G3388" s="4" t="s">
        <v>48</v>
      </c>
      <c r="H3388" s="4" t="s">
        <v>68</v>
      </c>
      <c r="I3388" s="4" t="s">
        <v>45</v>
      </c>
      <c r="J3388" s="4">
        <v>3</v>
      </c>
      <c r="K3388" s="4">
        <v>75.489999999999995</v>
      </c>
      <c r="L3388" s="4">
        <v>226.47</v>
      </c>
      <c r="M3388" s="4" t="s">
        <v>40</v>
      </c>
    </row>
    <row r="3389" spans="1:13" x14ac:dyDescent="0.2">
      <c r="A3389" s="1" t="s">
        <v>6263</v>
      </c>
      <c r="B3389" s="3">
        <v>45209</v>
      </c>
      <c r="C3389" s="4" t="s">
        <v>6264</v>
      </c>
      <c r="D3389" s="4">
        <v>19</v>
      </c>
      <c r="E3389" s="4" t="s">
        <v>23</v>
      </c>
      <c r="F3389" s="4" t="s">
        <v>16</v>
      </c>
      <c r="G3389" s="4" t="s">
        <v>53</v>
      </c>
      <c r="H3389" s="4" t="s">
        <v>54</v>
      </c>
      <c r="I3389" s="4" t="s">
        <v>39</v>
      </c>
      <c r="J3389" s="4">
        <v>8</v>
      </c>
      <c r="K3389" s="4">
        <v>10.93</v>
      </c>
      <c r="L3389" s="4">
        <v>87.44</v>
      </c>
      <c r="M3389" s="4" t="s">
        <v>40</v>
      </c>
    </row>
    <row r="3390" spans="1:13" x14ac:dyDescent="0.2">
      <c r="A3390" s="1" t="s">
        <v>6265</v>
      </c>
      <c r="B3390" s="3">
        <v>45520</v>
      </c>
      <c r="C3390" s="4" t="s">
        <v>4541</v>
      </c>
      <c r="D3390" s="4">
        <v>67</v>
      </c>
      <c r="E3390" s="4" t="s">
        <v>15</v>
      </c>
      <c r="F3390" s="4" t="s">
        <v>36</v>
      </c>
      <c r="G3390" s="4" t="s">
        <v>37</v>
      </c>
      <c r="H3390" s="4" t="s">
        <v>103</v>
      </c>
      <c r="I3390" s="4" t="s">
        <v>33</v>
      </c>
      <c r="J3390" s="4">
        <v>3</v>
      </c>
      <c r="K3390" s="4">
        <v>35.450000000000003</v>
      </c>
      <c r="L3390" s="4">
        <v>106.35</v>
      </c>
      <c r="M3390" s="4" t="s">
        <v>40</v>
      </c>
    </row>
    <row r="3391" spans="1:13" x14ac:dyDescent="0.2">
      <c r="A3391" s="1" t="s">
        <v>6266</v>
      </c>
      <c r="B3391" s="3">
        <v>45297</v>
      </c>
      <c r="C3391" s="4" t="s">
        <v>1308</v>
      </c>
      <c r="D3391" s="4">
        <v>64</v>
      </c>
      <c r="E3391" s="4" t="s">
        <v>15</v>
      </c>
      <c r="F3391" s="4" t="s">
        <v>16</v>
      </c>
      <c r="G3391" s="4" t="s">
        <v>53</v>
      </c>
      <c r="H3391" s="4" t="s">
        <v>54</v>
      </c>
      <c r="I3391" s="4" t="s">
        <v>33</v>
      </c>
      <c r="J3391" s="4">
        <v>5</v>
      </c>
      <c r="K3391" s="4">
        <v>282.35000000000002</v>
      </c>
      <c r="L3391" s="4">
        <v>1411.75</v>
      </c>
      <c r="M3391" s="4" t="s">
        <v>40</v>
      </c>
    </row>
    <row r="3392" spans="1:13" x14ac:dyDescent="0.2">
      <c r="A3392" s="1" t="s">
        <v>6267</v>
      </c>
      <c r="B3392" s="3">
        <v>45483</v>
      </c>
      <c r="C3392" s="4" t="s">
        <v>6268</v>
      </c>
      <c r="D3392" s="4">
        <v>63</v>
      </c>
      <c r="E3392" s="4" t="s">
        <v>23</v>
      </c>
      <c r="F3392" s="4" t="s">
        <v>36</v>
      </c>
      <c r="G3392" s="4" t="s">
        <v>90</v>
      </c>
      <c r="H3392" s="4" t="s">
        <v>91</v>
      </c>
      <c r="I3392" s="4" t="s">
        <v>27</v>
      </c>
      <c r="J3392" s="4">
        <v>3</v>
      </c>
      <c r="K3392" s="4">
        <v>168.2</v>
      </c>
      <c r="L3392" s="4">
        <v>504.6</v>
      </c>
      <c r="M3392" s="4" t="s">
        <v>40</v>
      </c>
    </row>
    <row r="3393" spans="1:13" x14ac:dyDescent="0.2">
      <c r="A3393" s="1" t="s">
        <v>6269</v>
      </c>
      <c r="B3393" s="3">
        <v>44839</v>
      </c>
      <c r="C3393" s="4" t="s">
        <v>4894</v>
      </c>
      <c r="D3393" s="4">
        <v>66</v>
      </c>
      <c r="E3393" s="4" t="s">
        <v>23</v>
      </c>
      <c r="F3393" s="4" t="s">
        <v>24</v>
      </c>
      <c r="G3393" s="4" t="s">
        <v>130</v>
      </c>
      <c r="H3393" s="4" t="s">
        <v>131</v>
      </c>
      <c r="I3393" s="4" t="s">
        <v>19</v>
      </c>
      <c r="J3393" s="4">
        <v>5</v>
      </c>
      <c r="K3393" s="4">
        <v>61.92</v>
      </c>
      <c r="L3393" s="4">
        <v>309.60000000000002</v>
      </c>
      <c r="M3393" s="4" t="s">
        <v>40</v>
      </c>
    </row>
    <row r="3394" spans="1:13" x14ac:dyDescent="0.2">
      <c r="A3394" s="1" t="s">
        <v>6270</v>
      </c>
      <c r="B3394" s="3">
        <v>45197</v>
      </c>
      <c r="C3394" s="4" t="s">
        <v>6271</v>
      </c>
      <c r="D3394" s="4">
        <v>66</v>
      </c>
      <c r="E3394" s="4" t="s">
        <v>52</v>
      </c>
      <c r="F3394" s="4" t="s">
        <v>24</v>
      </c>
      <c r="G3394" s="4" t="s">
        <v>62</v>
      </c>
      <c r="H3394" s="4" t="s">
        <v>111</v>
      </c>
      <c r="I3394" s="4" t="s">
        <v>39</v>
      </c>
      <c r="J3394" s="4">
        <v>2</v>
      </c>
      <c r="K3394" s="4">
        <v>85.69</v>
      </c>
      <c r="L3394" s="4">
        <v>171.38</v>
      </c>
      <c r="M3394" s="4" t="s">
        <v>20</v>
      </c>
    </row>
    <row r="3395" spans="1:13" x14ac:dyDescent="0.2">
      <c r="A3395" s="1" t="s">
        <v>6272</v>
      </c>
      <c r="B3395" s="3">
        <v>45569</v>
      </c>
      <c r="C3395" s="4" t="s">
        <v>5629</v>
      </c>
      <c r="D3395" s="4">
        <v>62</v>
      </c>
      <c r="E3395" s="4" t="s">
        <v>15</v>
      </c>
      <c r="F3395" s="4" t="s">
        <v>30</v>
      </c>
      <c r="G3395" s="4" t="s">
        <v>31</v>
      </c>
      <c r="H3395" s="4" t="s">
        <v>32</v>
      </c>
      <c r="I3395" s="4" t="s">
        <v>33</v>
      </c>
      <c r="J3395" s="4">
        <v>7</v>
      </c>
      <c r="K3395" s="4">
        <v>134.47999999999999</v>
      </c>
      <c r="L3395" s="4">
        <v>941.36</v>
      </c>
      <c r="M3395" s="4" t="s">
        <v>20</v>
      </c>
    </row>
    <row r="3396" spans="1:13" x14ac:dyDescent="0.2">
      <c r="A3396" s="1" t="s">
        <v>6273</v>
      </c>
      <c r="B3396" s="3">
        <v>45418</v>
      </c>
      <c r="C3396" s="4" t="s">
        <v>6274</v>
      </c>
      <c r="D3396" s="4">
        <v>35</v>
      </c>
      <c r="E3396" s="4" t="s">
        <v>15</v>
      </c>
      <c r="F3396" s="4" t="s">
        <v>36</v>
      </c>
      <c r="G3396" s="4" t="s">
        <v>86</v>
      </c>
      <c r="H3396" s="4" t="s">
        <v>183</v>
      </c>
      <c r="I3396" s="4" t="s">
        <v>33</v>
      </c>
      <c r="J3396" s="4">
        <v>8</v>
      </c>
      <c r="K3396" s="4">
        <v>36.6</v>
      </c>
      <c r="L3396" s="4">
        <v>292.8</v>
      </c>
      <c r="M3396" s="4" t="s">
        <v>20</v>
      </c>
    </row>
    <row r="3397" spans="1:13" x14ac:dyDescent="0.2">
      <c r="A3397" s="1" t="s">
        <v>6275</v>
      </c>
      <c r="B3397" s="3">
        <v>45410</v>
      </c>
      <c r="C3397" s="4" t="s">
        <v>6276</v>
      </c>
      <c r="D3397" s="4">
        <v>23</v>
      </c>
      <c r="E3397" s="4" t="s">
        <v>15</v>
      </c>
      <c r="F3397" s="4" t="s">
        <v>24</v>
      </c>
      <c r="G3397" s="4" t="s">
        <v>62</v>
      </c>
      <c r="H3397" s="4" t="s">
        <v>74</v>
      </c>
      <c r="I3397" s="4" t="s">
        <v>39</v>
      </c>
      <c r="J3397" s="4">
        <v>8</v>
      </c>
      <c r="K3397" s="4">
        <v>95.64</v>
      </c>
      <c r="L3397" s="4">
        <v>765.12</v>
      </c>
      <c r="M3397" s="4" t="s">
        <v>20</v>
      </c>
    </row>
    <row r="3398" spans="1:13" x14ac:dyDescent="0.2">
      <c r="A3398" s="1" t="s">
        <v>6277</v>
      </c>
      <c r="B3398" s="3">
        <v>44883</v>
      </c>
      <c r="C3398" s="4" t="s">
        <v>6278</v>
      </c>
      <c r="D3398" s="4">
        <v>47</v>
      </c>
      <c r="E3398" s="4" t="s">
        <v>23</v>
      </c>
      <c r="F3398" s="4" t="s">
        <v>30</v>
      </c>
      <c r="G3398" s="4" t="s">
        <v>48</v>
      </c>
      <c r="H3398" s="4" t="s">
        <v>213</v>
      </c>
      <c r="I3398" s="4" t="s">
        <v>45</v>
      </c>
      <c r="J3398" s="4">
        <v>1</v>
      </c>
      <c r="K3398" s="4">
        <v>77.58</v>
      </c>
      <c r="L3398" s="4">
        <v>77.58</v>
      </c>
      <c r="M3398" s="4" t="s">
        <v>20</v>
      </c>
    </row>
    <row r="3399" spans="1:13" x14ac:dyDescent="0.2">
      <c r="A3399" s="1" t="s">
        <v>6279</v>
      </c>
      <c r="B3399" s="3">
        <v>45332</v>
      </c>
      <c r="C3399" s="4" t="s">
        <v>6280</v>
      </c>
      <c r="D3399" s="4">
        <v>67</v>
      </c>
      <c r="E3399" s="4" t="s">
        <v>23</v>
      </c>
      <c r="F3399" s="4" t="s">
        <v>36</v>
      </c>
      <c r="G3399" s="4" t="s">
        <v>37</v>
      </c>
      <c r="H3399" s="4" t="s">
        <v>175</v>
      </c>
      <c r="I3399" s="4" t="s">
        <v>27</v>
      </c>
      <c r="J3399" s="4">
        <v>1</v>
      </c>
      <c r="K3399" s="4">
        <v>193.6</v>
      </c>
      <c r="L3399" s="4">
        <v>193.6</v>
      </c>
      <c r="M3399" s="4" t="s">
        <v>40</v>
      </c>
    </row>
    <row r="3400" spans="1:13" x14ac:dyDescent="0.2">
      <c r="A3400" s="1" t="s">
        <v>6281</v>
      </c>
      <c r="B3400" s="3">
        <v>44678</v>
      </c>
      <c r="C3400" s="4" t="s">
        <v>2714</v>
      </c>
      <c r="D3400" s="4">
        <v>69</v>
      </c>
      <c r="E3400" s="4" t="s">
        <v>52</v>
      </c>
      <c r="F3400" s="4" t="s">
        <v>24</v>
      </c>
      <c r="G3400" s="4" t="s">
        <v>130</v>
      </c>
      <c r="H3400" s="4" t="s">
        <v>236</v>
      </c>
      <c r="I3400" s="4" t="s">
        <v>27</v>
      </c>
      <c r="J3400" s="4">
        <v>3</v>
      </c>
      <c r="K3400" s="4">
        <v>80.06</v>
      </c>
      <c r="L3400" s="4">
        <v>240.18</v>
      </c>
      <c r="M3400" s="4" t="s">
        <v>40</v>
      </c>
    </row>
    <row r="3401" spans="1:13" x14ac:dyDescent="0.2">
      <c r="A3401" s="1" t="s">
        <v>6282</v>
      </c>
      <c r="B3401" s="3">
        <v>44891</v>
      </c>
      <c r="C3401" s="4" t="s">
        <v>1958</v>
      </c>
      <c r="D3401" s="4">
        <v>47</v>
      </c>
      <c r="E3401" s="4" t="s">
        <v>15</v>
      </c>
      <c r="F3401" s="4" t="s">
        <v>24</v>
      </c>
      <c r="G3401" s="4" t="s">
        <v>62</v>
      </c>
      <c r="H3401" s="4" t="s">
        <v>74</v>
      </c>
      <c r="I3401" s="4" t="s">
        <v>45</v>
      </c>
      <c r="J3401" s="4">
        <v>1</v>
      </c>
      <c r="K3401" s="4">
        <v>27.59</v>
      </c>
      <c r="L3401" s="4">
        <v>27.59</v>
      </c>
      <c r="M3401" s="4" t="s">
        <v>20</v>
      </c>
    </row>
    <row r="3402" spans="1:13" x14ac:dyDescent="0.2">
      <c r="A3402" s="1" t="s">
        <v>6283</v>
      </c>
      <c r="B3402" s="3">
        <v>45152</v>
      </c>
      <c r="C3402" s="4" t="s">
        <v>2400</v>
      </c>
      <c r="D3402" s="4">
        <v>26</v>
      </c>
      <c r="E3402" s="4" t="s">
        <v>15</v>
      </c>
      <c r="F3402" s="4" t="s">
        <v>30</v>
      </c>
      <c r="G3402" s="4" t="s">
        <v>80</v>
      </c>
      <c r="H3402" s="4" t="s">
        <v>81</v>
      </c>
      <c r="I3402" s="4" t="s">
        <v>39</v>
      </c>
      <c r="J3402" s="4">
        <v>6</v>
      </c>
      <c r="K3402" s="4">
        <v>20.66</v>
      </c>
      <c r="L3402" s="4">
        <v>123.96</v>
      </c>
      <c r="M3402" s="4" t="s">
        <v>40</v>
      </c>
    </row>
    <row r="3403" spans="1:13" x14ac:dyDescent="0.2">
      <c r="A3403" s="1" t="s">
        <v>6284</v>
      </c>
      <c r="B3403" s="3">
        <v>44902</v>
      </c>
      <c r="C3403" s="4" t="s">
        <v>6285</v>
      </c>
      <c r="D3403" s="4">
        <v>41</v>
      </c>
      <c r="E3403" s="4" t="s">
        <v>23</v>
      </c>
      <c r="F3403" s="4" t="s">
        <v>36</v>
      </c>
      <c r="G3403" s="4" t="s">
        <v>86</v>
      </c>
      <c r="H3403" s="4" t="s">
        <v>100</v>
      </c>
      <c r="I3403" s="4" t="s">
        <v>45</v>
      </c>
      <c r="J3403" s="4">
        <v>5</v>
      </c>
      <c r="K3403" s="4">
        <v>47.67</v>
      </c>
      <c r="L3403" s="4">
        <v>238.35</v>
      </c>
      <c r="M3403" s="4" t="s">
        <v>40</v>
      </c>
    </row>
    <row r="3404" spans="1:13" x14ac:dyDescent="0.2">
      <c r="A3404" s="1" t="s">
        <v>6286</v>
      </c>
      <c r="B3404" s="3">
        <v>45116</v>
      </c>
      <c r="C3404" s="4" t="s">
        <v>6287</v>
      </c>
      <c r="D3404" s="4">
        <v>64</v>
      </c>
      <c r="E3404" s="4" t="s">
        <v>23</v>
      </c>
      <c r="F3404" s="4" t="s">
        <v>30</v>
      </c>
      <c r="G3404" s="4" t="s">
        <v>80</v>
      </c>
      <c r="H3404" s="4" t="s">
        <v>81</v>
      </c>
      <c r="I3404" s="4" t="s">
        <v>39</v>
      </c>
      <c r="J3404" s="4">
        <v>5</v>
      </c>
      <c r="K3404" s="4">
        <v>13.12</v>
      </c>
      <c r="L3404" s="4">
        <v>65.599999999999994</v>
      </c>
      <c r="M3404" s="4" t="s">
        <v>40</v>
      </c>
    </row>
    <row r="3405" spans="1:13" x14ac:dyDescent="0.2">
      <c r="A3405" s="1" t="s">
        <v>6288</v>
      </c>
      <c r="B3405" s="3">
        <v>45239</v>
      </c>
      <c r="C3405" s="4" t="s">
        <v>6289</v>
      </c>
      <c r="D3405" s="4">
        <v>42</v>
      </c>
      <c r="E3405" s="4" t="s">
        <v>15</v>
      </c>
      <c r="F3405" s="4" t="s">
        <v>24</v>
      </c>
      <c r="G3405" s="4" t="s">
        <v>25</v>
      </c>
      <c r="H3405" s="4" t="s">
        <v>65</v>
      </c>
      <c r="I3405" s="4" t="s">
        <v>45</v>
      </c>
      <c r="J3405" s="4">
        <v>4</v>
      </c>
      <c r="K3405" s="4">
        <v>31.67</v>
      </c>
      <c r="L3405" s="4">
        <v>126.68</v>
      </c>
      <c r="M3405" s="4" t="s">
        <v>40</v>
      </c>
    </row>
    <row r="3406" spans="1:13" x14ac:dyDescent="0.2">
      <c r="A3406" s="1" t="s">
        <v>6290</v>
      </c>
      <c r="B3406" s="3">
        <v>45090</v>
      </c>
      <c r="C3406" s="4" t="s">
        <v>2141</v>
      </c>
      <c r="D3406" s="4">
        <v>58</v>
      </c>
      <c r="E3406" s="4" t="s">
        <v>15</v>
      </c>
      <c r="F3406" s="4" t="s">
        <v>24</v>
      </c>
      <c r="G3406" s="4" t="s">
        <v>25</v>
      </c>
      <c r="H3406" s="4" t="s">
        <v>26</v>
      </c>
      <c r="I3406" s="4" t="s">
        <v>19</v>
      </c>
      <c r="J3406" s="4">
        <v>7</v>
      </c>
      <c r="K3406" s="4">
        <v>56.37</v>
      </c>
      <c r="L3406" s="4">
        <v>394.59</v>
      </c>
      <c r="M3406" s="4" t="s">
        <v>20</v>
      </c>
    </row>
    <row r="3407" spans="1:13" x14ac:dyDescent="0.2">
      <c r="A3407" s="1" t="s">
        <v>6291</v>
      </c>
      <c r="B3407" s="3">
        <v>45385</v>
      </c>
      <c r="C3407" s="4" t="s">
        <v>6292</v>
      </c>
      <c r="D3407" s="4">
        <v>21</v>
      </c>
      <c r="E3407" s="4" t="s">
        <v>23</v>
      </c>
      <c r="F3407" s="4" t="s">
        <v>30</v>
      </c>
      <c r="G3407" s="4" t="s">
        <v>31</v>
      </c>
      <c r="H3407" s="4" t="s">
        <v>32</v>
      </c>
      <c r="I3407" s="4" t="s">
        <v>19</v>
      </c>
      <c r="J3407" s="4">
        <v>5</v>
      </c>
      <c r="K3407" s="4">
        <v>195.63</v>
      </c>
      <c r="L3407" s="4">
        <v>978.15</v>
      </c>
      <c r="M3407" s="4" t="s">
        <v>40</v>
      </c>
    </row>
    <row r="3408" spans="1:13" x14ac:dyDescent="0.2">
      <c r="A3408" s="1" t="s">
        <v>6293</v>
      </c>
      <c r="B3408" s="3">
        <v>45430</v>
      </c>
      <c r="C3408" s="4" t="s">
        <v>3479</v>
      </c>
      <c r="D3408" s="4">
        <v>59</v>
      </c>
      <c r="E3408" s="4" t="s">
        <v>52</v>
      </c>
      <c r="F3408" s="4" t="s">
        <v>16</v>
      </c>
      <c r="G3408" s="4" t="s">
        <v>53</v>
      </c>
      <c r="H3408" s="4" t="s">
        <v>54</v>
      </c>
      <c r="I3408" s="4" t="s">
        <v>45</v>
      </c>
      <c r="J3408" s="4">
        <v>5</v>
      </c>
      <c r="K3408" s="4">
        <v>105.42</v>
      </c>
      <c r="L3408" s="4">
        <v>527.1</v>
      </c>
      <c r="M3408" s="4" t="s">
        <v>20</v>
      </c>
    </row>
    <row r="3409" spans="1:13" x14ac:dyDescent="0.2">
      <c r="A3409" s="1" t="s">
        <v>6294</v>
      </c>
      <c r="B3409" s="3">
        <v>45431</v>
      </c>
      <c r="C3409" s="4" t="s">
        <v>3593</v>
      </c>
      <c r="D3409" s="4">
        <v>25</v>
      </c>
      <c r="E3409" s="4" t="s">
        <v>23</v>
      </c>
      <c r="F3409" s="4" t="s">
        <v>24</v>
      </c>
      <c r="G3409" s="4" t="s">
        <v>25</v>
      </c>
      <c r="H3409" s="4" t="s">
        <v>427</v>
      </c>
      <c r="I3409" s="4" t="s">
        <v>27</v>
      </c>
      <c r="J3409" s="4">
        <v>5</v>
      </c>
      <c r="K3409" s="4">
        <v>82.13</v>
      </c>
      <c r="L3409" s="4">
        <v>410.65</v>
      </c>
      <c r="M3409" s="4" t="s">
        <v>20</v>
      </c>
    </row>
    <row r="3410" spans="1:13" x14ac:dyDescent="0.2">
      <c r="A3410" s="1" t="s">
        <v>6295</v>
      </c>
      <c r="B3410" s="3">
        <v>44736</v>
      </c>
      <c r="C3410" s="4" t="s">
        <v>6296</v>
      </c>
      <c r="D3410" s="4">
        <v>35</v>
      </c>
      <c r="E3410" s="4" t="s">
        <v>23</v>
      </c>
      <c r="F3410" s="4" t="s">
        <v>30</v>
      </c>
      <c r="G3410" s="4" t="s">
        <v>80</v>
      </c>
      <c r="H3410" s="4" t="s">
        <v>108</v>
      </c>
      <c r="I3410" s="4" t="s">
        <v>39</v>
      </c>
      <c r="J3410" s="4">
        <v>6</v>
      </c>
      <c r="K3410" s="4">
        <v>68.88</v>
      </c>
      <c r="L3410" s="4">
        <v>413.28</v>
      </c>
      <c r="M3410" s="4" t="s">
        <v>20</v>
      </c>
    </row>
    <row r="3411" spans="1:13" x14ac:dyDescent="0.2">
      <c r="A3411" s="1" t="s">
        <v>6297</v>
      </c>
      <c r="B3411" s="3">
        <v>45647</v>
      </c>
      <c r="C3411" s="4" t="s">
        <v>2150</v>
      </c>
      <c r="D3411" s="4">
        <v>64</v>
      </c>
      <c r="E3411" s="4" t="s">
        <v>23</v>
      </c>
      <c r="F3411" s="4" t="s">
        <v>30</v>
      </c>
      <c r="G3411" s="4" t="s">
        <v>31</v>
      </c>
      <c r="H3411" s="4" t="s">
        <v>57</v>
      </c>
      <c r="I3411" s="4" t="s">
        <v>19</v>
      </c>
      <c r="J3411" s="4">
        <v>5</v>
      </c>
      <c r="K3411" s="4">
        <v>518.33000000000004</v>
      </c>
      <c r="L3411" s="4">
        <v>2591.65</v>
      </c>
      <c r="M3411" s="4" t="s">
        <v>20</v>
      </c>
    </row>
    <row r="3412" spans="1:13" x14ac:dyDescent="0.2">
      <c r="A3412" s="1" t="s">
        <v>6298</v>
      </c>
      <c r="B3412" s="3">
        <v>45198</v>
      </c>
      <c r="C3412" s="4" t="s">
        <v>2910</v>
      </c>
      <c r="D3412" s="4">
        <v>29</v>
      </c>
      <c r="E3412" s="4" t="s">
        <v>23</v>
      </c>
      <c r="F3412" s="4" t="s">
        <v>16</v>
      </c>
      <c r="G3412" s="4" t="s">
        <v>17</v>
      </c>
      <c r="H3412" s="4" t="s">
        <v>343</v>
      </c>
      <c r="I3412" s="4" t="s">
        <v>27</v>
      </c>
      <c r="J3412" s="4">
        <v>6</v>
      </c>
      <c r="K3412" s="4">
        <v>156.43</v>
      </c>
      <c r="L3412" s="4">
        <v>938.58</v>
      </c>
      <c r="M3412" s="4" t="s">
        <v>40</v>
      </c>
    </row>
    <row r="3413" spans="1:13" x14ac:dyDescent="0.2">
      <c r="A3413" s="1" t="s">
        <v>6299</v>
      </c>
      <c r="B3413" s="3">
        <v>45608</v>
      </c>
      <c r="C3413" s="4" t="s">
        <v>1024</v>
      </c>
      <c r="D3413" s="4">
        <v>62</v>
      </c>
      <c r="E3413" s="4" t="s">
        <v>15</v>
      </c>
      <c r="F3413" s="4" t="s">
        <v>30</v>
      </c>
      <c r="G3413" s="4" t="s">
        <v>48</v>
      </c>
      <c r="H3413" s="4" t="s">
        <v>68</v>
      </c>
      <c r="I3413" s="4" t="s">
        <v>27</v>
      </c>
      <c r="J3413" s="4">
        <v>1</v>
      </c>
      <c r="K3413" s="4">
        <v>97.29</v>
      </c>
      <c r="L3413" s="4">
        <v>97.29</v>
      </c>
      <c r="M3413" s="4" t="s">
        <v>40</v>
      </c>
    </row>
    <row r="3414" spans="1:13" x14ac:dyDescent="0.2">
      <c r="A3414" s="1" t="s">
        <v>6300</v>
      </c>
      <c r="B3414" s="3">
        <v>45577</v>
      </c>
      <c r="C3414" s="4" t="s">
        <v>6301</v>
      </c>
      <c r="D3414" s="4">
        <v>20</v>
      </c>
      <c r="E3414" s="4" t="s">
        <v>23</v>
      </c>
      <c r="F3414" s="4" t="s">
        <v>24</v>
      </c>
      <c r="G3414" s="4" t="s">
        <v>25</v>
      </c>
      <c r="H3414" s="4" t="s">
        <v>65</v>
      </c>
      <c r="I3414" s="4" t="s">
        <v>39</v>
      </c>
      <c r="J3414" s="4">
        <v>4</v>
      </c>
      <c r="K3414" s="4">
        <v>49.68</v>
      </c>
      <c r="L3414" s="4">
        <v>198.72</v>
      </c>
      <c r="M3414" s="4" t="s">
        <v>40</v>
      </c>
    </row>
    <row r="3415" spans="1:13" x14ac:dyDescent="0.2">
      <c r="A3415" s="1" t="s">
        <v>6302</v>
      </c>
      <c r="B3415" s="3">
        <v>45165</v>
      </c>
      <c r="C3415" s="4" t="s">
        <v>6303</v>
      </c>
      <c r="D3415" s="4">
        <v>40</v>
      </c>
      <c r="E3415" s="4" t="s">
        <v>15</v>
      </c>
      <c r="F3415" s="4" t="s">
        <v>36</v>
      </c>
      <c r="G3415" s="4" t="s">
        <v>90</v>
      </c>
      <c r="H3415" s="4" t="s">
        <v>91</v>
      </c>
      <c r="I3415" s="4" t="s">
        <v>39</v>
      </c>
      <c r="J3415" s="4">
        <v>5</v>
      </c>
      <c r="K3415" s="4">
        <v>41.38</v>
      </c>
      <c r="L3415" s="4">
        <v>206.9</v>
      </c>
      <c r="M3415" s="4" t="s">
        <v>40</v>
      </c>
    </row>
    <row r="3416" spans="1:13" x14ac:dyDescent="0.2">
      <c r="A3416" s="1" t="s">
        <v>6304</v>
      </c>
      <c r="B3416" s="3">
        <v>45361</v>
      </c>
      <c r="C3416" s="4" t="s">
        <v>2292</v>
      </c>
      <c r="D3416" s="4">
        <v>68</v>
      </c>
      <c r="E3416" s="4" t="s">
        <v>23</v>
      </c>
      <c r="F3416" s="4" t="s">
        <v>24</v>
      </c>
      <c r="G3416" s="4" t="s">
        <v>130</v>
      </c>
      <c r="H3416" s="4" t="s">
        <v>236</v>
      </c>
      <c r="I3416" s="4" t="s">
        <v>33</v>
      </c>
      <c r="J3416" s="4">
        <v>1</v>
      </c>
      <c r="K3416" s="4">
        <v>33.67</v>
      </c>
      <c r="L3416" s="4">
        <v>33.67</v>
      </c>
      <c r="M3416" s="4" t="s">
        <v>20</v>
      </c>
    </row>
    <row r="3417" spans="1:13" x14ac:dyDescent="0.2">
      <c r="A3417" s="1" t="s">
        <v>6305</v>
      </c>
      <c r="B3417" s="3">
        <v>45651</v>
      </c>
      <c r="C3417" s="4" t="s">
        <v>6306</v>
      </c>
      <c r="D3417" s="4">
        <v>26</v>
      </c>
      <c r="E3417" s="4" t="s">
        <v>15</v>
      </c>
      <c r="F3417" s="4" t="s">
        <v>36</v>
      </c>
      <c r="G3417" s="4" t="s">
        <v>86</v>
      </c>
      <c r="H3417" s="4" t="s">
        <v>87</v>
      </c>
      <c r="I3417" s="4" t="s">
        <v>39</v>
      </c>
      <c r="J3417" s="4">
        <v>6</v>
      </c>
      <c r="K3417" s="4">
        <v>98.69</v>
      </c>
      <c r="L3417" s="4">
        <v>592.14</v>
      </c>
      <c r="M3417" s="4" t="s">
        <v>40</v>
      </c>
    </row>
    <row r="3418" spans="1:13" x14ac:dyDescent="0.2">
      <c r="A3418" s="1" t="s">
        <v>6307</v>
      </c>
      <c r="B3418" s="3">
        <v>45579</v>
      </c>
      <c r="C3418" s="4" t="s">
        <v>6308</v>
      </c>
      <c r="D3418" s="4">
        <v>55</v>
      </c>
      <c r="E3418" s="4" t="s">
        <v>15</v>
      </c>
      <c r="F3418" s="4" t="s">
        <v>30</v>
      </c>
      <c r="G3418" s="4" t="s">
        <v>48</v>
      </c>
      <c r="H3418" s="4" t="s">
        <v>213</v>
      </c>
      <c r="I3418" s="4" t="s">
        <v>39</v>
      </c>
      <c r="J3418" s="4">
        <v>1</v>
      </c>
      <c r="K3418" s="4">
        <v>74.11</v>
      </c>
      <c r="L3418" s="4">
        <v>74.11</v>
      </c>
      <c r="M3418" s="4" t="s">
        <v>20</v>
      </c>
    </row>
    <row r="3419" spans="1:13" x14ac:dyDescent="0.2">
      <c r="A3419" s="1" t="s">
        <v>6309</v>
      </c>
      <c r="B3419" s="3">
        <v>44607</v>
      </c>
      <c r="C3419" s="4" t="s">
        <v>6310</v>
      </c>
      <c r="D3419" s="4">
        <v>19</v>
      </c>
      <c r="E3419" s="4" t="s">
        <v>15</v>
      </c>
      <c r="F3419" s="4" t="s">
        <v>30</v>
      </c>
      <c r="G3419" s="4" t="s">
        <v>80</v>
      </c>
      <c r="H3419" s="4" t="s">
        <v>164</v>
      </c>
      <c r="I3419" s="4" t="s">
        <v>45</v>
      </c>
      <c r="J3419" s="4">
        <v>7</v>
      </c>
      <c r="K3419" s="4">
        <v>20.88</v>
      </c>
      <c r="L3419" s="4">
        <v>146.16</v>
      </c>
      <c r="M3419" s="4" t="s">
        <v>40</v>
      </c>
    </row>
    <row r="3420" spans="1:13" x14ac:dyDescent="0.2">
      <c r="A3420" s="1" t="s">
        <v>6311</v>
      </c>
      <c r="B3420" s="3">
        <v>44685</v>
      </c>
      <c r="C3420" s="4" t="s">
        <v>6312</v>
      </c>
      <c r="D3420" s="4">
        <v>27</v>
      </c>
      <c r="E3420" s="4" t="s">
        <v>23</v>
      </c>
      <c r="F3420" s="4" t="s">
        <v>30</v>
      </c>
      <c r="G3420" s="4" t="s">
        <v>80</v>
      </c>
      <c r="H3420" s="4" t="s">
        <v>108</v>
      </c>
      <c r="I3420" s="4" t="s">
        <v>39</v>
      </c>
      <c r="J3420" s="4">
        <v>3</v>
      </c>
      <c r="K3420" s="4">
        <v>53.69</v>
      </c>
      <c r="L3420" s="4">
        <v>161.07</v>
      </c>
      <c r="M3420" s="4" t="s">
        <v>20</v>
      </c>
    </row>
    <row r="3421" spans="1:13" x14ac:dyDescent="0.2">
      <c r="A3421" s="1" t="s">
        <v>6313</v>
      </c>
      <c r="B3421" s="3">
        <v>44775</v>
      </c>
      <c r="C3421" s="4" t="s">
        <v>6314</v>
      </c>
      <c r="D3421" s="4">
        <v>36</v>
      </c>
      <c r="E3421" s="4" t="s">
        <v>15</v>
      </c>
      <c r="F3421" s="4" t="s">
        <v>36</v>
      </c>
      <c r="G3421" s="4" t="s">
        <v>86</v>
      </c>
      <c r="H3421" s="4" t="s">
        <v>100</v>
      </c>
      <c r="I3421" s="4" t="s">
        <v>45</v>
      </c>
      <c r="J3421" s="4">
        <v>6</v>
      </c>
      <c r="K3421" s="4">
        <v>22.93</v>
      </c>
      <c r="L3421" s="4">
        <v>137.58000000000001</v>
      </c>
      <c r="M3421" s="4" t="s">
        <v>40</v>
      </c>
    </row>
    <row r="3422" spans="1:13" x14ac:dyDescent="0.2">
      <c r="A3422" s="1" t="s">
        <v>6315</v>
      </c>
      <c r="B3422" s="3">
        <v>45170</v>
      </c>
      <c r="C3422" s="4" t="s">
        <v>6316</v>
      </c>
      <c r="D3422" s="4">
        <v>61</v>
      </c>
      <c r="E3422" s="4" t="s">
        <v>23</v>
      </c>
      <c r="F3422" s="4" t="s">
        <v>30</v>
      </c>
      <c r="G3422" s="4" t="s">
        <v>80</v>
      </c>
      <c r="H3422" s="4" t="s">
        <v>108</v>
      </c>
      <c r="I3422" s="4" t="s">
        <v>39</v>
      </c>
      <c r="J3422" s="4">
        <v>6</v>
      </c>
      <c r="K3422" s="4">
        <v>27.08</v>
      </c>
      <c r="L3422" s="4">
        <v>162.47999999999999</v>
      </c>
      <c r="M3422" s="4" t="s">
        <v>40</v>
      </c>
    </row>
    <row r="3423" spans="1:13" x14ac:dyDescent="0.2">
      <c r="A3423" s="1" t="s">
        <v>6317</v>
      </c>
      <c r="B3423" s="3">
        <v>45437</v>
      </c>
      <c r="C3423" s="4" t="s">
        <v>6318</v>
      </c>
      <c r="D3423" s="4">
        <v>68</v>
      </c>
      <c r="E3423" s="4" t="s">
        <v>23</v>
      </c>
      <c r="F3423" s="4" t="s">
        <v>30</v>
      </c>
      <c r="G3423" s="4" t="s">
        <v>48</v>
      </c>
      <c r="H3423" s="4" t="s">
        <v>213</v>
      </c>
      <c r="I3423" s="4" t="s">
        <v>33</v>
      </c>
      <c r="J3423" s="4">
        <v>6</v>
      </c>
      <c r="K3423" s="4">
        <v>279.41000000000003</v>
      </c>
      <c r="L3423" s="4">
        <v>1676.46</v>
      </c>
      <c r="M3423" s="4" t="s">
        <v>20</v>
      </c>
    </row>
    <row r="3424" spans="1:13" x14ac:dyDescent="0.2">
      <c r="A3424" s="1" t="s">
        <v>6319</v>
      </c>
      <c r="B3424" s="3">
        <v>45287</v>
      </c>
      <c r="C3424" s="4" t="s">
        <v>6320</v>
      </c>
      <c r="D3424" s="4">
        <v>71</v>
      </c>
      <c r="E3424" s="4" t="s">
        <v>15</v>
      </c>
      <c r="F3424" s="4" t="s">
        <v>24</v>
      </c>
      <c r="G3424" s="4" t="s">
        <v>62</v>
      </c>
      <c r="H3424" s="4" t="s">
        <v>111</v>
      </c>
      <c r="I3424" s="4" t="s">
        <v>45</v>
      </c>
      <c r="J3424" s="4">
        <v>2</v>
      </c>
      <c r="K3424" s="4">
        <v>81.56</v>
      </c>
      <c r="L3424" s="4">
        <v>163.12</v>
      </c>
      <c r="M3424" s="4" t="s">
        <v>40</v>
      </c>
    </row>
    <row r="3425" spans="1:13" x14ac:dyDescent="0.2">
      <c r="A3425" s="1" t="s">
        <v>6321</v>
      </c>
      <c r="B3425" s="3">
        <v>44856</v>
      </c>
      <c r="C3425" s="4" t="s">
        <v>6322</v>
      </c>
      <c r="D3425" s="4">
        <v>64</v>
      </c>
      <c r="E3425" s="4" t="s">
        <v>15</v>
      </c>
      <c r="F3425" s="4" t="s">
        <v>16</v>
      </c>
      <c r="G3425" s="4" t="s">
        <v>17</v>
      </c>
      <c r="H3425" s="4" t="s">
        <v>134</v>
      </c>
      <c r="I3425" s="4" t="s">
        <v>33</v>
      </c>
      <c r="J3425" s="4">
        <v>1</v>
      </c>
      <c r="K3425" s="4">
        <v>65.19</v>
      </c>
      <c r="L3425" s="4">
        <v>65.19</v>
      </c>
      <c r="M3425" s="4" t="s">
        <v>20</v>
      </c>
    </row>
    <row r="3426" spans="1:13" x14ac:dyDescent="0.2">
      <c r="A3426" s="1" t="s">
        <v>6323</v>
      </c>
      <c r="B3426" s="3">
        <v>44989</v>
      </c>
      <c r="C3426" s="4" t="s">
        <v>6324</v>
      </c>
      <c r="D3426" s="4">
        <v>73</v>
      </c>
      <c r="E3426" s="4" t="s">
        <v>23</v>
      </c>
      <c r="F3426" s="4" t="s">
        <v>16</v>
      </c>
      <c r="G3426" s="4" t="s">
        <v>43</v>
      </c>
      <c r="H3426" s="4" t="s">
        <v>114</v>
      </c>
      <c r="I3426" s="4" t="s">
        <v>19</v>
      </c>
      <c r="J3426" s="4">
        <v>8</v>
      </c>
      <c r="K3426" s="4">
        <v>274.76</v>
      </c>
      <c r="L3426" s="4">
        <v>2198.08</v>
      </c>
      <c r="M3426" s="4" t="s">
        <v>40</v>
      </c>
    </row>
    <row r="3427" spans="1:13" x14ac:dyDescent="0.2">
      <c r="A3427" s="1" t="s">
        <v>6325</v>
      </c>
      <c r="B3427" s="3">
        <v>44624</v>
      </c>
      <c r="C3427" s="4" t="s">
        <v>1711</v>
      </c>
      <c r="D3427" s="4">
        <v>20</v>
      </c>
      <c r="E3427" s="4" t="s">
        <v>15</v>
      </c>
      <c r="F3427" s="4" t="s">
        <v>36</v>
      </c>
      <c r="G3427" s="4" t="s">
        <v>90</v>
      </c>
      <c r="H3427" s="4" t="s">
        <v>208</v>
      </c>
      <c r="I3427" s="4" t="s">
        <v>33</v>
      </c>
      <c r="J3427" s="4">
        <v>2</v>
      </c>
      <c r="K3427" s="4">
        <v>42.62</v>
      </c>
      <c r="L3427" s="4">
        <v>85.24</v>
      </c>
      <c r="M3427" s="4" t="s">
        <v>20</v>
      </c>
    </row>
    <row r="3428" spans="1:13" x14ac:dyDescent="0.2">
      <c r="A3428" s="1" t="s">
        <v>6326</v>
      </c>
      <c r="B3428" s="3">
        <v>45035</v>
      </c>
      <c r="C3428" s="4" t="s">
        <v>6327</v>
      </c>
      <c r="D3428" s="4">
        <v>23</v>
      </c>
      <c r="E3428" s="4" t="s">
        <v>23</v>
      </c>
      <c r="F3428" s="4" t="s">
        <v>24</v>
      </c>
      <c r="G3428" s="4" t="s">
        <v>130</v>
      </c>
      <c r="H3428" s="4" t="s">
        <v>131</v>
      </c>
      <c r="I3428" s="4" t="s">
        <v>45</v>
      </c>
      <c r="J3428" s="4">
        <v>3</v>
      </c>
      <c r="K3428" s="4">
        <v>86.81</v>
      </c>
      <c r="L3428" s="4">
        <v>260.43</v>
      </c>
      <c r="M3428" s="4" t="s">
        <v>40</v>
      </c>
    </row>
    <row r="3429" spans="1:13" x14ac:dyDescent="0.2">
      <c r="A3429" s="1" t="s">
        <v>6328</v>
      </c>
      <c r="B3429" s="3">
        <v>44639</v>
      </c>
      <c r="C3429" s="4" t="s">
        <v>1890</v>
      </c>
      <c r="D3429" s="4">
        <v>67</v>
      </c>
      <c r="E3429" s="4" t="s">
        <v>23</v>
      </c>
      <c r="F3429" s="4" t="s">
        <v>30</v>
      </c>
      <c r="G3429" s="4" t="s">
        <v>48</v>
      </c>
      <c r="H3429" s="4" t="s">
        <v>213</v>
      </c>
      <c r="I3429" s="4" t="s">
        <v>45</v>
      </c>
      <c r="J3429" s="4">
        <v>3</v>
      </c>
      <c r="K3429" s="4">
        <v>74.72</v>
      </c>
      <c r="L3429" s="4">
        <v>224.16</v>
      </c>
      <c r="M3429" s="4" t="s">
        <v>40</v>
      </c>
    </row>
    <row r="3430" spans="1:13" x14ac:dyDescent="0.2">
      <c r="A3430" s="1" t="s">
        <v>6329</v>
      </c>
      <c r="B3430" s="3">
        <v>45422</v>
      </c>
      <c r="C3430" s="4" t="s">
        <v>6330</v>
      </c>
      <c r="D3430" s="4">
        <v>48</v>
      </c>
      <c r="E3430" s="4" t="s">
        <v>23</v>
      </c>
      <c r="F3430" s="4" t="s">
        <v>16</v>
      </c>
      <c r="G3430" s="4" t="s">
        <v>17</v>
      </c>
      <c r="H3430" s="4" t="s">
        <v>18</v>
      </c>
      <c r="I3430" s="4" t="s">
        <v>45</v>
      </c>
      <c r="J3430" s="4">
        <v>6</v>
      </c>
      <c r="K3430" s="4">
        <v>109.39</v>
      </c>
      <c r="L3430" s="4">
        <v>656.34</v>
      </c>
      <c r="M3430" s="4" t="s">
        <v>20</v>
      </c>
    </row>
    <row r="3431" spans="1:13" x14ac:dyDescent="0.2">
      <c r="A3431" s="1" t="s">
        <v>6331</v>
      </c>
      <c r="B3431" s="3">
        <v>45031</v>
      </c>
      <c r="C3431" s="4" t="s">
        <v>6332</v>
      </c>
      <c r="D3431" s="4">
        <v>30</v>
      </c>
      <c r="E3431" s="4" t="s">
        <v>23</v>
      </c>
      <c r="F3431" s="4" t="s">
        <v>16</v>
      </c>
      <c r="G3431" s="4" t="s">
        <v>53</v>
      </c>
      <c r="H3431" s="4" t="s">
        <v>54</v>
      </c>
      <c r="I3431" s="4" t="s">
        <v>27</v>
      </c>
      <c r="J3431" s="4">
        <v>4</v>
      </c>
      <c r="K3431" s="4">
        <v>159.82</v>
      </c>
      <c r="L3431" s="4">
        <v>639.28</v>
      </c>
      <c r="M3431" s="4" t="s">
        <v>40</v>
      </c>
    </row>
    <row r="3432" spans="1:13" x14ac:dyDescent="0.2">
      <c r="A3432" s="1" t="s">
        <v>6333</v>
      </c>
      <c r="B3432" s="3">
        <v>44945</v>
      </c>
      <c r="C3432" s="4" t="s">
        <v>6334</v>
      </c>
      <c r="D3432" s="4">
        <v>70</v>
      </c>
      <c r="E3432" s="4" t="s">
        <v>23</v>
      </c>
      <c r="F3432" s="4" t="s">
        <v>24</v>
      </c>
      <c r="G3432" s="4" t="s">
        <v>62</v>
      </c>
      <c r="H3432" s="4" t="s">
        <v>62</v>
      </c>
      <c r="I3432" s="4" t="s">
        <v>45</v>
      </c>
      <c r="J3432" s="4">
        <v>7</v>
      </c>
      <c r="K3432" s="4">
        <v>15.19</v>
      </c>
      <c r="L3432" s="4">
        <v>106.33</v>
      </c>
      <c r="M3432" s="4" t="s">
        <v>20</v>
      </c>
    </row>
    <row r="3433" spans="1:13" x14ac:dyDescent="0.2">
      <c r="A3433" s="1" t="s">
        <v>6335</v>
      </c>
      <c r="B3433" s="3">
        <v>44900</v>
      </c>
      <c r="C3433" s="4" t="s">
        <v>6336</v>
      </c>
      <c r="D3433" s="4">
        <v>34</v>
      </c>
      <c r="E3433" s="4" t="s">
        <v>15</v>
      </c>
      <c r="F3433" s="4" t="s">
        <v>30</v>
      </c>
      <c r="G3433" s="4" t="s">
        <v>48</v>
      </c>
      <c r="H3433" s="4" t="s">
        <v>49</v>
      </c>
      <c r="I3433" s="4" t="s">
        <v>39</v>
      </c>
      <c r="J3433" s="4">
        <v>7</v>
      </c>
      <c r="K3433" s="4">
        <v>116.84</v>
      </c>
      <c r="L3433" s="4">
        <v>817.88</v>
      </c>
      <c r="M3433" s="4" t="s">
        <v>40</v>
      </c>
    </row>
    <row r="3434" spans="1:13" x14ac:dyDescent="0.2">
      <c r="A3434" s="1" t="s">
        <v>6337</v>
      </c>
      <c r="B3434" s="3">
        <v>45265</v>
      </c>
      <c r="C3434" s="4" t="s">
        <v>5432</v>
      </c>
      <c r="D3434" s="4">
        <v>73</v>
      </c>
      <c r="E3434" s="4" t="s">
        <v>23</v>
      </c>
      <c r="F3434" s="4" t="s">
        <v>30</v>
      </c>
      <c r="G3434" s="4" t="s">
        <v>80</v>
      </c>
      <c r="H3434" s="4" t="s">
        <v>164</v>
      </c>
      <c r="I3434" s="4" t="s">
        <v>45</v>
      </c>
      <c r="J3434" s="4">
        <v>2</v>
      </c>
      <c r="K3434" s="4">
        <v>145.88999999999999</v>
      </c>
      <c r="L3434" s="4">
        <v>291.77999999999997</v>
      </c>
      <c r="M3434" s="4" t="s">
        <v>20</v>
      </c>
    </row>
    <row r="3435" spans="1:13" x14ac:dyDescent="0.2">
      <c r="A3435" s="1" t="s">
        <v>6338</v>
      </c>
      <c r="B3435" s="3">
        <v>44570</v>
      </c>
      <c r="C3435" s="4" t="s">
        <v>914</v>
      </c>
      <c r="D3435" s="4">
        <v>22</v>
      </c>
      <c r="E3435" s="4" t="s">
        <v>23</v>
      </c>
      <c r="F3435" s="4" t="s">
        <v>16</v>
      </c>
      <c r="G3435" s="4" t="s">
        <v>17</v>
      </c>
      <c r="H3435" s="4" t="s">
        <v>18</v>
      </c>
      <c r="I3435" s="4" t="s">
        <v>27</v>
      </c>
      <c r="J3435" s="4">
        <v>6</v>
      </c>
      <c r="K3435" s="4">
        <v>31.9</v>
      </c>
      <c r="L3435" s="4">
        <v>191.4</v>
      </c>
      <c r="M3435" s="4" t="s">
        <v>40</v>
      </c>
    </row>
    <row r="3436" spans="1:13" x14ac:dyDescent="0.2">
      <c r="A3436" s="1" t="s">
        <v>6339</v>
      </c>
      <c r="B3436" s="3">
        <v>45039</v>
      </c>
      <c r="C3436" s="4" t="s">
        <v>6340</v>
      </c>
      <c r="D3436" s="4">
        <v>46</v>
      </c>
      <c r="E3436" s="4" t="s">
        <v>23</v>
      </c>
      <c r="F3436" s="4" t="s">
        <v>16</v>
      </c>
      <c r="G3436" s="4" t="s">
        <v>17</v>
      </c>
      <c r="H3436" s="4" t="s">
        <v>134</v>
      </c>
      <c r="I3436" s="4" t="s">
        <v>27</v>
      </c>
      <c r="J3436" s="4">
        <v>8</v>
      </c>
      <c r="K3436" s="4">
        <v>247.45</v>
      </c>
      <c r="L3436" s="4">
        <v>1979.6</v>
      </c>
      <c r="M3436" s="4" t="s">
        <v>40</v>
      </c>
    </row>
    <row r="3437" spans="1:13" x14ac:dyDescent="0.2">
      <c r="A3437" s="1" t="s">
        <v>6341</v>
      </c>
      <c r="B3437" s="3">
        <v>45125</v>
      </c>
      <c r="C3437" s="4" t="s">
        <v>6342</v>
      </c>
      <c r="D3437" s="4">
        <v>65</v>
      </c>
      <c r="E3437" s="4" t="s">
        <v>15</v>
      </c>
      <c r="F3437" s="4" t="s">
        <v>30</v>
      </c>
      <c r="G3437" s="4" t="s">
        <v>31</v>
      </c>
      <c r="H3437" s="4" t="s">
        <v>32</v>
      </c>
      <c r="I3437" s="4" t="s">
        <v>39</v>
      </c>
      <c r="J3437" s="4">
        <v>6</v>
      </c>
      <c r="K3437" s="4">
        <v>76.72</v>
      </c>
      <c r="L3437" s="4">
        <v>460.32</v>
      </c>
      <c r="M3437" s="4" t="s">
        <v>40</v>
      </c>
    </row>
    <row r="3438" spans="1:13" x14ac:dyDescent="0.2">
      <c r="A3438" s="1" t="s">
        <v>6343</v>
      </c>
      <c r="B3438" s="3">
        <v>44616</v>
      </c>
      <c r="C3438" s="4" t="s">
        <v>6344</v>
      </c>
      <c r="D3438" s="4">
        <v>27</v>
      </c>
      <c r="E3438" s="4" t="s">
        <v>15</v>
      </c>
      <c r="F3438" s="4" t="s">
        <v>24</v>
      </c>
      <c r="G3438" s="4" t="s">
        <v>62</v>
      </c>
      <c r="H3438" s="4" t="s">
        <v>74</v>
      </c>
      <c r="I3438" s="4" t="s">
        <v>19</v>
      </c>
      <c r="J3438" s="4">
        <v>8</v>
      </c>
      <c r="K3438" s="4">
        <v>132.91</v>
      </c>
      <c r="L3438" s="4">
        <v>1063.28</v>
      </c>
      <c r="M3438" s="4" t="s">
        <v>20</v>
      </c>
    </row>
    <row r="3439" spans="1:13" x14ac:dyDescent="0.2">
      <c r="A3439" s="1" t="s">
        <v>6345</v>
      </c>
      <c r="B3439" s="3">
        <v>45540</v>
      </c>
      <c r="C3439" s="4" t="s">
        <v>6346</v>
      </c>
      <c r="D3439" s="4">
        <v>73</v>
      </c>
      <c r="E3439" s="4" t="s">
        <v>15</v>
      </c>
      <c r="F3439" s="4" t="s">
        <v>24</v>
      </c>
      <c r="G3439" s="4" t="s">
        <v>25</v>
      </c>
      <c r="H3439" s="4" t="s">
        <v>65</v>
      </c>
      <c r="I3439" s="4" t="s">
        <v>33</v>
      </c>
      <c r="J3439" s="4">
        <v>6</v>
      </c>
      <c r="K3439" s="4">
        <v>70.400000000000006</v>
      </c>
      <c r="L3439" s="4">
        <v>422.4</v>
      </c>
      <c r="M3439" s="4" t="s">
        <v>20</v>
      </c>
    </row>
    <row r="3440" spans="1:13" x14ac:dyDescent="0.2">
      <c r="A3440" s="1" t="s">
        <v>6347</v>
      </c>
      <c r="B3440" s="3">
        <v>45224</v>
      </c>
      <c r="C3440" s="4" t="s">
        <v>4246</v>
      </c>
      <c r="D3440" s="4">
        <v>67</v>
      </c>
      <c r="E3440" s="4" t="s">
        <v>15</v>
      </c>
      <c r="F3440" s="4" t="s">
        <v>16</v>
      </c>
      <c r="G3440" s="4" t="s">
        <v>17</v>
      </c>
      <c r="H3440" s="4" t="s">
        <v>134</v>
      </c>
      <c r="I3440" s="4" t="s">
        <v>33</v>
      </c>
      <c r="J3440" s="4">
        <v>8</v>
      </c>
      <c r="K3440" s="4">
        <v>284.89999999999998</v>
      </c>
      <c r="L3440" s="4">
        <v>2279.1999999999998</v>
      </c>
      <c r="M3440" s="4" t="s">
        <v>20</v>
      </c>
    </row>
    <row r="3441" spans="1:13" x14ac:dyDescent="0.2">
      <c r="A3441" s="1" t="s">
        <v>6348</v>
      </c>
      <c r="B3441" s="3">
        <v>45300</v>
      </c>
      <c r="C3441" s="4" t="s">
        <v>6349</v>
      </c>
      <c r="D3441" s="4">
        <v>68</v>
      </c>
      <c r="E3441" s="4" t="s">
        <v>23</v>
      </c>
      <c r="F3441" s="4" t="s">
        <v>16</v>
      </c>
      <c r="G3441" s="4" t="s">
        <v>17</v>
      </c>
      <c r="H3441" s="4" t="s">
        <v>134</v>
      </c>
      <c r="I3441" s="4" t="s">
        <v>19</v>
      </c>
      <c r="J3441" s="4">
        <v>1</v>
      </c>
      <c r="K3441" s="4">
        <v>486.9</v>
      </c>
      <c r="L3441" s="4">
        <v>486.9</v>
      </c>
      <c r="M3441" s="4" t="s">
        <v>40</v>
      </c>
    </row>
    <row r="3442" spans="1:13" x14ac:dyDescent="0.2">
      <c r="A3442" s="1" t="s">
        <v>6350</v>
      </c>
      <c r="B3442" s="3">
        <v>45141</v>
      </c>
      <c r="C3442" s="4" t="s">
        <v>6351</v>
      </c>
      <c r="D3442" s="4">
        <v>47</v>
      </c>
      <c r="E3442" s="4" t="s">
        <v>15</v>
      </c>
      <c r="F3442" s="4" t="s">
        <v>16</v>
      </c>
      <c r="G3442" s="4" t="s">
        <v>53</v>
      </c>
      <c r="H3442" s="4" t="s">
        <v>54</v>
      </c>
      <c r="I3442" s="4" t="s">
        <v>19</v>
      </c>
      <c r="J3442" s="4">
        <v>4</v>
      </c>
      <c r="K3442" s="4">
        <v>563.02</v>
      </c>
      <c r="L3442" s="4">
        <v>2252.08</v>
      </c>
      <c r="M3442" s="4" t="s">
        <v>20</v>
      </c>
    </row>
    <row r="3443" spans="1:13" x14ac:dyDescent="0.2">
      <c r="A3443" s="1" t="s">
        <v>6352</v>
      </c>
      <c r="B3443" s="3">
        <v>45613</v>
      </c>
      <c r="C3443" s="4" t="s">
        <v>6353</v>
      </c>
      <c r="D3443" s="4">
        <v>45</v>
      </c>
      <c r="E3443" s="4" t="s">
        <v>23</v>
      </c>
      <c r="F3443" s="4" t="s">
        <v>30</v>
      </c>
      <c r="G3443" s="4" t="s">
        <v>48</v>
      </c>
      <c r="H3443" s="4" t="s">
        <v>49</v>
      </c>
      <c r="I3443" s="4" t="s">
        <v>39</v>
      </c>
      <c r="J3443" s="4">
        <v>6</v>
      </c>
      <c r="K3443" s="4">
        <v>47.47</v>
      </c>
      <c r="L3443" s="4">
        <v>284.82</v>
      </c>
      <c r="M3443" s="4" t="s">
        <v>20</v>
      </c>
    </row>
    <row r="3444" spans="1:13" x14ac:dyDescent="0.2">
      <c r="A3444" s="1" t="s">
        <v>6354</v>
      </c>
      <c r="B3444" s="3">
        <v>44572</v>
      </c>
      <c r="C3444" s="4" t="s">
        <v>6355</v>
      </c>
      <c r="D3444" s="4">
        <v>54</v>
      </c>
      <c r="E3444" s="4" t="s">
        <v>23</v>
      </c>
      <c r="F3444" s="4" t="s">
        <v>30</v>
      </c>
      <c r="G3444" s="4" t="s">
        <v>80</v>
      </c>
      <c r="H3444" s="4" t="s">
        <v>108</v>
      </c>
      <c r="I3444" s="4" t="s">
        <v>33</v>
      </c>
      <c r="J3444" s="4">
        <v>8</v>
      </c>
      <c r="K3444" s="4">
        <v>69.27</v>
      </c>
      <c r="L3444" s="4">
        <v>554.16</v>
      </c>
      <c r="M3444" s="4" t="s">
        <v>20</v>
      </c>
    </row>
    <row r="3445" spans="1:13" x14ac:dyDescent="0.2">
      <c r="A3445" s="1" t="s">
        <v>6356</v>
      </c>
      <c r="B3445" s="3">
        <v>45406</v>
      </c>
      <c r="C3445" s="4" t="s">
        <v>6357</v>
      </c>
      <c r="D3445" s="4">
        <v>61</v>
      </c>
      <c r="E3445" s="4" t="s">
        <v>15</v>
      </c>
      <c r="F3445" s="4" t="s">
        <v>36</v>
      </c>
      <c r="G3445" s="4" t="s">
        <v>86</v>
      </c>
      <c r="H3445" s="4" t="s">
        <v>87</v>
      </c>
      <c r="I3445" s="4" t="s">
        <v>39</v>
      </c>
      <c r="J3445" s="4">
        <v>6</v>
      </c>
      <c r="K3445" s="4">
        <v>21.48</v>
      </c>
      <c r="L3445" s="4">
        <v>128.88</v>
      </c>
      <c r="M3445" s="4" t="s">
        <v>40</v>
      </c>
    </row>
    <row r="3446" spans="1:13" x14ac:dyDescent="0.2">
      <c r="A3446" s="1" t="s">
        <v>6358</v>
      </c>
      <c r="B3446" s="3">
        <v>45151</v>
      </c>
      <c r="C3446" s="4" t="s">
        <v>6359</v>
      </c>
      <c r="D3446" s="4">
        <v>20</v>
      </c>
      <c r="E3446" s="4" t="s">
        <v>15</v>
      </c>
      <c r="F3446" s="4" t="s">
        <v>16</v>
      </c>
      <c r="G3446" s="4" t="s">
        <v>53</v>
      </c>
      <c r="H3446" s="4" t="s">
        <v>71</v>
      </c>
      <c r="I3446" s="4" t="s">
        <v>33</v>
      </c>
      <c r="J3446" s="4">
        <v>6</v>
      </c>
      <c r="K3446" s="4">
        <v>275.73</v>
      </c>
      <c r="L3446" s="4">
        <v>1654.38</v>
      </c>
      <c r="M3446" s="4" t="s">
        <v>40</v>
      </c>
    </row>
    <row r="3447" spans="1:13" x14ac:dyDescent="0.2">
      <c r="A3447" s="1" t="s">
        <v>6360</v>
      </c>
      <c r="B3447" s="3">
        <v>45092</v>
      </c>
      <c r="C3447" s="4" t="s">
        <v>6361</v>
      </c>
      <c r="D3447" s="4">
        <v>27</v>
      </c>
      <c r="E3447" s="4" t="s">
        <v>15</v>
      </c>
      <c r="F3447" s="4" t="s">
        <v>36</v>
      </c>
      <c r="G3447" s="4" t="s">
        <v>90</v>
      </c>
      <c r="H3447" s="4" t="s">
        <v>208</v>
      </c>
      <c r="I3447" s="4" t="s">
        <v>45</v>
      </c>
      <c r="J3447" s="4">
        <v>5</v>
      </c>
      <c r="K3447" s="4">
        <v>96.64</v>
      </c>
      <c r="L3447" s="4">
        <v>483.2</v>
      </c>
      <c r="M3447" s="4" t="s">
        <v>20</v>
      </c>
    </row>
    <row r="3448" spans="1:13" x14ac:dyDescent="0.2">
      <c r="A3448" s="1" t="s">
        <v>6362</v>
      </c>
      <c r="B3448" s="3">
        <v>45148</v>
      </c>
      <c r="C3448" s="4" t="s">
        <v>152</v>
      </c>
      <c r="D3448" s="4">
        <v>45</v>
      </c>
      <c r="E3448" s="4" t="s">
        <v>23</v>
      </c>
      <c r="F3448" s="4" t="s">
        <v>36</v>
      </c>
      <c r="G3448" s="4" t="s">
        <v>90</v>
      </c>
      <c r="H3448" s="4" t="s">
        <v>91</v>
      </c>
      <c r="I3448" s="4" t="s">
        <v>19</v>
      </c>
      <c r="J3448" s="4">
        <v>8</v>
      </c>
      <c r="K3448" s="4">
        <v>355.75</v>
      </c>
      <c r="L3448" s="4">
        <v>2846</v>
      </c>
      <c r="M3448" s="4" t="s">
        <v>40</v>
      </c>
    </row>
    <row r="3449" spans="1:13" x14ac:dyDescent="0.2">
      <c r="A3449" s="1" t="s">
        <v>6363</v>
      </c>
      <c r="B3449" s="3">
        <v>45421</v>
      </c>
      <c r="C3449" s="4" t="s">
        <v>6364</v>
      </c>
      <c r="D3449" s="4">
        <v>65</v>
      </c>
      <c r="E3449" s="4" t="s">
        <v>23</v>
      </c>
      <c r="F3449" s="4" t="s">
        <v>30</v>
      </c>
      <c r="G3449" s="4" t="s">
        <v>48</v>
      </c>
      <c r="H3449" s="4" t="s">
        <v>213</v>
      </c>
      <c r="I3449" s="4" t="s">
        <v>39</v>
      </c>
      <c r="J3449" s="4">
        <v>5</v>
      </c>
      <c r="K3449" s="4">
        <v>78.27</v>
      </c>
      <c r="L3449" s="4">
        <v>391.35</v>
      </c>
      <c r="M3449" s="4" t="s">
        <v>40</v>
      </c>
    </row>
    <row r="3450" spans="1:13" x14ac:dyDescent="0.2">
      <c r="A3450" s="1" t="s">
        <v>6365</v>
      </c>
      <c r="B3450" s="3">
        <v>44738</v>
      </c>
      <c r="C3450" s="4" t="s">
        <v>6366</v>
      </c>
      <c r="D3450" s="4">
        <v>43</v>
      </c>
      <c r="E3450" s="4" t="s">
        <v>23</v>
      </c>
      <c r="F3450" s="4" t="s">
        <v>36</v>
      </c>
      <c r="G3450" s="4" t="s">
        <v>90</v>
      </c>
      <c r="H3450" s="4" t="s">
        <v>208</v>
      </c>
      <c r="I3450" s="4" t="s">
        <v>45</v>
      </c>
      <c r="J3450" s="4">
        <v>7</v>
      </c>
      <c r="K3450" s="4">
        <v>54.11</v>
      </c>
      <c r="L3450" s="4">
        <v>378.77</v>
      </c>
      <c r="M3450" s="4" t="s">
        <v>20</v>
      </c>
    </row>
    <row r="3451" spans="1:13" x14ac:dyDescent="0.2">
      <c r="A3451" s="1" t="s">
        <v>6367</v>
      </c>
      <c r="B3451" s="3">
        <v>45478</v>
      </c>
      <c r="C3451" s="4" t="s">
        <v>1051</v>
      </c>
      <c r="D3451" s="4">
        <v>59</v>
      </c>
      <c r="E3451" s="4" t="s">
        <v>23</v>
      </c>
      <c r="F3451" s="4" t="s">
        <v>30</v>
      </c>
      <c r="G3451" s="4" t="s">
        <v>31</v>
      </c>
      <c r="H3451" s="4" t="s">
        <v>125</v>
      </c>
      <c r="I3451" s="4" t="s">
        <v>39</v>
      </c>
      <c r="J3451" s="4">
        <v>1</v>
      </c>
      <c r="K3451" s="4">
        <v>17.97</v>
      </c>
      <c r="L3451" s="4">
        <v>17.97</v>
      </c>
      <c r="M3451" s="4" t="s">
        <v>20</v>
      </c>
    </row>
    <row r="3452" spans="1:13" x14ac:dyDescent="0.2">
      <c r="A3452" s="1" t="s">
        <v>6368</v>
      </c>
      <c r="B3452" s="3">
        <v>44997</v>
      </c>
      <c r="C3452" s="4" t="s">
        <v>3921</v>
      </c>
      <c r="D3452" s="4">
        <v>45</v>
      </c>
      <c r="E3452" s="4" t="s">
        <v>23</v>
      </c>
      <c r="F3452" s="4" t="s">
        <v>30</v>
      </c>
      <c r="G3452" s="4" t="s">
        <v>48</v>
      </c>
      <c r="H3452" s="4" t="s">
        <v>49</v>
      </c>
      <c r="I3452" s="4" t="s">
        <v>27</v>
      </c>
      <c r="J3452" s="4">
        <v>3</v>
      </c>
      <c r="K3452" s="4">
        <v>233.05</v>
      </c>
      <c r="L3452" s="4">
        <v>699.15</v>
      </c>
      <c r="M3452" s="4" t="s">
        <v>20</v>
      </c>
    </row>
    <row r="3453" spans="1:13" x14ac:dyDescent="0.2">
      <c r="A3453" s="1" t="s">
        <v>6369</v>
      </c>
      <c r="B3453" s="3">
        <v>45067</v>
      </c>
      <c r="C3453" s="4" t="s">
        <v>2180</v>
      </c>
      <c r="D3453" s="4">
        <v>52</v>
      </c>
      <c r="E3453" s="4" t="s">
        <v>15</v>
      </c>
      <c r="F3453" s="4" t="s">
        <v>36</v>
      </c>
      <c r="G3453" s="4" t="s">
        <v>86</v>
      </c>
      <c r="H3453" s="4" t="s">
        <v>183</v>
      </c>
      <c r="I3453" s="4" t="s">
        <v>19</v>
      </c>
      <c r="J3453" s="4">
        <v>8</v>
      </c>
      <c r="K3453" s="4">
        <v>395.55</v>
      </c>
      <c r="L3453" s="4">
        <v>3164.4</v>
      </c>
      <c r="M3453" s="4" t="s">
        <v>20</v>
      </c>
    </row>
    <row r="3454" spans="1:13" x14ac:dyDescent="0.2">
      <c r="A3454" s="1" t="s">
        <v>6370</v>
      </c>
      <c r="B3454" s="3">
        <v>45267</v>
      </c>
      <c r="C3454" s="4" t="s">
        <v>5839</v>
      </c>
      <c r="D3454" s="4">
        <v>69</v>
      </c>
      <c r="E3454" s="4" t="s">
        <v>23</v>
      </c>
      <c r="F3454" s="4" t="s">
        <v>36</v>
      </c>
      <c r="G3454" s="4" t="s">
        <v>90</v>
      </c>
      <c r="H3454" s="4" t="s">
        <v>91</v>
      </c>
      <c r="I3454" s="4" t="s">
        <v>27</v>
      </c>
      <c r="J3454" s="4">
        <v>3</v>
      </c>
      <c r="K3454" s="4">
        <v>246.72</v>
      </c>
      <c r="L3454" s="4">
        <v>740.16</v>
      </c>
      <c r="M3454" s="4" t="s">
        <v>40</v>
      </c>
    </row>
    <row r="3455" spans="1:13" x14ac:dyDescent="0.2">
      <c r="A3455" s="1" t="s">
        <v>6371</v>
      </c>
      <c r="B3455" s="3">
        <v>44847</v>
      </c>
      <c r="C3455" s="4" t="s">
        <v>6372</v>
      </c>
      <c r="D3455" s="4">
        <v>71</v>
      </c>
      <c r="E3455" s="4" t="s">
        <v>52</v>
      </c>
      <c r="F3455" s="4" t="s">
        <v>16</v>
      </c>
      <c r="G3455" s="4" t="s">
        <v>53</v>
      </c>
      <c r="H3455" s="4" t="s">
        <v>71</v>
      </c>
      <c r="I3455" s="4" t="s">
        <v>45</v>
      </c>
      <c r="J3455" s="4">
        <v>8</v>
      </c>
      <c r="K3455" s="4">
        <v>143.63</v>
      </c>
      <c r="L3455" s="4">
        <v>1149.04</v>
      </c>
      <c r="M3455" s="4" t="s">
        <v>40</v>
      </c>
    </row>
    <row r="3456" spans="1:13" x14ac:dyDescent="0.2">
      <c r="A3456" s="1" t="s">
        <v>6373</v>
      </c>
      <c r="B3456" s="3">
        <v>45578</v>
      </c>
      <c r="C3456" s="4" t="s">
        <v>3108</v>
      </c>
      <c r="D3456" s="4">
        <v>27</v>
      </c>
      <c r="E3456" s="4" t="s">
        <v>15</v>
      </c>
      <c r="F3456" s="4" t="s">
        <v>36</v>
      </c>
      <c r="G3456" s="4" t="s">
        <v>86</v>
      </c>
      <c r="H3456" s="4" t="s">
        <v>100</v>
      </c>
      <c r="I3456" s="4" t="s">
        <v>45</v>
      </c>
      <c r="J3456" s="4">
        <v>4</v>
      </c>
      <c r="K3456" s="4">
        <v>15.66</v>
      </c>
      <c r="L3456" s="4">
        <v>62.64</v>
      </c>
      <c r="M3456" s="4" t="s">
        <v>20</v>
      </c>
    </row>
    <row r="3457" spans="1:13" x14ac:dyDescent="0.2">
      <c r="A3457" s="1" t="s">
        <v>6374</v>
      </c>
      <c r="B3457" s="3">
        <v>45261</v>
      </c>
      <c r="C3457" s="4" t="s">
        <v>536</v>
      </c>
      <c r="D3457" s="4">
        <v>60</v>
      </c>
      <c r="E3457" s="4" t="s">
        <v>23</v>
      </c>
      <c r="F3457" s="4" t="s">
        <v>30</v>
      </c>
      <c r="G3457" s="4" t="s">
        <v>48</v>
      </c>
      <c r="H3457" s="4" t="s">
        <v>68</v>
      </c>
      <c r="I3457" s="4" t="s">
        <v>33</v>
      </c>
      <c r="J3457" s="4">
        <v>4</v>
      </c>
      <c r="K3457" s="4">
        <v>59.72</v>
      </c>
      <c r="L3457" s="4">
        <v>238.88</v>
      </c>
      <c r="M3457" s="4" t="s">
        <v>20</v>
      </c>
    </row>
    <row r="3458" spans="1:13" x14ac:dyDescent="0.2">
      <c r="A3458" s="1" t="s">
        <v>6375</v>
      </c>
      <c r="B3458" s="3">
        <v>45259</v>
      </c>
      <c r="C3458" s="4" t="s">
        <v>6376</v>
      </c>
      <c r="D3458" s="4">
        <v>42</v>
      </c>
      <c r="E3458" s="4" t="s">
        <v>15</v>
      </c>
      <c r="F3458" s="4" t="s">
        <v>24</v>
      </c>
      <c r="G3458" s="4" t="s">
        <v>130</v>
      </c>
      <c r="H3458" s="4" t="s">
        <v>236</v>
      </c>
      <c r="I3458" s="4" t="s">
        <v>27</v>
      </c>
      <c r="J3458" s="4">
        <v>4</v>
      </c>
      <c r="K3458" s="4">
        <v>113.67</v>
      </c>
      <c r="L3458" s="4">
        <v>454.68</v>
      </c>
      <c r="M3458" s="4" t="s">
        <v>40</v>
      </c>
    </row>
    <row r="3459" spans="1:13" x14ac:dyDescent="0.2">
      <c r="A3459" s="1" t="s">
        <v>6377</v>
      </c>
      <c r="B3459" s="3">
        <v>44982</v>
      </c>
      <c r="C3459" s="4" t="s">
        <v>6378</v>
      </c>
      <c r="D3459" s="4">
        <v>30</v>
      </c>
      <c r="E3459" s="4" t="s">
        <v>23</v>
      </c>
      <c r="F3459" s="4" t="s">
        <v>30</v>
      </c>
      <c r="G3459" s="4" t="s">
        <v>31</v>
      </c>
      <c r="H3459" s="4" t="s">
        <v>32</v>
      </c>
      <c r="I3459" s="4" t="s">
        <v>39</v>
      </c>
      <c r="J3459" s="4">
        <v>6</v>
      </c>
      <c r="K3459" s="4">
        <v>81.97</v>
      </c>
      <c r="L3459" s="4">
        <v>491.82</v>
      </c>
      <c r="M3459" s="4" t="s">
        <v>20</v>
      </c>
    </row>
    <row r="3460" spans="1:13" x14ac:dyDescent="0.2">
      <c r="A3460" s="1" t="s">
        <v>6379</v>
      </c>
      <c r="B3460" s="3">
        <v>45617</v>
      </c>
      <c r="C3460" s="4" t="s">
        <v>6380</v>
      </c>
      <c r="D3460" s="4">
        <v>45</v>
      </c>
      <c r="E3460" s="4" t="s">
        <v>23</v>
      </c>
      <c r="F3460" s="4" t="s">
        <v>30</v>
      </c>
      <c r="G3460" s="4" t="s">
        <v>48</v>
      </c>
      <c r="H3460" s="4" t="s">
        <v>49</v>
      </c>
      <c r="I3460" s="4" t="s">
        <v>27</v>
      </c>
      <c r="J3460" s="4">
        <v>8</v>
      </c>
      <c r="K3460" s="4">
        <v>219.12</v>
      </c>
      <c r="L3460" s="4">
        <v>1752.96</v>
      </c>
      <c r="M3460" s="4" t="s">
        <v>40</v>
      </c>
    </row>
    <row r="3461" spans="1:13" x14ac:dyDescent="0.2">
      <c r="A3461" s="1" t="s">
        <v>6381</v>
      </c>
      <c r="B3461" s="3">
        <v>44618</v>
      </c>
      <c r="C3461" s="4" t="s">
        <v>6382</v>
      </c>
      <c r="D3461" s="4">
        <v>69</v>
      </c>
      <c r="E3461" s="4" t="s">
        <v>15</v>
      </c>
      <c r="F3461" s="4" t="s">
        <v>24</v>
      </c>
      <c r="G3461" s="4" t="s">
        <v>62</v>
      </c>
      <c r="H3461" s="4" t="s">
        <v>111</v>
      </c>
      <c r="I3461" s="4" t="s">
        <v>33</v>
      </c>
      <c r="J3461" s="4">
        <v>7</v>
      </c>
      <c r="K3461" s="4">
        <v>47.81</v>
      </c>
      <c r="L3461" s="4">
        <v>334.67</v>
      </c>
      <c r="M3461" s="4" t="s">
        <v>20</v>
      </c>
    </row>
    <row r="3462" spans="1:13" x14ac:dyDescent="0.2">
      <c r="A3462" s="1" t="s">
        <v>6383</v>
      </c>
      <c r="B3462" s="3">
        <v>45052</v>
      </c>
      <c r="C3462" s="4" t="s">
        <v>4497</v>
      </c>
      <c r="D3462" s="4">
        <v>73</v>
      </c>
      <c r="E3462" s="4" t="s">
        <v>15</v>
      </c>
      <c r="F3462" s="4" t="s">
        <v>24</v>
      </c>
      <c r="G3462" s="4" t="s">
        <v>130</v>
      </c>
      <c r="H3462" s="4" t="s">
        <v>178</v>
      </c>
      <c r="I3462" s="4" t="s">
        <v>27</v>
      </c>
      <c r="J3462" s="4">
        <v>2</v>
      </c>
      <c r="K3462" s="4">
        <v>187.8</v>
      </c>
      <c r="L3462" s="4">
        <v>375.6</v>
      </c>
      <c r="M3462" s="4" t="s">
        <v>40</v>
      </c>
    </row>
    <row r="3463" spans="1:13" x14ac:dyDescent="0.2">
      <c r="A3463" s="1" t="s">
        <v>6384</v>
      </c>
      <c r="B3463" s="3">
        <v>45194</v>
      </c>
      <c r="C3463" s="4" t="s">
        <v>6385</v>
      </c>
      <c r="D3463" s="4">
        <v>30</v>
      </c>
      <c r="E3463" s="4" t="s">
        <v>15</v>
      </c>
      <c r="F3463" s="4" t="s">
        <v>36</v>
      </c>
      <c r="G3463" s="4" t="s">
        <v>86</v>
      </c>
      <c r="H3463" s="4" t="s">
        <v>87</v>
      </c>
      <c r="I3463" s="4" t="s">
        <v>39</v>
      </c>
      <c r="J3463" s="4">
        <v>4</v>
      </c>
      <c r="K3463" s="4">
        <v>65.41</v>
      </c>
      <c r="L3463" s="4">
        <v>261.64</v>
      </c>
      <c r="M3463" s="4" t="s">
        <v>40</v>
      </c>
    </row>
    <row r="3464" spans="1:13" x14ac:dyDescent="0.2">
      <c r="A3464" s="1" t="s">
        <v>6386</v>
      </c>
      <c r="B3464" s="3">
        <v>45456</v>
      </c>
      <c r="C3464" s="4" t="s">
        <v>6387</v>
      </c>
      <c r="D3464" s="4">
        <v>73</v>
      </c>
      <c r="E3464" s="4" t="s">
        <v>15</v>
      </c>
      <c r="F3464" s="4" t="s">
        <v>30</v>
      </c>
      <c r="G3464" s="4" t="s">
        <v>80</v>
      </c>
      <c r="H3464" s="4" t="s">
        <v>81</v>
      </c>
      <c r="I3464" s="4" t="s">
        <v>39</v>
      </c>
      <c r="J3464" s="4">
        <v>5</v>
      </c>
      <c r="K3464" s="4">
        <v>101.57</v>
      </c>
      <c r="L3464" s="4">
        <v>507.85</v>
      </c>
      <c r="M3464" s="4" t="s">
        <v>40</v>
      </c>
    </row>
    <row r="3465" spans="1:13" x14ac:dyDescent="0.2">
      <c r="A3465" s="1" t="s">
        <v>6388</v>
      </c>
      <c r="B3465" s="3">
        <v>45084</v>
      </c>
      <c r="C3465" s="4" t="s">
        <v>6389</v>
      </c>
      <c r="D3465" s="4">
        <v>71</v>
      </c>
      <c r="E3465" s="4" t="s">
        <v>23</v>
      </c>
      <c r="F3465" s="4" t="s">
        <v>36</v>
      </c>
      <c r="G3465" s="4" t="s">
        <v>86</v>
      </c>
      <c r="H3465" s="4" t="s">
        <v>87</v>
      </c>
      <c r="I3465" s="4" t="s">
        <v>45</v>
      </c>
      <c r="J3465" s="4">
        <v>5</v>
      </c>
      <c r="K3465" s="4">
        <v>117.64</v>
      </c>
      <c r="L3465" s="4">
        <v>588.20000000000005</v>
      </c>
      <c r="M3465" s="4" t="s">
        <v>40</v>
      </c>
    </row>
    <row r="3466" spans="1:13" x14ac:dyDescent="0.2">
      <c r="A3466" s="1" t="s">
        <v>6390</v>
      </c>
      <c r="B3466" s="3">
        <v>45191</v>
      </c>
      <c r="C3466" s="4" t="s">
        <v>6351</v>
      </c>
      <c r="D3466" s="4">
        <v>35</v>
      </c>
      <c r="E3466" s="4" t="s">
        <v>15</v>
      </c>
      <c r="F3466" s="4" t="s">
        <v>30</v>
      </c>
      <c r="G3466" s="4" t="s">
        <v>31</v>
      </c>
      <c r="H3466" s="4" t="s">
        <v>57</v>
      </c>
      <c r="I3466" s="4" t="s">
        <v>19</v>
      </c>
      <c r="J3466" s="4">
        <v>5</v>
      </c>
      <c r="K3466" s="4">
        <v>109.85</v>
      </c>
      <c r="L3466" s="4">
        <v>549.25</v>
      </c>
      <c r="M3466" s="4" t="s">
        <v>40</v>
      </c>
    </row>
    <row r="3467" spans="1:13" x14ac:dyDescent="0.2">
      <c r="A3467" s="1" t="s">
        <v>6391</v>
      </c>
      <c r="B3467" s="3">
        <v>45592</v>
      </c>
      <c r="C3467" s="4" t="s">
        <v>6392</v>
      </c>
      <c r="D3467" s="4">
        <v>48</v>
      </c>
      <c r="E3467" s="4" t="s">
        <v>15</v>
      </c>
      <c r="F3467" s="4" t="s">
        <v>16</v>
      </c>
      <c r="G3467" s="4" t="s">
        <v>53</v>
      </c>
      <c r="H3467" s="4" t="s">
        <v>54</v>
      </c>
      <c r="I3467" s="4" t="s">
        <v>27</v>
      </c>
      <c r="J3467" s="4">
        <v>3</v>
      </c>
      <c r="K3467" s="4">
        <v>38.9</v>
      </c>
      <c r="L3467" s="4">
        <v>116.7</v>
      </c>
      <c r="M3467" s="4" t="s">
        <v>20</v>
      </c>
    </row>
    <row r="3468" spans="1:13" x14ac:dyDescent="0.2">
      <c r="A3468" s="1" t="s">
        <v>6393</v>
      </c>
      <c r="B3468" s="3">
        <v>44981</v>
      </c>
      <c r="C3468" s="4" t="s">
        <v>6394</v>
      </c>
      <c r="D3468" s="4">
        <v>54</v>
      </c>
      <c r="E3468" s="4" t="s">
        <v>23</v>
      </c>
      <c r="F3468" s="4" t="s">
        <v>16</v>
      </c>
      <c r="G3468" s="4" t="s">
        <v>17</v>
      </c>
      <c r="H3468" s="4" t="s">
        <v>343</v>
      </c>
      <c r="I3468" s="4" t="s">
        <v>27</v>
      </c>
      <c r="J3468" s="4">
        <v>1</v>
      </c>
      <c r="K3468" s="4">
        <v>23.29</v>
      </c>
      <c r="L3468" s="4">
        <v>23.29</v>
      </c>
      <c r="M3468" s="4" t="s">
        <v>40</v>
      </c>
    </row>
    <row r="3469" spans="1:13" x14ac:dyDescent="0.2">
      <c r="A3469" s="1" t="s">
        <v>6395</v>
      </c>
      <c r="B3469" s="3">
        <v>44813</v>
      </c>
      <c r="C3469" s="4" t="s">
        <v>6396</v>
      </c>
      <c r="D3469" s="4">
        <v>73</v>
      </c>
      <c r="E3469" s="4" t="s">
        <v>52</v>
      </c>
      <c r="F3469" s="4" t="s">
        <v>24</v>
      </c>
      <c r="G3469" s="4" t="s">
        <v>130</v>
      </c>
      <c r="H3469" s="4" t="s">
        <v>178</v>
      </c>
      <c r="I3469" s="4" t="s">
        <v>33</v>
      </c>
      <c r="J3469" s="4">
        <v>5</v>
      </c>
      <c r="K3469" s="4">
        <v>278.44</v>
      </c>
      <c r="L3469" s="4">
        <v>1392.2</v>
      </c>
      <c r="M3469" s="4" t="s">
        <v>20</v>
      </c>
    </row>
    <row r="3470" spans="1:13" x14ac:dyDescent="0.2">
      <c r="A3470" s="1" t="s">
        <v>6397</v>
      </c>
      <c r="B3470" s="3">
        <v>45490</v>
      </c>
      <c r="C3470" s="4" t="s">
        <v>6398</v>
      </c>
      <c r="D3470" s="4">
        <v>22</v>
      </c>
      <c r="E3470" s="4" t="s">
        <v>15</v>
      </c>
      <c r="F3470" s="4" t="s">
        <v>30</v>
      </c>
      <c r="G3470" s="4" t="s">
        <v>31</v>
      </c>
      <c r="H3470" s="4" t="s">
        <v>57</v>
      </c>
      <c r="I3470" s="4" t="s">
        <v>39</v>
      </c>
      <c r="J3470" s="4">
        <v>7</v>
      </c>
      <c r="K3470" s="4">
        <v>52.96</v>
      </c>
      <c r="L3470" s="4">
        <v>370.72</v>
      </c>
      <c r="M3470" s="4" t="s">
        <v>20</v>
      </c>
    </row>
    <row r="3471" spans="1:13" x14ac:dyDescent="0.2">
      <c r="A3471" s="1" t="s">
        <v>6399</v>
      </c>
      <c r="B3471" s="3">
        <v>45417</v>
      </c>
      <c r="C3471" s="4" t="s">
        <v>6400</v>
      </c>
      <c r="D3471" s="4">
        <v>55</v>
      </c>
      <c r="E3471" s="4" t="s">
        <v>23</v>
      </c>
      <c r="F3471" s="4" t="s">
        <v>24</v>
      </c>
      <c r="G3471" s="4" t="s">
        <v>62</v>
      </c>
      <c r="H3471" s="4" t="s">
        <v>111</v>
      </c>
      <c r="I3471" s="4" t="s">
        <v>33</v>
      </c>
      <c r="J3471" s="4">
        <v>6</v>
      </c>
      <c r="K3471" s="4">
        <v>143.25</v>
      </c>
      <c r="L3471" s="4">
        <v>859.5</v>
      </c>
      <c r="M3471" s="4" t="s">
        <v>20</v>
      </c>
    </row>
    <row r="3472" spans="1:13" x14ac:dyDescent="0.2">
      <c r="A3472" s="1" t="s">
        <v>6401</v>
      </c>
      <c r="B3472" s="3">
        <v>45483</v>
      </c>
      <c r="C3472" s="4" t="s">
        <v>6402</v>
      </c>
      <c r="D3472" s="4">
        <v>41</v>
      </c>
      <c r="E3472" s="4" t="s">
        <v>23</v>
      </c>
      <c r="F3472" s="4" t="s">
        <v>36</v>
      </c>
      <c r="G3472" s="4" t="s">
        <v>90</v>
      </c>
      <c r="H3472" s="4" t="s">
        <v>91</v>
      </c>
      <c r="I3472" s="4" t="s">
        <v>33</v>
      </c>
      <c r="J3472" s="4">
        <v>8</v>
      </c>
      <c r="K3472" s="4">
        <v>292.35000000000002</v>
      </c>
      <c r="L3472" s="4">
        <v>2338.8000000000002</v>
      </c>
      <c r="M3472" s="4" t="s">
        <v>20</v>
      </c>
    </row>
    <row r="3473" spans="1:13" x14ac:dyDescent="0.2">
      <c r="A3473" s="1" t="s">
        <v>6403</v>
      </c>
      <c r="B3473" s="3">
        <v>45284</v>
      </c>
      <c r="C3473" s="4" t="s">
        <v>1944</v>
      </c>
      <c r="D3473" s="4">
        <v>18</v>
      </c>
      <c r="E3473" s="4" t="s">
        <v>23</v>
      </c>
      <c r="F3473" s="4" t="s">
        <v>30</v>
      </c>
      <c r="G3473" s="4" t="s">
        <v>48</v>
      </c>
      <c r="H3473" s="4" t="s">
        <v>68</v>
      </c>
      <c r="I3473" s="4" t="s">
        <v>27</v>
      </c>
      <c r="J3473" s="4">
        <v>7</v>
      </c>
      <c r="K3473" s="4">
        <v>91.5</v>
      </c>
      <c r="L3473" s="4">
        <v>640.5</v>
      </c>
      <c r="M3473" s="4" t="s">
        <v>40</v>
      </c>
    </row>
    <row r="3474" spans="1:13" x14ac:dyDescent="0.2">
      <c r="A3474" s="1" t="s">
        <v>6404</v>
      </c>
      <c r="B3474" s="3">
        <v>44940</v>
      </c>
      <c r="C3474" s="4" t="s">
        <v>6233</v>
      </c>
      <c r="D3474" s="4">
        <v>49</v>
      </c>
      <c r="E3474" s="4" t="s">
        <v>15</v>
      </c>
      <c r="F3474" s="4" t="s">
        <v>30</v>
      </c>
      <c r="G3474" s="4" t="s">
        <v>48</v>
      </c>
      <c r="H3474" s="4" t="s">
        <v>49</v>
      </c>
      <c r="I3474" s="4" t="s">
        <v>27</v>
      </c>
      <c r="J3474" s="4">
        <v>8</v>
      </c>
      <c r="K3474" s="4">
        <v>141.72</v>
      </c>
      <c r="L3474" s="4">
        <v>1133.76</v>
      </c>
      <c r="M3474" s="4" t="s">
        <v>20</v>
      </c>
    </row>
    <row r="3475" spans="1:13" x14ac:dyDescent="0.2">
      <c r="A3475" s="1" t="s">
        <v>6405</v>
      </c>
      <c r="B3475" s="3">
        <v>45588</v>
      </c>
      <c r="C3475" s="4" t="s">
        <v>3689</v>
      </c>
      <c r="D3475" s="4">
        <v>27</v>
      </c>
      <c r="E3475" s="4" t="s">
        <v>15</v>
      </c>
      <c r="F3475" s="4" t="s">
        <v>30</v>
      </c>
      <c r="G3475" s="4" t="s">
        <v>48</v>
      </c>
      <c r="H3475" s="4" t="s">
        <v>213</v>
      </c>
      <c r="I3475" s="4" t="s">
        <v>45</v>
      </c>
      <c r="J3475" s="4">
        <v>3</v>
      </c>
      <c r="K3475" s="4">
        <v>15.67</v>
      </c>
      <c r="L3475" s="4">
        <v>47.01</v>
      </c>
      <c r="M3475" s="4" t="s">
        <v>20</v>
      </c>
    </row>
    <row r="3476" spans="1:13" x14ac:dyDescent="0.2">
      <c r="A3476" s="1" t="s">
        <v>6406</v>
      </c>
      <c r="B3476" s="3">
        <v>45302</v>
      </c>
      <c r="C3476" s="4" t="s">
        <v>3939</v>
      </c>
      <c r="D3476" s="4">
        <v>44</v>
      </c>
      <c r="E3476" s="4" t="s">
        <v>23</v>
      </c>
      <c r="F3476" s="4" t="s">
        <v>16</v>
      </c>
      <c r="G3476" s="4" t="s">
        <v>53</v>
      </c>
      <c r="H3476" s="4" t="s">
        <v>71</v>
      </c>
      <c r="I3476" s="4" t="s">
        <v>39</v>
      </c>
      <c r="J3476" s="4">
        <v>4</v>
      </c>
      <c r="K3476" s="4">
        <v>80.989999999999995</v>
      </c>
      <c r="L3476" s="4">
        <v>323.95999999999998</v>
      </c>
      <c r="M3476" s="4" t="s">
        <v>20</v>
      </c>
    </row>
    <row r="3477" spans="1:13" x14ac:dyDescent="0.2">
      <c r="A3477" s="1" t="s">
        <v>6407</v>
      </c>
      <c r="B3477" s="3">
        <v>45126</v>
      </c>
      <c r="C3477" s="4" t="s">
        <v>6408</v>
      </c>
      <c r="D3477" s="4">
        <v>21</v>
      </c>
      <c r="E3477" s="4" t="s">
        <v>15</v>
      </c>
      <c r="F3477" s="4" t="s">
        <v>36</v>
      </c>
      <c r="G3477" s="4" t="s">
        <v>86</v>
      </c>
      <c r="H3477" s="4" t="s">
        <v>183</v>
      </c>
      <c r="I3477" s="4" t="s">
        <v>39</v>
      </c>
      <c r="J3477" s="4">
        <v>7</v>
      </c>
      <c r="K3477" s="4">
        <v>32.24</v>
      </c>
      <c r="L3477" s="4">
        <v>225.68</v>
      </c>
      <c r="M3477" s="4" t="s">
        <v>20</v>
      </c>
    </row>
    <row r="3478" spans="1:13" x14ac:dyDescent="0.2">
      <c r="A3478" s="1" t="s">
        <v>6409</v>
      </c>
      <c r="B3478" s="3">
        <v>44894</v>
      </c>
      <c r="C3478" s="4" t="s">
        <v>3509</v>
      </c>
      <c r="D3478" s="4">
        <v>34</v>
      </c>
      <c r="E3478" s="4" t="s">
        <v>15</v>
      </c>
      <c r="F3478" s="4" t="s">
        <v>16</v>
      </c>
      <c r="G3478" s="4" t="s">
        <v>17</v>
      </c>
      <c r="H3478" s="4" t="s">
        <v>18</v>
      </c>
      <c r="I3478" s="4" t="s">
        <v>45</v>
      </c>
      <c r="J3478" s="4">
        <v>4</v>
      </c>
      <c r="K3478" s="4">
        <v>47.64</v>
      </c>
      <c r="L3478" s="4">
        <v>190.56</v>
      </c>
      <c r="M3478" s="4" t="s">
        <v>20</v>
      </c>
    </row>
    <row r="3479" spans="1:13" x14ac:dyDescent="0.2">
      <c r="A3479" s="1" t="s">
        <v>6410</v>
      </c>
      <c r="B3479" s="3">
        <v>44723</v>
      </c>
      <c r="C3479" s="4" t="s">
        <v>2595</v>
      </c>
      <c r="D3479" s="4">
        <v>25</v>
      </c>
      <c r="E3479" s="4" t="s">
        <v>23</v>
      </c>
      <c r="F3479" s="4" t="s">
        <v>30</v>
      </c>
      <c r="G3479" s="4" t="s">
        <v>48</v>
      </c>
      <c r="H3479" s="4" t="s">
        <v>68</v>
      </c>
      <c r="I3479" s="4" t="s">
        <v>39</v>
      </c>
      <c r="J3479" s="4">
        <v>6</v>
      </c>
      <c r="K3479" s="4">
        <v>37.68</v>
      </c>
      <c r="L3479" s="4">
        <v>226.08</v>
      </c>
      <c r="M3479" s="4" t="s">
        <v>20</v>
      </c>
    </row>
    <row r="3480" spans="1:13" x14ac:dyDescent="0.2">
      <c r="A3480" s="1" t="s">
        <v>6411</v>
      </c>
      <c r="B3480" s="3">
        <v>45264</v>
      </c>
      <c r="C3480" s="4" t="s">
        <v>6412</v>
      </c>
      <c r="D3480" s="4">
        <v>49</v>
      </c>
      <c r="E3480" s="4" t="s">
        <v>15</v>
      </c>
      <c r="F3480" s="4" t="s">
        <v>16</v>
      </c>
      <c r="G3480" s="4" t="s">
        <v>53</v>
      </c>
      <c r="H3480" s="4" t="s">
        <v>54</v>
      </c>
      <c r="I3480" s="4" t="s">
        <v>33</v>
      </c>
      <c r="J3480" s="4">
        <v>3</v>
      </c>
      <c r="K3480" s="4">
        <v>179.46</v>
      </c>
      <c r="L3480" s="4">
        <v>538.38</v>
      </c>
      <c r="M3480" s="4" t="s">
        <v>20</v>
      </c>
    </row>
    <row r="3481" spans="1:13" x14ac:dyDescent="0.2">
      <c r="A3481" s="1" t="s">
        <v>6413</v>
      </c>
      <c r="B3481" s="3">
        <v>44715</v>
      </c>
      <c r="C3481" s="4" t="s">
        <v>2148</v>
      </c>
      <c r="D3481" s="4">
        <v>30</v>
      </c>
      <c r="E3481" s="4" t="s">
        <v>15</v>
      </c>
      <c r="F3481" s="4" t="s">
        <v>36</v>
      </c>
      <c r="G3481" s="4" t="s">
        <v>90</v>
      </c>
      <c r="H3481" s="4" t="s">
        <v>91</v>
      </c>
      <c r="I3481" s="4" t="s">
        <v>39</v>
      </c>
      <c r="J3481" s="4">
        <v>4</v>
      </c>
      <c r="K3481" s="4">
        <v>44.91</v>
      </c>
      <c r="L3481" s="4">
        <v>179.64</v>
      </c>
      <c r="M3481" s="4" t="s">
        <v>40</v>
      </c>
    </row>
    <row r="3482" spans="1:13" x14ac:dyDescent="0.2">
      <c r="A3482" s="1" t="s">
        <v>6414</v>
      </c>
      <c r="B3482" s="3">
        <v>44971</v>
      </c>
      <c r="C3482" s="4" t="s">
        <v>6415</v>
      </c>
      <c r="D3482" s="4">
        <v>47</v>
      </c>
      <c r="E3482" s="4" t="s">
        <v>23</v>
      </c>
      <c r="F3482" s="4" t="s">
        <v>24</v>
      </c>
      <c r="G3482" s="4" t="s">
        <v>25</v>
      </c>
      <c r="H3482" s="4" t="s">
        <v>26</v>
      </c>
      <c r="I3482" s="4" t="s">
        <v>33</v>
      </c>
      <c r="J3482" s="4">
        <v>6</v>
      </c>
      <c r="K3482" s="4">
        <v>291.29000000000002</v>
      </c>
      <c r="L3482" s="4">
        <v>1747.74</v>
      </c>
      <c r="M3482" s="4" t="s">
        <v>40</v>
      </c>
    </row>
    <row r="3483" spans="1:13" x14ac:dyDescent="0.2">
      <c r="A3483" s="1" t="s">
        <v>6416</v>
      </c>
      <c r="B3483" s="3">
        <v>45446</v>
      </c>
      <c r="C3483" s="4" t="s">
        <v>6417</v>
      </c>
      <c r="D3483" s="4">
        <v>60</v>
      </c>
      <c r="E3483" s="4" t="s">
        <v>52</v>
      </c>
      <c r="F3483" s="4" t="s">
        <v>30</v>
      </c>
      <c r="G3483" s="4" t="s">
        <v>48</v>
      </c>
      <c r="H3483" s="4" t="s">
        <v>49</v>
      </c>
      <c r="I3483" s="4" t="s">
        <v>27</v>
      </c>
      <c r="J3483" s="4">
        <v>7</v>
      </c>
      <c r="K3483" s="4">
        <v>172.79</v>
      </c>
      <c r="L3483" s="4">
        <v>1209.53</v>
      </c>
      <c r="M3483" s="4" t="s">
        <v>20</v>
      </c>
    </row>
    <row r="3484" spans="1:13" x14ac:dyDescent="0.2">
      <c r="A3484" s="1" t="s">
        <v>6418</v>
      </c>
      <c r="B3484" s="3">
        <v>45655</v>
      </c>
      <c r="C3484" s="4" t="s">
        <v>3262</v>
      </c>
      <c r="D3484" s="4">
        <v>38</v>
      </c>
      <c r="E3484" s="4" t="s">
        <v>23</v>
      </c>
      <c r="F3484" s="4" t="s">
        <v>36</v>
      </c>
      <c r="G3484" s="4" t="s">
        <v>86</v>
      </c>
      <c r="H3484" s="4" t="s">
        <v>87</v>
      </c>
      <c r="I3484" s="4" t="s">
        <v>19</v>
      </c>
      <c r="J3484" s="4">
        <v>2</v>
      </c>
      <c r="K3484" s="4">
        <v>476.2</v>
      </c>
      <c r="L3484" s="4">
        <v>952.4</v>
      </c>
      <c r="M3484" s="4" t="s">
        <v>40</v>
      </c>
    </row>
    <row r="3485" spans="1:13" x14ac:dyDescent="0.2">
      <c r="A3485" s="1" t="s">
        <v>6419</v>
      </c>
      <c r="B3485" s="3">
        <v>45447</v>
      </c>
      <c r="C3485" s="4" t="s">
        <v>338</v>
      </c>
      <c r="D3485" s="4">
        <v>34</v>
      </c>
      <c r="E3485" s="4" t="s">
        <v>23</v>
      </c>
      <c r="F3485" s="4" t="s">
        <v>30</v>
      </c>
      <c r="G3485" s="4" t="s">
        <v>48</v>
      </c>
      <c r="H3485" s="4" t="s">
        <v>213</v>
      </c>
      <c r="I3485" s="4" t="s">
        <v>39</v>
      </c>
      <c r="J3485" s="4">
        <v>3</v>
      </c>
      <c r="K3485" s="4">
        <v>75.11</v>
      </c>
      <c r="L3485" s="4">
        <v>225.33</v>
      </c>
      <c r="M3485" s="4" t="s">
        <v>20</v>
      </c>
    </row>
    <row r="3486" spans="1:13" x14ac:dyDescent="0.2">
      <c r="A3486" s="1" t="s">
        <v>6420</v>
      </c>
      <c r="B3486" s="3">
        <v>45143</v>
      </c>
      <c r="C3486" s="4" t="s">
        <v>6421</v>
      </c>
      <c r="D3486" s="4">
        <v>45</v>
      </c>
      <c r="E3486" s="4" t="s">
        <v>23</v>
      </c>
      <c r="F3486" s="4" t="s">
        <v>30</v>
      </c>
      <c r="G3486" s="4" t="s">
        <v>31</v>
      </c>
      <c r="H3486" s="4" t="s">
        <v>125</v>
      </c>
      <c r="I3486" s="4" t="s">
        <v>27</v>
      </c>
      <c r="J3486" s="4">
        <v>8</v>
      </c>
      <c r="K3486" s="4">
        <v>63.99</v>
      </c>
      <c r="L3486" s="4">
        <v>511.92</v>
      </c>
      <c r="M3486" s="4" t="s">
        <v>20</v>
      </c>
    </row>
    <row r="3487" spans="1:13" x14ac:dyDescent="0.2">
      <c r="A3487" s="1" t="s">
        <v>6422</v>
      </c>
      <c r="B3487" s="3">
        <v>44661</v>
      </c>
      <c r="C3487" s="4" t="s">
        <v>6423</v>
      </c>
      <c r="D3487" s="4">
        <v>70</v>
      </c>
      <c r="E3487" s="4" t="s">
        <v>23</v>
      </c>
      <c r="F3487" s="4" t="s">
        <v>16</v>
      </c>
      <c r="G3487" s="4" t="s">
        <v>53</v>
      </c>
      <c r="H3487" s="4" t="s">
        <v>54</v>
      </c>
      <c r="I3487" s="4" t="s">
        <v>19</v>
      </c>
      <c r="J3487" s="4">
        <v>1</v>
      </c>
      <c r="K3487" s="4">
        <v>423.82</v>
      </c>
      <c r="L3487" s="4">
        <v>423.82</v>
      </c>
      <c r="M3487" s="4" t="s">
        <v>40</v>
      </c>
    </row>
    <row r="3488" spans="1:13" x14ac:dyDescent="0.2">
      <c r="A3488" s="1" t="s">
        <v>6424</v>
      </c>
      <c r="B3488" s="3">
        <v>45202</v>
      </c>
      <c r="C3488" s="4" t="s">
        <v>2150</v>
      </c>
      <c r="D3488" s="4">
        <v>71</v>
      </c>
      <c r="E3488" s="4" t="s">
        <v>15</v>
      </c>
      <c r="F3488" s="4" t="s">
        <v>36</v>
      </c>
      <c r="G3488" s="4" t="s">
        <v>86</v>
      </c>
      <c r="H3488" s="4" t="s">
        <v>100</v>
      </c>
      <c r="I3488" s="4" t="s">
        <v>45</v>
      </c>
      <c r="J3488" s="4">
        <v>2</v>
      </c>
      <c r="K3488" s="4">
        <v>119.74</v>
      </c>
      <c r="L3488" s="4">
        <v>239.48</v>
      </c>
      <c r="M3488" s="4" t="s">
        <v>40</v>
      </c>
    </row>
    <row r="3489" spans="1:13" x14ac:dyDescent="0.2">
      <c r="A3489" s="1" t="s">
        <v>6425</v>
      </c>
      <c r="B3489" s="3">
        <v>44716</v>
      </c>
      <c r="C3489" s="4" t="s">
        <v>6426</v>
      </c>
      <c r="D3489" s="4">
        <v>58</v>
      </c>
      <c r="E3489" s="4" t="s">
        <v>15</v>
      </c>
      <c r="F3489" s="4" t="s">
        <v>30</v>
      </c>
      <c r="G3489" s="4" t="s">
        <v>48</v>
      </c>
      <c r="H3489" s="4" t="s">
        <v>213</v>
      </c>
      <c r="I3489" s="4" t="s">
        <v>45</v>
      </c>
      <c r="J3489" s="4">
        <v>5</v>
      </c>
      <c r="K3489" s="4">
        <v>125.09</v>
      </c>
      <c r="L3489" s="4">
        <v>625.45000000000005</v>
      </c>
      <c r="M3489" s="4" t="s">
        <v>40</v>
      </c>
    </row>
    <row r="3490" spans="1:13" x14ac:dyDescent="0.2">
      <c r="A3490" s="1" t="s">
        <v>6427</v>
      </c>
      <c r="B3490" s="3">
        <v>45416</v>
      </c>
      <c r="C3490" s="4" t="s">
        <v>779</v>
      </c>
      <c r="D3490" s="4">
        <v>27</v>
      </c>
      <c r="E3490" s="4" t="s">
        <v>15</v>
      </c>
      <c r="F3490" s="4" t="s">
        <v>36</v>
      </c>
      <c r="G3490" s="4" t="s">
        <v>90</v>
      </c>
      <c r="H3490" s="4" t="s">
        <v>91</v>
      </c>
      <c r="I3490" s="4" t="s">
        <v>39</v>
      </c>
      <c r="J3490" s="4">
        <v>4</v>
      </c>
      <c r="K3490" s="4">
        <v>79.540000000000006</v>
      </c>
      <c r="L3490" s="4">
        <v>318.16000000000003</v>
      </c>
      <c r="M3490" s="4" t="s">
        <v>20</v>
      </c>
    </row>
    <row r="3491" spans="1:13" x14ac:dyDescent="0.2">
      <c r="A3491" s="1" t="s">
        <v>6428</v>
      </c>
      <c r="B3491" s="3">
        <v>44996</v>
      </c>
      <c r="C3491" s="4" t="s">
        <v>363</v>
      </c>
      <c r="D3491" s="4">
        <v>20</v>
      </c>
      <c r="E3491" s="4" t="s">
        <v>23</v>
      </c>
      <c r="F3491" s="4" t="s">
        <v>30</v>
      </c>
      <c r="G3491" s="4" t="s">
        <v>31</v>
      </c>
      <c r="H3491" s="4" t="s">
        <v>57</v>
      </c>
      <c r="I3491" s="4" t="s">
        <v>45</v>
      </c>
      <c r="J3491" s="4">
        <v>7</v>
      </c>
      <c r="K3491" s="4">
        <v>32.31</v>
      </c>
      <c r="L3491" s="4">
        <v>226.17</v>
      </c>
      <c r="M3491" s="4" t="s">
        <v>20</v>
      </c>
    </row>
    <row r="3492" spans="1:13" x14ac:dyDescent="0.2">
      <c r="A3492" s="1" t="s">
        <v>6429</v>
      </c>
      <c r="B3492" s="3">
        <v>44749</v>
      </c>
      <c r="C3492" s="4" t="s">
        <v>2975</v>
      </c>
      <c r="D3492" s="4">
        <v>18</v>
      </c>
      <c r="E3492" s="4" t="s">
        <v>15</v>
      </c>
      <c r="F3492" s="4" t="s">
        <v>36</v>
      </c>
      <c r="G3492" s="4" t="s">
        <v>90</v>
      </c>
      <c r="H3492" s="4" t="s">
        <v>91</v>
      </c>
      <c r="I3492" s="4" t="s">
        <v>27</v>
      </c>
      <c r="J3492" s="4">
        <v>5</v>
      </c>
      <c r="K3492" s="4">
        <v>35.08</v>
      </c>
      <c r="L3492" s="4">
        <v>175.4</v>
      </c>
      <c r="M3492" s="4" t="s">
        <v>20</v>
      </c>
    </row>
    <row r="3493" spans="1:13" x14ac:dyDescent="0.2">
      <c r="A3493" s="1" t="s">
        <v>6430</v>
      </c>
      <c r="B3493" s="3">
        <v>44888</v>
      </c>
      <c r="C3493" s="4" t="s">
        <v>6431</v>
      </c>
      <c r="D3493" s="4">
        <v>27</v>
      </c>
      <c r="E3493" s="4" t="s">
        <v>23</v>
      </c>
      <c r="F3493" s="4" t="s">
        <v>30</v>
      </c>
      <c r="G3493" s="4" t="s">
        <v>31</v>
      </c>
      <c r="H3493" s="4" t="s">
        <v>125</v>
      </c>
      <c r="I3493" s="4" t="s">
        <v>19</v>
      </c>
      <c r="J3493" s="4">
        <v>8</v>
      </c>
      <c r="K3493" s="4">
        <v>204.01</v>
      </c>
      <c r="L3493" s="4">
        <v>1632.08</v>
      </c>
      <c r="M3493" s="4" t="s">
        <v>20</v>
      </c>
    </row>
    <row r="3494" spans="1:13" x14ac:dyDescent="0.2">
      <c r="A3494" s="1" t="s">
        <v>6432</v>
      </c>
      <c r="B3494" s="3">
        <v>44996</v>
      </c>
      <c r="C3494" s="4" t="s">
        <v>5932</v>
      </c>
      <c r="D3494" s="4">
        <v>29</v>
      </c>
      <c r="E3494" s="4" t="s">
        <v>23</v>
      </c>
      <c r="F3494" s="4" t="s">
        <v>36</v>
      </c>
      <c r="G3494" s="4" t="s">
        <v>86</v>
      </c>
      <c r="H3494" s="4" t="s">
        <v>100</v>
      </c>
      <c r="I3494" s="4" t="s">
        <v>33</v>
      </c>
      <c r="J3494" s="4">
        <v>5</v>
      </c>
      <c r="K3494" s="4">
        <v>21.09</v>
      </c>
      <c r="L3494" s="4">
        <v>105.45</v>
      </c>
      <c r="M3494" s="4" t="s">
        <v>40</v>
      </c>
    </row>
    <row r="3495" spans="1:13" x14ac:dyDescent="0.2">
      <c r="A3495" s="1" t="s">
        <v>6433</v>
      </c>
      <c r="B3495" s="3">
        <v>44976</v>
      </c>
      <c r="C3495" s="4" t="s">
        <v>2102</v>
      </c>
      <c r="D3495" s="4">
        <v>19</v>
      </c>
      <c r="E3495" s="4" t="s">
        <v>23</v>
      </c>
      <c r="F3495" s="4" t="s">
        <v>24</v>
      </c>
      <c r="G3495" s="4" t="s">
        <v>130</v>
      </c>
      <c r="H3495" s="4" t="s">
        <v>236</v>
      </c>
      <c r="I3495" s="4" t="s">
        <v>19</v>
      </c>
      <c r="J3495" s="4">
        <v>3</v>
      </c>
      <c r="K3495" s="4">
        <v>179.59</v>
      </c>
      <c r="L3495" s="4">
        <v>538.77</v>
      </c>
      <c r="M3495" s="4" t="s">
        <v>20</v>
      </c>
    </row>
    <row r="3496" spans="1:13" x14ac:dyDescent="0.2">
      <c r="A3496" s="1" t="s">
        <v>6434</v>
      </c>
      <c r="B3496" s="3">
        <v>45056</v>
      </c>
      <c r="C3496" s="4" t="s">
        <v>6435</v>
      </c>
      <c r="D3496" s="4">
        <v>66</v>
      </c>
      <c r="E3496" s="4" t="s">
        <v>23</v>
      </c>
      <c r="F3496" s="4" t="s">
        <v>36</v>
      </c>
      <c r="G3496" s="4" t="s">
        <v>37</v>
      </c>
      <c r="H3496" s="4" t="s">
        <v>103</v>
      </c>
      <c r="I3496" s="4" t="s">
        <v>45</v>
      </c>
      <c r="J3496" s="4">
        <v>8</v>
      </c>
      <c r="K3496" s="4">
        <v>73.88</v>
      </c>
      <c r="L3496" s="4">
        <v>591.04</v>
      </c>
      <c r="M3496" s="4" t="s">
        <v>20</v>
      </c>
    </row>
    <row r="3497" spans="1:13" x14ac:dyDescent="0.2">
      <c r="A3497" s="1" t="s">
        <v>6436</v>
      </c>
      <c r="B3497" s="3">
        <v>45464</v>
      </c>
      <c r="C3497" s="4" t="s">
        <v>930</v>
      </c>
      <c r="D3497" s="4">
        <v>22</v>
      </c>
      <c r="E3497" s="4" t="s">
        <v>15</v>
      </c>
      <c r="F3497" s="4" t="s">
        <v>36</v>
      </c>
      <c r="G3497" s="4" t="s">
        <v>90</v>
      </c>
      <c r="H3497" s="4" t="s">
        <v>91</v>
      </c>
      <c r="I3497" s="4" t="s">
        <v>45</v>
      </c>
      <c r="J3497" s="4">
        <v>6</v>
      </c>
      <c r="K3497" s="4">
        <v>58.27</v>
      </c>
      <c r="L3497" s="4">
        <v>349.62</v>
      </c>
      <c r="M3497" s="4" t="s">
        <v>20</v>
      </c>
    </row>
    <row r="3498" spans="1:13" x14ac:dyDescent="0.2">
      <c r="A3498" s="1" t="s">
        <v>6437</v>
      </c>
      <c r="B3498" s="3">
        <v>44780</v>
      </c>
      <c r="C3498" s="4" t="s">
        <v>6438</v>
      </c>
      <c r="D3498" s="4">
        <v>47</v>
      </c>
      <c r="E3498" s="4" t="s">
        <v>23</v>
      </c>
      <c r="F3498" s="4" t="s">
        <v>16</v>
      </c>
      <c r="G3498" s="4" t="s">
        <v>43</v>
      </c>
      <c r="H3498" s="4" t="s">
        <v>114</v>
      </c>
      <c r="I3498" s="4" t="s">
        <v>39</v>
      </c>
      <c r="J3498" s="4">
        <v>2</v>
      </c>
      <c r="K3498" s="4">
        <v>47.35</v>
      </c>
      <c r="L3498" s="4">
        <v>94.7</v>
      </c>
      <c r="M3498" s="4" t="s">
        <v>40</v>
      </c>
    </row>
    <row r="3499" spans="1:13" x14ac:dyDescent="0.2">
      <c r="A3499" s="1" t="s">
        <v>6439</v>
      </c>
      <c r="B3499" s="3">
        <v>45006</v>
      </c>
      <c r="C3499" s="4" t="s">
        <v>6440</v>
      </c>
      <c r="D3499" s="4">
        <v>56</v>
      </c>
      <c r="E3499" s="4" t="s">
        <v>15</v>
      </c>
      <c r="F3499" s="4" t="s">
        <v>36</v>
      </c>
      <c r="G3499" s="4" t="s">
        <v>37</v>
      </c>
      <c r="H3499" s="4" t="s">
        <v>38</v>
      </c>
      <c r="I3499" s="4" t="s">
        <v>45</v>
      </c>
      <c r="J3499" s="4">
        <v>2</v>
      </c>
      <c r="K3499" s="4">
        <v>61.68</v>
      </c>
      <c r="L3499" s="4">
        <v>123.36</v>
      </c>
      <c r="M3499" s="4" t="s">
        <v>40</v>
      </c>
    </row>
    <row r="3500" spans="1:13" x14ac:dyDescent="0.2">
      <c r="A3500" s="1" t="s">
        <v>6441</v>
      </c>
      <c r="B3500" s="3">
        <v>44763</v>
      </c>
      <c r="C3500" s="4" t="s">
        <v>771</v>
      </c>
      <c r="D3500" s="4">
        <v>74</v>
      </c>
      <c r="E3500" s="4" t="s">
        <v>15</v>
      </c>
      <c r="F3500" s="4" t="s">
        <v>16</v>
      </c>
      <c r="G3500" s="4" t="s">
        <v>53</v>
      </c>
      <c r="H3500" s="4" t="s">
        <v>259</v>
      </c>
      <c r="I3500" s="4" t="s">
        <v>27</v>
      </c>
      <c r="J3500" s="4">
        <v>1</v>
      </c>
      <c r="K3500" s="4">
        <v>120.43</v>
      </c>
      <c r="L3500" s="4">
        <v>120.43</v>
      </c>
      <c r="M3500" s="4" t="s">
        <v>20</v>
      </c>
    </row>
    <row r="3501" spans="1:13" x14ac:dyDescent="0.2">
      <c r="A3501" s="1" t="s">
        <v>6442</v>
      </c>
      <c r="B3501" s="3">
        <v>45238</v>
      </c>
      <c r="C3501" s="4" t="s">
        <v>6443</v>
      </c>
      <c r="D3501" s="4">
        <v>29</v>
      </c>
      <c r="E3501" s="4" t="s">
        <v>23</v>
      </c>
      <c r="F3501" s="4" t="s">
        <v>36</v>
      </c>
      <c r="G3501" s="4" t="s">
        <v>90</v>
      </c>
      <c r="H3501" s="4" t="s">
        <v>161</v>
      </c>
      <c r="I3501" s="4" t="s">
        <v>45</v>
      </c>
      <c r="J3501" s="4">
        <v>2</v>
      </c>
      <c r="K3501" s="4">
        <v>127.23</v>
      </c>
      <c r="L3501" s="4">
        <v>254.46</v>
      </c>
      <c r="M3501" s="4" t="s">
        <v>40</v>
      </c>
    </row>
    <row r="3502" spans="1:13" x14ac:dyDescent="0.2">
      <c r="A3502" s="1" t="s">
        <v>6444</v>
      </c>
      <c r="B3502" s="3">
        <v>44650</v>
      </c>
      <c r="C3502" s="4" t="s">
        <v>2348</v>
      </c>
      <c r="D3502" s="4">
        <v>46</v>
      </c>
      <c r="E3502" s="4" t="s">
        <v>23</v>
      </c>
      <c r="F3502" s="4" t="s">
        <v>24</v>
      </c>
      <c r="G3502" s="4" t="s">
        <v>62</v>
      </c>
      <c r="H3502" s="4" t="s">
        <v>111</v>
      </c>
      <c r="I3502" s="4" t="s">
        <v>33</v>
      </c>
      <c r="J3502" s="4">
        <v>4</v>
      </c>
      <c r="K3502" s="4">
        <v>178.86</v>
      </c>
      <c r="L3502" s="4">
        <v>715.44</v>
      </c>
      <c r="M3502" s="4" t="s">
        <v>40</v>
      </c>
    </row>
    <row r="3503" spans="1:13" x14ac:dyDescent="0.2">
      <c r="A3503" s="1" t="s">
        <v>6445</v>
      </c>
      <c r="B3503" s="3">
        <v>45207</v>
      </c>
      <c r="C3503" s="4" t="s">
        <v>6446</v>
      </c>
      <c r="D3503" s="4">
        <v>60</v>
      </c>
      <c r="E3503" s="4" t="s">
        <v>23</v>
      </c>
      <c r="F3503" s="4" t="s">
        <v>30</v>
      </c>
      <c r="G3503" s="4" t="s">
        <v>31</v>
      </c>
      <c r="H3503" s="4" t="s">
        <v>32</v>
      </c>
      <c r="I3503" s="4" t="s">
        <v>19</v>
      </c>
      <c r="J3503" s="4">
        <v>7</v>
      </c>
      <c r="K3503" s="4">
        <v>567.23</v>
      </c>
      <c r="L3503" s="4">
        <v>3970.61</v>
      </c>
      <c r="M3503" s="4" t="s">
        <v>20</v>
      </c>
    </row>
    <row r="3504" spans="1:13" x14ac:dyDescent="0.2">
      <c r="A3504" s="1" t="s">
        <v>6447</v>
      </c>
      <c r="B3504" s="3">
        <v>44925</v>
      </c>
      <c r="C3504" s="4" t="s">
        <v>6448</v>
      </c>
      <c r="D3504" s="4">
        <v>71</v>
      </c>
      <c r="E3504" s="4" t="s">
        <v>23</v>
      </c>
      <c r="F3504" s="4" t="s">
        <v>36</v>
      </c>
      <c r="G3504" s="4" t="s">
        <v>37</v>
      </c>
      <c r="H3504" s="4" t="s">
        <v>103</v>
      </c>
      <c r="I3504" s="4" t="s">
        <v>33</v>
      </c>
      <c r="J3504" s="4">
        <v>2</v>
      </c>
      <c r="K3504" s="4">
        <v>32.840000000000003</v>
      </c>
      <c r="L3504" s="4">
        <v>65.680000000000007</v>
      </c>
      <c r="M3504" s="4" t="s">
        <v>40</v>
      </c>
    </row>
    <row r="3505" spans="1:13" x14ac:dyDescent="0.2">
      <c r="A3505" s="1" t="s">
        <v>6449</v>
      </c>
      <c r="B3505" s="3">
        <v>45076</v>
      </c>
      <c r="C3505" s="4" t="s">
        <v>6450</v>
      </c>
      <c r="D3505" s="4">
        <v>43</v>
      </c>
      <c r="E3505" s="4" t="s">
        <v>15</v>
      </c>
      <c r="F3505" s="4" t="s">
        <v>16</v>
      </c>
      <c r="G3505" s="4" t="s">
        <v>43</v>
      </c>
      <c r="H3505" s="4" t="s">
        <v>114</v>
      </c>
      <c r="I3505" s="4" t="s">
        <v>33</v>
      </c>
      <c r="J3505" s="4">
        <v>5</v>
      </c>
      <c r="K3505" s="4">
        <v>78.87</v>
      </c>
      <c r="L3505" s="4">
        <v>394.35</v>
      </c>
      <c r="M3505" s="4" t="s">
        <v>20</v>
      </c>
    </row>
    <row r="3506" spans="1:13" x14ac:dyDescent="0.2">
      <c r="A3506" s="1" t="s">
        <v>6451</v>
      </c>
      <c r="B3506" s="3">
        <v>45418</v>
      </c>
      <c r="C3506" s="4" t="s">
        <v>5568</v>
      </c>
      <c r="D3506" s="4">
        <v>34</v>
      </c>
      <c r="E3506" s="4" t="s">
        <v>15</v>
      </c>
      <c r="F3506" s="4" t="s">
        <v>24</v>
      </c>
      <c r="G3506" s="4" t="s">
        <v>25</v>
      </c>
      <c r="H3506" s="4" t="s">
        <v>26</v>
      </c>
      <c r="I3506" s="4" t="s">
        <v>39</v>
      </c>
      <c r="J3506" s="4">
        <v>3</v>
      </c>
      <c r="K3506" s="4">
        <v>28.17</v>
      </c>
      <c r="L3506" s="4">
        <v>84.51</v>
      </c>
      <c r="M3506" s="4" t="s">
        <v>40</v>
      </c>
    </row>
    <row r="3507" spans="1:13" x14ac:dyDescent="0.2">
      <c r="A3507" s="1" t="s">
        <v>6452</v>
      </c>
      <c r="B3507" s="3">
        <v>45466</v>
      </c>
      <c r="C3507" s="4" t="s">
        <v>6453</v>
      </c>
      <c r="D3507" s="4">
        <v>63</v>
      </c>
      <c r="E3507" s="4" t="s">
        <v>23</v>
      </c>
      <c r="F3507" s="4" t="s">
        <v>30</v>
      </c>
      <c r="G3507" s="4" t="s">
        <v>31</v>
      </c>
      <c r="H3507" s="4" t="s">
        <v>125</v>
      </c>
      <c r="I3507" s="4" t="s">
        <v>27</v>
      </c>
      <c r="J3507" s="4">
        <v>1</v>
      </c>
      <c r="K3507" s="4">
        <v>214.85</v>
      </c>
      <c r="L3507" s="4">
        <v>214.85</v>
      </c>
      <c r="M3507" s="4" t="s">
        <v>20</v>
      </c>
    </row>
    <row r="3508" spans="1:13" x14ac:dyDescent="0.2">
      <c r="A3508" s="1" t="s">
        <v>6454</v>
      </c>
      <c r="B3508" s="3">
        <v>45475</v>
      </c>
      <c r="C3508" s="4" t="s">
        <v>6455</v>
      </c>
      <c r="D3508" s="4">
        <v>38</v>
      </c>
      <c r="E3508" s="4" t="s">
        <v>23</v>
      </c>
      <c r="F3508" s="4" t="s">
        <v>24</v>
      </c>
      <c r="G3508" s="4" t="s">
        <v>62</v>
      </c>
      <c r="H3508" s="4" t="s">
        <v>74</v>
      </c>
      <c r="I3508" s="4" t="s">
        <v>45</v>
      </c>
      <c r="J3508" s="4">
        <v>4</v>
      </c>
      <c r="K3508" s="4">
        <v>87.95</v>
      </c>
      <c r="L3508" s="4">
        <v>351.8</v>
      </c>
      <c r="M3508" s="4" t="s">
        <v>20</v>
      </c>
    </row>
    <row r="3509" spans="1:13" x14ac:dyDescent="0.2">
      <c r="A3509" s="1" t="s">
        <v>6456</v>
      </c>
      <c r="B3509" s="3">
        <v>44642</v>
      </c>
      <c r="C3509" s="4" t="s">
        <v>6457</v>
      </c>
      <c r="D3509" s="4">
        <v>20</v>
      </c>
      <c r="E3509" s="4" t="s">
        <v>23</v>
      </c>
      <c r="F3509" s="4" t="s">
        <v>24</v>
      </c>
      <c r="G3509" s="4" t="s">
        <v>25</v>
      </c>
      <c r="H3509" s="4" t="s">
        <v>427</v>
      </c>
      <c r="I3509" s="4" t="s">
        <v>45</v>
      </c>
      <c r="J3509" s="4">
        <v>3</v>
      </c>
      <c r="K3509" s="4">
        <v>61.18</v>
      </c>
      <c r="L3509" s="4">
        <v>183.54</v>
      </c>
      <c r="M3509" s="4" t="s">
        <v>40</v>
      </c>
    </row>
    <row r="3510" spans="1:13" x14ac:dyDescent="0.2">
      <c r="A3510" s="1" t="s">
        <v>6458</v>
      </c>
      <c r="B3510" s="3">
        <v>45430</v>
      </c>
      <c r="C3510" s="4" t="s">
        <v>3190</v>
      </c>
      <c r="D3510" s="4">
        <v>46</v>
      </c>
      <c r="E3510" s="4" t="s">
        <v>23</v>
      </c>
      <c r="F3510" s="4" t="s">
        <v>30</v>
      </c>
      <c r="G3510" s="4" t="s">
        <v>80</v>
      </c>
      <c r="H3510" s="4" t="s">
        <v>164</v>
      </c>
      <c r="I3510" s="4" t="s">
        <v>27</v>
      </c>
      <c r="J3510" s="4">
        <v>7</v>
      </c>
      <c r="K3510" s="4">
        <v>47.74</v>
      </c>
      <c r="L3510" s="4">
        <v>334.18</v>
      </c>
      <c r="M3510" s="4" t="s">
        <v>20</v>
      </c>
    </row>
    <row r="3511" spans="1:13" x14ac:dyDescent="0.2">
      <c r="A3511" s="1" t="s">
        <v>6459</v>
      </c>
      <c r="B3511" s="3">
        <v>45194</v>
      </c>
      <c r="C3511" s="4" t="s">
        <v>6460</v>
      </c>
      <c r="D3511" s="4">
        <v>59</v>
      </c>
      <c r="E3511" s="4" t="s">
        <v>15</v>
      </c>
      <c r="F3511" s="4" t="s">
        <v>30</v>
      </c>
      <c r="G3511" s="4" t="s">
        <v>80</v>
      </c>
      <c r="H3511" s="4" t="s">
        <v>164</v>
      </c>
      <c r="I3511" s="4" t="s">
        <v>45</v>
      </c>
      <c r="J3511" s="4">
        <v>4</v>
      </c>
      <c r="K3511" s="4">
        <v>39.81</v>
      </c>
      <c r="L3511" s="4">
        <v>159.24</v>
      </c>
      <c r="M3511" s="4" t="s">
        <v>20</v>
      </c>
    </row>
    <row r="3512" spans="1:13" x14ac:dyDescent="0.2">
      <c r="A3512" s="1" t="s">
        <v>6461</v>
      </c>
      <c r="B3512" s="3">
        <v>45337</v>
      </c>
      <c r="C3512" s="4" t="s">
        <v>6462</v>
      </c>
      <c r="D3512" s="4">
        <v>59</v>
      </c>
      <c r="E3512" s="4" t="s">
        <v>23</v>
      </c>
      <c r="F3512" s="4" t="s">
        <v>36</v>
      </c>
      <c r="G3512" s="4" t="s">
        <v>37</v>
      </c>
      <c r="H3512" s="4" t="s">
        <v>175</v>
      </c>
      <c r="I3512" s="4" t="s">
        <v>19</v>
      </c>
      <c r="J3512" s="4">
        <v>6</v>
      </c>
      <c r="K3512" s="4">
        <v>213.18</v>
      </c>
      <c r="L3512" s="4">
        <v>1279.08</v>
      </c>
      <c r="M3512" s="4" t="s">
        <v>20</v>
      </c>
    </row>
    <row r="3513" spans="1:13" x14ac:dyDescent="0.2">
      <c r="A3513" s="1" t="s">
        <v>6463</v>
      </c>
      <c r="B3513" s="3">
        <v>44973</v>
      </c>
      <c r="C3513" s="4" t="s">
        <v>3963</v>
      </c>
      <c r="D3513" s="4">
        <v>25</v>
      </c>
      <c r="E3513" s="4" t="s">
        <v>15</v>
      </c>
      <c r="F3513" s="4" t="s">
        <v>36</v>
      </c>
      <c r="G3513" s="4" t="s">
        <v>86</v>
      </c>
      <c r="H3513" s="4" t="s">
        <v>183</v>
      </c>
      <c r="I3513" s="4" t="s">
        <v>19</v>
      </c>
      <c r="J3513" s="4">
        <v>6</v>
      </c>
      <c r="K3513" s="4">
        <v>109.52</v>
      </c>
      <c r="L3513" s="4">
        <v>657.12</v>
      </c>
      <c r="M3513" s="4" t="s">
        <v>40</v>
      </c>
    </row>
    <row r="3514" spans="1:13" x14ac:dyDescent="0.2">
      <c r="A3514" s="1" t="s">
        <v>6464</v>
      </c>
      <c r="B3514" s="3">
        <v>45585</v>
      </c>
      <c r="C3514" s="4" t="s">
        <v>6465</v>
      </c>
      <c r="D3514" s="4">
        <v>54</v>
      </c>
      <c r="E3514" s="4" t="s">
        <v>23</v>
      </c>
      <c r="F3514" s="4" t="s">
        <v>30</v>
      </c>
      <c r="G3514" s="4" t="s">
        <v>48</v>
      </c>
      <c r="H3514" s="4" t="s">
        <v>49</v>
      </c>
      <c r="I3514" s="4" t="s">
        <v>33</v>
      </c>
      <c r="J3514" s="4">
        <v>7</v>
      </c>
      <c r="K3514" s="4">
        <v>111.62</v>
      </c>
      <c r="L3514" s="4">
        <v>781.34</v>
      </c>
      <c r="M3514" s="4" t="s">
        <v>20</v>
      </c>
    </row>
    <row r="3515" spans="1:13" x14ac:dyDescent="0.2">
      <c r="A3515" s="1" t="s">
        <v>6466</v>
      </c>
      <c r="B3515" s="3">
        <v>44647</v>
      </c>
      <c r="C3515" s="4" t="s">
        <v>6467</v>
      </c>
      <c r="D3515" s="4">
        <v>63</v>
      </c>
      <c r="E3515" s="4" t="s">
        <v>15</v>
      </c>
      <c r="F3515" s="4" t="s">
        <v>30</v>
      </c>
      <c r="G3515" s="4" t="s">
        <v>31</v>
      </c>
      <c r="H3515" s="4" t="s">
        <v>32</v>
      </c>
      <c r="I3515" s="4" t="s">
        <v>27</v>
      </c>
      <c r="J3515" s="4">
        <v>7</v>
      </c>
      <c r="K3515" s="4">
        <v>189.46</v>
      </c>
      <c r="L3515" s="4">
        <v>1326.22</v>
      </c>
      <c r="M3515" s="4" t="s">
        <v>20</v>
      </c>
    </row>
    <row r="3516" spans="1:13" x14ac:dyDescent="0.2">
      <c r="A3516" s="1" t="s">
        <v>6468</v>
      </c>
      <c r="B3516" s="3">
        <v>44848</v>
      </c>
      <c r="C3516" s="4" t="s">
        <v>6469</v>
      </c>
      <c r="D3516" s="4">
        <v>18</v>
      </c>
      <c r="E3516" s="4" t="s">
        <v>23</v>
      </c>
      <c r="F3516" s="4" t="s">
        <v>16</v>
      </c>
      <c r="G3516" s="4" t="s">
        <v>17</v>
      </c>
      <c r="H3516" s="4" t="s">
        <v>343</v>
      </c>
      <c r="I3516" s="4" t="s">
        <v>19</v>
      </c>
      <c r="J3516" s="4">
        <v>5</v>
      </c>
      <c r="K3516" s="4">
        <v>236.18</v>
      </c>
      <c r="L3516" s="4">
        <v>1180.9000000000001</v>
      </c>
      <c r="M3516" s="4" t="s">
        <v>20</v>
      </c>
    </row>
    <row r="3517" spans="1:13" x14ac:dyDescent="0.2">
      <c r="A3517" s="1" t="s">
        <v>6470</v>
      </c>
      <c r="B3517" s="3">
        <v>45316</v>
      </c>
      <c r="C3517" s="4" t="s">
        <v>6471</v>
      </c>
      <c r="D3517" s="4">
        <v>47</v>
      </c>
      <c r="E3517" s="4" t="s">
        <v>23</v>
      </c>
      <c r="F3517" s="4" t="s">
        <v>16</v>
      </c>
      <c r="G3517" s="4" t="s">
        <v>43</v>
      </c>
      <c r="H3517" s="4" t="s">
        <v>114</v>
      </c>
      <c r="I3517" s="4" t="s">
        <v>39</v>
      </c>
      <c r="J3517" s="4">
        <v>1</v>
      </c>
      <c r="K3517" s="4">
        <v>40.03</v>
      </c>
      <c r="L3517" s="4">
        <v>40.03</v>
      </c>
      <c r="M3517" s="4" t="s">
        <v>20</v>
      </c>
    </row>
    <row r="3518" spans="1:13" x14ac:dyDescent="0.2">
      <c r="A3518" s="1" t="s">
        <v>6472</v>
      </c>
      <c r="B3518" s="3">
        <v>45441</v>
      </c>
      <c r="C3518" s="4" t="s">
        <v>5701</v>
      </c>
      <c r="D3518" s="4">
        <v>31</v>
      </c>
      <c r="E3518" s="4" t="s">
        <v>15</v>
      </c>
      <c r="F3518" s="4" t="s">
        <v>36</v>
      </c>
      <c r="G3518" s="4" t="s">
        <v>86</v>
      </c>
      <c r="H3518" s="4" t="s">
        <v>87</v>
      </c>
      <c r="I3518" s="4" t="s">
        <v>19</v>
      </c>
      <c r="J3518" s="4">
        <v>4</v>
      </c>
      <c r="K3518" s="4">
        <v>484.54</v>
      </c>
      <c r="L3518" s="4">
        <v>1938.16</v>
      </c>
      <c r="M3518" s="4" t="s">
        <v>20</v>
      </c>
    </row>
    <row r="3519" spans="1:13" x14ac:dyDescent="0.2">
      <c r="A3519" s="1" t="s">
        <v>6473</v>
      </c>
      <c r="B3519" s="3">
        <v>44854</v>
      </c>
      <c r="C3519" s="4" t="s">
        <v>3845</v>
      </c>
      <c r="D3519" s="4">
        <v>19</v>
      </c>
      <c r="E3519" s="4" t="s">
        <v>23</v>
      </c>
      <c r="F3519" s="4" t="s">
        <v>16</v>
      </c>
      <c r="G3519" s="4" t="s">
        <v>43</v>
      </c>
      <c r="H3519" s="4" t="s">
        <v>77</v>
      </c>
      <c r="I3519" s="4" t="s">
        <v>45</v>
      </c>
      <c r="J3519" s="4">
        <v>5</v>
      </c>
      <c r="K3519" s="4">
        <v>135.49</v>
      </c>
      <c r="L3519" s="4">
        <v>677.45</v>
      </c>
      <c r="M3519" s="4" t="s">
        <v>40</v>
      </c>
    </row>
    <row r="3520" spans="1:13" x14ac:dyDescent="0.2">
      <c r="A3520" s="1" t="s">
        <v>6474</v>
      </c>
      <c r="B3520" s="3">
        <v>44874</v>
      </c>
      <c r="C3520" s="4" t="s">
        <v>6475</v>
      </c>
      <c r="D3520" s="4">
        <v>56</v>
      </c>
      <c r="E3520" s="4" t="s">
        <v>23</v>
      </c>
      <c r="F3520" s="4" t="s">
        <v>24</v>
      </c>
      <c r="G3520" s="4" t="s">
        <v>62</v>
      </c>
      <c r="H3520" s="4" t="s">
        <v>74</v>
      </c>
      <c r="I3520" s="4" t="s">
        <v>33</v>
      </c>
      <c r="J3520" s="4">
        <v>7</v>
      </c>
      <c r="K3520" s="4">
        <v>271.38</v>
      </c>
      <c r="L3520" s="4">
        <v>1899.66</v>
      </c>
      <c r="M3520" s="4" t="s">
        <v>20</v>
      </c>
    </row>
    <row r="3521" spans="1:13" x14ac:dyDescent="0.2">
      <c r="A3521" s="1" t="s">
        <v>6476</v>
      </c>
      <c r="B3521" s="3">
        <v>44614</v>
      </c>
      <c r="C3521" s="4" t="s">
        <v>502</v>
      </c>
      <c r="D3521" s="4">
        <v>69</v>
      </c>
      <c r="E3521" s="4" t="s">
        <v>15</v>
      </c>
      <c r="F3521" s="4" t="s">
        <v>30</v>
      </c>
      <c r="G3521" s="4" t="s">
        <v>31</v>
      </c>
      <c r="H3521" s="4" t="s">
        <v>57</v>
      </c>
      <c r="I3521" s="4" t="s">
        <v>19</v>
      </c>
      <c r="J3521" s="4">
        <v>8</v>
      </c>
      <c r="K3521" s="4">
        <v>346.17</v>
      </c>
      <c r="L3521" s="4">
        <v>2769.36</v>
      </c>
      <c r="M3521" s="4" t="s">
        <v>20</v>
      </c>
    </row>
    <row r="3522" spans="1:13" x14ac:dyDescent="0.2">
      <c r="A3522" s="1" t="s">
        <v>6477</v>
      </c>
      <c r="B3522" s="3">
        <v>45164</v>
      </c>
      <c r="C3522" s="4" t="s">
        <v>6478</v>
      </c>
      <c r="D3522" s="4">
        <v>43</v>
      </c>
      <c r="E3522" s="4" t="s">
        <v>15</v>
      </c>
      <c r="F3522" s="4" t="s">
        <v>24</v>
      </c>
      <c r="G3522" s="4" t="s">
        <v>62</v>
      </c>
      <c r="H3522" s="4" t="s">
        <v>111</v>
      </c>
      <c r="I3522" s="4" t="s">
        <v>27</v>
      </c>
      <c r="J3522" s="4">
        <v>3</v>
      </c>
      <c r="K3522" s="4">
        <v>91.46</v>
      </c>
      <c r="L3522" s="4">
        <v>274.38</v>
      </c>
      <c r="M3522" s="4" t="s">
        <v>20</v>
      </c>
    </row>
    <row r="3523" spans="1:13" x14ac:dyDescent="0.2">
      <c r="A3523" s="1" t="s">
        <v>6479</v>
      </c>
      <c r="B3523" s="3">
        <v>45365</v>
      </c>
      <c r="C3523" s="4" t="s">
        <v>6480</v>
      </c>
      <c r="D3523" s="4">
        <v>56</v>
      </c>
      <c r="E3523" s="4" t="s">
        <v>15</v>
      </c>
      <c r="F3523" s="4" t="s">
        <v>16</v>
      </c>
      <c r="G3523" s="4" t="s">
        <v>43</v>
      </c>
      <c r="H3523" s="4" t="s">
        <v>77</v>
      </c>
      <c r="I3523" s="4" t="s">
        <v>19</v>
      </c>
      <c r="J3523" s="4">
        <v>5</v>
      </c>
      <c r="K3523" s="4">
        <v>165.7</v>
      </c>
      <c r="L3523" s="4">
        <v>828.5</v>
      </c>
      <c r="M3523" s="4" t="s">
        <v>20</v>
      </c>
    </row>
    <row r="3524" spans="1:13" x14ac:dyDescent="0.2">
      <c r="A3524" s="1" t="s">
        <v>6481</v>
      </c>
      <c r="B3524" s="3">
        <v>44887</v>
      </c>
      <c r="C3524" s="4" t="s">
        <v>1300</v>
      </c>
      <c r="D3524" s="4">
        <v>75</v>
      </c>
      <c r="E3524" s="4" t="s">
        <v>23</v>
      </c>
      <c r="F3524" s="4" t="s">
        <v>30</v>
      </c>
      <c r="G3524" s="4" t="s">
        <v>80</v>
      </c>
      <c r="H3524" s="4" t="s">
        <v>81</v>
      </c>
      <c r="I3524" s="4" t="s">
        <v>45</v>
      </c>
      <c r="J3524" s="4">
        <v>6</v>
      </c>
      <c r="K3524" s="4">
        <v>121.26</v>
      </c>
      <c r="L3524" s="4">
        <v>727.56</v>
      </c>
      <c r="M3524" s="4" t="s">
        <v>20</v>
      </c>
    </row>
    <row r="3525" spans="1:13" x14ac:dyDescent="0.2">
      <c r="A3525" s="1" t="s">
        <v>6482</v>
      </c>
      <c r="B3525" s="3">
        <v>45538</v>
      </c>
      <c r="C3525" s="4" t="s">
        <v>6483</v>
      </c>
      <c r="D3525" s="4">
        <v>42</v>
      </c>
      <c r="E3525" s="4" t="s">
        <v>15</v>
      </c>
      <c r="F3525" s="4" t="s">
        <v>16</v>
      </c>
      <c r="G3525" s="4" t="s">
        <v>17</v>
      </c>
      <c r="H3525" s="4" t="s">
        <v>134</v>
      </c>
      <c r="I3525" s="4" t="s">
        <v>33</v>
      </c>
      <c r="J3525" s="4">
        <v>8</v>
      </c>
      <c r="K3525" s="4">
        <v>225.63</v>
      </c>
      <c r="L3525" s="4">
        <v>1805.04</v>
      </c>
      <c r="M3525" s="4" t="s">
        <v>20</v>
      </c>
    </row>
    <row r="3526" spans="1:13" x14ac:dyDescent="0.2">
      <c r="A3526" s="1" t="s">
        <v>6484</v>
      </c>
      <c r="B3526" s="3">
        <v>45063</v>
      </c>
      <c r="C3526" s="4" t="s">
        <v>6485</v>
      </c>
      <c r="D3526" s="4">
        <v>63</v>
      </c>
      <c r="E3526" s="4" t="s">
        <v>23</v>
      </c>
      <c r="F3526" s="4" t="s">
        <v>36</v>
      </c>
      <c r="G3526" s="4" t="s">
        <v>37</v>
      </c>
      <c r="H3526" s="4" t="s">
        <v>103</v>
      </c>
      <c r="I3526" s="4" t="s">
        <v>27</v>
      </c>
      <c r="J3526" s="4">
        <v>3</v>
      </c>
      <c r="K3526" s="4">
        <v>128.91999999999999</v>
      </c>
      <c r="L3526" s="4">
        <v>386.76</v>
      </c>
      <c r="M3526" s="4" t="s">
        <v>20</v>
      </c>
    </row>
    <row r="3527" spans="1:13" x14ac:dyDescent="0.2">
      <c r="A3527" s="1" t="s">
        <v>6486</v>
      </c>
      <c r="B3527" s="3">
        <v>45115</v>
      </c>
      <c r="C3527" s="4" t="s">
        <v>6487</v>
      </c>
      <c r="D3527" s="4">
        <v>29</v>
      </c>
      <c r="E3527" s="4" t="s">
        <v>15</v>
      </c>
      <c r="F3527" s="4" t="s">
        <v>16</v>
      </c>
      <c r="G3527" s="4" t="s">
        <v>43</v>
      </c>
      <c r="H3527" s="4" t="s">
        <v>77</v>
      </c>
      <c r="I3527" s="4" t="s">
        <v>33</v>
      </c>
      <c r="J3527" s="4">
        <v>7</v>
      </c>
      <c r="K3527" s="4">
        <v>136.53</v>
      </c>
      <c r="L3527" s="4">
        <v>955.71</v>
      </c>
      <c r="M3527" s="4" t="s">
        <v>20</v>
      </c>
    </row>
    <row r="3528" spans="1:13" x14ac:dyDescent="0.2">
      <c r="A3528" s="1" t="s">
        <v>6488</v>
      </c>
      <c r="B3528" s="3">
        <v>45285</v>
      </c>
      <c r="C3528" s="4" t="s">
        <v>4413</v>
      </c>
      <c r="D3528" s="4">
        <v>37</v>
      </c>
      <c r="E3528" s="4" t="s">
        <v>23</v>
      </c>
      <c r="F3528" s="4" t="s">
        <v>36</v>
      </c>
      <c r="G3528" s="4" t="s">
        <v>86</v>
      </c>
      <c r="H3528" s="4" t="s">
        <v>87</v>
      </c>
      <c r="I3528" s="4" t="s">
        <v>19</v>
      </c>
      <c r="J3528" s="4">
        <v>7</v>
      </c>
      <c r="K3528" s="4">
        <v>528.54999999999995</v>
      </c>
      <c r="L3528" s="4">
        <v>3699.85</v>
      </c>
      <c r="M3528" s="4" t="s">
        <v>20</v>
      </c>
    </row>
    <row r="3529" spans="1:13" x14ac:dyDescent="0.2">
      <c r="A3529" s="1" t="s">
        <v>6489</v>
      </c>
      <c r="B3529" s="3">
        <v>45590</v>
      </c>
      <c r="C3529" s="4" t="s">
        <v>2961</v>
      </c>
      <c r="D3529" s="4">
        <v>42</v>
      </c>
      <c r="E3529" s="4" t="s">
        <v>23</v>
      </c>
      <c r="F3529" s="4" t="s">
        <v>36</v>
      </c>
      <c r="G3529" s="4" t="s">
        <v>37</v>
      </c>
      <c r="H3529" s="4" t="s">
        <v>38</v>
      </c>
      <c r="I3529" s="4" t="s">
        <v>33</v>
      </c>
      <c r="J3529" s="4">
        <v>5</v>
      </c>
      <c r="K3529" s="4">
        <v>189.14</v>
      </c>
      <c r="L3529" s="4">
        <v>945.7</v>
      </c>
      <c r="M3529" s="4" t="s">
        <v>40</v>
      </c>
    </row>
    <row r="3530" spans="1:13" x14ac:dyDescent="0.2">
      <c r="A3530" s="1" t="s">
        <v>6490</v>
      </c>
      <c r="B3530" s="3">
        <v>44600</v>
      </c>
      <c r="C3530" s="4" t="s">
        <v>6491</v>
      </c>
      <c r="D3530" s="4">
        <v>61</v>
      </c>
      <c r="E3530" s="4" t="s">
        <v>23</v>
      </c>
      <c r="F3530" s="4" t="s">
        <v>30</v>
      </c>
      <c r="G3530" s="4" t="s">
        <v>31</v>
      </c>
      <c r="H3530" s="4" t="s">
        <v>57</v>
      </c>
      <c r="I3530" s="4" t="s">
        <v>39</v>
      </c>
      <c r="J3530" s="4">
        <v>6</v>
      </c>
      <c r="K3530" s="4">
        <v>55.88</v>
      </c>
      <c r="L3530" s="4">
        <v>335.28</v>
      </c>
      <c r="M3530" s="4" t="s">
        <v>20</v>
      </c>
    </row>
    <row r="3531" spans="1:13" x14ac:dyDescent="0.2">
      <c r="A3531" s="1" t="s">
        <v>6492</v>
      </c>
      <c r="B3531" s="3">
        <v>45175</v>
      </c>
      <c r="C3531" s="4" t="s">
        <v>6493</v>
      </c>
      <c r="D3531" s="4">
        <v>21</v>
      </c>
      <c r="E3531" s="4" t="s">
        <v>23</v>
      </c>
      <c r="F3531" s="4" t="s">
        <v>16</v>
      </c>
      <c r="G3531" s="4" t="s">
        <v>53</v>
      </c>
      <c r="H3531" s="4" t="s">
        <v>71</v>
      </c>
      <c r="I3531" s="4" t="s">
        <v>45</v>
      </c>
      <c r="J3531" s="4">
        <v>2</v>
      </c>
      <c r="K3531" s="4">
        <v>88.5</v>
      </c>
      <c r="L3531" s="4">
        <v>177</v>
      </c>
      <c r="M3531" s="4" t="s">
        <v>20</v>
      </c>
    </row>
    <row r="3532" spans="1:13" x14ac:dyDescent="0.2">
      <c r="A3532" s="1" t="s">
        <v>6494</v>
      </c>
      <c r="B3532" s="3">
        <v>44810</v>
      </c>
      <c r="C3532" s="4" t="s">
        <v>6495</v>
      </c>
      <c r="D3532" s="4">
        <v>55</v>
      </c>
      <c r="E3532" s="4" t="s">
        <v>23</v>
      </c>
      <c r="F3532" s="4" t="s">
        <v>30</v>
      </c>
      <c r="G3532" s="4" t="s">
        <v>80</v>
      </c>
      <c r="H3532" s="4" t="s">
        <v>164</v>
      </c>
      <c r="I3532" s="4" t="s">
        <v>27</v>
      </c>
      <c r="J3532" s="4">
        <v>2</v>
      </c>
      <c r="K3532" s="4">
        <v>205.04</v>
      </c>
      <c r="L3532" s="4">
        <v>410.08</v>
      </c>
      <c r="M3532" s="4" t="s">
        <v>40</v>
      </c>
    </row>
    <row r="3533" spans="1:13" x14ac:dyDescent="0.2">
      <c r="A3533" s="1" t="s">
        <v>6496</v>
      </c>
      <c r="B3533" s="3">
        <v>44978</v>
      </c>
      <c r="C3533" s="4" t="s">
        <v>6497</v>
      </c>
      <c r="D3533" s="4">
        <v>49</v>
      </c>
      <c r="E3533" s="4" t="s">
        <v>23</v>
      </c>
      <c r="F3533" s="4" t="s">
        <v>16</v>
      </c>
      <c r="G3533" s="4" t="s">
        <v>53</v>
      </c>
      <c r="H3533" s="4" t="s">
        <v>71</v>
      </c>
      <c r="I3533" s="4" t="s">
        <v>27</v>
      </c>
      <c r="J3533" s="4">
        <v>1</v>
      </c>
      <c r="K3533" s="4">
        <v>40.94</v>
      </c>
      <c r="L3533" s="4">
        <v>40.94</v>
      </c>
      <c r="M3533" s="4" t="s">
        <v>40</v>
      </c>
    </row>
    <row r="3534" spans="1:13" x14ac:dyDescent="0.2">
      <c r="A3534" s="1" t="s">
        <v>6498</v>
      </c>
      <c r="B3534" s="3">
        <v>44885</v>
      </c>
      <c r="C3534" s="4" t="s">
        <v>6499</v>
      </c>
      <c r="D3534" s="4">
        <v>69</v>
      </c>
      <c r="E3534" s="4" t="s">
        <v>15</v>
      </c>
      <c r="F3534" s="4" t="s">
        <v>36</v>
      </c>
      <c r="G3534" s="4" t="s">
        <v>86</v>
      </c>
      <c r="H3534" s="4" t="s">
        <v>100</v>
      </c>
      <c r="I3534" s="4" t="s">
        <v>27</v>
      </c>
      <c r="J3534" s="4">
        <v>6</v>
      </c>
      <c r="K3534" s="4">
        <v>61.49</v>
      </c>
      <c r="L3534" s="4">
        <v>368.94</v>
      </c>
      <c r="M3534" s="4" t="s">
        <v>20</v>
      </c>
    </row>
    <row r="3535" spans="1:13" x14ac:dyDescent="0.2">
      <c r="A3535" s="1" t="s">
        <v>6500</v>
      </c>
      <c r="B3535" s="3">
        <v>44875</v>
      </c>
      <c r="C3535" s="4" t="s">
        <v>6501</v>
      </c>
      <c r="D3535" s="4">
        <v>55</v>
      </c>
      <c r="E3535" s="4" t="s">
        <v>15</v>
      </c>
      <c r="F3535" s="4" t="s">
        <v>16</v>
      </c>
      <c r="G3535" s="4" t="s">
        <v>17</v>
      </c>
      <c r="H3535" s="4" t="s">
        <v>134</v>
      </c>
      <c r="I3535" s="4" t="s">
        <v>45</v>
      </c>
      <c r="J3535" s="4">
        <v>4</v>
      </c>
      <c r="K3535" s="4">
        <v>124.85</v>
      </c>
      <c r="L3535" s="4">
        <v>499.4</v>
      </c>
      <c r="M3535" s="4" t="s">
        <v>20</v>
      </c>
    </row>
    <row r="3536" spans="1:13" x14ac:dyDescent="0.2">
      <c r="A3536" s="1" t="s">
        <v>6502</v>
      </c>
      <c r="B3536" s="3">
        <v>45006</v>
      </c>
      <c r="C3536" s="4" t="s">
        <v>6503</v>
      </c>
      <c r="D3536" s="4">
        <v>36</v>
      </c>
      <c r="E3536" s="4" t="s">
        <v>23</v>
      </c>
      <c r="F3536" s="4" t="s">
        <v>16</v>
      </c>
      <c r="G3536" s="4" t="s">
        <v>17</v>
      </c>
      <c r="H3536" s="4" t="s">
        <v>134</v>
      </c>
      <c r="I3536" s="4" t="s">
        <v>39</v>
      </c>
      <c r="J3536" s="4">
        <v>1</v>
      </c>
      <c r="K3536" s="4">
        <v>30.2</v>
      </c>
      <c r="L3536" s="4">
        <v>30.2</v>
      </c>
      <c r="M3536" s="4" t="s">
        <v>20</v>
      </c>
    </row>
    <row r="3537" spans="1:13" x14ac:dyDescent="0.2">
      <c r="A3537" s="1" t="s">
        <v>6504</v>
      </c>
      <c r="B3537" s="3">
        <v>45435</v>
      </c>
      <c r="C3537" s="4" t="s">
        <v>6505</v>
      </c>
      <c r="D3537" s="4">
        <v>29</v>
      </c>
      <c r="E3537" s="4" t="s">
        <v>15</v>
      </c>
      <c r="F3537" s="4" t="s">
        <v>24</v>
      </c>
      <c r="G3537" s="4" t="s">
        <v>62</v>
      </c>
      <c r="H3537" s="4" t="s">
        <v>74</v>
      </c>
      <c r="I3537" s="4" t="s">
        <v>33</v>
      </c>
      <c r="J3537" s="4">
        <v>1</v>
      </c>
      <c r="K3537" s="4">
        <v>271.32</v>
      </c>
      <c r="L3537" s="4">
        <v>271.32</v>
      </c>
      <c r="M3537" s="4" t="s">
        <v>40</v>
      </c>
    </row>
    <row r="3538" spans="1:13" x14ac:dyDescent="0.2">
      <c r="A3538" s="1" t="s">
        <v>6506</v>
      </c>
      <c r="B3538" s="3">
        <v>44762</v>
      </c>
      <c r="C3538" s="4" t="s">
        <v>6507</v>
      </c>
      <c r="D3538" s="4">
        <v>49</v>
      </c>
      <c r="E3538" s="4" t="s">
        <v>23</v>
      </c>
      <c r="F3538" s="4" t="s">
        <v>36</v>
      </c>
      <c r="G3538" s="4" t="s">
        <v>37</v>
      </c>
      <c r="H3538" s="4" t="s">
        <v>103</v>
      </c>
      <c r="I3538" s="4" t="s">
        <v>19</v>
      </c>
      <c r="J3538" s="4">
        <v>1</v>
      </c>
      <c r="K3538" s="4">
        <v>434.54</v>
      </c>
      <c r="L3538" s="4">
        <v>434.54</v>
      </c>
      <c r="M3538" s="4" t="s">
        <v>40</v>
      </c>
    </row>
    <row r="3539" spans="1:13" x14ac:dyDescent="0.2">
      <c r="A3539" s="1" t="s">
        <v>6508</v>
      </c>
      <c r="B3539" s="3">
        <v>44724</v>
      </c>
      <c r="C3539" s="4" t="s">
        <v>6509</v>
      </c>
      <c r="D3539" s="4">
        <v>42</v>
      </c>
      <c r="E3539" s="4" t="s">
        <v>23</v>
      </c>
      <c r="F3539" s="4" t="s">
        <v>16</v>
      </c>
      <c r="G3539" s="4" t="s">
        <v>17</v>
      </c>
      <c r="H3539" s="4" t="s">
        <v>343</v>
      </c>
      <c r="I3539" s="4" t="s">
        <v>33</v>
      </c>
      <c r="J3539" s="4">
        <v>4</v>
      </c>
      <c r="K3539" s="4">
        <v>92.01</v>
      </c>
      <c r="L3539" s="4">
        <v>368.04</v>
      </c>
      <c r="M3539" s="4" t="s">
        <v>20</v>
      </c>
    </row>
    <row r="3540" spans="1:13" x14ac:dyDescent="0.2">
      <c r="A3540" s="1" t="s">
        <v>6510</v>
      </c>
      <c r="B3540" s="3">
        <v>45607</v>
      </c>
      <c r="C3540" s="4" t="s">
        <v>6511</v>
      </c>
      <c r="D3540" s="4">
        <v>25</v>
      </c>
      <c r="E3540" s="4" t="s">
        <v>15</v>
      </c>
      <c r="F3540" s="4" t="s">
        <v>24</v>
      </c>
      <c r="G3540" s="4" t="s">
        <v>130</v>
      </c>
      <c r="H3540" s="4" t="s">
        <v>236</v>
      </c>
      <c r="I3540" s="4" t="s">
        <v>39</v>
      </c>
      <c r="J3540" s="4">
        <v>5</v>
      </c>
      <c r="K3540" s="4">
        <v>57.89</v>
      </c>
      <c r="L3540" s="4">
        <v>289.45</v>
      </c>
      <c r="M3540" s="4" t="s">
        <v>20</v>
      </c>
    </row>
    <row r="3541" spans="1:13" x14ac:dyDescent="0.2">
      <c r="A3541" s="1" t="s">
        <v>6512</v>
      </c>
      <c r="B3541" s="3">
        <v>45514</v>
      </c>
      <c r="C3541" s="4" t="s">
        <v>3346</v>
      </c>
      <c r="D3541" s="4">
        <v>75</v>
      </c>
      <c r="E3541" s="4" t="s">
        <v>23</v>
      </c>
      <c r="F3541" s="4" t="s">
        <v>36</v>
      </c>
      <c r="G3541" s="4" t="s">
        <v>86</v>
      </c>
      <c r="H3541" s="4" t="s">
        <v>100</v>
      </c>
      <c r="I3541" s="4" t="s">
        <v>39</v>
      </c>
      <c r="J3541" s="4">
        <v>3</v>
      </c>
      <c r="K3541" s="4">
        <v>68.63</v>
      </c>
      <c r="L3541" s="4">
        <v>205.89</v>
      </c>
      <c r="M3541" s="4" t="s">
        <v>20</v>
      </c>
    </row>
    <row r="3542" spans="1:13" x14ac:dyDescent="0.2">
      <c r="A3542" s="1" t="s">
        <v>6513</v>
      </c>
      <c r="B3542" s="3">
        <v>44629</v>
      </c>
      <c r="C3542" s="4" t="s">
        <v>6514</v>
      </c>
      <c r="D3542" s="4">
        <v>21</v>
      </c>
      <c r="E3542" s="4" t="s">
        <v>15</v>
      </c>
      <c r="F3542" s="4" t="s">
        <v>16</v>
      </c>
      <c r="G3542" s="4" t="s">
        <v>53</v>
      </c>
      <c r="H3542" s="4" t="s">
        <v>71</v>
      </c>
      <c r="I3542" s="4" t="s">
        <v>27</v>
      </c>
      <c r="J3542" s="4">
        <v>1</v>
      </c>
      <c r="K3542" s="4">
        <v>218.04</v>
      </c>
      <c r="L3542" s="4">
        <v>218.04</v>
      </c>
      <c r="M3542" s="4" t="s">
        <v>20</v>
      </c>
    </row>
    <row r="3543" spans="1:13" x14ac:dyDescent="0.2">
      <c r="A3543" s="1" t="s">
        <v>6515</v>
      </c>
      <c r="B3543" s="3">
        <v>44975</v>
      </c>
      <c r="C3543" s="4" t="s">
        <v>3322</v>
      </c>
      <c r="D3543" s="4">
        <v>58</v>
      </c>
      <c r="E3543" s="4" t="s">
        <v>23</v>
      </c>
      <c r="F3543" s="4" t="s">
        <v>24</v>
      </c>
      <c r="G3543" s="4" t="s">
        <v>62</v>
      </c>
      <c r="H3543" s="4" t="s">
        <v>62</v>
      </c>
      <c r="I3543" s="4" t="s">
        <v>45</v>
      </c>
      <c r="J3543" s="4">
        <v>2</v>
      </c>
      <c r="K3543" s="4">
        <v>66.36</v>
      </c>
      <c r="L3543" s="4">
        <v>132.72</v>
      </c>
      <c r="M3543" s="4" t="s">
        <v>40</v>
      </c>
    </row>
    <row r="3544" spans="1:13" x14ac:dyDescent="0.2">
      <c r="A3544" s="1" t="s">
        <v>6516</v>
      </c>
      <c r="B3544" s="3">
        <v>44613</v>
      </c>
      <c r="C3544" s="4" t="s">
        <v>6389</v>
      </c>
      <c r="D3544" s="4">
        <v>73</v>
      </c>
      <c r="E3544" s="4" t="s">
        <v>23</v>
      </c>
      <c r="F3544" s="4" t="s">
        <v>16</v>
      </c>
      <c r="G3544" s="4" t="s">
        <v>17</v>
      </c>
      <c r="H3544" s="4" t="s">
        <v>343</v>
      </c>
      <c r="I3544" s="4" t="s">
        <v>19</v>
      </c>
      <c r="J3544" s="4">
        <v>4</v>
      </c>
      <c r="K3544" s="4">
        <v>126.36</v>
      </c>
      <c r="L3544" s="4">
        <v>505.44</v>
      </c>
      <c r="M3544" s="4" t="s">
        <v>40</v>
      </c>
    </row>
    <row r="3545" spans="1:13" x14ac:dyDescent="0.2">
      <c r="A3545" s="1" t="s">
        <v>6517</v>
      </c>
      <c r="B3545" s="3">
        <v>45279</v>
      </c>
      <c r="C3545" s="4" t="s">
        <v>6518</v>
      </c>
      <c r="D3545" s="4">
        <v>63</v>
      </c>
      <c r="E3545" s="4" t="s">
        <v>15</v>
      </c>
      <c r="F3545" s="4" t="s">
        <v>16</v>
      </c>
      <c r="G3545" s="4" t="s">
        <v>43</v>
      </c>
      <c r="H3545" s="4" t="s">
        <v>44</v>
      </c>
      <c r="I3545" s="4" t="s">
        <v>19</v>
      </c>
      <c r="J3545" s="4">
        <v>3</v>
      </c>
      <c r="K3545" s="4">
        <v>98.54</v>
      </c>
      <c r="L3545" s="4">
        <v>295.62</v>
      </c>
      <c r="M3545" s="4" t="s">
        <v>20</v>
      </c>
    </row>
    <row r="3546" spans="1:13" x14ac:dyDescent="0.2">
      <c r="A3546" s="1" t="s">
        <v>6519</v>
      </c>
      <c r="B3546" s="3">
        <v>45456</v>
      </c>
      <c r="C3546" s="4" t="s">
        <v>3036</v>
      </c>
      <c r="D3546" s="4">
        <v>54</v>
      </c>
      <c r="E3546" s="4" t="s">
        <v>15</v>
      </c>
      <c r="F3546" s="4" t="s">
        <v>30</v>
      </c>
      <c r="G3546" s="4" t="s">
        <v>31</v>
      </c>
      <c r="H3546" s="4" t="s">
        <v>57</v>
      </c>
      <c r="I3546" s="4" t="s">
        <v>45</v>
      </c>
      <c r="J3546" s="4">
        <v>3</v>
      </c>
      <c r="K3546" s="4">
        <v>135.22</v>
      </c>
      <c r="L3546" s="4">
        <v>405.66</v>
      </c>
      <c r="M3546" s="4" t="s">
        <v>20</v>
      </c>
    </row>
    <row r="3547" spans="1:13" x14ac:dyDescent="0.2">
      <c r="A3547" s="1" t="s">
        <v>6520</v>
      </c>
      <c r="B3547" s="3">
        <v>44616</v>
      </c>
      <c r="C3547" s="4" t="s">
        <v>2781</v>
      </c>
      <c r="D3547" s="4">
        <v>65</v>
      </c>
      <c r="E3547" s="4" t="s">
        <v>23</v>
      </c>
      <c r="F3547" s="4" t="s">
        <v>36</v>
      </c>
      <c r="G3547" s="4" t="s">
        <v>90</v>
      </c>
      <c r="H3547" s="4" t="s">
        <v>208</v>
      </c>
      <c r="I3547" s="4" t="s">
        <v>19</v>
      </c>
      <c r="J3547" s="4">
        <v>2</v>
      </c>
      <c r="K3547" s="4">
        <v>491.76</v>
      </c>
      <c r="L3547" s="4">
        <v>983.52</v>
      </c>
      <c r="M3547" s="4" t="s">
        <v>40</v>
      </c>
    </row>
    <row r="3548" spans="1:13" x14ac:dyDescent="0.2">
      <c r="A3548" s="1" t="s">
        <v>6521</v>
      </c>
      <c r="B3548" s="3">
        <v>45521</v>
      </c>
      <c r="C3548" s="4" t="s">
        <v>5101</v>
      </c>
      <c r="D3548" s="4">
        <v>44</v>
      </c>
      <c r="E3548" s="4" t="s">
        <v>23</v>
      </c>
      <c r="F3548" s="4" t="s">
        <v>24</v>
      </c>
      <c r="G3548" s="4" t="s">
        <v>62</v>
      </c>
      <c r="H3548" s="4" t="s">
        <v>111</v>
      </c>
      <c r="I3548" s="4" t="s">
        <v>19</v>
      </c>
      <c r="J3548" s="4">
        <v>6</v>
      </c>
      <c r="K3548" s="4">
        <v>153.84</v>
      </c>
      <c r="L3548" s="4">
        <v>923.04</v>
      </c>
      <c r="M3548" s="4" t="s">
        <v>20</v>
      </c>
    </row>
    <row r="3549" spans="1:13" x14ac:dyDescent="0.2">
      <c r="A3549" s="1" t="s">
        <v>6522</v>
      </c>
      <c r="B3549" s="3">
        <v>45087</v>
      </c>
      <c r="C3549" s="4" t="s">
        <v>6211</v>
      </c>
      <c r="D3549" s="4">
        <v>45</v>
      </c>
      <c r="E3549" s="4" t="s">
        <v>15</v>
      </c>
      <c r="F3549" s="4" t="s">
        <v>24</v>
      </c>
      <c r="G3549" s="4" t="s">
        <v>62</v>
      </c>
      <c r="H3549" s="4" t="s">
        <v>62</v>
      </c>
      <c r="I3549" s="4" t="s">
        <v>19</v>
      </c>
      <c r="J3549" s="4">
        <v>5</v>
      </c>
      <c r="K3549" s="4">
        <v>96.02</v>
      </c>
      <c r="L3549" s="4">
        <v>480.1</v>
      </c>
      <c r="M3549" s="4" t="s">
        <v>40</v>
      </c>
    </row>
    <row r="3550" spans="1:13" x14ac:dyDescent="0.2">
      <c r="A3550" s="1" t="s">
        <v>6523</v>
      </c>
      <c r="B3550" s="3">
        <v>45254</v>
      </c>
      <c r="C3550" s="4" t="s">
        <v>6524</v>
      </c>
      <c r="D3550" s="4">
        <v>59</v>
      </c>
      <c r="E3550" s="4" t="s">
        <v>23</v>
      </c>
      <c r="F3550" s="4" t="s">
        <v>30</v>
      </c>
      <c r="G3550" s="4" t="s">
        <v>48</v>
      </c>
      <c r="H3550" s="4" t="s">
        <v>68</v>
      </c>
      <c r="I3550" s="4" t="s">
        <v>33</v>
      </c>
      <c r="J3550" s="4">
        <v>4</v>
      </c>
      <c r="K3550" s="4">
        <v>41.73</v>
      </c>
      <c r="L3550" s="4">
        <v>166.92</v>
      </c>
      <c r="M3550" s="4" t="s">
        <v>20</v>
      </c>
    </row>
    <row r="3551" spans="1:13" x14ac:dyDescent="0.2">
      <c r="A3551" s="1" t="s">
        <v>6525</v>
      </c>
      <c r="B3551" s="3">
        <v>44714</v>
      </c>
      <c r="C3551" s="4" t="s">
        <v>93</v>
      </c>
      <c r="D3551" s="4">
        <v>60</v>
      </c>
      <c r="E3551" s="4" t="s">
        <v>15</v>
      </c>
      <c r="F3551" s="4" t="s">
        <v>36</v>
      </c>
      <c r="G3551" s="4" t="s">
        <v>90</v>
      </c>
      <c r="H3551" s="4" t="s">
        <v>91</v>
      </c>
      <c r="I3551" s="4" t="s">
        <v>19</v>
      </c>
      <c r="J3551" s="4">
        <v>5</v>
      </c>
      <c r="K3551" s="4">
        <v>325.99</v>
      </c>
      <c r="L3551" s="4">
        <v>1629.95</v>
      </c>
      <c r="M3551" s="4" t="s">
        <v>20</v>
      </c>
    </row>
    <row r="3552" spans="1:13" x14ac:dyDescent="0.2">
      <c r="A3552" s="1" t="s">
        <v>6526</v>
      </c>
      <c r="B3552" s="3">
        <v>45158</v>
      </c>
      <c r="C3552" s="4" t="s">
        <v>6527</v>
      </c>
      <c r="D3552" s="4">
        <v>49</v>
      </c>
      <c r="E3552" s="4" t="s">
        <v>15</v>
      </c>
      <c r="F3552" s="4" t="s">
        <v>16</v>
      </c>
      <c r="G3552" s="4" t="s">
        <v>43</v>
      </c>
      <c r="H3552" s="4" t="s">
        <v>77</v>
      </c>
      <c r="I3552" s="4" t="s">
        <v>33</v>
      </c>
      <c r="J3552" s="4">
        <v>7</v>
      </c>
      <c r="K3552" s="4">
        <v>146.58000000000001</v>
      </c>
      <c r="L3552" s="4">
        <v>1026.06</v>
      </c>
      <c r="M3552" s="4" t="s">
        <v>20</v>
      </c>
    </row>
    <row r="3553" spans="1:13" x14ac:dyDescent="0.2">
      <c r="A3553" s="1" t="s">
        <v>6528</v>
      </c>
      <c r="B3553" s="3">
        <v>44576</v>
      </c>
      <c r="C3553" s="4" t="s">
        <v>6097</v>
      </c>
      <c r="D3553" s="4">
        <v>19</v>
      </c>
      <c r="E3553" s="4" t="s">
        <v>23</v>
      </c>
      <c r="F3553" s="4" t="s">
        <v>36</v>
      </c>
      <c r="G3553" s="4" t="s">
        <v>90</v>
      </c>
      <c r="H3553" s="4" t="s">
        <v>208</v>
      </c>
      <c r="I3553" s="4" t="s">
        <v>33</v>
      </c>
      <c r="J3553" s="4">
        <v>1</v>
      </c>
      <c r="K3553" s="4">
        <v>115.13</v>
      </c>
      <c r="L3553" s="4">
        <v>115.13</v>
      </c>
      <c r="M3553" s="4" t="s">
        <v>20</v>
      </c>
    </row>
    <row r="3554" spans="1:13" x14ac:dyDescent="0.2">
      <c r="A3554" s="1" t="s">
        <v>6529</v>
      </c>
      <c r="B3554" s="3">
        <v>45221</v>
      </c>
      <c r="C3554" s="4" t="s">
        <v>6530</v>
      </c>
      <c r="D3554" s="4">
        <v>63</v>
      </c>
      <c r="E3554" s="4" t="s">
        <v>23</v>
      </c>
      <c r="F3554" s="4" t="s">
        <v>24</v>
      </c>
      <c r="G3554" s="4" t="s">
        <v>130</v>
      </c>
      <c r="H3554" s="4" t="s">
        <v>131</v>
      </c>
      <c r="I3554" s="4" t="s">
        <v>39</v>
      </c>
      <c r="J3554" s="4">
        <v>3</v>
      </c>
      <c r="K3554" s="4">
        <v>60</v>
      </c>
      <c r="L3554" s="4">
        <v>180</v>
      </c>
      <c r="M3554" s="4" t="s">
        <v>20</v>
      </c>
    </row>
    <row r="3555" spans="1:13" x14ac:dyDescent="0.2">
      <c r="A3555" s="1" t="s">
        <v>6531</v>
      </c>
      <c r="B3555" s="3">
        <v>45468</v>
      </c>
      <c r="C3555" s="4" t="s">
        <v>6532</v>
      </c>
      <c r="D3555" s="4">
        <v>64</v>
      </c>
      <c r="E3555" s="4" t="s">
        <v>15</v>
      </c>
      <c r="F3555" s="4" t="s">
        <v>16</v>
      </c>
      <c r="G3555" s="4" t="s">
        <v>53</v>
      </c>
      <c r="H3555" s="4" t="s">
        <v>259</v>
      </c>
      <c r="I3555" s="4" t="s">
        <v>19</v>
      </c>
      <c r="J3555" s="4">
        <v>4</v>
      </c>
      <c r="K3555" s="4">
        <v>121.74</v>
      </c>
      <c r="L3555" s="4">
        <v>486.96</v>
      </c>
      <c r="M3555" s="4" t="s">
        <v>20</v>
      </c>
    </row>
    <row r="3556" spans="1:13" x14ac:dyDescent="0.2">
      <c r="A3556" s="1" t="s">
        <v>6533</v>
      </c>
      <c r="B3556" s="3">
        <v>44746</v>
      </c>
      <c r="C3556" s="4" t="s">
        <v>4056</v>
      </c>
      <c r="D3556" s="4">
        <v>22</v>
      </c>
      <c r="E3556" s="4" t="s">
        <v>23</v>
      </c>
      <c r="F3556" s="4" t="s">
        <v>30</v>
      </c>
      <c r="G3556" s="4" t="s">
        <v>31</v>
      </c>
      <c r="H3556" s="4" t="s">
        <v>125</v>
      </c>
      <c r="I3556" s="4" t="s">
        <v>45</v>
      </c>
      <c r="J3556" s="4">
        <v>7</v>
      </c>
      <c r="K3556" s="4">
        <v>87.11</v>
      </c>
      <c r="L3556" s="4">
        <v>609.77</v>
      </c>
      <c r="M3556" s="4" t="s">
        <v>20</v>
      </c>
    </row>
    <row r="3557" spans="1:13" x14ac:dyDescent="0.2">
      <c r="A3557" s="1" t="s">
        <v>6534</v>
      </c>
      <c r="B3557" s="3">
        <v>44642</v>
      </c>
      <c r="C3557" s="4" t="s">
        <v>5492</v>
      </c>
      <c r="D3557" s="4">
        <v>19</v>
      </c>
      <c r="E3557" s="4" t="s">
        <v>15</v>
      </c>
      <c r="F3557" s="4" t="s">
        <v>24</v>
      </c>
      <c r="G3557" s="4" t="s">
        <v>130</v>
      </c>
      <c r="H3557" s="4" t="s">
        <v>236</v>
      </c>
      <c r="I3557" s="4" t="s">
        <v>19</v>
      </c>
      <c r="J3557" s="4">
        <v>2</v>
      </c>
      <c r="K3557" s="4">
        <v>420.92</v>
      </c>
      <c r="L3557" s="4">
        <v>841.84</v>
      </c>
      <c r="M3557" s="4" t="s">
        <v>40</v>
      </c>
    </row>
    <row r="3558" spans="1:13" x14ac:dyDescent="0.2">
      <c r="A3558" s="1" t="s">
        <v>6535</v>
      </c>
      <c r="B3558" s="3">
        <v>45121</v>
      </c>
      <c r="C3558" s="4" t="s">
        <v>2785</v>
      </c>
      <c r="D3558" s="4">
        <v>69</v>
      </c>
      <c r="E3558" s="4" t="s">
        <v>15</v>
      </c>
      <c r="F3558" s="4" t="s">
        <v>24</v>
      </c>
      <c r="G3558" s="4" t="s">
        <v>130</v>
      </c>
      <c r="H3558" s="4" t="s">
        <v>131</v>
      </c>
      <c r="I3558" s="4" t="s">
        <v>39</v>
      </c>
      <c r="J3558" s="4">
        <v>5</v>
      </c>
      <c r="K3558" s="4">
        <v>69.48</v>
      </c>
      <c r="L3558" s="4">
        <v>347.4</v>
      </c>
      <c r="M3558" s="4" t="s">
        <v>40</v>
      </c>
    </row>
    <row r="3559" spans="1:13" x14ac:dyDescent="0.2">
      <c r="A3559" s="1" t="s">
        <v>6536</v>
      </c>
      <c r="B3559" s="3">
        <v>45462</v>
      </c>
      <c r="C3559" s="4" t="s">
        <v>6537</v>
      </c>
      <c r="D3559" s="4">
        <v>50</v>
      </c>
      <c r="E3559" s="4" t="s">
        <v>23</v>
      </c>
      <c r="F3559" s="4" t="s">
        <v>16</v>
      </c>
      <c r="G3559" s="4" t="s">
        <v>53</v>
      </c>
      <c r="H3559" s="4" t="s">
        <v>71</v>
      </c>
      <c r="I3559" s="4" t="s">
        <v>19</v>
      </c>
      <c r="J3559" s="4">
        <v>3</v>
      </c>
      <c r="K3559" s="4">
        <v>541.83000000000004</v>
      </c>
      <c r="L3559" s="4">
        <v>1625.49</v>
      </c>
      <c r="M3559" s="4" t="s">
        <v>40</v>
      </c>
    </row>
    <row r="3560" spans="1:13" x14ac:dyDescent="0.2">
      <c r="A3560" s="1" t="s">
        <v>6538</v>
      </c>
      <c r="B3560" s="3">
        <v>45083</v>
      </c>
      <c r="C3560" s="4" t="s">
        <v>6539</v>
      </c>
      <c r="D3560" s="4">
        <v>46</v>
      </c>
      <c r="E3560" s="4" t="s">
        <v>23</v>
      </c>
      <c r="F3560" s="4" t="s">
        <v>24</v>
      </c>
      <c r="G3560" s="4" t="s">
        <v>130</v>
      </c>
      <c r="H3560" s="4" t="s">
        <v>178</v>
      </c>
      <c r="I3560" s="4" t="s">
        <v>33</v>
      </c>
      <c r="J3560" s="4">
        <v>2</v>
      </c>
      <c r="K3560" s="4">
        <v>283.20999999999998</v>
      </c>
      <c r="L3560" s="4">
        <v>566.41999999999996</v>
      </c>
      <c r="M3560" s="4" t="s">
        <v>20</v>
      </c>
    </row>
    <row r="3561" spans="1:13" x14ac:dyDescent="0.2">
      <c r="A3561" s="1" t="s">
        <v>6540</v>
      </c>
      <c r="B3561" s="3">
        <v>45629</v>
      </c>
      <c r="C3561" s="4" t="s">
        <v>6541</v>
      </c>
      <c r="D3561" s="4">
        <v>54</v>
      </c>
      <c r="E3561" s="4" t="s">
        <v>15</v>
      </c>
      <c r="F3561" s="4" t="s">
        <v>24</v>
      </c>
      <c r="G3561" s="4" t="s">
        <v>62</v>
      </c>
      <c r="H3561" s="4" t="s">
        <v>111</v>
      </c>
      <c r="I3561" s="4" t="s">
        <v>33</v>
      </c>
      <c r="J3561" s="4">
        <v>7</v>
      </c>
      <c r="K3561" s="4">
        <v>159.96</v>
      </c>
      <c r="L3561" s="4">
        <v>1119.72</v>
      </c>
      <c r="M3561" s="4" t="s">
        <v>40</v>
      </c>
    </row>
    <row r="3562" spans="1:13" x14ac:dyDescent="0.2">
      <c r="A3562" s="1" t="s">
        <v>6542</v>
      </c>
      <c r="B3562" s="3">
        <v>45513</v>
      </c>
      <c r="C3562" s="4" t="s">
        <v>6543</v>
      </c>
      <c r="D3562" s="4">
        <v>44</v>
      </c>
      <c r="E3562" s="4" t="s">
        <v>23</v>
      </c>
      <c r="F3562" s="4" t="s">
        <v>30</v>
      </c>
      <c r="G3562" s="4" t="s">
        <v>31</v>
      </c>
      <c r="H3562" s="4" t="s">
        <v>125</v>
      </c>
      <c r="I3562" s="4" t="s">
        <v>27</v>
      </c>
      <c r="J3562" s="4">
        <v>7</v>
      </c>
      <c r="K3562" s="4">
        <v>189.69</v>
      </c>
      <c r="L3562" s="4">
        <v>1327.83</v>
      </c>
      <c r="M3562" s="4" t="s">
        <v>20</v>
      </c>
    </row>
    <row r="3563" spans="1:13" x14ac:dyDescent="0.2">
      <c r="A3563" s="1" t="s">
        <v>6544</v>
      </c>
      <c r="B3563" s="3">
        <v>44641</v>
      </c>
      <c r="C3563" s="4" t="s">
        <v>6545</v>
      </c>
      <c r="D3563" s="4">
        <v>68</v>
      </c>
      <c r="E3563" s="4" t="s">
        <v>15</v>
      </c>
      <c r="F3563" s="4" t="s">
        <v>36</v>
      </c>
      <c r="G3563" s="4" t="s">
        <v>90</v>
      </c>
      <c r="H3563" s="4" t="s">
        <v>91</v>
      </c>
      <c r="I3563" s="4" t="s">
        <v>19</v>
      </c>
      <c r="J3563" s="4">
        <v>8</v>
      </c>
      <c r="K3563" s="4">
        <v>528.5</v>
      </c>
      <c r="L3563" s="4">
        <v>4228</v>
      </c>
      <c r="M3563" s="4" t="s">
        <v>20</v>
      </c>
    </row>
    <row r="3564" spans="1:13" x14ac:dyDescent="0.2">
      <c r="A3564" s="1" t="s">
        <v>6546</v>
      </c>
      <c r="B3564" s="3">
        <v>44644</v>
      </c>
      <c r="C3564" s="4" t="s">
        <v>338</v>
      </c>
      <c r="D3564" s="4">
        <v>74</v>
      </c>
      <c r="E3564" s="4" t="s">
        <v>15</v>
      </c>
      <c r="F3564" s="4" t="s">
        <v>16</v>
      </c>
      <c r="G3564" s="4" t="s">
        <v>53</v>
      </c>
      <c r="H3564" s="4" t="s">
        <v>259</v>
      </c>
      <c r="I3564" s="4" t="s">
        <v>33</v>
      </c>
      <c r="J3564" s="4">
        <v>6</v>
      </c>
      <c r="K3564" s="4">
        <v>288.02999999999997</v>
      </c>
      <c r="L3564" s="4">
        <v>1728.18</v>
      </c>
      <c r="M3564" s="4" t="s">
        <v>20</v>
      </c>
    </row>
    <row r="3565" spans="1:13" x14ac:dyDescent="0.2">
      <c r="A3565" s="1" t="s">
        <v>6547</v>
      </c>
      <c r="B3565" s="3">
        <v>45595</v>
      </c>
      <c r="C3565" s="4" t="s">
        <v>1080</v>
      </c>
      <c r="D3565" s="4">
        <v>46</v>
      </c>
      <c r="E3565" s="4" t="s">
        <v>15</v>
      </c>
      <c r="F3565" s="4" t="s">
        <v>16</v>
      </c>
      <c r="G3565" s="4" t="s">
        <v>43</v>
      </c>
      <c r="H3565" s="4" t="s">
        <v>44</v>
      </c>
      <c r="I3565" s="4" t="s">
        <v>45</v>
      </c>
      <c r="J3565" s="4">
        <v>1</v>
      </c>
      <c r="K3565" s="4">
        <v>98.33</v>
      </c>
      <c r="L3565" s="4">
        <v>98.33</v>
      </c>
      <c r="M3565" s="4" t="s">
        <v>20</v>
      </c>
    </row>
    <row r="3566" spans="1:13" x14ac:dyDescent="0.2">
      <c r="A3566" s="1" t="s">
        <v>6548</v>
      </c>
      <c r="B3566" s="3">
        <v>44935</v>
      </c>
      <c r="C3566" s="4" t="s">
        <v>6549</v>
      </c>
      <c r="D3566" s="4">
        <v>35</v>
      </c>
      <c r="E3566" s="4" t="s">
        <v>23</v>
      </c>
      <c r="F3566" s="4" t="s">
        <v>36</v>
      </c>
      <c r="G3566" s="4" t="s">
        <v>86</v>
      </c>
      <c r="H3566" s="4" t="s">
        <v>183</v>
      </c>
      <c r="I3566" s="4" t="s">
        <v>27</v>
      </c>
      <c r="J3566" s="4">
        <v>8</v>
      </c>
      <c r="K3566" s="4">
        <v>60.17</v>
      </c>
      <c r="L3566" s="4">
        <v>481.36</v>
      </c>
      <c r="M3566" s="4" t="s">
        <v>20</v>
      </c>
    </row>
    <row r="3567" spans="1:13" x14ac:dyDescent="0.2">
      <c r="A3567" s="1" t="s">
        <v>6550</v>
      </c>
      <c r="B3567" s="3">
        <v>44913</v>
      </c>
      <c r="C3567" s="4" t="s">
        <v>6551</v>
      </c>
      <c r="D3567" s="4">
        <v>31</v>
      </c>
      <c r="E3567" s="4" t="s">
        <v>23</v>
      </c>
      <c r="F3567" s="4" t="s">
        <v>30</v>
      </c>
      <c r="G3567" s="4" t="s">
        <v>48</v>
      </c>
      <c r="H3567" s="4" t="s">
        <v>213</v>
      </c>
      <c r="I3567" s="4" t="s">
        <v>19</v>
      </c>
      <c r="J3567" s="4">
        <v>3</v>
      </c>
      <c r="K3567" s="4">
        <v>435.02</v>
      </c>
      <c r="L3567" s="4">
        <v>1305.06</v>
      </c>
      <c r="M3567" s="4" t="s">
        <v>20</v>
      </c>
    </row>
    <row r="3568" spans="1:13" x14ac:dyDescent="0.2">
      <c r="A3568" s="1" t="s">
        <v>6552</v>
      </c>
      <c r="B3568" s="3">
        <v>45059</v>
      </c>
      <c r="C3568" s="4" t="s">
        <v>6553</v>
      </c>
      <c r="D3568" s="4">
        <v>43</v>
      </c>
      <c r="E3568" s="4" t="s">
        <v>23</v>
      </c>
      <c r="F3568" s="4" t="s">
        <v>16</v>
      </c>
      <c r="G3568" s="4" t="s">
        <v>53</v>
      </c>
      <c r="H3568" s="4" t="s">
        <v>71</v>
      </c>
      <c r="I3568" s="4" t="s">
        <v>27</v>
      </c>
      <c r="J3568" s="4">
        <v>5</v>
      </c>
      <c r="K3568" s="4">
        <v>196.13</v>
      </c>
      <c r="L3568" s="4">
        <v>980.65</v>
      </c>
      <c r="M3568" s="4" t="s">
        <v>20</v>
      </c>
    </row>
    <row r="3569" spans="1:13" x14ac:dyDescent="0.2">
      <c r="A3569" s="1" t="s">
        <v>6554</v>
      </c>
      <c r="B3569" s="3">
        <v>45147</v>
      </c>
      <c r="C3569" s="4" t="s">
        <v>6555</v>
      </c>
      <c r="D3569" s="4">
        <v>26</v>
      </c>
      <c r="E3569" s="4" t="s">
        <v>23</v>
      </c>
      <c r="F3569" s="4" t="s">
        <v>16</v>
      </c>
      <c r="G3569" s="4" t="s">
        <v>53</v>
      </c>
      <c r="H3569" s="4" t="s">
        <v>71</v>
      </c>
      <c r="I3569" s="4" t="s">
        <v>45</v>
      </c>
      <c r="J3569" s="4">
        <v>6</v>
      </c>
      <c r="K3569" s="4">
        <v>112.58</v>
      </c>
      <c r="L3569" s="4">
        <v>675.48</v>
      </c>
      <c r="M3569" s="4" t="s">
        <v>20</v>
      </c>
    </row>
    <row r="3570" spans="1:13" x14ac:dyDescent="0.2">
      <c r="A3570" s="1" t="s">
        <v>6556</v>
      </c>
      <c r="B3570" s="3">
        <v>45272</v>
      </c>
      <c r="C3570" s="4" t="s">
        <v>6557</v>
      </c>
      <c r="D3570" s="4">
        <v>63</v>
      </c>
      <c r="E3570" s="4" t="s">
        <v>15</v>
      </c>
      <c r="F3570" s="4" t="s">
        <v>24</v>
      </c>
      <c r="G3570" s="4" t="s">
        <v>25</v>
      </c>
      <c r="H3570" s="4" t="s">
        <v>65</v>
      </c>
      <c r="I3570" s="4" t="s">
        <v>27</v>
      </c>
      <c r="J3570" s="4">
        <v>7</v>
      </c>
      <c r="K3570" s="4">
        <v>172.15</v>
      </c>
      <c r="L3570" s="4">
        <v>1205.05</v>
      </c>
      <c r="M3570" s="4" t="s">
        <v>20</v>
      </c>
    </row>
    <row r="3571" spans="1:13" x14ac:dyDescent="0.2">
      <c r="A3571" s="1" t="s">
        <v>6558</v>
      </c>
      <c r="B3571" s="3">
        <v>44880</v>
      </c>
      <c r="C3571" s="4" t="s">
        <v>6559</v>
      </c>
      <c r="D3571" s="4">
        <v>33</v>
      </c>
      <c r="E3571" s="4" t="s">
        <v>15</v>
      </c>
      <c r="F3571" s="4" t="s">
        <v>16</v>
      </c>
      <c r="G3571" s="4" t="s">
        <v>17</v>
      </c>
      <c r="H3571" s="4" t="s">
        <v>343</v>
      </c>
      <c r="I3571" s="4" t="s">
        <v>19</v>
      </c>
      <c r="J3571" s="4">
        <v>7</v>
      </c>
      <c r="K3571" s="4">
        <v>396.92</v>
      </c>
      <c r="L3571" s="4">
        <v>2778.44</v>
      </c>
      <c r="M3571" s="4" t="s">
        <v>20</v>
      </c>
    </row>
    <row r="3572" spans="1:13" x14ac:dyDescent="0.2">
      <c r="A3572" s="1" t="s">
        <v>6560</v>
      </c>
      <c r="B3572" s="3">
        <v>44775</v>
      </c>
      <c r="C3572" s="4" t="s">
        <v>4402</v>
      </c>
      <c r="D3572" s="4">
        <v>45</v>
      </c>
      <c r="E3572" s="4" t="s">
        <v>15</v>
      </c>
      <c r="F3572" s="4" t="s">
        <v>30</v>
      </c>
      <c r="G3572" s="4" t="s">
        <v>31</v>
      </c>
      <c r="H3572" s="4" t="s">
        <v>32</v>
      </c>
      <c r="I3572" s="4" t="s">
        <v>33</v>
      </c>
      <c r="J3572" s="4">
        <v>3</v>
      </c>
      <c r="K3572" s="4">
        <v>45.72</v>
      </c>
      <c r="L3572" s="4">
        <v>137.16</v>
      </c>
      <c r="M3572" s="4" t="s">
        <v>20</v>
      </c>
    </row>
    <row r="3573" spans="1:13" x14ac:dyDescent="0.2">
      <c r="A3573" s="1" t="s">
        <v>6561</v>
      </c>
      <c r="B3573" s="3">
        <v>44963</v>
      </c>
      <c r="C3573" s="4" t="s">
        <v>6562</v>
      </c>
      <c r="D3573" s="4">
        <v>74</v>
      </c>
      <c r="E3573" s="4" t="s">
        <v>23</v>
      </c>
      <c r="F3573" s="4" t="s">
        <v>30</v>
      </c>
      <c r="G3573" s="4" t="s">
        <v>31</v>
      </c>
      <c r="H3573" s="4" t="s">
        <v>125</v>
      </c>
      <c r="I3573" s="4" t="s">
        <v>45</v>
      </c>
      <c r="J3573" s="4">
        <v>7</v>
      </c>
      <c r="K3573" s="4">
        <v>38.130000000000003</v>
      </c>
      <c r="L3573" s="4">
        <v>266.91000000000003</v>
      </c>
      <c r="M3573" s="4" t="s">
        <v>40</v>
      </c>
    </row>
    <row r="3574" spans="1:13" x14ac:dyDescent="0.2">
      <c r="A3574" s="1" t="s">
        <v>6563</v>
      </c>
      <c r="B3574" s="3">
        <v>45421</v>
      </c>
      <c r="C3574" s="4" t="s">
        <v>397</v>
      </c>
      <c r="D3574" s="4">
        <v>74</v>
      </c>
      <c r="E3574" s="4" t="s">
        <v>15</v>
      </c>
      <c r="F3574" s="4" t="s">
        <v>30</v>
      </c>
      <c r="G3574" s="4" t="s">
        <v>80</v>
      </c>
      <c r="H3574" s="4" t="s">
        <v>108</v>
      </c>
      <c r="I3574" s="4" t="s">
        <v>33</v>
      </c>
      <c r="J3574" s="4">
        <v>5</v>
      </c>
      <c r="K3574" s="4">
        <v>94.58</v>
      </c>
      <c r="L3574" s="4">
        <v>472.9</v>
      </c>
      <c r="M3574" s="4" t="s">
        <v>20</v>
      </c>
    </row>
    <row r="3575" spans="1:13" x14ac:dyDescent="0.2">
      <c r="A3575" s="1" t="s">
        <v>6564</v>
      </c>
      <c r="B3575" s="3">
        <v>44802</v>
      </c>
      <c r="C3575" s="4" t="s">
        <v>6565</v>
      </c>
      <c r="D3575" s="4">
        <v>31</v>
      </c>
      <c r="E3575" s="4" t="s">
        <v>15</v>
      </c>
      <c r="F3575" s="4" t="s">
        <v>30</v>
      </c>
      <c r="G3575" s="4" t="s">
        <v>31</v>
      </c>
      <c r="H3575" s="4" t="s">
        <v>32</v>
      </c>
      <c r="I3575" s="4" t="s">
        <v>19</v>
      </c>
      <c r="J3575" s="4">
        <v>2</v>
      </c>
      <c r="K3575" s="4">
        <v>306.95</v>
      </c>
      <c r="L3575" s="4">
        <v>613.9</v>
      </c>
      <c r="M3575" s="4" t="s">
        <v>20</v>
      </c>
    </row>
    <row r="3576" spans="1:13" x14ac:dyDescent="0.2">
      <c r="A3576" s="1" t="s">
        <v>6566</v>
      </c>
      <c r="B3576" s="3">
        <v>45104</v>
      </c>
      <c r="C3576" s="4" t="s">
        <v>6567</v>
      </c>
      <c r="D3576" s="4">
        <v>54</v>
      </c>
      <c r="E3576" s="4" t="s">
        <v>15</v>
      </c>
      <c r="F3576" s="4" t="s">
        <v>30</v>
      </c>
      <c r="G3576" s="4" t="s">
        <v>31</v>
      </c>
      <c r="H3576" s="4" t="s">
        <v>32</v>
      </c>
      <c r="I3576" s="4" t="s">
        <v>27</v>
      </c>
      <c r="J3576" s="4">
        <v>5</v>
      </c>
      <c r="K3576" s="4">
        <v>61.32</v>
      </c>
      <c r="L3576" s="4">
        <v>306.60000000000002</v>
      </c>
      <c r="M3576" s="4" t="s">
        <v>40</v>
      </c>
    </row>
    <row r="3577" spans="1:13" x14ac:dyDescent="0.2">
      <c r="A3577" s="1" t="s">
        <v>6568</v>
      </c>
      <c r="B3577" s="3">
        <v>45176</v>
      </c>
      <c r="C3577" s="4" t="s">
        <v>6569</v>
      </c>
      <c r="D3577" s="4">
        <v>33</v>
      </c>
      <c r="E3577" s="4" t="s">
        <v>23</v>
      </c>
      <c r="F3577" s="4" t="s">
        <v>30</v>
      </c>
      <c r="G3577" s="4" t="s">
        <v>31</v>
      </c>
      <c r="H3577" s="4" t="s">
        <v>32</v>
      </c>
      <c r="I3577" s="4" t="s">
        <v>27</v>
      </c>
      <c r="J3577" s="4">
        <v>2</v>
      </c>
      <c r="K3577" s="4">
        <v>48.29</v>
      </c>
      <c r="L3577" s="4">
        <v>96.58</v>
      </c>
      <c r="M3577" s="4" t="s">
        <v>40</v>
      </c>
    </row>
    <row r="3578" spans="1:13" x14ac:dyDescent="0.2">
      <c r="A3578" s="1" t="s">
        <v>6570</v>
      </c>
      <c r="B3578" s="3">
        <v>45121</v>
      </c>
      <c r="C3578" s="4" t="s">
        <v>6252</v>
      </c>
      <c r="D3578" s="4">
        <v>59</v>
      </c>
      <c r="E3578" s="4" t="s">
        <v>23</v>
      </c>
      <c r="F3578" s="4" t="s">
        <v>30</v>
      </c>
      <c r="G3578" s="4" t="s">
        <v>48</v>
      </c>
      <c r="H3578" s="4" t="s">
        <v>213</v>
      </c>
      <c r="I3578" s="4" t="s">
        <v>33</v>
      </c>
      <c r="J3578" s="4">
        <v>3</v>
      </c>
      <c r="K3578" s="4">
        <v>184.26</v>
      </c>
      <c r="L3578" s="4">
        <v>552.78</v>
      </c>
      <c r="M3578" s="4" t="s">
        <v>40</v>
      </c>
    </row>
    <row r="3579" spans="1:13" x14ac:dyDescent="0.2">
      <c r="A3579" s="1" t="s">
        <v>6571</v>
      </c>
      <c r="B3579" s="3">
        <v>45467</v>
      </c>
      <c r="C3579" s="4" t="s">
        <v>1550</v>
      </c>
      <c r="D3579" s="4">
        <v>34</v>
      </c>
      <c r="E3579" s="4" t="s">
        <v>15</v>
      </c>
      <c r="F3579" s="4" t="s">
        <v>16</v>
      </c>
      <c r="G3579" s="4" t="s">
        <v>43</v>
      </c>
      <c r="H3579" s="4" t="s">
        <v>44</v>
      </c>
      <c r="I3579" s="4" t="s">
        <v>27</v>
      </c>
      <c r="J3579" s="4">
        <v>8</v>
      </c>
      <c r="K3579" s="4">
        <v>106.17</v>
      </c>
      <c r="L3579" s="4">
        <v>849.36</v>
      </c>
      <c r="M3579" s="4" t="s">
        <v>40</v>
      </c>
    </row>
    <row r="3580" spans="1:13" x14ac:dyDescent="0.2">
      <c r="A3580" s="1" t="s">
        <v>6572</v>
      </c>
      <c r="B3580" s="3">
        <v>44804</v>
      </c>
      <c r="C3580" s="4" t="s">
        <v>6573</v>
      </c>
      <c r="D3580" s="4">
        <v>33</v>
      </c>
      <c r="E3580" s="4" t="s">
        <v>23</v>
      </c>
      <c r="F3580" s="4" t="s">
        <v>24</v>
      </c>
      <c r="G3580" s="4" t="s">
        <v>130</v>
      </c>
      <c r="H3580" s="4" t="s">
        <v>236</v>
      </c>
      <c r="I3580" s="4" t="s">
        <v>19</v>
      </c>
      <c r="J3580" s="4">
        <v>5</v>
      </c>
      <c r="K3580" s="4">
        <v>252.72</v>
      </c>
      <c r="L3580" s="4">
        <v>1263.5999999999999</v>
      </c>
      <c r="M3580" s="4" t="s">
        <v>40</v>
      </c>
    </row>
    <row r="3581" spans="1:13" x14ac:dyDescent="0.2">
      <c r="A3581" s="1" t="s">
        <v>6574</v>
      </c>
      <c r="B3581" s="3">
        <v>44716</v>
      </c>
      <c r="C3581" s="4" t="s">
        <v>1006</v>
      </c>
      <c r="D3581" s="4">
        <v>32</v>
      </c>
      <c r="E3581" s="4" t="s">
        <v>23</v>
      </c>
      <c r="F3581" s="4" t="s">
        <v>36</v>
      </c>
      <c r="G3581" s="4" t="s">
        <v>37</v>
      </c>
      <c r="H3581" s="4" t="s">
        <v>38</v>
      </c>
      <c r="I3581" s="4" t="s">
        <v>45</v>
      </c>
      <c r="J3581" s="4">
        <v>1</v>
      </c>
      <c r="K3581" s="4">
        <v>60.85</v>
      </c>
      <c r="L3581" s="4">
        <v>60.85</v>
      </c>
      <c r="M3581" s="4" t="s">
        <v>20</v>
      </c>
    </row>
    <row r="3582" spans="1:13" x14ac:dyDescent="0.2">
      <c r="A3582" s="1" t="s">
        <v>6575</v>
      </c>
      <c r="B3582" s="3">
        <v>44913</v>
      </c>
      <c r="C3582" s="4" t="s">
        <v>6576</v>
      </c>
      <c r="D3582" s="4">
        <v>38</v>
      </c>
      <c r="E3582" s="4" t="s">
        <v>23</v>
      </c>
      <c r="F3582" s="4" t="s">
        <v>24</v>
      </c>
      <c r="G3582" s="4" t="s">
        <v>62</v>
      </c>
      <c r="H3582" s="4" t="s">
        <v>74</v>
      </c>
      <c r="I3582" s="4" t="s">
        <v>27</v>
      </c>
      <c r="J3582" s="4">
        <v>2</v>
      </c>
      <c r="K3582" s="4">
        <v>52.27</v>
      </c>
      <c r="L3582" s="4">
        <v>104.54</v>
      </c>
      <c r="M3582" s="4" t="s">
        <v>20</v>
      </c>
    </row>
    <row r="3583" spans="1:13" x14ac:dyDescent="0.2">
      <c r="A3583" s="1" t="s">
        <v>6577</v>
      </c>
      <c r="B3583" s="3">
        <v>45176</v>
      </c>
      <c r="C3583" s="4" t="s">
        <v>2969</v>
      </c>
      <c r="D3583" s="4">
        <v>65</v>
      </c>
      <c r="E3583" s="4" t="s">
        <v>15</v>
      </c>
      <c r="F3583" s="4" t="s">
        <v>36</v>
      </c>
      <c r="G3583" s="4" t="s">
        <v>86</v>
      </c>
      <c r="H3583" s="4" t="s">
        <v>183</v>
      </c>
      <c r="I3583" s="4" t="s">
        <v>45</v>
      </c>
      <c r="J3583" s="4">
        <v>1</v>
      </c>
      <c r="K3583" s="4">
        <v>148.35</v>
      </c>
      <c r="L3583" s="4">
        <v>148.35</v>
      </c>
      <c r="M3583" s="4" t="s">
        <v>40</v>
      </c>
    </row>
    <row r="3584" spans="1:13" x14ac:dyDescent="0.2">
      <c r="A3584" s="1" t="s">
        <v>6578</v>
      </c>
      <c r="B3584" s="3">
        <v>45112</v>
      </c>
      <c r="C3584" s="4" t="s">
        <v>6579</v>
      </c>
      <c r="D3584" s="4">
        <v>18</v>
      </c>
      <c r="E3584" s="4" t="s">
        <v>15</v>
      </c>
      <c r="F3584" s="4" t="s">
        <v>36</v>
      </c>
      <c r="G3584" s="4" t="s">
        <v>86</v>
      </c>
      <c r="H3584" s="4" t="s">
        <v>87</v>
      </c>
      <c r="I3584" s="4" t="s">
        <v>19</v>
      </c>
      <c r="J3584" s="4">
        <v>7</v>
      </c>
      <c r="K3584" s="4">
        <v>494.95</v>
      </c>
      <c r="L3584" s="4">
        <v>3464.65</v>
      </c>
      <c r="M3584" s="4" t="s">
        <v>20</v>
      </c>
    </row>
    <row r="3585" spans="1:13" x14ac:dyDescent="0.2">
      <c r="A3585" s="1" t="s">
        <v>6580</v>
      </c>
      <c r="B3585" s="3">
        <v>45408</v>
      </c>
      <c r="C3585" s="4" t="s">
        <v>6581</v>
      </c>
      <c r="D3585" s="4">
        <v>65</v>
      </c>
      <c r="E3585" s="4" t="s">
        <v>15</v>
      </c>
      <c r="F3585" s="4" t="s">
        <v>30</v>
      </c>
      <c r="G3585" s="4" t="s">
        <v>48</v>
      </c>
      <c r="H3585" s="4" t="s">
        <v>68</v>
      </c>
      <c r="I3585" s="4" t="s">
        <v>45</v>
      </c>
      <c r="J3585" s="4">
        <v>2</v>
      </c>
      <c r="K3585" s="4">
        <v>85.05</v>
      </c>
      <c r="L3585" s="4">
        <v>170.1</v>
      </c>
      <c r="M3585" s="4" t="s">
        <v>20</v>
      </c>
    </row>
    <row r="3586" spans="1:13" x14ac:dyDescent="0.2">
      <c r="A3586" s="1" t="s">
        <v>6582</v>
      </c>
      <c r="B3586" s="3">
        <v>44637</v>
      </c>
      <c r="C3586" s="4" t="s">
        <v>6583</v>
      </c>
      <c r="D3586" s="4">
        <v>39</v>
      </c>
      <c r="E3586" s="4" t="s">
        <v>15</v>
      </c>
      <c r="F3586" s="4" t="s">
        <v>24</v>
      </c>
      <c r="G3586" s="4" t="s">
        <v>130</v>
      </c>
      <c r="H3586" s="4" t="s">
        <v>236</v>
      </c>
      <c r="I3586" s="4" t="s">
        <v>19</v>
      </c>
      <c r="J3586" s="4">
        <v>6</v>
      </c>
      <c r="K3586" s="4">
        <v>369.72</v>
      </c>
      <c r="L3586" s="4">
        <v>2218.3200000000002</v>
      </c>
      <c r="M3586" s="4" t="s">
        <v>20</v>
      </c>
    </row>
    <row r="3587" spans="1:13" x14ac:dyDescent="0.2">
      <c r="A3587" s="1" t="s">
        <v>6584</v>
      </c>
      <c r="B3587" s="3">
        <v>44899</v>
      </c>
      <c r="C3587" s="4" t="s">
        <v>6585</v>
      </c>
      <c r="D3587" s="4">
        <v>18</v>
      </c>
      <c r="E3587" s="4" t="s">
        <v>15</v>
      </c>
      <c r="F3587" s="4" t="s">
        <v>16</v>
      </c>
      <c r="G3587" s="4" t="s">
        <v>17</v>
      </c>
      <c r="H3587" s="4" t="s">
        <v>343</v>
      </c>
      <c r="I3587" s="4" t="s">
        <v>19</v>
      </c>
      <c r="J3587" s="4">
        <v>1</v>
      </c>
      <c r="K3587" s="4">
        <v>550.38</v>
      </c>
      <c r="L3587" s="4">
        <v>550.38</v>
      </c>
      <c r="M3587" s="4" t="s">
        <v>40</v>
      </c>
    </row>
    <row r="3588" spans="1:13" x14ac:dyDescent="0.2">
      <c r="A3588" s="1" t="s">
        <v>6586</v>
      </c>
      <c r="B3588" s="3">
        <v>44945</v>
      </c>
      <c r="C3588" s="4" t="s">
        <v>6587</v>
      </c>
      <c r="D3588" s="4">
        <v>28</v>
      </c>
      <c r="E3588" s="4" t="s">
        <v>23</v>
      </c>
      <c r="F3588" s="4" t="s">
        <v>36</v>
      </c>
      <c r="G3588" s="4" t="s">
        <v>37</v>
      </c>
      <c r="H3588" s="4" t="s">
        <v>38</v>
      </c>
      <c r="I3588" s="4" t="s">
        <v>45</v>
      </c>
      <c r="J3588" s="4">
        <v>2</v>
      </c>
      <c r="K3588" s="4">
        <v>139.94</v>
      </c>
      <c r="L3588" s="4">
        <v>279.88</v>
      </c>
      <c r="M3588" s="4" t="s">
        <v>20</v>
      </c>
    </row>
    <row r="3589" spans="1:13" x14ac:dyDescent="0.2">
      <c r="A3589" s="1" t="s">
        <v>6588</v>
      </c>
      <c r="B3589" s="3">
        <v>45362</v>
      </c>
      <c r="C3589" s="4" t="s">
        <v>6589</v>
      </c>
      <c r="D3589" s="4">
        <v>34</v>
      </c>
      <c r="E3589" s="4" t="s">
        <v>23</v>
      </c>
      <c r="F3589" s="4" t="s">
        <v>30</v>
      </c>
      <c r="G3589" s="4" t="s">
        <v>31</v>
      </c>
      <c r="H3589" s="4" t="s">
        <v>125</v>
      </c>
      <c r="I3589" s="4" t="s">
        <v>19</v>
      </c>
      <c r="J3589" s="4">
        <v>8</v>
      </c>
      <c r="K3589" s="4">
        <v>390.16</v>
      </c>
      <c r="L3589" s="4">
        <v>3121.28</v>
      </c>
      <c r="M3589" s="4" t="s">
        <v>40</v>
      </c>
    </row>
    <row r="3590" spans="1:13" x14ac:dyDescent="0.2">
      <c r="A3590" s="1" t="s">
        <v>6590</v>
      </c>
      <c r="B3590" s="3">
        <v>45489</v>
      </c>
      <c r="C3590" s="4" t="s">
        <v>6591</v>
      </c>
      <c r="D3590" s="4">
        <v>74</v>
      </c>
      <c r="E3590" s="4" t="s">
        <v>15</v>
      </c>
      <c r="F3590" s="4" t="s">
        <v>24</v>
      </c>
      <c r="G3590" s="4" t="s">
        <v>62</v>
      </c>
      <c r="H3590" s="4" t="s">
        <v>74</v>
      </c>
      <c r="I3590" s="4" t="s">
        <v>19</v>
      </c>
      <c r="J3590" s="4">
        <v>5</v>
      </c>
      <c r="K3590" s="4">
        <v>96.63</v>
      </c>
      <c r="L3590" s="4">
        <v>483.15</v>
      </c>
      <c r="M3590" s="4" t="s">
        <v>40</v>
      </c>
    </row>
    <row r="3591" spans="1:13" x14ac:dyDescent="0.2">
      <c r="A3591" s="1" t="s">
        <v>6592</v>
      </c>
      <c r="B3591" s="3">
        <v>44841</v>
      </c>
      <c r="C3591" s="4" t="s">
        <v>6593</v>
      </c>
      <c r="D3591" s="4">
        <v>43</v>
      </c>
      <c r="E3591" s="4" t="s">
        <v>15</v>
      </c>
      <c r="F3591" s="4" t="s">
        <v>36</v>
      </c>
      <c r="G3591" s="4" t="s">
        <v>86</v>
      </c>
      <c r="H3591" s="4" t="s">
        <v>183</v>
      </c>
      <c r="I3591" s="4" t="s">
        <v>45</v>
      </c>
      <c r="J3591" s="4">
        <v>4</v>
      </c>
      <c r="K3591" s="4">
        <v>110.25</v>
      </c>
      <c r="L3591" s="4">
        <v>441</v>
      </c>
      <c r="M3591" s="4" t="s">
        <v>20</v>
      </c>
    </row>
    <row r="3592" spans="1:13" x14ac:dyDescent="0.2">
      <c r="A3592" s="1" t="s">
        <v>6594</v>
      </c>
      <c r="B3592" s="3">
        <v>45428</v>
      </c>
      <c r="C3592" s="4" t="s">
        <v>6336</v>
      </c>
      <c r="D3592" s="4">
        <v>63</v>
      </c>
      <c r="E3592" s="4" t="s">
        <v>52</v>
      </c>
      <c r="F3592" s="4" t="s">
        <v>30</v>
      </c>
      <c r="G3592" s="4" t="s">
        <v>31</v>
      </c>
      <c r="H3592" s="4" t="s">
        <v>57</v>
      </c>
      <c r="I3592" s="4" t="s">
        <v>33</v>
      </c>
      <c r="J3592" s="4">
        <v>5</v>
      </c>
      <c r="K3592" s="4">
        <v>147.94999999999999</v>
      </c>
      <c r="L3592" s="4">
        <v>739.75</v>
      </c>
      <c r="M3592" s="4" t="s">
        <v>20</v>
      </c>
    </row>
    <row r="3593" spans="1:13" x14ac:dyDescent="0.2">
      <c r="A3593" s="1" t="s">
        <v>6595</v>
      </c>
      <c r="B3593" s="3">
        <v>45525</v>
      </c>
      <c r="C3593" s="4" t="s">
        <v>6596</v>
      </c>
      <c r="D3593" s="4">
        <v>31</v>
      </c>
      <c r="E3593" s="4" t="s">
        <v>23</v>
      </c>
      <c r="F3593" s="4" t="s">
        <v>36</v>
      </c>
      <c r="G3593" s="4" t="s">
        <v>37</v>
      </c>
      <c r="H3593" s="4" t="s">
        <v>103</v>
      </c>
      <c r="I3593" s="4" t="s">
        <v>27</v>
      </c>
      <c r="J3593" s="4">
        <v>3</v>
      </c>
      <c r="K3593" s="4">
        <v>156.4</v>
      </c>
      <c r="L3593" s="4">
        <v>469.2</v>
      </c>
      <c r="M3593" s="4" t="s">
        <v>20</v>
      </c>
    </row>
    <row r="3594" spans="1:13" x14ac:dyDescent="0.2">
      <c r="A3594" s="1" t="s">
        <v>6597</v>
      </c>
      <c r="B3594" s="3">
        <v>45205</v>
      </c>
      <c r="C3594" s="4" t="s">
        <v>1917</v>
      </c>
      <c r="D3594" s="4">
        <v>48</v>
      </c>
      <c r="E3594" s="4" t="s">
        <v>23</v>
      </c>
      <c r="F3594" s="4" t="s">
        <v>16</v>
      </c>
      <c r="G3594" s="4" t="s">
        <v>43</v>
      </c>
      <c r="H3594" s="4" t="s">
        <v>114</v>
      </c>
      <c r="I3594" s="4" t="s">
        <v>39</v>
      </c>
      <c r="J3594" s="4">
        <v>1</v>
      </c>
      <c r="K3594" s="4">
        <v>61.6</v>
      </c>
      <c r="L3594" s="4">
        <v>61.6</v>
      </c>
      <c r="M3594" s="4" t="s">
        <v>40</v>
      </c>
    </row>
    <row r="3595" spans="1:13" x14ac:dyDescent="0.2">
      <c r="A3595" s="1" t="s">
        <v>6598</v>
      </c>
      <c r="B3595" s="3">
        <v>44766</v>
      </c>
      <c r="C3595" s="4" t="s">
        <v>6599</v>
      </c>
      <c r="D3595" s="4">
        <v>41</v>
      </c>
      <c r="E3595" s="4" t="s">
        <v>23</v>
      </c>
      <c r="F3595" s="4" t="s">
        <v>30</v>
      </c>
      <c r="G3595" s="4" t="s">
        <v>48</v>
      </c>
      <c r="H3595" s="4" t="s">
        <v>49</v>
      </c>
      <c r="I3595" s="4" t="s">
        <v>27</v>
      </c>
      <c r="J3595" s="4">
        <v>2</v>
      </c>
      <c r="K3595" s="4">
        <v>92.79</v>
      </c>
      <c r="L3595" s="4">
        <v>185.58</v>
      </c>
      <c r="M3595" s="4" t="s">
        <v>40</v>
      </c>
    </row>
    <row r="3596" spans="1:13" x14ac:dyDescent="0.2">
      <c r="A3596" s="1" t="s">
        <v>6600</v>
      </c>
      <c r="B3596" s="3">
        <v>45032</v>
      </c>
      <c r="C3596" s="4" t="s">
        <v>6601</v>
      </c>
      <c r="D3596" s="4">
        <v>33</v>
      </c>
      <c r="E3596" s="4" t="s">
        <v>15</v>
      </c>
      <c r="F3596" s="4" t="s">
        <v>36</v>
      </c>
      <c r="G3596" s="4" t="s">
        <v>37</v>
      </c>
      <c r="H3596" s="4" t="s">
        <v>38</v>
      </c>
      <c r="I3596" s="4" t="s">
        <v>45</v>
      </c>
      <c r="J3596" s="4">
        <v>6</v>
      </c>
      <c r="K3596" s="4">
        <v>118.61</v>
      </c>
      <c r="L3596" s="4">
        <v>711.66</v>
      </c>
      <c r="M3596" s="4" t="s">
        <v>40</v>
      </c>
    </row>
    <row r="3597" spans="1:13" x14ac:dyDescent="0.2">
      <c r="A3597" s="1" t="s">
        <v>6602</v>
      </c>
      <c r="B3597" s="3">
        <v>45346</v>
      </c>
      <c r="C3597" s="4" t="s">
        <v>6603</v>
      </c>
      <c r="D3597" s="4">
        <v>63</v>
      </c>
      <c r="E3597" s="4" t="s">
        <v>15</v>
      </c>
      <c r="F3597" s="4" t="s">
        <v>36</v>
      </c>
      <c r="G3597" s="4" t="s">
        <v>86</v>
      </c>
      <c r="H3597" s="4" t="s">
        <v>183</v>
      </c>
      <c r="I3597" s="4" t="s">
        <v>33</v>
      </c>
      <c r="J3597" s="4">
        <v>8</v>
      </c>
      <c r="K3597" s="4">
        <v>274.02</v>
      </c>
      <c r="L3597" s="4">
        <v>2192.16</v>
      </c>
      <c r="M3597" s="4" t="s">
        <v>20</v>
      </c>
    </row>
    <row r="3598" spans="1:13" x14ac:dyDescent="0.2">
      <c r="A3598" s="1" t="s">
        <v>6604</v>
      </c>
      <c r="B3598" s="3">
        <v>45557</v>
      </c>
      <c r="C3598" s="4" t="s">
        <v>2904</v>
      </c>
      <c r="D3598" s="4">
        <v>72</v>
      </c>
      <c r="E3598" s="4" t="s">
        <v>15</v>
      </c>
      <c r="F3598" s="4" t="s">
        <v>16</v>
      </c>
      <c r="G3598" s="4" t="s">
        <v>17</v>
      </c>
      <c r="H3598" s="4" t="s">
        <v>134</v>
      </c>
      <c r="I3598" s="4" t="s">
        <v>19</v>
      </c>
      <c r="J3598" s="4">
        <v>5</v>
      </c>
      <c r="K3598" s="4">
        <v>121.24</v>
      </c>
      <c r="L3598" s="4">
        <v>606.20000000000005</v>
      </c>
      <c r="M3598" s="4" t="s">
        <v>20</v>
      </c>
    </row>
    <row r="3599" spans="1:13" x14ac:dyDescent="0.2">
      <c r="A3599" s="1" t="s">
        <v>6605</v>
      </c>
      <c r="B3599" s="3">
        <v>44842</v>
      </c>
      <c r="C3599" s="4" t="s">
        <v>6606</v>
      </c>
      <c r="D3599" s="4">
        <v>37</v>
      </c>
      <c r="E3599" s="4" t="s">
        <v>23</v>
      </c>
      <c r="F3599" s="4" t="s">
        <v>30</v>
      </c>
      <c r="G3599" s="4" t="s">
        <v>31</v>
      </c>
      <c r="H3599" s="4" t="s">
        <v>57</v>
      </c>
      <c r="I3599" s="4" t="s">
        <v>19</v>
      </c>
      <c r="J3599" s="4">
        <v>3</v>
      </c>
      <c r="K3599" s="4">
        <v>520.03</v>
      </c>
      <c r="L3599" s="4">
        <v>1560.09</v>
      </c>
      <c r="M3599" s="4" t="s">
        <v>20</v>
      </c>
    </row>
    <row r="3600" spans="1:13" x14ac:dyDescent="0.2">
      <c r="A3600" s="1" t="s">
        <v>6607</v>
      </c>
      <c r="B3600" s="3">
        <v>45162</v>
      </c>
      <c r="C3600" s="4" t="s">
        <v>6608</v>
      </c>
      <c r="D3600" s="4">
        <v>50</v>
      </c>
      <c r="E3600" s="4" t="s">
        <v>15</v>
      </c>
      <c r="F3600" s="4" t="s">
        <v>16</v>
      </c>
      <c r="G3600" s="4" t="s">
        <v>43</v>
      </c>
      <c r="H3600" s="4" t="s">
        <v>114</v>
      </c>
      <c r="I3600" s="4" t="s">
        <v>33</v>
      </c>
      <c r="J3600" s="4">
        <v>4</v>
      </c>
      <c r="K3600" s="4">
        <v>114.18</v>
      </c>
      <c r="L3600" s="4">
        <v>456.72</v>
      </c>
      <c r="M3600" s="4" t="s">
        <v>40</v>
      </c>
    </row>
    <row r="3601" spans="1:13" x14ac:dyDescent="0.2">
      <c r="A3601" s="1" t="s">
        <v>6609</v>
      </c>
      <c r="B3601" s="3">
        <v>45062</v>
      </c>
      <c r="C3601" s="4" t="s">
        <v>5591</v>
      </c>
      <c r="D3601" s="4">
        <v>67</v>
      </c>
      <c r="E3601" s="4" t="s">
        <v>15</v>
      </c>
      <c r="F3601" s="4" t="s">
        <v>30</v>
      </c>
      <c r="G3601" s="4" t="s">
        <v>31</v>
      </c>
      <c r="H3601" s="4" t="s">
        <v>125</v>
      </c>
      <c r="I3601" s="4" t="s">
        <v>39</v>
      </c>
      <c r="J3601" s="4">
        <v>6</v>
      </c>
      <c r="K3601" s="4">
        <v>95.08</v>
      </c>
      <c r="L3601" s="4">
        <v>570.48</v>
      </c>
      <c r="M3601" s="4" t="s">
        <v>20</v>
      </c>
    </row>
    <row r="3602" spans="1:13" x14ac:dyDescent="0.2">
      <c r="A3602" s="1" t="s">
        <v>6610</v>
      </c>
      <c r="B3602" s="3">
        <v>45019</v>
      </c>
      <c r="C3602" s="4" t="s">
        <v>6611</v>
      </c>
      <c r="D3602" s="4">
        <v>74</v>
      </c>
      <c r="E3602" s="4" t="s">
        <v>23</v>
      </c>
      <c r="F3602" s="4" t="s">
        <v>30</v>
      </c>
      <c r="G3602" s="4" t="s">
        <v>48</v>
      </c>
      <c r="H3602" s="4" t="s">
        <v>49</v>
      </c>
      <c r="I3602" s="4" t="s">
        <v>45</v>
      </c>
      <c r="J3602" s="4">
        <v>6</v>
      </c>
      <c r="K3602" s="4">
        <v>25.27</v>
      </c>
      <c r="L3602" s="4">
        <v>151.62</v>
      </c>
      <c r="M3602" s="4" t="s">
        <v>20</v>
      </c>
    </row>
    <row r="3603" spans="1:13" x14ac:dyDescent="0.2">
      <c r="A3603" s="1" t="s">
        <v>6612</v>
      </c>
      <c r="B3603" s="3">
        <v>45239</v>
      </c>
      <c r="C3603" s="4" t="s">
        <v>2586</v>
      </c>
      <c r="D3603" s="4">
        <v>44</v>
      </c>
      <c r="E3603" s="4" t="s">
        <v>15</v>
      </c>
      <c r="F3603" s="4" t="s">
        <v>24</v>
      </c>
      <c r="G3603" s="4" t="s">
        <v>62</v>
      </c>
      <c r="H3603" s="4" t="s">
        <v>74</v>
      </c>
      <c r="I3603" s="4" t="s">
        <v>39</v>
      </c>
      <c r="J3603" s="4">
        <v>6</v>
      </c>
      <c r="K3603" s="4">
        <v>95.01</v>
      </c>
      <c r="L3603" s="4">
        <v>570.05999999999995</v>
      </c>
      <c r="M3603" s="4" t="s">
        <v>40</v>
      </c>
    </row>
    <row r="3604" spans="1:13" x14ac:dyDescent="0.2">
      <c r="A3604" s="1" t="s">
        <v>6613</v>
      </c>
      <c r="B3604" s="3">
        <v>45545</v>
      </c>
      <c r="C3604" s="4" t="s">
        <v>3100</v>
      </c>
      <c r="D3604" s="4">
        <v>57</v>
      </c>
      <c r="E3604" s="4" t="s">
        <v>15</v>
      </c>
      <c r="F3604" s="4" t="s">
        <v>36</v>
      </c>
      <c r="G3604" s="4" t="s">
        <v>90</v>
      </c>
      <c r="H3604" s="4" t="s">
        <v>161</v>
      </c>
      <c r="I3604" s="4" t="s">
        <v>45</v>
      </c>
      <c r="J3604" s="4">
        <v>7</v>
      </c>
      <c r="K3604" s="4">
        <v>82.01</v>
      </c>
      <c r="L3604" s="4">
        <v>574.07000000000005</v>
      </c>
      <c r="M3604" s="4" t="s">
        <v>40</v>
      </c>
    </row>
    <row r="3605" spans="1:13" x14ac:dyDescent="0.2">
      <c r="A3605" s="1" t="s">
        <v>6614</v>
      </c>
      <c r="B3605" s="3">
        <v>44670</v>
      </c>
      <c r="C3605" s="4" t="s">
        <v>6615</v>
      </c>
      <c r="D3605" s="4">
        <v>21</v>
      </c>
      <c r="E3605" s="4" t="s">
        <v>23</v>
      </c>
      <c r="F3605" s="4" t="s">
        <v>30</v>
      </c>
      <c r="G3605" s="4" t="s">
        <v>80</v>
      </c>
      <c r="H3605" s="4" t="s">
        <v>108</v>
      </c>
      <c r="I3605" s="4" t="s">
        <v>39</v>
      </c>
      <c r="J3605" s="4">
        <v>1</v>
      </c>
      <c r="K3605" s="4">
        <v>16.47</v>
      </c>
      <c r="L3605" s="4">
        <v>16.47</v>
      </c>
      <c r="M3605" s="4" t="s">
        <v>20</v>
      </c>
    </row>
    <row r="3606" spans="1:13" x14ac:dyDescent="0.2">
      <c r="A3606" s="1" t="s">
        <v>6616</v>
      </c>
      <c r="B3606" s="3">
        <v>44745</v>
      </c>
      <c r="C3606" s="4" t="s">
        <v>6617</v>
      </c>
      <c r="D3606" s="4">
        <v>54</v>
      </c>
      <c r="E3606" s="4" t="s">
        <v>23</v>
      </c>
      <c r="F3606" s="4" t="s">
        <v>16</v>
      </c>
      <c r="G3606" s="4" t="s">
        <v>43</v>
      </c>
      <c r="H3606" s="4" t="s">
        <v>44</v>
      </c>
      <c r="I3606" s="4" t="s">
        <v>39</v>
      </c>
      <c r="J3606" s="4">
        <v>6</v>
      </c>
      <c r="K3606" s="4">
        <v>61.68</v>
      </c>
      <c r="L3606" s="4">
        <v>370.08</v>
      </c>
      <c r="M3606" s="4" t="s">
        <v>20</v>
      </c>
    </row>
    <row r="3607" spans="1:13" x14ac:dyDescent="0.2">
      <c r="A3607" s="1" t="s">
        <v>6618</v>
      </c>
      <c r="B3607" s="3">
        <v>45259</v>
      </c>
      <c r="C3607" s="4" t="s">
        <v>543</v>
      </c>
      <c r="D3607" s="4">
        <v>63</v>
      </c>
      <c r="E3607" s="4" t="s">
        <v>52</v>
      </c>
      <c r="F3607" s="4" t="s">
        <v>36</v>
      </c>
      <c r="G3607" s="4" t="s">
        <v>90</v>
      </c>
      <c r="H3607" s="4" t="s">
        <v>208</v>
      </c>
      <c r="I3607" s="4" t="s">
        <v>45</v>
      </c>
      <c r="J3607" s="4">
        <v>6</v>
      </c>
      <c r="K3607" s="4">
        <v>36.74</v>
      </c>
      <c r="L3607" s="4">
        <v>220.44</v>
      </c>
      <c r="M3607" s="4" t="s">
        <v>20</v>
      </c>
    </row>
    <row r="3608" spans="1:13" x14ac:dyDescent="0.2">
      <c r="A3608" s="1" t="s">
        <v>6619</v>
      </c>
      <c r="B3608" s="3">
        <v>44706</v>
      </c>
      <c r="C3608" s="4" t="s">
        <v>6620</v>
      </c>
      <c r="D3608" s="4">
        <v>26</v>
      </c>
      <c r="E3608" s="4" t="s">
        <v>23</v>
      </c>
      <c r="F3608" s="4" t="s">
        <v>16</v>
      </c>
      <c r="G3608" s="4" t="s">
        <v>17</v>
      </c>
      <c r="H3608" s="4" t="s">
        <v>343</v>
      </c>
      <c r="I3608" s="4" t="s">
        <v>19</v>
      </c>
      <c r="J3608" s="4">
        <v>6</v>
      </c>
      <c r="K3608" s="4">
        <v>127.41</v>
      </c>
      <c r="L3608" s="4">
        <v>764.46</v>
      </c>
      <c r="M3608" s="4" t="s">
        <v>20</v>
      </c>
    </row>
    <row r="3609" spans="1:13" x14ac:dyDescent="0.2">
      <c r="A3609" s="1" t="s">
        <v>6621</v>
      </c>
      <c r="B3609" s="3">
        <v>45065</v>
      </c>
      <c r="C3609" s="4" t="s">
        <v>6622</v>
      </c>
      <c r="D3609" s="4">
        <v>34</v>
      </c>
      <c r="E3609" s="4" t="s">
        <v>23</v>
      </c>
      <c r="F3609" s="4" t="s">
        <v>24</v>
      </c>
      <c r="G3609" s="4" t="s">
        <v>62</v>
      </c>
      <c r="H3609" s="4" t="s">
        <v>74</v>
      </c>
      <c r="I3609" s="4" t="s">
        <v>27</v>
      </c>
      <c r="J3609" s="4">
        <v>8</v>
      </c>
      <c r="K3609" s="4">
        <v>140.88</v>
      </c>
      <c r="L3609" s="4">
        <v>1127.04</v>
      </c>
      <c r="M3609" s="4" t="s">
        <v>20</v>
      </c>
    </row>
    <row r="3610" spans="1:13" x14ac:dyDescent="0.2">
      <c r="A3610" s="1" t="s">
        <v>6623</v>
      </c>
      <c r="B3610" s="3">
        <v>44856</v>
      </c>
      <c r="C3610" s="4" t="s">
        <v>6624</v>
      </c>
      <c r="D3610" s="4">
        <v>29</v>
      </c>
      <c r="E3610" s="4" t="s">
        <v>23</v>
      </c>
      <c r="F3610" s="4" t="s">
        <v>30</v>
      </c>
      <c r="G3610" s="4" t="s">
        <v>48</v>
      </c>
      <c r="H3610" s="4" t="s">
        <v>68</v>
      </c>
      <c r="I3610" s="4" t="s">
        <v>45</v>
      </c>
      <c r="J3610" s="4">
        <v>1</v>
      </c>
      <c r="K3610" s="4">
        <v>53.73</v>
      </c>
      <c r="L3610" s="4">
        <v>53.73</v>
      </c>
      <c r="M3610" s="4" t="s">
        <v>40</v>
      </c>
    </row>
    <row r="3611" spans="1:13" x14ac:dyDescent="0.2">
      <c r="A3611" s="1" t="s">
        <v>6625</v>
      </c>
      <c r="B3611" s="3">
        <v>44697</v>
      </c>
      <c r="C3611" s="4" t="s">
        <v>6511</v>
      </c>
      <c r="D3611" s="4">
        <v>23</v>
      </c>
      <c r="E3611" s="4" t="s">
        <v>23</v>
      </c>
      <c r="F3611" s="4" t="s">
        <v>36</v>
      </c>
      <c r="G3611" s="4" t="s">
        <v>86</v>
      </c>
      <c r="H3611" s="4" t="s">
        <v>100</v>
      </c>
      <c r="I3611" s="4" t="s">
        <v>45</v>
      </c>
      <c r="J3611" s="4">
        <v>4</v>
      </c>
      <c r="K3611" s="4">
        <v>23.26</v>
      </c>
      <c r="L3611" s="4">
        <v>93.04</v>
      </c>
      <c r="M3611" s="4" t="s">
        <v>40</v>
      </c>
    </row>
    <row r="3612" spans="1:13" x14ac:dyDescent="0.2">
      <c r="A3612" s="1" t="s">
        <v>6626</v>
      </c>
      <c r="B3612" s="3">
        <v>45159</v>
      </c>
      <c r="C3612" s="4" t="s">
        <v>6627</v>
      </c>
      <c r="D3612" s="4">
        <v>23</v>
      </c>
      <c r="E3612" s="4" t="s">
        <v>23</v>
      </c>
      <c r="F3612" s="4" t="s">
        <v>30</v>
      </c>
      <c r="G3612" s="4" t="s">
        <v>31</v>
      </c>
      <c r="H3612" s="4" t="s">
        <v>125</v>
      </c>
      <c r="I3612" s="4" t="s">
        <v>39</v>
      </c>
      <c r="J3612" s="4">
        <v>1</v>
      </c>
      <c r="K3612" s="4">
        <v>83.15</v>
      </c>
      <c r="L3612" s="4">
        <v>83.15</v>
      </c>
      <c r="M3612" s="4" t="s">
        <v>40</v>
      </c>
    </row>
    <row r="3613" spans="1:13" x14ac:dyDescent="0.2">
      <c r="A3613" s="1" t="s">
        <v>6628</v>
      </c>
      <c r="B3613" s="3">
        <v>44969</v>
      </c>
      <c r="C3613" s="4" t="s">
        <v>6629</v>
      </c>
      <c r="D3613" s="4">
        <v>32</v>
      </c>
      <c r="E3613" s="4" t="s">
        <v>15</v>
      </c>
      <c r="F3613" s="4" t="s">
        <v>24</v>
      </c>
      <c r="G3613" s="4" t="s">
        <v>25</v>
      </c>
      <c r="H3613" s="4" t="s">
        <v>26</v>
      </c>
      <c r="I3613" s="4" t="s">
        <v>19</v>
      </c>
      <c r="J3613" s="4">
        <v>1</v>
      </c>
      <c r="K3613" s="4">
        <v>369.19</v>
      </c>
      <c r="L3613" s="4">
        <v>369.19</v>
      </c>
      <c r="M3613" s="4" t="s">
        <v>40</v>
      </c>
    </row>
    <row r="3614" spans="1:13" x14ac:dyDescent="0.2">
      <c r="A3614" s="1" t="s">
        <v>6630</v>
      </c>
      <c r="B3614" s="3">
        <v>45556</v>
      </c>
      <c r="C3614" s="4" t="s">
        <v>4723</v>
      </c>
      <c r="D3614" s="4">
        <v>49</v>
      </c>
      <c r="E3614" s="4" t="s">
        <v>23</v>
      </c>
      <c r="F3614" s="4" t="s">
        <v>36</v>
      </c>
      <c r="G3614" s="4" t="s">
        <v>90</v>
      </c>
      <c r="H3614" s="4" t="s">
        <v>161</v>
      </c>
      <c r="I3614" s="4" t="s">
        <v>39</v>
      </c>
      <c r="J3614" s="4">
        <v>6</v>
      </c>
      <c r="K3614" s="4">
        <v>94.18</v>
      </c>
      <c r="L3614" s="4">
        <v>565.08000000000004</v>
      </c>
      <c r="M3614" s="4" t="s">
        <v>20</v>
      </c>
    </row>
    <row r="3615" spans="1:13" x14ac:dyDescent="0.2">
      <c r="A3615" s="1" t="s">
        <v>6631</v>
      </c>
      <c r="B3615" s="3">
        <v>45199</v>
      </c>
      <c r="C3615" s="4" t="s">
        <v>3590</v>
      </c>
      <c r="D3615" s="4">
        <v>40</v>
      </c>
      <c r="E3615" s="4" t="s">
        <v>15</v>
      </c>
      <c r="F3615" s="4" t="s">
        <v>24</v>
      </c>
      <c r="G3615" s="4" t="s">
        <v>62</v>
      </c>
      <c r="H3615" s="4" t="s">
        <v>111</v>
      </c>
      <c r="I3615" s="4" t="s">
        <v>27</v>
      </c>
      <c r="J3615" s="4">
        <v>2</v>
      </c>
      <c r="K3615" s="4">
        <v>161.08000000000001</v>
      </c>
      <c r="L3615" s="4">
        <v>322.16000000000003</v>
      </c>
      <c r="M3615" s="4" t="s">
        <v>40</v>
      </c>
    </row>
    <row r="3616" spans="1:13" x14ac:dyDescent="0.2">
      <c r="A3616" s="1" t="s">
        <v>6632</v>
      </c>
      <c r="B3616" s="3">
        <v>45074</v>
      </c>
      <c r="C3616" s="4" t="s">
        <v>6633</v>
      </c>
      <c r="D3616" s="4">
        <v>40</v>
      </c>
      <c r="E3616" s="4" t="s">
        <v>23</v>
      </c>
      <c r="F3616" s="4" t="s">
        <v>24</v>
      </c>
      <c r="G3616" s="4" t="s">
        <v>62</v>
      </c>
      <c r="H3616" s="4" t="s">
        <v>62</v>
      </c>
      <c r="I3616" s="4" t="s">
        <v>45</v>
      </c>
      <c r="J3616" s="4">
        <v>7</v>
      </c>
      <c r="K3616" s="4">
        <v>99.28</v>
      </c>
      <c r="L3616" s="4">
        <v>694.96</v>
      </c>
      <c r="M3616" s="4" t="s">
        <v>20</v>
      </c>
    </row>
    <row r="3617" spans="1:13" x14ac:dyDescent="0.2">
      <c r="A3617" s="1" t="s">
        <v>6634</v>
      </c>
      <c r="B3617" s="3">
        <v>45322</v>
      </c>
      <c r="C3617" s="4" t="s">
        <v>467</v>
      </c>
      <c r="D3617" s="4">
        <v>33</v>
      </c>
      <c r="E3617" s="4" t="s">
        <v>23</v>
      </c>
      <c r="F3617" s="4" t="s">
        <v>16</v>
      </c>
      <c r="G3617" s="4" t="s">
        <v>17</v>
      </c>
      <c r="H3617" s="4" t="s">
        <v>18</v>
      </c>
      <c r="I3617" s="4" t="s">
        <v>45</v>
      </c>
      <c r="J3617" s="4">
        <v>4</v>
      </c>
      <c r="K3617" s="4">
        <v>103.13</v>
      </c>
      <c r="L3617" s="4">
        <v>412.52</v>
      </c>
      <c r="M3617" s="4" t="s">
        <v>40</v>
      </c>
    </row>
    <row r="3618" spans="1:13" x14ac:dyDescent="0.2">
      <c r="A3618" s="1" t="s">
        <v>6635</v>
      </c>
      <c r="B3618" s="3">
        <v>44983</v>
      </c>
      <c r="C3618" s="4" t="s">
        <v>2641</v>
      </c>
      <c r="D3618" s="4">
        <v>61</v>
      </c>
      <c r="E3618" s="4" t="s">
        <v>23</v>
      </c>
      <c r="F3618" s="4" t="s">
        <v>24</v>
      </c>
      <c r="G3618" s="4" t="s">
        <v>130</v>
      </c>
      <c r="H3618" s="4" t="s">
        <v>178</v>
      </c>
      <c r="I3618" s="4" t="s">
        <v>27</v>
      </c>
      <c r="J3618" s="4">
        <v>6</v>
      </c>
      <c r="K3618" s="4">
        <v>97.36</v>
      </c>
      <c r="L3618" s="4">
        <v>584.16</v>
      </c>
      <c r="M3618" s="4" t="s">
        <v>40</v>
      </c>
    </row>
    <row r="3619" spans="1:13" x14ac:dyDescent="0.2">
      <c r="A3619" s="1" t="s">
        <v>6636</v>
      </c>
      <c r="B3619" s="3">
        <v>45513</v>
      </c>
      <c r="C3619" s="4" t="s">
        <v>6637</v>
      </c>
      <c r="D3619" s="4">
        <v>27</v>
      </c>
      <c r="E3619" s="4" t="s">
        <v>15</v>
      </c>
      <c r="F3619" s="4" t="s">
        <v>24</v>
      </c>
      <c r="G3619" s="4" t="s">
        <v>130</v>
      </c>
      <c r="H3619" s="4" t="s">
        <v>131</v>
      </c>
      <c r="I3619" s="4" t="s">
        <v>39</v>
      </c>
      <c r="J3619" s="4">
        <v>1</v>
      </c>
      <c r="K3619" s="4">
        <v>52.41</v>
      </c>
      <c r="L3619" s="4">
        <v>52.41</v>
      </c>
      <c r="M3619" s="4" t="s">
        <v>20</v>
      </c>
    </row>
    <row r="3620" spans="1:13" x14ac:dyDescent="0.2">
      <c r="A3620" s="1" t="s">
        <v>6638</v>
      </c>
      <c r="B3620" s="3">
        <v>44779</v>
      </c>
      <c r="C3620" s="4" t="s">
        <v>6639</v>
      </c>
      <c r="D3620" s="4">
        <v>58</v>
      </c>
      <c r="E3620" s="4" t="s">
        <v>52</v>
      </c>
      <c r="F3620" s="4" t="s">
        <v>30</v>
      </c>
      <c r="G3620" s="4" t="s">
        <v>80</v>
      </c>
      <c r="H3620" s="4" t="s">
        <v>81</v>
      </c>
      <c r="I3620" s="4" t="s">
        <v>39</v>
      </c>
      <c r="J3620" s="4">
        <v>7</v>
      </c>
      <c r="K3620" s="4">
        <v>27.29</v>
      </c>
      <c r="L3620" s="4">
        <v>191.03</v>
      </c>
      <c r="M3620" s="4" t="s">
        <v>40</v>
      </c>
    </row>
    <row r="3621" spans="1:13" x14ac:dyDescent="0.2">
      <c r="A3621" s="1" t="s">
        <v>6640</v>
      </c>
      <c r="B3621" s="3">
        <v>45422</v>
      </c>
      <c r="C3621" s="4" t="s">
        <v>6641</v>
      </c>
      <c r="D3621" s="4">
        <v>53</v>
      </c>
      <c r="E3621" s="4" t="s">
        <v>52</v>
      </c>
      <c r="F3621" s="4" t="s">
        <v>30</v>
      </c>
      <c r="G3621" s="4" t="s">
        <v>48</v>
      </c>
      <c r="H3621" s="4" t="s">
        <v>68</v>
      </c>
      <c r="I3621" s="4" t="s">
        <v>39</v>
      </c>
      <c r="J3621" s="4">
        <v>8</v>
      </c>
      <c r="K3621" s="4">
        <v>37.42</v>
      </c>
      <c r="L3621" s="4">
        <v>299.36</v>
      </c>
      <c r="M3621" s="4" t="s">
        <v>20</v>
      </c>
    </row>
    <row r="3622" spans="1:13" x14ac:dyDescent="0.2">
      <c r="A3622" s="1" t="s">
        <v>6642</v>
      </c>
      <c r="B3622" s="3">
        <v>45139</v>
      </c>
      <c r="C3622" s="4" t="s">
        <v>5558</v>
      </c>
      <c r="D3622" s="4">
        <v>45</v>
      </c>
      <c r="E3622" s="4" t="s">
        <v>23</v>
      </c>
      <c r="F3622" s="4" t="s">
        <v>36</v>
      </c>
      <c r="G3622" s="4" t="s">
        <v>86</v>
      </c>
      <c r="H3622" s="4" t="s">
        <v>183</v>
      </c>
      <c r="I3622" s="4" t="s">
        <v>45</v>
      </c>
      <c r="J3622" s="4">
        <v>1</v>
      </c>
      <c r="K3622" s="4">
        <v>36.29</v>
      </c>
      <c r="L3622" s="4">
        <v>36.29</v>
      </c>
      <c r="M3622" s="4" t="s">
        <v>40</v>
      </c>
    </row>
    <row r="3623" spans="1:13" x14ac:dyDescent="0.2">
      <c r="A3623" s="1" t="s">
        <v>6643</v>
      </c>
      <c r="B3623" s="3">
        <v>45301</v>
      </c>
      <c r="C3623" s="4" t="s">
        <v>4260</v>
      </c>
      <c r="D3623" s="4">
        <v>57</v>
      </c>
      <c r="E3623" s="4" t="s">
        <v>15</v>
      </c>
      <c r="F3623" s="4" t="s">
        <v>36</v>
      </c>
      <c r="G3623" s="4" t="s">
        <v>86</v>
      </c>
      <c r="H3623" s="4" t="s">
        <v>100</v>
      </c>
      <c r="I3623" s="4" t="s">
        <v>33</v>
      </c>
      <c r="J3623" s="4">
        <v>3</v>
      </c>
      <c r="K3623" s="4">
        <v>170.36</v>
      </c>
      <c r="L3623" s="4">
        <v>511.08</v>
      </c>
      <c r="M3623" s="4" t="s">
        <v>20</v>
      </c>
    </row>
    <row r="3624" spans="1:13" x14ac:dyDescent="0.2">
      <c r="A3624" s="1" t="s">
        <v>6644</v>
      </c>
      <c r="B3624" s="3">
        <v>44735</v>
      </c>
      <c r="C3624" s="4" t="s">
        <v>6645</v>
      </c>
      <c r="D3624" s="4">
        <v>71</v>
      </c>
      <c r="E3624" s="4" t="s">
        <v>23</v>
      </c>
      <c r="F3624" s="4" t="s">
        <v>24</v>
      </c>
      <c r="G3624" s="4" t="s">
        <v>130</v>
      </c>
      <c r="H3624" s="4" t="s">
        <v>178</v>
      </c>
      <c r="I3624" s="4" t="s">
        <v>33</v>
      </c>
      <c r="J3624" s="4">
        <v>2</v>
      </c>
      <c r="K3624" s="4">
        <v>229.76</v>
      </c>
      <c r="L3624" s="4">
        <v>459.52</v>
      </c>
      <c r="M3624" s="4" t="s">
        <v>40</v>
      </c>
    </row>
    <row r="3625" spans="1:13" x14ac:dyDescent="0.2">
      <c r="A3625" s="1" t="s">
        <v>6646</v>
      </c>
      <c r="B3625" s="3">
        <v>45127</v>
      </c>
      <c r="C3625" s="4" t="s">
        <v>6647</v>
      </c>
      <c r="D3625" s="4">
        <v>71</v>
      </c>
      <c r="E3625" s="4" t="s">
        <v>23</v>
      </c>
      <c r="F3625" s="4" t="s">
        <v>30</v>
      </c>
      <c r="G3625" s="4" t="s">
        <v>80</v>
      </c>
      <c r="H3625" s="4" t="s">
        <v>164</v>
      </c>
      <c r="I3625" s="4" t="s">
        <v>33</v>
      </c>
      <c r="J3625" s="4">
        <v>6</v>
      </c>
      <c r="K3625" s="4">
        <v>60.43</v>
      </c>
      <c r="L3625" s="4">
        <v>362.58</v>
      </c>
      <c r="M3625" s="4" t="s">
        <v>40</v>
      </c>
    </row>
    <row r="3626" spans="1:13" x14ac:dyDescent="0.2">
      <c r="A3626" s="1" t="s">
        <v>6648</v>
      </c>
      <c r="B3626" s="3">
        <v>44574</v>
      </c>
      <c r="C3626" s="4" t="s">
        <v>6649</v>
      </c>
      <c r="D3626" s="4">
        <v>34</v>
      </c>
      <c r="E3626" s="4" t="s">
        <v>15</v>
      </c>
      <c r="F3626" s="4" t="s">
        <v>30</v>
      </c>
      <c r="G3626" s="4" t="s">
        <v>31</v>
      </c>
      <c r="H3626" s="4" t="s">
        <v>125</v>
      </c>
      <c r="I3626" s="4" t="s">
        <v>45</v>
      </c>
      <c r="J3626" s="4">
        <v>7</v>
      </c>
      <c r="K3626" s="4">
        <v>81.89</v>
      </c>
      <c r="L3626" s="4">
        <v>573.23</v>
      </c>
      <c r="M3626" s="4" t="s">
        <v>20</v>
      </c>
    </row>
    <row r="3627" spans="1:13" x14ac:dyDescent="0.2">
      <c r="A3627" s="1" t="s">
        <v>6650</v>
      </c>
      <c r="B3627" s="3">
        <v>45085</v>
      </c>
      <c r="C3627" s="4" t="s">
        <v>6651</v>
      </c>
      <c r="D3627" s="4">
        <v>74</v>
      </c>
      <c r="E3627" s="4" t="s">
        <v>15</v>
      </c>
      <c r="F3627" s="4" t="s">
        <v>24</v>
      </c>
      <c r="G3627" s="4" t="s">
        <v>25</v>
      </c>
      <c r="H3627" s="4" t="s">
        <v>65</v>
      </c>
      <c r="I3627" s="4" t="s">
        <v>39</v>
      </c>
      <c r="J3627" s="4">
        <v>8</v>
      </c>
      <c r="K3627" s="4">
        <v>75.900000000000006</v>
      </c>
      <c r="L3627" s="4">
        <v>607.20000000000005</v>
      </c>
      <c r="M3627" s="4" t="s">
        <v>20</v>
      </c>
    </row>
    <row r="3628" spans="1:13" x14ac:dyDescent="0.2">
      <c r="A3628" s="1" t="s">
        <v>6652</v>
      </c>
      <c r="B3628" s="3">
        <v>44654</v>
      </c>
      <c r="C3628" s="4" t="s">
        <v>6653</v>
      </c>
      <c r="D3628" s="4">
        <v>75</v>
      </c>
      <c r="E3628" s="4" t="s">
        <v>23</v>
      </c>
      <c r="F3628" s="4" t="s">
        <v>36</v>
      </c>
      <c r="G3628" s="4" t="s">
        <v>90</v>
      </c>
      <c r="H3628" s="4" t="s">
        <v>161</v>
      </c>
      <c r="I3628" s="4" t="s">
        <v>27</v>
      </c>
      <c r="J3628" s="4">
        <v>4</v>
      </c>
      <c r="K3628" s="4">
        <v>117.41</v>
      </c>
      <c r="L3628" s="4">
        <v>469.64</v>
      </c>
      <c r="M3628" s="4" t="s">
        <v>20</v>
      </c>
    </row>
    <row r="3629" spans="1:13" x14ac:dyDescent="0.2">
      <c r="A3629" s="1" t="s">
        <v>6654</v>
      </c>
      <c r="B3629" s="3">
        <v>45265</v>
      </c>
      <c r="C3629" s="4" t="s">
        <v>6655</v>
      </c>
      <c r="D3629" s="4">
        <v>65</v>
      </c>
      <c r="E3629" s="4" t="s">
        <v>15</v>
      </c>
      <c r="F3629" s="4" t="s">
        <v>24</v>
      </c>
      <c r="G3629" s="4" t="s">
        <v>62</v>
      </c>
      <c r="H3629" s="4" t="s">
        <v>74</v>
      </c>
      <c r="I3629" s="4" t="s">
        <v>33</v>
      </c>
      <c r="J3629" s="4">
        <v>2</v>
      </c>
      <c r="K3629" s="4">
        <v>149.19999999999999</v>
      </c>
      <c r="L3629" s="4">
        <v>298.39999999999998</v>
      </c>
      <c r="M3629" s="4" t="s">
        <v>40</v>
      </c>
    </row>
    <row r="3630" spans="1:13" x14ac:dyDescent="0.2">
      <c r="A3630" s="1" t="s">
        <v>6656</v>
      </c>
      <c r="B3630" s="3">
        <v>44628</v>
      </c>
      <c r="C3630" s="4" t="s">
        <v>6657</v>
      </c>
      <c r="D3630" s="4">
        <v>33</v>
      </c>
      <c r="E3630" s="4" t="s">
        <v>15</v>
      </c>
      <c r="F3630" s="4" t="s">
        <v>36</v>
      </c>
      <c r="G3630" s="4" t="s">
        <v>86</v>
      </c>
      <c r="H3630" s="4" t="s">
        <v>87</v>
      </c>
      <c r="I3630" s="4" t="s">
        <v>45</v>
      </c>
      <c r="J3630" s="4">
        <v>2</v>
      </c>
      <c r="K3630" s="4">
        <v>70.84</v>
      </c>
      <c r="L3630" s="4">
        <v>141.68</v>
      </c>
      <c r="M3630" s="4" t="s">
        <v>20</v>
      </c>
    </row>
    <row r="3631" spans="1:13" x14ac:dyDescent="0.2">
      <c r="A3631" s="1" t="s">
        <v>6658</v>
      </c>
      <c r="B3631" s="3">
        <v>45172</v>
      </c>
      <c r="C3631" s="4" t="s">
        <v>978</v>
      </c>
      <c r="D3631" s="4">
        <v>65</v>
      </c>
      <c r="E3631" s="4" t="s">
        <v>23</v>
      </c>
      <c r="F3631" s="4" t="s">
        <v>16</v>
      </c>
      <c r="G3631" s="4" t="s">
        <v>53</v>
      </c>
      <c r="H3631" s="4" t="s">
        <v>71</v>
      </c>
      <c r="I3631" s="4" t="s">
        <v>19</v>
      </c>
      <c r="J3631" s="4">
        <v>7</v>
      </c>
      <c r="K3631" s="4">
        <v>536.88</v>
      </c>
      <c r="L3631" s="4">
        <v>3758.16</v>
      </c>
      <c r="M3631" s="4" t="s">
        <v>20</v>
      </c>
    </row>
    <row r="3632" spans="1:13" x14ac:dyDescent="0.2">
      <c r="A3632" s="1" t="s">
        <v>6659</v>
      </c>
      <c r="B3632" s="3">
        <v>45224</v>
      </c>
      <c r="C3632" s="4" t="s">
        <v>6660</v>
      </c>
      <c r="D3632" s="4">
        <v>49</v>
      </c>
      <c r="E3632" s="4" t="s">
        <v>15</v>
      </c>
      <c r="F3632" s="4" t="s">
        <v>16</v>
      </c>
      <c r="G3632" s="4" t="s">
        <v>53</v>
      </c>
      <c r="H3632" s="4" t="s">
        <v>71</v>
      </c>
      <c r="I3632" s="4" t="s">
        <v>45</v>
      </c>
      <c r="J3632" s="4">
        <v>3</v>
      </c>
      <c r="K3632" s="4">
        <v>117.64</v>
      </c>
      <c r="L3632" s="4">
        <v>352.92</v>
      </c>
      <c r="M3632" s="4" t="s">
        <v>40</v>
      </c>
    </row>
    <row r="3633" spans="1:13" x14ac:dyDescent="0.2">
      <c r="A3633" s="1" t="s">
        <v>6661</v>
      </c>
      <c r="B3633" s="3">
        <v>45565</v>
      </c>
      <c r="C3633" s="4" t="s">
        <v>704</v>
      </c>
      <c r="D3633" s="4">
        <v>39</v>
      </c>
      <c r="E3633" s="4" t="s">
        <v>23</v>
      </c>
      <c r="F3633" s="4" t="s">
        <v>30</v>
      </c>
      <c r="G3633" s="4" t="s">
        <v>48</v>
      </c>
      <c r="H3633" s="4" t="s">
        <v>68</v>
      </c>
      <c r="I3633" s="4" t="s">
        <v>39</v>
      </c>
      <c r="J3633" s="4">
        <v>7</v>
      </c>
      <c r="K3633" s="4">
        <v>67.319999999999993</v>
      </c>
      <c r="L3633" s="4">
        <v>471.24</v>
      </c>
      <c r="M3633" s="4" t="s">
        <v>20</v>
      </c>
    </row>
    <row r="3634" spans="1:13" x14ac:dyDescent="0.2">
      <c r="A3634" s="1" t="s">
        <v>6662</v>
      </c>
      <c r="B3634" s="3">
        <v>45273</v>
      </c>
      <c r="C3634" s="4" t="s">
        <v>6663</v>
      </c>
      <c r="D3634" s="4">
        <v>65</v>
      </c>
      <c r="E3634" s="4" t="s">
        <v>15</v>
      </c>
      <c r="F3634" s="4" t="s">
        <v>30</v>
      </c>
      <c r="G3634" s="4" t="s">
        <v>80</v>
      </c>
      <c r="H3634" s="4" t="s">
        <v>164</v>
      </c>
      <c r="I3634" s="4" t="s">
        <v>39</v>
      </c>
      <c r="J3634" s="4">
        <v>2</v>
      </c>
      <c r="K3634" s="4">
        <v>104.56</v>
      </c>
      <c r="L3634" s="4">
        <v>209.12</v>
      </c>
      <c r="M3634" s="4" t="s">
        <v>20</v>
      </c>
    </row>
    <row r="3635" spans="1:13" x14ac:dyDescent="0.2">
      <c r="A3635" s="1" t="s">
        <v>6664</v>
      </c>
      <c r="B3635" s="3">
        <v>45179</v>
      </c>
      <c r="C3635" s="4" t="s">
        <v>6665</v>
      </c>
      <c r="D3635" s="4">
        <v>54</v>
      </c>
      <c r="E3635" s="4" t="s">
        <v>15</v>
      </c>
      <c r="F3635" s="4" t="s">
        <v>16</v>
      </c>
      <c r="G3635" s="4" t="s">
        <v>43</v>
      </c>
      <c r="H3635" s="4" t="s">
        <v>114</v>
      </c>
      <c r="I3635" s="4" t="s">
        <v>39</v>
      </c>
      <c r="J3635" s="4">
        <v>1</v>
      </c>
      <c r="K3635" s="4">
        <v>47.58</v>
      </c>
      <c r="L3635" s="4">
        <v>47.58</v>
      </c>
      <c r="M3635" s="4" t="s">
        <v>40</v>
      </c>
    </row>
    <row r="3636" spans="1:13" x14ac:dyDescent="0.2">
      <c r="A3636" s="1" t="s">
        <v>6666</v>
      </c>
      <c r="B3636" s="3">
        <v>45204</v>
      </c>
      <c r="C3636" s="4" t="s">
        <v>6667</v>
      </c>
      <c r="D3636" s="4">
        <v>62</v>
      </c>
      <c r="E3636" s="4" t="s">
        <v>15</v>
      </c>
      <c r="F3636" s="4" t="s">
        <v>24</v>
      </c>
      <c r="G3636" s="4" t="s">
        <v>62</v>
      </c>
      <c r="H3636" s="4" t="s">
        <v>62</v>
      </c>
      <c r="I3636" s="4" t="s">
        <v>27</v>
      </c>
      <c r="J3636" s="4">
        <v>6</v>
      </c>
      <c r="K3636" s="4">
        <v>115.53</v>
      </c>
      <c r="L3636" s="4">
        <v>693.18</v>
      </c>
      <c r="M3636" s="4" t="s">
        <v>20</v>
      </c>
    </row>
    <row r="3637" spans="1:13" x14ac:dyDescent="0.2">
      <c r="A3637" s="1" t="s">
        <v>6668</v>
      </c>
      <c r="B3637" s="3">
        <v>44831</v>
      </c>
      <c r="C3637" s="4" t="s">
        <v>2714</v>
      </c>
      <c r="D3637" s="4">
        <v>41</v>
      </c>
      <c r="E3637" s="4" t="s">
        <v>23</v>
      </c>
      <c r="F3637" s="4" t="s">
        <v>16</v>
      </c>
      <c r="G3637" s="4" t="s">
        <v>43</v>
      </c>
      <c r="H3637" s="4" t="s">
        <v>114</v>
      </c>
      <c r="I3637" s="4" t="s">
        <v>27</v>
      </c>
      <c r="J3637" s="4">
        <v>7</v>
      </c>
      <c r="K3637" s="4">
        <v>35.5</v>
      </c>
      <c r="L3637" s="4">
        <v>248.5</v>
      </c>
      <c r="M3637" s="4" t="s">
        <v>20</v>
      </c>
    </row>
    <row r="3638" spans="1:13" x14ac:dyDescent="0.2">
      <c r="A3638" s="1" t="s">
        <v>6669</v>
      </c>
      <c r="B3638" s="3">
        <v>44859</v>
      </c>
      <c r="C3638" s="4" t="s">
        <v>6670</v>
      </c>
      <c r="D3638" s="4">
        <v>75</v>
      </c>
      <c r="E3638" s="4" t="s">
        <v>23</v>
      </c>
      <c r="F3638" s="4" t="s">
        <v>30</v>
      </c>
      <c r="G3638" s="4" t="s">
        <v>48</v>
      </c>
      <c r="H3638" s="4" t="s">
        <v>49</v>
      </c>
      <c r="I3638" s="4" t="s">
        <v>39</v>
      </c>
      <c r="J3638" s="4">
        <v>8</v>
      </c>
      <c r="K3638" s="4">
        <v>70.88</v>
      </c>
      <c r="L3638" s="4">
        <v>567.04</v>
      </c>
      <c r="M3638" s="4" t="s">
        <v>20</v>
      </c>
    </row>
    <row r="3639" spans="1:13" x14ac:dyDescent="0.2">
      <c r="A3639" s="1" t="s">
        <v>6671</v>
      </c>
      <c r="B3639" s="3">
        <v>45601</v>
      </c>
      <c r="C3639" s="4" t="s">
        <v>6672</v>
      </c>
      <c r="D3639" s="4">
        <v>65</v>
      </c>
      <c r="E3639" s="4" t="s">
        <v>15</v>
      </c>
      <c r="F3639" s="4" t="s">
        <v>36</v>
      </c>
      <c r="G3639" s="4" t="s">
        <v>86</v>
      </c>
      <c r="H3639" s="4" t="s">
        <v>100</v>
      </c>
      <c r="I3639" s="4" t="s">
        <v>33</v>
      </c>
      <c r="J3639" s="4">
        <v>3</v>
      </c>
      <c r="K3639" s="4">
        <v>158.5</v>
      </c>
      <c r="L3639" s="4">
        <v>475.5</v>
      </c>
      <c r="M3639" s="4" t="s">
        <v>20</v>
      </c>
    </row>
    <row r="3640" spans="1:13" x14ac:dyDescent="0.2">
      <c r="A3640" s="1" t="s">
        <v>6673</v>
      </c>
      <c r="B3640" s="3">
        <v>44981</v>
      </c>
      <c r="C3640" s="4" t="s">
        <v>6674</v>
      </c>
      <c r="D3640" s="4">
        <v>54</v>
      </c>
      <c r="E3640" s="4" t="s">
        <v>23</v>
      </c>
      <c r="F3640" s="4" t="s">
        <v>16</v>
      </c>
      <c r="G3640" s="4" t="s">
        <v>17</v>
      </c>
      <c r="H3640" s="4" t="s">
        <v>343</v>
      </c>
      <c r="I3640" s="4" t="s">
        <v>27</v>
      </c>
      <c r="J3640" s="4">
        <v>2</v>
      </c>
      <c r="K3640" s="4">
        <v>117.05</v>
      </c>
      <c r="L3640" s="4">
        <v>234.1</v>
      </c>
      <c r="M3640" s="4" t="s">
        <v>20</v>
      </c>
    </row>
    <row r="3641" spans="1:13" x14ac:dyDescent="0.2">
      <c r="A3641" s="1" t="s">
        <v>6675</v>
      </c>
      <c r="B3641" s="3">
        <v>44570</v>
      </c>
      <c r="C3641" s="4" t="s">
        <v>6676</v>
      </c>
      <c r="D3641" s="4">
        <v>26</v>
      </c>
      <c r="E3641" s="4" t="s">
        <v>23</v>
      </c>
      <c r="F3641" s="4" t="s">
        <v>36</v>
      </c>
      <c r="G3641" s="4" t="s">
        <v>37</v>
      </c>
      <c r="H3641" s="4" t="s">
        <v>103</v>
      </c>
      <c r="I3641" s="4" t="s">
        <v>19</v>
      </c>
      <c r="J3641" s="4">
        <v>2</v>
      </c>
      <c r="K3641" s="4">
        <v>318.32</v>
      </c>
      <c r="L3641" s="4">
        <v>636.64</v>
      </c>
      <c r="M3641" s="4" t="s">
        <v>20</v>
      </c>
    </row>
    <row r="3642" spans="1:13" x14ac:dyDescent="0.2">
      <c r="A3642" s="1" t="s">
        <v>6677</v>
      </c>
      <c r="B3642" s="3">
        <v>44783</v>
      </c>
      <c r="C3642" s="4" t="s">
        <v>6423</v>
      </c>
      <c r="D3642" s="4">
        <v>54</v>
      </c>
      <c r="E3642" s="4" t="s">
        <v>23</v>
      </c>
      <c r="F3642" s="4" t="s">
        <v>36</v>
      </c>
      <c r="G3642" s="4" t="s">
        <v>86</v>
      </c>
      <c r="H3642" s="4" t="s">
        <v>183</v>
      </c>
      <c r="I3642" s="4" t="s">
        <v>19</v>
      </c>
      <c r="J3642" s="4">
        <v>6</v>
      </c>
      <c r="K3642" s="4">
        <v>417.05</v>
      </c>
      <c r="L3642" s="4">
        <v>2502.3000000000002</v>
      </c>
      <c r="M3642" s="4" t="s">
        <v>20</v>
      </c>
    </row>
    <row r="3643" spans="1:13" x14ac:dyDescent="0.2">
      <c r="A3643" s="1" t="s">
        <v>6678</v>
      </c>
      <c r="B3643" s="3">
        <v>45357</v>
      </c>
      <c r="C3643" s="4" t="s">
        <v>6679</v>
      </c>
      <c r="D3643" s="4">
        <v>44</v>
      </c>
      <c r="E3643" s="4" t="s">
        <v>23</v>
      </c>
      <c r="F3643" s="4" t="s">
        <v>16</v>
      </c>
      <c r="G3643" s="4" t="s">
        <v>17</v>
      </c>
      <c r="H3643" s="4" t="s">
        <v>134</v>
      </c>
      <c r="I3643" s="4" t="s">
        <v>39</v>
      </c>
      <c r="J3643" s="4">
        <v>4</v>
      </c>
      <c r="K3643" s="4">
        <v>48.31</v>
      </c>
      <c r="L3643" s="4">
        <v>193.24</v>
      </c>
      <c r="M3643" s="4" t="s">
        <v>20</v>
      </c>
    </row>
    <row r="3644" spans="1:13" x14ac:dyDescent="0.2">
      <c r="A3644" s="1" t="s">
        <v>6680</v>
      </c>
      <c r="B3644" s="3">
        <v>45284</v>
      </c>
      <c r="C3644" s="4" t="s">
        <v>2274</v>
      </c>
      <c r="D3644" s="4">
        <v>47</v>
      </c>
      <c r="E3644" s="4" t="s">
        <v>15</v>
      </c>
      <c r="F3644" s="4" t="s">
        <v>30</v>
      </c>
      <c r="G3644" s="4" t="s">
        <v>31</v>
      </c>
      <c r="H3644" s="4" t="s">
        <v>57</v>
      </c>
      <c r="I3644" s="4" t="s">
        <v>27</v>
      </c>
      <c r="J3644" s="4">
        <v>5</v>
      </c>
      <c r="K3644" s="4">
        <v>204.09</v>
      </c>
      <c r="L3644" s="4">
        <v>1020.45</v>
      </c>
      <c r="M3644" s="4" t="s">
        <v>20</v>
      </c>
    </row>
    <row r="3645" spans="1:13" x14ac:dyDescent="0.2">
      <c r="A3645" s="1" t="s">
        <v>6681</v>
      </c>
      <c r="B3645" s="3">
        <v>45172</v>
      </c>
      <c r="C3645" s="4" t="s">
        <v>4279</v>
      </c>
      <c r="D3645" s="4">
        <v>71</v>
      </c>
      <c r="E3645" s="4" t="s">
        <v>52</v>
      </c>
      <c r="F3645" s="4" t="s">
        <v>24</v>
      </c>
      <c r="G3645" s="4" t="s">
        <v>62</v>
      </c>
      <c r="H3645" s="4" t="s">
        <v>74</v>
      </c>
      <c r="I3645" s="4" t="s">
        <v>45</v>
      </c>
      <c r="J3645" s="4">
        <v>8</v>
      </c>
      <c r="K3645" s="4">
        <v>42.44</v>
      </c>
      <c r="L3645" s="4">
        <v>339.52</v>
      </c>
      <c r="M3645" s="4" t="s">
        <v>20</v>
      </c>
    </row>
    <row r="3646" spans="1:13" x14ac:dyDescent="0.2">
      <c r="A3646" s="1" t="s">
        <v>6682</v>
      </c>
      <c r="B3646" s="3">
        <v>44823</v>
      </c>
      <c r="C3646" s="4" t="s">
        <v>6683</v>
      </c>
      <c r="D3646" s="4">
        <v>67</v>
      </c>
      <c r="E3646" s="4" t="s">
        <v>23</v>
      </c>
      <c r="F3646" s="4" t="s">
        <v>36</v>
      </c>
      <c r="G3646" s="4" t="s">
        <v>90</v>
      </c>
      <c r="H3646" s="4" t="s">
        <v>208</v>
      </c>
      <c r="I3646" s="4" t="s">
        <v>39</v>
      </c>
      <c r="J3646" s="4">
        <v>4</v>
      </c>
      <c r="K3646" s="4">
        <v>92.3</v>
      </c>
      <c r="L3646" s="4">
        <v>369.2</v>
      </c>
      <c r="M3646" s="4" t="s">
        <v>20</v>
      </c>
    </row>
    <row r="3647" spans="1:13" x14ac:dyDescent="0.2">
      <c r="A3647" s="1" t="s">
        <v>6684</v>
      </c>
      <c r="B3647" s="3">
        <v>45031</v>
      </c>
      <c r="C3647" s="4" t="s">
        <v>6685</v>
      </c>
      <c r="D3647" s="4">
        <v>71</v>
      </c>
      <c r="E3647" s="4" t="s">
        <v>15</v>
      </c>
      <c r="F3647" s="4" t="s">
        <v>24</v>
      </c>
      <c r="G3647" s="4" t="s">
        <v>25</v>
      </c>
      <c r="H3647" s="4" t="s">
        <v>65</v>
      </c>
      <c r="I3647" s="4" t="s">
        <v>45</v>
      </c>
      <c r="J3647" s="4">
        <v>1</v>
      </c>
      <c r="K3647" s="4">
        <v>145.32</v>
      </c>
      <c r="L3647" s="4">
        <v>145.32</v>
      </c>
      <c r="M3647" s="4" t="s">
        <v>40</v>
      </c>
    </row>
    <row r="3648" spans="1:13" x14ac:dyDescent="0.2">
      <c r="A3648" s="1" t="s">
        <v>6686</v>
      </c>
      <c r="B3648" s="3">
        <v>44568</v>
      </c>
      <c r="C3648" s="4" t="s">
        <v>316</v>
      </c>
      <c r="D3648" s="4">
        <v>72</v>
      </c>
      <c r="E3648" s="4" t="s">
        <v>23</v>
      </c>
      <c r="F3648" s="4" t="s">
        <v>30</v>
      </c>
      <c r="G3648" s="4" t="s">
        <v>48</v>
      </c>
      <c r="H3648" s="4" t="s">
        <v>49</v>
      </c>
      <c r="I3648" s="4" t="s">
        <v>39</v>
      </c>
      <c r="J3648" s="4">
        <v>3</v>
      </c>
      <c r="K3648" s="4">
        <v>82.74</v>
      </c>
      <c r="L3648" s="4">
        <v>248.22</v>
      </c>
      <c r="M3648" s="4" t="s">
        <v>20</v>
      </c>
    </row>
    <row r="3649" spans="1:13" x14ac:dyDescent="0.2">
      <c r="A3649" s="1" t="s">
        <v>6687</v>
      </c>
      <c r="B3649" s="3">
        <v>44971</v>
      </c>
      <c r="C3649" s="4" t="s">
        <v>6688</v>
      </c>
      <c r="D3649" s="4">
        <v>63</v>
      </c>
      <c r="E3649" s="4" t="s">
        <v>15</v>
      </c>
      <c r="F3649" s="4" t="s">
        <v>16</v>
      </c>
      <c r="G3649" s="4" t="s">
        <v>53</v>
      </c>
      <c r="H3649" s="4" t="s">
        <v>259</v>
      </c>
      <c r="I3649" s="4" t="s">
        <v>39</v>
      </c>
      <c r="J3649" s="4">
        <v>8</v>
      </c>
      <c r="K3649" s="4">
        <v>97.47</v>
      </c>
      <c r="L3649" s="4">
        <v>779.76</v>
      </c>
      <c r="M3649" s="4" t="s">
        <v>20</v>
      </c>
    </row>
    <row r="3650" spans="1:13" x14ac:dyDescent="0.2">
      <c r="A3650" s="1" t="s">
        <v>6689</v>
      </c>
      <c r="B3650" s="3">
        <v>44990</v>
      </c>
      <c r="C3650" s="4" t="s">
        <v>6690</v>
      </c>
      <c r="D3650" s="4">
        <v>45</v>
      </c>
      <c r="E3650" s="4" t="s">
        <v>15</v>
      </c>
      <c r="F3650" s="4" t="s">
        <v>16</v>
      </c>
      <c r="G3650" s="4" t="s">
        <v>43</v>
      </c>
      <c r="H3650" s="4" t="s">
        <v>77</v>
      </c>
      <c r="I3650" s="4" t="s">
        <v>27</v>
      </c>
      <c r="J3650" s="4">
        <v>5</v>
      </c>
      <c r="K3650" s="4">
        <v>130.44</v>
      </c>
      <c r="L3650" s="4">
        <v>652.20000000000005</v>
      </c>
      <c r="M3650" s="4" t="s">
        <v>20</v>
      </c>
    </row>
    <row r="3651" spans="1:13" x14ac:dyDescent="0.2">
      <c r="A3651" s="1" t="s">
        <v>6691</v>
      </c>
      <c r="B3651" s="3">
        <v>45066</v>
      </c>
      <c r="C3651" s="4" t="s">
        <v>231</v>
      </c>
      <c r="D3651" s="4">
        <v>44</v>
      </c>
      <c r="E3651" s="4" t="s">
        <v>23</v>
      </c>
      <c r="F3651" s="4" t="s">
        <v>30</v>
      </c>
      <c r="G3651" s="4" t="s">
        <v>48</v>
      </c>
      <c r="H3651" s="4" t="s">
        <v>49</v>
      </c>
      <c r="I3651" s="4" t="s">
        <v>33</v>
      </c>
      <c r="J3651" s="4">
        <v>6</v>
      </c>
      <c r="K3651" s="4">
        <v>22.85</v>
      </c>
      <c r="L3651" s="4">
        <v>137.1</v>
      </c>
      <c r="M3651" s="4" t="s">
        <v>20</v>
      </c>
    </row>
    <row r="3652" spans="1:13" x14ac:dyDescent="0.2">
      <c r="A3652" s="1" t="s">
        <v>6692</v>
      </c>
      <c r="B3652" s="3">
        <v>45568</v>
      </c>
      <c r="C3652" s="4" t="s">
        <v>6693</v>
      </c>
      <c r="D3652" s="4">
        <v>63</v>
      </c>
      <c r="E3652" s="4" t="s">
        <v>15</v>
      </c>
      <c r="F3652" s="4" t="s">
        <v>30</v>
      </c>
      <c r="G3652" s="4" t="s">
        <v>31</v>
      </c>
      <c r="H3652" s="4" t="s">
        <v>32</v>
      </c>
      <c r="I3652" s="4" t="s">
        <v>39</v>
      </c>
      <c r="J3652" s="4">
        <v>6</v>
      </c>
      <c r="K3652" s="4">
        <v>34.06</v>
      </c>
      <c r="L3652" s="4">
        <v>204.36</v>
      </c>
      <c r="M3652" s="4" t="s">
        <v>40</v>
      </c>
    </row>
    <row r="3653" spans="1:13" x14ac:dyDescent="0.2">
      <c r="A3653" s="1" t="s">
        <v>6694</v>
      </c>
      <c r="B3653" s="3">
        <v>44967</v>
      </c>
      <c r="C3653" s="4" t="s">
        <v>1445</v>
      </c>
      <c r="D3653" s="4">
        <v>60</v>
      </c>
      <c r="E3653" s="4" t="s">
        <v>15</v>
      </c>
      <c r="F3653" s="4" t="s">
        <v>30</v>
      </c>
      <c r="G3653" s="4" t="s">
        <v>48</v>
      </c>
      <c r="H3653" s="4" t="s">
        <v>213</v>
      </c>
      <c r="I3653" s="4" t="s">
        <v>45</v>
      </c>
      <c r="J3653" s="4">
        <v>8</v>
      </c>
      <c r="K3653" s="4">
        <v>143.63999999999999</v>
      </c>
      <c r="L3653" s="4">
        <v>1149.1199999999999</v>
      </c>
      <c r="M3653" s="4" t="s">
        <v>20</v>
      </c>
    </row>
    <row r="3654" spans="1:13" x14ac:dyDescent="0.2">
      <c r="A3654" s="1" t="s">
        <v>6695</v>
      </c>
      <c r="B3654" s="3">
        <v>45486</v>
      </c>
      <c r="C3654" s="4" t="s">
        <v>6696</v>
      </c>
      <c r="D3654" s="4">
        <v>55</v>
      </c>
      <c r="E3654" s="4" t="s">
        <v>23</v>
      </c>
      <c r="F3654" s="4" t="s">
        <v>24</v>
      </c>
      <c r="G3654" s="4" t="s">
        <v>25</v>
      </c>
      <c r="H3654" s="4" t="s">
        <v>26</v>
      </c>
      <c r="I3654" s="4" t="s">
        <v>19</v>
      </c>
      <c r="J3654" s="4">
        <v>6</v>
      </c>
      <c r="K3654" s="4">
        <v>271.54000000000002</v>
      </c>
      <c r="L3654" s="4">
        <v>1629.24</v>
      </c>
      <c r="M3654" s="4" t="s">
        <v>20</v>
      </c>
    </row>
    <row r="3655" spans="1:13" x14ac:dyDescent="0.2">
      <c r="A3655" s="1" t="s">
        <v>6697</v>
      </c>
      <c r="B3655" s="3">
        <v>44688</v>
      </c>
      <c r="C3655" s="4" t="s">
        <v>6698</v>
      </c>
      <c r="D3655" s="4">
        <v>68</v>
      </c>
      <c r="E3655" s="4" t="s">
        <v>15</v>
      </c>
      <c r="F3655" s="4" t="s">
        <v>36</v>
      </c>
      <c r="G3655" s="4" t="s">
        <v>90</v>
      </c>
      <c r="H3655" s="4" t="s">
        <v>161</v>
      </c>
      <c r="I3655" s="4" t="s">
        <v>33</v>
      </c>
      <c r="J3655" s="4">
        <v>5</v>
      </c>
      <c r="K3655" s="4">
        <v>242.74</v>
      </c>
      <c r="L3655" s="4">
        <v>1213.7</v>
      </c>
      <c r="M3655" s="4" t="s">
        <v>40</v>
      </c>
    </row>
    <row r="3656" spans="1:13" x14ac:dyDescent="0.2">
      <c r="A3656" s="1" t="s">
        <v>6699</v>
      </c>
      <c r="B3656" s="3">
        <v>45587</v>
      </c>
      <c r="C3656" s="4" t="s">
        <v>6700</v>
      </c>
      <c r="D3656" s="4">
        <v>28</v>
      </c>
      <c r="E3656" s="4" t="s">
        <v>23</v>
      </c>
      <c r="F3656" s="4" t="s">
        <v>16</v>
      </c>
      <c r="G3656" s="4" t="s">
        <v>53</v>
      </c>
      <c r="H3656" s="4" t="s">
        <v>71</v>
      </c>
      <c r="I3656" s="4" t="s">
        <v>45</v>
      </c>
      <c r="J3656" s="4">
        <v>1</v>
      </c>
      <c r="K3656" s="4">
        <v>137.44</v>
      </c>
      <c r="L3656" s="4">
        <v>137.44</v>
      </c>
      <c r="M3656" s="4" t="s">
        <v>20</v>
      </c>
    </row>
    <row r="3657" spans="1:13" x14ac:dyDescent="0.2">
      <c r="A3657" s="1" t="s">
        <v>6701</v>
      </c>
      <c r="B3657" s="3">
        <v>44809</v>
      </c>
      <c r="C3657" s="4" t="s">
        <v>2975</v>
      </c>
      <c r="D3657" s="4">
        <v>55</v>
      </c>
      <c r="E3657" s="4" t="s">
        <v>15</v>
      </c>
      <c r="F3657" s="4" t="s">
        <v>36</v>
      </c>
      <c r="G3657" s="4" t="s">
        <v>90</v>
      </c>
      <c r="H3657" s="4" t="s">
        <v>91</v>
      </c>
      <c r="I3657" s="4" t="s">
        <v>27</v>
      </c>
      <c r="J3657" s="4">
        <v>2</v>
      </c>
      <c r="K3657" s="4">
        <v>76.599999999999994</v>
      </c>
      <c r="L3657" s="4">
        <v>153.19999999999999</v>
      </c>
      <c r="M3657" s="4" t="s">
        <v>40</v>
      </c>
    </row>
    <row r="3658" spans="1:13" x14ac:dyDescent="0.2">
      <c r="A3658" s="1" t="s">
        <v>6702</v>
      </c>
      <c r="B3658" s="3">
        <v>45398</v>
      </c>
      <c r="C3658" s="4" t="s">
        <v>6703</v>
      </c>
      <c r="D3658" s="4">
        <v>46</v>
      </c>
      <c r="E3658" s="4" t="s">
        <v>15</v>
      </c>
      <c r="F3658" s="4" t="s">
        <v>30</v>
      </c>
      <c r="G3658" s="4" t="s">
        <v>31</v>
      </c>
      <c r="H3658" s="4" t="s">
        <v>57</v>
      </c>
      <c r="I3658" s="4" t="s">
        <v>45</v>
      </c>
      <c r="J3658" s="4">
        <v>3</v>
      </c>
      <c r="K3658" s="4">
        <v>109.92</v>
      </c>
      <c r="L3658" s="4">
        <v>329.76</v>
      </c>
      <c r="M3658" s="4" t="s">
        <v>40</v>
      </c>
    </row>
    <row r="3659" spans="1:13" x14ac:dyDescent="0.2">
      <c r="A3659" s="1" t="s">
        <v>6704</v>
      </c>
      <c r="B3659" s="3">
        <v>45354</v>
      </c>
      <c r="C3659" s="4" t="s">
        <v>3014</v>
      </c>
      <c r="D3659" s="4">
        <v>71</v>
      </c>
      <c r="E3659" s="4" t="s">
        <v>23</v>
      </c>
      <c r="F3659" s="4" t="s">
        <v>30</v>
      </c>
      <c r="G3659" s="4" t="s">
        <v>48</v>
      </c>
      <c r="H3659" s="4" t="s">
        <v>213</v>
      </c>
      <c r="I3659" s="4" t="s">
        <v>27</v>
      </c>
      <c r="J3659" s="4">
        <v>1</v>
      </c>
      <c r="K3659" s="4">
        <v>224.56</v>
      </c>
      <c r="L3659" s="4">
        <v>224.56</v>
      </c>
      <c r="M3659" s="4" t="s">
        <v>40</v>
      </c>
    </row>
    <row r="3660" spans="1:13" x14ac:dyDescent="0.2">
      <c r="A3660" s="1" t="s">
        <v>6705</v>
      </c>
      <c r="B3660" s="3">
        <v>45186</v>
      </c>
      <c r="C3660" s="4" t="s">
        <v>6706</v>
      </c>
      <c r="D3660" s="4">
        <v>55</v>
      </c>
      <c r="E3660" s="4" t="s">
        <v>23</v>
      </c>
      <c r="F3660" s="4" t="s">
        <v>16</v>
      </c>
      <c r="G3660" s="4" t="s">
        <v>53</v>
      </c>
      <c r="H3660" s="4" t="s">
        <v>71</v>
      </c>
      <c r="I3660" s="4" t="s">
        <v>33</v>
      </c>
      <c r="J3660" s="4">
        <v>6</v>
      </c>
      <c r="K3660" s="4">
        <v>148.25</v>
      </c>
      <c r="L3660" s="4">
        <v>889.5</v>
      </c>
      <c r="M3660" s="4" t="s">
        <v>40</v>
      </c>
    </row>
    <row r="3661" spans="1:13" x14ac:dyDescent="0.2">
      <c r="A3661" s="1" t="s">
        <v>6707</v>
      </c>
      <c r="B3661" s="3">
        <v>45400</v>
      </c>
      <c r="C3661" s="4" t="s">
        <v>6708</v>
      </c>
      <c r="D3661" s="4">
        <v>22</v>
      </c>
      <c r="E3661" s="4" t="s">
        <v>23</v>
      </c>
      <c r="F3661" s="4" t="s">
        <v>16</v>
      </c>
      <c r="G3661" s="4" t="s">
        <v>53</v>
      </c>
      <c r="H3661" s="4" t="s">
        <v>71</v>
      </c>
      <c r="I3661" s="4" t="s">
        <v>39</v>
      </c>
      <c r="J3661" s="4">
        <v>6</v>
      </c>
      <c r="K3661" s="4">
        <v>78.790000000000006</v>
      </c>
      <c r="L3661" s="4">
        <v>472.74</v>
      </c>
      <c r="M3661" s="4" t="s">
        <v>20</v>
      </c>
    </row>
    <row r="3662" spans="1:13" x14ac:dyDescent="0.2">
      <c r="A3662" s="1" t="s">
        <v>6709</v>
      </c>
      <c r="B3662" s="3">
        <v>44631</v>
      </c>
      <c r="C3662" s="4" t="s">
        <v>6710</v>
      </c>
      <c r="D3662" s="4">
        <v>62</v>
      </c>
      <c r="E3662" s="4" t="s">
        <v>15</v>
      </c>
      <c r="F3662" s="4" t="s">
        <v>30</v>
      </c>
      <c r="G3662" s="4" t="s">
        <v>48</v>
      </c>
      <c r="H3662" s="4" t="s">
        <v>213</v>
      </c>
      <c r="I3662" s="4" t="s">
        <v>39</v>
      </c>
      <c r="J3662" s="4">
        <v>4</v>
      </c>
      <c r="K3662" s="4">
        <v>25.58</v>
      </c>
      <c r="L3662" s="4">
        <v>102.32</v>
      </c>
      <c r="M3662" s="4" t="s">
        <v>20</v>
      </c>
    </row>
    <row r="3663" spans="1:13" x14ac:dyDescent="0.2">
      <c r="A3663" s="1" t="s">
        <v>6711</v>
      </c>
      <c r="B3663" s="3">
        <v>45308</v>
      </c>
      <c r="C3663" s="4" t="s">
        <v>6712</v>
      </c>
      <c r="D3663" s="4">
        <v>42</v>
      </c>
      <c r="E3663" s="4" t="s">
        <v>23</v>
      </c>
      <c r="F3663" s="4" t="s">
        <v>24</v>
      </c>
      <c r="G3663" s="4" t="s">
        <v>25</v>
      </c>
      <c r="H3663" s="4" t="s">
        <v>427</v>
      </c>
      <c r="I3663" s="4" t="s">
        <v>19</v>
      </c>
      <c r="J3663" s="4">
        <v>3</v>
      </c>
      <c r="K3663" s="4">
        <v>400.41</v>
      </c>
      <c r="L3663" s="4">
        <v>1201.23</v>
      </c>
      <c r="M3663" s="4" t="s">
        <v>20</v>
      </c>
    </row>
    <row r="3664" spans="1:13" x14ac:dyDescent="0.2">
      <c r="A3664" s="1" t="s">
        <v>6713</v>
      </c>
      <c r="B3664" s="3">
        <v>45346</v>
      </c>
      <c r="C3664" s="4" t="s">
        <v>6714</v>
      </c>
      <c r="D3664" s="4">
        <v>53</v>
      </c>
      <c r="E3664" s="4" t="s">
        <v>23</v>
      </c>
      <c r="F3664" s="4" t="s">
        <v>16</v>
      </c>
      <c r="G3664" s="4" t="s">
        <v>43</v>
      </c>
      <c r="H3664" s="4" t="s">
        <v>44</v>
      </c>
      <c r="I3664" s="4" t="s">
        <v>27</v>
      </c>
      <c r="J3664" s="4">
        <v>8</v>
      </c>
      <c r="K3664" s="4">
        <v>143.03</v>
      </c>
      <c r="L3664" s="4">
        <v>1144.24</v>
      </c>
      <c r="M3664" s="4" t="s">
        <v>40</v>
      </c>
    </row>
    <row r="3665" spans="1:13" x14ac:dyDescent="0.2">
      <c r="A3665" s="1" t="s">
        <v>6715</v>
      </c>
      <c r="B3665" s="3">
        <v>45459</v>
      </c>
      <c r="C3665" s="4" t="s">
        <v>6716</v>
      </c>
      <c r="D3665" s="4">
        <v>18</v>
      </c>
      <c r="E3665" s="4" t="s">
        <v>23</v>
      </c>
      <c r="F3665" s="4" t="s">
        <v>24</v>
      </c>
      <c r="G3665" s="4" t="s">
        <v>62</v>
      </c>
      <c r="H3665" s="4" t="s">
        <v>74</v>
      </c>
      <c r="I3665" s="4" t="s">
        <v>45</v>
      </c>
      <c r="J3665" s="4">
        <v>2</v>
      </c>
      <c r="K3665" s="4">
        <v>142.37</v>
      </c>
      <c r="L3665" s="4">
        <v>284.74</v>
      </c>
      <c r="M3665" s="4" t="s">
        <v>20</v>
      </c>
    </row>
    <row r="3666" spans="1:13" x14ac:dyDescent="0.2">
      <c r="A3666" s="1" t="s">
        <v>6717</v>
      </c>
      <c r="B3666" s="3">
        <v>45436</v>
      </c>
      <c r="C3666" s="4" t="s">
        <v>6718</v>
      </c>
      <c r="D3666" s="4">
        <v>72</v>
      </c>
      <c r="E3666" s="4" t="s">
        <v>15</v>
      </c>
      <c r="F3666" s="4" t="s">
        <v>16</v>
      </c>
      <c r="G3666" s="4" t="s">
        <v>43</v>
      </c>
      <c r="H3666" s="4" t="s">
        <v>44</v>
      </c>
      <c r="I3666" s="4" t="s">
        <v>19</v>
      </c>
      <c r="J3666" s="4">
        <v>4</v>
      </c>
      <c r="K3666" s="4">
        <v>405.78</v>
      </c>
      <c r="L3666" s="4">
        <v>1623.12</v>
      </c>
      <c r="M3666" s="4" t="s">
        <v>20</v>
      </c>
    </row>
    <row r="3667" spans="1:13" x14ac:dyDescent="0.2">
      <c r="A3667" s="1" t="s">
        <v>6719</v>
      </c>
      <c r="B3667" s="3">
        <v>45074</v>
      </c>
      <c r="C3667" s="4" t="s">
        <v>6720</v>
      </c>
      <c r="D3667" s="4">
        <v>32</v>
      </c>
      <c r="E3667" s="4" t="s">
        <v>52</v>
      </c>
      <c r="F3667" s="4" t="s">
        <v>36</v>
      </c>
      <c r="G3667" s="4" t="s">
        <v>90</v>
      </c>
      <c r="H3667" s="4" t="s">
        <v>91</v>
      </c>
      <c r="I3667" s="4" t="s">
        <v>39</v>
      </c>
      <c r="J3667" s="4">
        <v>1</v>
      </c>
      <c r="K3667" s="4">
        <v>60.6</v>
      </c>
      <c r="L3667" s="4">
        <v>60.6</v>
      </c>
      <c r="M3667" s="4" t="s">
        <v>20</v>
      </c>
    </row>
    <row r="3668" spans="1:13" x14ac:dyDescent="0.2">
      <c r="A3668" s="1" t="s">
        <v>6721</v>
      </c>
      <c r="B3668" s="3">
        <v>44567</v>
      </c>
      <c r="C3668" s="4" t="s">
        <v>6722</v>
      </c>
      <c r="D3668" s="4">
        <v>43</v>
      </c>
      <c r="E3668" s="4" t="s">
        <v>23</v>
      </c>
      <c r="F3668" s="4" t="s">
        <v>30</v>
      </c>
      <c r="G3668" s="4" t="s">
        <v>80</v>
      </c>
      <c r="H3668" s="4" t="s">
        <v>164</v>
      </c>
      <c r="I3668" s="4" t="s">
        <v>45</v>
      </c>
      <c r="J3668" s="4">
        <v>7</v>
      </c>
      <c r="K3668" s="4">
        <v>81.03</v>
      </c>
      <c r="L3668" s="4">
        <v>567.21</v>
      </c>
      <c r="M3668" s="4" t="s">
        <v>20</v>
      </c>
    </row>
    <row r="3669" spans="1:13" x14ac:dyDescent="0.2">
      <c r="A3669" s="1" t="s">
        <v>6723</v>
      </c>
      <c r="B3669" s="3">
        <v>45095</v>
      </c>
      <c r="C3669" s="4" t="s">
        <v>1636</v>
      </c>
      <c r="D3669" s="4">
        <v>70</v>
      </c>
      <c r="E3669" s="4" t="s">
        <v>15</v>
      </c>
      <c r="F3669" s="4" t="s">
        <v>16</v>
      </c>
      <c r="G3669" s="4" t="s">
        <v>17</v>
      </c>
      <c r="H3669" s="4" t="s">
        <v>343</v>
      </c>
      <c r="I3669" s="4" t="s">
        <v>33</v>
      </c>
      <c r="J3669" s="4">
        <v>1</v>
      </c>
      <c r="K3669" s="4">
        <v>185.3</v>
      </c>
      <c r="L3669" s="4">
        <v>185.3</v>
      </c>
      <c r="M3669" s="4" t="s">
        <v>40</v>
      </c>
    </row>
    <row r="3670" spans="1:13" x14ac:dyDescent="0.2">
      <c r="A3670" s="1" t="s">
        <v>6724</v>
      </c>
      <c r="B3670" s="3">
        <v>45261</v>
      </c>
      <c r="C3670" s="4" t="s">
        <v>6725</v>
      </c>
      <c r="D3670" s="4">
        <v>45</v>
      </c>
      <c r="E3670" s="4" t="s">
        <v>23</v>
      </c>
      <c r="F3670" s="4" t="s">
        <v>36</v>
      </c>
      <c r="G3670" s="4" t="s">
        <v>37</v>
      </c>
      <c r="H3670" s="4" t="s">
        <v>38</v>
      </c>
      <c r="I3670" s="4" t="s">
        <v>19</v>
      </c>
      <c r="J3670" s="4">
        <v>6</v>
      </c>
      <c r="K3670" s="4">
        <v>334.62</v>
      </c>
      <c r="L3670" s="4">
        <v>2007.72</v>
      </c>
      <c r="M3670" s="4" t="s">
        <v>20</v>
      </c>
    </row>
    <row r="3671" spans="1:13" x14ac:dyDescent="0.2">
      <c r="A3671" s="1" t="s">
        <v>6726</v>
      </c>
      <c r="B3671" s="3">
        <v>45655</v>
      </c>
      <c r="C3671" s="4" t="s">
        <v>6727</v>
      </c>
      <c r="D3671" s="4">
        <v>21</v>
      </c>
      <c r="E3671" s="4" t="s">
        <v>23</v>
      </c>
      <c r="F3671" s="4" t="s">
        <v>30</v>
      </c>
      <c r="G3671" s="4" t="s">
        <v>31</v>
      </c>
      <c r="H3671" s="4" t="s">
        <v>32</v>
      </c>
      <c r="I3671" s="4" t="s">
        <v>45</v>
      </c>
      <c r="J3671" s="4">
        <v>3</v>
      </c>
      <c r="K3671" s="4">
        <v>72.03</v>
      </c>
      <c r="L3671" s="4">
        <v>216.09</v>
      </c>
      <c r="M3671" s="4" t="s">
        <v>40</v>
      </c>
    </row>
    <row r="3672" spans="1:13" x14ac:dyDescent="0.2">
      <c r="A3672" s="1" t="s">
        <v>6728</v>
      </c>
      <c r="B3672" s="3">
        <v>44823</v>
      </c>
      <c r="C3672" s="4" t="s">
        <v>6151</v>
      </c>
      <c r="D3672" s="4">
        <v>35</v>
      </c>
      <c r="E3672" s="4" t="s">
        <v>52</v>
      </c>
      <c r="F3672" s="4" t="s">
        <v>24</v>
      </c>
      <c r="G3672" s="4" t="s">
        <v>25</v>
      </c>
      <c r="H3672" s="4" t="s">
        <v>26</v>
      </c>
      <c r="I3672" s="4" t="s">
        <v>27</v>
      </c>
      <c r="J3672" s="4">
        <v>6</v>
      </c>
      <c r="K3672" s="4">
        <v>138.61000000000001</v>
      </c>
      <c r="L3672" s="4">
        <v>831.66</v>
      </c>
      <c r="M3672" s="4" t="s">
        <v>20</v>
      </c>
    </row>
    <row r="3673" spans="1:13" x14ac:dyDescent="0.2">
      <c r="A3673" s="1" t="s">
        <v>6729</v>
      </c>
      <c r="B3673" s="3">
        <v>44747</v>
      </c>
      <c r="C3673" s="4" t="s">
        <v>6730</v>
      </c>
      <c r="D3673" s="4">
        <v>42</v>
      </c>
      <c r="E3673" s="4" t="s">
        <v>15</v>
      </c>
      <c r="F3673" s="4" t="s">
        <v>30</v>
      </c>
      <c r="G3673" s="4" t="s">
        <v>48</v>
      </c>
      <c r="H3673" s="4" t="s">
        <v>213</v>
      </c>
      <c r="I3673" s="4" t="s">
        <v>19</v>
      </c>
      <c r="J3673" s="4">
        <v>1</v>
      </c>
      <c r="K3673" s="4">
        <v>64.069999999999993</v>
      </c>
      <c r="L3673" s="4">
        <v>64.069999999999993</v>
      </c>
      <c r="M3673" s="4" t="s">
        <v>40</v>
      </c>
    </row>
    <row r="3674" spans="1:13" x14ac:dyDescent="0.2">
      <c r="A3674" s="1" t="s">
        <v>6731</v>
      </c>
      <c r="B3674" s="3">
        <v>44675</v>
      </c>
      <c r="C3674" s="4" t="s">
        <v>6732</v>
      </c>
      <c r="D3674" s="4">
        <v>46</v>
      </c>
      <c r="E3674" s="4" t="s">
        <v>15</v>
      </c>
      <c r="F3674" s="4" t="s">
        <v>30</v>
      </c>
      <c r="G3674" s="4" t="s">
        <v>80</v>
      </c>
      <c r="H3674" s="4" t="s">
        <v>164</v>
      </c>
      <c r="I3674" s="4" t="s">
        <v>39</v>
      </c>
      <c r="J3674" s="4">
        <v>4</v>
      </c>
      <c r="K3674" s="4">
        <v>79.39</v>
      </c>
      <c r="L3674" s="4">
        <v>317.56</v>
      </c>
      <c r="M3674" s="4" t="s">
        <v>40</v>
      </c>
    </row>
    <row r="3675" spans="1:13" x14ac:dyDescent="0.2">
      <c r="A3675" s="1" t="s">
        <v>6733</v>
      </c>
      <c r="B3675" s="3">
        <v>45141</v>
      </c>
      <c r="C3675" s="4" t="s">
        <v>3106</v>
      </c>
      <c r="D3675" s="4">
        <v>72</v>
      </c>
      <c r="E3675" s="4" t="s">
        <v>15</v>
      </c>
      <c r="F3675" s="4" t="s">
        <v>16</v>
      </c>
      <c r="G3675" s="4" t="s">
        <v>53</v>
      </c>
      <c r="H3675" s="4" t="s">
        <v>71</v>
      </c>
      <c r="I3675" s="4" t="s">
        <v>19</v>
      </c>
      <c r="J3675" s="4">
        <v>5</v>
      </c>
      <c r="K3675" s="4">
        <v>107.55</v>
      </c>
      <c r="L3675" s="4">
        <v>537.75</v>
      </c>
      <c r="M3675" s="4" t="s">
        <v>20</v>
      </c>
    </row>
    <row r="3676" spans="1:13" x14ac:dyDescent="0.2">
      <c r="A3676" s="1" t="s">
        <v>6734</v>
      </c>
      <c r="B3676" s="3">
        <v>45649</v>
      </c>
      <c r="C3676" s="4" t="s">
        <v>6735</v>
      </c>
      <c r="D3676" s="4">
        <v>54</v>
      </c>
      <c r="E3676" s="4" t="s">
        <v>15</v>
      </c>
      <c r="F3676" s="4" t="s">
        <v>24</v>
      </c>
      <c r="G3676" s="4" t="s">
        <v>25</v>
      </c>
      <c r="H3676" s="4" t="s">
        <v>26</v>
      </c>
      <c r="I3676" s="4" t="s">
        <v>45</v>
      </c>
      <c r="J3676" s="4">
        <v>2</v>
      </c>
      <c r="K3676" s="4">
        <v>42.15</v>
      </c>
      <c r="L3676" s="4">
        <v>84.3</v>
      </c>
      <c r="M3676" s="4" t="s">
        <v>20</v>
      </c>
    </row>
    <row r="3677" spans="1:13" x14ac:dyDescent="0.2">
      <c r="A3677" s="1" t="s">
        <v>6736</v>
      </c>
      <c r="B3677" s="3">
        <v>45163</v>
      </c>
      <c r="C3677" s="4" t="s">
        <v>2477</v>
      </c>
      <c r="D3677" s="4">
        <v>60</v>
      </c>
      <c r="E3677" s="4" t="s">
        <v>23</v>
      </c>
      <c r="F3677" s="4" t="s">
        <v>30</v>
      </c>
      <c r="G3677" s="4" t="s">
        <v>48</v>
      </c>
      <c r="H3677" s="4" t="s">
        <v>49</v>
      </c>
      <c r="I3677" s="4" t="s">
        <v>45</v>
      </c>
      <c r="J3677" s="4">
        <v>6</v>
      </c>
      <c r="K3677" s="4">
        <v>100.08</v>
      </c>
      <c r="L3677" s="4">
        <v>600.48</v>
      </c>
      <c r="M3677" s="4" t="s">
        <v>20</v>
      </c>
    </row>
    <row r="3678" spans="1:13" x14ac:dyDescent="0.2">
      <c r="A3678" s="1" t="s">
        <v>6737</v>
      </c>
      <c r="B3678" s="3">
        <v>44647</v>
      </c>
      <c r="C3678" s="4" t="s">
        <v>6738</v>
      </c>
      <c r="D3678" s="4">
        <v>66</v>
      </c>
      <c r="E3678" s="4" t="s">
        <v>15</v>
      </c>
      <c r="F3678" s="4" t="s">
        <v>30</v>
      </c>
      <c r="G3678" s="4" t="s">
        <v>48</v>
      </c>
      <c r="H3678" s="4" t="s">
        <v>68</v>
      </c>
      <c r="I3678" s="4" t="s">
        <v>27</v>
      </c>
      <c r="J3678" s="4">
        <v>5</v>
      </c>
      <c r="K3678" s="4">
        <v>58.19</v>
      </c>
      <c r="L3678" s="4">
        <v>290.95</v>
      </c>
      <c r="M3678" s="4" t="s">
        <v>20</v>
      </c>
    </row>
    <row r="3679" spans="1:13" x14ac:dyDescent="0.2">
      <c r="A3679" s="1" t="s">
        <v>6739</v>
      </c>
      <c r="B3679" s="3">
        <v>44691</v>
      </c>
      <c r="C3679" s="4" t="s">
        <v>6740</v>
      </c>
      <c r="D3679" s="4">
        <v>38</v>
      </c>
      <c r="E3679" s="4" t="s">
        <v>23</v>
      </c>
      <c r="F3679" s="4" t="s">
        <v>24</v>
      </c>
      <c r="G3679" s="4" t="s">
        <v>25</v>
      </c>
      <c r="H3679" s="4" t="s">
        <v>65</v>
      </c>
      <c r="I3679" s="4" t="s">
        <v>45</v>
      </c>
      <c r="J3679" s="4">
        <v>3</v>
      </c>
      <c r="K3679" s="4">
        <v>48.33</v>
      </c>
      <c r="L3679" s="4">
        <v>144.99</v>
      </c>
      <c r="M3679" s="4" t="s">
        <v>20</v>
      </c>
    </row>
    <row r="3680" spans="1:13" x14ac:dyDescent="0.2">
      <c r="A3680" s="1" t="s">
        <v>6741</v>
      </c>
      <c r="B3680" s="3">
        <v>45478</v>
      </c>
      <c r="C3680" s="4" t="s">
        <v>6742</v>
      </c>
      <c r="D3680" s="4">
        <v>47</v>
      </c>
      <c r="E3680" s="4" t="s">
        <v>15</v>
      </c>
      <c r="F3680" s="4" t="s">
        <v>36</v>
      </c>
      <c r="G3680" s="4" t="s">
        <v>86</v>
      </c>
      <c r="H3680" s="4" t="s">
        <v>87</v>
      </c>
      <c r="I3680" s="4" t="s">
        <v>39</v>
      </c>
      <c r="J3680" s="4">
        <v>3</v>
      </c>
      <c r="K3680" s="4">
        <v>102.57</v>
      </c>
      <c r="L3680" s="4">
        <v>307.70999999999998</v>
      </c>
      <c r="M3680" s="4" t="s">
        <v>20</v>
      </c>
    </row>
    <row r="3681" spans="1:13" x14ac:dyDescent="0.2">
      <c r="A3681" s="1" t="s">
        <v>6743</v>
      </c>
      <c r="B3681" s="3">
        <v>45217</v>
      </c>
      <c r="C3681" s="4" t="s">
        <v>6091</v>
      </c>
      <c r="D3681" s="4">
        <v>75</v>
      </c>
      <c r="E3681" s="4" t="s">
        <v>15</v>
      </c>
      <c r="F3681" s="4" t="s">
        <v>30</v>
      </c>
      <c r="G3681" s="4" t="s">
        <v>31</v>
      </c>
      <c r="H3681" s="4" t="s">
        <v>57</v>
      </c>
      <c r="I3681" s="4" t="s">
        <v>45</v>
      </c>
      <c r="J3681" s="4">
        <v>8</v>
      </c>
      <c r="K3681" s="4">
        <v>89.27</v>
      </c>
      <c r="L3681" s="4">
        <v>714.16</v>
      </c>
      <c r="M3681" s="4" t="s">
        <v>20</v>
      </c>
    </row>
    <row r="3682" spans="1:13" x14ac:dyDescent="0.2">
      <c r="A3682" s="1" t="s">
        <v>6744</v>
      </c>
      <c r="B3682" s="3">
        <v>45149</v>
      </c>
      <c r="C3682" s="4" t="s">
        <v>3858</v>
      </c>
      <c r="D3682" s="4">
        <v>60</v>
      </c>
      <c r="E3682" s="4" t="s">
        <v>23</v>
      </c>
      <c r="F3682" s="4" t="s">
        <v>16</v>
      </c>
      <c r="G3682" s="4" t="s">
        <v>17</v>
      </c>
      <c r="H3682" s="4" t="s">
        <v>18</v>
      </c>
      <c r="I3682" s="4" t="s">
        <v>19</v>
      </c>
      <c r="J3682" s="4">
        <v>4</v>
      </c>
      <c r="K3682" s="4">
        <v>274.11</v>
      </c>
      <c r="L3682" s="4">
        <v>1096.44</v>
      </c>
      <c r="M3682" s="4" t="s">
        <v>20</v>
      </c>
    </row>
    <row r="3683" spans="1:13" x14ac:dyDescent="0.2">
      <c r="A3683" s="1" t="s">
        <v>6745</v>
      </c>
      <c r="B3683" s="3">
        <v>44980</v>
      </c>
      <c r="C3683" s="4" t="s">
        <v>6746</v>
      </c>
      <c r="D3683" s="4">
        <v>63</v>
      </c>
      <c r="E3683" s="4" t="s">
        <v>15</v>
      </c>
      <c r="F3683" s="4" t="s">
        <v>36</v>
      </c>
      <c r="G3683" s="4" t="s">
        <v>90</v>
      </c>
      <c r="H3683" s="4" t="s">
        <v>161</v>
      </c>
      <c r="I3683" s="4" t="s">
        <v>27</v>
      </c>
      <c r="J3683" s="4">
        <v>3</v>
      </c>
      <c r="K3683" s="4">
        <v>221.82</v>
      </c>
      <c r="L3683" s="4">
        <v>665.46</v>
      </c>
      <c r="M3683" s="4" t="s">
        <v>20</v>
      </c>
    </row>
    <row r="3684" spans="1:13" x14ac:dyDescent="0.2">
      <c r="A3684" s="1" t="s">
        <v>6747</v>
      </c>
      <c r="B3684" s="3">
        <v>45275</v>
      </c>
      <c r="C3684" s="4" t="s">
        <v>6748</v>
      </c>
      <c r="D3684" s="4">
        <v>53</v>
      </c>
      <c r="E3684" s="4" t="s">
        <v>15</v>
      </c>
      <c r="F3684" s="4" t="s">
        <v>30</v>
      </c>
      <c r="G3684" s="4" t="s">
        <v>31</v>
      </c>
      <c r="H3684" s="4" t="s">
        <v>32</v>
      </c>
      <c r="I3684" s="4" t="s">
        <v>45</v>
      </c>
      <c r="J3684" s="4">
        <v>2</v>
      </c>
      <c r="K3684" s="4">
        <v>25.49</v>
      </c>
      <c r="L3684" s="4">
        <v>50.98</v>
      </c>
      <c r="M3684" s="4" t="s">
        <v>20</v>
      </c>
    </row>
    <row r="3685" spans="1:13" x14ac:dyDescent="0.2">
      <c r="A3685" s="1" t="s">
        <v>6749</v>
      </c>
      <c r="B3685" s="3">
        <v>45411</v>
      </c>
      <c r="C3685" s="4" t="s">
        <v>6750</v>
      </c>
      <c r="D3685" s="4">
        <v>39</v>
      </c>
      <c r="E3685" s="4" t="s">
        <v>15</v>
      </c>
      <c r="F3685" s="4" t="s">
        <v>36</v>
      </c>
      <c r="G3685" s="4" t="s">
        <v>90</v>
      </c>
      <c r="H3685" s="4" t="s">
        <v>91</v>
      </c>
      <c r="I3685" s="4" t="s">
        <v>39</v>
      </c>
      <c r="J3685" s="4">
        <v>2</v>
      </c>
      <c r="K3685" s="4">
        <v>75.22</v>
      </c>
      <c r="L3685" s="4">
        <v>150.44</v>
      </c>
      <c r="M3685" s="4" t="s">
        <v>40</v>
      </c>
    </row>
    <row r="3686" spans="1:13" x14ac:dyDescent="0.2">
      <c r="A3686" s="1" t="s">
        <v>6751</v>
      </c>
      <c r="B3686" s="3">
        <v>44838</v>
      </c>
      <c r="C3686" s="4" t="s">
        <v>6752</v>
      </c>
      <c r="D3686" s="4">
        <v>73</v>
      </c>
      <c r="E3686" s="4" t="s">
        <v>15</v>
      </c>
      <c r="F3686" s="4" t="s">
        <v>16</v>
      </c>
      <c r="G3686" s="4" t="s">
        <v>53</v>
      </c>
      <c r="H3686" s="4" t="s">
        <v>54</v>
      </c>
      <c r="I3686" s="4" t="s">
        <v>33</v>
      </c>
      <c r="J3686" s="4">
        <v>8</v>
      </c>
      <c r="K3686" s="4">
        <v>95.55</v>
      </c>
      <c r="L3686" s="4">
        <v>764.4</v>
      </c>
      <c r="M3686" s="4" t="s">
        <v>20</v>
      </c>
    </row>
    <row r="3687" spans="1:13" x14ac:dyDescent="0.2">
      <c r="A3687" s="1" t="s">
        <v>6753</v>
      </c>
      <c r="B3687" s="3">
        <v>44942</v>
      </c>
      <c r="C3687" s="4" t="s">
        <v>5244</v>
      </c>
      <c r="D3687" s="4">
        <v>61</v>
      </c>
      <c r="E3687" s="4" t="s">
        <v>23</v>
      </c>
      <c r="F3687" s="4" t="s">
        <v>16</v>
      </c>
      <c r="G3687" s="4" t="s">
        <v>43</v>
      </c>
      <c r="H3687" s="4" t="s">
        <v>44</v>
      </c>
      <c r="I3687" s="4" t="s">
        <v>39</v>
      </c>
      <c r="J3687" s="4">
        <v>8</v>
      </c>
      <c r="K3687" s="4">
        <v>63.77</v>
      </c>
      <c r="L3687" s="4">
        <v>510.16</v>
      </c>
      <c r="M3687" s="4" t="s">
        <v>20</v>
      </c>
    </row>
    <row r="3688" spans="1:13" x14ac:dyDescent="0.2">
      <c r="A3688" s="1" t="s">
        <v>6754</v>
      </c>
      <c r="B3688" s="3">
        <v>44909</v>
      </c>
      <c r="C3688" s="4" t="s">
        <v>6755</v>
      </c>
      <c r="D3688" s="4">
        <v>66</v>
      </c>
      <c r="E3688" s="4" t="s">
        <v>23</v>
      </c>
      <c r="F3688" s="4" t="s">
        <v>16</v>
      </c>
      <c r="G3688" s="4" t="s">
        <v>43</v>
      </c>
      <c r="H3688" s="4" t="s">
        <v>114</v>
      </c>
      <c r="I3688" s="4" t="s">
        <v>33</v>
      </c>
      <c r="J3688" s="4">
        <v>8</v>
      </c>
      <c r="K3688" s="4">
        <v>37.96</v>
      </c>
      <c r="L3688" s="4">
        <v>303.68</v>
      </c>
      <c r="M3688" s="4" t="s">
        <v>40</v>
      </c>
    </row>
    <row r="3689" spans="1:13" x14ac:dyDescent="0.2">
      <c r="A3689" s="1" t="s">
        <v>6756</v>
      </c>
      <c r="B3689" s="3">
        <v>45139</v>
      </c>
      <c r="C3689" s="4" t="s">
        <v>1288</v>
      </c>
      <c r="D3689" s="4">
        <v>48</v>
      </c>
      <c r="E3689" s="4" t="s">
        <v>23</v>
      </c>
      <c r="F3689" s="4" t="s">
        <v>30</v>
      </c>
      <c r="G3689" s="4" t="s">
        <v>31</v>
      </c>
      <c r="H3689" s="4" t="s">
        <v>57</v>
      </c>
      <c r="I3689" s="4" t="s">
        <v>33</v>
      </c>
      <c r="J3689" s="4">
        <v>6</v>
      </c>
      <c r="K3689" s="4">
        <v>84.09</v>
      </c>
      <c r="L3689" s="4">
        <v>504.54</v>
      </c>
      <c r="M3689" s="4" t="s">
        <v>20</v>
      </c>
    </row>
    <row r="3690" spans="1:13" x14ac:dyDescent="0.2">
      <c r="A3690" s="1" t="s">
        <v>6757</v>
      </c>
      <c r="B3690" s="3">
        <v>44925</v>
      </c>
      <c r="C3690" s="4" t="s">
        <v>6758</v>
      </c>
      <c r="D3690" s="4">
        <v>46</v>
      </c>
      <c r="E3690" s="4" t="s">
        <v>23</v>
      </c>
      <c r="F3690" s="4" t="s">
        <v>30</v>
      </c>
      <c r="G3690" s="4" t="s">
        <v>48</v>
      </c>
      <c r="H3690" s="4" t="s">
        <v>49</v>
      </c>
      <c r="I3690" s="4" t="s">
        <v>27</v>
      </c>
      <c r="J3690" s="4">
        <v>3</v>
      </c>
      <c r="K3690" s="4">
        <v>246.11</v>
      </c>
      <c r="L3690" s="4">
        <v>738.33</v>
      </c>
      <c r="M3690" s="4" t="s">
        <v>20</v>
      </c>
    </row>
    <row r="3691" spans="1:13" x14ac:dyDescent="0.2">
      <c r="A3691" s="1" t="s">
        <v>6759</v>
      </c>
      <c r="B3691" s="3">
        <v>45420</v>
      </c>
      <c r="C3691" s="4" t="s">
        <v>6760</v>
      </c>
      <c r="D3691" s="4">
        <v>63</v>
      </c>
      <c r="E3691" s="4" t="s">
        <v>15</v>
      </c>
      <c r="F3691" s="4" t="s">
        <v>30</v>
      </c>
      <c r="G3691" s="4" t="s">
        <v>31</v>
      </c>
      <c r="H3691" s="4" t="s">
        <v>32</v>
      </c>
      <c r="I3691" s="4" t="s">
        <v>19</v>
      </c>
      <c r="J3691" s="4">
        <v>6</v>
      </c>
      <c r="K3691" s="4">
        <v>454.7</v>
      </c>
      <c r="L3691" s="4">
        <v>2728.2</v>
      </c>
      <c r="M3691" s="4" t="s">
        <v>20</v>
      </c>
    </row>
    <row r="3692" spans="1:13" x14ac:dyDescent="0.2">
      <c r="A3692" s="1" t="s">
        <v>6761</v>
      </c>
      <c r="B3692" s="3">
        <v>45073</v>
      </c>
      <c r="C3692" s="4" t="s">
        <v>2507</v>
      </c>
      <c r="D3692" s="4">
        <v>52</v>
      </c>
      <c r="E3692" s="4" t="s">
        <v>23</v>
      </c>
      <c r="F3692" s="4" t="s">
        <v>24</v>
      </c>
      <c r="G3692" s="4" t="s">
        <v>130</v>
      </c>
      <c r="H3692" s="4" t="s">
        <v>236</v>
      </c>
      <c r="I3692" s="4" t="s">
        <v>39</v>
      </c>
      <c r="J3692" s="4">
        <v>5</v>
      </c>
      <c r="K3692" s="4">
        <v>90.96</v>
      </c>
      <c r="L3692" s="4">
        <v>454.8</v>
      </c>
      <c r="M3692" s="4" t="s">
        <v>20</v>
      </c>
    </row>
    <row r="3693" spans="1:13" x14ac:dyDescent="0.2">
      <c r="A3693" s="1" t="s">
        <v>6762</v>
      </c>
      <c r="B3693" s="3">
        <v>44637</v>
      </c>
      <c r="C3693" s="4" t="s">
        <v>6763</v>
      </c>
      <c r="D3693" s="4">
        <v>21</v>
      </c>
      <c r="E3693" s="4" t="s">
        <v>23</v>
      </c>
      <c r="F3693" s="4" t="s">
        <v>24</v>
      </c>
      <c r="G3693" s="4" t="s">
        <v>25</v>
      </c>
      <c r="H3693" s="4" t="s">
        <v>65</v>
      </c>
      <c r="I3693" s="4" t="s">
        <v>45</v>
      </c>
      <c r="J3693" s="4">
        <v>4</v>
      </c>
      <c r="K3693" s="4">
        <v>148.99</v>
      </c>
      <c r="L3693" s="4">
        <v>595.96</v>
      </c>
      <c r="M3693" s="4" t="s">
        <v>40</v>
      </c>
    </row>
    <row r="3694" spans="1:13" x14ac:dyDescent="0.2">
      <c r="A3694" s="1" t="s">
        <v>6764</v>
      </c>
      <c r="B3694" s="3">
        <v>45019</v>
      </c>
      <c r="C3694" s="4" t="s">
        <v>6765</v>
      </c>
      <c r="D3694" s="4">
        <v>45</v>
      </c>
      <c r="E3694" s="4" t="s">
        <v>15</v>
      </c>
      <c r="F3694" s="4" t="s">
        <v>24</v>
      </c>
      <c r="G3694" s="4" t="s">
        <v>62</v>
      </c>
      <c r="H3694" s="4" t="s">
        <v>111</v>
      </c>
      <c r="I3694" s="4" t="s">
        <v>33</v>
      </c>
      <c r="J3694" s="4">
        <v>7</v>
      </c>
      <c r="K3694" s="4">
        <v>34.450000000000003</v>
      </c>
      <c r="L3694" s="4">
        <v>241.15</v>
      </c>
      <c r="M3694" s="4" t="s">
        <v>40</v>
      </c>
    </row>
    <row r="3695" spans="1:13" x14ac:dyDescent="0.2">
      <c r="A3695" s="1" t="s">
        <v>6766</v>
      </c>
      <c r="B3695" s="3">
        <v>45174</v>
      </c>
      <c r="C3695" s="4" t="s">
        <v>6767</v>
      </c>
      <c r="D3695" s="4">
        <v>42</v>
      </c>
      <c r="E3695" s="4" t="s">
        <v>15</v>
      </c>
      <c r="F3695" s="4" t="s">
        <v>16</v>
      </c>
      <c r="G3695" s="4" t="s">
        <v>17</v>
      </c>
      <c r="H3695" s="4" t="s">
        <v>18</v>
      </c>
      <c r="I3695" s="4" t="s">
        <v>27</v>
      </c>
      <c r="J3695" s="4">
        <v>3</v>
      </c>
      <c r="K3695" s="4">
        <v>76.17</v>
      </c>
      <c r="L3695" s="4">
        <v>228.51</v>
      </c>
      <c r="M3695" s="4" t="s">
        <v>40</v>
      </c>
    </row>
    <row r="3696" spans="1:13" x14ac:dyDescent="0.2">
      <c r="A3696" s="1" t="s">
        <v>6768</v>
      </c>
      <c r="B3696" s="3">
        <v>45298</v>
      </c>
      <c r="C3696" s="4" t="s">
        <v>6769</v>
      </c>
      <c r="D3696" s="4">
        <v>35</v>
      </c>
      <c r="E3696" s="4" t="s">
        <v>23</v>
      </c>
      <c r="F3696" s="4" t="s">
        <v>36</v>
      </c>
      <c r="G3696" s="4" t="s">
        <v>86</v>
      </c>
      <c r="H3696" s="4" t="s">
        <v>183</v>
      </c>
      <c r="I3696" s="4" t="s">
        <v>19</v>
      </c>
      <c r="J3696" s="4">
        <v>6</v>
      </c>
      <c r="K3696" s="4">
        <v>524.97</v>
      </c>
      <c r="L3696" s="4">
        <v>3149.82</v>
      </c>
      <c r="M3696" s="4" t="s">
        <v>40</v>
      </c>
    </row>
    <row r="3697" spans="1:13" x14ac:dyDescent="0.2">
      <c r="A3697" s="1" t="s">
        <v>6770</v>
      </c>
      <c r="B3697" s="3">
        <v>45525</v>
      </c>
      <c r="C3697" s="4" t="s">
        <v>6771</v>
      </c>
      <c r="D3697" s="4">
        <v>58</v>
      </c>
      <c r="E3697" s="4" t="s">
        <v>15</v>
      </c>
      <c r="F3697" s="4" t="s">
        <v>16</v>
      </c>
      <c r="G3697" s="4" t="s">
        <v>53</v>
      </c>
      <c r="H3697" s="4" t="s">
        <v>71</v>
      </c>
      <c r="I3697" s="4" t="s">
        <v>19</v>
      </c>
      <c r="J3697" s="4">
        <v>4</v>
      </c>
      <c r="K3697" s="4">
        <v>492.25</v>
      </c>
      <c r="L3697" s="4">
        <v>1969</v>
      </c>
      <c r="M3697" s="4" t="s">
        <v>40</v>
      </c>
    </row>
    <row r="3698" spans="1:13" x14ac:dyDescent="0.2">
      <c r="A3698" s="1" t="s">
        <v>6772</v>
      </c>
      <c r="B3698" s="3">
        <v>44859</v>
      </c>
      <c r="C3698" s="4" t="s">
        <v>324</v>
      </c>
      <c r="D3698" s="4">
        <v>23</v>
      </c>
      <c r="E3698" s="4" t="s">
        <v>15</v>
      </c>
      <c r="F3698" s="4" t="s">
        <v>36</v>
      </c>
      <c r="G3698" s="4" t="s">
        <v>86</v>
      </c>
      <c r="H3698" s="4" t="s">
        <v>87</v>
      </c>
      <c r="I3698" s="4" t="s">
        <v>27</v>
      </c>
      <c r="J3698" s="4">
        <v>7</v>
      </c>
      <c r="K3698" s="4">
        <v>153.4</v>
      </c>
      <c r="L3698" s="4">
        <v>1073.8</v>
      </c>
      <c r="M3698" s="4" t="s">
        <v>20</v>
      </c>
    </row>
    <row r="3699" spans="1:13" x14ac:dyDescent="0.2">
      <c r="A3699" s="1" t="s">
        <v>6773</v>
      </c>
      <c r="B3699" s="3">
        <v>45075</v>
      </c>
      <c r="C3699" s="4" t="s">
        <v>5099</v>
      </c>
      <c r="D3699" s="4">
        <v>44</v>
      </c>
      <c r="E3699" s="4" t="s">
        <v>23</v>
      </c>
      <c r="F3699" s="4" t="s">
        <v>16</v>
      </c>
      <c r="G3699" s="4" t="s">
        <v>17</v>
      </c>
      <c r="H3699" s="4" t="s">
        <v>18</v>
      </c>
      <c r="I3699" s="4" t="s">
        <v>39</v>
      </c>
      <c r="J3699" s="4">
        <v>1</v>
      </c>
      <c r="K3699" s="4">
        <v>33</v>
      </c>
      <c r="L3699" s="4">
        <v>33</v>
      </c>
      <c r="M3699" s="4" t="s">
        <v>20</v>
      </c>
    </row>
    <row r="3700" spans="1:13" x14ac:dyDescent="0.2">
      <c r="A3700" s="1" t="s">
        <v>6774</v>
      </c>
      <c r="B3700" s="3">
        <v>45133</v>
      </c>
      <c r="C3700" s="4" t="s">
        <v>6775</v>
      </c>
      <c r="D3700" s="4">
        <v>53</v>
      </c>
      <c r="E3700" s="4" t="s">
        <v>23</v>
      </c>
      <c r="F3700" s="4" t="s">
        <v>16</v>
      </c>
      <c r="G3700" s="4" t="s">
        <v>43</v>
      </c>
      <c r="H3700" s="4" t="s">
        <v>77</v>
      </c>
      <c r="I3700" s="4" t="s">
        <v>19</v>
      </c>
      <c r="J3700" s="4">
        <v>4</v>
      </c>
      <c r="K3700" s="4">
        <v>554.9</v>
      </c>
      <c r="L3700" s="4">
        <v>2219.6</v>
      </c>
      <c r="M3700" s="4" t="s">
        <v>40</v>
      </c>
    </row>
    <row r="3701" spans="1:13" x14ac:dyDescent="0.2">
      <c r="A3701" s="1" t="s">
        <v>6776</v>
      </c>
      <c r="B3701" s="3">
        <v>44879</v>
      </c>
      <c r="C3701" s="4" t="s">
        <v>6777</v>
      </c>
      <c r="D3701" s="4">
        <v>64</v>
      </c>
      <c r="E3701" s="4" t="s">
        <v>23</v>
      </c>
      <c r="F3701" s="4" t="s">
        <v>30</v>
      </c>
      <c r="G3701" s="4" t="s">
        <v>31</v>
      </c>
      <c r="H3701" s="4" t="s">
        <v>57</v>
      </c>
      <c r="I3701" s="4" t="s">
        <v>45</v>
      </c>
      <c r="J3701" s="4">
        <v>4</v>
      </c>
      <c r="K3701" s="4">
        <v>33.83</v>
      </c>
      <c r="L3701" s="4">
        <v>135.32</v>
      </c>
      <c r="M3701" s="4" t="s">
        <v>40</v>
      </c>
    </row>
    <row r="3702" spans="1:13" x14ac:dyDescent="0.2">
      <c r="A3702" s="1" t="s">
        <v>6778</v>
      </c>
      <c r="B3702" s="3">
        <v>44563</v>
      </c>
      <c r="C3702" s="4" t="s">
        <v>6779</v>
      </c>
      <c r="D3702" s="4">
        <v>29</v>
      </c>
      <c r="E3702" s="4" t="s">
        <v>15</v>
      </c>
      <c r="F3702" s="4" t="s">
        <v>30</v>
      </c>
      <c r="G3702" s="4" t="s">
        <v>48</v>
      </c>
      <c r="H3702" s="4" t="s">
        <v>68</v>
      </c>
      <c r="I3702" s="4" t="s">
        <v>27</v>
      </c>
      <c r="J3702" s="4">
        <v>6</v>
      </c>
      <c r="K3702" s="4">
        <v>83.15</v>
      </c>
      <c r="L3702" s="4">
        <v>498.9</v>
      </c>
      <c r="M3702" s="4" t="s">
        <v>20</v>
      </c>
    </row>
    <row r="3703" spans="1:13" x14ac:dyDescent="0.2">
      <c r="A3703" s="1" t="s">
        <v>6780</v>
      </c>
      <c r="B3703" s="3">
        <v>44693</v>
      </c>
      <c r="C3703" s="4" t="s">
        <v>6781</v>
      </c>
      <c r="D3703" s="4">
        <v>57</v>
      </c>
      <c r="E3703" s="4" t="s">
        <v>15</v>
      </c>
      <c r="F3703" s="4" t="s">
        <v>16</v>
      </c>
      <c r="G3703" s="4" t="s">
        <v>17</v>
      </c>
      <c r="H3703" s="4" t="s">
        <v>343</v>
      </c>
      <c r="I3703" s="4" t="s">
        <v>19</v>
      </c>
      <c r="J3703" s="4">
        <v>1</v>
      </c>
      <c r="K3703" s="4">
        <v>539.79999999999995</v>
      </c>
      <c r="L3703" s="4">
        <v>539.79999999999995</v>
      </c>
      <c r="M3703" s="4" t="s">
        <v>20</v>
      </c>
    </row>
    <row r="3704" spans="1:13" x14ac:dyDescent="0.2">
      <c r="A3704" s="1" t="s">
        <v>6782</v>
      </c>
      <c r="B3704" s="3">
        <v>45022</v>
      </c>
      <c r="C3704" s="4" t="s">
        <v>3775</v>
      </c>
      <c r="D3704" s="4">
        <v>30</v>
      </c>
      <c r="E3704" s="4" t="s">
        <v>23</v>
      </c>
      <c r="F3704" s="4" t="s">
        <v>16</v>
      </c>
      <c r="G3704" s="4" t="s">
        <v>53</v>
      </c>
      <c r="H3704" s="4" t="s">
        <v>259</v>
      </c>
      <c r="I3704" s="4" t="s">
        <v>39</v>
      </c>
      <c r="J3704" s="4">
        <v>8</v>
      </c>
      <c r="K3704" s="4">
        <v>30.99</v>
      </c>
      <c r="L3704" s="4">
        <v>247.92</v>
      </c>
      <c r="M3704" s="4" t="s">
        <v>40</v>
      </c>
    </row>
    <row r="3705" spans="1:13" x14ac:dyDescent="0.2">
      <c r="A3705" s="1" t="s">
        <v>6783</v>
      </c>
      <c r="B3705" s="3">
        <v>44580</v>
      </c>
      <c r="C3705" s="4" t="s">
        <v>6784</v>
      </c>
      <c r="D3705" s="4">
        <v>46</v>
      </c>
      <c r="E3705" s="4" t="s">
        <v>23</v>
      </c>
      <c r="F3705" s="4" t="s">
        <v>36</v>
      </c>
      <c r="G3705" s="4" t="s">
        <v>90</v>
      </c>
      <c r="H3705" s="4" t="s">
        <v>91</v>
      </c>
      <c r="I3705" s="4" t="s">
        <v>19</v>
      </c>
      <c r="J3705" s="4">
        <v>7</v>
      </c>
      <c r="K3705" s="4">
        <v>505.58</v>
      </c>
      <c r="L3705" s="4">
        <v>3539.06</v>
      </c>
      <c r="M3705" s="4" t="s">
        <v>20</v>
      </c>
    </row>
    <row r="3706" spans="1:13" x14ac:dyDescent="0.2">
      <c r="A3706" s="1" t="s">
        <v>6785</v>
      </c>
      <c r="B3706" s="3">
        <v>45456</v>
      </c>
      <c r="C3706" s="4" t="s">
        <v>2811</v>
      </c>
      <c r="D3706" s="4">
        <v>23</v>
      </c>
      <c r="E3706" s="4" t="s">
        <v>15</v>
      </c>
      <c r="F3706" s="4" t="s">
        <v>30</v>
      </c>
      <c r="G3706" s="4" t="s">
        <v>31</v>
      </c>
      <c r="H3706" s="4" t="s">
        <v>57</v>
      </c>
      <c r="I3706" s="4" t="s">
        <v>39</v>
      </c>
      <c r="J3706" s="4">
        <v>3</v>
      </c>
      <c r="K3706" s="4">
        <v>103.55</v>
      </c>
      <c r="L3706" s="4">
        <v>310.64999999999998</v>
      </c>
      <c r="M3706" s="4" t="s">
        <v>20</v>
      </c>
    </row>
    <row r="3707" spans="1:13" x14ac:dyDescent="0.2">
      <c r="A3707" s="1" t="s">
        <v>6786</v>
      </c>
      <c r="B3707" s="3">
        <v>45204</v>
      </c>
      <c r="C3707" s="4" t="s">
        <v>6787</v>
      </c>
      <c r="D3707" s="4">
        <v>36</v>
      </c>
      <c r="E3707" s="4" t="s">
        <v>52</v>
      </c>
      <c r="F3707" s="4" t="s">
        <v>16</v>
      </c>
      <c r="G3707" s="4" t="s">
        <v>43</v>
      </c>
      <c r="H3707" s="4" t="s">
        <v>114</v>
      </c>
      <c r="I3707" s="4" t="s">
        <v>39</v>
      </c>
      <c r="J3707" s="4">
        <v>1</v>
      </c>
      <c r="K3707" s="4">
        <v>85.37</v>
      </c>
      <c r="L3707" s="4">
        <v>85.37</v>
      </c>
      <c r="M3707" s="4" t="s">
        <v>20</v>
      </c>
    </row>
    <row r="3708" spans="1:13" x14ac:dyDescent="0.2">
      <c r="A3708" s="1" t="s">
        <v>6788</v>
      </c>
      <c r="B3708" s="3">
        <v>44920</v>
      </c>
      <c r="C3708" s="4" t="s">
        <v>6789</v>
      </c>
      <c r="D3708" s="4">
        <v>19</v>
      </c>
      <c r="E3708" s="4" t="s">
        <v>23</v>
      </c>
      <c r="F3708" s="4" t="s">
        <v>30</v>
      </c>
      <c r="G3708" s="4" t="s">
        <v>48</v>
      </c>
      <c r="H3708" s="4" t="s">
        <v>213</v>
      </c>
      <c r="I3708" s="4" t="s">
        <v>45</v>
      </c>
      <c r="J3708" s="4">
        <v>5</v>
      </c>
      <c r="K3708" s="4">
        <v>68.33</v>
      </c>
      <c r="L3708" s="4">
        <v>341.65</v>
      </c>
      <c r="M3708" s="4" t="s">
        <v>40</v>
      </c>
    </row>
    <row r="3709" spans="1:13" x14ac:dyDescent="0.2">
      <c r="A3709" s="1" t="s">
        <v>6790</v>
      </c>
      <c r="B3709" s="3">
        <v>44999</v>
      </c>
      <c r="C3709" s="4" t="s">
        <v>803</v>
      </c>
      <c r="D3709" s="4">
        <v>31</v>
      </c>
      <c r="E3709" s="4" t="s">
        <v>15</v>
      </c>
      <c r="F3709" s="4" t="s">
        <v>16</v>
      </c>
      <c r="G3709" s="4" t="s">
        <v>17</v>
      </c>
      <c r="H3709" s="4" t="s">
        <v>134</v>
      </c>
      <c r="I3709" s="4" t="s">
        <v>27</v>
      </c>
      <c r="J3709" s="4">
        <v>5</v>
      </c>
      <c r="K3709" s="4">
        <v>109.11</v>
      </c>
      <c r="L3709" s="4">
        <v>545.54999999999995</v>
      </c>
      <c r="M3709" s="4" t="s">
        <v>20</v>
      </c>
    </row>
    <row r="3710" spans="1:13" x14ac:dyDescent="0.2">
      <c r="A3710" s="1" t="s">
        <v>6791</v>
      </c>
      <c r="B3710" s="3">
        <v>44884</v>
      </c>
      <c r="C3710" s="4" t="s">
        <v>6324</v>
      </c>
      <c r="D3710" s="4">
        <v>75</v>
      </c>
      <c r="E3710" s="4" t="s">
        <v>15</v>
      </c>
      <c r="F3710" s="4" t="s">
        <v>24</v>
      </c>
      <c r="G3710" s="4" t="s">
        <v>62</v>
      </c>
      <c r="H3710" s="4" t="s">
        <v>62</v>
      </c>
      <c r="I3710" s="4" t="s">
        <v>39</v>
      </c>
      <c r="J3710" s="4">
        <v>5</v>
      </c>
      <c r="K3710" s="4">
        <v>76.95</v>
      </c>
      <c r="L3710" s="4">
        <v>384.75</v>
      </c>
      <c r="M3710" s="4" t="s">
        <v>20</v>
      </c>
    </row>
    <row r="3711" spans="1:13" x14ac:dyDescent="0.2">
      <c r="A3711" s="1" t="s">
        <v>6792</v>
      </c>
      <c r="B3711" s="3">
        <v>45143</v>
      </c>
      <c r="C3711" s="4" t="s">
        <v>625</v>
      </c>
      <c r="D3711" s="4">
        <v>36</v>
      </c>
      <c r="E3711" s="4" t="s">
        <v>23</v>
      </c>
      <c r="F3711" s="4" t="s">
        <v>24</v>
      </c>
      <c r="G3711" s="4" t="s">
        <v>130</v>
      </c>
      <c r="H3711" s="4" t="s">
        <v>131</v>
      </c>
      <c r="I3711" s="4" t="s">
        <v>33</v>
      </c>
      <c r="J3711" s="4">
        <v>4</v>
      </c>
      <c r="K3711" s="4">
        <v>260.37</v>
      </c>
      <c r="L3711" s="4">
        <v>1041.48</v>
      </c>
      <c r="M3711" s="4" t="s">
        <v>40</v>
      </c>
    </row>
    <row r="3712" spans="1:13" x14ac:dyDescent="0.2">
      <c r="A3712" s="1" t="s">
        <v>6793</v>
      </c>
      <c r="B3712" s="3">
        <v>45030</v>
      </c>
      <c r="C3712" s="4" t="s">
        <v>6794</v>
      </c>
      <c r="D3712" s="4">
        <v>21</v>
      </c>
      <c r="E3712" s="4" t="s">
        <v>23</v>
      </c>
      <c r="F3712" s="4" t="s">
        <v>24</v>
      </c>
      <c r="G3712" s="4" t="s">
        <v>130</v>
      </c>
      <c r="H3712" s="4" t="s">
        <v>236</v>
      </c>
      <c r="I3712" s="4" t="s">
        <v>45</v>
      </c>
      <c r="J3712" s="4">
        <v>7</v>
      </c>
      <c r="K3712" s="4">
        <v>73.260000000000005</v>
      </c>
      <c r="L3712" s="4">
        <v>512.82000000000005</v>
      </c>
      <c r="M3712" s="4" t="s">
        <v>40</v>
      </c>
    </row>
    <row r="3713" spans="1:13" x14ac:dyDescent="0.2">
      <c r="A3713" s="1" t="s">
        <v>6795</v>
      </c>
      <c r="B3713" s="3">
        <v>44856</v>
      </c>
      <c r="C3713" s="4" t="s">
        <v>759</v>
      </c>
      <c r="D3713" s="4">
        <v>35</v>
      </c>
      <c r="E3713" s="4" t="s">
        <v>15</v>
      </c>
      <c r="F3713" s="4" t="s">
        <v>30</v>
      </c>
      <c r="G3713" s="4" t="s">
        <v>80</v>
      </c>
      <c r="H3713" s="4" t="s">
        <v>108</v>
      </c>
      <c r="I3713" s="4" t="s">
        <v>33</v>
      </c>
      <c r="J3713" s="4">
        <v>1</v>
      </c>
      <c r="K3713" s="4">
        <v>169.36</v>
      </c>
      <c r="L3713" s="4">
        <v>169.36</v>
      </c>
      <c r="M3713" s="4" t="s">
        <v>20</v>
      </c>
    </row>
    <row r="3714" spans="1:13" x14ac:dyDescent="0.2">
      <c r="A3714" s="1" t="s">
        <v>6796</v>
      </c>
      <c r="B3714" s="3">
        <v>45336</v>
      </c>
      <c r="C3714" s="4" t="s">
        <v>6797</v>
      </c>
      <c r="D3714" s="4">
        <v>28</v>
      </c>
      <c r="E3714" s="4" t="s">
        <v>23</v>
      </c>
      <c r="F3714" s="4" t="s">
        <v>30</v>
      </c>
      <c r="G3714" s="4" t="s">
        <v>31</v>
      </c>
      <c r="H3714" s="4" t="s">
        <v>32</v>
      </c>
      <c r="I3714" s="4" t="s">
        <v>19</v>
      </c>
      <c r="J3714" s="4">
        <v>5</v>
      </c>
      <c r="K3714" s="4">
        <v>339.88</v>
      </c>
      <c r="L3714" s="4">
        <v>1699.4</v>
      </c>
      <c r="M3714" s="4" t="s">
        <v>20</v>
      </c>
    </row>
    <row r="3715" spans="1:13" x14ac:dyDescent="0.2">
      <c r="A3715" s="1" t="s">
        <v>6798</v>
      </c>
      <c r="B3715" s="3">
        <v>45345</v>
      </c>
      <c r="C3715" s="4" t="s">
        <v>3295</v>
      </c>
      <c r="D3715" s="4">
        <v>65</v>
      </c>
      <c r="E3715" s="4" t="s">
        <v>15</v>
      </c>
      <c r="F3715" s="4" t="s">
        <v>24</v>
      </c>
      <c r="G3715" s="4" t="s">
        <v>62</v>
      </c>
      <c r="H3715" s="4" t="s">
        <v>111</v>
      </c>
      <c r="I3715" s="4" t="s">
        <v>19</v>
      </c>
      <c r="J3715" s="4">
        <v>5</v>
      </c>
      <c r="K3715" s="4">
        <v>280.36</v>
      </c>
      <c r="L3715" s="4">
        <v>1401.8</v>
      </c>
      <c r="M3715" s="4" t="s">
        <v>20</v>
      </c>
    </row>
    <row r="3716" spans="1:13" x14ac:dyDescent="0.2">
      <c r="A3716" s="1" t="s">
        <v>6799</v>
      </c>
      <c r="B3716" s="3">
        <v>44774</v>
      </c>
      <c r="C3716" s="4" t="s">
        <v>2834</v>
      </c>
      <c r="D3716" s="4">
        <v>34</v>
      </c>
      <c r="E3716" s="4" t="s">
        <v>23</v>
      </c>
      <c r="F3716" s="4" t="s">
        <v>30</v>
      </c>
      <c r="G3716" s="4" t="s">
        <v>31</v>
      </c>
      <c r="H3716" s="4" t="s">
        <v>57</v>
      </c>
      <c r="I3716" s="4" t="s">
        <v>27</v>
      </c>
      <c r="J3716" s="4">
        <v>2</v>
      </c>
      <c r="K3716" s="4">
        <v>229.07</v>
      </c>
      <c r="L3716" s="4">
        <v>458.14</v>
      </c>
      <c r="M3716" s="4" t="s">
        <v>40</v>
      </c>
    </row>
    <row r="3717" spans="1:13" x14ac:dyDescent="0.2">
      <c r="A3717" s="1" t="s">
        <v>6800</v>
      </c>
      <c r="B3717" s="3">
        <v>44836</v>
      </c>
      <c r="C3717" s="4" t="s">
        <v>6620</v>
      </c>
      <c r="D3717" s="4">
        <v>35</v>
      </c>
      <c r="E3717" s="4" t="s">
        <v>15</v>
      </c>
      <c r="F3717" s="4" t="s">
        <v>24</v>
      </c>
      <c r="G3717" s="4" t="s">
        <v>130</v>
      </c>
      <c r="H3717" s="4" t="s">
        <v>236</v>
      </c>
      <c r="I3717" s="4" t="s">
        <v>39</v>
      </c>
      <c r="J3717" s="4">
        <v>5</v>
      </c>
      <c r="K3717" s="4">
        <v>45.14</v>
      </c>
      <c r="L3717" s="4">
        <v>225.7</v>
      </c>
      <c r="M3717" s="4" t="s">
        <v>20</v>
      </c>
    </row>
    <row r="3718" spans="1:13" x14ac:dyDescent="0.2">
      <c r="A3718" s="1" t="s">
        <v>6801</v>
      </c>
      <c r="B3718" s="3">
        <v>45014</v>
      </c>
      <c r="C3718" s="4" t="s">
        <v>6802</v>
      </c>
      <c r="D3718" s="4">
        <v>22</v>
      </c>
      <c r="E3718" s="4" t="s">
        <v>15</v>
      </c>
      <c r="F3718" s="4" t="s">
        <v>24</v>
      </c>
      <c r="G3718" s="4" t="s">
        <v>62</v>
      </c>
      <c r="H3718" s="4" t="s">
        <v>74</v>
      </c>
      <c r="I3718" s="4" t="s">
        <v>33</v>
      </c>
      <c r="J3718" s="4">
        <v>3</v>
      </c>
      <c r="K3718" s="4">
        <v>271.13</v>
      </c>
      <c r="L3718" s="4">
        <v>813.39</v>
      </c>
      <c r="M3718" s="4" t="s">
        <v>40</v>
      </c>
    </row>
    <row r="3719" spans="1:13" x14ac:dyDescent="0.2">
      <c r="A3719" s="1" t="s">
        <v>6803</v>
      </c>
      <c r="B3719" s="3">
        <v>44961</v>
      </c>
      <c r="C3719" s="4" t="s">
        <v>6804</v>
      </c>
      <c r="D3719" s="4">
        <v>35</v>
      </c>
      <c r="E3719" s="4" t="s">
        <v>23</v>
      </c>
      <c r="F3719" s="4" t="s">
        <v>24</v>
      </c>
      <c r="G3719" s="4" t="s">
        <v>130</v>
      </c>
      <c r="H3719" s="4" t="s">
        <v>131</v>
      </c>
      <c r="I3719" s="4" t="s">
        <v>19</v>
      </c>
      <c r="J3719" s="4">
        <v>1</v>
      </c>
      <c r="K3719" s="4">
        <v>427.86</v>
      </c>
      <c r="L3719" s="4">
        <v>427.86</v>
      </c>
      <c r="M3719" s="4" t="s">
        <v>40</v>
      </c>
    </row>
    <row r="3720" spans="1:13" x14ac:dyDescent="0.2">
      <c r="A3720" s="1" t="s">
        <v>6805</v>
      </c>
      <c r="B3720" s="3">
        <v>45618</v>
      </c>
      <c r="C3720" s="4" t="s">
        <v>6806</v>
      </c>
      <c r="D3720" s="4">
        <v>19</v>
      </c>
      <c r="E3720" s="4" t="s">
        <v>15</v>
      </c>
      <c r="F3720" s="4" t="s">
        <v>24</v>
      </c>
      <c r="G3720" s="4" t="s">
        <v>130</v>
      </c>
      <c r="H3720" s="4" t="s">
        <v>178</v>
      </c>
      <c r="I3720" s="4" t="s">
        <v>19</v>
      </c>
      <c r="J3720" s="4">
        <v>7</v>
      </c>
      <c r="K3720" s="4">
        <v>288.55</v>
      </c>
      <c r="L3720" s="4">
        <v>2019.85</v>
      </c>
      <c r="M3720" s="4" t="s">
        <v>20</v>
      </c>
    </row>
    <row r="3721" spans="1:13" x14ac:dyDescent="0.2">
      <c r="A3721" s="1" t="s">
        <v>6807</v>
      </c>
      <c r="B3721" s="3">
        <v>45257</v>
      </c>
      <c r="C3721" s="4" t="s">
        <v>6808</v>
      </c>
      <c r="D3721" s="4">
        <v>32</v>
      </c>
      <c r="E3721" s="4" t="s">
        <v>23</v>
      </c>
      <c r="F3721" s="4" t="s">
        <v>24</v>
      </c>
      <c r="G3721" s="4" t="s">
        <v>130</v>
      </c>
      <c r="H3721" s="4" t="s">
        <v>131</v>
      </c>
      <c r="I3721" s="4" t="s">
        <v>33</v>
      </c>
      <c r="J3721" s="4">
        <v>8</v>
      </c>
      <c r="K3721" s="4">
        <v>180.98</v>
      </c>
      <c r="L3721" s="4">
        <v>1447.84</v>
      </c>
      <c r="M3721" s="4" t="s">
        <v>20</v>
      </c>
    </row>
    <row r="3722" spans="1:13" x14ac:dyDescent="0.2">
      <c r="A3722" s="1" t="s">
        <v>6809</v>
      </c>
      <c r="B3722" s="3">
        <v>45085</v>
      </c>
      <c r="C3722" s="4" t="s">
        <v>6810</v>
      </c>
      <c r="D3722" s="4">
        <v>28</v>
      </c>
      <c r="E3722" s="4" t="s">
        <v>23</v>
      </c>
      <c r="F3722" s="4" t="s">
        <v>16</v>
      </c>
      <c r="G3722" s="4" t="s">
        <v>43</v>
      </c>
      <c r="H3722" s="4" t="s">
        <v>77</v>
      </c>
      <c r="I3722" s="4" t="s">
        <v>45</v>
      </c>
      <c r="J3722" s="4">
        <v>3</v>
      </c>
      <c r="K3722" s="4">
        <v>15.78</v>
      </c>
      <c r="L3722" s="4">
        <v>47.34</v>
      </c>
      <c r="M3722" s="4" t="s">
        <v>40</v>
      </c>
    </row>
    <row r="3723" spans="1:13" x14ac:dyDescent="0.2">
      <c r="A3723" s="1" t="s">
        <v>6811</v>
      </c>
      <c r="B3723" s="3">
        <v>45601</v>
      </c>
      <c r="C3723" s="4" t="s">
        <v>854</v>
      </c>
      <c r="D3723" s="4">
        <v>22</v>
      </c>
      <c r="E3723" s="4" t="s">
        <v>15</v>
      </c>
      <c r="F3723" s="4" t="s">
        <v>16</v>
      </c>
      <c r="G3723" s="4" t="s">
        <v>17</v>
      </c>
      <c r="H3723" s="4" t="s">
        <v>18</v>
      </c>
      <c r="I3723" s="4" t="s">
        <v>27</v>
      </c>
      <c r="J3723" s="4">
        <v>6</v>
      </c>
      <c r="K3723" s="4">
        <v>51.9</v>
      </c>
      <c r="L3723" s="4">
        <v>311.39999999999998</v>
      </c>
      <c r="M3723" s="4" t="s">
        <v>40</v>
      </c>
    </row>
    <row r="3724" spans="1:13" x14ac:dyDescent="0.2">
      <c r="A3724" s="1" t="s">
        <v>6812</v>
      </c>
      <c r="B3724" s="3">
        <v>45365</v>
      </c>
      <c r="C3724" s="4" t="s">
        <v>6813</v>
      </c>
      <c r="D3724" s="4">
        <v>18</v>
      </c>
      <c r="E3724" s="4" t="s">
        <v>15</v>
      </c>
      <c r="F3724" s="4" t="s">
        <v>16</v>
      </c>
      <c r="G3724" s="4" t="s">
        <v>43</v>
      </c>
      <c r="H3724" s="4" t="s">
        <v>77</v>
      </c>
      <c r="I3724" s="4" t="s">
        <v>39</v>
      </c>
      <c r="J3724" s="4">
        <v>3</v>
      </c>
      <c r="K3724" s="4">
        <v>46.76</v>
      </c>
      <c r="L3724" s="4">
        <v>140.28</v>
      </c>
      <c r="M3724" s="4" t="s">
        <v>20</v>
      </c>
    </row>
    <row r="3725" spans="1:13" x14ac:dyDescent="0.2">
      <c r="A3725" s="1" t="s">
        <v>6814</v>
      </c>
      <c r="B3725" s="3">
        <v>45232</v>
      </c>
      <c r="C3725" s="4" t="s">
        <v>6815</v>
      </c>
      <c r="D3725" s="4">
        <v>48</v>
      </c>
      <c r="E3725" s="4" t="s">
        <v>23</v>
      </c>
      <c r="F3725" s="4" t="s">
        <v>16</v>
      </c>
      <c r="G3725" s="4" t="s">
        <v>43</v>
      </c>
      <c r="H3725" s="4" t="s">
        <v>77</v>
      </c>
      <c r="I3725" s="4" t="s">
        <v>27</v>
      </c>
      <c r="J3725" s="4">
        <v>2</v>
      </c>
      <c r="K3725" s="4">
        <v>73.290000000000006</v>
      </c>
      <c r="L3725" s="4">
        <v>146.58000000000001</v>
      </c>
      <c r="M3725" s="4" t="s">
        <v>40</v>
      </c>
    </row>
    <row r="3726" spans="1:13" x14ac:dyDescent="0.2">
      <c r="A3726" s="1" t="s">
        <v>6816</v>
      </c>
      <c r="B3726" s="3">
        <v>45050</v>
      </c>
      <c r="C3726" s="4" t="s">
        <v>5531</v>
      </c>
      <c r="D3726" s="4">
        <v>33</v>
      </c>
      <c r="E3726" s="4" t="s">
        <v>23</v>
      </c>
      <c r="F3726" s="4" t="s">
        <v>16</v>
      </c>
      <c r="G3726" s="4" t="s">
        <v>43</v>
      </c>
      <c r="H3726" s="4" t="s">
        <v>44</v>
      </c>
      <c r="I3726" s="4" t="s">
        <v>45</v>
      </c>
      <c r="J3726" s="4">
        <v>8</v>
      </c>
      <c r="K3726" s="4">
        <v>48.83</v>
      </c>
      <c r="L3726" s="4">
        <v>390.64</v>
      </c>
      <c r="M3726" s="4" t="s">
        <v>20</v>
      </c>
    </row>
    <row r="3727" spans="1:13" x14ac:dyDescent="0.2">
      <c r="A3727" s="1" t="s">
        <v>6817</v>
      </c>
      <c r="B3727" s="3">
        <v>44873</v>
      </c>
      <c r="C3727" s="4" t="s">
        <v>6818</v>
      </c>
      <c r="D3727" s="4">
        <v>53</v>
      </c>
      <c r="E3727" s="4" t="s">
        <v>15</v>
      </c>
      <c r="F3727" s="4" t="s">
        <v>30</v>
      </c>
      <c r="G3727" s="4" t="s">
        <v>80</v>
      </c>
      <c r="H3727" s="4" t="s">
        <v>108</v>
      </c>
      <c r="I3727" s="4" t="s">
        <v>45</v>
      </c>
      <c r="J3727" s="4">
        <v>8</v>
      </c>
      <c r="K3727" s="4">
        <v>101.72</v>
      </c>
      <c r="L3727" s="4">
        <v>813.76</v>
      </c>
      <c r="M3727" s="4" t="s">
        <v>20</v>
      </c>
    </row>
    <row r="3728" spans="1:13" x14ac:dyDescent="0.2">
      <c r="A3728" s="1" t="s">
        <v>6819</v>
      </c>
      <c r="B3728" s="3">
        <v>44993</v>
      </c>
      <c r="C3728" s="4" t="s">
        <v>4709</v>
      </c>
      <c r="D3728" s="4">
        <v>27</v>
      </c>
      <c r="E3728" s="4" t="s">
        <v>23</v>
      </c>
      <c r="F3728" s="4" t="s">
        <v>30</v>
      </c>
      <c r="G3728" s="4" t="s">
        <v>48</v>
      </c>
      <c r="H3728" s="4" t="s">
        <v>49</v>
      </c>
      <c r="I3728" s="4" t="s">
        <v>19</v>
      </c>
      <c r="J3728" s="4">
        <v>4</v>
      </c>
      <c r="K3728" s="4">
        <v>173.62</v>
      </c>
      <c r="L3728" s="4">
        <v>694.48</v>
      </c>
      <c r="M3728" s="4" t="s">
        <v>20</v>
      </c>
    </row>
    <row r="3729" spans="1:13" x14ac:dyDescent="0.2">
      <c r="A3729" s="1" t="s">
        <v>6820</v>
      </c>
      <c r="B3729" s="3">
        <v>45403</v>
      </c>
      <c r="C3729" s="4" t="s">
        <v>6821</v>
      </c>
      <c r="D3729" s="4">
        <v>70</v>
      </c>
      <c r="E3729" s="4" t="s">
        <v>15</v>
      </c>
      <c r="F3729" s="4" t="s">
        <v>36</v>
      </c>
      <c r="G3729" s="4" t="s">
        <v>37</v>
      </c>
      <c r="H3729" s="4" t="s">
        <v>38</v>
      </c>
      <c r="I3729" s="4" t="s">
        <v>45</v>
      </c>
      <c r="J3729" s="4">
        <v>1</v>
      </c>
      <c r="K3729" s="4">
        <v>84.57</v>
      </c>
      <c r="L3729" s="4">
        <v>84.57</v>
      </c>
      <c r="M3729" s="4" t="s">
        <v>40</v>
      </c>
    </row>
    <row r="3730" spans="1:13" x14ac:dyDescent="0.2">
      <c r="A3730" s="1" t="s">
        <v>6822</v>
      </c>
      <c r="B3730" s="3">
        <v>45243</v>
      </c>
      <c r="C3730" s="4" t="s">
        <v>3031</v>
      </c>
      <c r="D3730" s="4">
        <v>66</v>
      </c>
      <c r="E3730" s="4" t="s">
        <v>23</v>
      </c>
      <c r="F3730" s="4" t="s">
        <v>36</v>
      </c>
      <c r="G3730" s="4" t="s">
        <v>37</v>
      </c>
      <c r="H3730" s="4" t="s">
        <v>38</v>
      </c>
      <c r="I3730" s="4" t="s">
        <v>33</v>
      </c>
      <c r="J3730" s="4">
        <v>1</v>
      </c>
      <c r="K3730" s="4">
        <v>254.15</v>
      </c>
      <c r="L3730" s="4">
        <v>254.15</v>
      </c>
      <c r="M3730" s="4" t="s">
        <v>20</v>
      </c>
    </row>
    <row r="3731" spans="1:13" x14ac:dyDescent="0.2">
      <c r="A3731" s="1" t="s">
        <v>6823</v>
      </c>
      <c r="B3731" s="3">
        <v>44818</v>
      </c>
      <c r="C3731" s="4" t="s">
        <v>1432</v>
      </c>
      <c r="D3731" s="4">
        <v>47</v>
      </c>
      <c r="E3731" s="4" t="s">
        <v>23</v>
      </c>
      <c r="F3731" s="4" t="s">
        <v>24</v>
      </c>
      <c r="G3731" s="4" t="s">
        <v>62</v>
      </c>
      <c r="H3731" s="4" t="s">
        <v>74</v>
      </c>
      <c r="I3731" s="4" t="s">
        <v>19</v>
      </c>
      <c r="J3731" s="4">
        <v>8</v>
      </c>
      <c r="K3731" s="4">
        <v>189.22</v>
      </c>
      <c r="L3731" s="4">
        <v>1513.76</v>
      </c>
      <c r="M3731" s="4" t="s">
        <v>20</v>
      </c>
    </row>
    <row r="3732" spans="1:13" x14ac:dyDescent="0.2">
      <c r="A3732" s="1" t="s">
        <v>6824</v>
      </c>
      <c r="B3732" s="3">
        <v>45036</v>
      </c>
      <c r="C3732" s="4" t="s">
        <v>6825</v>
      </c>
      <c r="D3732" s="4">
        <v>62</v>
      </c>
      <c r="E3732" s="4" t="s">
        <v>15</v>
      </c>
      <c r="F3732" s="4" t="s">
        <v>24</v>
      </c>
      <c r="G3732" s="4" t="s">
        <v>130</v>
      </c>
      <c r="H3732" s="4" t="s">
        <v>236</v>
      </c>
      <c r="I3732" s="4" t="s">
        <v>19</v>
      </c>
      <c r="J3732" s="4">
        <v>1</v>
      </c>
      <c r="K3732" s="4">
        <v>160.22999999999999</v>
      </c>
      <c r="L3732" s="4">
        <v>160.22999999999999</v>
      </c>
      <c r="M3732" s="4" t="s">
        <v>20</v>
      </c>
    </row>
    <row r="3733" spans="1:13" x14ac:dyDescent="0.2">
      <c r="A3733" s="1" t="s">
        <v>6826</v>
      </c>
      <c r="B3733" s="3">
        <v>45369</v>
      </c>
      <c r="C3733" s="4" t="s">
        <v>6827</v>
      </c>
      <c r="D3733" s="4">
        <v>61</v>
      </c>
      <c r="E3733" s="4" t="s">
        <v>23</v>
      </c>
      <c r="F3733" s="4" t="s">
        <v>30</v>
      </c>
      <c r="G3733" s="4" t="s">
        <v>48</v>
      </c>
      <c r="H3733" s="4" t="s">
        <v>213</v>
      </c>
      <c r="I3733" s="4" t="s">
        <v>33</v>
      </c>
      <c r="J3733" s="4">
        <v>8</v>
      </c>
      <c r="K3733" s="4">
        <v>231.21</v>
      </c>
      <c r="L3733" s="4">
        <v>1849.68</v>
      </c>
      <c r="M3733" s="4" t="s">
        <v>20</v>
      </c>
    </row>
    <row r="3734" spans="1:13" x14ac:dyDescent="0.2">
      <c r="A3734" s="1" t="s">
        <v>6828</v>
      </c>
      <c r="B3734" s="3">
        <v>45131</v>
      </c>
      <c r="C3734" s="4" t="s">
        <v>5494</v>
      </c>
      <c r="D3734" s="4">
        <v>43</v>
      </c>
      <c r="E3734" s="4" t="s">
        <v>15</v>
      </c>
      <c r="F3734" s="4" t="s">
        <v>24</v>
      </c>
      <c r="G3734" s="4" t="s">
        <v>130</v>
      </c>
      <c r="H3734" s="4" t="s">
        <v>131</v>
      </c>
      <c r="I3734" s="4" t="s">
        <v>45</v>
      </c>
      <c r="J3734" s="4">
        <v>7</v>
      </c>
      <c r="K3734" s="4">
        <v>66.09</v>
      </c>
      <c r="L3734" s="4">
        <v>462.63</v>
      </c>
      <c r="M3734" s="4" t="s">
        <v>20</v>
      </c>
    </row>
    <row r="3735" spans="1:13" x14ac:dyDescent="0.2">
      <c r="A3735" s="1" t="s">
        <v>6829</v>
      </c>
      <c r="B3735" s="3">
        <v>45160</v>
      </c>
      <c r="C3735" s="4" t="s">
        <v>2805</v>
      </c>
      <c r="D3735" s="4">
        <v>34</v>
      </c>
      <c r="E3735" s="4" t="s">
        <v>15</v>
      </c>
      <c r="F3735" s="4" t="s">
        <v>24</v>
      </c>
      <c r="G3735" s="4" t="s">
        <v>25</v>
      </c>
      <c r="H3735" s="4" t="s">
        <v>26</v>
      </c>
      <c r="I3735" s="4" t="s">
        <v>27</v>
      </c>
      <c r="J3735" s="4">
        <v>1</v>
      </c>
      <c r="K3735" s="4">
        <v>64.38</v>
      </c>
      <c r="L3735" s="4">
        <v>64.38</v>
      </c>
      <c r="M3735" s="4" t="s">
        <v>20</v>
      </c>
    </row>
    <row r="3736" spans="1:13" x14ac:dyDescent="0.2">
      <c r="A3736" s="1" t="s">
        <v>6830</v>
      </c>
      <c r="B3736" s="3">
        <v>44993</v>
      </c>
      <c r="C3736" s="4" t="s">
        <v>6831</v>
      </c>
      <c r="D3736" s="4">
        <v>58</v>
      </c>
      <c r="E3736" s="4" t="s">
        <v>15</v>
      </c>
      <c r="F3736" s="4" t="s">
        <v>16</v>
      </c>
      <c r="G3736" s="4" t="s">
        <v>53</v>
      </c>
      <c r="H3736" s="4" t="s">
        <v>71</v>
      </c>
      <c r="I3736" s="4" t="s">
        <v>27</v>
      </c>
      <c r="J3736" s="4">
        <v>5</v>
      </c>
      <c r="K3736" s="4">
        <v>21.09</v>
      </c>
      <c r="L3736" s="4">
        <v>105.45</v>
      </c>
      <c r="M3736" s="4" t="s">
        <v>20</v>
      </c>
    </row>
    <row r="3737" spans="1:13" x14ac:dyDescent="0.2">
      <c r="A3737" s="1" t="s">
        <v>6832</v>
      </c>
      <c r="B3737" s="3">
        <v>45067</v>
      </c>
      <c r="C3737" s="4" t="s">
        <v>1738</v>
      </c>
      <c r="D3737" s="4">
        <v>25</v>
      </c>
      <c r="E3737" s="4" t="s">
        <v>15</v>
      </c>
      <c r="F3737" s="4" t="s">
        <v>16</v>
      </c>
      <c r="G3737" s="4" t="s">
        <v>43</v>
      </c>
      <c r="H3737" s="4" t="s">
        <v>77</v>
      </c>
      <c r="I3737" s="4" t="s">
        <v>33</v>
      </c>
      <c r="J3737" s="4">
        <v>8</v>
      </c>
      <c r="K3737" s="4">
        <v>292.8</v>
      </c>
      <c r="L3737" s="4">
        <v>2342.4</v>
      </c>
      <c r="M3737" s="4" t="s">
        <v>20</v>
      </c>
    </row>
    <row r="3738" spans="1:13" x14ac:dyDescent="0.2">
      <c r="A3738" s="1" t="s">
        <v>6833</v>
      </c>
      <c r="B3738" s="3">
        <v>45443</v>
      </c>
      <c r="C3738" s="4" t="s">
        <v>6742</v>
      </c>
      <c r="D3738" s="4">
        <v>53</v>
      </c>
      <c r="E3738" s="4" t="s">
        <v>15</v>
      </c>
      <c r="F3738" s="4" t="s">
        <v>24</v>
      </c>
      <c r="G3738" s="4" t="s">
        <v>62</v>
      </c>
      <c r="H3738" s="4" t="s">
        <v>74</v>
      </c>
      <c r="I3738" s="4" t="s">
        <v>19</v>
      </c>
      <c r="J3738" s="4">
        <v>7</v>
      </c>
      <c r="K3738" s="4">
        <v>157.96</v>
      </c>
      <c r="L3738" s="4">
        <v>1105.72</v>
      </c>
      <c r="M3738" s="4" t="s">
        <v>20</v>
      </c>
    </row>
    <row r="3739" spans="1:13" x14ac:dyDescent="0.2">
      <c r="A3739" s="1" t="s">
        <v>6834</v>
      </c>
      <c r="B3739" s="3">
        <v>44704</v>
      </c>
      <c r="C3739" s="4" t="s">
        <v>6835</v>
      </c>
      <c r="D3739" s="4">
        <v>38</v>
      </c>
      <c r="E3739" s="4" t="s">
        <v>15</v>
      </c>
      <c r="F3739" s="4" t="s">
        <v>24</v>
      </c>
      <c r="G3739" s="4" t="s">
        <v>62</v>
      </c>
      <c r="H3739" s="4" t="s">
        <v>111</v>
      </c>
      <c r="I3739" s="4" t="s">
        <v>45</v>
      </c>
      <c r="J3739" s="4">
        <v>8</v>
      </c>
      <c r="K3739" s="4">
        <v>67.040000000000006</v>
      </c>
      <c r="L3739" s="4">
        <v>536.32000000000005</v>
      </c>
      <c r="M3739" s="4" t="s">
        <v>20</v>
      </c>
    </row>
    <row r="3740" spans="1:13" x14ac:dyDescent="0.2">
      <c r="A3740" s="1" t="s">
        <v>6836</v>
      </c>
      <c r="B3740" s="3">
        <v>45617</v>
      </c>
      <c r="C3740" s="4" t="s">
        <v>6837</v>
      </c>
      <c r="D3740" s="4">
        <v>66</v>
      </c>
      <c r="E3740" s="4" t="s">
        <v>23</v>
      </c>
      <c r="F3740" s="4" t="s">
        <v>24</v>
      </c>
      <c r="G3740" s="4" t="s">
        <v>62</v>
      </c>
      <c r="H3740" s="4" t="s">
        <v>74</v>
      </c>
      <c r="I3740" s="4" t="s">
        <v>33</v>
      </c>
      <c r="J3740" s="4">
        <v>4</v>
      </c>
      <c r="K3740" s="4">
        <v>187.84</v>
      </c>
      <c r="L3740" s="4">
        <v>751.36</v>
      </c>
      <c r="M3740" s="4" t="s">
        <v>20</v>
      </c>
    </row>
    <row r="3741" spans="1:13" x14ac:dyDescent="0.2">
      <c r="A3741" s="1" t="s">
        <v>6838</v>
      </c>
      <c r="B3741" s="3">
        <v>45375</v>
      </c>
      <c r="C3741" s="4" t="s">
        <v>850</v>
      </c>
      <c r="D3741" s="4">
        <v>51</v>
      </c>
      <c r="E3741" s="4" t="s">
        <v>23</v>
      </c>
      <c r="F3741" s="4" t="s">
        <v>30</v>
      </c>
      <c r="G3741" s="4" t="s">
        <v>31</v>
      </c>
      <c r="H3741" s="4" t="s">
        <v>32</v>
      </c>
      <c r="I3741" s="4" t="s">
        <v>27</v>
      </c>
      <c r="J3741" s="4">
        <v>8</v>
      </c>
      <c r="K3741" s="4">
        <v>222.32</v>
      </c>
      <c r="L3741" s="4">
        <v>1778.56</v>
      </c>
      <c r="M3741" s="4" t="s">
        <v>20</v>
      </c>
    </row>
    <row r="3742" spans="1:13" x14ac:dyDescent="0.2">
      <c r="A3742" s="1" t="s">
        <v>6839</v>
      </c>
      <c r="B3742" s="3">
        <v>44623</v>
      </c>
      <c r="C3742" s="4" t="s">
        <v>6840</v>
      </c>
      <c r="D3742" s="4">
        <v>23</v>
      </c>
      <c r="E3742" s="4" t="s">
        <v>15</v>
      </c>
      <c r="F3742" s="4" t="s">
        <v>36</v>
      </c>
      <c r="G3742" s="4" t="s">
        <v>37</v>
      </c>
      <c r="H3742" s="4" t="s">
        <v>175</v>
      </c>
      <c r="I3742" s="4" t="s">
        <v>39</v>
      </c>
      <c r="J3742" s="4">
        <v>6</v>
      </c>
      <c r="K3742" s="4">
        <v>39.96</v>
      </c>
      <c r="L3742" s="4">
        <v>239.76</v>
      </c>
      <c r="M3742" s="4" t="s">
        <v>20</v>
      </c>
    </row>
    <row r="3743" spans="1:13" x14ac:dyDescent="0.2">
      <c r="A3743" s="1" t="s">
        <v>6841</v>
      </c>
      <c r="B3743" s="3">
        <v>45482</v>
      </c>
      <c r="C3743" s="4" t="s">
        <v>6842</v>
      </c>
      <c r="D3743" s="4">
        <v>20</v>
      </c>
      <c r="E3743" s="4" t="s">
        <v>15</v>
      </c>
      <c r="F3743" s="4" t="s">
        <v>24</v>
      </c>
      <c r="G3743" s="4" t="s">
        <v>25</v>
      </c>
      <c r="H3743" s="4" t="s">
        <v>427</v>
      </c>
      <c r="I3743" s="4" t="s">
        <v>39</v>
      </c>
      <c r="J3743" s="4">
        <v>2</v>
      </c>
      <c r="K3743" s="4">
        <v>76.349999999999994</v>
      </c>
      <c r="L3743" s="4">
        <v>152.69999999999999</v>
      </c>
      <c r="M3743" s="4" t="s">
        <v>20</v>
      </c>
    </row>
    <row r="3744" spans="1:13" x14ac:dyDescent="0.2">
      <c r="A3744" s="1" t="s">
        <v>6843</v>
      </c>
      <c r="B3744" s="3">
        <v>45359</v>
      </c>
      <c r="C3744" s="4" t="s">
        <v>424</v>
      </c>
      <c r="D3744" s="4">
        <v>54</v>
      </c>
      <c r="E3744" s="4" t="s">
        <v>15</v>
      </c>
      <c r="F3744" s="4" t="s">
        <v>36</v>
      </c>
      <c r="G3744" s="4" t="s">
        <v>86</v>
      </c>
      <c r="H3744" s="4" t="s">
        <v>87</v>
      </c>
      <c r="I3744" s="4" t="s">
        <v>39</v>
      </c>
      <c r="J3744" s="4">
        <v>2</v>
      </c>
      <c r="K3744" s="4">
        <v>95.78</v>
      </c>
      <c r="L3744" s="4">
        <v>191.56</v>
      </c>
      <c r="M3744" s="4" t="s">
        <v>20</v>
      </c>
    </row>
    <row r="3745" spans="1:13" x14ac:dyDescent="0.2">
      <c r="A3745" s="1" t="s">
        <v>6844</v>
      </c>
      <c r="B3745" s="3">
        <v>44972</v>
      </c>
      <c r="C3745" s="4" t="s">
        <v>6845</v>
      </c>
      <c r="D3745" s="4">
        <v>19</v>
      </c>
      <c r="E3745" s="4" t="s">
        <v>15</v>
      </c>
      <c r="F3745" s="4" t="s">
        <v>16</v>
      </c>
      <c r="G3745" s="4" t="s">
        <v>43</v>
      </c>
      <c r="H3745" s="4" t="s">
        <v>77</v>
      </c>
      <c r="I3745" s="4" t="s">
        <v>27</v>
      </c>
      <c r="J3745" s="4">
        <v>2</v>
      </c>
      <c r="K3745" s="4">
        <v>232.18</v>
      </c>
      <c r="L3745" s="4">
        <v>464.36</v>
      </c>
      <c r="M3745" s="4" t="s">
        <v>20</v>
      </c>
    </row>
    <row r="3746" spans="1:13" x14ac:dyDescent="0.2">
      <c r="A3746" s="1" t="s">
        <v>6846</v>
      </c>
      <c r="B3746" s="3">
        <v>44603</v>
      </c>
      <c r="C3746" s="4" t="s">
        <v>4319</v>
      </c>
      <c r="D3746" s="4">
        <v>69</v>
      </c>
      <c r="E3746" s="4" t="s">
        <v>15</v>
      </c>
      <c r="F3746" s="4" t="s">
        <v>36</v>
      </c>
      <c r="G3746" s="4" t="s">
        <v>90</v>
      </c>
      <c r="H3746" s="4" t="s">
        <v>91</v>
      </c>
      <c r="I3746" s="4" t="s">
        <v>27</v>
      </c>
      <c r="J3746" s="4">
        <v>5</v>
      </c>
      <c r="K3746" s="4">
        <v>224.79</v>
      </c>
      <c r="L3746" s="4">
        <v>1123.95</v>
      </c>
      <c r="M3746" s="4" t="s">
        <v>20</v>
      </c>
    </row>
    <row r="3747" spans="1:13" x14ac:dyDescent="0.2">
      <c r="A3747" s="1" t="s">
        <v>6847</v>
      </c>
      <c r="B3747" s="3">
        <v>44892</v>
      </c>
      <c r="C3747" s="4" t="s">
        <v>6848</v>
      </c>
      <c r="D3747" s="4">
        <v>75</v>
      </c>
      <c r="E3747" s="4" t="s">
        <v>23</v>
      </c>
      <c r="F3747" s="4" t="s">
        <v>36</v>
      </c>
      <c r="G3747" s="4" t="s">
        <v>37</v>
      </c>
      <c r="H3747" s="4" t="s">
        <v>175</v>
      </c>
      <c r="I3747" s="4" t="s">
        <v>19</v>
      </c>
      <c r="J3747" s="4">
        <v>7</v>
      </c>
      <c r="K3747" s="4">
        <v>574.09</v>
      </c>
      <c r="L3747" s="4">
        <v>4018.63</v>
      </c>
      <c r="M3747" s="4" t="s">
        <v>20</v>
      </c>
    </row>
    <row r="3748" spans="1:13" x14ac:dyDescent="0.2">
      <c r="A3748" s="1" t="s">
        <v>6849</v>
      </c>
      <c r="B3748" s="3">
        <v>44768</v>
      </c>
      <c r="C3748" s="4" t="s">
        <v>6850</v>
      </c>
      <c r="D3748" s="4">
        <v>38</v>
      </c>
      <c r="E3748" s="4" t="s">
        <v>23</v>
      </c>
      <c r="F3748" s="4" t="s">
        <v>16</v>
      </c>
      <c r="G3748" s="4" t="s">
        <v>17</v>
      </c>
      <c r="H3748" s="4" t="s">
        <v>343</v>
      </c>
      <c r="I3748" s="4" t="s">
        <v>45</v>
      </c>
      <c r="J3748" s="4">
        <v>5</v>
      </c>
      <c r="K3748" s="4">
        <v>118.03</v>
      </c>
      <c r="L3748" s="4">
        <v>590.15</v>
      </c>
      <c r="M3748" s="4" t="s">
        <v>20</v>
      </c>
    </row>
    <row r="3749" spans="1:13" x14ac:dyDescent="0.2">
      <c r="A3749" s="1" t="s">
        <v>6851</v>
      </c>
      <c r="B3749" s="3">
        <v>45102</v>
      </c>
      <c r="C3749" s="4" t="s">
        <v>6852</v>
      </c>
      <c r="D3749" s="4">
        <v>72</v>
      </c>
      <c r="E3749" s="4" t="s">
        <v>15</v>
      </c>
      <c r="F3749" s="4" t="s">
        <v>36</v>
      </c>
      <c r="G3749" s="4" t="s">
        <v>90</v>
      </c>
      <c r="H3749" s="4" t="s">
        <v>161</v>
      </c>
      <c r="I3749" s="4" t="s">
        <v>45</v>
      </c>
      <c r="J3749" s="4">
        <v>7</v>
      </c>
      <c r="K3749" s="4">
        <v>59.24</v>
      </c>
      <c r="L3749" s="4">
        <v>414.68</v>
      </c>
      <c r="M3749" s="4" t="s">
        <v>20</v>
      </c>
    </row>
    <row r="3750" spans="1:13" x14ac:dyDescent="0.2">
      <c r="A3750" s="1" t="s">
        <v>6853</v>
      </c>
      <c r="B3750" s="3">
        <v>44889</v>
      </c>
      <c r="C3750" s="4" t="s">
        <v>6854</v>
      </c>
      <c r="D3750" s="4">
        <v>71</v>
      </c>
      <c r="E3750" s="4" t="s">
        <v>15</v>
      </c>
      <c r="F3750" s="4" t="s">
        <v>16</v>
      </c>
      <c r="G3750" s="4" t="s">
        <v>53</v>
      </c>
      <c r="H3750" s="4" t="s">
        <v>259</v>
      </c>
      <c r="I3750" s="4" t="s">
        <v>45</v>
      </c>
      <c r="J3750" s="4">
        <v>8</v>
      </c>
      <c r="K3750" s="4">
        <v>117.35</v>
      </c>
      <c r="L3750" s="4">
        <v>938.8</v>
      </c>
      <c r="M3750" s="4" t="s">
        <v>40</v>
      </c>
    </row>
    <row r="3751" spans="1:13" x14ac:dyDescent="0.2">
      <c r="A3751" s="1" t="s">
        <v>6855</v>
      </c>
      <c r="B3751" s="3">
        <v>45655</v>
      </c>
      <c r="C3751" s="4" t="s">
        <v>1581</v>
      </c>
      <c r="D3751" s="4">
        <v>41</v>
      </c>
      <c r="E3751" s="4" t="s">
        <v>23</v>
      </c>
      <c r="F3751" s="4" t="s">
        <v>16</v>
      </c>
      <c r="G3751" s="4" t="s">
        <v>43</v>
      </c>
      <c r="H3751" s="4" t="s">
        <v>77</v>
      </c>
      <c r="I3751" s="4" t="s">
        <v>27</v>
      </c>
      <c r="J3751" s="4">
        <v>2</v>
      </c>
      <c r="K3751" s="4">
        <v>163.63999999999999</v>
      </c>
      <c r="L3751" s="4">
        <v>327.27999999999997</v>
      </c>
      <c r="M3751" s="4" t="s">
        <v>20</v>
      </c>
    </row>
    <row r="3752" spans="1:13" x14ac:dyDescent="0.2">
      <c r="A3752" s="1" t="s">
        <v>6856</v>
      </c>
      <c r="B3752" s="3">
        <v>45647</v>
      </c>
      <c r="C3752" s="4" t="s">
        <v>6857</v>
      </c>
      <c r="D3752" s="4">
        <v>24</v>
      </c>
      <c r="E3752" s="4" t="s">
        <v>23</v>
      </c>
      <c r="F3752" s="4" t="s">
        <v>30</v>
      </c>
      <c r="G3752" s="4" t="s">
        <v>48</v>
      </c>
      <c r="H3752" s="4" t="s">
        <v>49</v>
      </c>
      <c r="I3752" s="4" t="s">
        <v>33</v>
      </c>
      <c r="J3752" s="4">
        <v>6</v>
      </c>
      <c r="K3752" s="4">
        <v>74.12</v>
      </c>
      <c r="L3752" s="4">
        <v>444.72</v>
      </c>
      <c r="M3752" s="4" t="s">
        <v>40</v>
      </c>
    </row>
    <row r="3753" spans="1:13" x14ac:dyDescent="0.2">
      <c r="A3753" s="1" t="s">
        <v>6858</v>
      </c>
      <c r="B3753" s="3">
        <v>44688</v>
      </c>
      <c r="C3753" s="4" t="s">
        <v>6859</v>
      </c>
      <c r="D3753" s="4">
        <v>31</v>
      </c>
      <c r="E3753" s="4" t="s">
        <v>15</v>
      </c>
      <c r="F3753" s="4" t="s">
        <v>36</v>
      </c>
      <c r="G3753" s="4" t="s">
        <v>86</v>
      </c>
      <c r="H3753" s="4" t="s">
        <v>100</v>
      </c>
      <c r="I3753" s="4" t="s">
        <v>27</v>
      </c>
      <c r="J3753" s="4">
        <v>6</v>
      </c>
      <c r="K3753" s="4">
        <v>104.73</v>
      </c>
      <c r="L3753" s="4">
        <v>628.38</v>
      </c>
      <c r="M3753" s="4" t="s">
        <v>20</v>
      </c>
    </row>
    <row r="3754" spans="1:13" x14ac:dyDescent="0.2">
      <c r="A3754" s="1" t="s">
        <v>6860</v>
      </c>
      <c r="B3754" s="3">
        <v>45573</v>
      </c>
      <c r="C3754" s="4" t="s">
        <v>6861</v>
      </c>
      <c r="D3754" s="4">
        <v>49</v>
      </c>
      <c r="E3754" s="4" t="s">
        <v>23</v>
      </c>
      <c r="F3754" s="4" t="s">
        <v>36</v>
      </c>
      <c r="G3754" s="4" t="s">
        <v>37</v>
      </c>
      <c r="H3754" s="4" t="s">
        <v>175</v>
      </c>
      <c r="I3754" s="4" t="s">
        <v>33</v>
      </c>
      <c r="J3754" s="4">
        <v>2</v>
      </c>
      <c r="K3754" s="4">
        <v>95.88</v>
      </c>
      <c r="L3754" s="4">
        <v>191.76</v>
      </c>
      <c r="M3754" s="4" t="s">
        <v>20</v>
      </c>
    </row>
    <row r="3755" spans="1:13" x14ac:dyDescent="0.2">
      <c r="A3755" s="1" t="s">
        <v>6862</v>
      </c>
      <c r="B3755" s="3">
        <v>44571</v>
      </c>
      <c r="C3755" s="4" t="s">
        <v>6863</v>
      </c>
      <c r="D3755" s="4">
        <v>65</v>
      </c>
      <c r="E3755" s="4" t="s">
        <v>23</v>
      </c>
      <c r="F3755" s="4" t="s">
        <v>24</v>
      </c>
      <c r="G3755" s="4" t="s">
        <v>130</v>
      </c>
      <c r="H3755" s="4" t="s">
        <v>236</v>
      </c>
      <c r="I3755" s="4" t="s">
        <v>39</v>
      </c>
      <c r="J3755" s="4">
        <v>1</v>
      </c>
      <c r="K3755" s="4">
        <v>26.39</v>
      </c>
      <c r="L3755" s="4">
        <v>26.39</v>
      </c>
      <c r="M3755" s="4" t="s">
        <v>40</v>
      </c>
    </row>
    <row r="3756" spans="1:13" x14ac:dyDescent="0.2">
      <c r="A3756" s="1" t="s">
        <v>6864</v>
      </c>
      <c r="B3756" s="3">
        <v>44813</v>
      </c>
      <c r="C3756" s="4" t="s">
        <v>3987</v>
      </c>
      <c r="D3756" s="4">
        <v>64</v>
      </c>
      <c r="E3756" s="4" t="s">
        <v>15</v>
      </c>
      <c r="F3756" s="4" t="s">
        <v>24</v>
      </c>
      <c r="G3756" s="4" t="s">
        <v>130</v>
      </c>
      <c r="H3756" s="4" t="s">
        <v>178</v>
      </c>
      <c r="I3756" s="4" t="s">
        <v>39</v>
      </c>
      <c r="J3756" s="4">
        <v>3</v>
      </c>
      <c r="K3756" s="4">
        <v>74.27</v>
      </c>
      <c r="L3756" s="4">
        <v>222.81</v>
      </c>
      <c r="M3756" s="4" t="s">
        <v>20</v>
      </c>
    </row>
    <row r="3757" spans="1:13" x14ac:dyDescent="0.2">
      <c r="A3757" s="1" t="s">
        <v>6865</v>
      </c>
      <c r="B3757" s="3">
        <v>44892</v>
      </c>
      <c r="C3757" s="4" t="s">
        <v>6866</v>
      </c>
      <c r="D3757" s="4">
        <v>64</v>
      </c>
      <c r="E3757" s="4" t="s">
        <v>23</v>
      </c>
      <c r="F3757" s="4" t="s">
        <v>30</v>
      </c>
      <c r="G3757" s="4" t="s">
        <v>48</v>
      </c>
      <c r="H3757" s="4" t="s">
        <v>213</v>
      </c>
      <c r="I3757" s="4" t="s">
        <v>45</v>
      </c>
      <c r="J3757" s="4">
        <v>8</v>
      </c>
      <c r="K3757" s="4">
        <v>139.72999999999999</v>
      </c>
      <c r="L3757" s="4">
        <v>1117.8399999999999</v>
      </c>
      <c r="M3757" s="4" t="s">
        <v>40</v>
      </c>
    </row>
    <row r="3758" spans="1:13" x14ac:dyDescent="0.2">
      <c r="A3758" s="1" t="s">
        <v>6867</v>
      </c>
      <c r="B3758" s="3">
        <v>45091</v>
      </c>
      <c r="C3758" s="4" t="s">
        <v>6013</v>
      </c>
      <c r="D3758" s="4">
        <v>54</v>
      </c>
      <c r="E3758" s="4" t="s">
        <v>23</v>
      </c>
      <c r="F3758" s="4" t="s">
        <v>16</v>
      </c>
      <c r="G3758" s="4" t="s">
        <v>43</v>
      </c>
      <c r="H3758" s="4" t="s">
        <v>44</v>
      </c>
      <c r="I3758" s="4" t="s">
        <v>27</v>
      </c>
      <c r="J3758" s="4">
        <v>8</v>
      </c>
      <c r="K3758" s="4">
        <v>178.62</v>
      </c>
      <c r="L3758" s="4">
        <v>1428.96</v>
      </c>
      <c r="M3758" s="4" t="s">
        <v>40</v>
      </c>
    </row>
    <row r="3759" spans="1:13" x14ac:dyDescent="0.2">
      <c r="A3759" s="1" t="s">
        <v>6868</v>
      </c>
      <c r="B3759" s="3">
        <v>45397</v>
      </c>
      <c r="C3759" s="4" t="s">
        <v>4256</v>
      </c>
      <c r="D3759" s="4">
        <v>35</v>
      </c>
      <c r="E3759" s="4" t="s">
        <v>15</v>
      </c>
      <c r="F3759" s="4" t="s">
        <v>30</v>
      </c>
      <c r="G3759" s="4" t="s">
        <v>48</v>
      </c>
      <c r="H3759" s="4" t="s">
        <v>213</v>
      </c>
      <c r="I3759" s="4" t="s">
        <v>27</v>
      </c>
      <c r="J3759" s="4">
        <v>4</v>
      </c>
      <c r="K3759" s="4">
        <v>239.59</v>
      </c>
      <c r="L3759" s="4">
        <v>958.36</v>
      </c>
      <c r="M3759" s="4" t="s">
        <v>20</v>
      </c>
    </row>
    <row r="3760" spans="1:13" x14ac:dyDescent="0.2">
      <c r="A3760" s="1" t="s">
        <v>6869</v>
      </c>
      <c r="B3760" s="3">
        <v>44699</v>
      </c>
      <c r="C3760" s="4" t="s">
        <v>4628</v>
      </c>
      <c r="D3760" s="4">
        <v>71</v>
      </c>
      <c r="E3760" s="4" t="s">
        <v>23</v>
      </c>
      <c r="F3760" s="4" t="s">
        <v>16</v>
      </c>
      <c r="G3760" s="4" t="s">
        <v>53</v>
      </c>
      <c r="H3760" s="4" t="s">
        <v>71</v>
      </c>
      <c r="I3760" s="4" t="s">
        <v>45</v>
      </c>
      <c r="J3760" s="4">
        <v>6</v>
      </c>
      <c r="K3760" s="4">
        <v>102.42</v>
      </c>
      <c r="L3760" s="4">
        <v>614.52</v>
      </c>
      <c r="M3760" s="4" t="s">
        <v>20</v>
      </c>
    </row>
    <row r="3761" spans="1:13" x14ac:dyDescent="0.2">
      <c r="A3761" s="1" t="s">
        <v>6870</v>
      </c>
      <c r="B3761" s="3">
        <v>45442</v>
      </c>
      <c r="C3761" s="4" t="s">
        <v>5742</v>
      </c>
      <c r="D3761" s="4">
        <v>47</v>
      </c>
      <c r="E3761" s="4" t="s">
        <v>15</v>
      </c>
      <c r="F3761" s="4" t="s">
        <v>30</v>
      </c>
      <c r="G3761" s="4" t="s">
        <v>31</v>
      </c>
      <c r="H3761" s="4" t="s">
        <v>57</v>
      </c>
      <c r="I3761" s="4" t="s">
        <v>39</v>
      </c>
      <c r="J3761" s="4">
        <v>1</v>
      </c>
      <c r="K3761" s="4">
        <v>94.46</v>
      </c>
      <c r="L3761" s="4">
        <v>94.46</v>
      </c>
      <c r="M3761" s="4" t="s">
        <v>20</v>
      </c>
    </row>
    <row r="3762" spans="1:13" x14ac:dyDescent="0.2">
      <c r="A3762" s="1" t="s">
        <v>6871</v>
      </c>
      <c r="B3762" s="3">
        <v>45154</v>
      </c>
      <c r="C3762" s="4" t="s">
        <v>6872</v>
      </c>
      <c r="D3762" s="4">
        <v>62</v>
      </c>
      <c r="E3762" s="4" t="s">
        <v>15</v>
      </c>
      <c r="F3762" s="4" t="s">
        <v>24</v>
      </c>
      <c r="G3762" s="4" t="s">
        <v>62</v>
      </c>
      <c r="H3762" s="4" t="s">
        <v>111</v>
      </c>
      <c r="I3762" s="4" t="s">
        <v>39</v>
      </c>
      <c r="J3762" s="4">
        <v>1</v>
      </c>
      <c r="K3762" s="4">
        <v>15.14</v>
      </c>
      <c r="L3762" s="4">
        <v>15.14</v>
      </c>
      <c r="M3762" s="4" t="s">
        <v>20</v>
      </c>
    </row>
    <row r="3763" spans="1:13" x14ac:dyDescent="0.2">
      <c r="A3763" s="1" t="s">
        <v>6873</v>
      </c>
      <c r="B3763" s="3">
        <v>44765</v>
      </c>
      <c r="C3763" s="4" t="s">
        <v>4233</v>
      </c>
      <c r="D3763" s="4">
        <v>61</v>
      </c>
      <c r="E3763" s="4" t="s">
        <v>15</v>
      </c>
      <c r="F3763" s="4" t="s">
        <v>36</v>
      </c>
      <c r="G3763" s="4" t="s">
        <v>90</v>
      </c>
      <c r="H3763" s="4" t="s">
        <v>91</v>
      </c>
      <c r="I3763" s="4" t="s">
        <v>45</v>
      </c>
      <c r="J3763" s="4">
        <v>8</v>
      </c>
      <c r="K3763" s="4">
        <v>119.82</v>
      </c>
      <c r="L3763" s="4">
        <v>958.56</v>
      </c>
      <c r="M3763" s="4" t="s">
        <v>20</v>
      </c>
    </row>
    <row r="3764" spans="1:13" x14ac:dyDescent="0.2">
      <c r="A3764" s="1" t="s">
        <v>6874</v>
      </c>
      <c r="B3764" s="3">
        <v>44788</v>
      </c>
      <c r="C3764" s="4" t="s">
        <v>6875</v>
      </c>
      <c r="D3764" s="4">
        <v>74</v>
      </c>
      <c r="E3764" s="4" t="s">
        <v>15</v>
      </c>
      <c r="F3764" s="4" t="s">
        <v>36</v>
      </c>
      <c r="G3764" s="4" t="s">
        <v>86</v>
      </c>
      <c r="H3764" s="4" t="s">
        <v>183</v>
      </c>
      <c r="I3764" s="4" t="s">
        <v>39</v>
      </c>
      <c r="J3764" s="4">
        <v>4</v>
      </c>
      <c r="K3764" s="4">
        <v>91.54</v>
      </c>
      <c r="L3764" s="4">
        <v>366.16</v>
      </c>
      <c r="M3764" s="4" t="s">
        <v>20</v>
      </c>
    </row>
    <row r="3765" spans="1:13" x14ac:dyDescent="0.2">
      <c r="A3765" s="1" t="s">
        <v>6876</v>
      </c>
      <c r="B3765" s="3">
        <v>45402</v>
      </c>
      <c r="C3765" s="4" t="s">
        <v>6877</v>
      </c>
      <c r="D3765" s="4">
        <v>29</v>
      </c>
      <c r="E3765" s="4" t="s">
        <v>52</v>
      </c>
      <c r="F3765" s="4" t="s">
        <v>36</v>
      </c>
      <c r="G3765" s="4" t="s">
        <v>86</v>
      </c>
      <c r="H3765" s="4" t="s">
        <v>87</v>
      </c>
      <c r="I3765" s="4" t="s">
        <v>27</v>
      </c>
      <c r="J3765" s="4">
        <v>1</v>
      </c>
      <c r="K3765" s="4">
        <v>178.14</v>
      </c>
      <c r="L3765" s="4">
        <v>178.14</v>
      </c>
      <c r="M3765" s="4" t="s">
        <v>20</v>
      </c>
    </row>
    <row r="3766" spans="1:13" x14ac:dyDescent="0.2">
      <c r="A3766" s="1" t="s">
        <v>6878</v>
      </c>
      <c r="B3766" s="3">
        <v>44768</v>
      </c>
      <c r="C3766" s="4" t="s">
        <v>6879</v>
      </c>
      <c r="D3766" s="4">
        <v>64</v>
      </c>
      <c r="E3766" s="4" t="s">
        <v>15</v>
      </c>
      <c r="F3766" s="4" t="s">
        <v>36</v>
      </c>
      <c r="G3766" s="4" t="s">
        <v>86</v>
      </c>
      <c r="H3766" s="4" t="s">
        <v>100</v>
      </c>
      <c r="I3766" s="4" t="s">
        <v>39</v>
      </c>
      <c r="J3766" s="4">
        <v>1</v>
      </c>
      <c r="K3766" s="4">
        <v>25.82</v>
      </c>
      <c r="L3766" s="4">
        <v>25.82</v>
      </c>
      <c r="M3766" s="4" t="s">
        <v>20</v>
      </c>
    </row>
    <row r="3767" spans="1:13" x14ac:dyDescent="0.2">
      <c r="A3767" s="1" t="s">
        <v>6880</v>
      </c>
      <c r="B3767" s="3">
        <v>45066</v>
      </c>
      <c r="C3767" s="4" t="s">
        <v>6881</v>
      </c>
      <c r="D3767" s="4">
        <v>43</v>
      </c>
      <c r="E3767" s="4" t="s">
        <v>23</v>
      </c>
      <c r="F3767" s="4" t="s">
        <v>16</v>
      </c>
      <c r="G3767" s="4" t="s">
        <v>53</v>
      </c>
      <c r="H3767" s="4" t="s">
        <v>259</v>
      </c>
      <c r="I3767" s="4" t="s">
        <v>33</v>
      </c>
      <c r="J3767" s="4">
        <v>5</v>
      </c>
      <c r="K3767" s="4">
        <v>298.77</v>
      </c>
      <c r="L3767" s="4">
        <v>1493.85</v>
      </c>
      <c r="M3767" s="4" t="s">
        <v>20</v>
      </c>
    </row>
    <row r="3768" spans="1:13" x14ac:dyDescent="0.2">
      <c r="A3768" s="1" t="s">
        <v>6882</v>
      </c>
      <c r="B3768" s="3">
        <v>45550</v>
      </c>
      <c r="C3768" s="4" t="s">
        <v>1818</v>
      </c>
      <c r="D3768" s="4">
        <v>39</v>
      </c>
      <c r="E3768" s="4" t="s">
        <v>15</v>
      </c>
      <c r="F3768" s="4" t="s">
        <v>30</v>
      </c>
      <c r="G3768" s="4" t="s">
        <v>80</v>
      </c>
      <c r="H3768" s="4" t="s">
        <v>164</v>
      </c>
      <c r="I3768" s="4" t="s">
        <v>27</v>
      </c>
      <c r="J3768" s="4">
        <v>3</v>
      </c>
      <c r="K3768" s="4">
        <v>245.65</v>
      </c>
      <c r="L3768" s="4">
        <v>736.95</v>
      </c>
      <c r="M3768" s="4" t="s">
        <v>20</v>
      </c>
    </row>
    <row r="3769" spans="1:13" x14ac:dyDescent="0.2">
      <c r="A3769" s="1" t="s">
        <v>6883</v>
      </c>
      <c r="B3769" s="3">
        <v>44980</v>
      </c>
      <c r="C3769" s="4" t="s">
        <v>2062</v>
      </c>
      <c r="D3769" s="4">
        <v>57</v>
      </c>
      <c r="E3769" s="4" t="s">
        <v>15</v>
      </c>
      <c r="F3769" s="4" t="s">
        <v>24</v>
      </c>
      <c r="G3769" s="4" t="s">
        <v>130</v>
      </c>
      <c r="H3769" s="4" t="s">
        <v>178</v>
      </c>
      <c r="I3769" s="4" t="s">
        <v>33</v>
      </c>
      <c r="J3769" s="4">
        <v>1</v>
      </c>
      <c r="K3769" s="4">
        <v>205.67</v>
      </c>
      <c r="L3769" s="4">
        <v>205.67</v>
      </c>
      <c r="M3769" s="4" t="s">
        <v>20</v>
      </c>
    </row>
    <row r="3770" spans="1:13" x14ac:dyDescent="0.2">
      <c r="A3770" s="1" t="s">
        <v>6884</v>
      </c>
      <c r="B3770" s="3">
        <v>44694</v>
      </c>
      <c r="C3770" s="4" t="s">
        <v>6885</v>
      </c>
      <c r="D3770" s="4">
        <v>34</v>
      </c>
      <c r="E3770" s="4" t="s">
        <v>15</v>
      </c>
      <c r="F3770" s="4" t="s">
        <v>36</v>
      </c>
      <c r="G3770" s="4" t="s">
        <v>86</v>
      </c>
      <c r="H3770" s="4" t="s">
        <v>100</v>
      </c>
      <c r="I3770" s="4" t="s">
        <v>45</v>
      </c>
      <c r="J3770" s="4">
        <v>3</v>
      </c>
      <c r="K3770" s="4">
        <v>122.05</v>
      </c>
      <c r="L3770" s="4">
        <v>366.15</v>
      </c>
      <c r="M3770" s="4" t="s">
        <v>40</v>
      </c>
    </row>
    <row r="3771" spans="1:13" x14ac:dyDescent="0.2">
      <c r="A3771" s="1" t="s">
        <v>6886</v>
      </c>
      <c r="B3771" s="3">
        <v>45446</v>
      </c>
      <c r="C3771" s="4" t="s">
        <v>6887</v>
      </c>
      <c r="D3771" s="4">
        <v>46</v>
      </c>
      <c r="E3771" s="4" t="s">
        <v>15</v>
      </c>
      <c r="F3771" s="4" t="s">
        <v>30</v>
      </c>
      <c r="G3771" s="4" t="s">
        <v>80</v>
      </c>
      <c r="H3771" s="4" t="s">
        <v>81</v>
      </c>
      <c r="I3771" s="4" t="s">
        <v>19</v>
      </c>
      <c r="J3771" s="4">
        <v>6</v>
      </c>
      <c r="K3771" s="4">
        <v>178.87</v>
      </c>
      <c r="L3771" s="4">
        <v>1073.22</v>
      </c>
      <c r="M3771" s="4" t="s">
        <v>40</v>
      </c>
    </row>
    <row r="3772" spans="1:13" x14ac:dyDescent="0.2">
      <c r="A3772" s="1" t="s">
        <v>6888</v>
      </c>
      <c r="B3772" s="3">
        <v>45130</v>
      </c>
      <c r="C3772" s="4" t="s">
        <v>6889</v>
      </c>
      <c r="D3772" s="4">
        <v>58</v>
      </c>
      <c r="E3772" s="4" t="s">
        <v>52</v>
      </c>
      <c r="F3772" s="4" t="s">
        <v>24</v>
      </c>
      <c r="G3772" s="4" t="s">
        <v>25</v>
      </c>
      <c r="H3772" s="4" t="s">
        <v>427</v>
      </c>
      <c r="I3772" s="4" t="s">
        <v>27</v>
      </c>
      <c r="J3772" s="4">
        <v>5</v>
      </c>
      <c r="K3772" s="4">
        <v>70.89</v>
      </c>
      <c r="L3772" s="4">
        <v>354.45</v>
      </c>
      <c r="M3772" s="4" t="s">
        <v>20</v>
      </c>
    </row>
    <row r="3773" spans="1:13" x14ac:dyDescent="0.2">
      <c r="A3773" s="1" t="s">
        <v>6890</v>
      </c>
      <c r="B3773" s="3">
        <v>44903</v>
      </c>
      <c r="C3773" s="4" t="s">
        <v>6392</v>
      </c>
      <c r="D3773" s="4">
        <v>65</v>
      </c>
      <c r="E3773" s="4" t="s">
        <v>15</v>
      </c>
      <c r="F3773" s="4" t="s">
        <v>24</v>
      </c>
      <c r="G3773" s="4" t="s">
        <v>130</v>
      </c>
      <c r="H3773" s="4" t="s">
        <v>178</v>
      </c>
      <c r="I3773" s="4" t="s">
        <v>19</v>
      </c>
      <c r="J3773" s="4">
        <v>6</v>
      </c>
      <c r="K3773" s="4">
        <v>354.71</v>
      </c>
      <c r="L3773" s="4">
        <v>2128.2600000000002</v>
      </c>
      <c r="M3773" s="4" t="s">
        <v>20</v>
      </c>
    </row>
    <row r="3774" spans="1:13" x14ac:dyDescent="0.2">
      <c r="A3774" s="1" t="s">
        <v>6891</v>
      </c>
      <c r="B3774" s="3">
        <v>45625</v>
      </c>
      <c r="C3774" s="4" t="s">
        <v>3483</v>
      </c>
      <c r="D3774" s="4">
        <v>39</v>
      </c>
      <c r="E3774" s="4" t="s">
        <v>15</v>
      </c>
      <c r="F3774" s="4" t="s">
        <v>16</v>
      </c>
      <c r="G3774" s="4" t="s">
        <v>17</v>
      </c>
      <c r="H3774" s="4" t="s">
        <v>134</v>
      </c>
      <c r="I3774" s="4" t="s">
        <v>39</v>
      </c>
      <c r="J3774" s="4">
        <v>8</v>
      </c>
      <c r="K3774" s="4">
        <v>104.3</v>
      </c>
      <c r="L3774" s="4">
        <v>834.4</v>
      </c>
      <c r="M3774" s="4" t="s">
        <v>40</v>
      </c>
    </row>
    <row r="3775" spans="1:13" x14ac:dyDescent="0.2">
      <c r="A3775" s="1" t="s">
        <v>6892</v>
      </c>
      <c r="B3775" s="3">
        <v>45350</v>
      </c>
      <c r="C3775" s="4" t="s">
        <v>6893</v>
      </c>
      <c r="D3775" s="4">
        <v>40</v>
      </c>
      <c r="E3775" s="4" t="s">
        <v>15</v>
      </c>
      <c r="F3775" s="4" t="s">
        <v>30</v>
      </c>
      <c r="G3775" s="4" t="s">
        <v>31</v>
      </c>
      <c r="H3775" s="4" t="s">
        <v>125</v>
      </c>
      <c r="I3775" s="4" t="s">
        <v>19</v>
      </c>
      <c r="J3775" s="4">
        <v>6</v>
      </c>
      <c r="K3775" s="4">
        <v>115.53</v>
      </c>
      <c r="L3775" s="4">
        <v>693.18</v>
      </c>
      <c r="M3775" s="4" t="s">
        <v>20</v>
      </c>
    </row>
    <row r="3776" spans="1:13" x14ac:dyDescent="0.2">
      <c r="A3776" s="1" t="s">
        <v>6894</v>
      </c>
      <c r="B3776" s="3">
        <v>45274</v>
      </c>
      <c r="C3776" s="4" t="s">
        <v>3618</v>
      </c>
      <c r="D3776" s="4">
        <v>49</v>
      </c>
      <c r="E3776" s="4" t="s">
        <v>15</v>
      </c>
      <c r="F3776" s="4" t="s">
        <v>16</v>
      </c>
      <c r="G3776" s="4" t="s">
        <v>53</v>
      </c>
      <c r="H3776" s="4" t="s">
        <v>54</v>
      </c>
      <c r="I3776" s="4" t="s">
        <v>19</v>
      </c>
      <c r="J3776" s="4">
        <v>7</v>
      </c>
      <c r="K3776" s="4">
        <v>342.38</v>
      </c>
      <c r="L3776" s="4">
        <v>2396.66</v>
      </c>
      <c r="M3776" s="4" t="s">
        <v>40</v>
      </c>
    </row>
    <row r="3777" spans="1:13" x14ac:dyDescent="0.2">
      <c r="A3777" s="1" t="s">
        <v>6895</v>
      </c>
      <c r="B3777" s="3">
        <v>45108</v>
      </c>
      <c r="C3777" s="4" t="s">
        <v>6896</v>
      </c>
      <c r="D3777" s="4">
        <v>23</v>
      </c>
      <c r="E3777" s="4" t="s">
        <v>15</v>
      </c>
      <c r="F3777" s="4" t="s">
        <v>16</v>
      </c>
      <c r="G3777" s="4" t="s">
        <v>43</v>
      </c>
      <c r="H3777" s="4" t="s">
        <v>77</v>
      </c>
      <c r="I3777" s="4" t="s">
        <v>27</v>
      </c>
      <c r="J3777" s="4">
        <v>7</v>
      </c>
      <c r="K3777" s="4">
        <v>170.83</v>
      </c>
      <c r="L3777" s="4">
        <v>1195.81</v>
      </c>
      <c r="M3777" s="4" t="s">
        <v>40</v>
      </c>
    </row>
    <row r="3778" spans="1:13" x14ac:dyDescent="0.2">
      <c r="A3778" s="1" t="s">
        <v>6897</v>
      </c>
      <c r="B3778" s="3">
        <v>45213</v>
      </c>
      <c r="C3778" s="4" t="s">
        <v>6898</v>
      </c>
      <c r="D3778" s="4">
        <v>56</v>
      </c>
      <c r="E3778" s="4" t="s">
        <v>15</v>
      </c>
      <c r="F3778" s="4" t="s">
        <v>36</v>
      </c>
      <c r="G3778" s="4" t="s">
        <v>86</v>
      </c>
      <c r="H3778" s="4" t="s">
        <v>183</v>
      </c>
      <c r="I3778" s="4" t="s">
        <v>39</v>
      </c>
      <c r="J3778" s="4">
        <v>1</v>
      </c>
      <c r="K3778" s="4">
        <v>13.85</v>
      </c>
      <c r="L3778" s="4">
        <v>13.85</v>
      </c>
      <c r="M3778" s="4" t="s">
        <v>40</v>
      </c>
    </row>
    <row r="3779" spans="1:13" x14ac:dyDescent="0.2">
      <c r="A3779" s="1" t="s">
        <v>6899</v>
      </c>
      <c r="B3779" s="3">
        <v>45247</v>
      </c>
      <c r="C3779" s="4" t="s">
        <v>2116</v>
      </c>
      <c r="D3779" s="4">
        <v>22</v>
      </c>
      <c r="E3779" s="4" t="s">
        <v>15</v>
      </c>
      <c r="F3779" s="4" t="s">
        <v>36</v>
      </c>
      <c r="G3779" s="4" t="s">
        <v>37</v>
      </c>
      <c r="H3779" s="4" t="s">
        <v>175</v>
      </c>
      <c r="I3779" s="4" t="s">
        <v>33</v>
      </c>
      <c r="J3779" s="4">
        <v>2</v>
      </c>
      <c r="K3779" s="4">
        <v>262.48</v>
      </c>
      <c r="L3779" s="4">
        <v>524.96</v>
      </c>
      <c r="M3779" s="4" t="s">
        <v>20</v>
      </c>
    </row>
    <row r="3780" spans="1:13" x14ac:dyDescent="0.2">
      <c r="A3780" s="1" t="s">
        <v>6900</v>
      </c>
      <c r="B3780" s="3">
        <v>45628</v>
      </c>
      <c r="C3780" s="4" t="s">
        <v>6901</v>
      </c>
      <c r="D3780" s="4">
        <v>55</v>
      </c>
      <c r="E3780" s="4" t="s">
        <v>15</v>
      </c>
      <c r="F3780" s="4" t="s">
        <v>24</v>
      </c>
      <c r="G3780" s="4" t="s">
        <v>62</v>
      </c>
      <c r="H3780" s="4" t="s">
        <v>111</v>
      </c>
      <c r="I3780" s="4" t="s">
        <v>45</v>
      </c>
      <c r="J3780" s="4">
        <v>5</v>
      </c>
      <c r="K3780" s="4">
        <v>118.31</v>
      </c>
      <c r="L3780" s="4">
        <v>591.54999999999995</v>
      </c>
      <c r="M3780" s="4" t="s">
        <v>20</v>
      </c>
    </row>
    <row r="3781" spans="1:13" x14ac:dyDescent="0.2">
      <c r="A3781" s="1" t="s">
        <v>6902</v>
      </c>
      <c r="B3781" s="3">
        <v>45246</v>
      </c>
      <c r="C3781" s="4" t="s">
        <v>3463</v>
      </c>
      <c r="D3781" s="4">
        <v>59</v>
      </c>
      <c r="E3781" s="4" t="s">
        <v>15</v>
      </c>
      <c r="F3781" s="4" t="s">
        <v>24</v>
      </c>
      <c r="G3781" s="4" t="s">
        <v>25</v>
      </c>
      <c r="H3781" s="4" t="s">
        <v>427</v>
      </c>
      <c r="I3781" s="4" t="s">
        <v>39</v>
      </c>
      <c r="J3781" s="4">
        <v>3</v>
      </c>
      <c r="K3781" s="4">
        <v>22.32</v>
      </c>
      <c r="L3781" s="4">
        <v>66.959999999999994</v>
      </c>
      <c r="M3781" s="4" t="s">
        <v>40</v>
      </c>
    </row>
    <row r="3782" spans="1:13" x14ac:dyDescent="0.2">
      <c r="A3782" s="1" t="s">
        <v>6903</v>
      </c>
      <c r="B3782" s="3">
        <v>45415</v>
      </c>
      <c r="C3782" s="4" t="s">
        <v>6904</v>
      </c>
      <c r="D3782" s="4">
        <v>43</v>
      </c>
      <c r="E3782" s="4" t="s">
        <v>15</v>
      </c>
      <c r="F3782" s="4" t="s">
        <v>36</v>
      </c>
      <c r="G3782" s="4" t="s">
        <v>86</v>
      </c>
      <c r="H3782" s="4" t="s">
        <v>183</v>
      </c>
      <c r="I3782" s="4" t="s">
        <v>45</v>
      </c>
      <c r="J3782" s="4">
        <v>7</v>
      </c>
      <c r="K3782" s="4">
        <v>118.95</v>
      </c>
      <c r="L3782" s="4">
        <v>832.65</v>
      </c>
      <c r="M3782" s="4" t="s">
        <v>20</v>
      </c>
    </row>
    <row r="3783" spans="1:13" x14ac:dyDescent="0.2">
      <c r="A3783" s="1" t="s">
        <v>6905</v>
      </c>
      <c r="B3783" s="3">
        <v>44851</v>
      </c>
      <c r="C3783" s="4" t="s">
        <v>6440</v>
      </c>
      <c r="D3783" s="4">
        <v>72</v>
      </c>
      <c r="E3783" s="4" t="s">
        <v>23</v>
      </c>
      <c r="F3783" s="4" t="s">
        <v>30</v>
      </c>
      <c r="G3783" s="4" t="s">
        <v>80</v>
      </c>
      <c r="H3783" s="4" t="s">
        <v>108</v>
      </c>
      <c r="I3783" s="4" t="s">
        <v>27</v>
      </c>
      <c r="J3783" s="4">
        <v>2</v>
      </c>
      <c r="K3783" s="4">
        <v>245.45</v>
      </c>
      <c r="L3783" s="4">
        <v>490.9</v>
      </c>
      <c r="M3783" s="4" t="s">
        <v>20</v>
      </c>
    </row>
    <row r="3784" spans="1:13" x14ac:dyDescent="0.2">
      <c r="A3784" s="1" t="s">
        <v>6906</v>
      </c>
      <c r="B3784" s="3">
        <v>45114</v>
      </c>
      <c r="C3784" s="4" t="s">
        <v>6907</v>
      </c>
      <c r="D3784" s="4">
        <v>62</v>
      </c>
      <c r="E3784" s="4" t="s">
        <v>15</v>
      </c>
      <c r="F3784" s="4" t="s">
        <v>36</v>
      </c>
      <c r="G3784" s="4" t="s">
        <v>86</v>
      </c>
      <c r="H3784" s="4" t="s">
        <v>87</v>
      </c>
      <c r="I3784" s="4" t="s">
        <v>27</v>
      </c>
      <c r="J3784" s="4">
        <v>5</v>
      </c>
      <c r="K3784" s="4">
        <v>30.02</v>
      </c>
      <c r="L3784" s="4">
        <v>150.1</v>
      </c>
      <c r="M3784" s="4" t="s">
        <v>40</v>
      </c>
    </row>
    <row r="3785" spans="1:13" x14ac:dyDescent="0.2">
      <c r="A3785" s="1" t="s">
        <v>6908</v>
      </c>
      <c r="B3785" s="3">
        <v>45076</v>
      </c>
      <c r="C3785" s="4" t="s">
        <v>6909</v>
      </c>
      <c r="D3785" s="4">
        <v>46</v>
      </c>
      <c r="E3785" s="4" t="s">
        <v>23</v>
      </c>
      <c r="F3785" s="4" t="s">
        <v>30</v>
      </c>
      <c r="G3785" s="4" t="s">
        <v>48</v>
      </c>
      <c r="H3785" s="4" t="s">
        <v>49</v>
      </c>
      <c r="I3785" s="4" t="s">
        <v>19</v>
      </c>
      <c r="J3785" s="4">
        <v>3</v>
      </c>
      <c r="K3785" s="4">
        <v>541.83000000000004</v>
      </c>
      <c r="L3785" s="4">
        <v>1625.49</v>
      </c>
      <c r="M3785" s="4" t="s">
        <v>20</v>
      </c>
    </row>
    <row r="3786" spans="1:13" x14ac:dyDescent="0.2">
      <c r="A3786" s="1" t="s">
        <v>6910</v>
      </c>
      <c r="B3786" s="3">
        <v>45560</v>
      </c>
      <c r="C3786" s="4" t="s">
        <v>6911</v>
      </c>
      <c r="D3786" s="4">
        <v>18</v>
      </c>
      <c r="E3786" s="4" t="s">
        <v>23</v>
      </c>
      <c r="F3786" s="4" t="s">
        <v>24</v>
      </c>
      <c r="G3786" s="4" t="s">
        <v>130</v>
      </c>
      <c r="H3786" s="4" t="s">
        <v>178</v>
      </c>
      <c r="I3786" s="4" t="s">
        <v>27</v>
      </c>
      <c r="J3786" s="4">
        <v>1</v>
      </c>
      <c r="K3786" s="4">
        <v>95.83</v>
      </c>
      <c r="L3786" s="4">
        <v>95.83</v>
      </c>
      <c r="M3786" s="4" t="s">
        <v>40</v>
      </c>
    </row>
    <row r="3787" spans="1:13" x14ac:dyDescent="0.2">
      <c r="A3787" s="1" t="s">
        <v>6912</v>
      </c>
      <c r="B3787" s="3">
        <v>45602</v>
      </c>
      <c r="C3787" s="4" t="s">
        <v>850</v>
      </c>
      <c r="D3787" s="4">
        <v>52</v>
      </c>
      <c r="E3787" s="4" t="s">
        <v>15</v>
      </c>
      <c r="F3787" s="4" t="s">
        <v>24</v>
      </c>
      <c r="G3787" s="4" t="s">
        <v>62</v>
      </c>
      <c r="H3787" s="4" t="s">
        <v>62</v>
      </c>
      <c r="I3787" s="4" t="s">
        <v>33</v>
      </c>
      <c r="J3787" s="4">
        <v>1</v>
      </c>
      <c r="K3787" s="4">
        <v>115.18</v>
      </c>
      <c r="L3787" s="4">
        <v>115.18</v>
      </c>
      <c r="M3787" s="4" t="s">
        <v>20</v>
      </c>
    </row>
    <row r="3788" spans="1:13" x14ac:dyDescent="0.2">
      <c r="A3788" s="1" t="s">
        <v>6913</v>
      </c>
      <c r="B3788" s="3">
        <v>44792</v>
      </c>
      <c r="C3788" s="4" t="s">
        <v>6914</v>
      </c>
      <c r="D3788" s="4">
        <v>39</v>
      </c>
      <c r="E3788" s="4" t="s">
        <v>15</v>
      </c>
      <c r="F3788" s="4" t="s">
        <v>16</v>
      </c>
      <c r="G3788" s="4" t="s">
        <v>43</v>
      </c>
      <c r="H3788" s="4" t="s">
        <v>77</v>
      </c>
      <c r="I3788" s="4" t="s">
        <v>27</v>
      </c>
      <c r="J3788" s="4">
        <v>7</v>
      </c>
      <c r="K3788" s="4">
        <v>206.38</v>
      </c>
      <c r="L3788" s="4">
        <v>1444.66</v>
      </c>
      <c r="M3788" s="4" t="s">
        <v>20</v>
      </c>
    </row>
    <row r="3789" spans="1:13" x14ac:dyDescent="0.2">
      <c r="A3789" s="1" t="s">
        <v>6915</v>
      </c>
      <c r="B3789" s="3">
        <v>44639</v>
      </c>
      <c r="C3789" s="4" t="s">
        <v>6483</v>
      </c>
      <c r="D3789" s="4">
        <v>24</v>
      </c>
      <c r="E3789" s="4" t="s">
        <v>23</v>
      </c>
      <c r="F3789" s="4" t="s">
        <v>24</v>
      </c>
      <c r="G3789" s="4" t="s">
        <v>62</v>
      </c>
      <c r="H3789" s="4" t="s">
        <v>111</v>
      </c>
      <c r="I3789" s="4" t="s">
        <v>39</v>
      </c>
      <c r="J3789" s="4">
        <v>5</v>
      </c>
      <c r="K3789" s="4">
        <v>55.98</v>
      </c>
      <c r="L3789" s="4">
        <v>279.89999999999998</v>
      </c>
      <c r="M3789" s="4" t="s">
        <v>40</v>
      </c>
    </row>
    <row r="3790" spans="1:13" x14ac:dyDescent="0.2">
      <c r="A3790" s="1" t="s">
        <v>6916</v>
      </c>
      <c r="B3790" s="3">
        <v>44715</v>
      </c>
      <c r="C3790" s="4" t="s">
        <v>904</v>
      </c>
      <c r="D3790" s="4">
        <v>74</v>
      </c>
      <c r="E3790" s="4" t="s">
        <v>15</v>
      </c>
      <c r="F3790" s="4" t="s">
        <v>36</v>
      </c>
      <c r="G3790" s="4" t="s">
        <v>90</v>
      </c>
      <c r="H3790" s="4" t="s">
        <v>91</v>
      </c>
      <c r="I3790" s="4" t="s">
        <v>33</v>
      </c>
      <c r="J3790" s="4">
        <v>3</v>
      </c>
      <c r="K3790" s="4">
        <v>161.6</v>
      </c>
      <c r="L3790" s="4">
        <v>484.8</v>
      </c>
      <c r="M3790" s="4" t="s">
        <v>20</v>
      </c>
    </row>
    <row r="3791" spans="1:13" x14ac:dyDescent="0.2">
      <c r="A3791" s="1" t="s">
        <v>6917</v>
      </c>
      <c r="B3791" s="3">
        <v>45272</v>
      </c>
      <c r="C3791" s="4" t="s">
        <v>6918</v>
      </c>
      <c r="D3791" s="4">
        <v>73</v>
      </c>
      <c r="E3791" s="4" t="s">
        <v>15</v>
      </c>
      <c r="F3791" s="4" t="s">
        <v>16</v>
      </c>
      <c r="G3791" s="4" t="s">
        <v>17</v>
      </c>
      <c r="H3791" s="4" t="s">
        <v>343</v>
      </c>
      <c r="I3791" s="4" t="s">
        <v>33</v>
      </c>
      <c r="J3791" s="4">
        <v>5</v>
      </c>
      <c r="K3791" s="4">
        <v>183.74</v>
      </c>
      <c r="L3791" s="4">
        <v>918.7</v>
      </c>
      <c r="M3791" s="4" t="s">
        <v>40</v>
      </c>
    </row>
    <row r="3792" spans="1:13" x14ac:dyDescent="0.2">
      <c r="A3792" s="1" t="s">
        <v>6919</v>
      </c>
      <c r="B3792" s="3">
        <v>45219</v>
      </c>
      <c r="C3792" s="4" t="s">
        <v>641</v>
      </c>
      <c r="D3792" s="4">
        <v>72</v>
      </c>
      <c r="E3792" s="4" t="s">
        <v>15</v>
      </c>
      <c r="F3792" s="4" t="s">
        <v>24</v>
      </c>
      <c r="G3792" s="4" t="s">
        <v>25</v>
      </c>
      <c r="H3792" s="4" t="s">
        <v>26</v>
      </c>
      <c r="I3792" s="4" t="s">
        <v>19</v>
      </c>
      <c r="J3792" s="4">
        <v>4</v>
      </c>
      <c r="K3792" s="4">
        <v>173.25</v>
      </c>
      <c r="L3792" s="4">
        <v>693</v>
      </c>
      <c r="M3792" s="4" t="s">
        <v>40</v>
      </c>
    </row>
    <row r="3793" spans="1:13" x14ac:dyDescent="0.2">
      <c r="A3793" s="1" t="s">
        <v>6920</v>
      </c>
      <c r="B3793" s="3">
        <v>45093</v>
      </c>
      <c r="C3793" s="4" t="s">
        <v>6921</v>
      </c>
      <c r="D3793" s="4">
        <v>41</v>
      </c>
      <c r="E3793" s="4" t="s">
        <v>15</v>
      </c>
      <c r="F3793" s="4" t="s">
        <v>30</v>
      </c>
      <c r="G3793" s="4" t="s">
        <v>80</v>
      </c>
      <c r="H3793" s="4" t="s">
        <v>81</v>
      </c>
      <c r="I3793" s="4" t="s">
        <v>19</v>
      </c>
      <c r="J3793" s="4">
        <v>7</v>
      </c>
      <c r="K3793" s="4">
        <v>264.91000000000003</v>
      </c>
      <c r="L3793" s="4">
        <v>1854.37</v>
      </c>
      <c r="M3793" s="4" t="s">
        <v>20</v>
      </c>
    </row>
    <row r="3794" spans="1:13" x14ac:dyDescent="0.2">
      <c r="A3794" s="1" t="s">
        <v>6922</v>
      </c>
      <c r="B3794" s="3">
        <v>45611</v>
      </c>
      <c r="C3794" s="4" t="s">
        <v>2206</v>
      </c>
      <c r="D3794" s="4">
        <v>31</v>
      </c>
      <c r="E3794" s="4" t="s">
        <v>15</v>
      </c>
      <c r="F3794" s="4" t="s">
        <v>30</v>
      </c>
      <c r="G3794" s="4" t="s">
        <v>31</v>
      </c>
      <c r="H3794" s="4" t="s">
        <v>125</v>
      </c>
      <c r="I3794" s="4" t="s">
        <v>45</v>
      </c>
      <c r="J3794" s="4">
        <v>7</v>
      </c>
      <c r="K3794" s="4">
        <v>54.24</v>
      </c>
      <c r="L3794" s="4">
        <v>379.68</v>
      </c>
      <c r="M3794" s="4" t="s">
        <v>20</v>
      </c>
    </row>
    <row r="3795" spans="1:13" x14ac:dyDescent="0.2">
      <c r="A3795" s="1" t="s">
        <v>6923</v>
      </c>
      <c r="B3795" s="3">
        <v>45116</v>
      </c>
      <c r="C3795" s="4" t="s">
        <v>5035</v>
      </c>
      <c r="D3795" s="4">
        <v>20</v>
      </c>
      <c r="E3795" s="4" t="s">
        <v>23</v>
      </c>
      <c r="F3795" s="4" t="s">
        <v>16</v>
      </c>
      <c r="G3795" s="4" t="s">
        <v>53</v>
      </c>
      <c r="H3795" s="4" t="s">
        <v>71</v>
      </c>
      <c r="I3795" s="4" t="s">
        <v>27</v>
      </c>
      <c r="J3795" s="4">
        <v>6</v>
      </c>
      <c r="K3795" s="4">
        <v>63.71</v>
      </c>
      <c r="L3795" s="4">
        <v>382.26</v>
      </c>
      <c r="M3795" s="4" t="s">
        <v>40</v>
      </c>
    </row>
    <row r="3796" spans="1:13" x14ac:dyDescent="0.2">
      <c r="A3796" s="1" t="s">
        <v>6924</v>
      </c>
      <c r="B3796" s="3">
        <v>44822</v>
      </c>
      <c r="C3796" s="4" t="s">
        <v>6925</v>
      </c>
      <c r="D3796" s="4">
        <v>19</v>
      </c>
      <c r="E3796" s="4" t="s">
        <v>15</v>
      </c>
      <c r="F3796" s="4" t="s">
        <v>16</v>
      </c>
      <c r="G3796" s="4" t="s">
        <v>43</v>
      </c>
      <c r="H3796" s="4" t="s">
        <v>77</v>
      </c>
      <c r="I3796" s="4" t="s">
        <v>27</v>
      </c>
      <c r="J3796" s="4">
        <v>8</v>
      </c>
      <c r="K3796" s="4">
        <v>108.68</v>
      </c>
      <c r="L3796" s="4">
        <v>869.44</v>
      </c>
      <c r="M3796" s="4" t="s">
        <v>20</v>
      </c>
    </row>
    <row r="3797" spans="1:13" x14ac:dyDescent="0.2">
      <c r="A3797" s="1" t="s">
        <v>6926</v>
      </c>
      <c r="B3797" s="3">
        <v>44943</v>
      </c>
      <c r="C3797" s="4" t="s">
        <v>6927</v>
      </c>
      <c r="D3797" s="4">
        <v>24</v>
      </c>
      <c r="E3797" s="4" t="s">
        <v>23</v>
      </c>
      <c r="F3797" s="4" t="s">
        <v>30</v>
      </c>
      <c r="G3797" s="4" t="s">
        <v>80</v>
      </c>
      <c r="H3797" s="4" t="s">
        <v>164</v>
      </c>
      <c r="I3797" s="4" t="s">
        <v>33</v>
      </c>
      <c r="J3797" s="4">
        <v>6</v>
      </c>
      <c r="K3797" s="4">
        <v>172.34</v>
      </c>
      <c r="L3797" s="4">
        <v>1034.04</v>
      </c>
      <c r="M3797" s="4" t="s">
        <v>20</v>
      </c>
    </row>
    <row r="3798" spans="1:13" x14ac:dyDescent="0.2">
      <c r="A3798" s="1" t="s">
        <v>6928</v>
      </c>
      <c r="B3798" s="3">
        <v>44589</v>
      </c>
      <c r="C3798" s="4" t="s">
        <v>6929</v>
      </c>
      <c r="D3798" s="4">
        <v>72</v>
      </c>
      <c r="E3798" s="4" t="s">
        <v>23</v>
      </c>
      <c r="F3798" s="4" t="s">
        <v>16</v>
      </c>
      <c r="G3798" s="4" t="s">
        <v>43</v>
      </c>
      <c r="H3798" s="4" t="s">
        <v>44</v>
      </c>
      <c r="I3798" s="4" t="s">
        <v>27</v>
      </c>
      <c r="J3798" s="4">
        <v>4</v>
      </c>
      <c r="K3798" s="4">
        <v>104.87</v>
      </c>
      <c r="L3798" s="4">
        <v>419.48</v>
      </c>
      <c r="M3798" s="4" t="s">
        <v>40</v>
      </c>
    </row>
    <row r="3799" spans="1:13" x14ac:dyDescent="0.2">
      <c r="A3799" s="1" t="s">
        <v>6930</v>
      </c>
      <c r="B3799" s="3">
        <v>45133</v>
      </c>
      <c r="C3799" s="4" t="s">
        <v>6931</v>
      </c>
      <c r="D3799" s="4">
        <v>61</v>
      </c>
      <c r="E3799" s="4" t="s">
        <v>23</v>
      </c>
      <c r="F3799" s="4" t="s">
        <v>30</v>
      </c>
      <c r="G3799" s="4" t="s">
        <v>48</v>
      </c>
      <c r="H3799" s="4" t="s">
        <v>49</v>
      </c>
      <c r="I3799" s="4" t="s">
        <v>27</v>
      </c>
      <c r="J3799" s="4">
        <v>2</v>
      </c>
      <c r="K3799" s="4">
        <v>155.59</v>
      </c>
      <c r="L3799" s="4">
        <v>311.18</v>
      </c>
      <c r="M3799" s="4" t="s">
        <v>20</v>
      </c>
    </row>
    <row r="3800" spans="1:13" x14ac:dyDescent="0.2">
      <c r="A3800" s="1" t="s">
        <v>6932</v>
      </c>
      <c r="B3800" s="3">
        <v>45346</v>
      </c>
      <c r="C3800" s="4" t="s">
        <v>6933</v>
      </c>
      <c r="D3800" s="4">
        <v>42</v>
      </c>
      <c r="E3800" s="4" t="s">
        <v>23</v>
      </c>
      <c r="F3800" s="4" t="s">
        <v>16</v>
      </c>
      <c r="G3800" s="4" t="s">
        <v>43</v>
      </c>
      <c r="H3800" s="4" t="s">
        <v>77</v>
      </c>
      <c r="I3800" s="4" t="s">
        <v>27</v>
      </c>
      <c r="J3800" s="4">
        <v>7</v>
      </c>
      <c r="K3800" s="4">
        <v>206.35</v>
      </c>
      <c r="L3800" s="4">
        <v>1444.45</v>
      </c>
      <c r="M3800" s="4" t="s">
        <v>40</v>
      </c>
    </row>
    <row r="3801" spans="1:13" x14ac:dyDescent="0.2">
      <c r="A3801" s="1" t="s">
        <v>6934</v>
      </c>
      <c r="B3801" s="3">
        <v>45454</v>
      </c>
      <c r="C3801" s="4" t="s">
        <v>6935</v>
      </c>
      <c r="D3801" s="4">
        <v>26</v>
      </c>
      <c r="E3801" s="4" t="s">
        <v>15</v>
      </c>
      <c r="F3801" s="4" t="s">
        <v>16</v>
      </c>
      <c r="G3801" s="4" t="s">
        <v>17</v>
      </c>
      <c r="H3801" s="4" t="s">
        <v>134</v>
      </c>
      <c r="I3801" s="4" t="s">
        <v>39</v>
      </c>
      <c r="J3801" s="4">
        <v>6</v>
      </c>
      <c r="K3801" s="4">
        <v>35.380000000000003</v>
      </c>
      <c r="L3801" s="4">
        <v>212.28</v>
      </c>
      <c r="M3801" s="4" t="s">
        <v>20</v>
      </c>
    </row>
    <row r="3802" spans="1:13" x14ac:dyDescent="0.2">
      <c r="A3802" s="1" t="s">
        <v>6936</v>
      </c>
      <c r="B3802" s="3">
        <v>45652</v>
      </c>
      <c r="C3802" s="4" t="s">
        <v>2505</v>
      </c>
      <c r="D3802" s="4">
        <v>57</v>
      </c>
      <c r="E3802" s="4" t="s">
        <v>23</v>
      </c>
      <c r="F3802" s="4" t="s">
        <v>30</v>
      </c>
      <c r="G3802" s="4" t="s">
        <v>80</v>
      </c>
      <c r="H3802" s="4" t="s">
        <v>81</v>
      </c>
      <c r="I3802" s="4" t="s">
        <v>39</v>
      </c>
      <c r="J3802" s="4">
        <v>1</v>
      </c>
      <c r="K3802" s="4">
        <v>27.71</v>
      </c>
      <c r="L3802" s="4">
        <v>27.71</v>
      </c>
      <c r="M3802" s="4" t="s">
        <v>40</v>
      </c>
    </row>
    <row r="3803" spans="1:13" x14ac:dyDescent="0.2">
      <c r="A3803" s="1" t="s">
        <v>6937</v>
      </c>
      <c r="B3803" s="3">
        <v>44836</v>
      </c>
      <c r="C3803" s="4" t="s">
        <v>2016</v>
      </c>
      <c r="D3803" s="4">
        <v>19</v>
      </c>
      <c r="E3803" s="4" t="s">
        <v>15</v>
      </c>
      <c r="F3803" s="4" t="s">
        <v>36</v>
      </c>
      <c r="G3803" s="4" t="s">
        <v>90</v>
      </c>
      <c r="H3803" s="4" t="s">
        <v>161</v>
      </c>
      <c r="I3803" s="4" t="s">
        <v>19</v>
      </c>
      <c r="J3803" s="4">
        <v>7</v>
      </c>
      <c r="K3803" s="4">
        <v>121.47</v>
      </c>
      <c r="L3803" s="4">
        <v>850.29</v>
      </c>
      <c r="M3803" s="4" t="s">
        <v>20</v>
      </c>
    </row>
    <row r="3804" spans="1:13" x14ac:dyDescent="0.2">
      <c r="A3804" s="1" t="s">
        <v>6938</v>
      </c>
      <c r="B3804" s="3">
        <v>44598</v>
      </c>
      <c r="C3804" s="4" t="s">
        <v>4391</v>
      </c>
      <c r="D3804" s="4">
        <v>65</v>
      </c>
      <c r="E3804" s="4" t="s">
        <v>15</v>
      </c>
      <c r="F3804" s="4" t="s">
        <v>30</v>
      </c>
      <c r="G3804" s="4" t="s">
        <v>80</v>
      </c>
      <c r="H3804" s="4" t="s">
        <v>164</v>
      </c>
      <c r="I3804" s="4" t="s">
        <v>45</v>
      </c>
      <c r="J3804" s="4">
        <v>6</v>
      </c>
      <c r="K3804" s="4">
        <v>105.04</v>
      </c>
      <c r="L3804" s="4">
        <v>630.24</v>
      </c>
      <c r="M3804" s="4" t="s">
        <v>20</v>
      </c>
    </row>
    <row r="3805" spans="1:13" x14ac:dyDescent="0.2">
      <c r="A3805" s="1" t="s">
        <v>6939</v>
      </c>
      <c r="B3805" s="3">
        <v>45139</v>
      </c>
      <c r="C3805" s="4" t="s">
        <v>5932</v>
      </c>
      <c r="D3805" s="4">
        <v>57</v>
      </c>
      <c r="E3805" s="4" t="s">
        <v>15</v>
      </c>
      <c r="F3805" s="4" t="s">
        <v>16</v>
      </c>
      <c r="G3805" s="4" t="s">
        <v>17</v>
      </c>
      <c r="H3805" s="4" t="s">
        <v>134</v>
      </c>
      <c r="I3805" s="4" t="s">
        <v>19</v>
      </c>
      <c r="J3805" s="4">
        <v>7</v>
      </c>
      <c r="K3805" s="4">
        <v>510.89</v>
      </c>
      <c r="L3805" s="4">
        <v>3576.23</v>
      </c>
      <c r="M3805" s="4" t="s">
        <v>40</v>
      </c>
    </row>
    <row r="3806" spans="1:13" x14ac:dyDescent="0.2">
      <c r="A3806" s="1" t="s">
        <v>6940</v>
      </c>
      <c r="B3806" s="3">
        <v>45521</v>
      </c>
      <c r="C3806" s="4" t="s">
        <v>6941</v>
      </c>
      <c r="D3806" s="4">
        <v>74</v>
      </c>
      <c r="E3806" s="4" t="s">
        <v>15</v>
      </c>
      <c r="F3806" s="4" t="s">
        <v>36</v>
      </c>
      <c r="G3806" s="4" t="s">
        <v>37</v>
      </c>
      <c r="H3806" s="4" t="s">
        <v>175</v>
      </c>
      <c r="I3806" s="4" t="s">
        <v>39</v>
      </c>
      <c r="J3806" s="4">
        <v>8</v>
      </c>
      <c r="K3806" s="4">
        <v>81.05</v>
      </c>
      <c r="L3806" s="4">
        <v>648.4</v>
      </c>
      <c r="M3806" s="4" t="s">
        <v>20</v>
      </c>
    </row>
    <row r="3807" spans="1:13" x14ac:dyDescent="0.2">
      <c r="A3807" s="1" t="s">
        <v>6942</v>
      </c>
      <c r="B3807" s="3">
        <v>44667</v>
      </c>
      <c r="C3807" s="4" t="s">
        <v>6943</v>
      </c>
      <c r="D3807" s="4">
        <v>23</v>
      </c>
      <c r="E3807" s="4" t="s">
        <v>23</v>
      </c>
      <c r="F3807" s="4" t="s">
        <v>24</v>
      </c>
      <c r="G3807" s="4" t="s">
        <v>130</v>
      </c>
      <c r="H3807" s="4" t="s">
        <v>131</v>
      </c>
      <c r="I3807" s="4" t="s">
        <v>27</v>
      </c>
      <c r="J3807" s="4">
        <v>4</v>
      </c>
      <c r="K3807" s="4">
        <v>137.13999999999999</v>
      </c>
      <c r="L3807" s="4">
        <v>548.55999999999995</v>
      </c>
      <c r="M3807" s="4" t="s">
        <v>20</v>
      </c>
    </row>
    <row r="3808" spans="1:13" x14ac:dyDescent="0.2">
      <c r="A3808" s="1" t="s">
        <v>6944</v>
      </c>
      <c r="B3808" s="3">
        <v>45521</v>
      </c>
      <c r="C3808" s="4" t="s">
        <v>2813</v>
      </c>
      <c r="D3808" s="4">
        <v>43</v>
      </c>
      <c r="E3808" s="4" t="s">
        <v>15</v>
      </c>
      <c r="F3808" s="4" t="s">
        <v>24</v>
      </c>
      <c r="G3808" s="4" t="s">
        <v>25</v>
      </c>
      <c r="H3808" s="4" t="s">
        <v>65</v>
      </c>
      <c r="I3808" s="4" t="s">
        <v>39</v>
      </c>
      <c r="J3808" s="4">
        <v>8</v>
      </c>
      <c r="K3808" s="4">
        <v>88.27</v>
      </c>
      <c r="L3808" s="4">
        <v>706.16</v>
      </c>
      <c r="M3808" s="4" t="s">
        <v>40</v>
      </c>
    </row>
    <row r="3809" spans="1:13" x14ac:dyDescent="0.2">
      <c r="A3809" s="1" t="s">
        <v>6945</v>
      </c>
      <c r="B3809" s="3">
        <v>45270</v>
      </c>
      <c r="C3809" s="4" t="s">
        <v>6946</v>
      </c>
      <c r="D3809" s="4">
        <v>30</v>
      </c>
      <c r="E3809" s="4" t="s">
        <v>23</v>
      </c>
      <c r="F3809" s="4" t="s">
        <v>30</v>
      </c>
      <c r="G3809" s="4" t="s">
        <v>31</v>
      </c>
      <c r="H3809" s="4" t="s">
        <v>32</v>
      </c>
      <c r="I3809" s="4" t="s">
        <v>33</v>
      </c>
      <c r="J3809" s="4">
        <v>4</v>
      </c>
      <c r="K3809" s="4">
        <v>185.61</v>
      </c>
      <c r="L3809" s="4">
        <v>742.44</v>
      </c>
      <c r="M3809" s="4" t="s">
        <v>40</v>
      </c>
    </row>
    <row r="3810" spans="1:13" x14ac:dyDescent="0.2">
      <c r="A3810" s="1" t="s">
        <v>6947</v>
      </c>
      <c r="B3810" s="3">
        <v>44827</v>
      </c>
      <c r="C3810" s="4" t="s">
        <v>3071</v>
      </c>
      <c r="D3810" s="4">
        <v>34</v>
      </c>
      <c r="E3810" s="4" t="s">
        <v>15</v>
      </c>
      <c r="F3810" s="4" t="s">
        <v>36</v>
      </c>
      <c r="G3810" s="4" t="s">
        <v>90</v>
      </c>
      <c r="H3810" s="4" t="s">
        <v>91</v>
      </c>
      <c r="I3810" s="4" t="s">
        <v>45</v>
      </c>
      <c r="J3810" s="4">
        <v>8</v>
      </c>
      <c r="K3810" s="4">
        <v>76.59</v>
      </c>
      <c r="L3810" s="4">
        <v>612.72</v>
      </c>
      <c r="M3810" s="4" t="s">
        <v>20</v>
      </c>
    </row>
    <row r="3811" spans="1:13" x14ac:dyDescent="0.2">
      <c r="A3811" s="1" t="s">
        <v>6948</v>
      </c>
      <c r="B3811" s="3">
        <v>45256</v>
      </c>
      <c r="C3811" s="4" t="s">
        <v>6949</v>
      </c>
      <c r="D3811" s="4">
        <v>28</v>
      </c>
      <c r="E3811" s="4" t="s">
        <v>52</v>
      </c>
      <c r="F3811" s="4" t="s">
        <v>30</v>
      </c>
      <c r="G3811" s="4" t="s">
        <v>31</v>
      </c>
      <c r="H3811" s="4" t="s">
        <v>32</v>
      </c>
      <c r="I3811" s="4" t="s">
        <v>19</v>
      </c>
      <c r="J3811" s="4">
        <v>5</v>
      </c>
      <c r="K3811" s="4">
        <v>339.48</v>
      </c>
      <c r="L3811" s="4">
        <v>1697.4</v>
      </c>
      <c r="M3811" s="4" t="s">
        <v>20</v>
      </c>
    </row>
    <row r="3812" spans="1:13" x14ac:dyDescent="0.2">
      <c r="A3812" s="1" t="s">
        <v>6950</v>
      </c>
      <c r="B3812" s="3">
        <v>44633</v>
      </c>
      <c r="C3812" s="4" t="s">
        <v>6951</v>
      </c>
      <c r="D3812" s="4">
        <v>63</v>
      </c>
      <c r="E3812" s="4" t="s">
        <v>15</v>
      </c>
      <c r="F3812" s="4" t="s">
        <v>16</v>
      </c>
      <c r="G3812" s="4" t="s">
        <v>53</v>
      </c>
      <c r="H3812" s="4" t="s">
        <v>54</v>
      </c>
      <c r="I3812" s="4" t="s">
        <v>27</v>
      </c>
      <c r="J3812" s="4">
        <v>8</v>
      </c>
      <c r="K3812" s="4">
        <v>144.66</v>
      </c>
      <c r="L3812" s="4">
        <v>1157.28</v>
      </c>
      <c r="M3812" s="4" t="s">
        <v>20</v>
      </c>
    </row>
    <row r="3813" spans="1:13" x14ac:dyDescent="0.2">
      <c r="A3813" s="1" t="s">
        <v>6952</v>
      </c>
      <c r="B3813" s="3">
        <v>45171</v>
      </c>
      <c r="C3813" s="4" t="s">
        <v>6953</v>
      </c>
      <c r="D3813" s="4">
        <v>69</v>
      </c>
      <c r="E3813" s="4" t="s">
        <v>23</v>
      </c>
      <c r="F3813" s="4" t="s">
        <v>30</v>
      </c>
      <c r="G3813" s="4" t="s">
        <v>80</v>
      </c>
      <c r="H3813" s="4" t="s">
        <v>164</v>
      </c>
      <c r="I3813" s="4" t="s">
        <v>27</v>
      </c>
      <c r="J3813" s="4">
        <v>4</v>
      </c>
      <c r="K3813" s="4">
        <v>104.76</v>
      </c>
      <c r="L3813" s="4">
        <v>419.04</v>
      </c>
      <c r="M3813" s="4" t="s">
        <v>20</v>
      </c>
    </row>
    <row r="3814" spans="1:13" x14ac:dyDescent="0.2">
      <c r="A3814" s="1" t="s">
        <v>6954</v>
      </c>
      <c r="B3814" s="3">
        <v>45199</v>
      </c>
      <c r="C3814" s="4" t="s">
        <v>6955</v>
      </c>
      <c r="D3814" s="4">
        <v>66</v>
      </c>
      <c r="E3814" s="4" t="s">
        <v>15</v>
      </c>
      <c r="F3814" s="4" t="s">
        <v>36</v>
      </c>
      <c r="G3814" s="4" t="s">
        <v>37</v>
      </c>
      <c r="H3814" s="4" t="s">
        <v>103</v>
      </c>
      <c r="I3814" s="4" t="s">
        <v>45</v>
      </c>
      <c r="J3814" s="4">
        <v>3</v>
      </c>
      <c r="K3814" s="4">
        <v>86.04</v>
      </c>
      <c r="L3814" s="4">
        <v>258.12</v>
      </c>
      <c r="M3814" s="4" t="s">
        <v>20</v>
      </c>
    </row>
    <row r="3815" spans="1:13" x14ac:dyDescent="0.2">
      <c r="A3815" s="1" t="s">
        <v>6956</v>
      </c>
      <c r="B3815" s="3">
        <v>44673</v>
      </c>
      <c r="C3815" s="4" t="s">
        <v>6957</v>
      </c>
      <c r="D3815" s="4">
        <v>38</v>
      </c>
      <c r="E3815" s="4" t="s">
        <v>15</v>
      </c>
      <c r="F3815" s="4" t="s">
        <v>24</v>
      </c>
      <c r="G3815" s="4" t="s">
        <v>130</v>
      </c>
      <c r="H3815" s="4" t="s">
        <v>178</v>
      </c>
      <c r="I3815" s="4" t="s">
        <v>39</v>
      </c>
      <c r="J3815" s="4">
        <v>5</v>
      </c>
      <c r="K3815" s="4">
        <v>55.27</v>
      </c>
      <c r="L3815" s="4">
        <v>276.35000000000002</v>
      </c>
      <c r="M3815" s="4" t="s">
        <v>40</v>
      </c>
    </row>
    <row r="3816" spans="1:13" x14ac:dyDescent="0.2">
      <c r="A3816" s="1" t="s">
        <v>6958</v>
      </c>
      <c r="B3816" s="3">
        <v>45488</v>
      </c>
      <c r="C3816" s="4" t="s">
        <v>6959</v>
      </c>
      <c r="D3816" s="4">
        <v>60</v>
      </c>
      <c r="E3816" s="4" t="s">
        <v>23</v>
      </c>
      <c r="F3816" s="4" t="s">
        <v>36</v>
      </c>
      <c r="G3816" s="4" t="s">
        <v>86</v>
      </c>
      <c r="H3816" s="4" t="s">
        <v>87</v>
      </c>
      <c r="I3816" s="4" t="s">
        <v>39</v>
      </c>
      <c r="J3816" s="4">
        <v>2</v>
      </c>
      <c r="K3816" s="4">
        <v>106.04</v>
      </c>
      <c r="L3816" s="4">
        <v>212.08</v>
      </c>
      <c r="M3816" s="4" t="s">
        <v>40</v>
      </c>
    </row>
    <row r="3817" spans="1:13" x14ac:dyDescent="0.2">
      <c r="A3817" s="1" t="s">
        <v>6960</v>
      </c>
      <c r="B3817" s="3">
        <v>45228</v>
      </c>
      <c r="C3817" s="4" t="s">
        <v>6961</v>
      </c>
      <c r="D3817" s="4">
        <v>67</v>
      </c>
      <c r="E3817" s="4" t="s">
        <v>23</v>
      </c>
      <c r="F3817" s="4" t="s">
        <v>16</v>
      </c>
      <c r="G3817" s="4" t="s">
        <v>53</v>
      </c>
      <c r="H3817" s="4" t="s">
        <v>259</v>
      </c>
      <c r="I3817" s="4" t="s">
        <v>19</v>
      </c>
      <c r="J3817" s="4">
        <v>6</v>
      </c>
      <c r="K3817" s="4">
        <v>461.58</v>
      </c>
      <c r="L3817" s="4">
        <v>2769.48</v>
      </c>
      <c r="M3817" s="4" t="s">
        <v>20</v>
      </c>
    </row>
    <row r="3818" spans="1:13" x14ac:dyDescent="0.2">
      <c r="A3818" s="1" t="s">
        <v>6962</v>
      </c>
      <c r="B3818" s="3">
        <v>45242</v>
      </c>
      <c r="C3818" s="4" t="s">
        <v>6963</v>
      </c>
      <c r="D3818" s="4">
        <v>23</v>
      </c>
      <c r="E3818" s="4" t="s">
        <v>23</v>
      </c>
      <c r="F3818" s="4" t="s">
        <v>36</v>
      </c>
      <c r="G3818" s="4" t="s">
        <v>86</v>
      </c>
      <c r="H3818" s="4" t="s">
        <v>183</v>
      </c>
      <c r="I3818" s="4" t="s">
        <v>39</v>
      </c>
      <c r="J3818" s="4">
        <v>7</v>
      </c>
      <c r="K3818" s="4">
        <v>25.14</v>
      </c>
      <c r="L3818" s="4">
        <v>175.98</v>
      </c>
      <c r="M3818" s="4" t="s">
        <v>40</v>
      </c>
    </row>
    <row r="3819" spans="1:13" x14ac:dyDescent="0.2">
      <c r="A3819" s="1" t="s">
        <v>6964</v>
      </c>
      <c r="B3819" s="3">
        <v>45596</v>
      </c>
      <c r="C3819" s="4" t="s">
        <v>6965</v>
      </c>
      <c r="D3819" s="4">
        <v>74</v>
      </c>
      <c r="E3819" s="4" t="s">
        <v>23</v>
      </c>
      <c r="F3819" s="4" t="s">
        <v>30</v>
      </c>
      <c r="G3819" s="4" t="s">
        <v>48</v>
      </c>
      <c r="H3819" s="4" t="s">
        <v>49</v>
      </c>
      <c r="I3819" s="4" t="s">
        <v>39</v>
      </c>
      <c r="J3819" s="4">
        <v>8</v>
      </c>
      <c r="K3819" s="4">
        <v>72.72</v>
      </c>
      <c r="L3819" s="4">
        <v>581.76</v>
      </c>
      <c r="M3819" s="4" t="s">
        <v>40</v>
      </c>
    </row>
    <row r="3820" spans="1:13" x14ac:dyDescent="0.2">
      <c r="A3820" s="1" t="s">
        <v>6966</v>
      </c>
      <c r="B3820" s="3">
        <v>44876</v>
      </c>
      <c r="C3820" s="4" t="s">
        <v>6967</v>
      </c>
      <c r="D3820" s="4">
        <v>19</v>
      </c>
      <c r="E3820" s="4" t="s">
        <v>15</v>
      </c>
      <c r="F3820" s="4" t="s">
        <v>24</v>
      </c>
      <c r="G3820" s="4" t="s">
        <v>62</v>
      </c>
      <c r="H3820" s="4" t="s">
        <v>62</v>
      </c>
      <c r="I3820" s="4" t="s">
        <v>19</v>
      </c>
      <c r="J3820" s="4">
        <v>5</v>
      </c>
      <c r="K3820" s="4">
        <v>147.85</v>
      </c>
      <c r="L3820" s="4">
        <v>739.25</v>
      </c>
      <c r="M3820" s="4" t="s">
        <v>40</v>
      </c>
    </row>
    <row r="3821" spans="1:13" x14ac:dyDescent="0.2">
      <c r="A3821" s="1" t="s">
        <v>6968</v>
      </c>
      <c r="B3821" s="3">
        <v>45414</v>
      </c>
      <c r="C3821" s="4" t="s">
        <v>6969</v>
      </c>
      <c r="D3821" s="4">
        <v>43</v>
      </c>
      <c r="E3821" s="4" t="s">
        <v>15</v>
      </c>
      <c r="F3821" s="4" t="s">
        <v>24</v>
      </c>
      <c r="G3821" s="4" t="s">
        <v>130</v>
      </c>
      <c r="H3821" s="4" t="s">
        <v>236</v>
      </c>
      <c r="I3821" s="4" t="s">
        <v>33</v>
      </c>
      <c r="J3821" s="4">
        <v>6</v>
      </c>
      <c r="K3821" s="4">
        <v>50.15</v>
      </c>
      <c r="L3821" s="4">
        <v>300.89999999999998</v>
      </c>
      <c r="M3821" s="4" t="s">
        <v>40</v>
      </c>
    </row>
    <row r="3822" spans="1:13" x14ac:dyDescent="0.2">
      <c r="A3822" s="1" t="s">
        <v>6970</v>
      </c>
      <c r="B3822" s="3">
        <v>44649</v>
      </c>
      <c r="C3822" s="4" t="s">
        <v>6971</v>
      </c>
      <c r="D3822" s="4">
        <v>46</v>
      </c>
      <c r="E3822" s="4" t="s">
        <v>15</v>
      </c>
      <c r="F3822" s="4" t="s">
        <v>24</v>
      </c>
      <c r="G3822" s="4" t="s">
        <v>25</v>
      </c>
      <c r="H3822" s="4" t="s">
        <v>65</v>
      </c>
      <c r="I3822" s="4" t="s">
        <v>19</v>
      </c>
      <c r="J3822" s="4">
        <v>1</v>
      </c>
      <c r="K3822" s="4">
        <v>442.24</v>
      </c>
      <c r="L3822" s="4">
        <v>442.24</v>
      </c>
      <c r="M3822" s="4" t="s">
        <v>40</v>
      </c>
    </row>
    <row r="3823" spans="1:13" x14ac:dyDescent="0.2">
      <c r="A3823" s="1" t="s">
        <v>6972</v>
      </c>
      <c r="B3823" s="3">
        <v>45285</v>
      </c>
      <c r="C3823" s="4" t="s">
        <v>2900</v>
      </c>
      <c r="D3823" s="4">
        <v>62</v>
      </c>
      <c r="E3823" s="4" t="s">
        <v>23</v>
      </c>
      <c r="F3823" s="4" t="s">
        <v>16</v>
      </c>
      <c r="G3823" s="4" t="s">
        <v>43</v>
      </c>
      <c r="H3823" s="4" t="s">
        <v>44</v>
      </c>
      <c r="I3823" s="4" t="s">
        <v>45</v>
      </c>
      <c r="J3823" s="4">
        <v>8</v>
      </c>
      <c r="K3823" s="4">
        <v>130.80000000000001</v>
      </c>
      <c r="L3823" s="4">
        <v>1046.4000000000001</v>
      </c>
      <c r="M3823" s="4" t="s">
        <v>40</v>
      </c>
    </row>
    <row r="3824" spans="1:13" x14ac:dyDescent="0.2">
      <c r="A3824" s="1" t="s">
        <v>6973</v>
      </c>
      <c r="B3824" s="3">
        <v>45162</v>
      </c>
      <c r="C3824" s="4" t="s">
        <v>6974</v>
      </c>
      <c r="D3824" s="4">
        <v>45</v>
      </c>
      <c r="E3824" s="4" t="s">
        <v>15</v>
      </c>
      <c r="F3824" s="4" t="s">
        <v>16</v>
      </c>
      <c r="G3824" s="4" t="s">
        <v>53</v>
      </c>
      <c r="H3824" s="4" t="s">
        <v>54</v>
      </c>
      <c r="I3824" s="4" t="s">
        <v>27</v>
      </c>
      <c r="J3824" s="4">
        <v>4</v>
      </c>
      <c r="K3824" s="4">
        <v>216.3</v>
      </c>
      <c r="L3824" s="4">
        <v>865.2</v>
      </c>
      <c r="M3824" s="4" t="s">
        <v>40</v>
      </c>
    </row>
    <row r="3825" spans="1:13" x14ac:dyDescent="0.2">
      <c r="A3825" s="1" t="s">
        <v>6975</v>
      </c>
      <c r="B3825" s="3">
        <v>45269</v>
      </c>
      <c r="C3825" s="4" t="s">
        <v>6976</v>
      </c>
      <c r="D3825" s="4">
        <v>47</v>
      </c>
      <c r="E3825" s="4" t="s">
        <v>15</v>
      </c>
      <c r="F3825" s="4" t="s">
        <v>36</v>
      </c>
      <c r="G3825" s="4" t="s">
        <v>86</v>
      </c>
      <c r="H3825" s="4" t="s">
        <v>87</v>
      </c>
      <c r="I3825" s="4" t="s">
        <v>33</v>
      </c>
      <c r="J3825" s="4">
        <v>2</v>
      </c>
      <c r="K3825" s="4">
        <v>70.41</v>
      </c>
      <c r="L3825" s="4">
        <v>140.82</v>
      </c>
      <c r="M3825" s="4" t="s">
        <v>20</v>
      </c>
    </row>
    <row r="3826" spans="1:13" x14ac:dyDescent="0.2">
      <c r="A3826" s="1" t="s">
        <v>6977</v>
      </c>
      <c r="B3826" s="3">
        <v>45086</v>
      </c>
      <c r="C3826" s="4" t="s">
        <v>6978</v>
      </c>
      <c r="D3826" s="4">
        <v>66</v>
      </c>
      <c r="E3826" s="4" t="s">
        <v>23</v>
      </c>
      <c r="F3826" s="4" t="s">
        <v>30</v>
      </c>
      <c r="G3826" s="4" t="s">
        <v>31</v>
      </c>
      <c r="H3826" s="4" t="s">
        <v>125</v>
      </c>
      <c r="I3826" s="4" t="s">
        <v>39</v>
      </c>
      <c r="J3826" s="4">
        <v>6</v>
      </c>
      <c r="K3826" s="4">
        <v>84.31</v>
      </c>
      <c r="L3826" s="4">
        <v>505.86</v>
      </c>
      <c r="M3826" s="4" t="s">
        <v>40</v>
      </c>
    </row>
    <row r="3827" spans="1:13" x14ac:dyDescent="0.2">
      <c r="A3827" s="1" t="s">
        <v>6979</v>
      </c>
      <c r="B3827" s="3">
        <v>45581</v>
      </c>
      <c r="C3827" s="4" t="s">
        <v>4088</v>
      </c>
      <c r="D3827" s="4">
        <v>31</v>
      </c>
      <c r="E3827" s="4" t="s">
        <v>15</v>
      </c>
      <c r="F3827" s="4" t="s">
        <v>16</v>
      </c>
      <c r="G3827" s="4" t="s">
        <v>43</v>
      </c>
      <c r="H3827" s="4" t="s">
        <v>114</v>
      </c>
      <c r="I3827" s="4" t="s">
        <v>27</v>
      </c>
      <c r="J3827" s="4">
        <v>8</v>
      </c>
      <c r="K3827" s="4">
        <v>94.21</v>
      </c>
      <c r="L3827" s="4">
        <v>753.68</v>
      </c>
      <c r="M3827" s="4" t="s">
        <v>20</v>
      </c>
    </row>
    <row r="3828" spans="1:13" x14ac:dyDescent="0.2">
      <c r="A3828" s="1" t="s">
        <v>6980</v>
      </c>
      <c r="B3828" s="3">
        <v>44704</v>
      </c>
      <c r="C3828" s="4" t="s">
        <v>6981</v>
      </c>
      <c r="D3828" s="4">
        <v>37</v>
      </c>
      <c r="E3828" s="4" t="s">
        <v>23</v>
      </c>
      <c r="F3828" s="4" t="s">
        <v>36</v>
      </c>
      <c r="G3828" s="4" t="s">
        <v>37</v>
      </c>
      <c r="H3828" s="4" t="s">
        <v>38</v>
      </c>
      <c r="I3828" s="4" t="s">
        <v>33</v>
      </c>
      <c r="J3828" s="4">
        <v>1</v>
      </c>
      <c r="K3828" s="4">
        <v>151.69</v>
      </c>
      <c r="L3828" s="4">
        <v>151.69</v>
      </c>
      <c r="M3828" s="4" t="s">
        <v>20</v>
      </c>
    </row>
    <row r="3829" spans="1:13" x14ac:dyDescent="0.2">
      <c r="A3829" s="1" t="s">
        <v>6982</v>
      </c>
      <c r="B3829" s="3">
        <v>44935</v>
      </c>
      <c r="C3829" s="4" t="s">
        <v>6983</v>
      </c>
      <c r="D3829" s="4">
        <v>19</v>
      </c>
      <c r="E3829" s="4" t="s">
        <v>23</v>
      </c>
      <c r="F3829" s="4" t="s">
        <v>36</v>
      </c>
      <c r="G3829" s="4" t="s">
        <v>86</v>
      </c>
      <c r="H3829" s="4" t="s">
        <v>87</v>
      </c>
      <c r="I3829" s="4" t="s">
        <v>27</v>
      </c>
      <c r="J3829" s="4">
        <v>1</v>
      </c>
      <c r="K3829" s="4">
        <v>130.71</v>
      </c>
      <c r="L3829" s="4">
        <v>130.71</v>
      </c>
      <c r="M3829" s="4" t="s">
        <v>20</v>
      </c>
    </row>
    <row r="3830" spans="1:13" x14ac:dyDescent="0.2">
      <c r="A3830" s="1" t="s">
        <v>6984</v>
      </c>
      <c r="B3830" s="3">
        <v>45369</v>
      </c>
      <c r="C3830" s="4" t="s">
        <v>3568</v>
      </c>
      <c r="D3830" s="4">
        <v>74</v>
      </c>
      <c r="E3830" s="4" t="s">
        <v>23</v>
      </c>
      <c r="F3830" s="4" t="s">
        <v>36</v>
      </c>
      <c r="G3830" s="4" t="s">
        <v>37</v>
      </c>
      <c r="H3830" s="4" t="s">
        <v>175</v>
      </c>
      <c r="I3830" s="4" t="s">
        <v>33</v>
      </c>
      <c r="J3830" s="4">
        <v>8</v>
      </c>
      <c r="K3830" s="4">
        <v>62.44</v>
      </c>
      <c r="L3830" s="4">
        <v>499.52</v>
      </c>
      <c r="M3830" s="4" t="s">
        <v>40</v>
      </c>
    </row>
    <row r="3831" spans="1:13" x14ac:dyDescent="0.2">
      <c r="A3831" s="1" t="s">
        <v>6985</v>
      </c>
      <c r="B3831" s="3">
        <v>44746</v>
      </c>
      <c r="C3831" s="4" t="s">
        <v>6986</v>
      </c>
      <c r="D3831" s="4">
        <v>25</v>
      </c>
      <c r="E3831" s="4" t="s">
        <v>23</v>
      </c>
      <c r="F3831" s="4" t="s">
        <v>16</v>
      </c>
      <c r="G3831" s="4" t="s">
        <v>43</v>
      </c>
      <c r="H3831" s="4" t="s">
        <v>44</v>
      </c>
      <c r="I3831" s="4" t="s">
        <v>33</v>
      </c>
      <c r="J3831" s="4">
        <v>7</v>
      </c>
      <c r="K3831" s="4">
        <v>138.49</v>
      </c>
      <c r="L3831" s="4">
        <v>969.43</v>
      </c>
      <c r="M3831" s="4" t="s">
        <v>40</v>
      </c>
    </row>
    <row r="3832" spans="1:13" x14ac:dyDescent="0.2">
      <c r="A3832" s="1" t="s">
        <v>6987</v>
      </c>
      <c r="B3832" s="3">
        <v>45063</v>
      </c>
      <c r="C3832" s="4" t="s">
        <v>5280</v>
      </c>
      <c r="D3832" s="4">
        <v>31</v>
      </c>
      <c r="E3832" s="4" t="s">
        <v>15</v>
      </c>
      <c r="F3832" s="4" t="s">
        <v>16</v>
      </c>
      <c r="G3832" s="4" t="s">
        <v>43</v>
      </c>
      <c r="H3832" s="4" t="s">
        <v>77</v>
      </c>
      <c r="I3832" s="4" t="s">
        <v>33</v>
      </c>
      <c r="J3832" s="4">
        <v>3</v>
      </c>
      <c r="K3832" s="4">
        <v>267.39999999999998</v>
      </c>
      <c r="L3832" s="4">
        <v>802.2</v>
      </c>
      <c r="M3832" s="4" t="s">
        <v>20</v>
      </c>
    </row>
    <row r="3833" spans="1:13" x14ac:dyDescent="0.2">
      <c r="A3833" s="1" t="s">
        <v>6988</v>
      </c>
      <c r="B3833" s="3">
        <v>45474</v>
      </c>
      <c r="C3833" s="4" t="s">
        <v>783</v>
      </c>
      <c r="D3833" s="4">
        <v>49</v>
      </c>
      <c r="E3833" s="4" t="s">
        <v>15</v>
      </c>
      <c r="F3833" s="4" t="s">
        <v>24</v>
      </c>
      <c r="G3833" s="4" t="s">
        <v>130</v>
      </c>
      <c r="H3833" s="4" t="s">
        <v>178</v>
      </c>
      <c r="I3833" s="4" t="s">
        <v>19</v>
      </c>
      <c r="J3833" s="4">
        <v>1</v>
      </c>
      <c r="K3833" s="4">
        <v>413.65</v>
      </c>
      <c r="L3833" s="4">
        <v>413.65</v>
      </c>
      <c r="M3833" s="4" t="s">
        <v>20</v>
      </c>
    </row>
    <row r="3834" spans="1:13" x14ac:dyDescent="0.2">
      <c r="A3834" s="1" t="s">
        <v>6989</v>
      </c>
      <c r="B3834" s="3">
        <v>45020</v>
      </c>
      <c r="C3834" s="4" t="s">
        <v>6990</v>
      </c>
      <c r="D3834" s="4">
        <v>69</v>
      </c>
      <c r="E3834" s="4" t="s">
        <v>15</v>
      </c>
      <c r="F3834" s="4" t="s">
        <v>36</v>
      </c>
      <c r="G3834" s="4" t="s">
        <v>90</v>
      </c>
      <c r="H3834" s="4" t="s">
        <v>208</v>
      </c>
      <c r="I3834" s="4" t="s">
        <v>39</v>
      </c>
      <c r="J3834" s="4">
        <v>2</v>
      </c>
      <c r="K3834" s="4">
        <v>30.18</v>
      </c>
      <c r="L3834" s="4">
        <v>60.36</v>
      </c>
      <c r="M3834" s="4" t="s">
        <v>20</v>
      </c>
    </row>
    <row r="3835" spans="1:13" x14ac:dyDescent="0.2">
      <c r="A3835" s="1" t="s">
        <v>6991</v>
      </c>
      <c r="B3835" s="3">
        <v>45095</v>
      </c>
      <c r="C3835" s="4" t="s">
        <v>6992</v>
      </c>
      <c r="D3835" s="4">
        <v>60</v>
      </c>
      <c r="E3835" s="4" t="s">
        <v>15</v>
      </c>
      <c r="F3835" s="4" t="s">
        <v>16</v>
      </c>
      <c r="G3835" s="4" t="s">
        <v>17</v>
      </c>
      <c r="H3835" s="4" t="s">
        <v>18</v>
      </c>
      <c r="I3835" s="4" t="s">
        <v>39</v>
      </c>
      <c r="J3835" s="4">
        <v>3</v>
      </c>
      <c r="K3835" s="4">
        <v>104.67</v>
      </c>
      <c r="L3835" s="4">
        <v>314.01</v>
      </c>
      <c r="M3835" s="4" t="s">
        <v>40</v>
      </c>
    </row>
    <row r="3836" spans="1:13" x14ac:dyDescent="0.2">
      <c r="A3836" s="1" t="s">
        <v>6993</v>
      </c>
      <c r="B3836" s="3">
        <v>45245</v>
      </c>
      <c r="C3836" s="4" t="s">
        <v>6994</v>
      </c>
      <c r="D3836" s="4">
        <v>62</v>
      </c>
      <c r="E3836" s="4" t="s">
        <v>15</v>
      </c>
      <c r="F3836" s="4" t="s">
        <v>16</v>
      </c>
      <c r="G3836" s="4" t="s">
        <v>53</v>
      </c>
      <c r="H3836" s="4" t="s">
        <v>259</v>
      </c>
      <c r="I3836" s="4" t="s">
        <v>27</v>
      </c>
      <c r="J3836" s="4">
        <v>6</v>
      </c>
      <c r="K3836" s="4">
        <v>34.64</v>
      </c>
      <c r="L3836" s="4">
        <v>207.84</v>
      </c>
      <c r="M3836" s="4" t="s">
        <v>40</v>
      </c>
    </row>
    <row r="3837" spans="1:13" x14ac:dyDescent="0.2">
      <c r="A3837" s="1" t="s">
        <v>6995</v>
      </c>
      <c r="B3837" s="3">
        <v>45251</v>
      </c>
      <c r="C3837" s="4" t="s">
        <v>6996</v>
      </c>
      <c r="D3837" s="4">
        <v>74</v>
      </c>
      <c r="E3837" s="4" t="s">
        <v>52</v>
      </c>
      <c r="F3837" s="4" t="s">
        <v>16</v>
      </c>
      <c r="G3837" s="4" t="s">
        <v>17</v>
      </c>
      <c r="H3837" s="4" t="s">
        <v>134</v>
      </c>
      <c r="I3837" s="4" t="s">
        <v>39</v>
      </c>
      <c r="J3837" s="4">
        <v>4</v>
      </c>
      <c r="K3837" s="4">
        <v>52.91</v>
      </c>
      <c r="L3837" s="4">
        <v>211.64</v>
      </c>
      <c r="M3837" s="4" t="s">
        <v>40</v>
      </c>
    </row>
    <row r="3838" spans="1:13" x14ac:dyDescent="0.2">
      <c r="A3838" s="1" t="s">
        <v>6997</v>
      </c>
      <c r="B3838" s="3">
        <v>44803</v>
      </c>
      <c r="C3838" s="4" t="s">
        <v>822</v>
      </c>
      <c r="D3838" s="4">
        <v>40</v>
      </c>
      <c r="E3838" s="4" t="s">
        <v>23</v>
      </c>
      <c r="F3838" s="4" t="s">
        <v>36</v>
      </c>
      <c r="G3838" s="4" t="s">
        <v>90</v>
      </c>
      <c r="H3838" s="4" t="s">
        <v>161</v>
      </c>
      <c r="I3838" s="4" t="s">
        <v>39</v>
      </c>
      <c r="J3838" s="4">
        <v>8</v>
      </c>
      <c r="K3838" s="4">
        <v>105.71</v>
      </c>
      <c r="L3838" s="4">
        <v>845.68</v>
      </c>
      <c r="M3838" s="4" t="s">
        <v>40</v>
      </c>
    </row>
    <row r="3839" spans="1:13" x14ac:dyDescent="0.2">
      <c r="A3839" s="1" t="s">
        <v>6998</v>
      </c>
      <c r="B3839" s="3">
        <v>44675</v>
      </c>
      <c r="C3839" s="4" t="s">
        <v>6999</v>
      </c>
      <c r="D3839" s="4">
        <v>71</v>
      </c>
      <c r="E3839" s="4" t="s">
        <v>23</v>
      </c>
      <c r="F3839" s="4" t="s">
        <v>24</v>
      </c>
      <c r="G3839" s="4" t="s">
        <v>62</v>
      </c>
      <c r="H3839" s="4" t="s">
        <v>62</v>
      </c>
      <c r="I3839" s="4" t="s">
        <v>33</v>
      </c>
      <c r="J3839" s="4">
        <v>4</v>
      </c>
      <c r="K3839" s="4">
        <v>264.62</v>
      </c>
      <c r="L3839" s="4">
        <v>1058.48</v>
      </c>
      <c r="M3839" s="4" t="s">
        <v>40</v>
      </c>
    </row>
    <row r="3840" spans="1:13" x14ac:dyDescent="0.2">
      <c r="A3840" s="1" t="s">
        <v>7000</v>
      </c>
      <c r="B3840" s="3">
        <v>45537</v>
      </c>
      <c r="C3840" s="4" t="s">
        <v>7001</v>
      </c>
      <c r="D3840" s="4">
        <v>56</v>
      </c>
      <c r="E3840" s="4" t="s">
        <v>15</v>
      </c>
      <c r="F3840" s="4" t="s">
        <v>16</v>
      </c>
      <c r="G3840" s="4" t="s">
        <v>43</v>
      </c>
      <c r="H3840" s="4" t="s">
        <v>77</v>
      </c>
      <c r="I3840" s="4" t="s">
        <v>45</v>
      </c>
      <c r="J3840" s="4">
        <v>6</v>
      </c>
      <c r="K3840" s="4">
        <v>93.4</v>
      </c>
      <c r="L3840" s="4">
        <v>560.4</v>
      </c>
      <c r="M3840" s="4" t="s">
        <v>20</v>
      </c>
    </row>
    <row r="3841" spans="1:13" x14ac:dyDescent="0.2">
      <c r="A3841" s="1" t="s">
        <v>7002</v>
      </c>
      <c r="B3841" s="3">
        <v>45464</v>
      </c>
      <c r="C3841" s="4" t="s">
        <v>7003</v>
      </c>
      <c r="D3841" s="4">
        <v>48</v>
      </c>
      <c r="E3841" s="4" t="s">
        <v>23</v>
      </c>
      <c r="F3841" s="4" t="s">
        <v>30</v>
      </c>
      <c r="G3841" s="4" t="s">
        <v>80</v>
      </c>
      <c r="H3841" s="4" t="s">
        <v>164</v>
      </c>
      <c r="I3841" s="4" t="s">
        <v>27</v>
      </c>
      <c r="J3841" s="4">
        <v>1</v>
      </c>
      <c r="K3841" s="4">
        <v>129.07</v>
      </c>
      <c r="L3841" s="4">
        <v>129.07</v>
      </c>
      <c r="M3841" s="4" t="s">
        <v>40</v>
      </c>
    </row>
    <row r="3842" spans="1:13" x14ac:dyDescent="0.2">
      <c r="A3842" s="1" t="s">
        <v>7004</v>
      </c>
      <c r="B3842" s="3">
        <v>45348</v>
      </c>
      <c r="C3842" s="4" t="s">
        <v>7005</v>
      </c>
      <c r="D3842" s="4">
        <v>38</v>
      </c>
      <c r="E3842" s="4" t="s">
        <v>15</v>
      </c>
      <c r="F3842" s="4" t="s">
        <v>16</v>
      </c>
      <c r="G3842" s="4" t="s">
        <v>43</v>
      </c>
      <c r="H3842" s="4" t="s">
        <v>44</v>
      </c>
      <c r="I3842" s="4" t="s">
        <v>19</v>
      </c>
      <c r="J3842" s="4">
        <v>3</v>
      </c>
      <c r="K3842" s="4">
        <v>365.63</v>
      </c>
      <c r="L3842" s="4">
        <v>1096.8900000000001</v>
      </c>
      <c r="M3842" s="4" t="s">
        <v>20</v>
      </c>
    </row>
    <row r="3843" spans="1:13" x14ac:dyDescent="0.2">
      <c r="A3843" s="1" t="s">
        <v>7006</v>
      </c>
      <c r="B3843" s="3">
        <v>44776</v>
      </c>
      <c r="C3843" s="4" t="s">
        <v>7007</v>
      </c>
      <c r="D3843" s="4">
        <v>26</v>
      </c>
      <c r="E3843" s="4" t="s">
        <v>15</v>
      </c>
      <c r="F3843" s="4" t="s">
        <v>16</v>
      </c>
      <c r="G3843" s="4" t="s">
        <v>43</v>
      </c>
      <c r="H3843" s="4" t="s">
        <v>114</v>
      </c>
      <c r="I3843" s="4" t="s">
        <v>39</v>
      </c>
      <c r="J3843" s="4">
        <v>1</v>
      </c>
      <c r="K3843" s="4">
        <v>27.23</v>
      </c>
      <c r="L3843" s="4">
        <v>27.23</v>
      </c>
      <c r="M3843" s="4" t="s">
        <v>20</v>
      </c>
    </row>
    <row r="3844" spans="1:13" x14ac:dyDescent="0.2">
      <c r="A3844" s="1" t="s">
        <v>7008</v>
      </c>
      <c r="B3844" s="3">
        <v>45150</v>
      </c>
      <c r="C3844" s="4" t="s">
        <v>7009</v>
      </c>
      <c r="D3844" s="4">
        <v>41</v>
      </c>
      <c r="E3844" s="4" t="s">
        <v>23</v>
      </c>
      <c r="F3844" s="4" t="s">
        <v>24</v>
      </c>
      <c r="G3844" s="4" t="s">
        <v>25</v>
      </c>
      <c r="H3844" s="4" t="s">
        <v>26</v>
      </c>
      <c r="I3844" s="4" t="s">
        <v>27</v>
      </c>
      <c r="J3844" s="4">
        <v>2</v>
      </c>
      <c r="K3844" s="4">
        <v>141.05000000000001</v>
      </c>
      <c r="L3844" s="4">
        <v>282.10000000000002</v>
      </c>
      <c r="M3844" s="4" t="s">
        <v>20</v>
      </c>
    </row>
    <row r="3845" spans="1:13" x14ac:dyDescent="0.2">
      <c r="A3845" s="1" t="s">
        <v>7010</v>
      </c>
      <c r="B3845" s="3">
        <v>45328</v>
      </c>
      <c r="C3845" s="4" t="s">
        <v>7011</v>
      </c>
      <c r="D3845" s="4">
        <v>64</v>
      </c>
      <c r="E3845" s="4" t="s">
        <v>23</v>
      </c>
      <c r="F3845" s="4" t="s">
        <v>36</v>
      </c>
      <c r="G3845" s="4" t="s">
        <v>86</v>
      </c>
      <c r="H3845" s="4" t="s">
        <v>183</v>
      </c>
      <c r="I3845" s="4" t="s">
        <v>39</v>
      </c>
      <c r="J3845" s="4">
        <v>6</v>
      </c>
      <c r="K3845" s="4">
        <v>46.96</v>
      </c>
      <c r="L3845" s="4">
        <v>281.76</v>
      </c>
      <c r="M3845" s="4" t="s">
        <v>40</v>
      </c>
    </row>
    <row r="3846" spans="1:13" x14ac:dyDescent="0.2">
      <c r="A3846" s="1" t="s">
        <v>7012</v>
      </c>
      <c r="B3846" s="3">
        <v>44879</v>
      </c>
      <c r="C3846" s="4" t="s">
        <v>7013</v>
      </c>
      <c r="D3846" s="4">
        <v>62</v>
      </c>
      <c r="E3846" s="4" t="s">
        <v>15</v>
      </c>
      <c r="F3846" s="4" t="s">
        <v>16</v>
      </c>
      <c r="G3846" s="4" t="s">
        <v>53</v>
      </c>
      <c r="H3846" s="4" t="s">
        <v>71</v>
      </c>
      <c r="I3846" s="4" t="s">
        <v>33</v>
      </c>
      <c r="J3846" s="4">
        <v>8</v>
      </c>
      <c r="K3846" s="4">
        <v>207.09</v>
      </c>
      <c r="L3846" s="4">
        <v>1656.72</v>
      </c>
      <c r="M3846" s="4" t="s">
        <v>40</v>
      </c>
    </row>
    <row r="3847" spans="1:13" x14ac:dyDescent="0.2">
      <c r="A3847" s="1" t="s">
        <v>7014</v>
      </c>
      <c r="B3847" s="3">
        <v>45457</v>
      </c>
      <c r="C3847" s="4" t="s">
        <v>7015</v>
      </c>
      <c r="D3847" s="4">
        <v>18</v>
      </c>
      <c r="E3847" s="4" t="s">
        <v>23</v>
      </c>
      <c r="F3847" s="4" t="s">
        <v>16</v>
      </c>
      <c r="G3847" s="4" t="s">
        <v>17</v>
      </c>
      <c r="H3847" s="4" t="s">
        <v>18</v>
      </c>
      <c r="I3847" s="4" t="s">
        <v>45</v>
      </c>
      <c r="J3847" s="4">
        <v>4</v>
      </c>
      <c r="K3847" s="4">
        <v>122.65</v>
      </c>
      <c r="L3847" s="4">
        <v>490.6</v>
      </c>
      <c r="M3847" s="4" t="s">
        <v>20</v>
      </c>
    </row>
    <row r="3848" spans="1:13" x14ac:dyDescent="0.2">
      <c r="A3848" s="1" t="s">
        <v>7016</v>
      </c>
      <c r="B3848" s="3">
        <v>44856</v>
      </c>
      <c r="C3848" s="4" t="s">
        <v>7017</v>
      </c>
      <c r="D3848" s="4">
        <v>72</v>
      </c>
      <c r="E3848" s="4" t="s">
        <v>15</v>
      </c>
      <c r="F3848" s="4" t="s">
        <v>36</v>
      </c>
      <c r="G3848" s="4" t="s">
        <v>86</v>
      </c>
      <c r="H3848" s="4" t="s">
        <v>183</v>
      </c>
      <c r="I3848" s="4" t="s">
        <v>45</v>
      </c>
      <c r="J3848" s="4">
        <v>6</v>
      </c>
      <c r="K3848" s="4">
        <v>123.38</v>
      </c>
      <c r="L3848" s="4">
        <v>740.28</v>
      </c>
      <c r="M3848" s="4" t="s">
        <v>20</v>
      </c>
    </row>
    <row r="3849" spans="1:13" x14ac:dyDescent="0.2">
      <c r="A3849" s="1" t="s">
        <v>7018</v>
      </c>
      <c r="B3849" s="3">
        <v>45401</v>
      </c>
      <c r="C3849" s="4" t="s">
        <v>142</v>
      </c>
      <c r="D3849" s="4">
        <v>49</v>
      </c>
      <c r="E3849" s="4" t="s">
        <v>23</v>
      </c>
      <c r="F3849" s="4" t="s">
        <v>36</v>
      </c>
      <c r="G3849" s="4" t="s">
        <v>37</v>
      </c>
      <c r="H3849" s="4" t="s">
        <v>103</v>
      </c>
      <c r="I3849" s="4" t="s">
        <v>33</v>
      </c>
      <c r="J3849" s="4">
        <v>8</v>
      </c>
      <c r="K3849" s="4">
        <v>94.5</v>
      </c>
      <c r="L3849" s="4">
        <v>756</v>
      </c>
      <c r="M3849" s="4" t="s">
        <v>20</v>
      </c>
    </row>
    <row r="3850" spans="1:13" x14ac:dyDescent="0.2">
      <c r="A3850" s="1" t="s">
        <v>7019</v>
      </c>
      <c r="B3850" s="3">
        <v>45299</v>
      </c>
      <c r="C3850" s="4" t="s">
        <v>5088</v>
      </c>
      <c r="D3850" s="4">
        <v>20</v>
      </c>
      <c r="E3850" s="4" t="s">
        <v>15</v>
      </c>
      <c r="F3850" s="4" t="s">
        <v>16</v>
      </c>
      <c r="G3850" s="4" t="s">
        <v>53</v>
      </c>
      <c r="H3850" s="4" t="s">
        <v>259</v>
      </c>
      <c r="I3850" s="4" t="s">
        <v>19</v>
      </c>
      <c r="J3850" s="4">
        <v>1</v>
      </c>
      <c r="K3850" s="4">
        <v>557.82000000000005</v>
      </c>
      <c r="L3850" s="4">
        <v>557.82000000000005</v>
      </c>
      <c r="M3850" s="4" t="s">
        <v>20</v>
      </c>
    </row>
    <row r="3851" spans="1:13" x14ac:dyDescent="0.2">
      <c r="A3851" s="1" t="s">
        <v>7020</v>
      </c>
      <c r="B3851" s="3">
        <v>45285</v>
      </c>
      <c r="C3851" s="4" t="s">
        <v>1030</v>
      </c>
      <c r="D3851" s="4">
        <v>51</v>
      </c>
      <c r="E3851" s="4" t="s">
        <v>23</v>
      </c>
      <c r="F3851" s="4" t="s">
        <v>36</v>
      </c>
      <c r="G3851" s="4" t="s">
        <v>90</v>
      </c>
      <c r="H3851" s="4" t="s">
        <v>91</v>
      </c>
      <c r="I3851" s="4" t="s">
        <v>33</v>
      </c>
      <c r="J3851" s="4">
        <v>6</v>
      </c>
      <c r="K3851" s="4">
        <v>230.05</v>
      </c>
      <c r="L3851" s="4">
        <v>1380.3</v>
      </c>
      <c r="M3851" s="4" t="s">
        <v>40</v>
      </c>
    </row>
    <row r="3852" spans="1:13" x14ac:dyDescent="0.2">
      <c r="A3852" s="1" t="s">
        <v>7021</v>
      </c>
      <c r="B3852" s="3">
        <v>45255</v>
      </c>
      <c r="C3852" s="4" t="s">
        <v>7022</v>
      </c>
      <c r="D3852" s="4">
        <v>25</v>
      </c>
      <c r="E3852" s="4" t="s">
        <v>23</v>
      </c>
      <c r="F3852" s="4" t="s">
        <v>30</v>
      </c>
      <c r="G3852" s="4" t="s">
        <v>48</v>
      </c>
      <c r="H3852" s="4" t="s">
        <v>68</v>
      </c>
      <c r="I3852" s="4" t="s">
        <v>19</v>
      </c>
      <c r="J3852" s="4">
        <v>1</v>
      </c>
      <c r="K3852" s="4">
        <v>359.11</v>
      </c>
      <c r="L3852" s="4">
        <v>359.11</v>
      </c>
      <c r="M3852" s="4" t="s">
        <v>40</v>
      </c>
    </row>
    <row r="3853" spans="1:13" x14ac:dyDescent="0.2">
      <c r="A3853" s="1" t="s">
        <v>7023</v>
      </c>
      <c r="B3853" s="3">
        <v>45423</v>
      </c>
      <c r="C3853" s="4" t="s">
        <v>7024</v>
      </c>
      <c r="D3853" s="4">
        <v>56</v>
      </c>
      <c r="E3853" s="4" t="s">
        <v>23</v>
      </c>
      <c r="F3853" s="4" t="s">
        <v>30</v>
      </c>
      <c r="G3853" s="4" t="s">
        <v>80</v>
      </c>
      <c r="H3853" s="4" t="s">
        <v>164</v>
      </c>
      <c r="I3853" s="4" t="s">
        <v>39</v>
      </c>
      <c r="J3853" s="4">
        <v>2</v>
      </c>
      <c r="K3853" s="4">
        <v>74.709999999999994</v>
      </c>
      <c r="L3853" s="4">
        <v>149.41999999999999</v>
      </c>
      <c r="M3853" s="4" t="s">
        <v>20</v>
      </c>
    </row>
    <row r="3854" spans="1:13" x14ac:dyDescent="0.2">
      <c r="A3854" s="1" t="s">
        <v>7025</v>
      </c>
      <c r="B3854" s="3">
        <v>45436</v>
      </c>
      <c r="C3854" s="4" t="s">
        <v>3931</v>
      </c>
      <c r="D3854" s="4">
        <v>30</v>
      </c>
      <c r="E3854" s="4" t="s">
        <v>23</v>
      </c>
      <c r="F3854" s="4" t="s">
        <v>30</v>
      </c>
      <c r="G3854" s="4" t="s">
        <v>80</v>
      </c>
      <c r="H3854" s="4" t="s">
        <v>164</v>
      </c>
      <c r="I3854" s="4" t="s">
        <v>45</v>
      </c>
      <c r="J3854" s="4">
        <v>4</v>
      </c>
      <c r="K3854" s="4">
        <v>46.59</v>
      </c>
      <c r="L3854" s="4">
        <v>186.36</v>
      </c>
      <c r="M3854" s="4" t="s">
        <v>40</v>
      </c>
    </row>
    <row r="3855" spans="1:13" x14ac:dyDescent="0.2">
      <c r="A3855" s="1" t="s">
        <v>7026</v>
      </c>
      <c r="B3855" s="3">
        <v>45468</v>
      </c>
      <c r="C3855" s="4" t="s">
        <v>2975</v>
      </c>
      <c r="D3855" s="4">
        <v>65</v>
      </c>
      <c r="E3855" s="4" t="s">
        <v>23</v>
      </c>
      <c r="F3855" s="4" t="s">
        <v>16</v>
      </c>
      <c r="G3855" s="4" t="s">
        <v>17</v>
      </c>
      <c r="H3855" s="4" t="s">
        <v>343</v>
      </c>
      <c r="I3855" s="4" t="s">
        <v>27</v>
      </c>
      <c r="J3855" s="4">
        <v>3</v>
      </c>
      <c r="K3855" s="4">
        <v>55.93</v>
      </c>
      <c r="L3855" s="4">
        <v>167.79</v>
      </c>
      <c r="M3855" s="4" t="s">
        <v>40</v>
      </c>
    </row>
    <row r="3856" spans="1:13" x14ac:dyDescent="0.2">
      <c r="A3856" s="1" t="s">
        <v>7027</v>
      </c>
      <c r="B3856" s="3">
        <v>45443</v>
      </c>
      <c r="C3856" s="4" t="s">
        <v>7028</v>
      </c>
      <c r="D3856" s="4">
        <v>50</v>
      </c>
      <c r="E3856" s="4" t="s">
        <v>15</v>
      </c>
      <c r="F3856" s="4" t="s">
        <v>24</v>
      </c>
      <c r="G3856" s="4" t="s">
        <v>130</v>
      </c>
      <c r="H3856" s="4" t="s">
        <v>131</v>
      </c>
      <c r="I3856" s="4" t="s">
        <v>45</v>
      </c>
      <c r="J3856" s="4">
        <v>4</v>
      </c>
      <c r="K3856" s="4">
        <v>80.459999999999994</v>
      </c>
      <c r="L3856" s="4">
        <v>321.83999999999997</v>
      </c>
      <c r="M3856" s="4" t="s">
        <v>20</v>
      </c>
    </row>
    <row r="3857" spans="1:13" x14ac:dyDescent="0.2">
      <c r="A3857" s="1" t="s">
        <v>7029</v>
      </c>
      <c r="B3857" s="3">
        <v>45583</v>
      </c>
      <c r="C3857" s="4" t="s">
        <v>7030</v>
      </c>
      <c r="D3857" s="4">
        <v>36</v>
      </c>
      <c r="E3857" s="4" t="s">
        <v>52</v>
      </c>
      <c r="F3857" s="4" t="s">
        <v>24</v>
      </c>
      <c r="G3857" s="4" t="s">
        <v>130</v>
      </c>
      <c r="H3857" s="4" t="s">
        <v>131</v>
      </c>
      <c r="I3857" s="4" t="s">
        <v>19</v>
      </c>
      <c r="J3857" s="4">
        <v>5</v>
      </c>
      <c r="K3857" s="4">
        <v>54.77</v>
      </c>
      <c r="L3857" s="4">
        <v>273.85000000000002</v>
      </c>
      <c r="M3857" s="4" t="s">
        <v>40</v>
      </c>
    </row>
    <row r="3858" spans="1:13" x14ac:dyDescent="0.2">
      <c r="A3858" s="1" t="s">
        <v>7031</v>
      </c>
      <c r="B3858" s="3">
        <v>44569</v>
      </c>
      <c r="C3858" s="4" t="s">
        <v>7032</v>
      </c>
      <c r="D3858" s="4">
        <v>48</v>
      </c>
      <c r="E3858" s="4" t="s">
        <v>15</v>
      </c>
      <c r="F3858" s="4" t="s">
        <v>36</v>
      </c>
      <c r="G3858" s="4" t="s">
        <v>86</v>
      </c>
      <c r="H3858" s="4" t="s">
        <v>87</v>
      </c>
      <c r="I3858" s="4" t="s">
        <v>39</v>
      </c>
      <c r="J3858" s="4">
        <v>7</v>
      </c>
      <c r="K3858" s="4">
        <v>28.02</v>
      </c>
      <c r="L3858" s="4">
        <v>196.14</v>
      </c>
      <c r="M3858" s="4" t="s">
        <v>20</v>
      </c>
    </row>
    <row r="3859" spans="1:13" x14ac:dyDescent="0.2">
      <c r="A3859" s="1" t="s">
        <v>7033</v>
      </c>
      <c r="B3859" s="3">
        <v>45289</v>
      </c>
      <c r="C3859" s="4" t="s">
        <v>6203</v>
      </c>
      <c r="D3859" s="4">
        <v>46</v>
      </c>
      <c r="E3859" s="4" t="s">
        <v>15</v>
      </c>
      <c r="F3859" s="4" t="s">
        <v>36</v>
      </c>
      <c r="G3859" s="4" t="s">
        <v>90</v>
      </c>
      <c r="H3859" s="4" t="s">
        <v>161</v>
      </c>
      <c r="I3859" s="4" t="s">
        <v>27</v>
      </c>
      <c r="J3859" s="4">
        <v>6</v>
      </c>
      <c r="K3859" s="4">
        <v>153.54</v>
      </c>
      <c r="L3859" s="4">
        <v>921.24</v>
      </c>
      <c r="M3859" s="4" t="s">
        <v>40</v>
      </c>
    </row>
    <row r="3860" spans="1:13" x14ac:dyDescent="0.2">
      <c r="A3860" s="1" t="s">
        <v>7034</v>
      </c>
      <c r="B3860" s="3">
        <v>44752</v>
      </c>
      <c r="C3860" s="4" t="s">
        <v>2864</v>
      </c>
      <c r="D3860" s="4">
        <v>66</v>
      </c>
      <c r="E3860" s="4" t="s">
        <v>15</v>
      </c>
      <c r="F3860" s="4" t="s">
        <v>16</v>
      </c>
      <c r="G3860" s="4" t="s">
        <v>43</v>
      </c>
      <c r="H3860" s="4" t="s">
        <v>114</v>
      </c>
      <c r="I3860" s="4" t="s">
        <v>33</v>
      </c>
      <c r="J3860" s="4">
        <v>4</v>
      </c>
      <c r="K3860" s="4">
        <v>191.92</v>
      </c>
      <c r="L3860" s="4">
        <v>767.68</v>
      </c>
      <c r="M3860" s="4" t="s">
        <v>40</v>
      </c>
    </row>
    <row r="3861" spans="1:13" x14ac:dyDescent="0.2">
      <c r="A3861" s="1" t="s">
        <v>7035</v>
      </c>
      <c r="B3861" s="3">
        <v>45641</v>
      </c>
      <c r="C3861" s="4" t="s">
        <v>3216</v>
      </c>
      <c r="D3861" s="4">
        <v>51</v>
      </c>
      <c r="E3861" s="4" t="s">
        <v>15</v>
      </c>
      <c r="F3861" s="4" t="s">
        <v>30</v>
      </c>
      <c r="G3861" s="4" t="s">
        <v>48</v>
      </c>
      <c r="H3861" s="4" t="s">
        <v>49</v>
      </c>
      <c r="I3861" s="4" t="s">
        <v>27</v>
      </c>
      <c r="J3861" s="4">
        <v>6</v>
      </c>
      <c r="K3861" s="4">
        <v>227.73</v>
      </c>
      <c r="L3861" s="4">
        <v>1366.38</v>
      </c>
      <c r="M3861" s="4" t="s">
        <v>40</v>
      </c>
    </row>
    <row r="3862" spans="1:13" x14ac:dyDescent="0.2">
      <c r="A3862" s="1" t="s">
        <v>7036</v>
      </c>
      <c r="B3862" s="3">
        <v>45489</v>
      </c>
      <c r="C3862" s="4" t="s">
        <v>3230</v>
      </c>
      <c r="D3862" s="4">
        <v>33</v>
      </c>
      <c r="E3862" s="4" t="s">
        <v>15</v>
      </c>
      <c r="F3862" s="4" t="s">
        <v>30</v>
      </c>
      <c r="G3862" s="4" t="s">
        <v>80</v>
      </c>
      <c r="H3862" s="4" t="s">
        <v>164</v>
      </c>
      <c r="I3862" s="4" t="s">
        <v>27</v>
      </c>
      <c r="J3862" s="4">
        <v>7</v>
      </c>
      <c r="K3862" s="4">
        <v>34.840000000000003</v>
      </c>
      <c r="L3862" s="4">
        <v>243.88</v>
      </c>
      <c r="M3862" s="4" t="s">
        <v>20</v>
      </c>
    </row>
    <row r="3863" spans="1:13" x14ac:dyDescent="0.2">
      <c r="A3863" s="1" t="s">
        <v>7037</v>
      </c>
      <c r="B3863" s="3">
        <v>45217</v>
      </c>
      <c r="C3863" s="4" t="s">
        <v>3908</v>
      </c>
      <c r="D3863" s="4">
        <v>39</v>
      </c>
      <c r="E3863" s="4" t="s">
        <v>15</v>
      </c>
      <c r="F3863" s="4" t="s">
        <v>36</v>
      </c>
      <c r="G3863" s="4" t="s">
        <v>90</v>
      </c>
      <c r="H3863" s="4" t="s">
        <v>91</v>
      </c>
      <c r="I3863" s="4" t="s">
        <v>33</v>
      </c>
      <c r="J3863" s="4">
        <v>4</v>
      </c>
      <c r="K3863" s="4">
        <v>142.80000000000001</v>
      </c>
      <c r="L3863" s="4">
        <v>571.20000000000005</v>
      </c>
      <c r="M3863" s="4" t="s">
        <v>20</v>
      </c>
    </row>
    <row r="3864" spans="1:13" x14ac:dyDescent="0.2">
      <c r="A3864" s="1" t="s">
        <v>7038</v>
      </c>
      <c r="B3864" s="3">
        <v>44852</v>
      </c>
      <c r="C3864" s="4" t="s">
        <v>7039</v>
      </c>
      <c r="D3864" s="4">
        <v>50</v>
      </c>
      <c r="E3864" s="4" t="s">
        <v>15</v>
      </c>
      <c r="F3864" s="4" t="s">
        <v>36</v>
      </c>
      <c r="G3864" s="4" t="s">
        <v>90</v>
      </c>
      <c r="H3864" s="4" t="s">
        <v>91</v>
      </c>
      <c r="I3864" s="4" t="s">
        <v>39</v>
      </c>
      <c r="J3864" s="4">
        <v>2</v>
      </c>
      <c r="K3864" s="4">
        <v>96.4</v>
      </c>
      <c r="L3864" s="4">
        <v>192.8</v>
      </c>
      <c r="M3864" s="4" t="s">
        <v>40</v>
      </c>
    </row>
    <row r="3865" spans="1:13" x14ac:dyDescent="0.2">
      <c r="A3865" s="1" t="s">
        <v>7040</v>
      </c>
      <c r="B3865" s="3">
        <v>44728</v>
      </c>
      <c r="C3865" s="4" t="s">
        <v>7041</v>
      </c>
      <c r="D3865" s="4">
        <v>66</v>
      </c>
      <c r="E3865" s="4" t="s">
        <v>23</v>
      </c>
      <c r="F3865" s="4" t="s">
        <v>36</v>
      </c>
      <c r="G3865" s="4" t="s">
        <v>90</v>
      </c>
      <c r="H3865" s="4" t="s">
        <v>91</v>
      </c>
      <c r="I3865" s="4" t="s">
        <v>39</v>
      </c>
      <c r="J3865" s="4">
        <v>4</v>
      </c>
      <c r="K3865" s="4">
        <v>23.95</v>
      </c>
      <c r="L3865" s="4">
        <v>95.8</v>
      </c>
      <c r="M3865" s="4" t="s">
        <v>20</v>
      </c>
    </row>
    <row r="3866" spans="1:13" x14ac:dyDescent="0.2">
      <c r="A3866" s="1" t="s">
        <v>7042</v>
      </c>
      <c r="B3866" s="3">
        <v>44644</v>
      </c>
      <c r="C3866" s="4" t="s">
        <v>7043</v>
      </c>
      <c r="D3866" s="4">
        <v>21</v>
      </c>
      <c r="E3866" s="4" t="s">
        <v>15</v>
      </c>
      <c r="F3866" s="4" t="s">
        <v>24</v>
      </c>
      <c r="G3866" s="4" t="s">
        <v>130</v>
      </c>
      <c r="H3866" s="4" t="s">
        <v>236</v>
      </c>
      <c r="I3866" s="4" t="s">
        <v>33</v>
      </c>
      <c r="J3866" s="4">
        <v>2</v>
      </c>
      <c r="K3866" s="4">
        <v>142.68</v>
      </c>
      <c r="L3866" s="4">
        <v>285.36</v>
      </c>
      <c r="M3866" s="4" t="s">
        <v>20</v>
      </c>
    </row>
    <row r="3867" spans="1:13" x14ac:dyDescent="0.2">
      <c r="A3867" s="1" t="s">
        <v>7044</v>
      </c>
      <c r="B3867" s="3">
        <v>45308</v>
      </c>
      <c r="C3867" s="4" t="s">
        <v>2228</v>
      </c>
      <c r="D3867" s="4">
        <v>20</v>
      </c>
      <c r="E3867" s="4" t="s">
        <v>15</v>
      </c>
      <c r="F3867" s="4" t="s">
        <v>24</v>
      </c>
      <c r="G3867" s="4" t="s">
        <v>25</v>
      </c>
      <c r="H3867" s="4" t="s">
        <v>26</v>
      </c>
      <c r="I3867" s="4" t="s">
        <v>33</v>
      </c>
      <c r="J3867" s="4">
        <v>5</v>
      </c>
      <c r="K3867" s="4">
        <v>279.16000000000003</v>
      </c>
      <c r="L3867" s="4">
        <v>1395.8</v>
      </c>
      <c r="M3867" s="4" t="s">
        <v>20</v>
      </c>
    </row>
    <row r="3868" spans="1:13" x14ac:dyDescent="0.2">
      <c r="A3868" s="1" t="s">
        <v>7045</v>
      </c>
      <c r="B3868" s="3">
        <v>44819</v>
      </c>
      <c r="C3868" s="4" t="s">
        <v>7046</v>
      </c>
      <c r="D3868" s="4">
        <v>24</v>
      </c>
      <c r="E3868" s="4" t="s">
        <v>52</v>
      </c>
      <c r="F3868" s="4" t="s">
        <v>16</v>
      </c>
      <c r="G3868" s="4" t="s">
        <v>53</v>
      </c>
      <c r="H3868" s="4" t="s">
        <v>259</v>
      </c>
      <c r="I3868" s="4" t="s">
        <v>45</v>
      </c>
      <c r="J3868" s="4">
        <v>1</v>
      </c>
      <c r="K3868" s="4">
        <v>119.59</v>
      </c>
      <c r="L3868" s="4">
        <v>119.59</v>
      </c>
      <c r="M3868" s="4" t="s">
        <v>40</v>
      </c>
    </row>
    <row r="3869" spans="1:13" x14ac:dyDescent="0.2">
      <c r="A3869" s="1" t="s">
        <v>7047</v>
      </c>
      <c r="B3869" s="3">
        <v>45250</v>
      </c>
      <c r="C3869" s="4" t="s">
        <v>4258</v>
      </c>
      <c r="D3869" s="4">
        <v>30</v>
      </c>
      <c r="E3869" s="4" t="s">
        <v>15</v>
      </c>
      <c r="F3869" s="4" t="s">
        <v>16</v>
      </c>
      <c r="G3869" s="4" t="s">
        <v>53</v>
      </c>
      <c r="H3869" s="4" t="s">
        <v>54</v>
      </c>
      <c r="I3869" s="4" t="s">
        <v>27</v>
      </c>
      <c r="J3869" s="4">
        <v>8</v>
      </c>
      <c r="K3869" s="4">
        <v>92.17</v>
      </c>
      <c r="L3869" s="4">
        <v>737.36</v>
      </c>
      <c r="M3869" s="4" t="s">
        <v>40</v>
      </c>
    </row>
    <row r="3870" spans="1:13" x14ac:dyDescent="0.2">
      <c r="A3870" s="1" t="s">
        <v>7048</v>
      </c>
      <c r="B3870" s="3">
        <v>44603</v>
      </c>
      <c r="C3870" s="4" t="s">
        <v>7049</v>
      </c>
      <c r="D3870" s="4">
        <v>69</v>
      </c>
      <c r="E3870" s="4" t="s">
        <v>15</v>
      </c>
      <c r="F3870" s="4" t="s">
        <v>16</v>
      </c>
      <c r="G3870" s="4" t="s">
        <v>53</v>
      </c>
      <c r="H3870" s="4" t="s">
        <v>71</v>
      </c>
      <c r="I3870" s="4" t="s">
        <v>19</v>
      </c>
      <c r="J3870" s="4">
        <v>7</v>
      </c>
      <c r="K3870" s="4">
        <v>553.91999999999996</v>
      </c>
      <c r="L3870" s="4">
        <v>3877.44</v>
      </c>
      <c r="M3870" s="4" t="s">
        <v>20</v>
      </c>
    </row>
    <row r="3871" spans="1:13" x14ac:dyDescent="0.2">
      <c r="A3871" s="1" t="s">
        <v>7050</v>
      </c>
      <c r="B3871" s="3">
        <v>45563</v>
      </c>
      <c r="C3871" s="4" t="s">
        <v>7051</v>
      </c>
      <c r="D3871" s="4">
        <v>58</v>
      </c>
      <c r="E3871" s="4" t="s">
        <v>15</v>
      </c>
      <c r="F3871" s="4" t="s">
        <v>16</v>
      </c>
      <c r="G3871" s="4" t="s">
        <v>53</v>
      </c>
      <c r="H3871" s="4" t="s">
        <v>54</v>
      </c>
      <c r="I3871" s="4" t="s">
        <v>45</v>
      </c>
      <c r="J3871" s="4">
        <v>8</v>
      </c>
      <c r="K3871" s="4">
        <v>130.01</v>
      </c>
      <c r="L3871" s="4">
        <v>1040.08</v>
      </c>
      <c r="M3871" s="4" t="s">
        <v>20</v>
      </c>
    </row>
    <row r="3872" spans="1:13" x14ac:dyDescent="0.2">
      <c r="A3872" s="1" t="s">
        <v>7052</v>
      </c>
      <c r="B3872" s="3">
        <v>44659</v>
      </c>
      <c r="C3872" s="4" t="s">
        <v>7053</v>
      </c>
      <c r="D3872" s="4">
        <v>47</v>
      </c>
      <c r="E3872" s="4" t="s">
        <v>15</v>
      </c>
      <c r="F3872" s="4" t="s">
        <v>16</v>
      </c>
      <c r="G3872" s="4" t="s">
        <v>43</v>
      </c>
      <c r="H3872" s="4" t="s">
        <v>114</v>
      </c>
      <c r="I3872" s="4" t="s">
        <v>39</v>
      </c>
      <c r="J3872" s="4">
        <v>1</v>
      </c>
      <c r="K3872" s="4">
        <v>72.61</v>
      </c>
      <c r="L3872" s="4">
        <v>72.61</v>
      </c>
      <c r="M3872" s="4" t="s">
        <v>40</v>
      </c>
    </row>
    <row r="3873" spans="1:13" x14ac:dyDescent="0.2">
      <c r="A3873" s="1" t="s">
        <v>7054</v>
      </c>
      <c r="B3873" s="3">
        <v>45583</v>
      </c>
      <c r="C3873" s="4" t="s">
        <v>6720</v>
      </c>
      <c r="D3873" s="4">
        <v>69</v>
      </c>
      <c r="E3873" s="4" t="s">
        <v>15</v>
      </c>
      <c r="F3873" s="4" t="s">
        <v>30</v>
      </c>
      <c r="G3873" s="4" t="s">
        <v>31</v>
      </c>
      <c r="H3873" s="4" t="s">
        <v>32</v>
      </c>
      <c r="I3873" s="4" t="s">
        <v>33</v>
      </c>
      <c r="J3873" s="4">
        <v>5</v>
      </c>
      <c r="K3873" s="4">
        <v>298.87</v>
      </c>
      <c r="L3873" s="4">
        <v>1494.35</v>
      </c>
      <c r="M3873" s="4" t="s">
        <v>40</v>
      </c>
    </row>
    <row r="3874" spans="1:13" x14ac:dyDescent="0.2">
      <c r="A3874" s="1" t="s">
        <v>7055</v>
      </c>
      <c r="B3874" s="3">
        <v>45470</v>
      </c>
      <c r="C3874" s="4" t="s">
        <v>7056</v>
      </c>
      <c r="D3874" s="4">
        <v>56</v>
      </c>
      <c r="E3874" s="4" t="s">
        <v>15</v>
      </c>
      <c r="F3874" s="4" t="s">
        <v>24</v>
      </c>
      <c r="G3874" s="4" t="s">
        <v>25</v>
      </c>
      <c r="H3874" s="4" t="s">
        <v>26</v>
      </c>
      <c r="I3874" s="4" t="s">
        <v>19</v>
      </c>
      <c r="J3874" s="4">
        <v>8</v>
      </c>
      <c r="K3874" s="4">
        <v>386.68</v>
      </c>
      <c r="L3874" s="4">
        <v>3093.44</v>
      </c>
      <c r="M3874" s="4" t="s">
        <v>40</v>
      </c>
    </row>
    <row r="3875" spans="1:13" x14ac:dyDescent="0.2">
      <c r="A3875" s="1" t="s">
        <v>7057</v>
      </c>
      <c r="B3875" s="3">
        <v>44864</v>
      </c>
      <c r="C3875" s="4" t="s">
        <v>7058</v>
      </c>
      <c r="D3875" s="4">
        <v>40</v>
      </c>
      <c r="E3875" s="4" t="s">
        <v>15</v>
      </c>
      <c r="F3875" s="4" t="s">
        <v>16</v>
      </c>
      <c r="G3875" s="4" t="s">
        <v>43</v>
      </c>
      <c r="H3875" s="4" t="s">
        <v>114</v>
      </c>
      <c r="I3875" s="4" t="s">
        <v>39</v>
      </c>
      <c r="J3875" s="4">
        <v>4</v>
      </c>
      <c r="K3875" s="4">
        <v>11.73</v>
      </c>
      <c r="L3875" s="4">
        <v>46.92</v>
      </c>
      <c r="M3875" s="4" t="s">
        <v>40</v>
      </c>
    </row>
    <row r="3876" spans="1:13" x14ac:dyDescent="0.2">
      <c r="A3876" s="1" t="s">
        <v>7059</v>
      </c>
      <c r="B3876" s="3">
        <v>44722</v>
      </c>
      <c r="C3876" s="4" t="s">
        <v>7060</v>
      </c>
      <c r="D3876" s="4">
        <v>45</v>
      </c>
      <c r="E3876" s="4" t="s">
        <v>23</v>
      </c>
      <c r="F3876" s="4" t="s">
        <v>24</v>
      </c>
      <c r="G3876" s="4" t="s">
        <v>130</v>
      </c>
      <c r="H3876" s="4" t="s">
        <v>236</v>
      </c>
      <c r="I3876" s="4" t="s">
        <v>33</v>
      </c>
      <c r="J3876" s="4">
        <v>4</v>
      </c>
      <c r="K3876" s="4">
        <v>183.54</v>
      </c>
      <c r="L3876" s="4">
        <v>734.16</v>
      </c>
      <c r="M3876" s="4" t="s">
        <v>40</v>
      </c>
    </row>
    <row r="3877" spans="1:13" x14ac:dyDescent="0.2">
      <c r="A3877" s="1" t="s">
        <v>7061</v>
      </c>
      <c r="B3877" s="3">
        <v>45467</v>
      </c>
      <c r="C3877" s="4" t="s">
        <v>7062</v>
      </c>
      <c r="D3877" s="4">
        <v>35</v>
      </c>
      <c r="E3877" s="4" t="s">
        <v>23</v>
      </c>
      <c r="F3877" s="4" t="s">
        <v>30</v>
      </c>
      <c r="G3877" s="4" t="s">
        <v>48</v>
      </c>
      <c r="H3877" s="4" t="s">
        <v>68</v>
      </c>
      <c r="I3877" s="4" t="s">
        <v>27</v>
      </c>
      <c r="J3877" s="4">
        <v>8</v>
      </c>
      <c r="K3877" s="4">
        <v>174.24</v>
      </c>
      <c r="L3877" s="4">
        <v>1393.92</v>
      </c>
      <c r="M3877" s="4" t="s">
        <v>40</v>
      </c>
    </row>
    <row r="3878" spans="1:13" x14ac:dyDescent="0.2">
      <c r="A3878" s="1" t="s">
        <v>7063</v>
      </c>
      <c r="B3878" s="3">
        <v>45587</v>
      </c>
      <c r="C3878" s="4" t="s">
        <v>6485</v>
      </c>
      <c r="D3878" s="4">
        <v>18</v>
      </c>
      <c r="E3878" s="4" t="s">
        <v>23</v>
      </c>
      <c r="F3878" s="4" t="s">
        <v>30</v>
      </c>
      <c r="G3878" s="4" t="s">
        <v>31</v>
      </c>
      <c r="H3878" s="4" t="s">
        <v>57</v>
      </c>
      <c r="I3878" s="4" t="s">
        <v>27</v>
      </c>
      <c r="J3878" s="4">
        <v>1</v>
      </c>
      <c r="K3878" s="4">
        <v>103.85</v>
      </c>
      <c r="L3878" s="4">
        <v>103.85</v>
      </c>
      <c r="M3878" s="4" t="s">
        <v>40</v>
      </c>
    </row>
    <row r="3879" spans="1:13" x14ac:dyDescent="0.2">
      <c r="A3879" s="1" t="s">
        <v>7064</v>
      </c>
      <c r="B3879" s="3">
        <v>45255</v>
      </c>
      <c r="C3879" s="4" t="s">
        <v>7065</v>
      </c>
      <c r="D3879" s="4">
        <v>27</v>
      </c>
      <c r="E3879" s="4" t="s">
        <v>15</v>
      </c>
      <c r="F3879" s="4" t="s">
        <v>16</v>
      </c>
      <c r="G3879" s="4" t="s">
        <v>53</v>
      </c>
      <c r="H3879" s="4" t="s">
        <v>54</v>
      </c>
      <c r="I3879" s="4" t="s">
        <v>19</v>
      </c>
      <c r="J3879" s="4">
        <v>8</v>
      </c>
      <c r="K3879" s="4">
        <v>457.42</v>
      </c>
      <c r="L3879" s="4">
        <v>3659.36</v>
      </c>
      <c r="M3879" s="4" t="s">
        <v>40</v>
      </c>
    </row>
    <row r="3880" spans="1:13" x14ac:dyDescent="0.2">
      <c r="A3880" s="1" t="s">
        <v>7066</v>
      </c>
      <c r="B3880" s="3">
        <v>45277</v>
      </c>
      <c r="C3880" s="4" t="s">
        <v>7067</v>
      </c>
      <c r="D3880" s="4">
        <v>69</v>
      </c>
      <c r="E3880" s="4" t="s">
        <v>15</v>
      </c>
      <c r="F3880" s="4" t="s">
        <v>24</v>
      </c>
      <c r="G3880" s="4" t="s">
        <v>130</v>
      </c>
      <c r="H3880" s="4" t="s">
        <v>178</v>
      </c>
      <c r="I3880" s="4" t="s">
        <v>39</v>
      </c>
      <c r="J3880" s="4">
        <v>8</v>
      </c>
      <c r="K3880" s="4">
        <v>29.98</v>
      </c>
      <c r="L3880" s="4">
        <v>239.84</v>
      </c>
      <c r="M3880" s="4" t="s">
        <v>40</v>
      </c>
    </row>
    <row r="3881" spans="1:13" x14ac:dyDescent="0.2">
      <c r="A3881" s="1" t="s">
        <v>7068</v>
      </c>
      <c r="B3881" s="3">
        <v>45657</v>
      </c>
      <c r="C3881" s="4" t="s">
        <v>7069</v>
      </c>
      <c r="D3881" s="4">
        <v>38</v>
      </c>
      <c r="E3881" s="4" t="s">
        <v>15</v>
      </c>
      <c r="F3881" s="4" t="s">
        <v>16</v>
      </c>
      <c r="G3881" s="4" t="s">
        <v>53</v>
      </c>
      <c r="H3881" s="4" t="s">
        <v>54</v>
      </c>
      <c r="I3881" s="4" t="s">
        <v>19</v>
      </c>
      <c r="J3881" s="4">
        <v>3</v>
      </c>
      <c r="K3881" s="4">
        <v>315.93</v>
      </c>
      <c r="L3881" s="4">
        <v>947.79</v>
      </c>
      <c r="M3881" s="4" t="s">
        <v>40</v>
      </c>
    </row>
    <row r="3882" spans="1:13" x14ac:dyDescent="0.2">
      <c r="A3882" s="1" t="s">
        <v>7070</v>
      </c>
      <c r="B3882" s="3">
        <v>45245</v>
      </c>
      <c r="C3882" s="4" t="s">
        <v>6872</v>
      </c>
      <c r="D3882" s="4">
        <v>46</v>
      </c>
      <c r="E3882" s="4" t="s">
        <v>23</v>
      </c>
      <c r="F3882" s="4" t="s">
        <v>16</v>
      </c>
      <c r="G3882" s="4" t="s">
        <v>17</v>
      </c>
      <c r="H3882" s="4" t="s">
        <v>343</v>
      </c>
      <c r="I3882" s="4" t="s">
        <v>27</v>
      </c>
      <c r="J3882" s="4">
        <v>3</v>
      </c>
      <c r="K3882" s="4">
        <v>91.34</v>
      </c>
      <c r="L3882" s="4">
        <v>274.02</v>
      </c>
      <c r="M3882" s="4" t="s">
        <v>20</v>
      </c>
    </row>
    <row r="3883" spans="1:13" x14ac:dyDescent="0.2">
      <c r="A3883" s="1" t="s">
        <v>7071</v>
      </c>
      <c r="B3883" s="3">
        <v>44773</v>
      </c>
      <c r="C3883" s="4" t="s">
        <v>7072</v>
      </c>
      <c r="D3883" s="4">
        <v>33</v>
      </c>
      <c r="E3883" s="4" t="s">
        <v>15</v>
      </c>
      <c r="F3883" s="4" t="s">
        <v>36</v>
      </c>
      <c r="G3883" s="4" t="s">
        <v>37</v>
      </c>
      <c r="H3883" s="4" t="s">
        <v>38</v>
      </c>
      <c r="I3883" s="4" t="s">
        <v>27</v>
      </c>
      <c r="J3883" s="4">
        <v>1</v>
      </c>
      <c r="K3883" s="4">
        <v>210.64</v>
      </c>
      <c r="L3883" s="4">
        <v>210.64</v>
      </c>
      <c r="M3883" s="4" t="s">
        <v>20</v>
      </c>
    </row>
    <row r="3884" spans="1:13" x14ac:dyDescent="0.2">
      <c r="A3884" s="1" t="s">
        <v>7073</v>
      </c>
      <c r="B3884" s="3">
        <v>45648</v>
      </c>
      <c r="C3884" s="4" t="s">
        <v>7074</v>
      </c>
      <c r="D3884" s="4">
        <v>20</v>
      </c>
      <c r="E3884" s="4" t="s">
        <v>15</v>
      </c>
      <c r="F3884" s="4" t="s">
        <v>30</v>
      </c>
      <c r="G3884" s="4" t="s">
        <v>48</v>
      </c>
      <c r="H3884" s="4" t="s">
        <v>49</v>
      </c>
      <c r="I3884" s="4" t="s">
        <v>45</v>
      </c>
      <c r="J3884" s="4">
        <v>7</v>
      </c>
      <c r="K3884" s="4">
        <v>120.08</v>
      </c>
      <c r="L3884" s="4">
        <v>840.56</v>
      </c>
      <c r="M3884" s="4" t="s">
        <v>40</v>
      </c>
    </row>
    <row r="3885" spans="1:13" x14ac:dyDescent="0.2">
      <c r="A3885" s="1" t="s">
        <v>7075</v>
      </c>
      <c r="B3885" s="3">
        <v>44815</v>
      </c>
      <c r="C3885" s="4" t="s">
        <v>7076</v>
      </c>
      <c r="D3885" s="4">
        <v>46</v>
      </c>
      <c r="E3885" s="4" t="s">
        <v>15</v>
      </c>
      <c r="F3885" s="4" t="s">
        <v>36</v>
      </c>
      <c r="G3885" s="4" t="s">
        <v>90</v>
      </c>
      <c r="H3885" s="4" t="s">
        <v>91</v>
      </c>
      <c r="I3885" s="4" t="s">
        <v>39</v>
      </c>
      <c r="J3885" s="4">
        <v>1</v>
      </c>
      <c r="K3885" s="4">
        <v>112.77</v>
      </c>
      <c r="L3885" s="4">
        <v>112.77</v>
      </c>
      <c r="M3885" s="4" t="s">
        <v>20</v>
      </c>
    </row>
    <row r="3886" spans="1:13" x14ac:dyDescent="0.2">
      <c r="A3886" s="1" t="s">
        <v>7077</v>
      </c>
      <c r="B3886" s="3">
        <v>45322</v>
      </c>
      <c r="C3886" s="4" t="s">
        <v>4707</v>
      </c>
      <c r="D3886" s="4">
        <v>54</v>
      </c>
      <c r="E3886" s="4" t="s">
        <v>15</v>
      </c>
      <c r="F3886" s="4" t="s">
        <v>16</v>
      </c>
      <c r="G3886" s="4" t="s">
        <v>53</v>
      </c>
      <c r="H3886" s="4" t="s">
        <v>54</v>
      </c>
      <c r="I3886" s="4" t="s">
        <v>33</v>
      </c>
      <c r="J3886" s="4">
        <v>2</v>
      </c>
      <c r="K3886" s="4">
        <v>247.05</v>
      </c>
      <c r="L3886" s="4">
        <v>494.1</v>
      </c>
      <c r="M3886" s="4" t="s">
        <v>20</v>
      </c>
    </row>
    <row r="3887" spans="1:13" x14ac:dyDescent="0.2">
      <c r="A3887" s="1" t="s">
        <v>7078</v>
      </c>
      <c r="B3887" s="3">
        <v>45467</v>
      </c>
      <c r="C3887" s="4" t="s">
        <v>5099</v>
      </c>
      <c r="D3887" s="4">
        <v>75</v>
      </c>
      <c r="E3887" s="4" t="s">
        <v>23</v>
      </c>
      <c r="F3887" s="4" t="s">
        <v>30</v>
      </c>
      <c r="G3887" s="4" t="s">
        <v>31</v>
      </c>
      <c r="H3887" s="4" t="s">
        <v>125</v>
      </c>
      <c r="I3887" s="4" t="s">
        <v>19</v>
      </c>
      <c r="J3887" s="4">
        <v>3</v>
      </c>
      <c r="K3887" s="4">
        <v>230.52</v>
      </c>
      <c r="L3887" s="4">
        <v>691.56</v>
      </c>
      <c r="M3887" s="4" t="s">
        <v>40</v>
      </c>
    </row>
    <row r="3888" spans="1:13" x14ac:dyDescent="0.2">
      <c r="A3888" s="1" t="s">
        <v>7079</v>
      </c>
      <c r="B3888" s="3">
        <v>45653</v>
      </c>
      <c r="C3888" s="4" t="s">
        <v>7080</v>
      </c>
      <c r="D3888" s="4">
        <v>53</v>
      </c>
      <c r="E3888" s="4" t="s">
        <v>15</v>
      </c>
      <c r="F3888" s="4" t="s">
        <v>30</v>
      </c>
      <c r="G3888" s="4" t="s">
        <v>80</v>
      </c>
      <c r="H3888" s="4" t="s">
        <v>81</v>
      </c>
      <c r="I3888" s="4" t="s">
        <v>39</v>
      </c>
      <c r="J3888" s="4">
        <v>3</v>
      </c>
      <c r="K3888" s="4">
        <v>33.24</v>
      </c>
      <c r="L3888" s="4">
        <v>99.72</v>
      </c>
      <c r="M3888" s="4" t="s">
        <v>20</v>
      </c>
    </row>
    <row r="3889" spans="1:13" x14ac:dyDescent="0.2">
      <c r="A3889" s="1" t="s">
        <v>7081</v>
      </c>
      <c r="B3889" s="3">
        <v>45159</v>
      </c>
      <c r="C3889" s="4" t="s">
        <v>7082</v>
      </c>
      <c r="D3889" s="4">
        <v>68</v>
      </c>
      <c r="E3889" s="4" t="s">
        <v>15</v>
      </c>
      <c r="F3889" s="4" t="s">
        <v>16</v>
      </c>
      <c r="G3889" s="4" t="s">
        <v>17</v>
      </c>
      <c r="H3889" s="4" t="s">
        <v>18</v>
      </c>
      <c r="I3889" s="4" t="s">
        <v>19</v>
      </c>
      <c r="J3889" s="4">
        <v>3</v>
      </c>
      <c r="K3889" s="4">
        <v>208.47</v>
      </c>
      <c r="L3889" s="4">
        <v>625.41</v>
      </c>
      <c r="M3889" s="4" t="s">
        <v>20</v>
      </c>
    </row>
    <row r="3890" spans="1:13" x14ac:dyDescent="0.2">
      <c r="A3890" s="1" t="s">
        <v>7083</v>
      </c>
      <c r="B3890" s="3">
        <v>45148</v>
      </c>
      <c r="C3890" s="4" t="s">
        <v>6342</v>
      </c>
      <c r="D3890" s="4">
        <v>41</v>
      </c>
      <c r="E3890" s="4" t="s">
        <v>15</v>
      </c>
      <c r="F3890" s="4" t="s">
        <v>36</v>
      </c>
      <c r="G3890" s="4" t="s">
        <v>37</v>
      </c>
      <c r="H3890" s="4" t="s">
        <v>175</v>
      </c>
      <c r="I3890" s="4" t="s">
        <v>27</v>
      </c>
      <c r="J3890" s="4">
        <v>4</v>
      </c>
      <c r="K3890" s="4">
        <v>46.9</v>
      </c>
      <c r="L3890" s="4">
        <v>187.6</v>
      </c>
      <c r="M3890" s="4" t="s">
        <v>20</v>
      </c>
    </row>
    <row r="3891" spans="1:13" x14ac:dyDescent="0.2">
      <c r="A3891" s="1" t="s">
        <v>7084</v>
      </c>
      <c r="B3891" s="3">
        <v>45633</v>
      </c>
      <c r="C3891" s="4" t="s">
        <v>5504</v>
      </c>
      <c r="D3891" s="4">
        <v>45</v>
      </c>
      <c r="E3891" s="4" t="s">
        <v>23</v>
      </c>
      <c r="F3891" s="4" t="s">
        <v>24</v>
      </c>
      <c r="G3891" s="4" t="s">
        <v>62</v>
      </c>
      <c r="H3891" s="4" t="s">
        <v>111</v>
      </c>
      <c r="I3891" s="4" t="s">
        <v>33</v>
      </c>
      <c r="J3891" s="4">
        <v>7</v>
      </c>
      <c r="K3891" s="4">
        <v>291.38</v>
      </c>
      <c r="L3891" s="4">
        <v>2039.66</v>
      </c>
      <c r="M3891" s="4" t="s">
        <v>20</v>
      </c>
    </row>
    <row r="3892" spans="1:13" x14ac:dyDescent="0.2">
      <c r="A3892" s="1" t="s">
        <v>7085</v>
      </c>
      <c r="B3892" s="3">
        <v>45144</v>
      </c>
      <c r="C3892" s="4" t="s">
        <v>1721</v>
      </c>
      <c r="D3892" s="4">
        <v>63</v>
      </c>
      <c r="E3892" s="4" t="s">
        <v>15</v>
      </c>
      <c r="F3892" s="4" t="s">
        <v>30</v>
      </c>
      <c r="G3892" s="4" t="s">
        <v>31</v>
      </c>
      <c r="H3892" s="4" t="s">
        <v>32</v>
      </c>
      <c r="I3892" s="4" t="s">
        <v>19</v>
      </c>
      <c r="J3892" s="4">
        <v>5</v>
      </c>
      <c r="K3892" s="4">
        <v>234.64</v>
      </c>
      <c r="L3892" s="4">
        <v>1173.2</v>
      </c>
      <c r="M3892" s="4" t="s">
        <v>20</v>
      </c>
    </row>
    <row r="3893" spans="1:13" x14ac:dyDescent="0.2">
      <c r="A3893" s="1" t="s">
        <v>7086</v>
      </c>
      <c r="B3893" s="3">
        <v>44844</v>
      </c>
      <c r="C3893" s="4" t="s">
        <v>826</v>
      </c>
      <c r="D3893" s="4">
        <v>58</v>
      </c>
      <c r="E3893" s="4" t="s">
        <v>15</v>
      </c>
      <c r="F3893" s="4" t="s">
        <v>36</v>
      </c>
      <c r="G3893" s="4" t="s">
        <v>37</v>
      </c>
      <c r="H3893" s="4" t="s">
        <v>103</v>
      </c>
      <c r="I3893" s="4" t="s">
        <v>19</v>
      </c>
      <c r="J3893" s="4">
        <v>7</v>
      </c>
      <c r="K3893" s="4">
        <v>220.59</v>
      </c>
      <c r="L3893" s="4">
        <v>1544.13</v>
      </c>
      <c r="M3893" s="4" t="s">
        <v>40</v>
      </c>
    </row>
    <row r="3894" spans="1:13" x14ac:dyDescent="0.2">
      <c r="A3894" s="1" t="s">
        <v>7087</v>
      </c>
      <c r="B3894" s="3">
        <v>45057</v>
      </c>
      <c r="C3894" s="4" t="s">
        <v>7088</v>
      </c>
      <c r="D3894" s="4">
        <v>45</v>
      </c>
      <c r="E3894" s="4" t="s">
        <v>23</v>
      </c>
      <c r="F3894" s="4" t="s">
        <v>24</v>
      </c>
      <c r="G3894" s="4" t="s">
        <v>25</v>
      </c>
      <c r="H3894" s="4" t="s">
        <v>26</v>
      </c>
      <c r="I3894" s="4" t="s">
        <v>39</v>
      </c>
      <c r="J3894" s="4">
        <v>4</v>
      </c>
      <c r="K3894" s="4">
        <v>71.87</v>
      </c>
      <c r="L3894" s="4">
        <v>287.48</v>
      </c>
      <c r="M3894" s="4" t="s">
        <v>20</v>
      </c>
    </row>
    <row r="3895" spans="1:13" x14ac:dyDescent="0.2">
      <c r="A3895" s="1" t="s">
        <v>7089</v>
      </c>
      <c r="B3895" s="3">
        <v>45559</v>
      </c>
      <c r="C3895" s="4" t="s">
        <v>7090</v>
      </c>
      <c r="D3895" s="4">
        <v>73</v>
      </c>
      <c r="E3895" s="4" t="s">
        <v>15</v>
      </c>
      <c r="F3895" s="4" t="s">
        <v>30</v>
      </c>
      <c r="G3895" s="4" t="s">
        <v>80</v>
      </c>
      <c r="H3895" s="4" t="s">
        <v>81</v>
      </c>
      <c r="I3895" s="4" t="s">
        <v>19</v>
      </c>
      <c r="J3895" s="4">
        <v>8</v>
      </c>
      <c r="K3895" s="4">
        <v>71.11</v>
      </c>
      <c r="L3895" s="4">
        <v>568.88</v>
      </c>
      <c r="M3895" s="4" t="s">
        <v>40</v>
      </c>
    </row>
    <row r="3896" spans="1:13" x14ac:dyDescent="0.2">
      <c r="A3896" s="1" t="s">
        <v>7091</v>
      </c>
      <c r="B3896" s="3">
        <v>45044</v>
      </c>
      <c r="C3896" s="4" t="s">
        <v>7092</v>
      </c>
      <c r="D3896" s="4">
        <v>22</v>
      </c>
      <c r="E3896" s="4" t="s">
        <v>23</v>
      </c>
      <c r="F3896" s="4" t="s">
        <v>30</v>
      </c>
      <c r="G3896" s="4" t="s">
        <v>48</v>
      </c>
      <c r="H3896" s="4" t="s">
        <v>49</v>
      </c>
      <c r="I3896" s="4" t="s">
        <v>45</v>
      </c>
      <c r="J3896" s="4">
        <v>5</v>
      </c>
      <c r="K3896" s="4">
        <v>51.74</v>
      </c>
      <c r="L3896" s="4">
        <v>258.7</v>
      </c>
      <c r="M3896" s="4" t="s">
        <v>40</v>
      </c>
    </row>
    <row r="3897" spans="1:13" x14ac:dyDescent="0.2">
      <c r="A3897" s="1" t="s">
        <v>7093</v>
      </c>
      <c r="B3897" s="3">
        <v>45395</v>
      </c>
      <c r="C3897" s="4" t="s">
        <v>7094</v>
      </c>
      <c r="D3897" s="4">
        <v>62</v>
      </c>
      <c r="E3897" s="4" t="s">
        <v>15</v>
      </c>
      <c r="F3897" s="4" t="s">
        <v>24</v>
      </c>
      <c r="G3897" s="4" t="s">
        <v>62</v>
      </c>
      <c r="H3897" s="4" t="s">
        <v>74</v>
      </c>
      <c r="I3897" s="4" t="s">
        <v>19</v>
      </c>
      <c r="J3897" s="4">
        <v>5</v>
      </c>
      <c r="K3897" s="4">
        <v>246.33</v>
      </c>
      <c r="L3897" s="4">
        <v>1231.6500000000001</v>
      </c>
      <c r="M3897" s="4" t="s">
        <v>20</v>
      </c>
    </row>
    <row r="3898" spans="1:13" x14ac:dyDescent="0.2">
      <c r="A3898" s="1" t="s">
        <v>7095</v>
      </c>
      <c r="B3898" s="3">
        <v>44599</v>
      </c>
      <c r="C3898" s="4" t="s">
        <v>7096</v>
      </c>
      <c r="D3898" s="4">
        <v>62</v>
      </c>
      <c r="E3898" s="4" t="s">
        <v>52</v>
      </c>
      <c r="F3898" s="4" t="s">
        <v>36</v>
      </c>
      <c r="G3898" s="4" t="s">
        <v>90</v>
      </c>
      <c r="H3898" s="4" t="s">
        <v>208</v>
      </c>
      <c r="I3898" s="4" t="s">
        <v>45</v>
      </c>
      <c r="J3898" s="4">
        <v>6</v>
      </c>
      <c r="K3898" s="4">
        <v>29.11</v>
      </c>
      <c r="L3898" s="4">
        <v>174.66</v>
      </c>
      <c r="M3898" s="4" t="s">
        <v>20</v>
      </c>
    </row>
    <row r="3899" spans="1:13" x14ac:dyDescent="0.2">
      <c r="A3899" s="1" t="s">
        <v>7097</v>
      </c>
      <c r="B3899" s="3">
        <v>45333</v>
      </c>
      <c r="C3899" s="4" t="s">
        <v>7098</v>
      </c>
      <c r="D3899" s="4">
        <v>65</v>
      </c>
      <c r="E3899" s="4" t="s">
        <v>15</v>
      </c>
      <c r="F3899" s="4" t="s">
        <v>36</v>
      </c>
      <c r="G3899" s="4" t="s">
        <v>86</v>
      </c>
      <c r="H3899" s="4" t="s">
        <v>100</v>
      </c>
      <c r="I3899" s="4" t="s">
        <v>39</v>
      </c>
      <c r="J3899" s="4">
        <v>1</v>
      </c>
      <c r="K3899" s="4">
        <v>114.76</v>
      </c>
      <c r="L3899" s="4">
        <v>114.76</v>
      </c>
      <c r="M3899" s="4" t="s">
        <v>20</v>
      </c>
    </row>
    <row r="3900" spans="1:13" x14ac:dyDescent="0.2">
      <c r="A3900" s="1" t="s">
        <v>7099</v>
      </c>
      <c r="B3900" s="3">
        <v>44798</v>
      </c>
      <c r="C3900" s="4" t="s">
        <v>6453</v>
      </c>
      <c r="D3900" s="4">
        <v>44</v>
      </c>
      <c r="E3900" s="4" t="s">
        <v>23</v>
      </c>
      <c r="F3900" s="4" t="s">
        <v>24</v>
      </c>
      <c r="G3900" s="4" t="s">
        <v>62</v>
      </c>
      <c r="H3900" s="4" t="s">
        <v>62</v>
      </c>
      <c r="I3900" s="4" t="s">
        <v>45</v>
      </c>
      <c r="J3900" s="4">
        <v>5</v>
      </c>
      <c r="K3900" s="4">
        <v>66.260000000000005</v>
      </c>
      <c r="L3900" s="4">
        <v>331.3</v>
      </c>
      <c r="M3900" s="4" t="s">
        <v>20</v>
      </c>
    </row>
    <row r="3901" spans="1:13" x14ac:dyDescent="0.2">
      <c r="A3901" s="1" t="s">
        <v>7100</v>
      </c>
      <c r="B3901" s="3">
        <v>44931</v>
      </c>
      <c r="C3901" s="4" t="s">
        <v>6107</v>
      </c>
      <c r="D3901" s="4">
        <v>41</v>
      </c>
      <c r="E3901" s="4" t="s">
        <v>15</v>
      </c>
      <c r="F3901" s="4" t="s">
        <v>36</v>
      </c>
      <c r="G3901" s="4" t="s">
        <v>90</v>
      </c>
      <c r="H3901" s="4" t="s">
        <v>91</v>
      </c>
      <c r="I3901" s="4" t="s">
        <v>33</v>
      </c>
      <c r="J3901" s="4">
        <v>7</v>
      </c>
      <c r="K3901" s="4">
        <v>127.82</v>
      </c>
      <c r="L3901" s="4">
        <v>894.74</v>
      </c>
      <c r="M3901" s="4" t="s">
        <v>20</v>
      </c>
    </row>
    <row r="3902" spans="1:13" x14ac:dyDescent="0.2">
      <c r="A3902" s="1" t="s">
        <v>7101</v>
      </c>
      <c r="B3902" s="3">
        <v>45461</v>
      </c>
      <c r="C3902" s="4" t="s">
        <v>7102</v>
      </c>
      <c r="D3902" s="4">
        <v>25</v>
      </c>
      <c r="E3902" s="4" t="s">
        <v>15</v>
      </c>
      <c r="F3902" s="4" t="s">
        <v>30</v>
      </c>
      <c r="G3902" s="4" t="s">
        <v>31</v>
      </c>
      <c r="H3902" s="4" t="s">
        <v>125</v>
      </c>
      <c r="I3902" s="4" t="s">
        <v>19</v>
      </c>
      <c r="J3902" s="4">
        <v>3</v>
      </c>
      <c r="K3902" s="4">
        <v>292.76</v>
      </c>
      <c r="L3902" s="4">
        <v>878.28</v>
      </c>
      <c r="M3902" s="4" t="s">
        <v>20</v>
      </c>
    </row>
    <row r="3903" spans="1:13" x14ac:dyDescent="0.2">
      <c r="A3903" s="1" t="s">
        <v>7103</v>
      </c>
      <c r="B3903" s="3">
        <v>45488</v>
      </c>
      <c r="C3903" s="4" t="s">
        <v>7104</v>
      </c>
      <c r="D3903" s="4">
        <v>29</v>
      </c>
      <c r="E3903" s="4" t="s">
        <v>23</v>
      </c>
      <c r="F3903" s="4" t="s">
        <v>16</v>
      </c>
      <c r="G3903" s="4" t="s">
        <v>53</v>
      </c>
      <c r="H3903" s="4" t="s">
        <v>54</v>
      </c>
      <c r="I3903" s="4" t="s">
        <v>39</v>
      </c>
      <c r="J3903" s="4">
        <v>5</v>
      </c>
      <c r="K3903" s="4">
        <v>63.71</v>
      </c>
      <c r="L3903" s="4">
        <v>318.55</v>
      </c>
      <c r="M3903" s="4" t="s">
        <v>20</v>
      </c>
    </row>
    <row r="3904" spans="1:13" x14ac:dyDescent="0.2">
      <c r="A3904" s="1" t="s">
        <v>7105</v>
      </c>
      <c r="B3904" s="3">
        <v>44684</v>
      </c>
      <c r="C3904" s="4" t="s">
        <v>7106</v>
      </c>
      <c r="D3904" s="4">
        <v>57</v>
      </c>
      <c r="E3904" s="4" t="s">
        <v>23</v>
      </c>
      <c r="F3904" s="4" t="s">
        <v>24</v>
      </c>
      <c r="G3904" s="4" t="s">
        <v>130</v>
      </c>
      <c r="H3904" s="4" t="s">
        <v>131</v>
      </c>
      <c r="I3904" s="4" t="s">
        <v>45</v>
      </c>
      <c r="J3904" s="4">
        <v>2</v>
      </c>
      <c r="K3904" s="4">
        <v>117.39</v>
      </c>
      <c r="L3904" s="4">
        <v>234.78</v>
      </c>
      <c r="M3904" s="4" t="s">
        <v>40</v>
      </c>
    </row>
    <row r="3905" spans="1:13" x14ac:dyDescent="0.2">
      <c r="A3905" s="1" t="s">
        <v>7107</v>
      </c>
      <c r="B3905" s="3">
        <v>44754</v>
      </c>
      <c r="C3905" s="4" t="s">
        <v>255</v>
      </c>
      <c r="D3905" s="4">
        <v>20</v>
      </c>
      <c r="E3905" s="4" t="s">
        <v>23</v>
      </c>
      <c r="F3905" s="4" t="s">
        <v>16</v>
      </c>
      <c r="G3905" s="4" t="s">
        <v>43</v>
      </c>
      <c r="H3905" s="4" t="s">
        <v>44</v>
      </c>
      <c r="I3905" s="4" t="s">
        <v>33</v>
      </c>
      <c r="J3905" s="4">
        <v>5</v>
      </c>
      <c r="K3905" s="4">
        <v>145.38</v>
      </c>
      <c r="L3905" s="4">
        <v>726.9</v>
      </c>
      <c r="M3905" s="4" t="s">
        <v>40</v>
      </c>
    </row>
    <row r="3906" spans="1:13" x14ac:dyDescent="0.2">
      <c r="A3906" s="1" t="s">
        <v>7108</v>
      </c>
      <c r="B3906" s="3">
        <v>45243</v>
      </c>
      <c r="C3906" s="4" t="s">
        <v>7109</v>
      </c>
      <c r="D3906" s="4">
        <v>72</v>
      </c>
      <c r="E3906" s="4" t="s">
        <v>15</v>
      </c>
      <c r="F3906" s="4" t="s">
        <v>24</v>
      </c>
      <c r="G3906" s="4" t="s">
        <v>130</v>
      </c>
      <c r="H3906" s="4" t="s">
        <v>131</v>
      </c>
      <c r="I3906" s="4" t="s">
        <v>39</v>
      </c>
      <c r="J3906" s="4">
        <v>5</v>
      </c>
      <c r="K3906" s="4">
        <v>41.23</v>
      </c>
      <c r="L3906" s="4">
        <v>206.15</v>
      </c>
      <c r="M3906" s="4" t="s">
        <v>20</v>
      </c>
    </row>
    <row r="3907" spans="1:13" x14ac:dyDescent="0.2">
      <c r="A3907" s="1" t="s">
        <v>7110</v>
      </c>
      <c r="B3907" s="3">
        <v>45586</v>
      </c>
      <c r="C3907" s="4" t="s">
        <v>7111</v>
      </c>
      <c r="D3907" s="4">
        <v>56</v>
      </c>
      <c r="E3907" s="4" t="s">
        <v>23</v>
      </c>
      <c r="F3907" s="4" t="s">
        <v>36</v>
      </c>
      <c r="G3907" s="4" t="s">
        <v>37</v>
      </c>
      <c r="H3907" s="4" t="s">
        <v>103</v>
      </c>
      <c r="I3907" s="4" t="s">
        <v>33</v>
      </c>
      <c r="J3907" s="4">
        <v>6</v>
      </c>
      <c r="K3907" s="4">
        <v>91.95</v>
      </c>
      <c r="L3907" s="4">
        <v>551.70000000000005</v>
      </c>
      <c r="M3907" s="4" t="s">
        <v>40</v>
      </c>
    </row>
    <row r="3908" spans="1:13" x14ac:dyDescent="0.2">
      <c r="A3908" s="1" t="s">
        <v>7112</v>
      </c>
      <c r="B3908" s="3">
        <v>44796</v>
      </c>
      <c r="C3908" s="4" t="s">
        <v>7113</v>
      </c>
      <c r="D3908" s="4">
        <v>64</v>
      </c>
      <c r="E3908" s="4" t="s">
        <v>23</v>
      </c>
      <c r="F3908" s="4" t="s">
        <v>24</v>
      </c>
      <c r="G3908" s="4" t="s">
        <v>130</v>
      </c>
      <c r="H3908" s="4" t="s">
        <v>178</v>
      </c>
      <c r="I3908" s="4" t="s">
        <v>27</v>
      </c>
      <c r="J3908" s="4">
        <v>8</v>
      </c>
      <c r="K3908" s="4">
        <v>210.55</v>
      </c>
      <c r="L3908" s="4">
        <v>1684.4</v>
      </c>
      <c r="M3908" s="4" t="s">
        <v>20</v>
      </c>
    </row>
    <row r="3909" spans="1:13" x14ac:dyDescent="0.2">
      <c r="A3909" s="1" t="s">
        <v>7114</v>
      </c>
      <c r="B3909" s="3">
        <v>44949</v>
      </c>
      <c r="C3909" s="4" t="s">
        <v>7115</v>
      </c>
      <c r="D3909" s="4">
        <v>69</v>
      </c>
      <c r="E3909" s="4" t="s">
        <v>15</v>
      </c>
      <c r="F3909" s="4" t="s">
        <v>16</v>
      </c>
      <c r="G3909" s="4" t="s">
        <v>53</v>
      </c>
      <c r="H3909" s="4" t="s">
        <v>54</v>
      </c>
      <c r="I3909" s="4" t="s">
        <v>33</v>
      </c>
      <c r="J3909" s="4">
        <v>3</v>
      </c>
      <c r="K3909" s="4">
        <v>107.49</v>
      </c>
      <c r="L3909" s="4">
        <v>322.47000000000003</v>
      </c>
      <c r="M3909" s="4" t="s">
        <v>20</v>
      </c>
    </row>
    <row r="3910" spans="1:13" x14ac:dyDescent="0.2">
      <c r="A3910" s="1" t="s">
        <v>7116</v>
      </c>
      <c r="B3910" s="3">
        <v>45535</v>
      </c>
      <c r="C3910" s="4" t="s">
        <v>2419</v>
      </c>
      <c r="D3910" s="4">
        <v>18</v>
      </c>
      <c r="E3910" s="4" t="s">
        <v>23</v>
      </c>
      <c r="F3910" s="4" t="s">
        <v>36</v>
      </c>
      <c r="G3910" s="4" t="s">
        <v>90</v>
      </c>
      <c r="H3910" s="4" t="s">
        <v>208</v>
      </c>
      <c r="I3910" s="4" t="s">
        <v>19</v>
      </c>
      <c r="J3910" s="4">
        <v>5</v>
      </c>
      <c r="K3910" s="4">
        <v>290.11</v>
      </c>
      <c r="L3910" s="4">
        <v>1450.55</v>
      </c>
      <c r="M3910" s="4" t="s">
        <v>40</v>
      </c>
    </row>
    <row r="3911" spans="1:13" x14ac:dyDescent="0.2">
      <c r="A3911" s="1" t="s">
        <v>7117</v>
      </c>
      <c r="B3911" s="3">
        <v>45115</v>
      </c>
      <c r="C3911" s="4" t="s">
        <v>7118</v>
      </c>
      <c r="D3911" s="4">
        <v>68</v>
      </c>
      <c r="E3911" s="4" t="s">
        <v>15</v>
      </c>
      <c r="F3911" s="4" t="s">
        <v>24</v>
      </c>
      <c r="G3911" s="4" t="s">
        <v>62</v>
      </c>
      <c r="H3911" s="4" t="s">
        <v>111</v>
      </c>
      <c r="I3911" s="4" t="s">
        <v>45</v>
      </c>
      <c r="J3911" s="4">
        <v>5</v>
      </c>
      <c r="K3911" s="4">
        <v>35.909999999999997</v>
      </c>
      <c r="L3911" s="4">
        <v>179.55</v>
      </c>
      <c r="M3911" s="4" t="s">
        <v>20</v>
      </c>
    </row>
    <row r="3912" spans="1:13" x14ac:dyDescent="0.2">
      <c r="A3912" s="1" t="s">
        <v>7119</v>
      </c>
      <c r="B3912" s="3">
        <v>45351</v>
      </c>
      <c r="C3912" s="4" t="s">
        <v>7120</v>
      </c>
      <c r="D3912" s="4">
        <v>53</v>
      </c>
      <c r="E3912" s="4" t="s">
        <v>15</v>
      </c>
      <c r="F3912" s="4" t="s">
        <v>36</v>
      </c>
      <c r="G3912" s="4" t="s">
        <v>37</v>
      </c>
      <c r="H3912" s="4" t="s">
        <v>38</v>
      </c>
      <c r="I3912" s="4" t="s">
        <v>19</v>
      </c>
      <c r="J3912" s="4">
        <v>4</v>
      </c>
      <c r="K3912" s="4">
        <v>343.35</v>
      </c>
      <c r="L3912" s="4">
        <v>1373.4</v>
      </c>
      <c r="M3912" s="4" t="s">
        <v>40</v>
      </c>
    </row>
    <row r="3913" spans="1:13" x14ac:dyDescent="0.2">
      <c r="A3913" s="1" t="s">
        <v>7121</v>
      </c>
      <c r="B3913" s="3">
        <v>45299</v>
      </c>
      <c r="C3913" s="4" t="s">
        <v>7122</v>
      </c>
      <c r="D3913" s="4">
        <v>22</v>
      </c>
      <c r="E3913" s="4" t="s">
        <v>23</v>
      </c>
      <c r="F3913" s="4" t="s">
        <v>30</v>
      </c>
      <c r="G3913" s="4" t="s">
        <v>80</v>
      </c>
      <c r="H3913" s="4" t="s">
        <v>108</v>
      </c>
      <c r="I3913" s="4" t="s">
        <v>33</v>
      </c>
      <c r="J3913" s="4">
        <v>3</v>
      </c>
      <c r="K3913" s="4">
        <v>262.56</v>
      </c>
      <c r="L3913" s="4">
        <v>787.68</v>
      </c>
      <c r="M3913" s="4" t="s">
        <v>20</v>
      </c>
    </row>
    <row r="3914" spans="1:13" x14ac:dyDescent="0.2">
      <c r="A3914" s="1" t="s">
        <v>7123</v>
      </c>
      <c r="B3914" s="3">
        <v>45315</v>
      </c>
      <c r="C3914" s="4" t="s">
        <v>2994</v>
      </c>
      <c r="D3914" s="4">
        <v>75</v>
      </c>
      <c r="E3914" s="4" t="s">
        <v>23</v>
      </c>
      <c r="F3914" s="4" t="s">
        <v>24</v>
      </c>
      <c r="G3914" s="4" t="s">
        <v>25</v>
      </c>
      <c r="H3914" s="4" t="s">
        <v>427</v>
      </c>
      <c r="I3914" s="4" t="s">
        <v>27</v>
      </c>
      <c r="J3914" s="4">
        <v>3</v>
      </c>
      <c r="K3914" s="4">
        <v>180.34</v>
      </c>
      <c r="L3914" s="4">
        <v>541.02</v>
      </c>
      <c r="M3914" s="4" t="s">
        <v>20</v>
      </c>
    </row>
    <row r="3915" spans="1:13" x14ac:dyDescent="0.2">
      <c r="A3915" s="1" t="s">
        <v>7124</v>
      </c>
      <c r="B3915" s="3">
        <v>45526</v>
      </c>
      <c r="C3915" s="4" t="s">
        <v>7125</v>
      </c>
      <c r="D3915" s="4">
        <v>27</v>
      </c>
      <c r="E3915" s="4" t="s">
        <v>15</v>
      </c>
      <c r="F3915" s="4" t="s">
        <v>16</v>
      </c>
      <c r="G3915" s="4" t="s">
        <v>43</v>
      </c>
      <c r="H3915" s="4" t="s">
        <v>44</v>
      </c>
      <c r="I3915" s="4" t="s">
        <v>45</v>
      </c>
      <c r="J3915" s="4">
        <v>4</v>
      </c>
      <c r="K3915" s="4">
        <v>80.98</v>
      </c>
      <c r="L3915" s="4">
        <v>323.92</v>
      </c>
      <c r="M3915" s="4" t="s">
        <v>40</v>
      </c>
    </row>
    <row r="3916" spans="1:13" x14ac:dyDescent="0.2">
      <c r="A3916" s="1" t="s">
        <v>7126</v>
      </c>
      <c r="B3916" s="3">
        <v>45070</v>
      </c>
      <c r="C3916" s="4" t="s">
        <v>7127</v>
      </c>
      <c r="D3916" s="4">
        <v>44</v>
      </c>
      <c r="E3916" s="4" t="s">
        <v>15</v>
      </c>
      <c r="F3916" s="4" t="s">
        <v>36</v>
      </c>
      <c r="G3916" s="4" t="s">
        <v>86</v>
      </c>
      <c r="H3916" s="4" t="s">
        <v>100</v>
      </c>
      <c r="I3916" s="4" t="s">
        <v>45</v>
      </c>
      <c r="J3916" s="4">
        <v>7</v>
      </c>
      <c r="K3916" s="4">
        <v>31.93</v>
      </c>
      <c r="L3916" s="4">
        <v>223.51</v>
      </c>
      <c r="M3916" s="4" t="s">
        <v>20</v>
      </c>
    </row>
    <row r="3917" spans="1:13" x14ac:dyDescent="0.2">
      <c r="A3917" s="1" t="s">
        <v>7128</v>
      </c>
      <c r="B3917" s="3">
        <v>45441</v>
      </c>
      <c r="C3917" s="4" t="s">
        <v>6543</v>
      </c>
      <c r="D3917" s="4">
        <v>36</v>
      </c>
      <c r="E3917" s="4" t="s">
        <v>15</v>
      </c>
      <c r="F3917" s="4" t="s">
        <v>30</v>
      </c>
      <c r="G3917" s="4" t="s">
        <v>48</v>
      </c>
      <c r="H3917" s="4" t="s">
        <v>49</v>
      </c>
      <c r="I3917" s="4" t="s">
        <v>19</v>
      </c>
      <c r="J3917" s="4">
        <v>5</v>
      </c>
      <c r="K3917" s="4">
        <v>469.27</v>
      </c>
      <c r="L3917" s="4">
        <v>2346.35</v>
      </c>
      <c r="M3917" s="4" t="s">
        <v>20</v>
      </c>
    </row>
    <row r="3918" spans="1:13" x14ac:dyDescent="0.2">
      <c r="A3918" s="1" t="s">
        <v>7129</v>
      </c>
      <c r="B3918" s="3">
        <v>45476</v>
      </c>
      <c r="C3918" s="4" t="s">
        <v>7130</v>
      </c>
      <c r="D3918" s="4">
        <v>66</v>
      </c>
      <c r="E3918" s="4" t="s">
        <v>15</v>
      </c>
      <c r="F3918" s="4" t="s">
        <v>16</v>
      </c>
      <c r="G3918" s="4" t="s">
        <v>53</v>
      </c>
      <c r="H3918" s="4" t="s">
        <v>54</v>
      </c>
      <c r="I3918" s="4" t="s">
        <v>33</v>
      </c>
      <c r="J3918" s="4">
        <v>4</v>
      </c>
      <c r="K3918" s="4">
        <v>240.46</v>
      </c>
      <c r="L3918" s="4">
        <v>961.84</v>
      </c>
      <c r="M3918" s="4" t="s">
        <v>20</v>
      </c>
    </row>
    <row r="3919" spans="1:13" x14ac:dyDescent="0.2">
      <c r="A3919" s="1" t="s">
        <v>7131</v>
      </c>
      <c r="B3919" s="3">
        <v>45563</v>
      </c>
      <c r="C3919" s="4" t="s">
        <v>7132</v>
      </c>
      <c r="D3919" s="4">
        <v>58</v>
      </c>
      <c r="E3919" s="4" t="s">
        <v>23</v>
      </c>
      <c r="F3919" s="4" t="s">
        <v>16</v>
      </c>
      <c r="G3919" s="4" t="s">
        <v>53</v>
      </c>
      <c r="H3919" s="4" t="s">
        <v>54</v>
      </c>
      <c r="I3919" s="4" t="s">
        <v>39</v>
      </c>
      <c r="J3919" s="4">
        <v>5</v>
      </c>
      <c r="K3919" s="4">
        <v>88.02</v>
      </c>
      <c r="L3919" s="4">
        <v>440.1</v>
      </c>
      <c r="M3919" s="4" t="s">
        <v>40</v>
      </c>
    </row>
    <row r="3920" spans="1:13" x14ac:dyDescent="0.2">
      <c r="A3920" s="1" t="s">
        <v>7133</v>
      </c>
      <c r="B3920" s="3">
        <v>44571</v>
      </c>
      <c r="C3920" s="4" t="s">
        <v>3287</v>
      </c>
      <c r="D3920" s="4">
        <v>32</v>
      </c>
      <c r="E3920" s="4" t="s">
        <v>15</v>
      </c>
      <c r="F3920" s="4" t="s">
        <v>36</v>
      </c>
      <c r="G3920" s="4" t="s">
        <v>90</v>
      </c>
      <c r="H3920" s="4" t="s">
        <v>208</v>
      </c>
      <c r="I3920" s="4" t="s">
        <v>27</v>
      </c>
      <c r="J3920" s="4">
        <v>4</v>
      </c>
      <c r="K3920" s="4">
        <v>195.55</v>
      </c>
      <c r="L3920" s="4">
        <v>782.2</v>
      </c>
      <c r="M3920" s="4" t="s">
        <v>20</v>
      </c>
    </row>
    <row r="3921" spans="1:13" x14ac:dyDescent="0.2">
      <c r="A3921" s="1" t="s">
        <v>7134</v>
      </c>
      <c r="B3921" s="3">
        <v>44716</v>
      </c>
      <c r="C3921" s="4" t="s">
        <v>7135</v>
      </c>
      <c r="D3921" s="4">
        <v>25</v>
      </c>
      <c r="E3921" s="4" t="s">
        <v>23</v>
      </c>
      <c r="F3921" s="4" t="s">
        <v>16</v>
      </c>
      <c r="G3921" s="4" t="s">
        <v>17</v>
      </c>
      <c r="H3921" s="4" t="s">
        <v>343</v>
      </c>
      <c r="I3921" s="4" t="s">
        <v>39</v>
      </c>
      <c r="J3921" s="4">
        <v>1</v>
      </c>
      <c r="K3921" s="4">
        <v>47.57</v>
      </c>
      <c r="L3921" s="4">
        <v>47.57</v>
      </c>
      <c r="M3921" s="4" t="s">
        <v>20</v>
      </c>
    </row>
    <row r="3922" spans="1:13" x14ac:dyDescent="0.2">
      <c r="A3922" s="1" t="s">
        <v>7136</v>
      </c>
      <c r="B3922" s="3">
        <v>44986</v>
      </c>
      <c r="C3922" s="4" t="s">
        <v>7137</v>
      </c>
      <c r="D3922" s="4">
        <v>32</v>
      </c>
      <c r="E3922" s="4" t="s">
        <v>15</v>
      </c>
      <c r="F3922" s="4" t="s">
        <v>24</v>
      </c>
      <c r="G3922" s="4" t="s">
        <v>25</v>
      </c>
      <c r="H3922" s="4" t="s">
        <v>427</v>
      </c>
      <c r="I3922" s="4" t="s">
        <v>19</v>
      </c>
      <c r="J3922" s="4">
        <v>1</v>
      </c>
      <c r="K3922" s="4">
        <v>107.97</v>
      </c>
      <c r="L3922" s="4">
        <v>107.97</v>
      </c>
      <c r="M3922" s="4" t="s">
        <v>20</v>
      </c>
    </row>
    <row r="3923" spans="1:13" x14ac:dyDescent="0.2">
      <c r="A3923" s="1" t="s">
        <v>7138</v>
      </c>
      <c r="B3923" s="3">
        <v>44585</v>
      </c>
      <c r="C3923" s="4" t="s">
        <v>5218</v>
      </c>
      <c r="D3923" s="4">
        <v>33</v>
      </c>
      <c r="E3923" s="4" t="s">
        <v>15</v>
      </c>
      <c r="F3923" s="4" t="s">
        <v>24</v>
      </c>
      <c r="G3923" s="4" t="s">
        <v>62</v>
      </c>
      <c r="H3923" s="4" t="s">
        <v>74</v>
      </c>
      <c r="I3923" s="4" t="s">
        <v>45</v>
      </c>
      <c r="J3923" s="4">
        <v>6</v>
      </c>
      <c r="K3923" s="4">
        <v>143.93</v>
      </c>
      <c r="L3923" s="4">
        <v>863.58</v>
      </c>
      <c r="M3923" s="4" t="s">
        <v>20</v>
      </c>
    </row>
    <row r="3924" spans="1:13" x14ac:dyDescent="0.2">
      <c r="A3924" s="1" t="s">
        <v>7139</v>
      </c>
      <c r="B3924" s="3">
        <v>45286</v>
      </c>
      <c r="C3924" s="4" t="s">
        <v>7140</v>
      </c>
      <c r="D3924" s="4">
        <v>67</v>
      </c>
      <c r="E3924" s="4" t="s">
        <v>23</v>
      </c>
      <c r="F3924" s="4" t="s">
        <v>16</v>
      </c>
      <c r="G3924" s="4" t="s">
        <v>53</v>
      </c>
      <c r="H3924" s="4" t="s">
        <v>54</v>
      </c>
      <c r="I3924" s="4" t="s">
        <v>27</v>
      </c>
      <c r="J3924" s="4">
        <v>2</v>
      </c>
      <c r="K3924" s="4">
        <v>102.68</v>
      </c>
      <c r="L3924" s="4">
        <v>205.36</v>
      </c>
      <c r="M3924" s="4" t="s">
        <v>20</v>
      </c>
    </row>
    <row r="3925" spans="1:13" x14ac:dyDescent="0.2">
      <c r="A3925" s="1" t="s">
        <v>7141</v>
      </c>
      <c r="B3925" s="3">
        <v>44739</v>
      </c>
      <c r="C3925" s="4" t="s">
        <v>7142</v>
      </c>
      <c r="D3925" s="4">
        <v>55</v>
      </c>
      <c r="E3925" s="4" t="s">
        <v>23</v>
      </c>
      <c r="F3925" s="4" t="s">
        <v>24</v>
      </c>
      <c r="G3925" s="4" t="s">
        <v>25</v>
      </c>
      <c r="H3925" s="4" t="s">
        <v>427</v>
      </c>
      <c r="I3925" s="4" t="s">
        <v>39</v>
      </c>
      <c r="J3925" s="4">
        <v>1</v>
      </c>
      <c r="K3925" s="4">
        <v>65.010000000000005</v>
      </c>
      <c r="L3925" s="4">
        <v>65.010000000000005</v>
      </c>
      <c r="M3925" s="4" t="s">
        <v>40</v>
      </c>
    </row>
    <row r="3926" spans="1:13" x14ac:dyDescent="0.2">
      <c r="A3926" s="1" t="s">
        <v>7143</v>
      </c>
      <c r="B3926" s="3">
        <v>45044</v>
      </c>
      <c r="C3926" s="4" t="s">
        <v>246</v>
      </c>
      <c r="D3926" s="4">
        <v>40</v>
      </c>
      <c r="E3926" s="4" t="s">
        <v>15</v>
      </c>
      <c r="F3926" s="4" t="s">
        <v>36</v>
      </c>
      <c r="G3926" s="4" t="s">
        <v>86</v>
      </c>
      <c r="H3926" s="4" t="s">
        <v>100</v>
      </c>
      <c r="I3926" s="4" t="s">
        <v>39</v>
      </c>
      <c r="J3926" s="4">
        <v>3</v>
      </c>
      <c r="K3926" s="4">
        <v>99.07</v>
      </c>
      <c r="L3926" s="4">
        <v>297.20999999999998</v>
      </c>
      <c r="M3926" s="4" t="s">
        <v>20</v>
      </c>
    </row>
    <row r="3927" spans="1:13" x14ac:dyDescent="0.2">
      <c r="A3927" s="1" t="s">
        <v>7144</v>
      </c>
      <c r="B3927" s="3">
        <v>45574</v>
      </c>
      <c r="C3927" s="4" t="s">
        <v>7145</v>
      </c>
      <c r="D3927" s="4">
        <v>27</v>
      </c>
      <c r="E3927" s="4" t="s">
        <v>23</v>
      </c>
      <c r="F3927" s="4" t="s">
        <v>30</v>
      </c>
      <c r="G3927" s="4" t="s">
        <v>31</v>
      </c>
      <c r="H3927" s="4" t="s">
        <v>57</v>
      </c>
      <c r="I3927" s="4" t="s">
        <v>27</v>
      </c>
      <c r="J3927" s="4">
        <v>3</v>
      </c>
      <c r="K3927" s="4">
        <v>219.83</v>
      </c>
      <c r="L3927" s="4">
        <v>659.49</v>
      </c>
      <c r="M3927" s="4" t="s">
        <v>40</v>
      </c>
    </row>
    <row r="3928" spans="1:13" x14ac:dyDescent="0.2">
      <c r="A3928" s="1" t="s">
        <v>7146</v>
      </c>
      <c r="B3928" s="3">
        <v>44765</v>
      </c>
      <c r="C3928" s="4" t="s">
        <v>481</v>
      </c>
      <c r="D3928" s="4">
        <v>39</v>
      </c>
      <c r="E3928" s="4" t="s">
        <v>15</v>
      </c>
      <c r="F3928" s="4" t="s">
        <v>36</v>
      </c>
      <c r="G3928" s="4" t="s">
        <v>86</v>
      </c>
      <c r="H3928" s="4" t="s">
        <v>100</v>
      </c>
      <c r="I3928" s="4" t="s">
        <v>19</v>
      </c>
      <c r="J3928" s="4">
        <v>5</v>
      </c>
      <c r="K3928" s="4">
        <v>68.239999999999995</v>
      </c>
      <c r="L3928" s="4">
        <v>341.2</v>
      </c>
      <c r="M3928" s="4" t="s">
        <v>20</v>
      </c>
    </row>
    <row r="3929" spans="1:13" x14ac:dyDescent="0.2">
      <c r="A3929" s="1" t="s">
        <v>7147</v>
      </c>
      <c r="B3929" s="3">
        <v>45545</v>
      </c>
      <c r="C3929" s="4" t="s">
        <v>3638</v>
      </c>
      <c r="D3929" s="4">
        <v>59</v>
      </c>
      <c r="E3929" s="4" t="s">
        <v>15</v>
      </c>
      <c r="F3929" s="4" t="s">
        <v>16</v>
      </c>
      <c r="G3929" s="4" t="s">
        <v>53</v>
      </c>
      <c r="H3929" s="4" t="s">
        <v>71</v>
      </c>
      <c r="I3929" s="4" t="s">
        <v>27</v>
      </c>
      <c r="J3929" s="4">
        <v>2</v>
      </c>
      <c r="K3929" s="4">
        <v>28.55</v>
      </c>
      <c r="L3929" s="4">
        <v>57.1</v>
      </c>
      <c r="M3929" s="4" t="s">
        <v>40</v>
      </c>
    </row>
    <row r="3930" spans="1:13" x14ac:dyDescent="0.2">
      <c r="A3930" s="1" t="s">
        <v>7148</v>
      </c>
      <c r="B3930" s="3">
        <v>45540</v>
      </c>
      <c r="C3930" s="4" t="s">
        <v>7149</v>
      </c>
      <c r="D3930" s="4">
        <v>29</v>
      </c>
      <c r="E3930" s="4" t="s">
        <v>23</v>
      </c>
      <c r="F3930" s="4" t="s">
        <v>36</v>
      </c>
      <c r="G3930" s="4" t="s">
        <v>37</v>
      </c>
      <c r="H3930" s="4" t="s">
        <v>175</v>
      </c>
      <c r="I3930" s="4" t="s">
        <v>39</v>
      </c>
      <c r="J3930" s="4">
        <v>6</v>
      </c>
      <c r="K3930" s="4">
        <v>15.46</v>
      </c>
      <c r="L3930" s="4">
        <v>92.76</v>
      </c>
      <c r="M3930" s="4" t="s">
        <v>20</v>
      </c>
    </row>
    <row r="3931" spans="1:13" x14ac:dyDescent="0.2">
      <c r="A3931" s="1" t="s">
        <v>7150</v>
      </c>
      <c r="B3931" s="3">
        <v>45419</v>
      </c>
      <c r="C3931" s="4" t="s">
        <v>5568</v>
      </c>
      <c r="D3931" s="4">
        <v>66</v>
      </c>
      <c r="E3931" s="4" t="s">
        <v>15</v>
      </c>
      <c r="F3931" s="4" t="s">
        <v>16</v>
      </c>
      <c r="G3931" s="4" t="s">
        <v>17</v>
      </c>
      <c r="H3931" s="4" t="s">
        <v>343</v>
      </c>
      <c r="I3931" s="4" t="s">
        <v>19</v>
      </c>
      <c r="J3931" s="4">
        <v>8</v>
      </c>
      <c r="K3931" s="4">
        <v>574.6</v>
      </c>
      <c r="L3931" s="4">
        <v>4596.8</v>
      </c>
      <c r="M3931" s="4" t="s">
        <v>20</v>
      </c>
    </row>
    <row r="3932" spans="1:13" x14ac:dyDescent="0.2">
      <c r="A3932" s="1" t="s">
        <v>7151</v>
      </c>
      <c r="B3932" s="3">
        <v>44963</v>
      </c>
      <c r="C3932" s="4" t="s">
        <v>7152</v>
      </c>
      <c r="D3932" s="4">
        <v>51</v>
      </c>
      <c r="E3932" s="4" t="s">
        <v>23</v>
      </c>
      <c r="F3932" s="4" t="s">
        <v>36</v>
      </c>
      <c r="G3932" s="4" t="s">
        <v>86</v>
      </c>
      <c r="H3932" s="4" t="s">
        <v>183</v>
      </c>
      <c r="I3932" s="4" t="s">
        <v>45</v>
      </c>
      <c r="J3932" s="4">
        <v>1</v>
      </c>
      <c r="K3932" s="4">
        <v>41.33</v>
      </c>
      <c r="L3932" s="4">
        <v>41.33</v>
      </c>
      <c r="M3932" s="4" t="s">
        <v>20</v>
      </c>
    </row>
    <row r="3933" spans="1:13" x14ac:dyDescent="0.2">
      <c r="A3933" s="1" t="s">
        <v>7153</v>
      </c>
      <c r="B3933" s="3">
        <v>44879</v>
      </c>
      <c r="C3933" s="4" t="s">
        <v>7154</v>
      </c>
      <c r="D3933" s="4">
        <v>21</v>
      </c>
      <c r="E3933" s="4" t="s">
        <v>15</v>
      </c>
      <c r="F3933" s="4" t="s">
        <v>36</v>
      </c>
      <c r="G3933" s="4" t="s">
        <v>86</v>
      </c>
      <c r="H3933" s="4" t="s">
        <v>183</v>
      </c>
      <c r="I3933" s="4" t="s">
        <v>19</v>
      </c>
      <c r="J3933" s="4">
        <v>8</v>
      </c>
      <c r="K3933" s="4">
        <v>54</v>
      </c>
      <c r="L3933" s="4">
        <v>432</v>
      </c>
      <c r="M3933" s="4" t="s">
        <v>20</v>
      </c>
    </row>
    <row r="3934" spans="1:13" x14ac:dyDescent="0.2">
      <c r="A3934" s="1" t="s">
        <v>7155</v>
      </c>
      <c r="B3934" s="3">
        <v>45144</v>
      </c>
      <c r="C3934" s="4" t="s">
        <v>7156</v>
      </c>
      <c r="D3934" s="4">
        <v>36</v>
      </c>
      <c r="E3934" s="4" t="s">
        <v>23</v>
      </c>
      <c r="F3934" s="4" t="s">
        <v>30</v>
      </c>
      <c r="G3934" s="4" t="s">
        <v>48</v>
      </c>
      <c r="H3934" s="4" t="s">
        <v>213</v>
      </c>
      <c r="I3934" s="4" t="s">
        <v>27</v>
      </c>
      <c r="J3934" s="4">
        <v>3</v>
      </c>
      <c r="K3934" s="4">
        <v>34.520000000000003</v>
      </c>
      <c r="L3934" s="4">
        <v>103.56</v>
      </c>
      <c r="M3934" s="4" t="s">
        <v>20</v>
      </c>
    </row>
    <row r="3935" spans="1:13" x14ac:dyDescent="0.2">
      <c r="A3935" s="1" t="s">
        <v>7157</v>
      </c>
      <c r="B3935" s="3">
        <v>45029</v>
      </c>
      <c r="C3935" s="4" t="s">
        <v>7158</v>
      </c>
      <c r="D3935" s="4">
        <v>25</v>
      </c>
      <c r="E3935" s="4" t="s">
        <v>23</v>
      </c>
      <c r="F3935" s="4" t="s">
        <v>16</v>
      </c>
      <c r="G3935" s="4" t="s">
        <v>17</v>
      </c>
      <c r="H3935" s="4" t="s">
        <v>18</v>
      </c>
      <c r="I3935" s="4" t="s">
        <v>45</v>
      </c>
      <c r="J3935" s="4">
        <v>3</v>
      </c>
      <c r="K3935" s="4">
        <v>33.25</v>
      </c>
      <c r="L3935" s="4">
        <v>99.75</v>
      </c>
      <c r="M3935" s="4" t="s">
        <v>20</v>
      </c>
    </row>
    <row r="3936" spans="1:13" x14ac:dyDescent="0.2">
      <c r="A3936" s="1" t="s">
        <v>7159</v>
      </c>
      <c r="B3936" s="3">
        <v>44919</v>
      </c>
      <c r="C3936" s="4" t="s">
        <v>7160</v>
      </c>
      <c r="D3936" s="4">
        <v>34</v>
      </c>
      <c r="E3936" s="4" t="s">
        <v>15</v>
      </c>
      <c r="F3936" s="4" t="s">
        <v>30</v>
      </c>
      <c r="G3936" s="4" t="s">
        <v>48</v>
      </c>
      <c r="H3936" s="4" t="s">
        <v>49</v>
      </c>
      <c r="I3936" s="4" t="s">
        <v>45</v>
      </c>
      <c r="J3936" s="4">
        <v>5</v>
      </c>
      <c r="K3936" s="4">
        <v>81.06</v>
      </c>
      <c r="L3936" s="4">
        <v>405.3</v>
      </c>
      <c r="M3936" s="4" t="s">
        <v>40</v>
      </c>
    </row>
    <row r="3937" spans="1:13" x14ac:dyDescent="0.2">
      <c r="A3937" s="1" t="s">
        <v>7161</v>
      </c>
      <c r="B3937" s="3">
        <v>45159</v>
      </c>
      <c r="C3937" s="4" t="s">
        <v>7162</v>
      </c>
      <c r="D3937" s="4">
        <v>59</v>
      </c>
      <c r="E3937" s="4" t="s">
        <v>15</v>
      </c>
      <c r="F3937" s="4" t="s">
        <v>36</v>
      </c>
      <c r="G3937" s="4" t="s">
        <v>90</v>
      </c>
      <c r="H3937" s="4" t="s">
        <v>91</v>
      </c>
      <c r="I3937" s="4" t="s">
        <v>27</v>
      </c>
      <c r="J3937" s="4">
        <v>5</v>
      </c>
      <c r="K3937" s="4">
        <v>124.54</v>
      </c>
      <c r="L3937" s="4">
        <v>622.70000000000005</v>
      </c>
      <c r="M3937" s="4" t="s">
        <v>20</v>
      </c>
    </row>
    <row r="3938" spans="1:13" x14ac:dyDescent="0.2">
      <c r="A3938" s="1" t="s">
        <v>7163</v>
      </c>
      <c r="B3938" s="3">
        <v>45535</v>
      </c>
      <c r="C3938" s="4" t="s">
        <v>7164</v>
      </c>
      <c r="D3938" s="4">
        <v>65</v>
      </c>
      <c r="E3938" s="4" t="s">
        <v>52</v>
      </c>
      <c r="F3938" s="4" t="s">
        <v>36</v>
      </c>
      <c r="G3938" s="4" t="s">
        <v>86</v>
      </c>
      <c r="H3938" s="4" t="s">
        <v>183</v>
      </c>
      <c r="I3938" s="4" t="s">
        <v>39</v>
      </c>
      <c r="J3938" s="4">
        <v>4</v>
      </c>
      <c r="K3938" s="4">
        <v>62.58</v>
      </c>
      <c r="L3938" s="4">
        <v>250.32</v>
      </c>
      <c r="M3938" s="4" t="s">
        <v>20</v>
      </c>
    </row>
    <row r="3939" spans="1:13" x14ac:dyDescent="0.2">
      <c r="A3939" s="1" t="s">
        <v>7165</v>
      </c>
      <c r="B3939" s="3">
        <v>45310</v>
      </c>
      <c r="C3939" s="4" t="s">
        <v>3258</v>
      </c>
      <c r="D3939" s="4">
        <v>35</v>
      </c>
      <c r="E3939" s="4" t="s">
        <v>23</v>
      </c>
      <c r="F3939" s="4" t="s">
        <v>30</v>
      </c>
      <c r="G3939" s="4" t="s">
        <v>48</v>
      </c>
      <c r="H3939" s="4" t="s">
        <v>68</v>
      </c>
      <c r="I3939" s="4" t="s">
        <v>27</v>
      </c>
      <c r="J3939" s="4">
        <v>8</v>
      </c>
      <c r="K3939" s="4">
        <v>103</v>
      </c>
      <c r="L3939" s="4">
        <v>824</v>
      </c>
      <c r="M3939" s="4" t="s">
        <v>20</v>
      </c>
    </row>
    <row r="3940" spans="1:13" x14ac:dyDescent="0.2">
      <c r="A3940" s="1" t="s">
        <v>7166</v>
      </c>
      <c r="B3940" s="3">
        <v>45585</v>
      </c>
      <c r="C3940" s="4" t="s">
        <v>7167</v>
      </c>
      <c r="D3940" s="4">
        <v>20</v>
      </c>
      <c r="E3940" s="4" t="s">
        <v>23</v>
      </c>
      <c r="F3940" s="4" t="s">
        <v>24</v>
      </c>
      <c r="G3940" s="4" t="s">
        <v>25</v>
      </c>
      <c r="H3940" s="4" t="s">
        <v>26</v>
      </c>
      <c r="I3940" s="4" t="s">
        <v>19</v>
      </c>
      <c r="J3940" s="4">
        <v>8</v>
      </c>
      <c r="K3940" s="4">
        <v>484.25</v>
      </c>
      <c r="L3940" s="4">
        <v>3874</v>
      </c>
      <c r="M3940" s="4" t="s">
        <v>20</v>
      </c>
    </row>
    <row r="3941" spans="1:13" x14ac:dyDescent="0.2">
      <c r="A3941" s="1" t="s">
        <v>7168</v>
      </c>
      <c r="B3941" s="3">
        <v>44721</v>
      </c>
      <c r="C3941" s="4" t="s">
        <v>7169</v>
      </c>
      <c r="D3941" s="4">
        <v>67</v>
      </c>
      <c r="E3941" s="4" t="s">
        <v>15</v>
      </c>
      <c r="F3941" s="4" t="s">
        <v>24</v>
      </c>
      <c r="G3941" s="4" t="s">
        <v>130</v>
      </c>
      <c r="H3941" s="4" t="s">
        <v>131</v>
      </c>
      <c r="I3941" s="4" t="s">
        <v>45</v>
      </c>
      <c r="J3941" s="4">
        <v>4</v>
      </c>
      <c r="K3941" s="4">
        <v>29.85</v>
      </c>
      <c r="L3941" s="4">
        <v>119.4</v>
      </c>
      <c r="M3941" s="4" t="s">
        <v>40</v>
      </c>
    </row>
    <row r="3942" spans="1:13" x14ac:dyDescent="0.2">
      <c r="A3942" s="1" t="s">
        <v>7170</v>
      </c>
      <c r="B3942" s="3">
        <v>45423</v>
      </c>
      <c r="C3942" s="4" t="s">
        <v>7171</v>
      </c>
      <c r="D3942" s="4">
        <v>34</v>
      </c>
      <c r="E3942" s="4" t="s">
        <v>15</v>
      </c>
      <c r="F3942" s="4" t="s">
        <v>24</v>
      </c>
      <c r="G3942" s="4" t="s">
        <v>62</v>
      </c>
      <c r="H3942" s="4" t="s">
        <v>111</v>
      </c>
      <c r="I3942" s="4" t="s">
        <v>39</v>
      </c>
      <c r="J3942" s="4">
        <v>1</v>
      </c>
      <c r="K3942" s="4">
        <v>19.97</v>
      </c>
      <c r="L3942" s="4">
        <v>19.97</v>
      </c>
      <c r="M3942" s="4" t="s">
        <v>40</v>
      </c>
    </row>
    <row r="3943" spans="1:13" x14ac:dyDescent="0.2">
      <c r="A3943" s="1" t="s">
        <v>7172</v>
      </c>
      <c r="B3943" s="3">
        <v>44971</v>
      </c>
      <c r="C3943" s="4" t="s">
        <v>4450</v>
      </c>
      <c r="D3943" s="4">
        <v>38</v>
      </c>
      <c r="E3943" s="4" t="s">
        <v>15</v>
      </c>
      <c r="F3943" s="4" t="s">
        <v>36</v>
      </c>
      <c r="G3943" s="4" t="s">
        <v>86</v>
      </c>
      <c r="H3943" s="4" t="s">
        <v>100</v>
      </c>
      <c r="I3943" s="4" t="s">
        <v>39</v>
      </c>
      <c r="J3943" s="4">
        <v>1</v>
      </c>
      <c r="K3943" s="4">
        <v>85.52</v>
      </c>
      <c r="L3943" s="4">
        <v>85.52</v>
      </c>
      <c r="M3943" s="4" t="s">
        <v>20</v>
      </c>
    </row>
    <row r="3944" spans="1:13" x14ac:dyDescent="0.2">
      <c r="A3944" s="1" t="s">
        <v>7173</v>
      </c>
      <c r="B3944" s="3">
        <v>45356</v>
      </c>
      <c r="C3944" s="4" t="s">
        <v>5166</v>
      </c>
      <c r="D3944" s="4">
        <v>26</v>
      </c>
      <c r="E3944" s="4" t="s">
        <v>23</v>
      </c>
      <c r="F3944" s="4" t="s">
        <v>36</v>
      </c>
      <c r="G3944" s="4" t="s">
        <v>86</v>
      </c>
      <c r="H3944" s="4" t="s">
        <v>100</v>
      </c>
      <c r="I3944" s="4" t="s">
        <v>19</v>
      </c>
      <c r="J3944" s="4">
        <v>7</v>
      </c>
      <c r="K3944" s="4">
        <v>101.97</v>
      </c>
      <c r="L3944" s="4">
        <v>713.79</v>
      </c>
      <c r="M3944" s="4" t="s">
        <v>20</v>
      </c>
    </row>
    <row r="3945" spans="1:13" x14ac:dyDescent="0.2">
      <c r="A3945" s="1" t="s">
        <v>7174</v>
      </c>
      <c r="B3945" s="3">
        <v>44881</v>
      </c>
      <c r="C3945" s="4" t="s">
        <v>7175</v>
      </c>
      <c r="D3945" s="4">
        <v>24</v>
      </c>
      <c r="E3945" s="4" t="s">
        <v>15</v>
      </c>
      <c r="F3945" s="4" t="s">
        <v>36</v>
      </c>
      <c r="G3945" s="4" t="s">
        <v>86</v>
      </c>
      <c r="H3945" s="4" t="s">
        <v>87</v>
      </c>
      <c r="I3945" s="4" t="s">
        <v>39</v>
      </c>
      <c r="J3945" s="4">
        <v>2</v>
      </c>
      <c r="K3945" s="4">
        <v>76.23</v>
      </c>
      <c r="L3945" s="4">
        <v>152.46</v>
      </c>
      <c r="M3945" s="4" t="s">
        <v>20</v>
      </c>
    </row>
    <row r="3946" spans="1:13" x14ac:dyDescent="0.2">
      <c r="A3946" s="1" t="s">
        <v>7176</v>
      </c>
      <c r="B3946" s="3">
        <v>45210</v>
      </c>
      <c r="C3946" s="4" t="s">
        <v>7177</v>
      </c>
      <c r="D3946" s="4">
        <v>65</v>
      </c>
      <c r="E3946" s="4" t="s">
        <v>15</v>
      </c>
      <c r="F3946" s="4" t="s">
        <v>30</v>
      </c>
      <c r="G3946" s="4" t="s">
        <v>31</v>
      </c>
      <c r="H3946" s="4" t="s">
        <v>57</v>
      </c>
      <c r="I3946" s="4" t="s">
        <v>27</v>
      </c>
      <c r="J3946" s="4">
        <v>6</v>
      </c>
      <c r="K3946" s="4">
        <v>26.63</v>
      </c>
      <c r="L3946" s="4">
        <v>159.78</v>
      </c>
      <c r="M3946" s="4" t="s">
        <v>20</v>
      </c>
    </row>
    <row r="3947" spans="1:13" x14ac:dyDescent="0.2">
      <c r="A3947" s="1" t="s">
        <v>7178</v>
      </c>
      <c r="B3947" s="3">
        <v>44585</v>
      </c>
      <c r="C3947" s="4" t="s">
        <v>7179</v>
      </c>
      <c r="D3947" s="4">
        <v>71</v>
      </c>
      <c r="E3947" s="4" t="s">
        <v>23</v>
      </c>
      <c r="F3947" s="4" t="s">
        <v>30</v>
      </c>
      <c r="G3947" s="4" t="s">
        <v>80</v>
      </c>
      <c r="H3947" s="4" t="s">
        <v>164</v>
      </c>
      <c r="I3947" s="4" t="s">
        <v>45</v>
      </c>
      <c r="J3947" s="4">
        <v>6</v>
      </c>
      <c r="K3947" s="4">
        <v>36.24</v>
      </c>
      <c r="L3947" s="4">
        <v>217.44</v>
      </c>
      <c r="M3947" s="4" t="s">
        <v>20</v>
      </c>
    </row>
    <row r="3948" spans="1:13" x14ac:dyDescent="0.2">
      <c r="A3948" s="1" t="s">
        <v>7180</v>
      </c>
      <c r="B3948" s="3">
        <v>45024</v>
      </c>
      <c r="C3948" s="4" t="s">
        <v>7181</v>
      </c>
      <c r="D3948" s="4">
        <v>56</v>
      </c>
      <c r="E3948" s="4" t="s">
        <v>15</v>
      </c>
      <c r="F3948" s="4" t="s">
        <v>36</v>
      </c>
      <c r="G3948" s="4" t="s">
        <v>90</v>
      </c>
      <c r="H3948" s="4" t="s">
        <v>161</v>
      </c>
      <c r="I3948" s="4" t="s">
        <v>33</v>
      </c>
      <c r="J3948" s="4">
        <v>3</v>
      </c>
      <c r="K3948" s="4">
        <v>93.85</v>
      </c>
      <c r="L3948" s="4">
        <v>281.55</v>
      </c>
      <c r="M3948" s="4" t="s">
        <v>20</v>
      </c>
    </row>
    <row r="3949" spans="1:13" x14ac:dyDescent="0.2">
      <c r="A3949" s="1" t="s">
        <v>7182</v>
      </c>
      <c r="B3949" s="3">
        <v>44619</v>
      </c>
      <c r="C3949" s="4" t="s">
        <v>2161</v>
      </c>
      <c r="D3949" s="4">
        <v>63</v>
      </c>
      <c r="E3949" s="4" t="s">
        <v>15</v>
      </c>
      <c r="F3949" s="4" t="s">
        <v>36</v>
      </c>
      <c r="G3949" s="4" t="s">
        <v>90</v>
      </c>
      <c r="H3949" s="4" t="s">
        <v>161</v>
      </c>
      <c r="I3949" s="4" t="s">
        <v>19</v>
      </c>
      <c r="J3949" s="4">
        <v>7</v>
      </c>
      <c r="K3949" s="4">
        <v>277.82</v>
      </c>
      <c r="L3949" s="4">
        <v>1944.74</v>
      </c>
      <c r="M3949" s="4" t="s">
        <v>40</v>
      </c>
    </row>
    <row r="3950" spans="1:13" x14ac:dyDescent="0.2">
      <c r="A3950" s="1" t="s">
        <v>7183</v>
      </c>
      <c r="B3950" s="3">
        <v>44606</v>
      </c>
      <c r="C3950" s="4" t="s">
        <v>2531</v>
      </c>
      <c r="D3950" s="4">
        <v>36</v>
      </c>
      <c r="E3950" s="4" t="s">
        <v>23</v>
      </c>
      <c r="F3950" s="4" t="s">
        <v>16</v>
      </c>
      <c r="G3950" s="4" t="s">
        <v>43</v>
      </c>
      <c r="H3950" s="4" t="s">
        <v>114</v>
      </c>
      <c r="I3950" s="4" t="s">
        <v>39</v>
      </c>
      <c r="J3950" s="4">
        <v>8</v>
      </c>
      <c r="K3950" s="4">
        <v>41.63</v>
      </c>
      <c r="L3950" s="4">
        <v>333.04</v>
      </c>
      <c r="M3950" s="4" t="s">
        <v>40</v>
      </c>
    </row>
    <row r="3951" spans="1:13" x14ac:dyDescent="0.2">
      <c r="A3951" s="1" t="s">
        <v>7184</v>
      </c>
      <c r="B3951" s="3">
        <v>44651</v>
      </c>
      <c r="C3951" s="4" t="s">
        <v>7185</v>
      </c>
      <c r="D3951" s="4">
        <v>48</v>
      </c>
      <c r="E3951" s="4" t="s">
        <v>15</v>
      </c>
      <c r="F3951" s="4" t="s">
        <v>30</v>
      </c>
      <c r="G3951" s="4" t="s">
        <v>31</v>
      </c>
      <c r="H3951" s="4" t="s">
        <v>32</v>
      </c>
      <c r="I3951" s="4" t="s">
        <v>45</v>
      </c>
      <c r="J3951" s="4">
        <v>8</v>
      </c>
      <c r="K3951" s="4">
        <v>131.61000000000001</v>
      </c>
      <c r="L3951" s="4">
        <v>1052.8800000000001</v>
      </c>
      <c r="M3951" s="4" t="s">
        <v>40</v>
      </c>
    </row>
    <row r="3952" spans="1:13" x14ac:dyDescent="0.2">
      <c r="A3952" s="1" t="s">
        <v>7186</v>
      </c>
      <c r="B3952" s="3">
        <v>45572</v>
      </c>
      <c r="C3952" s="4" t="s">
        <v>7187</v>
      </c>
      <c r="D3952" s="4">
        <v>28</v>
      </c>
      <c r="E3952" s="4" t="s">
        <v>15</v>
      </c>
      <c r="F3952" s="4" t="s">
        <v>24</v>
      </c>
      <c r="G3952" s="4" t="s">
        <v>130</v>
      </c>
      <c r="H3952" s="4" t="s">
        <v>178</v>
      </c>
      <c r="I3952" s="4" t="s">
        <v>39</v>
      </c>
      <c r="J3952" s="4">
        <v>2</v>
      </c>
      <c r="K3952" s="4">
        <v>54.11</v>
      </c>
      <c r="L3952" s="4">
        <v>108.22</v>
      </c>
      <c r="M3952" s="4" t="s">
        <v>40</v>
      </c>
    </row>
    <row r="3953" spans="1:13" x14ac:dyDescent="0.2">
      <c r="A3953" s="1" t="s">
        <v>7188</v>
      </c>
      <c r="B3953" s="3">
        <v>45072</v>
      </c>
      <c r="C3953" s="4" t="s">
        <v>1320</v>
      </c>
      <c r="D3953" s="4">
        <v>48</v>
      </c>
      <c r="E3953" s="4" t="s">
        <v>52</v>
      </c>
      <c r="F3953" s="4" t="s">
        <v>30</v>
      </c>
      <c r="G3953" s="4" t="s">
        <v>31</v>
      </c>
      <c r="H3953" s="4" t="s">
        <v>32</v>
      </c>
      <c r="I3953" s="4" t="s">
        <v>19</v>
      </c>
      <c r="J3953" s="4">
        <v>5</v>
      </c>
      <c r="K3953" s="4">
        <v>139.37</v>
      </c>
      <c r="L3953" s="4">
        <v>696.85</v>
      </c>
      <c r="M3953" s="4" t="s">
        <v>20</v>
      </c>
    </row>
    <row r="3954" spans="1:13" x14ac:dyDescent="0.2">
      <c r="A3954" s="1" t="s">
        <v>7189</v>
      </c>
      <c r="B3954" s="3">
        <v>44883</v>
      </c>
      <c r="C3954" s="4" t="s">
        <v>7190</v>
      </c>
      <c r="D3954" s="4">
        <v>62</v>
      </c>
      <c r="E3954" s="4" t="s">
        <v>23</v>
      </c>
      <c r="F3954" s="4" t="s">
        <v>30</v>
      </c>
      <c r="G3954" s="4" t="s">
        <v>80</v>
      </c>
      <c r="H3954" s="4" t="s">
        <v>164</v>
      </c>
      <c r="I3954" s="4" t="s">
        <v>39</v>
      </c>
      <c r="J3954" s="4">
        <v>8</v>
      </c>
      <c r="K3954" s="4">
        <v>33.85</v>
      </c>
      <c r="L3954" s="4">
        <v>270.8</v>
      </c>
      <c r="M3954" s="4" t="s">
        <v>40</v>
      </c>
    </row>
    <row r="3955" spans="1:13" x14ac:dyDescent="0.2">
      <c r="A3955" s="1" t="s">
        <v>7191</v>
      </c>
      <c r="B3955" s="3">
        <v>44979</v>
      </c>
      <c r="C3955" s="4" t="s">
        <v>7192</v>
      </c>
      <c r="D3955" s="4">
        <v>22</v>
      </c>
      <c r="E3955" s="4" t="s">
        <v>23</v>
      </c>
      <c r="F3955" s="4" t="s">
        <v>36</v>
      </c>
      <c r="G3955" s="4" t="s">
        <v>37</v>
      </c>
      <c r="H3955" s="4" t="s">
        <v>175</v>
      </c>
      <c r="I3955" s="4" t="s">
        <v>19</v>
      </c>
      <c r="J3955" s="4">
        <v>1</v>
      </c>
      <c r="K3955" s="4">
        <v>425.32</v>
      </c>
      <c r="L3955" s="4">
        <v>425.32</v>
      </c>
      <c r="M3955" s="4" t="s">
        <v>20</v>
      </c>
    </row>
    <row r="3956" spans="1:13" x14ac:dyDescent="0.2">
      <c r="A3956" s="1" t="s">
        <v>7193</v>
      </c>
      <c r="B3956" s="3">
        <v>45219</v>
      </c>
      <c r="C3956" s="4" t="s">
        <v>7194</v>
      </c>
      <c r="D3956" s="4">
        <v>75</v>
      </c>
      <c r="E3956" s="4" t="s">
        <v>23</v>
      </c>
      <c r="F3956" s="4" t="s">
        <v>24</v>
      </c>
      <c r="G3956" s="4" t="s">
        <v>25</v>
      </c>
      <c r="H3956" s="4" t="s">
        <v>427</v>
      </c>
      <c r="I3956" s="4" t="s">
        <v>39</v>
      </c>
      <c r="J3956" s="4">
        <v>1</v>
      </c>
      <c r="K3956" s="4">
        <v>31.13</v>
      </c>
      <c r="L3956" s="4">
        <v>31.13</v>
      </c>
      <c r="M3956" s="4" t="s">
        <v>20</v>
      </c>
    </row>
    <row r="3957" spans="1:13" x14ac:dyDescent="0.2">
      <c r="A3957" s="1" t="s">
        <v>7195</v>
      </c>
      <c r="B3957" s="3">
        <v>44812</v>
      </c>
      <c r="C3957" s="4" t="s">
        <v>6318</v>
      </c>
      <c r="D3957" s="4">
        <v>49</v>
      </c>
      <c r="E3957" s="4" t="s">
        <v>15</v>
      </c>
      <c r="F3957" s="4" t="s">
        <v>24</v>
      </c>
      <c r="G3957" s="4" t="s">
        <v>130</v>
      </c>
      <c r="H3957" s="4" t="s">
        <v>131</v>
      </c>
      <c r="I3957" s="4" t="s">
        <v>39</v>
      </c>
      <c r="J3957" s="4">
        <v>2</v>
      </c>
      <c r="K3957" s="4">
        <v>32.69</v>
      </c>
      <c r="L3957" s="4">
        <v>65.38</v>
      </c>
      <c r="M3957" s="4" t="s">
        <v>40</v>
      </c>
    </row>
    <row r="3958" spans="1:13" x14ac:dyDescent="0.2">
      <c r="A3958" s="1" t="s">
        <v>7196</v>
      </c>
      <c r="B3958" s="3">
        <v>44794</v>
      </c>
      <c r="C3958" s="4" t="s">
        <v>2944</v>
      </c>
      <c r="D3958" s="4">
        <v>61</v>
      </c>
      <c r="E3958" s="4" t="s">
        <v>15</v>
      </c>
      <c r="F3958" s="4" t="s">
        <v>16</v>
      </c>
      <c r="G3958" s="4" t="s">
        <v>53</v>
      </c>
      <c r="H3958" s="4" t="s">
        <v>259</v>
      </c>
      <c r="I3958" s="4" t="s">
        <v>19</v>
      </c>
      <c r="J3958" s="4">
        <v>2</v>
      </c>
      <c r="K3958" s="4">
        <v>300.29000000000002</v>
      </c>
      <c r="L3958" s="4">
        <v>600.58000000000004</v>
      </c>
      <c r="M3958" s="4" t="s">
        <v>20</v>
      </c>
    </row>
    <row r="3959" spans="1:13" x14ac:dyDescent="0.2">
      <c r="A3959" s="1" t="s">
        <v>7197</v>
      </c>
      <c r="B3959" s="3">
        <v>45062</v>
      </c>
      <c r="C3959" s="4" t="s">
        <v>7198</v>
      </c>
      <c r="D3959" s="4">
        <v>48</v>
      </c>
      <c r="E3959" s="4" t="s">
        <v>23</v>
      </c>
      <c r="F3959" s="4" t="s">
        <v>30</v>
      </c>
      <c r="G3959" s="4" t="s">
        <v>80</v>
      </c>
      <c r="H3959" s="4" t="s">
        <v>164</v>
      </c>
      <c r="I3959" s="4" t="s">
        <v>19</v>
      </c>
      <c r="J3959" s="4">
        <v>1</v>
      </c>
      <c r="K3959" s="4">
        <v>85.01</v>
      </c>
      <c r="L3959" s="4">
        <v>85.01</v>
      </c>
      <c r="M3959" s="4" t="s">
        <v>20</v>
      </c>
    </row>
    <row r="3960" spans="1:13" x14ac:dyDescent="0.2">
      <c r="A3960" s="1" t="s">
        <v>7199</v>
      </c>
      <c r="B3960" s="3">
        <v>45211</v>
      </c>
      <c r="C3960" s="4" t="s">
        <v>4788</v>
      </c>
      <c r="D3960" s="4">
        <v>72</v>
      </c>
      <c r="E3960" s="4" t="s">
        <v>15</v>
      </c>
      <c r="F3960" s="4" t="s">
        <v>36</v>
      </c>
      <c r="G3960" s="4" t="s">
        <v>37</v>
      </c>
      <c r="H3960" s="4" t="s">
        <v>38</v>
      </c>
      <c r="I3960" s="4" t="s">
        <v>39</v>
      </c>
      <c r="J3960" s="4">
        <v>3</v>
      </c>
      <c r="K3960" s="4">
        <v>103.7</v>
      </c>
      <c r="L3960" s="4">
        <v>311.10000000000002</v>
      </c>
      <c r="M3960" s="4" t="s">
        <v>20</v>
      </c>
    </row>
    <row r="3961" spans="1:13" x14ac:dyDescent="0.2">
      <c r="A3961" s="1" t="s">
        <v>7200</v>
      </c>
      <c r="B3961" s="3">
        <v>45424</v>
      </c>
      <c r="C3961" s="4" t="s">
        <v>4028</v>
      </c>
      <c r="D3961" s="4">
        <v>31</v>
      </c>
      <c r="E3961" s="4" t="s">
        <v>15</v>
      </c>
      <c r="F3961" s="4" t="s">
        <v>16</v>
      </c>
      <c r="G3961" s="4" t="s">
        <v>43</v>
      </c>
      <c r="H3961" s="4" t="s">
        <v>77</v>
      </c>
      <c r="I3961" s="4" t="s">
        <v>19</v>
      </c>
      <c r="J3961" s="4">
        <v>2</v>
      </c>
      <c r="K3961" s="4">
        <v>189.41</v>
      </c>
      <c r="L3961" s="4">
        <v>378.82</v>
      </c>
      <c r="M3961" s="4" t="s">
        <v>40</v>
      </c>
    </row>
    <row r="3962" spans="1:13" x14ac:dyDescent="0.2">
      <c r="A3962" s="1" t="s">
        <v>7201</v>
      </c>
      <c r="B3962" s="3">
        <v>45211</v>
      </c>
      <c r="C3962" s="4" t="s">
        <v>7202</v>
      </c>
      <c r="D3962" s="4">
        <v>60</v>
      </c>
      <c r="E3962" s="4" t="s">
        <v>15</v>
      </c>
      <c r="F3962" s="4" t="s">
        <v>36</v>
      </c>
      <c r="G3962" s="4" t="s">
        <v>86</v>
      </c>
      <c r="H3962" s="4" t="s">
        <v>183</v>
      </c>
      <c r="I3962" s="4" t="s">
        <v>27</v>
      </c>
      <c r="J3962" s="4">
        <v>3</v>
      </c>
      <c r="K3962" s="4">
        <v>49.19</v>
      </c>
      <c r="L3962" s="4">
        <v>147.57</v>
      </c>
      <c r="M3962" s="4" t="s">
        <v>40</v>
      </c>
    </row>
    <row r="3963" spans="1:13" x14ac:dyDescent="0.2">
      <c r="A3963" s="1" t="s">
        <v>7203</v>
      </c>
      <c r="B3963" s="3">
        <v>44689</v>
      </c>
      <c r="C3963" s="4" t="s">
        <v>7204</v>
      </c>
      <c r="D3963" s="4">
        <v>75</v>
      </c>
      <c r="E3963" s="4" t="s">
        <v>52</v>
      </c>
      <c r="F3963" s="4" t="s">
        <v>30</v>
      </c>
      <c r="G3963" s="4" t="s">
        <v>31</v>
      </c>
      <c r="H3963" s="4" t="s">
        <v>57</v>
      </c>
      <c r="I3963" s="4" t="s">
        <v>19</v>
      </c>
      <c r="J3963" s="4">
        <v>2</v>
      </c>
      <c r="K3963" s="4">
        <v>282.5</v>
      </c>
      <c r="L3963" s="4">
        <v>565</v>
      </c>
      <c r="M3963" s="4" t="s">
        <v>20</v>
      </c>
    </row>
    <row r="3964" spans="1:13" x14ac:dyDescent="0.2">
      <c r="A3964" s="1" t="s">
        <v>7205</v>
      </c>
      <c r="B3964" s="3">
        <v>45381</v>
      </c>
      <c r="C3964" s="4" t="s">
        <v>1253</v>
      </c>
      <c r="D3964" s="4">
        <v>32</v>
      </c>
      <c r="E3964" s="4" t="s">
        <v>23</v>
      </c>
      <c r="F3964" s="4" t="s">
        <v>30</v>
      </c>
      <c r="G3964" s="4" t="s">
        <v>31</v>
      </c>
      <c r="H3964" s="4" t="s">
        <v>57</v>
      </c>
      <c r="I3964" s="4" t="s">
        <v>33</v>
      </c>
      <c r="J3964" s="4">
        <v>3</v>
      </c>
      <c r="K3964" s="4">
        <v>86.66</v>
      </c>
      <c r="L3964" s="4">
        <v>259.98</v>
      </c>
      <c r="M3964" s="4" t="s">
        <v>40</v>
      </c>
    </row>
    <row r="3965" spans="1:13" x14ac:dyDescent="0.2">
      <c r="A3965" s="1" t="s">
        <v>7206</v>
      </c>
      <c r="B3965" s="3">
        <v>45427</v>
      </c>
      <c r="C3965" s="4" t="s">
        <v>7207</v>
      </c>
      <c r="D3965" s="4">
        <v>38</v>
      </c>
      <c r="E3965" s="4" t="s">
        <v>15</v>
      </c>
      <c r="F3965" s="4" t="s">
        <v>36</v>
      </c>
      <c r="G3965" s="4" t="s">
        <v>90</v>
      </c>
      <c r="H3965" s="4" t="s">
        <v>91</v>
      </c>
      <c r="I3965" s="4" t="s">
        <v>33</v>
      </c>
      <c r="J3965" s="4">
        <v>6</v>
      </c>
      <c r="K3965" s="4">
        <v>72.73</v>
      </c>
      <c r="L3965" s="4">
        <v>436.38</v>
      </c>
      <c r="M3965" s="4" t="s">
        <v>40</v>
      </c>
    </row>
    <row r="3966" spans="1:13" x14ac:dyDescent="0.2">
      <c r="A3966" s="1" t="s">
        <v>7208</v>
      </c>
      <c r="B3966" s="3">
        <v>44763</v>
      </c>
      <c r="C3966" s="4" t="s">
        <v>7209</v>
      </c>
      <c r="D3966" s="4">
        <v>66</v>
      </c>
      <c r="E3966" s="4" t="s">
        <v>23</v>
      </c>
      <c r="F3966" s="4" t="s">
        <v>30</v>
      </c>
      <c r="G3966" s="4" t="s">
        <v>31</v>
      </c>
      <c r="H3966" s="4" t="s">
        <v>125</v>
      </c>
      <c r="I3966" s="4" t="s">
        <v>19</v>
      </c>
      <c r="J3966" s="4">
        <v>6</v>
      </c>
      <c r="K3966" s="4">
        <v>405.07</v>
      </c>
      <c r="L3966" s="4">
        <v>2430.42</v>
      </c>
      <c r="M3966" s="4" t="s">
        <v>20</v>
      </c>
    </row>
    <row r="3967" spans="1:13" x14ac:dyDescent="0.2">
      <c r="A3967" s="1" t="s">
        <v>7210</v>
      </c>
      <c r="B3967" s="3">
        <v>44758</v>
      </c>
      <c r="C3967" s="4" t="s">
        <v>7211</v>
      </c>
      <c r="D3967" s="4">
        <v>48</v>
      </c>
      <c r="E3967" s="4" t="s">
        <v>52</v>
      </c>
      <c r="F3967" s="4" t="s">
        <v>24</v>
      </c>
      <c r="G3967" s="4" t="s">
        <v>62</v>
      </c>
      <c r="H3967" s="4" t="s">
        <v>74</v>
      </c>
      <c r="I3967" s="4" t="s">
        <v>33</v>
      </c>
      <c r="J3967" s="4">
        <v>7</v>
      </c>
      <c r="K3967" s="4">
        <v>227.99</v>
      </c>
      <c r="L3967" s="4">
        <v>1595.93</v>
      </c>
      <c r="M3967" s="4" t="s">
        <v>40</v>
      </c>
    </row>
    <row r="3968" spans="1:13" x14ac:dyDescent="0.2">
      <c r="A3968" s="1" t="s">
        <v>7212</v>
      </c>
      <c r="B3968" s="3">
        <v>44777</v>
      </c>
      <c r="C3968" s="4" t="s">
        <v>7213</v>
      </c>
      <c r="D3968" s="4">
        <v>49</v>
      </c>
      <c r="E3968" s="4" t="s">
        <v>23</v>
      </c>
      <c r="F3968" s="4" t="s">
        <v>24</v>
      </c>
      <c r="G3968" s="4" t="s">
        <v>25</v>
      </c>
      <c r="H3968" s="4" t="s">
        <v>427</v>
      </c>
      <c r="I3968" s="4" t="s">
        <v>27</v>
      </c>
      <c r="J3968" s="4">
        <v>7</v>
      </c>
      <c r="K3968" s="4">
        <v>152.62</v>
      </c>
      <c r="L3968" s="4">
        <v>1068.3399999999999</v>
      </c>
      <c r="M3968" s="4" t="s">
        <v>40</v>
      </c>
    </row>
    <row r="3969" spans="1:13" x14ac:dyDescent="0.2">
      <c r="A3969" s="1" t="s">
        <v>7214</v>
      </c>
      <c r="B3969" s="3">
        <v>45219</v>
      </c>
      <c r="C3969" s="4" t="s">
        <v>7215</v>
      </c>
      <c r="D3969" s="4">
        <v>65</v>
      </c>
      <c r="E3969" s="4" t="s">
        <v>15</v>
      </c>
      <c r="F3969" s="4" t="s">
        <v>24</v>
      </c>
      <c r="G3969" s="4" t="s">
        <v>25</v>
      </c>
      <c r="H3969" s="4" t="s">
        <v>65</v>
      </c>
      <c r="I3969" s="4" t="s">
        <v>45</v>
      </c>
      <c r="J3969" s="4">
        <v>1</v>
      </c>
      <c r="K3969" s="4">
        <v>52.03</v>
      </c>
      <c r="L3969" s="4">
        <v>52.03</v>
      </c>
      <c r="M3969" s="4" t="s">
        <v>40</v>
      </c>
    </row>
    <row r="3970" spans="1:13" x14ac:dyDescent="0.2">
      <c r="A3970" s="1" t="s">
        <v>7216</v>
      </c>
      <c r="B3970" s="3">
        <v>45222</v>
      </c>
      <c r="C3970" s="4" t="s">
        <v>7217</v>
      </c>
      <c r="D3970" s="4">
        <v>58</v>
      </c>
      <c r="E3970" s="4" t="s">
        <v>15</v>
      </c>
      <c r="F3970" s="4" t="s">
        <v>30</v>
      </c>
      <c r="G3970" s="4" t="s">
        <v>80</v>
      </c>
      <c r="H3970" s="4" t="s">
        <v>108</v>
      </c>
      <c r="I3970" s="4" t="s">
        <v>45</v>
      </c>
      <c r="J3970" s="4">
        <v>5</v>
      </c>
      <c r="K3970" s="4">
        <v>109.79</v>
      </c>
      <c r="L3970" s="4">
        <v>548.95000000000005</v>
      </c>
      <c r="M3970" s="4" t="s">
        <v>20</v>
      </c>
    </row>
    <row r="3971" spans="1:13" x14ac:dyDescent="0.2">
      <c r="A3971" s="1" t="s">
        <v>7218</v>
      </c>
      <c r="B3971" s="3">
        <v>45522</v>
      </c>
      <c r="C3971" s="4" t="s">
        <v>7219</v>
      </c>
      <c r="D3971" s="4">
        <v>45</v>
      </c>
      <c r="E3971" s="4" t="s">
        <v>23</v>
      </c>
      <c r="F3971" s="4" t="s">
        <v>36</v>
      </c>
      <c r="G3971" s="4" t="s">
        <v>86</v>
      </c>
      <c r="H3971" s="4" t="s">
        <v>100</v>
      </c>
      <c r="I3971" s="4" t="s">
        <v>39</v>
      </c>
      <c r="J3971" s="4">
        <v>6</v>
      </c>
      <c r="K3971" s="4">
        <v>27.19</v>
      </c>
      <c r="L3971" s="4">
        <v>163.13999999999999</v>
      </c>
      <c r="M3971" s="4" t="s">
        <v>40</v>
      </c>
    </row>
    <row r="3972" spans="1:13" x14ac:dyDescent="0.2">
      <c r="A3972" s="1" t="s">
        <v>7220</v>
      </c>
      <c r="B3972" s="3">
        <v>45056</v>
      </c>
      <c r="C3972" s="4" t="s">
        <v>2222</v>
      </c>
      <c r="D3972" s="4">
        <v>60</v>
      </c>
      <c r="E3972" s="4" t="s">
        <v>23</v>
      </c>
      <c r="F3972" s="4" t="s">
        <v>36</v>
      </c>
      <c r="G3972" s="4" t="s">
        <v>90</v>
      </c>
      <c r="H3972" s="4" t="s">
        <v>161</v>
      </c>
      <c r="I3972" s="4" t="s">
        <v>33</v>
      </c>
      <c r="J3972" s="4">
        <v>1</v>
      </c>
      <c r="K3972" s="4">
        <v>242.65</v>
      </c>
      <c r="L3972" s="4">
        <v>242.65</v>
      </c>
      <c r="M3972" s="4" t="s">
        <v>20</v>
      </c>
    </row>
    <row r="3973" spans="1:13" x14ac:dyDescent="0.2">
      <c r="A3973" s="1" t="s">
        <v>7221</v>
      </c>
      <c r="B3973" s="3">
        <v>44599</v>
      </c>
      <c r="C3973" s="4" t="s">
        <v>7222</v>
      </c>
      <c r="D3973" s="4">
        <v>65</v>
      </c>
      <c r="E3973" s="4" t="s">
        <v>15</v>
      </c>
      <c r="F3973" s="4" t="s">
        <v>30</v>
      </c>
      <c r="G3973" s="4" t="s">
        <v>48</v>
      </c>
      <c r="H3973" s="4" t="s">
        <v>213</v>
      </c>
      <c r="I3973" s="4" t="s">
        <v>27</v>
      </c>
      <c r="J3973" s="4">
        <v>8</v>
      </c>
      <c r="K3973" s="4">
        <v>81.790000000000006</v>
      </c>
      <c r="L3973" s="4">
        <v>654.32000000000005</v>
      </c>
      <c r="M3973" s="4" t="s">
        <v>20</v>
      </c>
    </row>
    <row r="3974" spans="1:13" x14ac:dyDescent="0.2">
      <c r="A3974" s="1" t="s">
        <v>7223</v>
      </c>
      <c r="B3974" s="3">
        <v>45296</v>
      </c>
      <c r="C3974" s="4" t="s">
        <v>7224</v>
      </c>
      <c r="D3974" s="4">
        <v>54</v>
      </c>
      <c r="E3974" s="4" t="s">
        <v>15</v>
      </c>
      <c r="F3974" s="4" t="s">
        <v>30</v>
      </c>
      <c r="G3974" s="4" t="s">
        <v>31</v>
      </c>
      <c r="H3974" s="4" t="s">
        <v>57</v>
      </c>
      <c r="I3974" s="4" t="s">
        <v>33</v>
      </c>
      <c r="J3974" s="4">
        <v>8</v>
      </c>
      <c r="K3974" s="4">
        <v>278.08</v>
      </c>
      <c r="L3974" s="4">
        <v>2224.64</v>
      </c>
      <c r="M3974" s="4" t="s">
        <v>20</v>
      </c>
    </row>
    <row r="3975" spans="1:13" x14ac:dyDescent="0.2">
      <c r="A3975" s="1" t="s">
        <v>7225</v>
      </c>
      <c r="B3975" s="3">
        <v>44700</v>
      </c>
      <c r="C3975" s="4" t="s">
        <v>5474</v>
      </c>
      <c r="D3975" s="4">
        <v>35</v>
      </c>
      <c r="E3975" s="4" t="s">
        <v>15</v>
      </c>
      <c r="F3975" s="4" t="s">
        <v>16</v>
      </c>
      <c r="G3975" s="4" t="s">
        <v>43</v>
      </c>
      <c r="H3975" s="4" t="s">
        <v>114</v>
      </c>
      <c r="I3975" s="4" t="s">
        <v>27</v>
      </c>
      <c r="J3975" s="4">
        <v>1</v>
      </c>
      <c r="K3975" s="4">
        <v>111.25</v>
      </c>
      <c r="L3975" s="4">
        <v>111.25</v>
      </c>
      <c r="M3975" s="4" t="s">
        <v>20</v>
      </c>
    </row>
    <row r="3976" spans="1:13" x14ac:dyDescent="0.2">
      <c r="A3976" s="1" t="s">
        <v>7226</v>
      </c>
      <c r="B3976" s="3">
        <v>44914</v>
      </c>
      <c r="C3976" s="4" t="s">
        <v>7227</v>
      </c>
      <c r="D3976" s="4">
        <v>22</v>
      </c>
      <c r="E3976" s="4" t="s">
        <v>15</v>
      </c>
      <c r="F3976" s="4" t="s">
        <v>24</v>
      </c>
      <c r="G3976" s="4" t="s">
        <v>62</v>
      </c>
      <c r="H3976" s="4" t="s">
        <v>74</v>
      </c>
      <c r="I3976" s="4" t="s">
        <v>33</v>
      </c>
      <c r="J3976" s="4">
        <v>5</v>
      </c>
      <c r="K3976" s="4">
        <v>29.87</v>
      </c>
      <c r="L3976" s="4">
        <v>149.35</v>
      </c>
      <c r="M3976" s="4" t="s">
        <v>40</v>
      </c>
    </row>
    <row r="3977" spans="1:13" x14ac:dyDescent="0.2">
      <c r="A3977" s="1" t="s">
        <v>7228</v>
      </c>
      <c r="B3977" s="3">
        <v>45342</v>
      </c>
      <c r="C3977" s="4" t="s">
        <v>7229</v>
      </c>
      <c r="D3977" s="4">
        <v>65</v>
      </c>
      <c r="E3977" s="4" t="s">
        <v>23</v>
      </c>
      <c r="F3977" s="4" t="s">
        <v>24</v>
      </c>
      <c r="G3977" s="4" t="s">
        <v>25</v>
      </c>
      <c r="H3977" s="4" t="s">
        <v>65</v>
      </c>
      <c r="I3977" s="4" t="s">
        <v>19</v>
      </c>
      <c r="J3977" s="4">
        <v>7</v>
      </c>
      <c r="K3977" s="4">
        <v>326.27</v>
      </c>
      <c r="L3977" s="4">
        <v>2283.89</v>
      </c>
      <c r="M3977" s="4" t="s">
        <v>20</v>
      </c>
    </row>
    <row r="3978" spans="1:13" x14ac:dyDescent="0.2">
      <c r="A3978" s="1" t="s">
        <v>7230</v>
      </c>
      <c r="B3978" s="3">
        <v>44813</v>
      </c>
      <c r="C3978" s="4" t="s">
        <v>2396</v>
      </c>
      <c r="D3978" s="4">
        <v>60</v>
      </c>
      <c r="E3978" s="4" t="s">
        <v>23</v>
      </c>
      <c r="F3978" s="4" t="s">
        <v>36</v>
      </c>
      <c r="G3978" s="4" t="s">
        <v>37</v>
      </c>
      <c r="H3978" s="4" t="s">
        <v>175</v>
      </c>
      <c r="I3978" s="4" t="s">
        <v>27</v>
      </c>
      <c r="J3978" s="4">
        <v>3</v>
      </c>
      <c r="K3978" s="4">
        <v>221.99</v>
      </c>
      <c r="L3978" s="4">
        <v>665.97</v>
      </c>
      <c r="M3978" s="4" t="s">
        <v>20</v>
      </c>
    </row>
    <row r="3979" spans="1:13" x14ac:dyDescent="0.2">
      <c r="A3979" s="1" t="s">
        <v>7231</v>
      </c>
      <c r="B3979" s="3">
        <v>44890</v>
      </c>
      <c r="C3979" s="4" t="s">
        <v>5065</v>
      </c>
      <c r="D3979" s="4">
        <v>33</v>
      </c>
      <c r="E3979" s="4" t="s">
        <v>23</v>
      </c>
      <c r="F3979" s="4" t="s">
        <v>16</v>
      </c>
      <c r="G3979" s="4" t="s">
        <v>43</v>
      </c>
      <c r="H3979" s="4" t="s">
        <v>114</v>
      </c>
      <c r="I3979" s="4" t="s">
        <v>39</v>
      </c>
      <c r="J3979" s="4">
        <v>8</v>
      </c>
      <c r="K3979" s="4">
        <v>25.07</v>
      </c>
      <c r="L3979" s="4">
        <v>200.56</v>
      </c>
      <c r="M3979" s="4" t="s">
        <v>20</v>
      </c>
    </row>
    <row r="3980" spans="1:13" x14ac:dyDescent="0.2">
      <c r="A3980" s="1" t="s">
        <v>7232</v>
      </c>
      <c r="B3980" s="3">
        <v>45000</v>
      </c>
      <c r="C3980" s="4" t="s">
        <v>787</v>
      </c>
      <c r="D3980" s="4">
        <v>72</v>
      </c>
      <c r="E3980" s="4" t="s">
        <v>15</v>
      </c>
      <c r="F3980" s="4" t="s">
        <v>36</v>
      </c>
      <c r="G3980" s="4" t="s">
        <v>86</v>
      </c>
      <c r="H3980" s="4" t="s">
        <v>183</v>
      </c>
      <c r="I3980" s="4" t="s">
        <v>45</v>
      </c>
      <c r="J3980" s="4">
        <v>8</v>
      </c>
      <c r="K3980" s="4">
        <v>109.41</v>
      </c>
      <c r="L3980" s="4">
        <v>875.28</v>
      </c>
      <c r="M3980" s="4" t="s">
        <v>40</v>
      </c>
    </row>
    <row r="3981" spans="1:13" x14ac:dyDescent="0.2">
      <c r="A3981" s="1" t="s">
        <v>7233</v>
      </c>
      <c r="B3981" s="3">
        <v>45096</v>
      </c>
      <c r="C3981" s="4" t="s">
        <v>7234</v>
      </c>
      <c r="D3981" s="4">
        <v>30</v>
      </c>
      <c r="E3981" s="4" t="s">
        <v>15</v>
      </c>
      <c r="F3981" s="4" t="s">
        <v>16</v>
      </c>
      <c r="G3981" s="4" t="s">
        <v>43</v>
      </c>
      <c r="H3981" s="4" t="s">
        <v>77</v>
      </c>
      <c r="I3981" s="4" t="s">
        <v>39</v>
      </c>
      <c r="J3981" s="4">
        <v>4</v>
      </c>
      <c r="K3981" s="4">
        <v>25.84</v>
      </c>
      <c r="L3981" s="4">
        <v>103.36</v>
      </c>
      <c r="M3981" s="4" t="s">
        <v>20</v>
      </c>
    </row>
    <row r="3982" spans="1:13" x14ac:dyDescent="0.2">
      <c r="A3982" s="1" t="s">
        <v>7235</v>
      </c>
      <c r="B3982" s="3">
        <v>45569</v>
      </c>
      <c r="C3982" s="4" t="s">
        <v>7236</v>
      </c>
      <c r="D3982" s="4">
        <v>62</v>
      </c>
      <c r="E3982" s="4" t="s">
        <v>23</v>
      </c>
      <c r="F3982" s="4" t="s">
        <v>30</v>
      </c>
      <c r="G3982" s="4" t="s">
        <v>31</v>
      </c>
      <c r="H3982" s="4" t="s">
        <v>32</v>
      </c>
      <c r="I3982" s="4" t="s">
        <v>33</v>
      </c>
      <c r="J3982" s="4">
        <v>3</v>
      </c>
      <c r="K3982" s="4">
        <v>23.32</v>
      </c>
      <c r="L3982" s="4">
        <v>69.959999999999994</v>
      </c>
      <c r="M3982" s="4" t="s">
        <v>20</v>
      </c>
    </row>
    <row r="3983" spans="1:13" x14ac:dyDescent="0.2">
      <c r="A3983" s="1" t="s">
        <v>7237</v>
      </c>
      <c r="B3983" s="3">
        <v>44633</v>
      </c>
      <c r="C3983" s="4" t="s">
        <v>7238</v>
      </c>
      <c r="D3983" s="4">
        <v>56</v>
      </c>
      <c r="E3983" s="4" t="s">
        <v>15</v>
      </c>
      <c r="F3983" s="4" t="s">
        <v>36</v>
      </c>
      <c r="G3983" s="4" t="s">
        <v>90</v>
      </c>
      <c r="H3983" s="4" t="s">
        <v>161</v>
      </c>
      <c r="I3983" s="4" t="s">
        <v>33</v>
      </c>
      <c r="J3983" s="4">
        <v>8</v>
      </c>
      <c r="K3983" s="4">
        <v>38.340000000000003</v>
      </c>
      <c r="L3983" s="4">
        <v>306.72000000000003</v>
      </c>
      <c r="M3983" s="4" t="s">
        <v>40</v>
      </c>
    </row>
    <row r="3984" spans="1:13" x14ac:dyDescent="0.2">
      <c r="A3984" s="1" t="s">
        <v>7239</v>
      </c>
      <c r="B3984" s="3">
        <v>45150</v>
      </c>
      <c r="C3984" s="4" t="s">
        <v>7111</v>
      </c>
      <c r="D3984" s="4">
        <v>39</v>
      </c>
      <c r="E3984" s="4" t="s">
        <v>15</v>
      </c>
      <c r="F3984" s="4" t="s">
        <v>30</v>
      </c>
      <c r="G3984" s="4" t="s">
        <v>48</v>
      </c>
      <c r="H3984" s="4" t="s">
        <v>68</v>
      </c>
      <c r="I3984" s="4" t="s">
        <v>33</v>
      </c>
      <c r="J3984" s="4">
        <v>4</v>
      </c>
      <c r="K3984" s="4">
        <v>286.64999999999998</v>
      </c>
      <c r="L3984" s="4">
        <v>1146.5999999999999</v>
      </c>
      <c r="M3984" s="4" t="s">
        <v>40</v>
      </c>
    </row>
    <row r="3985" spans="1:13" x14ac:dyDescent="0.2">
      <c r="A3985" s="1" t="s">
        <v>7240</v>
      </c>
      <c r="B3985" s="3">
        <v>44566</v>
      </c>
      <c r="C3985" s="4" t="s">
        <v>7241</v>
      </c>
      <c r="D3985" s="4">
        <v>40</v>
      </c>
      <c r="E3985" s="4" t="s">
        <v>23</v>
      </c>
      <c r="F3985" s="4" t="s">
        <v>36</v>
      </c>
      <c r="G3985" s="4" t="s">
        <v>90</v>
      </c>
      <c r="H3985" s="4" t="s">
        <v>208</v>
      </c>
      <c r="I3985" s="4" t="s">
        <v>27</v>
      </c>
      <c r="J3985" s="4">
        <v>4</v>
      </c>
      <c r="K3985" s="4">
        <v>110.94</v>
      </c>
      <c r="L3985" s="4">
        <v>443.76</v>
      </c>
      <c r="M3985" s="4" t="s">
        <v>40</v>
      </c>
    </row>
    <row r="3986" spans="1:13" x14ac:dyDescent="0.2">
      <c r="A3986" s="1" t="s">
        <v>7242</v>
      </c>
      <c r="B3986" s="3">
        <v>44935</v>
      </c>
      <c r="C3986" s="4" t="s">
        <v>7243</v>
      </c>
      <c r="D3986" s="4">
        <v>31</v>
      </c>
      <c r="E3986" s="4" t="s">
        <v>15</v>
      </c>
      <c r="F3986" s="4" t="s">
        <v>30</v>
      </c>
      <c r="G3986" s="4" t="s">
        <v>80</v>
      </c>
      <c r="H3986" s="4" t="s">
        <v>108</v>
      </c>
      <c r="I3986" s="4" t="s">
        <v>45</v>
      </c>
      <c r="J3986" s="4">
        <v>2</v>
      </c>
      <c r="K3986" s="4">
        <v>72.010000000000005</v>
      </c>
      <c r="L3986" s="4">
        <v>144.02000000000001</v>
      </c>
      <c r="M3986" s="4" t="s">
        <v>40</v>
      </c>
    </row>
    <row r="3987" spans="1:13" x14ac:dyDescent="0.2">
      <c r="A3987" s="1" t="s">
        <v>7244</v>
      </c>
      <c r="B3987" s="3">
        <v>44708</v>
      </c>
      <c r="C3987" s="4" t="s">
        <v>1583</v>
      </c>
      <c r="D3987" s="4">
        <v>55</v>
      </c>
      <c r="E3987" s="4" t="s">
        <v>15</v>
      </c>
      <c r="F3987" s="4" t="s">
        <v>16</v>
      </c>
      <c r="G3987" s="4" t="s">
        <v>43</v>
      </c>
      <c r="H3987" s="4" t="s">
        <v>44</v>
      </c>
      <c r="I3987" s="4" t="s">
        <v>19</v>
      </c>
      <c r="J3987" s="4">
        <v>2</v>
      </c>
      <c r="K3987" s="4">
        <v>181.66</v>
      </c>
      <c r="L3987" s="4">
        <v>363.32</v>
      </c>
      <c r="M3987" s="4" t="s">
        <v>20</v>
      </c>
    </row>
    <row r="3988" spans="1:13" x14ac:dyDescent="0.2">
      <c r="A3988" s="1" t="s">
        <v>7245</v>
      </c>
      <c r="B3988" s="3">
        <v>44780</v>
      </c>
      <c r="C3988" s="4" t="s">
        <v>3067</v>
      </c>
      <c r="D3988" s="4">
        <v>48</v>
      </c>
      <c r="E3988" s="4" t="s">
        <v>15</v>
      </c>
      <c r="F3988" s="4" t="s">
        <v>30</v>
      </c>
      <c r="G3988" s="4" t="s">
        <v>48</v>
      </c>
      <c r="H3988" s="4" t="s">
        <v>68</v>
      </c>
      <c r="I3988" s="4" t="s">
        <v>45</v>
      </c>
      <c r="J3988" s="4">
        <v>5</v>
      </c>
      <c r="K3988" s="4">
        <v>69.680000000000007</v>
      </c>
      <c r="L3988" s="4">
        <v>348.4</v>
      </c>
      <c r="M3988" s="4" t="s">
        <v>20</v>
      </c>
    </row>
    <row r="3989" spans="1:13" x14ac:dyDescent="0.2">
      <c r="A3989" s="1" t="s">
        <v>7246</v>
      </c>
      <c r="B3989" s="3">
        <v>45637</v>
      </c>
      <c r="C3989" s="4" t="s">
        <v>7247</v>
      </c>
      <c r="D3989" s="4">
        <v>63</v>
      </c>
      <c r="E3989" s="4" t="s">
        <v>23</v>
      </c>
      <c r="F3989" s="4" t="s">
        <v>24</v>
      </c>
      <c r="G3989" s="4" t="s">
        <v>62</v>
      </c>
      <c r="H3989" s="4" t="s">
        <v>62</v>
      </c>
      <c r="I3989" s="4" t="s">
        <v>45</v>
      </c>
      <c r="J3989" s="4">
        <v>3</v>
      </c>
      <c r="K3989" s="4">
        <v>39.479999999999997</v>
      </c>
      <c r="L3989" s="4">
        <v>118.44</v>
      </c>
      <c r="M3989" s="4" t="s">
        <v>40</v>
      </c>
    </row>
    <row r="3990" spans="1:13" x14ac:dyDescent="0.2">
      <c r="A3990" s="1" t="s">
        <v>7248</v>
      </c>
      <c r="B3990" s="3">
        <v>44630</v>
      </c>
      <c r="C3990" s="4" t="s">
        <v>7249</v>
      </c>
      <c r="D3990" s="4">
        <v>68</v>
      </c>
      <c r="E3990" s="4" t="s">
        <v>15</v>
      </c>
      <c r="F3990" s="4" t="s">
        <v>30</v>
      </c>
      <c r="G3990" s="4" t="s">
        <v>48</v>
      </c>
      <c r="H3990" s="4" t="s">
        <v>213</v>
      </c>
      <c r="I3990" s="4" t="s">
        <v>19</v>
      </c>
      <c r="J3990" s="4">
        <v>5</v>
      </c>
      <c r="K3990" s="4">
        <v>163.96</v>
      </c>
      <c r="L3990" s="4">
        <v>819.8</v>
      </c>
      <c r="M3990" s="4" t="s">
        <v>40</v>
      </c>
    </row>
    <row r="3991" spans="1:13" x14ac:dyDescent="0.2">
      <c r="A3991" s="1" t="s">
        <v>7250</v>
      </c>
      <c r="B3991" s="3">
        <v>44776</v>
      </c>
      <c r="C3991" s="4" t="s">
        <v>1719</v>
      </c>
      <c r="D3991" s="4">
        <v>48</v>
      </c>
      <c r="E3991" s="4" t="s">
        <v>15</v>
      </c>
      <c r="F3991" s="4" t="s">
        <v>30</v>
      </c>
      <c r="G3991" s="4" t="s">
        <v>48</v>
      </c>
      <c r="H3991" s="4" t="s">
        <v>213</v>
      </c>
      <c r="I3991" s="4" t="s">
        <v>27</v>
      </c>
      <c r="J3991" s="4">
        <v>4</v>
      </c>
      <c r="K3991" s="4">
        <v>130.34</v>
      </c>
      <c r="L3991" s="4">
        <v>521.36</v>
      </c>
      <c r="M3991" s="4" t="s">
        <v>20</v>
      </c>
    </row>
    <row r="3992" spans="1:13" x14ac:dyDescent="0.2">
      <c r="A3992" s="1" t="s">
        <v>7251</v>
      </c>
      <c r="B3992" s="3">
        <v>45023</v>
      </c>
      <c r="C3992" s="4" t="s">
        <v>7252</v>
      </c>
      <c r="D3992" s="4">
        <v>45</v>
      </c>
      <c r="E3992" s="4" t="s">
        <v>23</v>
      </c>
      <c r="F3992" s="4" t="s">
        <v>16</v>
      </c>
      <c r="G3992" s="4" t="s">
        <v>17</v>
      </c>
      <c r="H3992" s="4" t="s">
        <v>343</v>
      </c>
      <c r="I3992" s="4" t="s">
        <v>19</v>
      </c>
      <c r="J3992" s="4">
        <v>1</v>
      </c>
      <c r="K3992" s="4">
        <v>389.5</v>
      </c>
      <c r="L3992" s="4">
        <v>389.5</v>
      </c>
      <c r="M3992" s="4" t="s">
        <v>40</v>
      </c>
    </row>
    <row r="3993" spans="1:13" x14ac:dyDescent="0.2">
      <c r="A3993" s="1" t="s">
        <v>7253</v>
      </c>
      <c r="B3993" s="3">
        <v>44990</v>
      </c>
      <c r="C3993" s="4" t="s">
        <v>4841</v>
      </c>
      <c r="D3993" s="4">
        <v>22</v>
      </c>
      <c r="E3993" s="4" t="s">
        <v>15</v>
      </c>
      <c r="F3993" s="4" t="s">
        <v>16</v>
      </c>
      <c r="G3993" s="4" t="s">
        <v>17</v>
      </c>
      <c r="H3993" s="4" t="s">
        <v>343</v>
      </c>
      <c r="I3993" s="4" t="s">
        <v>27</v>
      </c>
      <c r="J3993" s="4">
        <v>5</v>
      </c>
      <c r="K3993" s="4">
        <v>82.09</v>
      </c>
      <c r="L3993" s="4">
        <v>410.45</v>
      </c>
      <c r="M3993" s="4" t="s">
        <v>20</v>
      </c>
    </row>
    <row r="3994" spans="1:13" x14ac:dyDescent="0.2">
      <c r="A3994" s="1" t="s">
        <v>7254</v>
      </c>
      <c r="B3994" s="3">
        <v>45066</v>
      </c>
      <c r="C3994" s="4" t="s">
        <v>3925</v>
      </c>
      <c r="D3994" s="4">
        <v>18</v>
      </c>
      <c r="E3994" s="4" t="s">
        <v>15</v>
      </c>
      <c r="F3994" s="4" t="s">
        <v>30</v>
      </c>
      <c r="G3994" s="4" t="s">
        <v>48</v>
      </c>
      <c r="H3994" s="4" t="s">
        <v>213</v>
      </c>
      <c r="I3994" s="4" t="s">
        <v>45</v>
      </c>
      <c r="J3994" s="4">
        <v>2</v>
      </c>
      <c r="K3994" s="4">
        <v>27.92</v>
      </c>
      <c r="L3994" s="4">
        <v>55.84</v>
      </c>
      <c r="M3994" s="4" t="s">
        <v>40</v>
      </c>
    </row>
    <row r="3995" spans="1:13" x14ac:dyDescent="0.2">
      <c r="A3995" s="1" t="s">
        <v>7255</v>
      </c>
      <c r="B3995" s="3">
        <v>45474</v>
      </c>
      <c r="C3995" s="4" t="s">
        <v>7256</v>
      </c>
      <c r="D3995" s="4">
        <v>60</v>
      </c>
      <c r="E3995" s="4" t="s">
        <v>15</v>
      </c>
      <c r="F3995" s="4" t="s">
        <v>30</v>
      </c>
      <c r="G3995" s="4" t="s">
        <v>80</v>
      </c>
      <c r="H3995" s="4" t="s">
        <v>108</v>
      </c>
      <c r="I3995" s="4" t="s">
        <v>33</v>
      </c>
      <c r="J3995" s="4">
        <v>6</v>
      </c>
      <c r="K3995" s="4">
        <v>107.68</v>
      </c>
      <c r="L3995" s="4">
        <v>646.08000000000004</v>
      </c>
      <c r="M3995" s="4" t="s">
        <v>20</v>
      </c>
    </row>
    <row r="3996" spans="1:13" x14ac:dyDescent="0.2">
      <c r="A3996" s="1" t="s">
        <v>7257</v>
      </c>
      <c r="B3996" s="3">
        <v>45561</v>
      </c>
      <c r="C3996" s="4" t="s">
        <v>1119</v>
      </c>
      <c r="D3996" s="4">
        <v>18</v>
      </c>
      <c r="E3996" s="4" t="s">
        <v>15</v>
      </c>
      <c r="F3996" s="4" t="s">
        <v>16</v>
      </c>
      <c r="G3996" s="4" t="s">
        <v>43</v>
      </c>
      <c r="H3996" s="4" t="s">
        <v>114</v>
      </c>
      <c r="I3996" s="4" t="s">
        <v>27</v>
      </c>
      <c r="J3996" s="4">
        <v>3</v>
      </c>
      <c r="K3996" s="4">
        <v>216.43</v>
      </c>
      <c r="L3996" s="4">
        <v>649.29</v>
      </c>
      <c r="M3996" s="4" t="s">
        <v>40</v>
      </c>
    </row>
    <row r="3997" spans="1:13" x14ac:dyDescent="0.2">
      <c r="A3997" s="1" t="s">
        <v>7258</v>
      </c>
      <c r="B3997" s="3">
        <v>44769</v>
      </c>
      <c r="C3997" s="4" t="s">
        <v>7259</v>
      </c>
      <c r="D3997" s="4">
        <v>67</v>
      </c>
      <c r="E3997" s="4" t="s">
        <v>23</v>
      </c>
      <c r="F3997" s="4" t="s">
        <v>16</v>
      </c>
      <c r="G3997" s="4" t="s">
        <v>53</v>
      </c>
      <c r="H3997" s="4" t="s">
        <v>71</v>
      </c>
      <c r="I3997" s="4" t="s">
        <v>45</v>
      </c>
      <c r="J3997" s="4">
        <v>6</v>
      </c>
      <c r="K3997" s="4">
        <v>22.82</v>
      </c>
      <c r="L3997" s="4">
        <v>136.91999999999999</v>
      </c>
      <c r="M3997" s="4" t="s">
        <v>40</v>
      </c>
    </row>
    <row r="3998" spans="1:13" x14ac:dyDescent="0.2">
      <c r="A3998" s="1" t="s">
        <v>7260</v>
      </c>
      <c r="B3998" s="3">
        <v>45657</v>
      </c>
      <c r="C3998" s="4" t="s">
        <v>7261</v>
      </c>
      <c r="D3998" s="4">
        <v>49</v>
      </c>
      <c r="E3998" s="4" t="s">
        <v>23</v>
      </c>
      <c r="F3998" s="4" t="s">
        <v>16</v>
      </c>
      <c r="G3998" s="4" t="s">
        <v>43</v>
      </c>
      <c r="H3998" s="4" t="s">
        <v>77</v>
      </c>
      <c r="I3998" s="4" t="s">
        <v>39</v>
      </c>
      <c r="J3998" s="4">
        <v>6</v>
      </c>
      <c r="K3998" s="4">
        <v>34.11</v>
      </c>
      <c r="L3998" s="4">
        <v>204.66</v>
      </c>
      <c r="M3998" s="4" t="s">
        <v>20</v>
      </c>
    </row>
    <row r="3999" spans="1:13" x14ac:dyDescent="0.2">
      <c r="A3999" s="1" t="s">
        <v>7262</v>
      </c>
      <c r="B3999" s="3">
        <v>45322</v>
      </c>
      <c r="C3999" s="4" t="s">
        <v>7263</v>
      </c>
      <c r="D3999" s="4">
        <v>67</v>
      </c>
      <c r="E3999" s="4" t="s">
        <v>15</v>
      </c>
      <c r="F3999" s="4" t="s">
        <v>30</v>
      </c>
      <c r="G3999" s="4" t="s">
        <v>31</v>
      </c>
      <c r="H3999" s="4" t="s">
        <v>32</v>
      </c>
      <c r="I3999" s="4" t="s">
        <v>19</v>
      </c>
      <c r="J3999" s="4">
        <v>8</v>
      </c>
      <c r="K3999" s="4">
        <v>474.49</v>
      </c>
      <c r="L3999" s="4">
        <v>3795.92</v>
      </c>
      <c r="M3999" s="4" t="s">
        <v>20</v>
      </c>
    </row>
    <row r="4000" spans="1:13" x14ac:dyDescent="0.2">
      <c r="A4000" s="1" t="s">
        <v>7264</v>
      </c>
      <c r="B4000" s="3">
        <v>45414</v>
      </c>
      <c r="C4000" s="4" t="s">
        <v>4652</v>
      </c>
      <c r="D4000" s="4">
        <v>21</v>
      </c>
      <c r="E4000" s="4" t="s">
        <v>23</v>
      </c>
      <c r="F4000" s="4" t="s">
        <v>36</v>
      </c>
      <c r="G4000" s="4" t="s">
        <v>86</v>
      </c>
      <c r="H4000" s="4" t="s">
        <v>100</v>
      </c>
      <c r="I4000" s="4" t="s">
        <v>19</v>
      </c>
      <c r="J4000" s="4">
        <v>2</v>
      </c>
      <c r="K4000" s="4">
        <v>365.19</v>
      </c>
      <c r="L4000" s="4">
        <v>730.38</v>
      </c>
      <c r="M4000" s="4" t="s">
        <v>40</v>
      </c>
    </row>
    <row r="4001" spans="1:13" x14ac:dyDescent="0.2">
      <c r="A4001" s="1" t="s">
        <v>7265</v>
      </c>
      <c r="B4001" s="3">
        <v>45444</v>
      </c>
      <c r="C4001" s="4" t="s">
        <v>7266</v>
      </c>
      <c r="D4001" s="4">
        <v>24</v>
      </c>
      <c r="E4001" s="4" t="s">
        <v>52</v>
      </c>
      <c r="F4001" s="4" t="s">
        <v>30</v>
      </c>
      <c r="G4001" s="4" t="s">
        <v>80</v>
      </c>
      <c r="H4001" s="4" t="s">
        <v>81</v>
      </c>
      <c r="I4001" s="4" t="s">
        <v>45</v>
      </c>
      <c r="J4001" s="4">
        <v>1</v>
      </c>
      <c r="K4001" s="4">
        <v>95.32</v>
      </c>
      <c r="L4001" s="4">
        <v>95.32</v>
      </c>
      <c r="M4001" s="4" t="s">
        <v>20</v>
      </c>
    </row>
    <row r="4002" spans="1:13" x14ac:dyDescent="0.2">
      <c r="A4002" s="1" t="s">
        <v>7267</v>
      </c>
      <c r="B4002" s="3">
        <v>44795</v>
      </c>
      <c r="C4002" s="4" t="s">
        <v>7268</v>
      </c>
      <c r="D4002" s="4">
        <v>34</v>
      </c>
      <c r="E4002" s="4" t="s">
        <v>23</v>
      </c>
      <c r="F4002" s="4" t="s">
        <v>16</v>
      </c>
      <c r="G4002" s="4" t="s">
        <v>43</v>
      </c>
      <c r="H4002" s="4" t="s">
        <v>114</v>
      </c>
      <c r="I4002" s="4" t="s">
        <v>27</v>
      </c>
      <c r="J4002" s="4">
        <v>2</v>
      </c>
      <c r="K4002" s="4">
        <v>243.68</v>
      </c>
      <c r="L4002" s="4">
        <v>487.36</v>
      </c>
      <c r="M4002" s="4" t="s">
        <v>20</v>
      </c>
    </row>
    <row r="4003" spans="1:13" x14ac:dyDescent="0.2">
      <c r="A4003" s="1" t="s">
        <v>7269</v>
      </c>
      <c r="B4003" s="3">
        <v>45002</v>
      </c>
      <c r="C4003" s="4" t="s">
        <v>7270</v>
      </c>
      <c r="D4003" s="4">
        <v>54</v>
      </c>
      <c r="E4003" s="4" t="s">
        <v>23</v>
      </c>
      <c r="F4003" s="4" t="s">
        <v>16</v>
      </c>
      <c r="G4003" s="4" t="s">
        <v>17</v>
      </c>
      <c r="H4003" s="4" t="s">
        <v>343</v>
      </c>
      <c r="I4003" s="4" t="s">
        <v>19</v>
      </c>
      <c r="J4003" s="4">
        <v>3</v>
      </c>
      <c r="K4003" s="4">
        <v>533.52</v>
      </c>
      <c r="L4003" s="4">
        <v>1600.56</v>
      </c>
      <c r="M4003" s="4" t="s">
        <v>40</v>
      </c>
    </row>
    <row r="4004" spans="1:13" x14ac:dyDescent="0.2">
      <c r="A4004" s="1" t="s">
        <v>7271</v>
      </c>
      <c r="B4004" s="3">
        <v>45149</v>
      </c>
      <c r="C4004" s="4" t="s">
        <v>4823</v>
      </c>
      <c r="D4004" s="4">
        <v>51</v>
      </c>
      <c r="E4004" s="4" t="s">
        <v>15</v>
      </c>
      <c r="F4004" s="4" t="s">
        <v>36</v>
      </c>
      <c r="G4004" s="4" t="s">
        <v>86</v>
      </c>
      <c r="H4004" s="4" t="s">
        <v>100</v>
      </c>
      <c r="I4004" s="4" t="s">
        <v>39</v>
      </c>
      <c r="J4004" s="4">
        <v>3</v>
      </c>
      <c r="K4004" s="4">
        <v>101.09</v>
      </c>
      <c r="L4004" s="4">
        <v>303.27</v>
      </c>
      <c r="M4004" s="4" t="s">
        <v>20</v>
      </c>
    </row>
    <row r="4005" spans="1:13" x14ac:dyDescent="0.2">
      <c r="A4005" s="1" t="s">
        <v>7272</v>
      </c>
      <c r="B4005" s="3">
        <v>45173</v>
      </c>
      <c r="C4005" s="4" t="s">
        <v>7273</v>
      </c>
      <c r="D4005" s="4">
        <v>37</v>
      </c>
      <c r="E4005" s="4" t="s">
        <v>15</v>
      </c>
      <c r="F4005" s="4" t="s">
        <v>30</v>
      </c>
      <c r="G4005" s="4" t="s">
        <v>80</v>
      </c>
      <c r="H4005" s="4" t="s">
        <v>108</v>
      </c>
      <c r="I4005" s="4" t="s">
        <v>45</v>
      </c>
      <c r="J4005" s="4">
        <v>6</v>
      </c>
      <c r="K4005" s="4">
        <v>133.68</v>
      </c>
      <c r="L4005" s="4">
        <v>802.08</v>
      </c>
      <c r="M4005" s="4" t="s">
        <v>40</v>
      </c>
    </row>
    <row r="4006" spans="1:13" x14ac:dyDescent="0.2">
      <c r="A4006" s="1" t="s">
        <v>7274</v>
      </c>
      <c r="B4006" s="3">
        <v>44686</v>
      </c>
      <c r="C4006" s="4" t="s">
        <v>7275</v>
      </c>
      <c r="D4006" s="4">
        <v>39</v>
      </c>
      <c r="E4006" s="4" t="s">
        <v>23</v>
      </c>
      <c r="F4006" s="4" t="s">
        <v>24</v>
      </c>
      <c r="G4006" s="4" t="s">
        <v>130</v>
      </c>
      <c r="H4006" s="4" t="s">
        <v>178</v>
      </c>
      <c r="I4006" s="4" t="s">
        <v>45</v>
      </c>
      <c r="J4006" s="4">
        <v>7</v>
      </c>
      <c r="K4006" s="4">
        <v>123.95</v>
      </c>
      <c r="L4006" s="4">
        <v>867.65</v>
      </c>
      <c r="M4006" s="4" t="s">
        <v>40</v>
      </c>
    </row>
    <row r="4007" spans="1:13" x14ac:dyDescent="0.2">
      <c r="A4007" s="1" t="s">
        <v>7276</v>
      </c>
      <c r="B4007" s="3">
        <v>44807</v>
      </c>
      <c r="C4007" s="4" t="s">
        <v>1508</v>
      </c>
      <c r="D4007" s="4">
        <v>19</v>
      </c>
      <c r="E4007" s="4" t="s">
        <v>23</v>
      </c>
      <c r="F4007" s="4" t="s">
        <v>16</v>
      </c>
      <c r="G4007" s="4" t="s">
        <v>53</v>
      </c>
      <c r="H4007" s="4" t="s">
        <v>71</v>
      </c>
      <c r="I4007" s="4" t="s">
        <v>19</v>
      </c>
      <c r="J4007" s="4">
        <v>6</v>
      </c>
      <c r="K4007" s="4">
        <v>312.18</v>
      </c>
      <c r="L4007" s="4">
        <v>1873.08</v>
      </c>
      <c r="M4007" s="4" t="s">
        <v>40</v>
      </c>
    </row>
    <row r="4008" spans="1:13" x14ac:dyDescent="0.2">
      <c r="A4008" s="1" t="s">
        <v>7277</v>
      </c>
      <c r="B4008" s="3">
        <v>44608</v>
      </c>
      <c r="C4008" s="4" t="s">
        <v>7278</v>
      </c>
      <c r="D4008" s="4">
        <v>38</v>
      </c>
      <c r="E4008" s="4" t="s">
        <v>23</v>
      </c>
      <c r="F4008" s="4" t="s">
        <v>30</v>
      </c>
      <c r="G4008" s="4" t="s">
        <v>31</v>
      </c>
      <c r="H4008" s="4" t="s">
        <v>57</v>
      </c>
      <c r="I4008" s="4" t="s">
        <v>19</v>
      </c>
      <c r="J4008" s="4">
        <v>7</v>
      </c>
      <c r="K4008" s="4">
        <v>346.78</v>
      </c>
      <c r="L4008" s="4">
        <v>2427.46</v>
      </c>
      <c r="M4008" s="4" t="s">
        <v>40</v>
      </c>
    </row>
    <row r="4009" spans="1:13" x14ac:dyDescent="0.2">
      <c r="A4009" s="1" t="s">
        <v>7279</v>
      </c>
      <c r="B4009" s="3">
        <v>45100</v>
      </c>
      <c r="C4009" s="4" t="s">
        <v>7280</v>
      </c>
      <c r="D4009" s="4">
        <v>38</v>
      </c>
      <c r="E4009" s="4" t="s">
        <v>15</v>
      </c>
      <c r="F4009" s="4" t="s">
        <v>36</v>
      </c>
      <c r="G4009" s="4" t="s">
        <v>37</v>
      </c>
      <c r="H4009" s="4" t="s">
        <v>103</v>
      </c>
      <c r="I4009" s="4" t="s">
        <v>27</v>
      </c>
      <c r="J4009" s="4">
        <v>2</v>
      </c>
      <c r="K4009" s="4">
        <v>209.61</v>
      </c>
      <c r="L4009" s="4">
        <v>419.22</v>
      </c>
      <c r="M4009" s="4" t="s">
        <v>20</v>
      </c>
    </row>
    <row r="4010" spans="1:13" x14ac:dyDescent="0.2">
      <c r="A4010" s="1" t="s">
        <v>7281</v>
      </c>
      <c r="B4010" s="3">
        <v>45164</v>
      </c>
      <c r="C4010" s="4" t="s">
        <v>7282</v>
      </c>
      <c r="D4010" s="4">
        <v>20</v>
      </c>
      <c r="E4010" s="4" t="s">
        <v>52</v>
      </c>
      <c r="F4010" s="4" t="s">
        <v>30</v>
      </c>
      <c r="G4010" s="4" t="s">
        <v>31</v>
      </c>
      <c r="H4010" s="4" t="s">
        <v>57</v>
      </c>
      <c r="I4010" s="4" t="s">
        <v>33</v>
      </c>
      <c r="J4010" s="4">
        <v>2</v>
      </c>
      <c r="K4010" s="4">
        <v>292.64999999999998</v>
      </c>
      <c r="L4010" s="4">
        <v>585.29999999999995</v>
      </c>
      <c r="M4010" s="4" t="s">
        <v>40</v>
      </c>
    </row>
    <row r="4011" spans="1:13" x14ac:dyDescent="0.2">
      <c r="A4011" s="1" t="s">
        <v>7283</v>
      </c>
      <c r="B4011" s="3">
        <v>45229</v>
      </c>
      <c r="C4011" s="4" t="s">
        <v>7284</v>
      </c>
      <c r="D4011" s="4">
        <v>48</v>
      </c>
      <c r="E4011" s="4" t="s">
        <v>23</v>
      </c>
      <c r="F4011" s="4" t="s">
        <v>30</v>
      </c>
      <c r="G4011" s="4" t="s">
        <v>31</v>
      </c>
      <c r="H4011" s="4" t="s">
        <v>57</v>
      </c>
      <c r="I4011" s="4" t="s">
        <v>45</v>
      </c>
      <c r="J4011" s="4">
        <v>1</v>
      </c>
      <c r="K4011" s="4">
        <v>30.8</v>
      </c>
      <c r="L4011" s="4">
        <v>30.8</v>
      </c>
      <c r="M4011" s="4" t="s">
        <v>20</v>
      </c>
    </row>
    <row r="4012" spans="1:13" x14ac:dyDescent="0.2">
      <c r="A4012" s="1" t="s">
        <v>7285</v>
      </c>
      <c r="B4012" s="3">
        <v>45582</v>
      </c>
      <c r="C4012" s="4" t="s">
        <v>1740</v>
      </c>
      <c r="D4012" s="4">
        <v>56</v>
      </c>
      <c r="E4012" s="4" t="s">
        <v>23</v>
      </c>
      <c r="F4012" s="4" t="s">
        <v>16</v>
      </c>
      <c r="G4012" s="4" t="s">
        <v>17</v>
      </c>
      <c r="H4012" s="4" t="s">
        <v>134</v>
      </c>
      <c r="I4012" s="4" t="s">
        <v>19</v>
      </c>
      <c r="J4012" s="4">
        <v>4</v>
      </c>
      <c r="K4012" s="4">
        <v>536.35</v>
      </c>
      <c r="L4012" s="4">
        <v>2145.4</v>
      </c>
      <c r="M4012" s="4" t="s">
        <v>40</v>
      </c>
    </row>
    <row r="4013" spans="1:13" x14ac:dyDescent="0.2">
      <c r="A4013" s="1" t="s">
        <v>7286</v>
      </c>
      <c r="B4013" s="3">
        <v>44722</v>
      </c>
      <c r="C4013" s="4" t="s">
        <v>2343</v>
      </c>
      <c r="D4013" s="4">
        <v>73</v>
      </c>
      <c r="E4013" s="4" t="s">
        <v>15</v>
      </c>
      <c r="F4013" s="4" t="s">
        <v>24</v>
      </c>
      <c r="G4013" s="4" t="s">
        <v>130</v>
      </c>
      <c r="H4013" s="4" t="s">
        <v>178</v>
      </c>
      <c r="I4013" s="4" t="s">
        <v>39</v>
      </c>
      <c r="J4013" s="4">
        <v>1</v>
      </c>
      <c r="K4013" s="4">
        <v>72.8</v>
      </c>
      <c r="L4013" s="4">
        <v>72.8</v>
      </c>
      <c r="M4013" s="4" t="s">
        <v>40</v>
      </c>
    </row>
    <row r="4014" spans="1:13" x14ac:dyDescent="0.2">
      <c r="A4014" s="1" t="s">
        <v>7287</v>
      </c>
      <c r="B4014" s="3">
        <v>45118</v>
      </c>
      <c r="C4014" s="4" t="s">
        <v>7288</v>
      </c>
      <c r="D4014" s="4">
        <v>40</v>
      </c>
      <c r="E4014" s="4" t="s">
        <v>15</v>
      </c>
      <c r="F4014" s="4" t="s">
        <v>30</v>
      </c>
      <c r="G4014" s="4" t="s">
        <v>31</v>
      </c>
      <c r="H4014" s="4" t="s">
        <v>32</v>
      </c>
      <c r="I4014" s="4" t="s">
        <v>19</v>
      </c>
      <c r="J4014" s="4">
        <v>1</v>
      </c>
      <c r="K4014" s="4">
        <v>539.20000000000005</v>
      </c>
      <c r="L4014" s="4">
        <v>539.20000000000005</v>
      </c>
      <c r="M4014" s="4" t="s">
        <v>20</v>
      </c>
    </row>
    <row r="4015" spans="1:13" x14ac:dyDescent="0.2">
      <c r="A4015" s="1" t="s">
        <v>7289</v>
      </c>
      <c r="B4015" s="3">
        <v>45161</v>
      </c>
      <c r="C4015" s="4" t="s">
        <v>7290</v>
      </c>
      <c r="D4015" s="4">
        <v>34</v>
      </c>
      <c r="E4015" s="4" t="s">
        <v>23</v>
      </c>
      <c r="F4015" s="4" t="s">
        <v>30</v>
      </c>
      <c r="G4015" s="4" t="s">
        <v>48</v>
      </c>
      <c r="H4015" s="4" t="s">
        <v>213</v>
      </c>
      <c r="I4015" s="4" t="s">
        <v>39</v>
      </c>
      <c r="J4015" s="4">
        <v>4</v>
      </c>
      <c r="K4015" s="4">
        <v>42.53</v>
      </c>
      <c r="L4015" s="4">
        <v>170.12</v>
      </c>
      <c r="M4015" s="4" t="s">
        <v>40</v>
      </c>
    </row>
    <row r="4016" spans="1:13" x14ac:dyDescent="0.2">
      <c r="A4016" s="1" t="s">
        <v>7291</v>
      </c>
      <c r="B4016" s="3">
        <v>45464</v>
      </c>
      <c r="C4016" s="4" t="s">
        <v>7292</v>
      </c>
      <c r="D4016" s="4">
        <v>28</v>
      </c>
      <c r="E4016" s="4" t="s">
        <v>15</v>
      </c>
      <c r="F4016" s="4" t="s">
        <v>24</v>
      </c>
      <c r="G4016" s="4" t="s">
        <v>130</v>
      </c>
      <c r="H4016" s="4" t="s">
        <v>178</v>
      </c>
      <c r="I4016" s="4" t="s">
        <v>27</v>
      </c>
      <c r="J4016" s="4">
        <v>3</v>
      </c>
      <c r="K4016" s="4">
        <v>217.73</v>
      </c>
      <c r="L4016" s="4">
        <v>653.19000000000005</v>
      </c>
      <c r="M4016" s="4" t="s">
        <v>20</v>
      </c>
    </row>
    <row r="4017" spans="1:13" x14ac:dyDescent="0.2">
      <c r="A4017" s="1" t="s">
        <v>7293</v>
      </c>
      <c r="B4017" s="3">
        <v>44837</v>
      </c>
      <c r="C4017" s="4" t="s">
        <v>6151</v>
      </c>
      <c r="D4017" s="4">
        <v>46</v>
      </c>
      <c r="E4017" s="4" t="s">
        <v>15</v>
      </c>
      <c r="F4017" s="4" t="s">
        <v>24</v>
      </c>
      <c r="G4017" s="4" t="s">
        <v>62</v>
      </c>
      <c r="H4017" s="4" t="s">
        <v>74</v>
      </c>
      <c r="I4017" s="4" t="s">
        <v>19</v>
      </c>
      <c r="J4017" s="4">
        <v>8</v>
      </c>
      <c r="K4017" s="4">
        <v>381.34</v>
      </c>
      <c r="L4017" s="4">
        <v>3050.72</v>
      </c>
      <c r="M4017" s="4" t="s">
        <v>40</v>
      </c>
    </row>
    <row r="4018" spans="1:13" x14ac:dyDescent="0.2">
      <c r="A4018" s="1" t="s">
        <v>7294</v>
      </c>
      <c r="B4018" s="3">
        <v>44744</v>
      </c>
      <c r="C4018" s="4" t="s">
        <v>7295</v>
      </c>
      <c r="D4018" s="4">
        <v>25</v>
      </c>
      <c r="E4018" s="4" t="s">
        <v>15</v>
      </c>
      <c r="F4018" s="4" t="s">
        <v>24</v>
      </c>
      <c r="G4018" s="4" t="s">
        <v>130</v>
      </c>
      <c r="H4018" s="4" t="s">
        <v>236</v>
      </c>
      <c r="I4018" s="4" t="s">
        <v>45</v>
      </c>
      <c r="J4018" s="4">
        <v>6</v>
      </c>
      <c r="K4018" s="4">
        <v>23.08</v>
      </c>
      <c r="L4018" s="4">
        <v>138.47999999999999</v>
      </c>
      <c r="M4018" s="4" t="s">
        <v>40</v>
      </c>
    </row>
    <row r="4019" spans="1:13" x14ac:dyDescent="0.2">
      <c r="A4019" s="1" t="s">
        <v>7296</v>
      </c>
      <c r="B4019" s="3">
        <v>45315</v>
      </c>
      <c r="C4019" s="4" t="s">
        <v>7297</v>
      </c>
      <c r="D4019" s="4">
        <v>56</v>
      </c>
      <c r="E4019" s="4" t="s">
        <v>15</v>
      </c>
      <c r="F4019" s="4" t="s">
        <v>16</v>
      </c>
      <c r="G4019" s="4" t="s">
        <v>17</v>
      </c>
      <c r="H4019" s="4" t="s">
        <v>343</v>
      </c>
      <c r="I4019" s="4" t="s">
        <v>19</v>
      </c>
      <c r="J4019" s="4">
        <v>8</v>
      </c>
      <c r="K4019" s="4">
        <v>527.41</v>
      </c>
      <c r="L4019" s="4">
        <v>4219.28</v>
      </c>
      <c r="M4019" s="4" t="s">
        <v>40</v>
      </c>
    </row>
    <row r="4020" spans="1:13" x14ac:dyDescent="0.2">
      <c r="A4020" s="1" t="s">
        <v>7298</v>
      </c>
      <c r="B4020" s="3">
        <v>44706</v>
      </c>
      <c r="C4020" s="4" t="s">
        <v>7299</v>
      </c>
      <c r="D4020" s="4">
        <v>34</v>
      </c>
      <c r="E4020" s="4" t="s">
        <v>15</v>
      </c>
      <c r="F4020" s="4" t="s">
        <v>36</v>
      </c>
      <c r="G4020" s="4" t="s">
        <v>37</v>
      </c>
      <c r="H4020" s="4" t="s">
        <v>175</v>
      </c>
      <c r="I4020" s="4" t="s">
        <v>39</v>
      </c>
      <c r="J4020" s="4">
        <v>8</v>
      </c>
      <c r="K4020" s="4">
        <v>104.24</v>
      </c>
      <c r="L4020" s="4">
        <v>833.92</v>
      </c>
      <c r="M4020" s="4" t="s">
        <v>40</v>
      </c>
    </row>
    <row r="4021" spans="1:13" x14ac:dyDescent="0.2">
      <c r="A4021" s="1" t="s">
        <v>7300</v>
      </c>
      <c r="B4021" s="3">
        <v>45355</v>
      </c>
      <c r="C4021" s="4" t="s">
        <v>7301</v>
      </c>
      <c r="D4021" s="4">
        <v>70</v>
      </c>
      <c r="E4021" s="4" t="s">
        <v>23</v>
      </c>
      <c r="F4021" s="4" t="s">
        <v>24</v>
      </c>
      <c r="G4021" s="4" t="s">
        <v>25</v>
      </c>
      <c r="H4021" s="4" t="s">
        <v>26</v>
      </c>
      <c r="I4021" s="4" t="s">
        <v>45</v>
      </c>
      <c r="J4021" s="4">
        <v>3</v>
      </c>
      <c r="K4021" s="4">
        <v>109.58</v>
      </c>
      <c r="L4021" s="4">
        <v>328.74</v>
      </c>
      <c r="M4021" s="4" t="s">
        <v>20</v>
      </c>
    </row>
    <row r="4022" spans="1:13" x14ac:dyDescent="0.2">
      <c r="A4022" s="1" t="s">
        <v>7302</v>
      </c>
      <c r="B4022" s="3">
        <v>45501</v>
      </c>
      <c r="C4022" s="4" t="s">
        <v>1214</v>
      </c>
      <c r="D4022" s="4">
        <v>48</v>
      </c>
      <c r="E4022" s="4" t="s">
        <v>15</v>
      </c>
      <c r="F4022" s="4" t="s">
        <v>30</v>
      </c>
      <c r="G4022" s="4" t="s">
        <v>80</v>
      </c>
      <c r="H4022" s="4" t="s">
        <v>164</v>
      </c>
      <c r="I4022" s="4" t="s">
        <v>19</v>
      </c>
      <c r="J4022" s="4">
        <v>7</v>
      </c>
      <c r="K4022" s="4">
        <v>330.44</v>
      </c>
      <c r="L4022" s="4">
        <v>2313.08</v>
      </c>
      <c r="M4022" s="4" t="s">
        <v>40</v>
      </c>
    </row>
    <row r="4023" spans="1:13" x14ac:dyDescent="0.2">
      <c r="A4023" s="1" t="s">
        <v>7303</v>
      </c>
      <c r="B4023" s="3">
        <v>45131</v>
      </c>
      <c r="C4023" s="4" t="s">
        <v>783</v>
      </c>
      <c r="D4023" s="4">
        <v>55</v>
      </c>
      <c r="E4023" s="4" t="s">
        <v>15</v>
      </c>
      <c r="F4023" s="4" t="s">
        <v>30</v>
      </c>
      <c r="G4023" s="4" t="s">
        <v>48</v>
      </c>
      <c r="H4023" s="4" t="s">
        <v>49</v>
      </c>
      <c r="I4023" s="4" t="s">
        <v>27</v>
      </c>
      <c r="J4023" s="4">
        <v>3</v>
      </c>
      <c r="K4023" s="4">
        <v>77.8</v>
      </c>
      <c r="L4023" s="4">
        <v>233.4</v>
      </c>
      <c r="M4023" s="4" t="s">
        <v>20</v>
      </c>
    </row>
    <row r="4024" spans="1:13" x14ac:dyDescent="0.2">
      <c r="A4024" s="1" t="s">
        <v>7304</v>
      </c>
      <c r="B4024" s="3">
        <v>45028</v>
      </c>
      <c r="C4024" s="4" t="s">
        <v>7305</v>
      </c>
      <c r="D4024" s="4">
        <v>50</v>
      </c>
      <c r="E4024" s="4" t="s">
        <v>23</v>
      </c>
      <c r="F4024" s="4" t="s">
        <v>24</v>
      </c>
      <c r="G4024" s="4" t="s">
        <v>62</v>
      </c>
      <c r="H4024" s="4" t="s">
        <v>62</v>
      </c>
      <c r="I4024" s="4" t="s">
        <v>39</v>
      </c>
      <c r="J4024" s="4">
        <v>3</v>
      </c>
      <c r="K4024" s="4">
        <v>39.9</v>
      </c>
      <c r="L4024" s="4">
        <v>119.7</v>
      </c>
      <c r="M4024" s="4" t="s">
        <v>40</v>
      </c>
    </row>
    <row r="4025" spans="1:13" x14ac:dyDescent="0.2">
      <c r="A4025" s="1" t="s">
        <v>7306</v>
      </c>
      <c r="B4025" s="3">
        <v>45133</v>
      </c>
      <c r="C4025" s="4" t="s">
        <v>7307</v>
      </c>
      <c r="D4025" s="4">
        <v>63</v>
      </c>
      <c r="E4025" s="4" t="s">
        <v>23</v>
      </c>
      <c r="F4025" s="4" t="s">
        <v>16</v>
      </c>
      <c r="G4025" s="4" t="s">
        <v>53</v>
      </c>
      <c r="H4025" s="4" t="s">
        <v>54</v>
      </c>
      <c r="I4025" s="4" t="s">
        <v>33</v>
      </c>
      <c r="J4025" s="4">
        <v>2</v>
      </c>
      <c r="K4025" s="4">
        <v>220.92</v>
      </c>
      <c r="L4025" s="4">
        <v>441.84</v>
      </c>
      <c r="M4025" s="4" t="s">
        <v>20</v>
      </c>
    </row>
    <row r="4026" spans="1:13" x14ac:dyDescent="0.2">
      <c r="A4026" s="1" t="s">
        <v>7308</v>
      </c>
      <c r="B4026" s="3">
        <v>45175</v>
      </c>
      <c r="C4026" s="4" t="s">
        <v>7309</v>
      </c>
      <c r="D4026" s="4">
        <v>54</v>
      </c>
      <c r="E4026" s="4" t="s">
        <v>52</v>
      </c>
      <c r="F4026" s="4" t="s">
        <v>24</v>
      </c>
      <c r="G4026" s="4" t="s">
        <v>62</v>
      </c>
      <c r="H4026" s="4" t="s">
        <v>74</v>
      </c>
      <c r="I4026" s="4" t="s">
        <v>33</v>
      </c>
      <c r="J4026" s="4">
        <v>7</v>
      </c>
      <c r="K4026" s="4">
        <v>115.13</v>
      </c>
      <c r="L4026" s="4">
        <v>805.91</v>
      </c>
      <c r="M4026" s="4" t="s">
        <v>40</v>
      </c>
    </row>
    <row r="4027" spans="1:13" x14ac:dyDescent="0.2">
      <c r="A4027" s="1" t="s">
        <v>7310</v>
      </c>
      <c r="B4027" s="3">
        <v>45084</v>
      </c>
      <c r="C4027" s="4" t="s">
        <v>3983</v>
      </c>
      <c r="D4027" s="4">
        <v>33</v>
      </c>
      <c r="E4027" s="4" t="s">
        <v>23</v>
      </c>
      <c r="F4027" s="4" t="s">
        <v>16</v>
      </c>
      <c r="G4027" s="4" t="s">
        <v>53</v>
      </c>
      <c r="H4027" s="4" t="s">
        <v>71</v>
      </c>
      <c r="I4027" s="4" t="s">
        <v>33</v>
      </c>
      <c r="J4027" s="4">
        <v>8</v>
      </c>
      <c r="K4027" s="4">
        <v>176.84</v>
      </c>
      <c r="L4027" s="4">
        <v>1414.72</v>
      </c>
      <c r="M4027" s="4" t="s">
        <v>40</v>
      </c>
    </row>
    <row r="4028" spans="1:13" x14ac:dyDescent="0.2">
      <c r="A4028" s="1" t="s">
        <v>7311</v>
      </c>
      <c r="B4028" s="3">
        <v>45538</v>
      </c>
      <c r="C4028" s="4" t="s">
        <v>7312</v>
      </c>
      <c r="D4028" s="4">
        <v>48</v>
      </c>
      <c r="E4028" s="4" t="s">
        <v>15</v>
      </c>
      <c r="F4028" s="4" t="s">
        <v>36</v>
      </c>
      <c r="G4028" s="4" t="s">
        <v>90</v>
      </c>
      <c r="H4028" s="4" t="s">
        <v>91</v>
      </c>
      <c r="I4028" s="4" t="s">
        <v>27</v>
      </c>
      <c r="J4028" s="4">
        <v>8</v>
      </c>
      <c r="K4028" s="4">
        <v>232.8</v>
      </c>
      <c r="L4028" s="4">
        <v>1862.4</v>
      </c>
      <c r="M4028" s="4" t="s">
        <v>20</v>
      </c>
    </row>
    <row r="4029" spans="1:13" x14ac:dyDescent="0.2">
      <c r="A4029" s="1" t="s">
        <v>7313</v>
      </c>
      <c r="B4029" s="3">
        <v>44654</v>
      </c>
      <c r="C4029" s="4" t="s">
        <v>662</v>
      </c>
      <c r="D4029" s="4">
        <v>33</v>
      </c>
      <c r="E4029" s="4" t="s">
        <v>15</v>
      </c>
      <c r="F4029" s="4" t="s">
        <v>16</v>
      </c>
      <c r="G4029" s="4" t="s">
        <v>43</v>
      </c>
      <c r="H4029" s="4" t="s">
        <v>44</v>
      </c>
      <c r="I4029" s="4" t="s">
        <v>27</v>
      </c>
      <c r="J4029" s="4">
        <v>2</v>
      </c>
      <c r="K4029" s="4">
        <v>216.65</v>
      </c>
      <c r="L4029" s="4">
        <v>433.3</v>
      </c>
      <c r="M4029" s="4" t="s">
        <v>20</v>
      </c>
    </row>
    <row r="4030" spans="1:13" x14ac:dyDescent="0.2">
      <c r="A4030" s="1" t="s">
        <v>7314</v>
      </c>
      <c r="B4030" s="3">
        <v>45429</v>
      </c>
      <c r="C4030" s="4" t="s">
        <v>7315</v>
      </c>
      <c r="D4030" s="4">
        <v>72</v>
      </c>
      <c r="E4030" s="4" t="s">
        <v>23</v>
      </c>
      <c r="F4030" s="4" t="s">
        <v>36</v>
      </c>
      <c r="G4030" s="4" t="s">
        <v>90</v>
      </c>
      <c r="H4030" s="4" t="s">
        <v>91</v>
      </c>
      <c r="I4030" s="4" t="s">
        <v>39</v>
      </c>
      <c r="J4030" s="4">
        <v>8</v>
      </c>
      <c r="K4030" s="4">
        <v>57.58</v>
      </c>
      <c r="L4030" s="4">
        <v>460.64</v>
      </c>
      <c r="M4030" s="4" t="s">
        <v>40</v>
      </c>
    </row>
    <row r="4031" spans="1:13" x14ac:dyDescent="0.2">
      <c r="A4031" s="1" t="s">
        <v>7316</v>
      </c>
      <c r="B4031" s="3">
        <v>45381</v>
      </c>
      <c r="C4031" s="4" t="s">
        <v>7317</v>
      </c>
      <c r="D4031" s="4">
        <v>62</v>
      </c>
      <c r="E4031" s="4" t="s">
        <v>23</v>
      </c>
      <c r="F4031" s="4" t="s">
        <v>24</v>
      </c>
      <c r="G4031" s="4" t="s">
        <v>25</v>
      </c>
      <c r="H4031" s="4" t="s">
        <v>26</v>
      </c>
      <c r="I4031" s="4" t="s">
        <v>33</v>
      </c>
      <c r="J4031" s="4">
        <v>3</v>
      </c>
      <c r="K4031" s="4">
        <v>126.55</v>
      </c>
      <c r="L4031" s="4">
        <v>379.65</v>
      </c>
      <c r="M4031" s="4" t="s">
        <v>20</v>
      </c>
    </row>
    <row r="4032" spans="1:13" x14ac:dyDescent="0.2">
      <c r="A4032" s="1" t="s">
        <v>7318</v>
      </c>
      <c r="B4032" s="3">
        <v>45263</v>
      </c>
      <c r="C4032" s="4" t="s">
        <v>7319</v>
      </c>
      <c r="D4032" s="4">
        <v>25</v>
      </c>
      <c r="E4032" s="4" t="s">
        <v>15</v>
      </c>
      <c r="F4032" s="4" t="s">
        <v>36</v>
      </c>
      <c r="G4032" s="4" t="s">
        <v>86</v>
      </c>
      <c r="H4032" s="4" t="s">
        <v>87</v>
      </c>
      <c r="I4032" s="4" t="s">
        <v>33</v>
      </c>
      <c r="J4032" s="4">
        <v>7</v>
      </c>
      <c r="K4032" s="4">
        <v>230.57</v>
      </c>
      <c r="L4032" s="4">
        <v>1613.99</v>
      </c>
      <c r="M4032" s="4" t="s">
        <v>20</v>
      </c>
    </row>
    <row r="4033" spans="1:13" x14ac:dyDescent="0.2">
      <c r="A4033" s="1" t="s">
        <v>7320</v>
      </c>
      <c r="B4033" s="3">
        <v>44801</v>
      </c>
      <c r="C4033" s="4" t="s">
        <v>7154</v>
      </c>
      <c r="D4033" s="4">
        <v>58</v>
      </c>
      <c r="E4033" s="4" t="s">
        <v>15</v>
      </c>
      <c r="F4033" s="4" t="s">
        <v>36</v>
      </c>
      <c r="G4033" s="4" t="s">
        <v>37</v>
      </c>
      <c r="H4033" s="4" t="s">
        <v>38</v>
      </c>
      <c r="I4033" s="4" t="s">
        <v>27</v>
      </c>
      <c r="J4033" s="4">
        <v>7</v>
      </c>
      <c r="K4033" s="4">
        <v>131.54</v>
      </c>
      <c r="L4033" s="4">
        <v>920.78</v>
      </c>
      <c r="M4033" s="4" t="s">
        <v>40</v>
      </c>
    </row>
    <row r="4034" spans="1:13" x14ac:dyDescent="0.2">
      <c r="A4034" s="1" t="s">
        <v>7321</v>
      </c>
      <c r="B4034" s="3">
        <v>45130</v>
      </c>
      <c r="C4034" s="4" t="s">
        <v>2840</v>
      </c>
      <c r="D4034" s="4">
        <v>48</v>
      </c>
      <c r="E4034" s="4" t="s">
        <v>52</v>
      </c>
      <c r="F4034" s="4" t="s">
        <v>24</v>
      </c>
      <c r="G4034" s="4" t="s">
        <v>130</v>
      </c>
      <c r="H4034" s="4" t="s">
        <v>131</v>
      </c>
      <c r="I4034" s="4" t="s">
        <v>33</v>
      </c>
      <c r="J4034" s="4">
        <v>8</v>
      </c>
      <c r="K4034" s="4">
        <v>256.83999999999997</v>
      </c>
      <c r="L4034" s="4">
        <v>2054.7199999999998</v>
      </c>
      <c r="M4034" s="4" t="s">
        <v>20</v>
      </c>
    </row>
    <row r="4035" spans="1:13" x14ac:dyDescent="0.2">
      <c r="A4035" s="1" t="s">
        <v>7322</v>
      </c>
      <c r="B4035" s="3">
        <v>44675</v>
      </c>
      <c r="C4035" s="4" t="s">
        <v>7323</v>
      </c>
      <c r="D4035" s="4">
        <v>41</v>
      </c>
      <c r="E4035" s="4" t="s">
        <v>52</v>
      </c>
      <c r="F4035" s="4" t="s">
        <v>24</v>
      </c>
      <c r="G4035" s="4" t="s">
        <v>25</v>
      </c>
      <c r="H4035" s="4" t="s">
        <v>26</v>
      </c>
      <c r="I4035" s="4" t="s">
        <v>33</v>
      </c>
      <c r="J4035" s="4">
        <v>6</v>
      </c>
      <c r="K4035" s="4">
        <v>289.56</v>
      </c>
      <c r="L4035" s="4">
        <v>1737.36</v>
      </c>
      <c r="M4035" s="4" t="s">
        <v>20</v>
      </c>
    </row>
    <row r="4036" spans="1:13" x14ac:dyDescent="0.2">
      <c r="A4036" s="1" t="s">
        <v>7324</v>
      </c>
      <c r="B4036" s="3">
        <v>45139</v>
      </c>
      <c r="C4036" s="4" t="s">
        <v>3161</v>
      </c>
      <c r="D4036" s="4">
        <v>58</v>
      </c>
      <c r="E4036" s="4" t="s">
        <v>23</v>
      </c>
      <c r="F4036" s="4" t="s">
        <v>30</v>
      </c>
      <c r="G4036" s="4" t="s">
        <v>80</v>
      </c>
      <c r="H4036" s="4" t="s">
        <v>164</v>
      </c>
      <c r="I4036" s="4" t="s">
        <v>45</v>
      </c>
      <c r="J4036" s="4">
        <v>6</v>
      </c>
      <c r="K4036" s="4">
        <v>67.569999999999993</v>
      </c>
      <c r="L4036" s="4">
        <v>405.42</v>
      </c>
      <c r="M4036" s="4" t="s">
        <v>40</v>
      </c>
    </row>
    <row r="4037" spans="1:13" x14ac:dyDescent="0.2">
      <c r="A4037" s="1" t="s">
        <v>7325</v>
      </c>
      <c r="B4037" s="3">
        <v>45566</v>
      </c>
      <c r="C4037" s="4" t="s">
        <v>7326</v>
      </c>
      <c r="D4037" s="4">
        <v>35</v>
      </c>
      <c r="E4037" s="4" t="s">
        <v>23</v>
      </c>
      <c r="F4037" s="4" t="s">
        <v>30</v>
      </c>
      <c r="G4037" s="4" t="s">
        <v>80</v>
      </c>
      <c r="H4037" s="4" t="s">
        <v>164</v>
      </c>
      <c r="I4037" s="4" t="s">
        <v>33</v>
      </c>
      <c r="J4037" s="4">
        <v>8</v>
      </c>
      <c r="K4037" s="4">
        <v>129.31</v>
      </c>
      <c r="L4037" s="4">
        <v>1034.48</v>
      </c>
      <c r="M4037" s="4" t="s">
        <v>40</v>
      </c>
    </row>
    <row r="4038" spans="1:13" x14ac:dyDescent="0.2">
      <c r="A4038" s="1" t="s">
        <v>7327</v>
      </c>
      <c r="B4038" s="3">
        <v>45401</v>
      </c>
      <c r="C4038" s="4" t="s">
        <v>7328</v>
      </c>
      <c r="D4038" s="4">
        <v>33</v>
      </c>
      <c r="E4038" s="4" t="s">
        <v>23</v>
      </c>
      <c r="F4038" s="4" t="s">
        <v>30</v>
      </c>
      <c r="G4038" s="4" t="s">
        <v>31</v>
      </c>
      <c r="H4038" s="4" t="s">
        <v>32</v>
      </c>
      <c r="I4038" s="4" t="s">
        <v>33</v>
      </c>
      <c r="J4038" s="4">
        <v>1</v>
      </c>
      <c r="K4038" s="4">
        <v>299.91000000000003</v>
      </c>
      <c r="L4038" s="4">
        <v>299.91000000000003</v>
      </c>
      <c r="M4038" s="4" t="s">
        <v>40</v>
      </c>
    </row>
    <row r="4039" spans="1:13" x14ac:dyDescent="0.2">
      <c r="A4039" s="1" t="s">
        <v>7329</v>
      </c>
      <c r="B4039" s="3">
        <v>45003</v>
      </c>
      <c r="C4039" s="4" t="s">
        <v>7330</v>
      </c>
      <c r="D4039" s="4">
        <v>61</v>
      </c>
      <c r="E4039" s="4" t="s">
        <v>15</v>
      </c>
      <c r="F4039" s="4" t="s">
        <v>36</v>
      </c>
      <c r="G4039" s="4" t="s">
        <v>37</v>
      </c>
      <c r="H4039" s="4" t="s">
        <v>175</v>
      </c>
      <c r="I4039" s="4" t="s">
        <v>45</v>
      </c>
      <c r="J4039" s="4">
        <v>3</v>
      </c>
      <c r="K4039" s="4">
        <v>79.099999999999994</v>
      </c>
      <c r="L4039" s="4">
        <v>237.3</v>
      </c>
      <c r="M4039" s="4" t="s">
        <v>20</v>
      </c>
    </row>
    <row r="4040" spans="1:13" x14ac:dyDescent="0.2">
      <c r="A4040" s="1" t="s">
        <v>7331</v>
      </c>
      <c r="B4040" s="3">
        <v>45601</v>
      </c>
      <c r="C4040" s="4" t="s">
        <v>4632</v>
      </c>
      <c r="D4040" s="4">
        <v>21</v>
      </c>
      <c r="E4040" s="4" t="s">
        <v>23</v>
      </c>
      <c r="F4040" s="4" t="s">
        <v>30</v>
      </c>
      <c r="G4040" s="4" t="s">
        <v>31</v>
      </c>
      <c r="H4040" s="4" t="s">
        <v>57</v>
      </c>
      <c r="I4040" s="4" t="s">
        <v>39</v>
      </c>
      <c r="J4040" s="4">
        <v>7</v>
      </c>
      <c r="K4040" s="4">
        <v>12.51</v>
      </c>
      <c r="L4040" s="4">
        <v>87.57</v>
      </c>
      <c r="M4040" s="4" t="s">
        <v>20</v>
      </c>
    </row>
    <row r="4041" spans="1:13" x14ac:dyDescent="0.2">
      <c r="A4041" s="1" t="s">
        <v>7332</v>
      </c>
      <c r="B4041" s="3">
        <v>45429</v>
      </c>
      <c r="C4041" s="4" t="s">
        <v>3925</v>
      </c>
      <c r="D4041" s="4">
        <v>19</v>
      </c>
      <c r="E4041" s="4" t="s">
        <v>23</v>
      </c>
      <c r="F4041" s="4" t="s">
        <v>16</v>
      </c>
      <c r="G4041" s="4" t="s">
        <v>43</v>
      </c>
      <c r="H4041" s="4" t="s">
        <v>114</v>
      </c>
      <c r="I4041" s="4" t="s">
        <v>33</v>
      </c>
      <c r="J4041" s="4">
        <v>5</v>
      </c>
      <c r="K4041" s="4">
        <v>171.47</v>
      </c>
      <c r="L4041" s="4">
        <v>857.35</v>
      </c>
      <c r="M4041" s="4" t="s">
        <v>40</v>
      </c>
    </row>
    <row r="4042" spans="1:13" x14ac:dyDescent="0.2">
      <c r="A4042" s="1" t="s">
        <v>7333</v>
      </c>
      <c r="B4042" s="3">
        <v>45146</v>
      </c>
      <c r="C4042" s="4" t="s">
        <v>7334</v>
      </c>
      <c r="D4042" s="4">
        <v>62</v>
      </c>
      <c r="E4042" s="4" t="s">
        <v>15</v>
      </c>
      <c r="F4042" s="4" t="s">
        <v>24</v>
      </c>
      <c r="G4042" s="4" t="s">
        <v>130</v>
      </c>
      <c r="H4042" s="4" t="s">
        <v>178</v>
      </c>
      <c r="I4042" s="4" t="s">
        <v>39</v>
      </c>
      <c r="J4042" s="4">
        <v>2</v>
      </c>
      <c r="K4042" s="4">
        <v>57.56</v>
      </c>
      <c r="L4042" s="4">
        <v>115.12</v>
      </c>
      <c r="M4042" s="4" t="s">
        <v>20</v>
      </c>
    </row>
    <row r="4043" spans="1:13" x14ac:dyDescent="0.2">
      <c r="A4043" s="1" t="s">
        <v>7335</v>
      </c>
      <c r="B4043" s="3">
        <v>45577</v>
      </c>
      <c r="C4043" s="4" t="s">
        <v>7336</v>
      </c>
      <c r="D4043" s="4">
        <v>61</v>
      </c>
      <c r="E4043" s="4" t="s">
        <v>23</v>
      </c>
      <c r="F4043" s="4" t="s">
        <v>16</v>
      </c>
      <c r="G4043" s="4" t="s">
        <v>43</v>
      </c>
      <c r="H4043" s="4" t="s">
        <v>114</v>
      </c>
      <c r="I4043" s="4" t="s">
        <v>19</v>
      </c>
      <c r="J4043" s="4">
        <v>7</v>
      </c>
      <c r="K4043" s="4">
        <v>596.55999999999995</v>
      </c>
      <c r="L4043" s="4">
        <v>4175.92</v>
      </c>
      <c r="M4043" s="4" t="s">
        <v>20</v>
      </c>
    </row>
    <row r="4044" spans="1:13" x14ac:dyDescent="0.2">
      <c r="A4044" s="1" t="s">
        <v>7337</v>
      </c>
      <c r="B4044" s="3">
        <v>44694</v>
      </c>
      <c r="C4044" s="4" t="s">
        <v>1312</v>
      </c>
      <c r="D4044" s="4">
        <v>42</v>
      </c>
      <c r="E4044" s="4" t="s">
        <v>15</v>
      </c>
      <c r="F4044" s="4" t="s">
        <v>36</v>
      </c>
      <c r="G4044" s="4" t="s">
        <v>37</v>
      </c>
      <c r="H4044" s="4" t="s">
        <v>175</v>
      </c>
      <c r="I4044" s="4" t="s">
        <v>19</v>
      </c>
      <c r="J4044" s="4">
        <v>8</v>
      </c>
      <c r="K4044" s="4">
        <v>491.55</v>
      </c>
      <c r="L4044" s="4">
        <v>3932.4</v>
      </c>
      <c r="M4044" s="4" t="s">
        <v>20</v>
      </c>
    </row>
    <row r="4045" spans="1:13" x14ac:dyDescent="0.2">
      <c r="A4045" s="1" t="s">
        <v>7338</v>
      </c>
      <c r="B4045" s="3">
        <v>44922</v>
      </c>
      <c r="C4045" s="4" t="s">
        <v>7339</v>
      </c>
      <c r="D4045" s="4">
        <v>20</v>
      </c>
      <c r="E4045" s="4" t="s">
        <v>15</v>
      </c>
      <c r="F4045" s="4" t="s">
        <v>24</v>
      </c>
      <c r="G4045" s="4" t="s">
        <v>130</v>
      </c>
      <c r="H4045" s="4" t="s">
        <v>236</v>
      </c>
      <c r="I4045" s="4" t="s">
        <v>27</v>
      </c>
      <c r="J4045" s="4">
        <v>8</v>
      </c>
      <c r="K4045" s="4">
        <v>141.94</v>
      </c>
      <c r="L4045" s="4">
        <v>1135.52</v>
      </c>
      <c r="M4045" s="4" t="s">
        <v>20</v>
      </c>
    </row>
    <row r="4046" spans="1:13" x14ac:dyDescent="0.2">
      <c r="A4046" s="1" t="s">
        <v>7340</v>
      </c>
      <c r="B4046" s="3">
        <v>45605</v>
      </c>
      <c r="C4046" s="4" t="s">
        <v>7341</v>
      </c>
      <c r="D4046" s="4">
        <v>31</v>
      </c>
      <c r="E4046" s="4" t="s">
        <v>15</v>
      </c>
      <c r="F4046" s="4" t="s">
        <v>24</v>
      </c>
      <c r="G4046" s="4" t="s">
        <v>62</v>
      </c>
      <c r="H4046" s="4" t="s">
        <v>74</v>
      </c>
      <c r="I4046" s="4" t="s">
        <v>19</v>
      </c>
      <c r="J4046" s="4">
        <v>4</v>
      </c>
      <c r="K4046" s="4">
        <v>168.67</v>
      </c>
      <c r="L4046" s="4">
        <v>674.68</v>
      </c>
      <c r="M4046" s="4" t="s">
        <v>40</v>
      </c>
    </row>
    <row r="4047" spans="1:13" x14ac:dyDescent="0.2">
      <c r="A4047" s="1" t="s">
        <v>7342</v>
      </c>
      <c r="B4047" s="3">
        <v>45192</v>
      </c>
      <c r="C4047" s="4" t="s">
        <v>7343</v>
      </c>
      <c r="D4047" s="4">
        <v>27</v>
      </c>
      <c r="E4047" s="4" t="s">
        <v>15</v>
      </c>
      <c r="F4047" s="4" t="s">
        <v>36</v>
      </c>
      <c r="G4047" s="4" t="s">
        <v>90</v>
      </c>
      <c r="H4047" s="4" t="s">
        <v>161</v>
      </c>
      <c r="I4047" s="4" t="s">
        <v>45</v>
      </c>
      <c r="J4047" s="4">
        <v>7</v>
      </c>
      <c r="K4047" s="4">
        <v>92.52</v>
      </c>
      <c r="L4047" s="4">
        <v>647.64</v>
      </c>
      <c r="M4047" s="4" t="s">
        <v>40</v>
      </c>
    </row>
    <row r="4048" spans="1:13" x14ac:dyDescent="0.2">
      <c r="A4048" s="1" t="s">
        <v>7344</v>
      </c>
      <c r="B4048" s="3">
        <v>45132</v>
      </c>
      <c r="C4048" s="4" t="s">
        <v>7345</v>
      </c>
      <c r="D4048" s="4">
        <v>24</v>
      </c>
      <c r="E4048" s="4" t="s">
        <v>23</v>
      </c>
      <c r="F4048" s="4" t="s">
        <v>24</v>
      </c>
      <c r="G4048" s="4" t="s">
        <v>25</v>
      </c>
      <c r="H4048" s="4" t="s">
        <v>427</v>
      </c>
      <c r="I4048" s="4" t="s">
        <v>27</v>
      </c>
      <c r="J4048" s="4">
        <v>6</v>
      </c>
      <c r="K4048" s="4">
        <v>228.75</v>
      </c>
      <c r="L4048" s="4">
        <v>1372.5</v>
      </c>
      <c r="M4048" s="4" t="s">
        <v>40</v>
      </c>
    </row>
    <row r="4049" spans="1:13" x14ac:dyDescent="0.2">
      <c r="A4049" s="1" t="s">
        <v>7346</v>
      </c>
      <c r="B4049" s="3">
        <v>44803</v>
      </c>
      <c r="C4049" s="4" t="s">
        <v>5586</v>
      </c>
      <c r="D4049" s="4">
        <v>54</v>
      </c>
      <c r="E4049" s="4" t="s">
        <v>23</v>
      </c>
      <c r="F4049" s="4" t="s">
        <v>36</v>
      </c>
      <c r="G4049" s="4" t="s">
        <v>90</v>
      </c>
      <c r="H4049" s="4" t="s">
        <v>161</v>
      </c>
      <c r="I4049" s="4" t="s">
        <v>45</v>
      </c>
      <c r="J4049" s="4">
        <v>2</v>
      </c>
      <c r="K4049" s="4">
        <v>148.77000000000001</v>
      </c>
      <c r="L4049" s="4">
        <v>297.54000000000002</v>
      </c>
      <c r="M4049" s="4" t="s">
        <v>20</v>
      </c>
    </row>
    <row r="4050" spans="1:13" x14ac:dyDescent="0.2">
      <c r="A4050" s="1" t="s">
        <v>7347</v>
      </c>
      <c r="B4050" s="3">
        <v>45508</v>
      </c>
      <c r="C4050" s="4" t="s">
        <v>7348</v>
      </c>
      <c r="D4050" s="4">
        <v>34</v>
      </c>
      <c r="E4050" s="4" t="s">
        <v>15</v>
      </c>
      <c r="F4050" s="4" t="s">
        <v>30</v>
      </c>
      <c r="G4050" s="4" t="s">
        <v>48</v>
      </c>
      <c r="H4050" s="4" t="s">
        <v>213</v>
      </c>
      <c r="I4050" s="4" t="s">
        <v>19</v>
      </c>
      <c r="J4050" s="4">
        <v>2</v>
      </c>
      <c r="K4050" s="4">
        <v>409.44</v>
      </c>
      <c r="L4050" s="4">
        <v>818.88</v>
      </c>
      <c r="M4050" s="4" t="s">
        <v>20</v>
      </c>
    </row>
    <row r="4051" spans="1:13" x14ac:dyDescent="0.2">
      <c r="A4051" s="1" t="s">
        <v>7349</v>
      </c>
      <c r="B4051" s="3">
        <v>44948</v>
      </c>
      <c r="C4051" s="4" t="s">
        <v>6169</v>
      </c>
      <c r="D4051" s="4">
        <v>54</v>
      </c>
      <c r="E4051" s="4" t="s">
        <v>23</v>
      </c>
      <c r="F4051" s="4" t="s">
        <v>24</v>
      </c>
      <c r="G4051" s="4" t="s">
        <v>130</v>
      </c>
      <c r="H4051" s="4" t="s">
        <v>178</v>
      </c>
      <c r="I4051" s="4" t="s">
        <v>39</v>
      </c>
      <c r="J4051" s="4">
        <v>7</v>
      </c>
      <c r="K4051" s="4">
        <v>84.8</v>
      </c>
      <c r="L4051" s="4">
        <v>593.6</v>
      </c>
      <c r="M4051" s="4" t="s">
        <v>40</v>
      </c>
    </row>
    <row r="4052" spans="1:13" x14ac:dyDescent="0.2">
      <c r="A4052" s="1" t="s">
        <v>7350</v>
      </c>
      <c r="B4052" s="3">
        <v>45081</v>
      </c>
      <c r="C4052" s="4" t="s">
        <v>7351</v>
      </c>
      <c r="D4052" s="4">
        <v>31</v>
      </c>
      <c r="E4052" s="4" t="s">
        <v>23</v>
      </c>
      <c r="F4052" s="4" t="s">
        <v>30</v>
      </c>
      <c r="G4052" s="4" t="s">
        <v>31</v>
      </c>
      <c r="H4052" s="4" t="s">
        <v>57</v>
      </c>
      <c r="I4052" s="4" t="s">
        <v>45</v>
      </c>
      <c r="J4052" s="4">
        <v>8</v>
      </c>
      <c r="K4052" s="4">
        <v>63.23</v>
      </c>
      <c r="L4052" s="4">
        <v>505.84</v>
      </c>
      <c r="M4052" s="4" t="s">
        <v>40</v>
      </c>
    </row>
    <row r="4053" spans="1:13" x14ac:dyDescent="0.2">
      <c r="A4053" s="1" t="s">
        <v>7352</v>
      </c>
      <c r="B4053" s="3">
        <v>45149</v>
      </c>
      <c r="C4053" s="4" t="s">
        <v>1966</v>
      </c>
      <c r="D4053" s="4">
        <v>51</v>
      </c>
      <c r="E4053" s="4" t="s">
        <v>23</v>
      </c>
      <c r="F4053" s="4" t="s">
        <v>36</v>
      </c>
      <c r="G4053" s="4" t="s">
        <v>86</v>
      </c>
      <c r="H4053" s="4" t="s">
        <v>183</v>
      </c>
      <c r="I4053" s="4" t="s">
        <v>39</v>
      </c>
      <c r="J4053" s="4">
        <v>4</v>
      </c>
      <c r="K4053" s="4">
        <v>43.71</v>
      </c>
      <c r="L4053" s="4">
        <v>174.84</v>
      </c>
      <c r="M4053" s="4" t="s">
        <v>20</v>
      </c>
    </row>
    <row r="4054" spans="1:13" x14ac:dyDescent="0.2">
      <c r="A4054" s="1" t="s">
        <v>7353</v>
      </c>
      <c r="B4054" s="3">
        <v>45226</v>
      </c>
      <c r="C4054" s="4" t="s">
        <v>5558</v>
      </c>
      <c r="D4054" s="4">
        <v>65</v>
      </c>
      <c r="E4054" s="4" t="s">
        <v>15</v>
      </c>
      <c r="F4054" s="4" t="s">
        <v>16</v>
      </c>
      <c r="G4054" s="4" t="s">
        <v>43</v>
      </c>
      <c r="H4054" s="4" t="s">
        <v>114</v>
      </c>
      <c r="I4054" s="4" t="s">
        <v>45</v>
      </c>
      <c r="J4054" s="4">
        <v>2</v>
      </c>
      <c r="K4054" s="4">
        <v>149.38</v>
      </c>
      <c r="L4054" s="4">
        <v>298.76</v>
      </c>
      <c r="M4054" s="4" t="s">
        <v>20</v>
      </c>
    </row>
    <row r="4055" spans="1:13" x14ac:dyDescent="0.2">
      <c r="A4055" s="1" t="s">
        <v>7354</v>
      </c>
      <c r="B4055" s="3">
        <v>44714</v>
      </c>
      <c r="C4055" s="4" t="s">
        <v>7355</v>
      </c>
      <c r="D4055" s="4">
        <v>28</v>
      </c>
      <c r="E4055" s="4" t="s">
        <v>15</v>
      </c>
      <c r="F4055" s="4" t="s">
        <v>30</v>
      </c>
      <c r="G4055" s="4" t="s">
        <v>80</v>
      </c>
      <c r="H4055" s="4" t="s">
        <v>108</v>
      </c>
      <c r="I4055" s="4" t="s">
        <v>45</v>
      </c>
      <c r="J4055" s="4">
        <v>7</v>
      </c>
      <c r="K4055" s="4">
        <v>74.87</v>
      </c>
      <c r="L4055" s="4">
        <v>524.09</v>
      </c>
      <c r="M4055" s="4" t="s">
        <v>40</v>
      </c>
    </row>
    <row r="4056" spans="1:13" x14ac:dyDescent="0.2">
      <c r="A4056" s="1" t="s">
        <v>7356</v>
      </c>
      <c r="B4056" s="3">
        <v>45131</v>
      </c>
      <c r="C4056" s="4" t="s">
        <v>133</v>
      </c>
      <c r="D4056" s="4">
        <v>61</v>
      </c>
      <c r="E4056" s="4" t="s">
        <v>23</v>
      </c>
      <c r="F4056" s="4" t="s">
        <v>16</v>
      </c>
      <c r="G4056" s="4" t="s">
        <v>53</v>
      </c>
      <c r="H4056" s="4" t="s">
        <v>54</v>
      </c>
      <c r="I4056" s="4" t="s">
        <v>45</v>
      </c>
      <c r="J4056" s="4">
        <v>7</v>
      </c>
      <c r="K4056" s="4">
        <v>143.81</v>
      </c>
      <c r="L4056" s="4">
        <v>1006.67</v>
      </c>
      <c r="M4056" s="4" t="s">
        <v>40</v>
      </c>
    </row>
    <row r="4057" spans="1:13" x14ac:dyDescent="0.2">
      <c r="A4057" s="1" t="s">
        <v>7357</v>
      </c>
      <c r="B4057" s="3">
        <v>45560</v>
      </c>
      <c r="C4057" s="4" t="s">
        <v>7358</v>
      </c>
      <c r="D4057" s="4">
        <v>64</v>
      </c>
      <c r="E4057" s="4" t="s">
        <v>23</v>
      </c>
      <c r="F4057" s="4" t="s">
        <v>30</v>
      </c>
      <c r="G4057" s="4" t="s">
        <v>48</v>
      </c>
      <c r="H4057" s="4" t="s">
        <v>68</v>
      </c>
      <c r="I4057" s="4" t="s">
        <v>45</v>
      </c>
      <c r="J4057" s="4">
        <v>7</v>
      </c>
      <c r="K4057" s="4">
        <v>74.73</v>
      </c>
      <c r="L4057" s="4">
        <v>523.11</v>
      </c>
      <c r="M4057" s="4" t="s">
        <v>20</v>
      </c>
    </row>
    <row r="4058" spans="1:13" x14ac:dyDescent="0.2">
      <c r="A4058" s="1" t="s">
        <v>7359</v>
      </c>
      <c r="B4058" s="3">
        <v>45545</v>
      </c>
      <c r="C4058" s="4" t="s">
        <v>6274</v>
      </c>
      <c r="D4058" s="4">
        <v>49</v>
      </c>
      <c r="E4058" s="4" t="s">
        <v>23</v>
      </c>
      <c r="F4058" s="4" t="s">
        <v>36</v>
      </c>
      <c r="G4058" s="4" t="s">
        <v>37</v>
      </c>
      <c r="H4058" s="4" t="s">
        <v>38</v>
      </c>
      <c r="I4058" s="4" t="s">
        <v>19</v>
      </c>
      <c r="J4058" s="4">
        <v>5</v>
      </c>
      <c r="K4058" s="4">
        <v>59.91</v>
      </c>
      <c r="L4058" s="4">
        <v>299.55</v>
      </c>
      <c r="M4058" s="4" t="s">
        <v>20</v>
      </c>
    </row>
    <row r="4059" spans="1:13" x14ac:dyDescent="0.2">
      <c r="A4059" s="1" t="s">
        <v>7360</v>
      </c>
      <c r="B4059" s="3">
        <v>44900</v>
      </c>
      <c r="C4059" s="4" t="s">
        <v>7361</v>
      </c>
      <c r="D4059" s="4">
        <v>73</v>
      </c>
      <c r="E4059" s="4" t="s">
        <v>23</v>
      </c>
      <c r="F4059" s="4" t="s">
        <v>36</v>
      </c>
      <c r="G4059" s="4" t="s">
        <v>90</v>
      </c>
      <c r="H4059" s="4" t="s">
        <v>161</v>
      </c>
      <c r="I4059" s="4" t="s">
        <v>33</v>
      </c>
      <c r="J4059" s="4">
        <v>2</v>
      </c>
      <c r="K4059" s="4">
        <v>228.22</v>
      </c>
      <c r="L4059" s="4">
        <v>456.44</v>
      </c>
      <c r="M4059" s="4" t="s">
        <v>20</v>
      </c>
    </row>
    <row r="4060" spans="1:13" x14ac:dyDescent="0.2">
      <c r="A4060" s="1" t="s">
        <v>7362</v>
      </c>
      <c r="B4060" s="3">
        <v>44714</v>
      </c>
      <c r="C4060" s="4" t="s">
        <v>7363</v>
      </c>
      <c r="D4060" s="4">
        <v>21</v>
      </c>
      <c r="E4060" s="4" t="s">
        <v>15</v>
      </c>
      <c r="F4060" s="4" t="s">
        <v>30</v>
      </c>
      <c r="G4060" s="4" t="s">
        <v>31</v>
      </c>
      <c r="H4060" s="4" t="s">
        <v>125</v>
      </c>
      <c r="I4060" s="4" t="s">
        <v>19</v>
      </c>
      <c r="J4060" s="4">
        <v>1</v>
      </c>
      <c r="K4060" s="4">
        <v>303.11</v>
      </c>
      <c r="L4060" s="4">
        <v>303.11</v>
      </c>
      <c r="M4060" s="4" t="s">
        <v>20</v>
      </c>
    </row>
    <row r="4061" spans="1:13" x14ac:dyDescent="0.2">
      <c r="A4061" s="1" t="s">
        <v>7364</v>
      </c>
      <c r="B4061" s="3">
        <v>44703</v>
      </c>
      <c r="C4061" s="4" t="s">
        <v>5322</v>
      </c>
      <c r="D4061" s="4">
        <v>56</v>
      </c>
      <c r="E4061" s="4" t="s">
        <v>23</v>
      </c>
      <c r="F4061" s="4" t="s">
        <v>30</v>
      </c>
      <c r="G4061" s="4" t="s">
        <v>31</v>
      </c>
      <c r="H4061" s="4" t="s">
        <v>57</v>
      </c>
      <c r="I4061" s="4" t="s">
        <v>45</v>
      </c>
      <c r="J4061" s="4">
        <v>8</v>
      </c>
      <c r="K4061" s="4">
        <v>22.59</v>
      </c>
      <c r="L4061" s="4">
        <v>180.72</v>
      </c>
      <c r="M4061" s="4" t="s">
        <v>40</v>
      </c>
    </row>
    <row r="4062" spans="1:13" x14ac:dyDescent="0.2">
      <c r="A4062" s="1" t="s">
        <v>7365</v>
      </c>
      <c r="B4062" s="3">
        <v>45426</v>
      </c>
      <c r="C4062" s="4" t="s">
        <v>7366</v>
      </c>
      <c r="D4062" s="4">
        <v>46</v>
      </c>
      <c r="E4062" s="4" t="s">
        <v>23</v>
      </c>
      <c r="F4062" s="4" t="s">
        <v>24</v>
      </c>
      <c r="G4062" s="4" t="s">
        <v>130</v>
      </c>
      <c r="H4062" s="4" t="s">
        <v>178</v>
      </c>
      <c r="I4062" s="4" t="s">
        <v>39</v>
      </c>
      <c r="J4062" s="4">
        <v>4</v>
      </c>
      <c r="K4062" s="4">
        <v>98.04</v>
      </c>
      <c r="L4062" s="4">
        <v>392.16</v>
      </c>
      <c r="M4062" s="4" t="s">
        <v>20</v>
      </c>
    </row>
    <row r="4063" spans="1:13" x14ac:dyDescent="0.2">
      <c r="A4063" s="1" t="s">
        <v>7367</v>
      </c>
      <c r="B4063" s="3">
        <v>44723</v>
      </c>
      <c r="C4063" s="4" t="s">
        <v>7368</v>
      </c>
      <c r="D4063" s="4">
        <v>41</v>
      </c>
      <c r="E4063" s="4" t="s">
        <v>15</v>
      </c>
      <c r="F4063" s="4" t="s">
        <v>24</v>
      </c>
      <c r="G4063" s="4" t="s">
        <v>25</v>
      </c>
      <c r="H4063" s="4" t="s">
        <v>26</v>
      </c>
      <c r="I4063" s="4" t="s">
        <v>19</v>
      </c>
      <c r="J4063" s="4">
        <v>2</v>
      </c>
      <c r="K4063" s="4">
        <v>445.6</v>
      </c>
      <c r="L4063" s="4">
        <v>891.2</v>
      </c>
      <c r="M4063" s="4" t="s">
        <v>20</v>
      </c>
    </row>
    <row r="4064" spans="1:13" x14ac:dyDescent="0.2">
      <c r="A4064" s="1" t="s">
        <v>7369</v>
      </c>
      <c r="B4064" s="3">
        <v>45318</v>
      </c>
      <c r="C4064" s="4" t="s">
        <v>7370</v>
      </c>
      <c r="D4064" s="4">
        <v>46</v>
      </c>
      <c r="E4064" s="4" t="s">
        <v>23</v>
      </c>
      <c r="F4064" s="4" t="s">
        <v>24</v>
      </c>
      <c r="G4064" s="4" t="s">
        <v>62</v>
      </c>
      <c r="H4064" s="4" t="s">
        <v>111</v>
      </c>
      <c r="I4064" s="4" t="s">
        <v>19</v>
      </c>
      <c r="J4064" s="4">
        <v>1</v>
      </c>
      <c r="K4064" s="4">
        <v>448.14</v>
      </c>
      <c r="L4064" s="4">
        <v>448.14</v>
      </c>
      <c r="M4064" s="4" t="s">
        <v>40</v>
      </c>
    </row>
    <row r="4065" spans="1:13" x14ac:dyDescent="0.2">
      <c r="A4065" s="1" t="s">
        <v>7371</v>
      </c>
      <c r="B4065" s="3">
        <v>45506</v>
      </c>
      <c r="C4065" s="4" t="s">
        <v>7372</v>
      </c>
      <c r="D4065" s="4">
        <v>54</v>
      </c>
      <c r="E4065" s="4" t="s">
        <v>15</v>
      </c>
      <c r="F4065" s="4" t="s">
        <v>36</v>
      </c>
      <c r="G4065" s="4" t="s">
        <v>90</v>
      </c>
      <c r="H4065" s="4" t="s">
        <v>91</v>
      </c>
      <c r="I4065" s="4" t="s">
        <v>19</v>
      </c>
      <c r="J4065" s="4">
        <v>8</v>
      </c>
      <c r="K4065" s="4">
        <v>599.41</v>
      </c>
      <c r="L4065" s="4">
        <v>4795.28</v>
      </c>
      <c r="M4065" s="4" t="s">
        <v>20</v>
      </c>
    </row>
    <row r="4066" spans="1:13" x14ac:dyDescent="0.2">
      <c r="A4066" s="1" t="s">
        <v>7373</v>
      </c>
      <c r="B4066" s="3">
        <v>44774</v>
      </c>
      <c r="C4066" s="4" t="s">
        <v>7374</v>
      </c>
      <c r="D4066" s="4">
        <v>31</v>
      </c>
      <c r="E4066" s="4" t="s">
        <v>15</v>
      </c>
      <c r="F4066" s="4" t="s">
        <v>16</v>
      </c>
      <c r="G4066" s="4" t="s">
        <v>53</v>
      </c>
      <c r="H4066" s="4" t="s">
        <v>54</v>
      </c>
      <c r="I4066" s="4" t="s">
        <v>19</v>
      </c>
      <c r="J4066" s="4">
        <v>2</v>
      </c>
      <c r="K4066" s="4">
        <v>512.79999999999995</v>
      </c>
      <c r="L4066" s="4">
        <v>1025.5999999999999</v>
      </c>
      <c r="M4066" s="4" t="s">
        <v>40</v>
      </c>
    </row>
    <row r="4067" spans="1:13" x14ac:dyDescent="0.2">
      <c r="A4067" s="1" t="s">
        <v>7375</v>
      </c>
      <c r="B4067" s="3">
        <v>44762</v>
      </c>
      <c r="C4067" s="4" t="s">
        <v>7376</v>
      </c>
      <c r="D4067" s="4">
        <v>54</v>
      </c>
      <c r="E4067" s="4" t="s">
        <v>15</v>
      </c>
      <c r="F4067" s="4" t="s">
        <v>16</v>
      </c>
      <c r="G4067" s="4" t="s">
        <v>17</v>
      </c>
      <c r="H4067" s="4" t="s">
        <v>18</v>
      </c>
      <c r="I4067" s="4" t="s">
        <v>27</v>
      </c>
      <c r="J4067" s="4">
        <v>3</v>
      </c>
      <c r="K4067" s="4">
        <v>231.45</v>
      </c>
      <c r="L4067" s="4">
        <v>694.35</v>
      </c>
      <c r="M4067" s="4" t="s">
        <v>20</v>
      </c>
    </row>
    <row r="4068" spans="1:13" x14ac:dyDescent="0.2">
      <c r="A4068" s="1" t="s">
        <v>7377</v>
      </c>
      <c r="B4068" s="3">
        <v>45096</v>
      </c>
      <c r="C4068" s="4" t="s">
        <v>7378</v>
      </c>
      <c r="D4068" s="4">
        <v>18</v>
      </c>
      <c r="E4068" s="4" t="s">
        <v>15</v>
      </c>
      <c r="F4068" s="4" t="s">
        <v>16</v>
      </c>
      <c r="G4068" s="4" t="s">
        <v>53</v>
      </c>
      <c r="H4068" s="4" t="s">
        <v>54</v>
      </c>
      <c r="I4068" s="4" t="s">
        <v>33</v>
      </c>
      <c r="J4068" s="4">
        <v>5</v>
      </c>
      <c r="K4068" s="4">
        <v>257.01</v>
      </c>
      <c r="L4068" s="4">
        <v>1285.05</v>
      </c>
      <c r="M4068" s="4" t="s">
        <v>20</v>
      </c>
    </row>
    <row r="4069" spans="1:13" x14ac:dyDescent="0.2">
      <c r="A4069" s="1" t="s">
        <v>7379</v>
      </c>
      <c r="B4069" s="3">
        <v>45387</v>
      </c>
      <c r="C4069" s="4" t="s">
        <v>7380</v>
      </c>
      <c r="D4069" s="4">
        <v>28</v>
      </c>
      <c r="E4069" s="4" t="s">
        <v>23</v>
      </c>
      <c r="F4069" s="4" t="s">
        <v>30</v>
      </c>
      <c r="G4069" s="4" t="s">
        <v>31</v>
      </c>
      <c r="H4069" s="4" t="s">
        <v>125</v>
      </c>
      <c r="I4069" s="4" t="s">
        <v>45</v>
      </c>
      <c r="J4069" s="4">
        <v>6</v>
      </c>
      <c r="K4069" s="4">
        <v>88.24</v>
      </c>
      <c r="L4069" s="4">
        <v>529.44000000000005</v>
      </c>
      <c r="M4069" s="4" t="s">
        <v>20</v>
      </c>
    </row>
    <row r="4070" spans="1:13" x14ac:dyDescent="0.2">
      <c r="A4070" s="1" t="s">
        <v>7381</v>
      </c>
      <c r="B4070" s="3">
        <v>45128</v>
      </c>
      <c r="C4070" s="4" t="s">
        <v>2112</v>
      </c>
      <c r="D4070" s="4">
        <v>23</v>
      </c>
      <c r="E4070" s="4" t="s">
        <v>15</v>
      </c>
      <c r="F4070" s="4" t="s">
        <v>24</v>
      </c>
      <c r="G4070" s="4" t="s">
        <v>62</v>
      </c>
      <c r="H4070" s="4" t="s">
        <v>111</v>
      </c>
      <c r="I4070" s="4" t="s">
        <v>33</v>
      </c>
      <c r="J4070" s="4">
        <v>1</v>
      </c>
      <c r="K4070" s="4">
        <v>43.21</v>
      </c>
      <c r="L4070" s="4">
        <v>43.21</v>
      </c>
      <c r="M4070" s="4" t="s">
        <v>20</v>
      </c>
    </row>
    <row r="4071" spans="1:13" x14ac:dyDescent="0.2">
      <c r="A4071" s="1" t="s">
        <v>7382</v>
      </c>
      <c r="B4071" s="3">
        <v>45058</v>
      </c>
      <c r="C4071" s="4" t="s">
        <v>7383</v>
      </c>
      <c r="D4071" s="4">
        <v>63</v>
      </c>
      <c r="E4071" s="4" t="s">
        <v>15</v>
      </c>
      <c r="F4071" s="4" t="s">
        <v>30</v>
      </c>
      <c r="G4071" s="4" t="s">
        <v>48</v>
      </c>
      <c r="H4071" s="4" t="s">
        <v>49</v>
      </c>
      <c r="I4071" s="4" t="s">
        <v>39</v>
      </c>
      <c r="J4071" s="4">
        <v>1</v>
      </c>
      <c r="K4071" s="4">
        <v>101.36</v>
      </c>
      <c r="L4071" s="4">
        <v>101.36</v>
      </c>
      <c r="M4071" s="4" t="s">
        <v>20</v>
      </c>
    </row>
    <row r="4072" spans="1:13" x14ac:dyDescent="0.2">
      <c r="A4072" s="1" t="s">
        <v>7384</v>
      </c>
      <c r="B4072" s="3">
        <v>45393</v>
      </c>
      <c r="C4072" s="4" t="s">
        <v>3672</v>
      </c>
      <c r="D4072" s="4">
        <v>69</v>
      </c>
      <c r="E4072" s="4" t="s">
        <v>23</v>
      </c>
      <c r="F4072" s="4" t="s">
        <v>30</v>
      </c>
      <c r="G4072" s="4" t="s">
        <v>80</v>
      </c>
      <c r="H4072" s="4" t="s">
        <v>164</v>
      </c>
      <c r="I4072" s="4" t="s">
        <v>27</v>
      </c>
      <c r="J4072" s="4">
        <v>7</v>
      </c>
      <c r="K4072" s="4">
        <v>115.94</v>
      </c>
      <c r="L4072" s="4">
        <v>811.58</v>
      </c>
      <c r="M4072" s="4" t="s">
        <v>40</v>
      </c>
    </row>
    <row r="4073" spans="1:13" x14ac:dyDescent="0.2">
      <c r="A4073" s="1" t="s">
        <v>7385</v>
      </c>
      <c r="B4073" s="3">
        <v>45087</v>
      </c>
      <c r="C4073" s="4" t="s">
        <v>5067</v>
      </c>
      <c r="D4073" s="4">
        <v>71</v>
      </c>
      <c r="E4073" s="4" t="s">
        <v>23</v>
      </c>
      <c r="F4073" s="4" t="s">
        <v>36</v>
      </c>
      <c r="G4073" s="4" t="s">
        <v>86</v>
      </c>
      <c r="H4073" s="4" t="s">
        <v>183</v>
      </c>
      <c r="I4073" s="4" t="s">
        <v>39</v>
      </c>
      <c r="J4073" s="4">
        <v>6</v>
      </c>
      <c r="K4073" s="4">
        <v>10.91</v>
      </c>
      <c r="L4073" s="4">
        <v>65.459999999999994</v>
      </c>
      <c r="M4073" s="4" t="s">
        <v>20</v>
      </c>
    </row>
    <row r="4074" spans="1:13" x14ac:dyDescent="0.2">
      <c r="A4074" s="1" t="s">
        <v>7386</v>
      </c>
      <c r="B4074" s="3">
        <v>44929</v>
      </c>
      <c r="C4074" s="4" t="s">
        <v>7387</v>
      </c>
      <c r="D4074" s="4">
        <v>43</v>
      </c>
      <c r="E4074" s="4" t="s">
        <v>23</v>
      </c>
      <c r="F4074" s="4" t="s">
        <v>24</v>
      </c>
      <c r="G4074" s="4" t="s">
        <v>130</v>
      </c>
      <c r="H4074" s="4" t="s">
        <v>178</v>
      </c>
      <c r="I4074" s="4" t="s">
        <v>33</v>
      </c>
      <c r="J4074" s="4">
        <v>7</v>
      </c>
      <c r="K4074" s="4">
        <v>231.92</v>
      </c>
      <c r="L4074" s="4">
        <v>1623.44</v>
      </c>
      <c r="M4074" s="4" t="s">
        <v>40</v>
      </c>
    </row>
    <row r="4075" spans="1:13" x14ac:dyDescent="0.2">
      <c r="A4075" s="1" t="s">
        <v>7388</v>
      </c>
      <c r="B4075" s="3">
        <v>45569</v>
      </c>
      <c r="C4075" s="4" t="s">
        <v>170</v>
      </c>
      <c r="D4075" s="4">
        <v>72</v>
      </c>
      <c r="E4075" s="4" t="s">
        <v>15</v>
      </c>
      <c r="F4075" s="4" t="s">
        <v>24</v>
      </c>
      <c r="G4075" s="4" t="s">
        <v>25</v>
      </c>
      <c r="H4075" s="4" t="s">
        <v>65</v>
      </c>
      <c r="I4075" s="4" t="s">
        <v>45</v>
      </c>
      <c r="J4075" s="4">
        <v>8</v>
      </c>
      <c r="K4075" s="4">
        <v>119.92</v>
      </c>
      <c r="L4075" s="4">
        <v>959.36</v>
      </c>
      <c r="M4075" s="4" t="s">
        <v>20</v>
      </c>
    </row>
    <row r="4076" spans="1:13" x14ac:dyDescent="0.2">
      <c r="A4076" s="1" t="s">
        <v>7389</v>
      </c>
      <c r="B4076" s="3">
        <v>44799</v>
      </c>
      <c r="C4076" s="4" t="s">
        <v>2204</v>
      </c>
      <c r="D4076" s="4">
        <v>53</v>
      </c>
      <c r="E4076" s="4" t="s">
        <v>23</v>
      </c>
      <c r="F4076" s="4" t="s">
        <v>24</v>
      </c>
      <c r="G4076" s="4" t="s">
        <v>130</v>
      </c>
      <c r="H4076" s="4" t="s">
        <v>131</v>
      </c>
      <c r="I4076" s="4" t="s">
        <v>33</v>
      </c>
      <c r="J4076" s="4">
        <v>1</v>
      </c>
      <c r="K4076" s="4">
        <v>285.23</v>
      </c>
      <c r="L4076" s="4">
        <v>285.23</v>
      </c>
      <c r="M4076" s="4" t="s">
        <v>20</v>
      </c>
    </row>
    <row r="4077" spans="1:13" x14ac:dyDescent="0.2">
      <c r="A4077" s="1" t="s">
        <v>7390</v>
      </c>
      <c r="B4077" s="3">
        <v>45238</v>
      </c>
      <c r="C4077" s="4" t="s">
        <v>7391</v>
      </c>
      <c r="D4077" s="4">
        <v>49</v>
      </c>
      <c r="E4077" s="4" t="s">
        <v>15</v>
      </c>
      <c r="F4077" s="4" t="s">
        <v>16</v>
      </c>
      <c r="G4077" s="4" t="s">
        <v>43</v>
      </c>
      <c r="H4077" s="4" t="s">
        <v>114</v>
      </c>
      <c r="I4077" s="4" t="s">
        <v>27</v>
      </c>
      <c r="J4077" s="4">
        <v>7</v>
      </c>
      <c r="K4077" s="4">
        <v>215.56</v>
      </c>
      <c r="L4077" s="4">
        <v>1508.92</v>
      </c>
      <c r="M4077" s="4" t="s">
        <v>20</v>
      </c>
    </row>
    <row r="4078" spans="1:13" x14ac:dyDescent="0.2">
      <c r="A4078" s="1" t="s">
        <v>7392</v>
      </c>
      <c r="B4078" s="3">
        <v>44657</v>
      </c>
      <c r="C4078" s="4" t="s">
        <v>7393</v>
      </c>
      <c r="D4078" s="4">
        <v>35</v>
      </c>
      <c r="E4078" s="4" t="s">
        <v>23</v>
      </c>
      <c r="F4078" s="4" t="s">
        <v>24</v>
      </c>
      <c r="G4078" s="4" t="s">
        <v>130</v>
      </c>
      <c r="H4078" s="4" t="s">
        <v>236</v>
      </c>
      <c r="I4078" s="4" t="s">
        <v>45</v>
      </c>
      <c r="J4078" s="4">
        <v>5</v>
      </c>
      <c r="K4078" s="4">
        <v>118.38</v>
      </c>
      <c r="L4078" s="4">
        <v>591.9</v>
      </c>
      <c r="M4078" s="4" t="s">
        <v>40</v>
      </c>
    </row>
    <row r="4079" spans="1:13" x14ac:dyDescent="0.2">
      <c r="A4079" s="1" t="s">
        <v>7394</v>
      </c>
      <c r="B4079" s="3">
        <v>45573</v>
      </c>
      <c r="C4079" s="4" t="s">
        <v>4119</v>
      </c>
      <c r="D4079" s="4">
        <v>51</v>
      </c>
      <c r="E4079" s="4" t="s">
        <v>23</v>
      </c>
      <c r="F4079" s="4" t="s">
        <v>30</v>
      </c>
      <c r="G4079" s="4" t="s">
        <v>31</v>
      </c>
      <c r="H4079" s="4" t="s">
        <v>32</v>
      </c>
      <c r="I4079" s="4" t="s">
        <v>33</v>
      </c>
      <c r="J4079" s="4">
        <v>2</v>
      </c>
      <c r="K4079" s="4">
        <v>83.65</v>
      </c>
      <c r="L4079" s="4">
        <v>167.3</v>
      </c>
      <c r="M4079" s="4" t="s">
        <v>40</v>
      </c>
    </row>
    <row r="4080" spans="1:13" x14ac:dyDescent="0.2">
      <c r="A4080" s="1" t="s">
        <v>7395</v>
      </c>
      <c r="B4080" s="3">
        <v>45412</v>
      </c>
      <c r="C4080" s="4" t="s">
        <v>5815</v>
      </c>
      <c r="D4080" s="4">
        <v>44</v>
      </c>
      <c r="E4080" s="4" t="s">
        <v>23</v>
      </c>
      <c r="F4080" s="4" t="s">
        <v>36</v>
      </c>
      <c r="G4080" s="4" t="s">
        <v>86</v>
      </c>
      <c r="H4080" s="4" t="s">
        <v>183</v>
      </c>
      <c r="I4080" s="4" t="s">
        <v>45</v>
      </c>
      <c r="J4080" s="4">
        <v>5</v>
      </c>
      <c r="K4080" s="4">
        <v>23.47</v>
      </c>
      <c r="L4080" s="4">
        <v>117.35</v>
      </c>
      <c r="M4080" s="4" t="s">
        <v>40</v>
      </c>
    </row>
    <row r="4081" spans="1:13" x14ac:dyDescent="0.2">
      <c r="A4081" s="1" t="s">
        <v>7396</v>
      </c>
      <c r="B4081" s="3">
        <v>45596</v>
      </c>
      <c r="C4081" s="4" t="s">
        <v>7397</v>
      </c>
      <c r="D4081" s="4">
        <v>36</v>
      </c>
      <c r="E4081" s="4" t="s">
        <v>15</v>
      </c>
      <c r="F4081" s="4" t="s">
        <v>24</v>
      </c>
      <c r="G4081" s="4" t="s">
        <v>130</v>
      </c>
      <c r="H4081" s="4" t="s">
        <v>236</v>
      </c>
      <c r="I4081" s="4" t="s">
        <v>27</v>
      </c>
      <c r="J4081" s="4">
        <v>2</v>
      </c>
      <c r="K4081" s="4">
        <v>121</v>
      </c>
      <c r="L4081" s="4">
        <v>242</v>
      </c>
      <c r="M4081" s="4" t="s">
        <v>20</v>
      </c>
    </row>
    <row r="4082" spans="1:13" x14ac:dyDescent="0.2">
      <c r="A4082" s="1" t="s">
        <v>7398</v>
      </c>
      <c r="B4082" s="3">
        <v>45440</v>
      </c>
      <c r="C4082" s="4" t="s">
        <v>7399</v>
      </c>
      <c r="D4082" s="4">
        <v>22</v>
      </c>
      <c r="E4082" s="4" t="s">
        <v>23</v>
      </c>
      <c r="F4082" s="4" t="s">
        <v>16</v>
      </c>
      <c r="G4082" s="4" t="s">
        <v>43</v>
      </c>
      <c r="H4082" s="4" t="s">
        <v>114</v>
      </c>
      <c r="I4082" s="4" t="s">
        <v>27</v>
      </c>
      <c r="J4082" s="4">
        <v>8</v>
      </c>
      <c r="K4082" s="4">
        <v>55.46</v>
      </c>
      <c r="L4082" s="4">
        <v>443.68</v>
      </c>
      <c r="M4082" s="4" t="s">
        <v>40</v>
      </c>
    </row>
    <row r="4083" spans="1:13" x14ac:dyDescent="0.2">
      <c r="A4083" s="1" t="s">
        <v>7400</v>
      </c>
      <c r="B4083" s="3">
        <v>45519</v>
      </c>
      <c r="C4083" s="4" t="s">
        <v>7401</v>
      </c>
      <c r="D4083" s="4">
        <v>44</v>
      </c>
      <c r="E4083" s="4" t="s">
        <v>23</v>
      </c>
      <c r="F4083" s="4" t="s">
        <v>24</v>
      </c>
      <c r="G4083" s="4" t="s">
        <v>130</v>
      </c>
      <c r="H4083" s="4" t="s">
        <v>236</v>
      </c>
      <c r="I4083" s="4" t="s">
        <v>19</v>
      </c>
      <c r="J4083" s="4">
        <v>8</v>
      </c>
      <c r="K4083" s="4">
        <v>480.89</v>
      </c>
      <c r="L4083" s="4">
        <v>3847.12</v>
      </c>
      <c r="M4083" s="4" t="s">
        <v>20</v>
      </c>
    </row>
    <row r="4084" spans="1:13" x14ac:dyDescent="0.2">
      <c r="A4084" s="1" t="s">
        <v>7402</v>
      </c>
      <c r="B4084" s="3">
        <v>44621</v>
      </c>
      <c r="C4084" s="4" t="s">
        <v>7403</v>
      </c>
      <c r="D4084" s="4">
        <v>45</v>
      </c>
      <c r="E4084" s="4" t="s">
        <v>15</v>
      </c>
      <c r="F4084" s="4" t="s">
        <v>36</v>
      </c>
      <c r="G4084" s="4" t="s">
        <v>90</v>
      </c>
      <c r="H4084" s="4" t="s">
        <v>161</v>
      </c>
      <c r="I4084" s="4" t="s">
        <v>27</v>
      </c>
      <c r="J4084" s="4">
        <v>1</v>
      </c>
      <c r="K4084" s="4">
        <v>21.25</v>
      </c>
      <c r="L4084" s="4">
        <v>21.25</v>
      </c>
      <c r="M4084" s="4" t="s">
        <v>20</v>
      </c>
    </row>
    <row r="4085" spans="1:13" x14ac:dyDescent="0.2">
      <c r="A4085" s="1" t="s">
        <v>7404</v>
      </c>
      <c r="B4085" s="3">
        <v>45531</v>
      </c>
      <c r="C4085" s="4" t="s">
        <v>7405</v>
      </c>
      <c r="D4085" s="4">
        <v>29</v>
      </c>
      <c r="E4085" s="4" t="s">
        <v>23</v>
      </c>
      <c r="F4085" s="4" t="s">
        <v>30</v>
      </c>
      <c r="G4085" s="4" t="s">
        <v>80</v>
      </c>
      <c r="H4085" s="4" t="s">
        <v>164</v>
      </c>
      <c r="I4085" s="4" t="s">
        <v>39</v>
      </c>
      <c r="J4085" s="4">
        <v>2</v>
      </c>
      <c r="K4085" s="4">
        <v>68.239999999999995</v>
      </c>
      <c r="L4085" s="4">
        <v>136.47999999999999</v>
      </c>
      <c r="M4085" s="4" t="s">
        <v>20</v>
      </c>
    </row>
    <row r="4086" spans="1:13" x14ac:dyDescent="0.2">
      <c r="A4086" s="1" t="s">
        <v>7406</v>
      </c>
      <c r="B4086" s="3">
        <v>45551</v>
      </c>
      <c r="C4086" s="4" t="s">
        <v>5764</v>
      </c>
      <c r="D4086" s="4">
        <v>69</v>
      </c>
      <c r="E4086" s="4" t="s">
        <v>15</v>
      </c>
      <c r="F4086" s="4" t="s">
        <v>36</v>
      </c>
      <c r="G4086" s="4" t="s">
        <v>90</v>
      </c>
      <c r="H4086" s="4" t="s">
        <v>161</v>
      </c>
      <c r="I4086" s="4" t="s">
        <v>19</v>
      </c>
      <c r="J4086" s="4">
        <v>3</v>
      </c>
      <c r="K4086" s="4">
        <v>489.11</v>
      </c>
      <c r="L4086" s="4">
        <v>1467.33</v>
      </c>
      <c r="M4086" s="4" t="s">
        <v>20</v>
      </c>
    </row>
    <row r="4087" spans="1:13" x14ac:dyDescent="0.2">
      <c r="A4087" s="1" t="s">
        <v>7407</v>
      </c>
      <c r="B4087" s="3">
        <v>45038</v>
      </c>
      <c r="C4087" s="4" t="s">
        <v>7408</v>
      </c>
      <c r="D4087" s="4">
        <v>55</v>
      </c>
      <c r="E4087" s="4" t="s">
        <v>23</v>
      </c>
      <c r="F4087" s="4" t="s">
        <v>30</v>
      </c>
      <c r="G4087" s="4" t="s">
        <v>31</v>
      </c>
      <c r="H4087" s="4" t="s">
        <v>32</v>
      </c>
      <c r="I4087" s="4" t="s">
        <v>27</v>
      </c>
      <c r="J4087" s="4">
        <v>3</v>
      </c>
      <c r="K4087" s="4">
        <v>45.47</v>
      </c>
      <c r="L4087" s="4">
        <v>136.41</v>
      </c>
      <c r="M4087" s="4" t="s">
        <v>20</v>
      </c>
    </row>
    <row r="4088" spans="1:13" x14ac:dyDescent="0.2">
      <c r="A4088" s="1" t="s">
        <v>7409</v>
      </c>
      <c r="B4088" s="3">
        <v>44923</v>
      </c>
      <c r="C4088" s="4" t="s">
        <v>1770</v>
      </c>
      <c r="D4088" s="4">
        <v>57</v>
      </c>
      <c r="E4088" s="4" t="s">
        <v>23</v>
      </c>
      <c r="F4088" s="4" t="s">
        <v>16</v>
      </c>
      <c r="G4088" s="4" t="s">
        <v>17</v>
      </c>
      <c r="H4088" s="4" t="s">
        <v>343</v>
      </c>
      <c r="I4088" s="4" t="s">
        <v>39</v>
      </c>
      <c r="J4088" s="4">
        <v>5</v>
      </c>
      <c r="K4088" s="4">
        <v>96.37</v>
      </c>
      <c r="L4088" s="4">
        <v>481.85</v>
      </c>
      <c r="M4088" s="4" t="s">
        <v>20</v>
      </c>
    </row>
    <row r="4089" spans="1:13" x14ac:dyDescent="0.2">
      <c r="A4089" s="1" t="s">
        <v>7410</v>
      </c>
      <c r="B4089" s="3">
        <v>45634</v>
      </c>
      <c r="C4089" s="4" t="s">
        <v>972</v>
      </c>
      <c r="D4089" s="4">
        <v>28</v>
      </c>
      <c r="E4089" s="4" t="s">
        <v>23</v>
      </c>
      <c r="F4089" s="4" t="s">
        <v>24</v>
      </c>
      <c r="G4089" s="4" t="s">
        <v>130</v>
      </c>
      <c r="H4089" s="4" t="s">
        <v>178</v>
      </c>
      <c r="I4089" s="4" t="s">
        <v>27</v>
      </c>
      <c r="J4089" s="4">
        <v>5</v>
      </c>
      <c r="K4089" s="4">
        <v>205.87</v>
      </c>
      <c r="L4089" s="4">
        <v>1029.3499999999999</v>
      </c>
      <c r="M4089" s="4" t="s">
        <v>40</v>
      </c>
    </row>
    <row r="4090" spans="1:13" x14ac:dyDescent="0.2">
      <c r="A4090" s="1" t="s">
        <v>7411</v>
      </c>
      <c r="B4090" s="3">
        <v>45362</v>
      </c>
      <c r="C4090" s="4" t="s">
        <v>7412</v>
      </c>
      <c r="D4090" s="4">
        <v>73</v>
      </c>
      <c r="E4090" s="4" t="s">
        <v>23</v>
      </c>
      <c r="F4090" s="4" t="s">
        <v>24</v>
      </c>
      <c r="G4090" s="4" t="s">
        <v>62</v>
      </c>
      <c r="H4090" s="4" t="s">
        <v>74</v>
      </c>
      <c r="I4090" s="4" t="s">
        <v>45</v>
      </c>
      <c r="J4090" s="4">
        <v>6</v>
      </c>
      <c r="K4090" s="4">
        <v>116.97</v>
      </c>
      <c r="L4090" s="4">
        <v>701.82</v>
      </c>
      <c r="M4090" s="4" t="s">
        <v>40</v>
      </c>
    </row>
    <row r="4091" spans="1:13" x14ac:dyDescent="0.2">
      <c r="A4091" s="1" t="s">
        <v>7413</v>
      </c>
      <c r="B4091" s="3">
        <v>44686</v>
      </c>
      <c r="C4091" s="4" t="s">
        <v>6549</v>
      </c>
      <c r="D4091" s="4">
        <v>31</v>
      </c>
      <c r="E4091" s="4" t="s">
        <v>15</v>
      </c>
      <c r="F4091" s="4" t="s">
        <v>24</v>
      </c>
      <c r="G4091" s="4" t="s">
        <v>25</v>
      </c>
      <c r="H4091" s="4" t="s">
        <v>65</v>
      </c>
      <c r="I4091" s="4" t="s">
        <v>19</v>
      </c>
      <c r="J4091" s="4">
        <v>3</v>
      </c>
      <c r="K4091" s="4">
        <v>246.72</v>
      </c>
      <c r="L4091" s="4">
        <v>740.16</v>
      </c>
      <c r="M4091" s="4" t="s">
        <v>40</v>
      </c>
    </row>
    <row r="4092" spans="1:13" x14ac:dyDescent="0.2">
      <c r="A4092" s="1" t="s">
        <v>7414</v>
      </c>
      <c r="B4092" s="3">
        <v>44640</v>
      </c>
      <c r="C4092" s="4" t="s">
        <v>7415</v>
      </c>
      <c r="D4092" s="4">
        <v>72</v>
      </c>
      <c r="E4092" s="4" t="s">
        <v>15</v>
      </c>
      <c r="F4092" s="4" t="s">
        <v>16</v>
      </c>
      <c r="G4092" s="4" t="s">
        <v>53</v>
      </c>
      <c r="H4092" s="4" t="s">
        <v>259</v>
      </c>
      <c r="I4092" s="4" t="s">
        <v>39</v>
      </c>
      <c r="J4092" s="4">
        <v>4</v>
      </c>
      <c r="K4092" s="4">
        <v>60.34</v>
      </c>
      <c r="L4092" s="4">
        <v>241.36</v>
      </c>
      <c r="M4092" s="4" t="s">
        <v>20</v>
      </c>
    </row>
    <row r="4093" spans="1:13" x14ac:dyDescent="0.2">
      <c r="A4093" s="1" t="s">
        <v>7416</v>
      </c>
      <c r="B4093" s="3">
        <v>45323</v>
      </c>
      <c r="C4093" s="4" t="s">
        <v>7417</v>
      </c>
      <c r="D4093" s="4">
        <v>57</v>
      </c>
      <c r="E4093" s="4" t="s">
        <v>15</v>
      </c>
      <c r="F4093" s="4" t="s">
        <v>24</v>
      </c>
      <c r="G4093" s="4" t="s">
        <v>130</v>
      </c>
      <c r="H4093" s="4" t="s">
        <v>131</v>
      </c>
      <c r="I4093" s="4" t="s">
        <v>39</v>
      </c>
      <c r="J4093" s="4">
        <v>8</v>
      </c>
      <c r="K4093" s="4">
        <v>108.89</v>
      </c>
      <c r="L4093" s="4">
        <v>871.12</v>
      </c>
      <c r="M4093" s="4" t="s">
        <v>40</v>
      </c>
    </row>
    <row r="4094" spans="1:13" x14ac:dyDescent="0.2">
      <c r="A4094" s="1" t="s">
        <v>7418</v>
      </c>
      <c r="B4094" s="3">
        <v>45454</v>
      </c>
      <c r="C4094" s="4" t="s">
        <v>5802</v>
      </c>
      <c r="D4094" s="4">
        <v>27</v>
      </c>
      <c r="E4094" s="4" t="s">
        <v>52</v>
      </c>
      <c r="F4094" s="4" t="s">
        <v>36</v>
      </c>
      <c r="G4094" s="4" t="s">
        <v>90</v>
      </c>
      <c r="H4094" s="4" t="s">
        <v>208</v>
      </c>
      <c r="I4094" s="4" t="s">
        <v>39</v>
      </c>
      <c r="J4094" s="4">
        <v>4</v>
      </c>
      <c r="K4094" s="4">
        <v>52.43</v>
      </c>
      <c r="L4094" s="4">
        <v>209.72</v>
      </c>
      <c r="M4094" s="4" t="s">
        <v>40</v>
      </c>
    </row>
    <row r="4095" spans="1:13" x14ac:dyDescent="0.2">
      <c r="A4095" s="1" t="s">
        <v>7419</v>
      </c>
      <c r="B4095" s="3">
        <v>44833</v>
      </c>
      <c r="C4095" s="4" t="s">
        <v>7082</v>
      </c>
      <c r="D4095" s="4">
        <v>33</v>
      </c>
      <c r="E4095" s="4" t="s">
        <v>52</v>
      </c>
      <c r="F4095" s="4" t="s">
        <v>36</v>
      </c>
      <c r="G4095" s="4" t="s">
        <v>37</v>
      </c>
      <c r="H4095" s="4" t="s">
        <v>175</v>
      </c>
      <c r="I4095" s="4" t="s">
        <v>45</v>
      </c>
      <c r="J4095" s="4">
        <v>3</v>
      </c>
      <c r="K4095" s="4">
        <v>124.27</v>
      </c>
      <c r="L4095" s="4">
        <v>372.81</v>
      </c>
      <c r="M4095" s="4" t="s">
        <v>40</v>
      </c>
    </row>
    <row r="4096" spans="1:13" x14ac:dyDescent="0.2">
      <c r="A4096" s="1" t="s">
        <v>7420</v>
      </c>
      <c r="B4096" s="3">
        <v>44926</v>
      </c>
      <c r="C4096" s="4" t="s">
        <v>7421</v>
      </c>
      <c r="D4096" s="4">
        <v>73</v>
      </c>
      <c r="E4096" s="4" t="s">
        <v>15</v>
      </c>
      <c r="F4096" s="4" t="s">
        <v>24</v>
      </c>
      <c r="G4096" s="4" t="s">
        <v>25</v>
      </c>
      <c r="H4096" s="4" t="s">
        <v>26</v>
      </c>
      <c r="I4096" s="4" t="s">
        <v>39</v>
      </c>
      <c r="J4096" s="4">
        <v>5</v>
      </c>
      <c r="K4096" s="4">
        <v>12.02</v>
      </c>
      <c r="L4096" s="4">
        <v>60.1</v>
      </c>
      <c r="M4096" s="4" t="s">
        <v>20</v>
      </c>
    </row>
    <row r="4097" spans="1:13" x14ac:dyDescent="0.2">
      <c r="A4097" s="1" t="s">
        <v>7422</v>
      </c>
      <c r="B4097" s="3">
        <v>45510</v>
      </c>
      <c r="C4097" s="4" t="s">
        <v>7423</v>
      </c>
      <c r="D4097" s="4">
        <v>70</v>
      </c>
      <c r="E4097" s="4" t="s">
        <v>23</v>
      </c>
      <c r="F4097" s="4" t="s">
        <v>36</v>
      </c>
      <c r="G4097" s="4" t="s">
        <v>86</v>
      </c>
      <c r="H4097" s="4" t="s">
        <v>87</v>
      </c>
      <c r="I4097" s="4" t="s">
        <v>45</v>
      </c>
      <c r="J4097" s="4">
        <v>5</v>
      </c>
      <c r="K4097" s="4">
        <v>135.41999999999999</v>
      </c>
      <c r="L4097" s="4">
        <v>677.1</v>
      </c>
      <c r="M4097" s="4" t="s">
        <v>40</v>
      </c>
    </row>
    <row r="4098" spans="1:13" x14ac:dyDescent="0.2">
      <c r="A4098" s="1" t="s">
        <v>7424</v>
      </c>
      <c r="B4098" s="3">
        <v>44666</v>
      </c>
      <c r="C4098" s="4" t="s">
        <v>7425</v>
      </c>
      <c r="D4098" s="4">
        <v>45</v>
      </c>
      <c r="E4098" s="4" t="s">
        <v>15</v>
      </c>
      <c r="F4098" s="4" t="s">
        <v>30</v>
      </c>
      <c r="G4098" s="4" t="s">
        <v>48</v>
      </c>
      <c r="H4098" s="4" t="s">
        <v>213</v>
      </c>
      <c r="I4098" s="4" t="s">
        <v>45</v>
      </c>
      <c r="J4098" s="4">
        <v>4</v>
      </c>
      <c r="K4098" s="4">
        <v>143.88</v>
      </c>
      <c r="L4098" s="4">
        <v>575.52</v>
      </c>
      <c r="M4098" s="4" t="s">
        <v>40</v>
      </c>
    </row>
    <row r="4099" spans="1:13" x14ac:dyDescent="0.2">
      <c r="A4099" s="1" t="s">
        <v>7426</v>
      </c>
      <c r="B4099" s="3">
        <v>45128</v>
      </c>
      <c r="C4099" s="4" t="s">
        <v>7427</v>
      </c>
      <c r="D4099" s="4">
        <v>21</v>
      </c>
      <c r="E4099" s="4" t="s">
        <v>15</v>
      </c>
      <c r="F4099" s="4" t="s">
        <v>30</v>
      </c>
      <c r="G4099" s="4" t="s">
        <v>48</v>
      </c>
      <c r="H4099" s="4" t="s">
        <v>49</v>
      </c>
      <c r="I4099" s="4" t="s">
        <v>39</v>
      </c>
      <c r="J4099" s="4">
        <v>1</v>
      </c>
      <c r="K4099" s="4">
        <v>87.98</v>
      </c>
      <c r="L4099" s="4">
        <v>87.98</v>
      </c>
      <c r="M4099" s="4" t="s">
        <v>40</v>
      </c>
    </row>
    <row r="4100" spans="1:13" x14ac:dyDescent="0.2">
      <c r="A4100" s="1" t="s">
        <v>7428</v>
      </c>
      <c r="B4100" s="3">
        <v>45578</v>
      </c>
      <c r="C4100" s="4" t="s">
        <v>3167</v>
      </c>
      <c r="D4100" s="4">
        <v>42</v>
      </c>
      <c r="E4100" s="4" t="s">
        <v>15</v>
      </c>
      <c r="F4100" s="4" t="s">
        <v>16</v>
      </c>
      <c r="G4100" s="4" t="s">
        <v>43</v>
      </c>
      <c r="H4100" s="4" t="s">
        <v>114</v>
      </c>
      <c r="I4100" s="4" t="s">
        <v>27</v>
      </c>
      <c r="J4100" s="4">
        <v>1</v>
      </c>
      <c r="K4100" s="4">
        <v>85.46</v>
      </c>
      <c r="L4100" s="4">
        <v>85.46</v>
      </c>
      <c r="M4100" s="4" t="s">
        <v>20</v>
      </c>
    </row>
    <row r="4101" spans="1:13" x14ac:dyDescent="0.2">
      <c r="A4101" s="1" t="s">
        <v>7429</v>
      </c>
      <c r="B4101" s="3">
        <v>44666</v>
      </c>
      <c r="C4101" s="4" t="s">
        <v>4292</v>
      </c>
      <c r="D4101" s="4">
        <v>65</v>
      </c>
      <c r="E4101" s="4" t="s">
        <v>23</v>
      </c>
      <c r="F4101" s="4" t="s">
        <v>16</v>
      </c>
      <c r="G4101" s="4" t="s">
        <v>17</v>
      </c>
      <c r="H4101" s="4" t="s">
        <v>343</v>
      </c>
      <c r="I4101" s="4" t="s">
        <v>39</v>
      </c>
      <c r="J4101" s="4">
        <v>1</v>
      </c>
      <c r="K4101" s="4">
        <v>23.91</v>
      </c>
      <c r="L4101" s="4">
        <v>23.91</v>
      </c>
      <c r="M4101" s="4" t="s">
        <v>40</v>
      </c>
    </row>
    <row r="4102" spans="1:13" x14ac:dyDescent="0.2">
      <c r="A4102" s="1" t="s">
        <v>7430</v>
      </c>
      <c r="B4102" s="3">
        <v>44610</v>
      </c>
      <c r="C4102" s="4" t="s">
        <v>7431</v>
      </c>
      <c r="D4102" s="4">
        <v>72</v>
      </c>
      <c r="E4102" s="4" t="s">
        <v>15</v>
      </c>
      <c r="F4102" s="4" t="s">
        <v>30</v>
      </c>
      <c r="G4102" s="4" t="s">
        <v>80</v>
      </c>
      <c r="H4102" s="4" t="s">
        <v>108</v>
      </c>
      <c r="I4102" s="4" t="s">
        <v>45</v>
      </c>
      <c r="J4102" s="4">
        <v>1</v>
      </c>
      <c r="K4102" s="4">
        <v>107.56</v>
      </c>
      <c r="L4102" s="4">
        <v>107.56</v>
      </c>
      <c r="M4102" s="4" t="s">
        <v>40</v>
      </c>
    </row>
    <row r="4103" spans="1:13" x14ac:dyDescent="0.2">
      <c r="A4103" s="1" t="s">
        <v>7432</v>
      </c>
      <c r="B4103" s="3">
        <v>45218</v>
      </c>
      <c r="C4103" s="4" t="s">
        <v>6941</v>
      </c>
      <c r="D4103" s="4">
        <v>75</v>
      </c>
      <c r="E4103" s="4" t="s">
        <v>23</v>
      </c>
      <c r="F4103" s="4" t="s">
        <v>30</v>
      </c>
      <c r="G4103" s="4" t="s">
        <v>80</v>
      </c>
      <c r="H4103" s="4" t="s">
        <v>164</v>
      </c>
      <c r="I4103" s="4" t="s">
        <v>33</v>
      </c>
      <c r="J4103" s="4">
        <v>8</v>
      </c>
      <c r="K4103" s="4">
        <v>78.73</v>
      </c>
      <c r="L4103" s="4">
        <v>629.84</v>
      </c>
      <c r="M4103" s="4" t="s">
        <v>20</v>
      </c>
    </row>
    <row r="4104" spans="1:13" x14ac:dyDescent="0.2">
      <c r="A4104" s="1" t="s">
        <v>7433</v>
      </c>
      <c r="B4104" s="3">
        <v>44562</v>
      </c>
      <c r="C4104" s="4" t="s">
        <v>3165</v>
      </c>
      <c r="D4104" s="4">
        <v>36</v>
      </c>
      <c r="E4104" s="4" t="s">
        <v>15</v>
      </c>
      <c r="F4104" s="4" t="s">
        <v>30</v>
      </c>
      <c r="G4104" s="4" t="s">
        <v>31</v>
      </c>
      <c r="H4104" s="4" t="s">
        <v>125</v>
      </c>
      <c r="I4104" s="4" t="s">
        <v>45</v>
      </c>
      <c r="J4104" s="4">
        <v>3</v>
      </c>
      <c r="K4104" s="4">
        <v>82.69</v>
      </c>
      <c r="L4104" s="4">
        <v>248.07</v>
      </c>
      <c r="M4104" s="4" t="s">
        <v>40</v>
      </c>
    </row>
    <row r="4105" spans="1:13" x14ac:dyDescent="0.2">
      <c r="A4105" s="1" t="s">
        <v>7434</v>
      </c>
      <c r="B4105" s="3">
        <v>45472</v>
      </c>
      <c r="C4105" s="4" t="s">
        <v>177</v>
      </c>
      <c r="D4105" s="4">
        <v>40</v>
      </c>
      <c r="E4105" s="4" t="s">
        <v>15</v>
      </c>
      <c r="F4105" s="4" t="s">
        <v>16</v>
      </c>
      <c r="G4105" s="4" t="s">
        <v>17</v>
      </c>
      <c r="H4105" s="4" t="s">
        <v>343</v>
      </c>
      <c r="I4105" s="4" t="s">
        <v>45</v>
      </c>
      <c r="J4105" s="4">
        <v>6</v>
      </c>
      <c r="K4105" s="4">
        <v>24.85</v>
      </c>
      <c r="L4105" s="4">
        <v>149.1</v>
      </c>
      <c r="M4105" s="4" t="s">
        <v>40</v>
      </c>
    </row>
    <row r="4106" spans="1:13" x14ac:dyDescent="0.2">
      <c r="A4106" s="1" t="s">
        <v>7435</v>
      </c>
      <c r="B4106" s="3">
        <v>44676</v>
      </c>
      <c r="C4106" s="4" t="s">
        <v>7436</v>
      </c>
      <c r="D4106" s="4">
        <v>30</v>
      </c>
      <c r="E4106" s="4" t="s">
        <v>15</v>
      </c>
      <c r="F4106" s="4" t="s">
        <v>30</v>
      </c>
      <c r="G4106" s="4" t="s">
        <v>80</v>
      </c>
      <c r="H4106" s="4" t="s">
        <v>108</v>
      </c>
      <c r="I4106" s="4" t="s">
        <v>19</v>
      </c>
      <c r="J4106" s="4">
        <v>8</v>
      </c>
      <c r="K4106" s="4">
        <v>354.07</v>
      </c>
      <c r="L4106" s="4">
        <v>2832.56</v>
      </c>
      <c r="M4106" s="4" t="s">
        <v>20</v>
      </c>
    </row>
    <row r="4107" spans="1:13" x14ac:dyDescent="0.2">
      <c r="A4107" s="1" t="s">
        <v>7437</v>
      </c>
      <c r="B4107" s="3">
        <v>45269</v>
      </c>
      <c r="C4107" s="4" t="s">
        <v>4116</v>
      </c>
      <c r="D4107" s="4">
        <v>64</v>
      </c>
      <c r="E4107" s="4" t="s">
        <v>15</v>
      </c>
      <c r="F4107" s="4" t="s">
        <v>16</v>
      </c>
      <c r="G4107" s="4" t="s">
        <v>53</v>
      </c>
      <c r="H4107" s="4" t="s">
        <v>71</v>
      </c>
      <c r="I4107" s="4" t="s">
        <v>19</v>
      </c>
      <c r="J4107" s="4">
        <v>5</v>
      </c>
      <c r="K4107" s="4">
        <v>98.29</v>
      </c>
      <c r="L4107" s="4">
        <v>491.45</v>
      </c>
      <c r="M4107" s="4" t="s">
        <v>20</v>
      </c>
    </row>
    <row r="4108" spans="1:13" x14ac:dyDescent="0.2">
      <c r="A4108" s="1" t="s">
        <v>7438</v>
      </c>
      <c r="B4108" s="3">
        <v>44751</v>
      </c>
      <c r="C4108" s="4" t="s">
        <v>4469</v>
      </c>
      <c r="D4108" s="4">
        <v>24</v>
      </c>
      <c r="E4108" s="4" t="s">
        <v>15</v>
      </c>
      <c r="F4108" s="4" t="s">
        <v>24</v>
      </c>
      <c r="G4108" s="4" t="s">
        <v>130</v>
      </c>
      <c r="H4108" s="4" t="s">
        <v>236</v>
      </c>
      <c r="I4108" s="4" t="s">
        <v>19</v>
      </c>
      <c r="J4108" s="4">
        <v>5</v>
      </c>
      <c r="K4108" s="4">
        <v>454.24</v>
      </c>
      <c r="L4108" s="4">
        <v>2271.1999999999998</v>
      </c>
      <c r="M4108" s="4" t="s">
        <v>20</v>
      </c>
    </row>
    <row r="4109" spans="1:13" x14ac:dyDescent="0.2">
      <c r="A4109" s="1" t="s">
        <v>7439</v>
      </c>
      <c r="B4109" s="3">
        <v>45240</v>
      </c>
      <c r="C4109" s="4" t="s">
        <v>7440</v>
      </c>
      <c r="D4109" s="4">
        <v>55</v>
      </c>
      <c r="E4109" s="4" t="s">
        <v>23</v>
      </c>
      <c r="F4109" s="4" t="s">
        <v>16</v>
      </c>
      <c r="G4109" s="4" t="s">
        <v>17</v>
      </c>
      <c r="H4109" s="4" t="s">
        <v>134</v>
      </c>
      <c r="I4109" s="4" t="s">
        <v>39</v>
      </c>
      <c r="J4109" s="4">
        <v>7</v>
      </c>
      <c r="K4109" s="4">
        <v>87.02</v>
      </c>
      <c r="L4109" s="4">
        <v>609.14</v>
      </c>
      <c r="M4109" s="4" t="s">
        <v>20</v>
      </c>
    </row>
    <row r="4110" spans="1:13" x14ac:dyDescent="0.2">
      <c r="A4110" s="1" t="s">
        <v>7441</v>
      </c>
      <c r="B4110" s="3">
        <v>45345</v>
      </c>
      <c r="C4110" s="4" t="s">
        <v>7442</v>
      </c>
      <c r="D4110" s="4">
        <v>46</v>
      </c>
      <c r="E4110" s="4" t="s">
        <v>15</v>
      </c>
      <c r="F4110" s="4" t="s">
        <v>36</v>
      </c>
      <c r="G4110" s="4" t="s">
        <v>37</v>
      </c>
      <c r="H4110" s="4" t="s">
        <v>38</v>
      </c>
      <c r="I4110" s="4" t="s">
        <v>19</v>
      </c>
      <c r="J4110" s="4">
        <v>3</v>
      </c>
      <c r="K4110" s="4">
        <v>420.91</v>
      </c>
      <c r="L4110" s="4">
        <v>1262.73</v>
      </c>
      <c r="M4110" s="4" t="s">
        <v>20</v>
      </c>
    </row>
    <row r="4111" spans="1:13" x14ac:dyDescent="0.2">
      <c r="A4111" s="1" t="s">
        <v>7443</v>
      </c>
      <c r="B4111" s="3">
        <v>44979</v>
      </c>
      <c r="C4111" s="4" t="s">
        <v>7444</v>
      </c>
      <c r="D4111" s="4">
        <v>42</v>
      </c>
      <c r="E4111" s="4" t="s">
        <v>52</v>
      </c>
      <c r="F4111" s="4" t="s">
        <v>30</v>
      </c>
      <c r="G4111" s="4" t="s">
        <v>80</v>
      </c>
      <c r="H4111" s="4" t="s">
        <v>108</v>
      </c>
      <c r="I4111" s="4" t="s">
        <v>39</v>
      </c>
      <c r="J4111" s="4">
        <v>1</v>
      </c>
      <c r="K4111" s="4">
        <v>58.28</v>
      </c>
      <c r="L4111" s="4">
        <v>58.28</v>
      </c>
      <c r="M4111" s="4" t="s">
        <v>20</v>
      </c>
    </row>
    <row r="4112" spans="1:13" x14ac:dyDescent="0.2">
      <c r="A4112" s="1" t="s">
        <v>7445</v>
      </c>
      <c r="B4112" s="3">
        <v>44814</v>
      </c>
      <c r="C4112" s="4" t="s">
        <v>1367</v>
      </c>
      <c r="D4112" s="4">
        <v>48</v>
      </c>
      <c r="E4112" s="4" t="s">
        <v>15</v>
      </c>
      <c r="F4112" s="4" t="s">
        <v>30</v>
      </c>
      <c r="G4112" s="4" t="s">
        <v>48</v>
      </c>
      <c r="H4112" s="4" t="s">
        <v>68</v>
      </c>
      <c r="I4112" s="4" t="s">
        <v>45</v>
      </c>
      <c r="J4112" s="4">
        <v>6</v>
      </c>
      <c r="K4112" s="4">
        <v>87.25</v>
      </c>
      <c r="L4112" s="4">
        <v>523.5</v>
      </c>
      <c r="M4112" s="4" t="s">
        <v>40</v>
      </c>
    </row>
    <row r="4113" spans="1:13" x14ac:dyDescent="0.2">
      <c r="A4113" s="1" t="s">
        <v>7446</v>
      </c>
      <c r="B4113" s="3">
        <v>45016</v>
      </c>
      <c r="C4113" s="4" t="s">
        <v>3668</v>
      </c>
      <c r="D4113" s="4">
        <v>42</v>
      </c>
      <c r="E4113" s="4" t="s">
        <v>23</v>
      </c>
      <c r="F4113" s="4" t="s">
        <v>16</v>
      </c>
      <c r="G4113" s="4" t="s">
        <v>43</v>
      </c>
      <c r="H4113" s="4" t="s">
        <v>114</v>
      </c>
      <c r="I4113" s="4" t="s">
        <v>45</v>
      </c>
      <c r="J4113" s="4">
        <v>7</v>
      </c>
      <c r="K4113" s="4">
        <v>62.24</v>
      </c>
      <c r="L4113" s="4">
        <v>435.68</v>
      </c>
      <c r="M4113" s="4" t="s">
        <v>40</v>
      </c>
    </row>
    <row r="4114" spans="1:13" x14ac:dyDescent="0.2">
      <c r="A4114" s="1" t="s">
        <v>7447</v>
      </c>
      <c r="B4114" s="3">
        <v>44734</v>
      </c>
      <c r="C4114" s="4" t="s">
        <v>7448</v>
      </c>
      <c r="D4114" s="4">
        <v>75</v>
      </c>
      <c r="E4114" s="4" t="s">
        <v>23</v>
      </c>
      <c r="F4114" s="4" t="s">
        <v>30</v>
      </c>
      <c r="G4114" s="4" t="s">
        <v>48</v>
      </c>
      <c r="H4114" s="4" t="s">
        <v>49</v>
      </c>
      <c r="I4114" s="4" t="s">
        <v>33</v>
      </c>
      <c r="J4114" s="4">
        <v>6</v>
      </c>
      <c r="K4114" s="4">
        <v>286.64999999999998</v>
      </c>
      <c r="L4114" s="4">
        <v>1719.9</v>
      </c>
      <c r="M4114" s="4" t="s">
        <v>20</v>
      </c>
    </row>
    <row r="4115" spans="1:13" x14ac:dyDescent="0.2">
      <c r="A4115" s="1" t="s">
        <v>7449</v>
      </c>
      <c r="B4115" s="3">
        <v>44802</v>
      </c>
      <c r="C4115" s="4" t="s">
        <v>2720</v>
      </c>
      <c r="D4115" s="4">
        <v>20</v>
      </c>
      <c r="E4115" s="4" t="s">
        <v>23</v>
      </c>
      <c r="F4115" s="4" t="s">
        <v>30</v>
      </c>
      <c r="G4115" s="4" t="s">
        <v>31</v>
      </c>
      <c r="H4115" s="4" t="s">
        <v>125</v>
      </c>
      <c r="I4115" s="4" t="s">
        <v>39</v>
      </c>
      <c r="J4115" s="4">
        <v>4</v>
      </c>
      <c r="K4115" s="4">
        <v>96.88</v>
      </c>
      <c r="L4115" s="4">
        <v>387.52</v>
      </c>
      <c r="M4115" s="4" t="s">
        <v>40</v>
      </c>
    </row>
    <row r="4116" spans="1:13" x14ac:dyDescent="0.2">
      <c r="A4116" s="1" t="s">
        <v>7450</v>
      </c>
      <c r="B4116" s="3">
        <v>44782</v>
      </c>
      <c r="C4116" s="4" t="s">
        <v>7451</v>
      </c>
      <c r="D4116" s="4">
        <v>46</v>
      </c>
      <c r="E4116" s="4" t="s">
        <v>23</v>
      </c>
      <c r="F4116" s="4" t="s">
        <v>36</v>
      </c>
      <c r="G4116" s="4" t="s">
        <v>90</v>
      </c>
      <c r="H4116" s="4" t="s">
        <v>161</v>
      </c>
      <c r="I4116" s="4" t="s">
        <v>45</v>
      </c>
      <c r="J4116" s="4">
        <v>1</v>
      </c>
      <c r="K4116" s="4">
        <v>32.380000000000003</v>
      </c>
      <c r="L4116" s="4">
        <v>32.380000000000003</v>
      </c>
      <c r="M4116" s="4" t="s">
        <v>20</v>
      </c>
    </row>
    <row r="4117" spans="1:13" x14ac:dyDescent="0.2">
      <c r="A4117" s="1" t="s">
        <v>7452</v>
      </c>
      <c r="B4117" s="3">
        <v>44880</v>
      </c>
      <c r="C4117" s="4" t="s">
        <v>7453</v>
      </c>
      <c r="D4117" s="4">
        <v>33</v>
      </c>
      <c r="E4117" s="4" t="s">
        <v>23</v>
      </c>
      <c r="F4117" s="4" t="s">
        <v>16</v>
      </c>
      <c r="G4117" s="4" t="s">
        <v>17</v>
      </c>
      <c r="H4117" s="4" t="s">
        <v>18</v>
      </c>
      <c r="I4117" s="4" t="s">
        <v>27</v>
      </c>
      <c r="J4117" s="4">
        <v>7</v>
      </c>
      <c r="K4117" s="4">
        <v>20.94</v>
      </c>
      <c r="L4117" s="4">
        <v>146.58000000000001</v>
      </c>
      <c r="M4117" s="4" t="s">
        <v>20</v>
      </c>
    </row>
    <row r="4118" spans="1:13" x14ac:dyDescent="0.2">
      <c r="A4118" s="1" t="s">
        <v>7454</v>
      </c>
      <c r="B4118" s="3">
        <v>44617</v>
      </c>
      <c r="C4118" s="4" t="s">
        <v>7455</v>
      </c>
      <c r="D4118" s="4">
        <v>49</v>
      </c>
      <c r="E4118" s="4" t="s">
        <v>15</v>
      </c>
      <c r="F4118" s="4" t="s">
        <v>24</v>
      </c>
      <c r="G4118" s="4" t="s">
        <v>62</v>
      </c>
      <c r="H4118" s="4" t="s">
        <v>111</v>
      </c>
      <c r="I4118" s="4" t="s">
        <v>45</v>
      </c>
      <c r="J4118" s="4">
        <v>7</v>
      </c>
      <c r="K4118" s="4">
        <v>140.4</v>
      </c>
      <c r="L4118" s="4">
        <v>982.8</v>
      </c>
      <c r="M4118" s="4" t="s">
        <v>20</v>
      </c>
    </row>
    <row r="4119" spans="1:13" x14ac:dyDescent="0.2">
      <c r="A4119" s="1" t="s">
        <v>7456</v>
      </c>
      <c r="B4119" s="3">
        <v>45182</v>
      </c>
      <c r="C4119" s="4" t="s">
        <v>3036</v>
      </c>
      <c r="D4119" s="4">
        <v>20</v>
      </c>
      <c r="E4119" s="4" t="s">
        <v>23</v>
      </c>
      <c r="F4119" s="4" t="s">
        <v>16</v>
      </c>
      <c r="G4119" s="4" t="s">
        <v>43</v>
      </c>
      <c r="H4119" s="4" t="s">
        <v>44</v>
      </c>
      <c r="I4119" s="4" t="s">
        <v>45</v>
      </c>
      <c r="J4119" s="4">
        <v>8</v>
      </c>
      <c r="K4119" s="4">
        <v>57.45</v>
      </c>
      <c r="L4119" s="4">
        <v>459.6</v>
      </c>
      <c r="M4119" s="4" t="s">
        <v>40</v>
      </c>
    </row>
    <row r="4120" spans="1:13" x14ac:dyDescent="0.2">
      <c r="A4120" s="1" t="s">
        <v>7457</v>
      </c>
      <c r="B4120" s="3">
        <v>45419</v>
      </c>
      <c r="C4120" s="4" t="s">
        <v>3640</v>
      </c>
      <c r="D4120" s="4">
        <v>30</v>
      </c>
      <c r="E4120" s="4" t="s">
        <v>15</v>
      </c>
      <c r="F4120" s="4" t="s">
        <v>24</v>
      </c>
      <c r="G4120" s="4" t="s">
        <v>130</v>
      </c>
      <c r="H4120" s="4" t="s">
        <v>131</v>
      </c>
      <c r="I4120" s="4" t="s">
        <v>39</v>
      </c>
      <c r="J4120" s="4">
        <v>4</v>
      </c>
      <c r="K4120" s="4">
        <v>68.290000000000006</v>
      </c>
      <c r="L4120" s="4">
        <v>273.16000000000003</v>
      </c>
      <c r="M4120" s="4" t="s">
        <v>40</v>
      </c>
    </row>
    <row r="4121" spans="1:13" x14ac:dyDescent="0.2">
      <c r="A4121" s="1" t="s">
        <v>7458</v>
      </c>
      <c r="B4121" s="3">
        <v>45638</v>
      </c>
      <c r="C4121" s="4" t="s">
        <v>7459</v>
      </c>
      <c r="D4121" s="4">
        <v>30</v>
      </c>
      <c r="E4121" s="4" t="s">
        <v>15</v>
      </c>
      <c r="F4121" s="4" t="s">
        <v>24</v>
      </c>
      <c r="G4121" s="4" t="s">
        <v>25</v>
      </c>
      <c r="H4121" s="4" t="s">
        <v>427</v>
      </c>
      <c r="I4121" s="4" t="s">
        <v>19</v>
      </c>
      <c r="J4121" s="4">
        <v>2</v>
      </c>
      <c r="K4121" s="4">
        <v>384.79</v>
      </c>
      <c r="L4121" s="4">
        <v>769.58</v>
      </c>
      <c r="M4121" s="4" t="s">
        <v>40</v>
      </c>
    </row>
    <row r="4122" spans="1:13" x14ac:dyDescent="0.2">
      <c r="A4122" s="1" t="s">
        <v>7460</v>
      </c>
      <c r="B4122" s="3">
        <v>44909</v>
      </c>
      <c r="C4122" s="4" t="s">
        <v>7461</v>
      </c>
      <c r="D4122" s="4">
        <v>47</v>
      </c>
      <c r="E4122" s="4" t="s">
        <v>23</v>
      </c>
      <c r="F4122" s="4" t="s">
        <v>36</v>
      </c>
      <c r="G4122" s="4" t="s">
        <v>90</v>
      </c>
      <c r="H4122" s="4" t="s">
        <v>161</v>
      </c>
      <c r="I4122" s="4" t="s">
        <v>27</v>
      </c>
      <c r="J4122" s="4">
        <v>7</v>
      </c>
      <c r="K4122" s="4">
        <v>51.88</v>
      </c>
      <c r="L4122" s="4">
        <v>363.16</v>
      </c>
      <c r="M4122" s="4" t="s">
        <v>20</v>
      </c>
    </row>
    <row r="4123" spans="1:13" x14ac:dyDescent="0.2">
      <c r="A4123" s="1" t="s">
        <v>7462</v>
      </c>
      <c r="B4123" s="3">
        <v>45600</v>
      </c>
      <c r="C4123" s="4" t="s">
        <v>7463</v>
      </c>
      <c r="D4123" s="4">
        <v>71</v>
      </c>
      <c r="E4123" s="4" t="s">
        <v>15</v>
      </c>
      <c r="F4123" s="4" t="s">
        <v>36</v>
      </c>
      <c r="G4123" s="4" t="s">
        <v>37</v>
      </c>
      <c r="H4123" s="4" t="s">
        <v>103</v>
      </c>
      <c r="I4123" s="4" t="s">
        <v>45</v>
      </c>
      <c r="J4123" s="4">
        <v>2</v>
      </c>
      <c r="K4123" s="4">
        <v>133.71</v>
      </c>
      <c r="L4123" s="4">
        <v>267.42</v>
      </c>
      <c r="M4123" s="4" t="s">
        <v>20</v>
      </c>
    </row>
    <row r="4124" spans="1:13" x14ac:dyDescent="0.2">
      <c r="A4124" s="1" t="s">
        <v>7464</v>
      </c>
      <c r="B4124" s="3">
        <v>45355</v>
      </c>
      <c r="C4124" s="4" t="s">
        <v>7465</v>
      </c>
      <c r="D4124" s="4">
        <v>18</v>
      </c>
      <c r="E4124" s="4" t="s">
        <v>15</v>
      </c>
      <c r="F4124" s="4" t="s">
        <v>36</v>
      </c>
      <c r="G4124" s="4" t="s">
        <v>37</v>
      </c>
      <c r="H4124" s="4" t="s">
        <v>103</v>
      </c>
      <c r="I4124" s="4" t="s">
        <v>27</v>
      </c>
      <c r="J4124" s="4">
        <v>2</v>
      </c>
      <c r="K4124" s="4">
        <v>221.31</v>
      </c>
      <c r="L4124" s="4">
        <v>442.62</v>
      </c>
      <c r="M4124" s="4" t="s">
        <v>20</v>
      </c>
    </row>
    <row r="4125" spans="1:13" x14ac:dyDescent="0.2">
      <c r="A4125" s="1" t="s">
        <v>7466</v>
      </c>
      <c r="B4125" s="3">
        <v>44658</v>
      </c>
      <c r="C4125" s="4" t="s">
        <v>7467</v>
      </c>
      <c r="D4125" s="4">
        <v>64</v>
      </c>
      <c r="E4125" s="4" t="s">
        <v>23</v>
      </c>
      <c r="F4125" s="4" t="s">
        <v>30</v>
      </c>
      <c r="G4125" s="4" t="s">
        <v>31</v>
      </c>
      <c r="H4125" s="4" t="s">
        <v>57</v>
      </c>
      <c r="I4125" s="4" t="s">
        <v>33</v>
      </c>
      <c r="J4125" s="4">
        <v>7</v>
      </c>
      <c r="K4125" s="4">
        <v>110.31</v>
      </c>
      <c r="L4125" s="4">
        <v>772.17</v>
      </c>
      <c r="M4125" s="4" t="s">
        <v>40</v>
      </c>
    </row>
    <row r="4126" spans="1:13" x14ac:dyDescent="0.2">
      <c r="A4126" s="1" t="s">
        <v>7468</v>
      </c>
      <c r="B4126" s="3">
        <v>45426</v>
      </c>
      <c r="C4126" s="4" t="s">
        <v>7469</v>
      </c>
      <c r="D4126" s="4">
        <v>67</v>
      </c>
      <c r="E4126" s="4" t="s">
        <v>15</v>
      </c>
      <c r="F4126" s="4" t="s">
        <v>36</v>
      </c>
      <c r="G4126" s="4" t="s">
        <v>37</v>
      </c>
      <c r="H4126" s="4" t="s">
        <v>38</v>
      </c>
      <c r="I4126" s="4" t="s">
        <v>45</v>
      </c>
      <c r="J4126" s="4">
        <v>5</v>
      </c>
      <c r="K4126" s="4">
        <v>28.62</v>
      </c>
      <c r="L4126" s="4">
        <v>143.1</v>
      </c>
      <c r="M4126" s="4" t="s">
        <v>40</v>
      </c>
    </row>
    <row r="4127" spans="1:13" x14ac:dyDescent="0.2">
      <c r="A4127" s="1" t="s">
        <v>7470</v>
      </c>
      <c r="B4127" s="3">
        <v>45496</v>
      </c>
      <c r="C4127" s="4" t="s">
        <v>5496</v>
      </c>
      <c r="D4127" s="4">
        <v>18</v>
      </c>
      <c r="E4127" s="4" t="s">
        <v>15</v>
      </c>
      <c r="F4127" s="4" t="s">
        <v>24</v>
      </c>
      <c r="G4127" s="4" t="s">
        <v>25</v>
      </c>
      <c r="H4127" s="4" t="s">
        <v>26</v>
      </c>
      <c r="I4127" s="4" t="s">
        <v>27</v>
      </c>
      <c r="J4127" s="4">
        <v>4</v>
      </c>
      <c r="K4127" s="4">
        <v>80.81</v>
      </c>
      <c r="L4127" s="4">
        <v>323.24</v>
      </c>
      <c r="M4127" s="4" t="s">
        <v>40</v>
      </c>
    </row>
    <row r="4128" spans="1:13" x14ac:dyDescent="0.2">
      <c r="A4128" s="1" t="s">
        <v>7471</v>
      </c>
      <c r="B4128" s="3">
        <v>45270</v>
      </c>
      <c r="C4128" s="4" t="s">
        <v>7472</v>
      </c>
      <c r="D4128" s="4">
        <v>34</v>
      </c>
      <c r="E4128" s="4" t="s">
        <v>23</v>
      </c>
      <c r="F4128" s="4" t="s">
        <v>36</v>
      </c>
      <c r="G4128" s="4" t="s">
        <v>37</v>
      </c>
      <c r="H4128" s="4" t="s">
        <v>103</v>
      </c>
      <c r="I4128" s="4" t="s">
        <v>19</v>
      </c>
      <c r="J4128" s="4">
        <v>5</v>
      </c>
      <c r="K4128" s="4">
        <v>543.55999999999995</v>
      </c>
      <c r="L4128" s="4">
        <v>2717.8</v>
      </c>
      <c r="M4128" s="4" t="s">
        <v>20</v>
      </c>
    </row>
    <row r="4129" spans="1:13" x14ac:dyDescent="0.2">
      <c r="A4129" s="1" t="s">
        <v>7473</v>
      </c>
      <c r="B4129" s="3">
        <v>44956</v>
      </c>
      <c r="C4129" s="4" t="s">
        <v>7474</v>
      </c>
      <c r="D4129" s="4">
        <v>44</v>
      </c>
      <c r="E4129" s="4" t="s">
        <v>23</v>
      </c>
      <c r="F4129" s="4" t="s">
        <v>30</v>
      </c>
      <c r="G4129" s="4" t="s">
        <v>48</v>
      </c>
      <c r="H4129" s="4" t="s">
        <v>213</v>
      </c>
      <c r="I4129" s="4" t="s">
        <v>39</v>
      </c>
      <c r="J4129" s="4">
        <v>3</v>
      </c>
      <c r="K4129" s="4">
        <v>52.56</v>
      </c>
      <c r="L4129" s="4">
        <v>157.68</v>
      </c>
      <c r="M4129" s="4" t="s">
        <v>20</v>
      </c>
    </row>
    <row r="4130" spans="1:13" x14ac:dyDescent="0.2">
      <c r="A4130" s="1" t="s">
        <v>7475</v>
      </c>
      <c r="B4130" s="3">
        <v>45005</v>
      </c>
      <c r="C4130" s="4" t="s">
        <v>7476</v>
      </c>
      <c r="D4130" s="4">
        <v>60</v>
      </c>
      <c r="E4130" s="4" t="s">
        <v>52</v>
      </c>
      <c r="F4130" s="4" t="s">
        <v>24</v>
      </c>
      <c r="G4130" s="4" t="s">
        <v>130</v>
      </c>
      <c r="H4130" s="4" t="s">
        <v>178</v>
      </c>
      <c r="I4130" s="4" t="s">
        <v>39</v>
      </c>
      <c r="J4130" s="4">
        <v>7</v>
      </c>
      <c r="K4130" s="4">
        <v>42.74</v>
      </c>
      <c r="L4130" s="4">
        <v>299.18</v>
      </c>
      <c r="M4130" s="4" t="s">
        <v>20</v>
      </c>
    </row>
    <row r="4131" spans="1:13" x14ac:dyDescent="0.2">
      <c r="A4131" s="1" t="s">
        <v>7477</v>
      </c>
      <c r="B4131" s="3">
        <v>45537</v>
      </c>
      <c r="C4131" s="4" t="s">
        <v>7478</v>
      </c>
      <c r="D4131" s="4">
        <v>32</v>
      </c>
      <c r="E4131" s="4" t="s">
        <v>23</v>
      </c>
      <c r="F4131" s="4" t="s">
        <v>36</v>
      </c>
      <c r="G4131" s="4" t="s">
        <v>37</v>
      </c>
      <c r="H4131" s="4" t="s">
        <v>103</v>
      </c>
      <c r="I4131" s="4" t="s">
        <v>19</v>
      </c>
      <c r="J4131" s="4">
        <v>4</v>
      </c>
      <c r="K4131" s="4">
        <v>294.82</v>
      </c>
      <c r="L4131" s="4">
        <v>1179.28</v>
      </c>
      <c r="M4131" s="4" t="s">
        <v>20</v>
      </c>
    </row>
    <row r="4132" spans="1:13" x14ac:dyDescent="0.2">
      <c r="A4132" s="1" t="s">
        <v>7479</v>
      </c>
      <c r="B4132" s="3">
        <v>45246</v>
      </c>
      <c r="C4132" s="4" t="s">
        <v>7480</v>
      </c>
      <c r="D4132" s="4">
        <v>46</v>
      </c>
      <c r="E4132" s="4" t="s">
        <v>15</v>
      </c>
      <c r="F4132" s="4" t="s">
        <v>36</v>
      </c>
      <c r="G4132" s="4" t="s">
        <v>37</v>
      </c>
      <c r="H4132" s="4" t="s">
        <v>103</v>
      </c>
      <c r="I4132" s="4" t="s">
        <v>27</v>
      </c>
      <c r="J4132" s="4">
        <v>8</v>
      </c>
      <c r="K4132" s="4">
        <v>25.32</v>
      </c>
      <c r="L4132" s="4">
        <v>202.56</v>
      </c>
      <c r="M4132" s="4" t="s">
        <v>40</v>
      </c>
    </row>
    <row r="4133" spans="1:13" x14ac:dyDescent="0.2">
      <c r="A4133" s="1" t="s">
        <v>7481</v>
      </c>
      <c r="B4133" s="3">
        <v>44726</v>
      </c>
      <c r="C4133" s="4" t="s">
        <v>7482</v>
      </c>
      <c r="D4133" s="4">
        <v>68</v>
      </c>
      <c r="E4133" s="4" t="s">
        <v>23</v>
      </c>
      <c r="F4133" s="4" t="s">
        <v>36</v>
      </c>
      <c r="G4133" s="4" t="s">
        <v>37</v>
      </c>
      <c r="H4133" s="4" t="s">
        <v>103</v>
      </c>
      <c r="I4133" s="4" t="s">
        <v>19</v>
      </c>
      <c r="J4133" s="4">
        <v>4</v>
      </c>
      <c r="K4133" s="4">
        <v>397.46</v>
      </c>
      <c r="L4133" s="4">
        <v>1589.84</v>
      </c>
      <c r="M4133" s="4" t="s">
        <v>20</v>
      </c>
    </row>
    <row r="4134" spans="1:13" x14ac:dyDescent="0.2">
      <c r="A4134" s="1" t="s">
        <v>7483</v>
      </c>
      <c r="B4134" s="3">
        <v>44721</v>
      </c>
      <c r="C4134" s="4" t="s">
        <v>6385</v>
      </c>
      <c r="D4134" s="4">
        <v>70</v>
      </c>
      <c r="E4134" s="4" t="s">
        <v>15</v>
      </c>
      <c r="F4134" s="4" t="s">
        <v>24</v>
      </c>
      <c r="G4134" s="4" t="s">
        <v>130</v>
      </c>
      <c r="H4134" s="4" t="s">
        <v>178</v>
      </c>
      <c r="I4134" s="4" t="s">
        <v>33</v>
      </c>
      <c r="J4134" s="4">
        <v>7</v>
      </c>
      <c r="K4134" s="4">
        <v>295.01</v>
      </c>
      <c r="L4134" s="4">
        <v>2065.0700000000002</v>
      </c>
      <c r="M4134" s="4" t="s">
        <v>20</v>
      </c>
    </row>
    <row r="4135" spans="1:13" x14ac:dyDescent="0.2">
      <c r="A4135" s="1" t="s">
        <v>7484</v>
      </c>
      <c r="B4135" s="3">
        <v>45126</v>
      </c>
      <c r="C4135" s="4" t="s">
        <v>1167</v>
      </c>
      <c r="D4135" s="4">
        <v>33</v>
      </c>
      <c r="E4135" s="4" t="s">
        <v>15</v>
      </c>
      <c r="F4135" s="4" t="s">
        <v>24</v>
      </c>
      <c r="G4135" s="4" t="s">
        <v>130</v>
      </c>
      <c r="H4135" s="4" t="s">
        <v>178</v>
      </c>
      <c r="I4135" s="4" t="s">
        <v>45</v>
      </c>
      <c r="J4135" s="4">
        <v>8</v>
      </c>
      <c r="K4135" s="4">
        <v>45.51</v>
      </c>
      <c r="L4135" s="4">
        <v>364.08</v>
      </c>
      <c r="M4135" s="4" t="s">
        <v>40</v>
      </c>
    </row>
    <row r="4136" spans="1:13" x14ac:dyDescent="0.2">
      <c r="A4136" s="1" t="s">
        <v>7485</v>
      </c>
      <c r="B4136" s="3">
        <v>45282</v>
      </c>
      <c r="C4136" s="4" t="s">
        <v>7486</v>
      </c>
      <c r="D4136" s="4">
        <v>44</v>
      </c>
      <c r="E4136" s="4" t="s">
        <v>15</v>
      </c>
      <c r="F4136" s="4" t="s">
        <v>24</v>
      </c>
      <c r="G4136" s="4" t="s">
        <v>25</v>
      </c>
      <c r="H4136" s="4" t="s">
        <v>427</v>
      </c>
      <c r="I4136" s="4" t="s">
        <v>19</v>
      </c>
      <c r="J4136" s="4">
        <v>8</v>
      </c>
      <c r="K4136" s="4">
        <v>336.47</v>
      </c>
      <c r="L4136" s="4">
        <v>2691.76</v>
      </c>
      <c r="M4136" s="4" t="s">
        <v>40</v>
      </c>
    </row>
    <row r="4137" spans="1:13" x14ac:dyDescent="0.2">
      <c r="A4137" s="1" t="s">
        <v>7487</v>
      </c>
      <c r="B4137" s="3">
        <v>45383</v>
      </c>
      <c r="C4137" s="4" t="s">
        <v>7488</v>
      </c>
      <c r="D4137" s="4">
        <v>75</v>
      </c>
      <c r="E4137" s="4" t="s">
        <v>15</v>
      </c>
      <c r="F4137" s="4" t="s">
        <v>24</v>
      </c>
      <c r="G4137" s="4" t="s">
        <v>130</v>
      </c>
      <c r="H4137" s="4" t="s">
        <v>236</v>
      </c>
      <c r="I4137" s="4" t="s">
        <v>39</v>
      </c>
      <c r="J4137" s="4">
        <v>5</v>
      </c>
      <c r="K4137" s="4">
        <v>54.69</v>
      </c>
      <c r="L4137" s="4">
        <v>273.45</v>
      </c>
      <c r="M4137" s="4" t="s">
        <v>20</v>
      </c>
    </row>
    <row r="4138" spans="1:13" x14ac:dyDescent="0.2">
      <c r="A4138" s="1" t="s">
        <v>7489</v>
      </c>
      <c r="B4138" s="3">
        <v>44801</v>
      </c>
      <c r="C4138" s="4" t="s">
        <v>7490</v>
      </c>
      <c r="D4138" s="4">
        <v>50</v>
      </c>
      <c r="E4138" s="4" t="s">
        <v>23</v>
      </c>
      <c r="F4138" s="4" t="s">
        <v>36</v>
      </c>
      <c r="G4138" s="4" t="s">
        <v>90</v>
      </c>
      <c r="H4138" s="4" t="s">
        <v>208</v>
      </c>
      <c r="I4138" s="4" t="s">
        <v>45</v>
      </c>
      <c r="J4138" s="4">
        <v>6</v>
      </c>
      <c r="K4138" s="4">
        <v>136.9</v>
      </c>
      <c r="L4138" s="4">
        <v>821.4</v>
      </c>
      <c r="M4138" s="4" t="s">
        <v>40</v>
      </c>
    </row>
    <row r="4139" spans="1:13" x14ac:dyDescent="0.2">
      <c r="A4139" s="1" t="s">
        <v>7491</v>
      </c>
      <c r="B4139" s="3">
        <v>45177</v>
      </c>
      <c r="C4139" s="4" t="s">
        <v>1892</v>
      </c>
      <c r="D4139" s="4">
        <v>34</v>
      </c>
      <c r="E4139" s="4" t="s">
        <v>15</v>
      </c>
      <c r="F4139" s="4" t="s">
        <v>36</v>
      </c>
      <c r="G4139" s="4" t="s">
        <v>90</v>
      </c>
      <c r="H4139" s="4" t="s">
        <v>91</v>
      </c>
      <c r="I4139" s="4" t="s">
        <v>45</v>
      </c>
      <c r="J4139" s="4">
        <v>3</v>
      </c>
      <c r="K4139" s="4">
        <v>92.29</v>
      </c>
      <c r="L4139" s="4">
        <v>276.87</v>
      </c>
      <c r="M4139" s="4" t="s">
        <v>20</v>
      </c>
    </row>
    <row r="4140" spans="1:13" x14ac:dyDescent="0.2">
      <c r="A4140" s="1" t="s">
        <v>7492</v>
      </c>
      <c r="B4140" s="3">
        <v>45510</v>
      </c>
      <c r="C4140" s="4" t="s">
        <v>7493</v>
      </c>
      <c r="D4140" s="4">
        <v>26</v>
      </c>
      <c r="E4140" s="4" t="s">
        <v>52</v>
      </c>
      <c r="F4140" s="4" t="s">
        <v>36</v>
      </c>
      <c r="G4140" s="4" t="s">
        <v>90</v>
      </c>
      <c r="H4140" s="4" t="s">
        <v>208</v>
      </c>
      <c r="I4140" s="4" t="s">
        <v>33</v>
      </c>
      <c r="J4140" s="4">
        <v>1</v>
      </c>
      <c r="K4140" s="4">
        <v>141.37</v>
      </c>
      <c r="L4140" s="4">
        <v>141.37</v>
      </c>
      <c r="M4140" s="4" t="s">
        <v>20</v>
      </c>
    </row>
    <row r="4141" spans="1:13" x14ac:dyDescent="0.2">
      <c r="A4141" s="1" t="s">
        <v>7494</v>
      </c>
      <c r="B4141" s="3">
        <v>45205</v>
      </c>
      <c r="C4141" s="4" t="s">
        <v>7495</v>
      </c>
      <c r="D4141" s="4">
        <v>24</v>
      </c>
      <c r="E4141" s="4" t="s">
        <v>15</v>
      </c>
      <c r="F4141" s="4" t="s">
        <v>16</v>
      </c>
      <c r="G4141" s="4" t="s">
        <v>43</v>
      </c>
      <c r="H4141" s="4" t="s">
        <v>77</v>
      </c>
      <c r="I4141" s="4" t="s">
        <v>45</v>
      </c>
      <c r="J4141" s="4">
        <v>7</v>
      </c>
      <c r="K4141" s="4">
        <v>105.57</v>
      </c>
      <c r="L4141" s="4">
        <v>738.99</v>
      </c>
      <c r="M4141" s="4" t="s">
        <v>20</v>
      </c>
    </row>
    <row r="4142" spans="1:13" x14ac:dyDescent="0.2">
      <c r="A4142" s="1" t="s">
        <v>7496</v>
      </c>
      <c r="B4142" s="3">
        <v>45046</v>
      </c>
      <c r="C4142" s="4" t="s">
        <v>7497</v>
      </c>
      <c r="D4142" s="4">
        <v>69</v>
      </c>
      <c r="E4142" s="4" t="s">
        <v>15</v>
      </c>
      <c r="F4142" s="4" t="s">
        <v>36</v>
      </c>
      <c r="G4142" s="4" t="s">
        <v>86</v>
      </c>
      <c r="H4142" s="4" t="s">
        <v>100</v>
      </c>
      <c r="I4142" s="4" t="s">
        <v>33</v>
      </c>
      <c r="J4142" s="4">
        <v>5</v>
      </c>
      <c r="K4142" s="4">
        <v>138.5</v>
      </c>
      <c r="L4142" s="4">
        <v>692.5</v>
      </c>
      <c r="M4142" s="4" t="s">
        <v>20</v>
      </c>
    </row>
    <row r="4143" spans="1:13" x14ac:dyDescent="0.2">
      <c r="A4143" s="1" t="s">
        <v>7498</v>
      </c>
      <c r="B4143" s="3">
        <v>45424</v>
      </c>
      <c r="C4143" s="4" t="s">
        <v>7499</v>
      </c>
      <c r="D4143" s="4">
        <v>54</v>
      </c>
      <c r="E4143" s="4" t="s">
        <v>15</v>
      </c>
      <c r="F4143" s="4" t="s">
        <v>36</v>
      </c>
      <c r="G4143" s="4" t="s">
        <v>86</v>
      </c>
      <c r="H4143" s="4" t="s">
        <v>100</v>
      </c>
      <c r="I4143" s="4" t="s">
        <v>45</v>
      </c>
      <c r="J4143" s="4">
        <v>6</v>
      </c>
      <c r="K4143" s="4">
        <v>69.19</v>
      </c>
      <c r="L4143" s="4">
        <v>415.14</v>
      </c>
      <c r="M4143" s="4" t="s">
        <v>20</v>
      </c>
    </row>
    <row r="4144" spans="1:13" x14ac:dyDescent="0.2">
      <c r="A4144" s="1" t="s">
        <v>7500</v>
      </c>
      <c r="B4144" s="3">
        <v>44668</v>
      </c>
      <c r="C4144" s="4" t="s">
        <v>7501</v>
      </c>
      <c r="D4144" s="4">
        <v>30</v>
      </c>
      <c r="E4144" s="4" t="s">
        <v>23</v>
      </c>
      <c r="F4144" s="4" t="s">
        <v>24</v>
      </c>
      <c r="G4144" s="4" t="s">
        <v>25</v>
      </c>
      <c r="H4144" s="4" t="s">
        <v>427</v>
      </c>
      <c r="I4144" s="4" t="s">
        <v>27</v>
      </c>
      <c r="J4144" s="4">
        <v>3</v>
      </c>
      <c r="K4144" s="4">
        <v>114.4</v>
      </c>
      <c r="L4144" s="4">
        <v>343.2</v>
      </c>
      <c r="M4144" s="4" t="s">
        <v>20</v>
      </c>
    </row>
    <row r="4145" spans="1:13" x14ac:dyDescent="0.2">
      <c r="A4145" s="1" t="s">
        <v>7502</v>
      </c>
      <c r="B4145" s="3">
        <v>45310</v>
      </c>
      <c r="C4145" s="4" t="s">
        <v>5485</v>
      </c>
      <c r="D4145" s="4">
        <v>59</v>
      </c>
      <c r="E4145" s="4" t="s">
        <v>15</v>
      </c>
      <c r="F4145" s="4" t="s">
        <v>24</v>
      </c>
      <c r="G4145" s="4" t="s">
        <v>25</v>
      </c>
      <c r="H4145" s="4" t="s">
        <v>26</v>
      </c>
      <c r="I4145" s="4" t="s">
        <v>45</v>
      </c>
      <c r="J4145" s="4">
        <v>7</v>
      </c>
      <c r="K4145" s="4">
        <v>70.7</v>
      </c>
      <c r="L4145" s="4">
        <v>494.9</v>
      </c>
      <c r="M4145" s="4" t="s">
        <v>20</v>
      </c>
    </row>
    <row r="4146" spans="1:13" x14ac:dyDescent="0.2">
      <c r="A4146" s="1" t="s">
        <v>7503</v>
      </c>
      <c r="B4146" s="3">
        <v>45361</v>
      </c>
      <c r="C4146" s="4" t="s">
        <v>449</v>
      </c>
      <c r="D4146" s="4">
        <v>55</v>
      </c>
      <c r="E4146" s="4" t="s">
        <v>23</v>
      </c>
      <c r="F4146" s="4" t="s">
        <v>24</v>
      </c>
      <c r="G4146" s="4" t="s">
        <v>130</v>
      </c>
      <c r="H4146" s="4" t="s">
        <v>178</v>
      </c>
      <c r="I4146" s="4" t="s">
        <v>19</v>
      </c>
      <c r="J4146" s="4">
        <v>2</v>
      </c>
      <c r="K4146" s="4">
        <v>53.5</v>
      </c>
      <c r="L4146" s="4">
        <v>107</v>
      </c>
      <c r="M4146" s="4" t="s">
        <v>20</v>
      </c>
    </row>
    <row r="4147" spans="1:13" x14ac:dyDescent="0.2">
      <c r="A4147" s="1" t="s">
        <v>7504</v>
      </c>
      <c r="B4147" s="3">
        <v>45442</v>
      </c>
      <c r="C4147" s="4" t="s">
        <v>7505</v>
      </c>
      <c r="D4147" s="4">
        <v>40</v>
      </c>
      <c r="E4147" s="4" t="s">
        <v>23</v>
      </c>
      <c r="F4147" s="4" t="s">
        <v>30</v>
      </c>
      <c r="G4147" s="4" t="s">
        <v>80</v>
      </c>
      <c r="H4147" s="4" t="s">
        <v>164</v>
      </c>
      <c r="I4147" s="4" t="s">
        <v>33</v>
      </c>
      <c r="J4147" s="4">
        <v>4</v>
      </c>
      <c r="K4147" s="4">
        <v>30.85</v>
      </c>
      <c r="L4147" s="4">
        <v>123.4</v>
      </c>
      <c r="M4147" s="4" t="s">
        <v>20</v>
      </c>
    </row>
    <row r="4148" spans="1:13" x14ac:dyDescent="0.2">
      <c r="A4148" s="1" t="s">
        <v>7506</v>
      </c>
      <c r="B4148" s="3">
        <v>45624</v>
      </c>
      <c r="C4148" s="4" t="s">
        <v>7507</v>
      </c>
      <c r="D4148" s="4">
        <v>72</v>
      </c>
      <c r="E4148" s="4" t="s">
        <v>15</v>
      </c>
      <c r="F4148" s="4" t="s">
        <v>36</v>
      </c>
      <c r="G4148" s="4" t="s">
        <v>37</v>
      </c>
      <c r="H4148" s="4" t="s">
        <v>175</v>
      </c>
      <c r="I4148" s="4" t="s">
        <v>45</v>
      </c>
      <c r="J4148" s="4">
        <v>1</v>
      </c>
      <c r="K4148" s="4">
        <v>138.03</v>
      </c>
      <c r="L4148" s="4">
        <v>138.03</v>
      </c>
      <c r="M4148" s="4" t="s">
        <v>20</v>
      </c>
    </row>
    <row r="4149" spans="1:13" x14ac:dyDescent="0.2">
      <c r="A4149" s="1" t="s">
        <v>7508</v>
      </c>
      <c r="B4149" s="3">
        <v>44829</v>
      </c>
      <c r="C4149" s="4" t="s">
        <v>7509</v>
      </c>
      <c r="D4149" s="4">
        <v>60</v>
      </c>
      <c r="E4149" s="4" t="s">
        <v>23</v>
      </c>
      <c r="F4149" s="4" t="s">
        <v>36</v>
      </c>
      <c r="G4149" s="4" t="s">
        <v>37</v>
      </c>
      <c r="H4149" s="4" t="s">
        <v>38</v>
      </c>
      <c r="I4149" s="4" t="s">
        <v>19</v>
      </c>
      <c r="J4149" s="4">
        <v>8</v>
      </c>
      <c r="K4149" s="4">
        <v>475.55</v>
      </c>
      <c r="L4149" s="4">
        <v>3804.4</v>
      </c>
      <c r="M4149" s="4" t="s">
        <v>20</v>
      </c>
    </row>
    <row r="4150" spans="1:13" x14ac:dyDescent="0.2">
      <c r="A4150" s="1" t="s">
        <v>7510</v>
      </c>
      <c r="B4150" s="3">
        <v>44785</v>
      </c>
      <c r="C4150" s="4" t="s">
        <v>5472</v>
      </c>
      <c r="D4150" s="4">
        <v>43</v>
      </c>
      <c r="E4150" s="4" t="s">
        <v>15</v>
      </c>
      <c r="F4150" s="4" t="s">
        <v>36</v>
      </c>
      <c r="G4150" s="4" t="s">
        <v>37</v>
      </c>
      <c r="H4150" s="4" t="s">
        <v>38</v>
      </c>
      <c r="I4150" s="4" t="s">
        <v>19</v>
      </c>
      <c r="J4150" s="4">
        <v>8</v>
      </c>
      <c r="K4150" s="4">
        <v>82.51</v>
      </c>
      <c r="L4150" s="4">
        <v>660.08</v>
      </c>
      <c r="M4150" s="4" t="s">
        <v>20</v>
      </c>
    </row>
    <row r="4151" spans="1:13" x14ac:dyDescent="0.2">
      <c r="A4151" s="1" t="s">
        <v>7511</v>
      </c>
      <c r="B4151" s="3">
        <v>45389</v>
      </c>
      <c r="C4151" s="4" t="s">
        <v>291</v>
      </c>
      <c r="D4151" s="4">
        <v>73</v>
      </c>
      <c r="E4151" s="4" t="s">
        <v>15</v>
      </c>
      <c r="F4151" s="4" t="s">
        <v>36</v>
      </c>
      <c r="G4151" s="4" t="s">
        <v>86</v>
      </c>
      <c r="H4151" s="4" t="s">
        <v>100</v>
      </c>
      <c r="I4151" s="4" t="s">
        <v>33</v>
      </c>
      <c r="J4151" s="4">
        <v>1</v>
      </c>
      <c r="K4151" s="4">
        <v>199.01</v>
      </c>
      <c r="L4151" s="4">
        <v>199.01</v>
      </c>
      <c r="M4151" s="4" t="s">
        <v>20</v>
      </c>
    </row>
    <row r="4152" spans="1:13" x14ac:dyDescent="0.2">
      <c r="A4152" s="1" t="s">
        <v>7512</v>
      </c>
      <c r="B4152" s="3">
        <v>44607</v>
      </c>
      <c r="C4152" s="4" t="s">
        <v>5596</v>
      </c>
      <c r="D4152" s="4">
        <v>35</v>
      </c>
      <c r="E4152" s="4" t="s">
        <v>15</v>
      </c>
      <c r="F4152" s="4" t="s">
        <v>36</v>
      </c>
      <c r="G4152" s="4" t="s">
        <v>90</v>
      </c>
      <c r="H4152" s="4" t="s">
        <v>91</v>
      </c>
      <c r="I4152" s="4" t="s">
        <v>45</v>
      </c>
      <c r="J4152" s="4">
        <v>5</v>
      </c>
      <c r="K4152" s="4">
        <v>127.33</v>
      </c>
      <c r="L4152" s="4">
        <v>636.65</v>
      </c>
      <c r="M4152" s="4" t="s">
        <v>40</v>
      </c>
    </row>
    <row r="4153" spans="1:13" x14ac:dyDescent="0.2">
      <c r="A4153" s="1" t="s">
        <v>7513</v>
      </c>
      <c r="B4153" s="3">
        <v>45409</v>
      </c>
      <c r="C4153" s="4" t="s">
        <v>7514</v>
      </c>
      <c r="D4153" s="4">
        <v>26</v>
      </c>
      <c r="E4153" s="4" t="s">
        <v>23</v>
      </c>
      <c r="F4153" s="4" t="s">
        <v>30</v>
      </c>
      <c r="G4153" s="4" t="s">
        <v>31</v>
      </c>
      <c r="H4153" s="4" t="s">
        <v>125</v>
      </c>
      <c r="I4153" s="4" t="s">
        <v>45</v>
      </c>
      <c r="J4153" s="4">
        <v>5</v>
      </c>
      <c r="K4153" s="4">
        <v>82.38</v>
      </c>
      <c r="L4153" s="4">
        <v>411.9</v>
      </c>
      <c r="M4153" s="4" t="s">
        <v>20</v>
      </c>
    </row>
    <row r="4154" spans="1:13" x14ac:dyDescent="0.2">
      <c r="A4154" s="1" t="s">
        <v>7515</v>
      </c>
      <c r="B4154" s="3">
        <v>45101</v>
      </c>
      <c r="C4154" s="4" t="s">
        <v>7516</v>
      </c>
      <c r="D4154" s="4">
        <v>23</v>
      </c>
      <c r="E4154" s="4" t="s">
        <v>52</v>
      </c>
      <c r="F4154" s="4" t="s">
        <v>24</v>
      </c>
      <c r="G4154" s="4" t="s">
        <v>62</v>
      </c>
      <c r="H4154" s="4" t="s">
        <v>74</v>
      </c>
      <c r="I4154" s="4" t="s">
        <v>33</v>
      </c>
      <c r="J4154" s="4">
        <v>6</v>
      </c>
      <c r="K4154" s="4">
        <v>73.83</v>
      </c>
      <c r="L4154" s="4">
        <v>442.98</v>
      </c>
      <c r="M4154" s="4" t="s">
        <v>40</v>
      </c>
    </row>
    <row r="4155" spans="1:13" x14ac:dyDescent="0.2">
      <c r="A4155" s="1" t="s">
        <v>7517</v>
      </c>
      <c r="B4155" s="3">
        <v>45582</v>
      </c>
      <c r="C4155" s="4" t="s">
        <v>7518</v>
      </c>
      <c r="D4155" s="4">
        <v>40</v>
      </c>
      <c r="E4155" s="4" t="s">
        <v>23</v>
      </c>
      <c r="F4155" s="4" t="s">
        <v>36</v>
      </c>
      <c r="G4155" s="4" t="s">
        <v>90</v>
      </c>
      <c r="H4155" s="4" t="s">
        <v>208</v>
      </c>
      <c r="I4155" s="4" t="s">
        <v>45</v>
      </c>
      <c r="J4155" s="4">
        <v>1</v>
      </c>
      <c r="K4155" s="4">
        <v>50.14</v>
      </c>
      <c r="L4155" s="4">
        <v>50.14</v>
      </c>
      <c r="M4155" s="4" t="s">
        <v>20</v>
      </c>
    </row>
    <row r="4156" spans="1:13" x14ac:dyDescent="0.2">
      <c r="A4156" s="1" t="s">
        <v>7519</v>
      </c>
      <c r="B4156" s="3">
        <v>45267</v>
      </c>
      <c r="C4156" s="4" t="s">
        <v>6380</v>
      </c>
      <c r="D4156" s="4">
        <v>28</v>
      </c>
      <c r="E4156" s="4" t="s">
        <v>52</v>
      </c>
      <c r="F4156" s="4" t="s">
        <v>16</v>
      </c>
      <c r="G4156" s="4" t="s">
        <v>17</v>
      </c>
      <c r="H4156" s="4" t="s">
        <v>134</v>
      </c>
      <c r="I4156" s="4" t="s">
        <v>19</v>
      </c>
      <c r="J4156" s="4">
        <v>7</v>
      </c>
      <c r="K4156" s="4">
        <v>558</v>
      </c>
      <c r="L4156" s="4">
        <v>3906</v>
      </c>
      <c r="M4156" s="4" t="s">
        <v>20</v>
      </c>
    </row>
    <row r="4157" spans="1:13" x14ac:dyDescent="0.2">
      <c r="A4157" s="1" t="s">
        <v>7520</v>
      </c>
      <c r="B4157" s="3">
        <v>45035</v>
      </c>
      <c r="C4157" s="4" t="s">
        <v>6205</v>
      </c>
      <c r="D4157" s="4">
        <v>60</v>
      </c>
      <c r="E4157" s="4" t="s">
        <v>15</v>
      </c>
      <c r="F4157" s="4" t="s">
        <v>16</v>
      </c>
      <c r="G4157" s="4" t="s">
        <v>53</v>
      </c>
      <c r="H4157" s="4" t="s">
        <v>54</v>
      </c>
      <c r="I4157" s="4" t="s">
        <v>39</v>
      </c>
      <c r="J4157" s="4">
        <v>5</v>
      </c>
      <c r="K4157" s="4">
        <v>42.44</v>
      </c>
      <c r="L4157" s="4">
        <v>212.2</v>
      </c>
      <c r="M4157" s="4" t="s">
        <v>40</v>
      </c>
    </row>
    <row r="4158" spans="1:13" x14ac:dyDescent="0.2">
      <c r="A4158" s="1" t="s">
        <v>7521</v>
      </c>
      <c r="B4158" s="3">
        <v>45027</v>
      </c>
      <c r="C4158" s="4" t="s">
        <v>5790</v>
      </c>
      <c r="D4158" s="4">
        <v>67</v>
      </c>
      <c r="E4158" s="4" t="s">
        <v>23</v>
      </c>
      <c r="F4158" s="4" t="s">
        <v>16</v>
      </c>
      <c r="G4158" s="4" t="s">
        <v>53</v>
      </c>
      <c r="H4158" s="4" t="s">
        <v>71</v>
      </c>
      <c r="I4158" s="4" t="s">
        <v>33</v>
      </c>
      <c r="J4158" s="4">
        <v>6</v>
      </c>
      <c r="K4158" s="4">
        <v>210.15</v>
      </c>
      <c r="L4158" s="4">
        <v>1260.9000000000001</v>
      </c>
      <c r="M4158" s="4" t="s">
        <v>20</v>
      </c>
    </row>
    <row r="4159" spans="1:13" x14ac:dyDescent="0.2">
      <c r="A4159" s="1" t="s">
        <v>7522</v>
      </c>
      <c r="B4159" s="3">
        <v>45583</v>
      </c>
      <c r="C4159" s="4" t="s">
        <v>7523</v>
      </c>
      <c r="D4159" s="4">
        <v>74</v>
      </c>
      <c r="E4159" s="4" t="s">
        <v>23</v>
      </c>
      <c r="F4159" s="4" t="s">
        <v>30</v>
      </c>
      <c r="G4159" s="4" t="s">
        <v>80</v>
      </c>
      <c r="H4159" s="4" t="s">
        <v>164</v>
      </c>
      <c r="I4159" s="4" t="s">
        <v>45</v>
      </c>
      <c r="J4159" s="4">
        <v>5</v>
      </c>
      <c r="K4159" s="4">
        <v>100.9</v>
      </c>
      <c r="L4159" s="4">
        <v>504.5</v>
      </c>
      <c r="M4159" s="4" t="s">
        <v>40</v>
      </c>
    </row>
    <row r="4160" spans="1:13" x14ac:dyDescent="0.2">
      <c r="A4160" s="1" t="s">
        <v>7524</v>
      </c>
      <c r="B4160" s="3">
        <v>45123</v>
      </c>
      <c r="C4160" s="4" t="s">
        <v>7525</v>
      </c>
      <c r="D4160" s="4">
        <v>27</v>
      </c>
      <c r="E4160" s="4" t="s">
        <v>23</v>
      </c>
      <c r="F4160" s="4" t="s">
        <v>16</v>
      </c>
      <c r="G4160" s="4" t="s">
        <v>53</v>
      </c>
      <c r="H4160" s="4" t="s">
        <v>54</v>
      </c>
      <c r="I4160" s="4" t="s">
        <v>19</v>
      </c>
      <c r="J4160" s="4">
        <v>1</v>
      </c>
      <c r="K4160" s="4">
        <v>275.54000000000002</v>
      </c>
      <c r="L4160" s="4">
        <v>275.54000000000002</v>
      </c>
      <c r="M4160" s="4" t="s">
        <v>40</v>
      </c>
    </row>
    <row r="4161" spans="1:13" x14ac:dyDescent="0.2">
      <c r="A4161" s="1" t="s">
        <v>7526</v>
      </c>
      <c r="B4161" s="3">
        <v>44714</v>
      </c>
      <c r="C4161" s="4" t="s">
        <v>4958</v>
      </c>
      <c r="D4161" s="4">
        <v>20</v>
      </c>
      <c r="E4161" s="4" t="s">
        <v>23</v>
      </c>
      <c r="F4161" s="4" t="s">
        <v>36</v>
      </c>
      <c r="G4161" s="4" t="s">
        <v>37</v>
      </c>
      <c r="H4161" s="4" t="s">
        <v>175</v>
      </c>
      <c r="I4161" s="4" t="s">
        <v>33</v>
      </c>
      <c r="J4161" s="4">
        <v>3</v>
      </c>
      <c r="K4161" s="4">
        <v>191.81</v>
      </c>
      <c r="L4161" s="4">
        <v>575.42999999999995</v>
      </c>
      <c r="M4161" s="4" t="s">
        <v>20</v>
      </c>
    </row>
    <row r="4162" spans="1:13" x14ac:dyDescent="0.2">
      <c r="A4162" s="1" t="s">
        <v>7527</v>
      </c>
      <c r="B4162" s="3">
        <v>45069</v>
      </c>
      <c r="C4162" s="4" t="s">
        <v>6810</v>
      </c>
      <c r="D4162" s="4">
        <v>42</v>
      </c>
      <c r="E4162" s="4" t="s">
        <v>23</v>
      </c>
      <c r="F4162" s="4" t="s">
        <v>16</v>
      </c>
      <c r="G4162" s="4" t="s">
        <v>17</v>
      </c>
      <c r="H4162" s="4" t="s">
        <v>134</v>
      </c>
      <c r="I4162" s="4" t="s">
        <v>27</v>
      </c>
      <c r="J4162" s="4">
        <v>3</v>
      </c>
      <c r="K4162" s="4">
        <v>117.44</v>
      </c>
      <c r="L4162" s="4">
        <v>352.32</v>
      </c>
      <c r="M4162" s="4" t="s">
        <v>20</v>
      </c>
    </row>
    <row r="4163" spans="1:13" x14ac:dyDescent="0.2">
      <c r="A4163" s="1" t="s">
        <v>7528</v>
      </c>
      <c r="B4163" s="3">
        <v>45524</v>
      </c>
      <c r="C4163" s="4" t="s">
        <v>7529</v>
      </c>
      <c r="D4163" s="4">
        <v>73</v>
      </c>
      <c r="E4163" s="4" t="s">
        <v>23</v>
      </c>
      <c r="F4163" s="4" t="s">
        <v>30</v>
      </c>
      <c r="G4163" s="4" t="s">
        <v>48</v>
      </c>
      <c r="H4163" s="4" t="s">
        <v>49</v>
      </c>
      <c r="I4163" s="4" t="s">
        <v>19</v>
      </c>
      <c r="J4163" s="4">
        <v>1</v>
      </c>
      <c r="K4163" s="4">
        <v>238.31</v>
      </c>
      <c r="L4163" s="4">
        <v>238.31</v>
      </c>
      <c r="M4163" s="4" t="s">
        <v>20</v>
      </c>
    </row>
    <row r="4164" spans="1:13" x14ac:dyDescent="0.2">
      <c r="A4164" s="1" t="s">
        <v>7530</v>
      </c>
      <c r="B4164" s="3">
        <v>44743</v>
      </c>
      <c r="C4164" s="4" t="s">
        <v>7531</v>
      </c>
      <c r="D4164" s="4">
        <v>67</v>
      </c>
      <c r="E4164" s="4" t="s">
        <v>23</v>
      </c>
      <c r="F4164" s="4" t="s">
        <v>30</v>
      </c>
      <c r="G4164" s="4" t="s">
        <v>31</v>
      </c>
      <c r="H4164" s="4" t="s">
        <v>125</v>
      </c>
      <c r="I4164" s="4" t="s">
        <v>33</v>
      </c>
      <c r="J4164" s="4">
        <v>7</v>
      </c>
      <c r="K4164" s="4">
        <v>118.08</v>
      </c>
      <c r="L4164" s="4">
        <v>826.56</v>
      </c>
      <c r="M4164" s="4" t="s">
        <v>20</v>
      </c>
    </row>
    <row r="4165" spans="1:13" x14ac:dyDescent="0.2">
      <c r="A4165" s="1" t="s">
        <v>7532</v>
      </c>
      <c r="B4165" s="3">
        <v>44863</v>
      </c>
      <c r="C4165" s="4" t="s">
        <v>7533</v>
      </c>
      <c r="D4165" s="4">
        <v>36</v>
      </c>
      <c r="E4165" s="4" t="s">
        <v>15</v>
      </c>
      <c r="F4165" s="4" t="s">
        <v>30</v>
      </c>
      <c r="G4165" s="4" t="s">
        <v>80</v>
      </c>
      <c r="H4165" s="4" t="s">
        <v>108</v>
      </c>
      <c r="I4165" s="4" t="s">
        <v>39</v>
      </c>
      <c r="J4165" s="4">
        <v>1</v>
      </c>
      <c r="K4165" s="4">
        <v>66.55</v>
      </c>
      <c r="L4165" s="4">
        <v>66.55</v>
      </c>
      <c r="M4165" s="4" t="s">
        <v>20</v>
      </c>
    </row>
    <row r="4166" spans="1:13" x14ac:dyDescent="0.2">
      <c r="A4166" s="1" t="s">
        <v>7534</v>
      </c>
      <c r="B4166" s="3">
        <v>45005</v>
      </c>
      <c r="C4166" s="4" t="s">
        <v>7535</v>
      </c>
      <c r="D4166" s="4">
        <v>64</v>
      </c>
      <c r="E4166" s="4" t="s">
        <v>15</v>
      </c>
      <c r="F4166" s="4" t="s">
        <v>30</v>
      </c>
      <c r="G4166" s="4" t="s">
        <v>48</v>
      </c>
      <c r="H4166" s="4" t="s">
        <v>49</v>
      </c>
      <c r="I4166" s="4" t="s">
        <v>33</v>
      </c>
      <c r="J4166" s="4">
        <v>4</v>
      </c>
      <c r="K4166" s="4">
        <v>110.35</v>
      </c>
      <c r="L4166" s="4">
        <v>441.4</v>
      </c>
      <c r="M4166" s="4" t="s">
        <v>20</v>
      </c>
    </row>
    <row r="4167" spans="1:13" x14ac:dyDescent="0.2">
      <c r="A4167" s="1" t="s">
        <v>7536</v>
      </c>
      <c r="B4167" s="3">
        <v>45113</v>
      </c>
      <c r="C4167" s="4" t="s">
        <v>7537</v>
      </c>
      <c r="D4167" s="4">
        <v>57</v>
      </c>
      <c r="E4167" s="4" t="s">
        <v>15</v>
      </c>
      <c r="F4167" s="4" t="s">
        <v>36</v>
      </c>
      <c r="G4167" s="4" t="s">
        <v>86</v>
      </c>
      <c r="H4167" s="4" t="s">
        <v>87</v>
      </c>
      <c r="I4167" s="4" t="s">
        <v>19</v>
      </c>
      <c r="J4167" s="4">
        <v>3</v>
      </c>
      <c r="K4167" s="4">
        <v>337.68</v>
      </c>
      <c r="L4167" s="4">
        <v>1013.04</v>
      </c>
      <c r="M4167" s="4" t="s">
        <v>20</v>
      </c>
    </row>
    <row r="4168" spans="1:13" x14ac:dyDescent="0.2">
      <c r="A4168" s="1" t="s">
        <v>7538</v>
      </c>
      <c r="B4168" s="3">
        <v>44768</v>
      </c>
      <c r="C4168" s="4" t="s">
        <v>7539</v>
      </c>
      <c r="D4168" s="4">
        <v>29</v>
      </c>
      <c r="E4168" s="4" t="s">
        <v>15</v>
      </c>
      <c r="F4168" s="4" t="s">
        <v>16</v>
      </c>
      <c r="G4168" s="4" t="s">
        <v>17</v>
      </c>
      <c r="H4168" s="4" t="s">
        <v>18</v>
      </c>
      <c r="I4168" s="4" t="s">
        <v>27</v>
      </c>
      <c r="J4168" s="4">
        <v>2</v>
      </c>
      <c r="K4168" s="4">
        <v>93.45</v>
      </c>
      <c r="L4168" s="4">
        <v>186.9</v>
      </c>
      <c r="M4168" s="4" t="s">
        <v>20</v>
      </c>
    </row>
    <row r="4169" spans="1:13" x14ac:dyDescent="0.2">
      <c r="A4169" s="1" t="s">
        <v>7540</v>
      </c>
      <c r="B4169" s="3">
        <v>45577</v>
      </c>
      <c r="C4169" s="4" t="s">
        <v>3056</v>
      </c>
      <c r="D4169" s="4">
        <v>55</v>
      </c>
      <c r="E4169" s="4" t="s">
        <v>15</v>
      </c>
      <c r="F4169" s="4" t="s">
        <v>36</v>
      </c>
      <c r="G4169" s="4" t="s">
        <v>37</v>
      </c>
      <c r="H4169" s="4" t="s">
        <v>175</v>
      </c>
      <c r="I4169" s="4" t="s">
        <v>19</v>
      </c>
      <c r="J4169" s="4">
        <v>8</v>
      </c>
      <c r="K4169" s="4">
        <v>82.03</v>
      </c>
      <c r="L4169" s="4">
        <v>656.24</v>
      </c>
      <c r="M4169" s="4" t="s">
        <v>40</v>
      </c>
    </row>
    <row r="4170" spans="1:13" x14ac:dyDescent="0.2">
      <c r="A4170" s="1" t="s">
        <v>7541</v>
      </c>
      <c r="B4170" s="3">
        <v>45471</v>
      </c>
      <c r="C4170" s="4" t="s">
        <v>7542</v>
      </c>
      <c r="D4170" s="4">
        <v>57</v>
      </c>
      <c r="E4170" s="4" t="s">
        <v>15</v>
      </c>
      <c r="F4170" s="4" t="s">
        <v>24</v>
      </c>
      <c r="G4170" s="4" t="s">
        <v>25</v>
      </c>
      <c r="H4170" s="4" t="s">
        <v>427</v>
      </c>
      <c r="I4170" s="4" t="s">
        <v>45</v>
      </c>
      <c r="J4170" s="4">
        <v>7</v>
      </c>
      <c r="K4170" s="4">
        <v>105.28</v>
      </c>
      <c r="L4170" s="4">
        <v>736.96</v>
      </c>
      <c r="M4170" s="4" t="s">
        <v>20</v>
      </c>
    </row>
    <row r="4171" spans="1:13" x14ac:dyDescent="0.2">
      <c r="A4171" s="1" t="s">
        <v>7543</v>
      </c>
      <c r="B4171" s="3">
        <v>45390</v>
      </c>
      <c r="C4171" s="4" t="s">
        <v>7544</v>
      </c>
      <c r="D4171" s="4">
        <v>34</v>
      </c>
      <c r="E4171" s="4" t="s">
        <v>23</v>
      </c>
      <c r="F4171" s="4" t="s">
        <v>16</v>
      </c>
      <c r="G4171" s="4" t="s">
        <v>17</v>
      </c>
      <c r="H4171" s="4" t="s">
        <v>343</v>
      </c>
      <c r="I4171" s="4" t="s">
        <v>33</v>
      </c>
      <c r="J4171" s="4">
        <v>8</v>
      </c>
      <c r="K4171" s="4">
        <v>62.82</v>
      </c>
      <c r="L4171" s="4">
        <v>502.56</v>
      </c>
      <c r="M4171" s="4" t="s">
        <v>40</v>
      </c>
    </row>
    <row r="4172" spans="1:13" x14ac:dyDescent="0.2">
      <c r="A4172" s="1" t="s">
        <v>7545</v>
      </c>
      <c r="B4172" s="3">
        <v>45577</v>
      </c>
      <c r="C4172" s="4" t="s">
        <v>7546</v>
      </c>
      <c r="D4172" s="4">
        <v>21</v>
      </c>
      <c r="E4172" s="4" t="s">
        <v>15</v>
      </c>
      <c r="F4172" s="4" t="s">
        <v>36</v>
      </c>
      <c r="G4172" s="4" t="s">
        <v>86</v>
      </c>
      <c r="H4172" s="4" t="s">
        <v>183</v>
      </c>
      <c r="I4172" s="4" t="s">
        <v>27</v>
      </c>
      <c r="J4172" s="4">
        <v>4</v>
      </c>
      <c r="K4172" s="4">
        <v>121.41</v>
      </c>
      <c r="L4172" s="4">
        <v>485.64</v>
      </c>
      <c r="M4172" s="4" t="s">
        <v>40</v>
      </c>
    </row>
    <row r="4173" spans="1:13" x14ac:dyDescent="0.2">
      <c r="A4173" s="1" t="s">
        <v>7547</v>
      </c>
      <c r="B4173" s="3">
        <v>45583</v>
      </c>
      <c r="C4173" s="4" t="s">
        <v>7548</v>
      </c>
      <c r="D4173" s="4">
        <v>60</v>
      </c>
      <c r="E4173" s="4" t="s">
        <v>15</v>
      </c>
      <c r="F4173" s="4" t="s">
        <v>16</v>
      </c>
      <c r="G4173" s="4" t="s">
        <v>53</v>
      </c>
      <c r="H4173" s="4" t="s">
        <v>71</v>
      </c>
      <c r="I4173" s="4" t="s">
        <v>27</v>
      </c>
      <c r="J4173" s="4">
        <v>7</v>
      </c>
      <c r="K4173" s="4">
        <v>212.23</v>
      </c>
      <c r="L4173" s="4">
        <v>1485.61</v>
      </c>
      <c r="M4173" s="4" t="s">
        <v>20</v>
      </c>
    </row>
    <row r="4174" spans="1:13" x14ac:dyDescent="0.2">
      <c r="A4174" s="1" t="s">
        <v>7549</v>
      </c>
      <c r="B4174" s="3">
        <v>44784</v>
      </c>
      <c r="C4174" s="4" t="s">
        <v>7550</v>
      </c>
      <c r="D4174" s="4">
        <v>37</v>
      </c>
      <c r="E4174" s="4" t="s">
        <v>15</v>
      </c>
      <c r="F4174" s="4" t="s">
        <v>30</v>
      </c>
      <c r="G4174" s="4" t="s">
        <v>31</v>
      </c>
      <c r="H4174" s="4" t="s">
        <v>57</v>
      </c>
      <c r="I4174" s="4" t="s">
        <v>27</v>
      </c>
      <c r="J4174" s="4">
        <v>4</v>
      </c>
      <c r="K4174" s="4">
        <v>245.81</v>
      </c>
      <c r="L4174" s="4">
        <v>983.24</v>
      </c>
      <c r="M4174" s="4" t="s">
        <v>40</v>
      </c>
    </row>
    <row r="4175" spans="1:13" x14ac:dyDescent="0.2">
      <c r="A4175" s="1" t="s">
        <v>7551</v>
      </c>
      <c r="B4175" s="3">
        <v>45488</v>
      </c>
      <c r="C4175" s="4" t="s">
        <v>7552</v>
      </c>
      <c r="D4175" s="4">
        <v>51</v>
      </c>
      <c r="E4175" s="4" t="s">
        <v>15</v>
      </c>
      <c r="F4175" s="4" t="s">
        <v>16</v>
      </c>
      <c r="G4175" s="4" t="s">
        <v>53</v>
      </c>
      <c r="H4175" s="4" t="s">
        <v>71</v>
      </c>
      <c r="I4175" s="4" t="s">
        <v>19</v>
      </c>
      <c r="J4175" s="4">
        <v>2</v>
      </c>
      <c r="K4175" s="4">
        <v>280.68</v>
      </c>
      <c r="L4175" s="4">
        <v>561.36</v>
      </c>
      <c r="M4175" s="4" t="s">
        <v>40</v>
      </c>
    </row>
    <row r="4176" spans="1:13" x14ac:dyDescent="0.2">
      <c r="A4176" s="1" t="s">
        <v>7553</v>
      </c>
      <c r="B4176" s="3">
        <v>44776</v>
      </c>
      <c r="C4176" s="4" t="s">
        <v>7554</v>
      </c>
      <c r="D4176" s="4">
        <v>56</v>
      </c>
      <c r="E4176" s="4" t="s">
        <v>23</v>
      </c>
      <c r="F4176" s="4" t="s">
        <v>30</v>
      </c>
      <c r="G4176" s="4" t="s">
        <v>31</v>
      </c>
      <c r="H4176" s="4" t="s">
        <v>125</v>
      </c>
      <c r="I4176" s="4" t="s">
        <v>33</v>
      </c>
      <c r="J4176" s="4">
        <v>8</v>
      </c>
      <c r="K4176" s="4">
        <v>258.63</v>
      </c>
      <c r="L4176" s="4">
        <v>2069.04</v>
      </c>
      <c r="M4176" s="4" t="s">
        <v>20</v>
      </c>
    </row>
    <row r="4177" spans="1:13" x14ac:dyDescent="0.2">
      <c r="A4177" s="1" t="s">
        <v>7555</v>
      </c>
      <c r="B4177" s="3">
        <v>45573</v>
      </c>
      <c r="C4177" s="4" t="s">
        <v>7556</v>
      </c>
      <c r="D4177" s="4">
        <v>41</v>
      </c>
      <c r="E4177" s="4" t="s">
        <v>23</v>
      </c>
      <c r="F4177" s="4" t="s">
        <v>16</v>
      </c>
      <c r="G4177" s="4" t="s">
        <v>17</v>
      </c>
      <c r="H4177" s="4" t="s">
        <v>134</v>
      </c>
      <c r="I4177" s="4" t="s">
        <v>19</v>
      </c>
      <c r="J4177" s="4">
        <v>8</v>
      </c>
      <c r="K4177" s="4">
        <v>365.77</v>
      </c>
      <c r="L4177" s="4">
        <v>2926.16</v>
      </c>
      <c r="M4177" s="4" t="s">
        <v>40</v>
      </c>
    </row>
    <row r="4178" spans="1:13" x14ac:dyDescent="0.2">
      <c r="A4178" s="1" t="s">
        <v>7557</v>
      </c>
      <c r="B4178" s="3">
        <v>44707</v>
      </c>
      <c r="C4178" s="4" t="s">
        <v>7211</v>
      </c>
      <c r="D4178" s="4">
        <v>59</v>
      </c>
      <c r="E4178" s="4" t="s">
        <v>15</v>
      </c>
      <c r="F4178" s="4" t="s">
        <v>36</v>
      </c>
      <c r="G4178" s="4" t="s">
        <v>90</v>
      </c>
      <c r="H4178" s="4" t="s">
        <v>91</v>
      </c>
      <c r="I4178" s="4" t="s">
        <v>19</v>
      </c>
      <c r="J4178" s="4">
        <v>7</v>
      </c>
      <c r="K4178" s="4">
        <v>462.19</v>
      </c>
      <c r="L4178" s="4">
        <v>3235.33</v>
      </c>
      <c r="M4178" s="4" t="s">
        <v>40</v>
      </c>
    </row>
    <row r="4179" spans="1:13" x14ac:dyDescent="0.2">
      <c r="A4179" s="1" t="s">
        <v>7558</v>
      </c>
      <c r="B4179" s="3">
        <v>45339</v>
      </c>
      <c r="C4179" s="4" t="s">
        <v>7559</v>
      </c>
      <c r="D4179" s="4">
        <v>58</v>
      </c>
      <c r="E4179" s="4" t="s">
        <v>15</v>
      </c>
      <c r="F4179" s="4" t="s">
        <v>24</v>
      </c>
      <c r="G4179" s="4" t="s">
        <v>62</v>
      </c>
      <c r="H4179" s="4" t="s">
        <v>62</v>
      </c>
      <c r="I4179" s="4" t="s">
        <v>19</v>
      </c>
      <c r="J4179" s="4">
        <v>3</v>
      </c>
      <c r="K4179" s="4">
        <v>324.29000000000002</v>
      </c>
      <c r="L4179" s="4">
        <v>972.87</v>
      </c>
      <c r="M4179" s="4" t="s">
        <v>20</v>
      </c>
    </row>
    <row r="4180" spans="1:13" x14ac:dyDescent="0.2">
      <c r="A4180" s="1" t="s">
        <v>7560</v>
      </c>
      <c r="B4180" s="3">
        <v>45292</v>
      </c>
      <c r="C4180" s="4" t="s">
        <v>7561</v>
      </c>
      <c r="D4180" s="4">
        <v>60</v>
      </c>
      <c r="E4180" s="4" t="s">
        <v>23</v>
      </c>
      <c r="F4180" s="4" t="s">
        <v>36</v>
      </c>
      <c r="G4180" s="4" t="s">
        <v>86</v>
      </c>
      <c r="H4180" s="4" t="s">
        <v>100</v>
      </c>
      <c r="I4180" s="4" t="s">
        <v>33</v>
      </c>
      <c r="J4180" s="4">
        <v>2</v>
      </c>
      <c r="K4180" s="4">
        <v>198.22</v>
      </c>
      <c r="L4180" s="4">
        <v>396.44</v>
      </c>
      <c r="M4180" s="4" t="s">
        <v>40</v>
      </c>
    </row>
    <row r="4181" spans="1:13" x14ac:dyDescent="0.2">
      <c r="A4181" s="1" t="s">
        <v>7562</v>
      </c>
      <c r="B4181" s="3">
        <v>45027</v>
      </c>
      <c r="C4181" s="4" t="s">
        <v>7563</v>
      </c>
      <c r="D4181" s="4">
        <v>75</v>
      </c>
      <c r="E4181" s="4" t="s">
        <v>23</v>
      </c>
      <c r="F4181" s="4" t="s">
        <v>36</v>
      </c>
      <c r="G4181" s="4" t="s">
        <v>86</v>
      </c>
      <c r="H4181" s="4" t="s">
        <v>100</v>
      </c>
      <c r="I4181" s="4" t="s">
        <v>27</v>
      </c>
      <c r="J4181" s="4">
        <v>1</v>
      </c>
      <c r="K4181" s="4">
        <v>96.11</v>
      </c>
      <c r="L4181" s="4">
        <v>96.11</v>
      </c>
      <c r="M4181" s="4" t="s">
        <v>20</v>
      </c>
    </row>
    <row r="4182" spans="1:13" x14ac:dyDescent="0.2">
      <c r="A4182" s="1" t="s">
        <v>7564</v>
      </c>
      <c r="B4182" s="3">
        <v>45577</v>
      </c>
      <c r="C4182" s="4" t="s">
        <v>7565</v>
      </c>
      <c r="D4182" s="4">
        <v>56</v>
      </c>
      <c r="E4182" s="4" t="s">
        <v>15</v>
      </c>
      <c r="F4182" s="4" t="s">
        <v>36</v>
      </c>
      <c r="G4182" s="4" t="s">
        <v>37</v>
      </c>
      <c r="H4182" s="4" t="s">
        <v>103</v>
      </c>
      <c r="I4182" s="4" t="s">
        <v>45</v>
      </c>
      <c r="J4182" s="4">
        <v>8</v>
      </c>
      <c r="K4182" s="4">
        <v>53.74</v>
      </c>
      <c r="L4182" s="4">
        <v>429.92</v>
      </c>
      <c r="M4182" s="4" t="s">
        <v>40</v>
      </c>
    </row>
    <row r="4183" spans="1:13" x14ac:dyDescent="0.2">
      <c r="A4183" s="1" t="s">
        <v>7566</v>
      </c>
      <c r="B4183" s="3">
        <v>45350</v>
      </c>
      <c r="C4183" s="4" t="s">
        <v>5502</v>
      </c>
      <c r="D4183" s="4">
        <v>29</v>
      </c>
      <c r="E4183" s="4" t="s">
        <v>15</v>
      </c>
      <c r="F4183" s="4" t="s">
        <v>36</v>
      </c>
      <c r="G4183" s="4" t="s">
        <v>90</v>
      </c>
      <c r="H4183" s="4" t="s">
        <v>161</v>
      </c>
      <c r="I4183" s="4" t="s">
        <v>19</v>
      </c>
      <c r="J4183" s="4">
        <v>2</v>
      </c>
      <c r="K4183" s="4">
        <v>460.77</v>
      </c>
      <c r="L4183" s="4">
        <v>921.54</v>
      </c>
      <c r="M4183" s="4" t="s">
        <v>20</v>
      </c>
    </row>
    <row r="4184" spans="1:13" x14ac:dyDescent="0.2">
      <c r="A4184" s="1" t="s">
        <v>7567</v>
      </c>
      <c r="B4184" s="3">
        <v>45094</v>
      </c>
      <c r="C4184" s="4" t="s">
        <v>7568</v>
      </c>
      <c r="D4184" s="4">
        <v>52</v>
      </c>
      <c r="E4184" s="4" t="s">
        <v>23</v>
      </c>
      <c r="F4184" s="4" t="s">
        <v>24</v>
      </c>
      <c r="G4184" s="4" t="s">
        <v>130</v>
      </c>
      <c r="H4184" s="4" t="s">
        <v>236</v>
      </c>
      <c r="I4184" s="4" t="s">
        <v>39</v>
      </c>
      <c r="J4184" s="4">
        <v>4</v>
      </c>
      <c r="K4184" s="4">
        <v>90.62</v>
      </c>
      <c r="L4184" s="4">
        <v>362.48</v>
      </c>
      <c r="M4184" s="4" t="s">
        <v>20</v>
      </c>
    </row>
    <row r="4185" spans="1:13" x14ac:dyDescent="0.2">
      <c r="A4185" s="1" t="s">
        <v>7569</v>
      </c>
      <c r="B4185" s="3">
        <v>45175</v>
      </c>
      <c r="C4185" s="4" t="s">
        <v>3879</v>
      </c>
      <c r="D4185" s="4">
        <v>59</v>
      </c>
      <c r="E4185" s="4" t="s">
        <v>23</v>
      </c>
      <c r="F4185" s="4" t="s">
        <v>24</v>
      </c>
      <c r="G4185" s="4" t="s">
        <v>25</v>
      </c>
      <c r="H4185" s="4" t="s">
        <v>65</v>
      </c>
      <c r="I4185" s="4" t="s">
        <v>27</v>
      </c>
      <c r="J4185" s="4">
        <v>7</v>
      </c>
      <c r="K4185" s="4">
        <v>171.74</v>
      </c>
      <c r="L4185" s="4">
        <v>1202.18</v>
      </c>
      <c r="M4185" s="4" t="s">
        <v>20</v>
      </c>
    </row>
    <row r="4186" spans="1:13" x14ac:dyDescent="0.2">
      <c r="A4186" s="1" t="s">
        <v>7570</v>
      </c>
      <c r="B4186" s="3">
        <v>45349</v>
      </c>
      <c r="C4186" s="4" t="s">
        <v>4903</v>
      </c>
      <c r="D4186" s="4">
        <v>58</v>
      </c>
      <c r="E4186" s="4" t="s">
        <v>15</v>
      </c>
      <c r="F4186" s="4" t="s">
        <v>16</v>
      </c>
      <c r="G4186" s="4" t="s">
        <v>53</v>
      </c>
      <c r="H4186" s="4" t="s">
        <v>54</v>
      </c>
      <c r="I4186" s="4" t="s">
        <v>19</v>
      </c>
      <c r="J4186" s="4">
        <v>3</v>
      </c>
      <c r="K4186" s="4">
        <v>471.8</v>
      </c>
      <c r="L4186" s="4">
        <v>1415.4</v>
      </c>
      <c r="M4186" s="4" t="s">
        <v>20</v>
      </c>
    </row>
    <row r="4187" spans="1:13" x14ac:dyDescent="0.2">
      <c r="A4187" s="1" t="s">
        <v>7571</v>
      </c>
      <c r="B4187" s="3">
        <v>44714</v>
      </c>
      <c r="C4187" s="4" t="s">
        <v>7572</v>
      </c>
      <c r="D4187" s="4">
        <v>46</v>
      </c>
      <c r="E4187" s="4" t="s">
        <v>23</v>
      </c>
      <c r="F4187" s="4" t="s">
        <v>16</v>
      </c>
      <c r="G4187" s="4" t="s">
        <v>53</v>
      </c>
      <c r="H4187" s="4" t="s">
        <v>71</v>
      </c>
      <c r="I4187" s="4" t="s">
        <v>39</v>
      </c>
      <c r="J4187" s="4">
        <v>6</v>
      </c>
      <c r="K4187" s="4">
        <v>10.61</v>
      </c>
      <c r="L4187" s="4">
        <v>63.66</v>
      </c>
      <c r="M4187" s="4" t="s">
        <v>20</v>
      </c>
    </row>
    <row r="4188" spans="1:13" x14ac:dyDescent="0.2">
      <c r="A4188" s="1" t="s">
        <v>7573</v>
      </c>
      <c r="B4188" s="3">
        <v>45218</v>
      </c>
      <c r="C4188" s="4" t="s">
        <v>7574</v>
      </c>
      <c r="D4188" s="4">
        <v>75</v>
      </c>
      <c r="E4188" s="4" t="s">
        <v>23</v>
      </c>
      <c r="F4188" s="4" t="s">
        <v>30</v>
      </c>
      <c r="G4188" s="4" t="s">
        <v>31</v>
      </c>
      <c r="H4188" s="4" t="s">
        <v>57</v>
      </c>
      <c r="I4188" s="4" t="s">
        <v>19</v>
      </c>
      <c r="J4188" s="4">
        <v>1</v>
      </c>
      <c r="K4188" s="4">
        <v>565.73</v>
      </c>
      <c r="L4188" s="4">
        <v>565.73</v>
      </c>
      <c r="M4188" s="4" t="s">
        <v>20</v>
      </c>
    </row>
    <row r="4189" spans="1:13" x14ac:dyDescent="0.2">
      <c r="A4189" s="1" t="s">
        <v>7575</v>
      </c>
      <c r="B4189" s="3">
        <v>45650</v>
      </c>
      <c r="C4189" s="4" t="s">
        <v>7576</v>
      </c>
      <c r="D4189" s="4">
        <v>46</v>
      </c>
      <c r="E4189" s="4" t="s">
        <v>15</v>
      </c>
      <c r="F4189" s="4" t="s">
        <v>24</v>
      </c>
      <c r="G4189" s="4" t="s">
        <v>130</v>
      </c>
      <c r="H4189" s="4" t="s">
        <v>236</v>
      </c>
      <c r="I4189" s="4" t="s">
        <v>27</v>
      </c>
      <c r="J4189" s="4">
        <v>2</v>
      </c>
      <c r="K4189" s="4">
        <v>82.99</v>
      </c>
      <c r="L4189" s="4">
        <v>165.98</v>
      </c>
      <c r="M4189" s="4" t="s">
        <v>40</v>
      </c>
    </row>
    <row r="4190" spans="1:13" x14ac:dyDescent="0.2">
      <c r="A4190" s="1" t="s">
        <v>7577</v>
      </c>
      <c r="B4190" s="3">
        <v>45326</v>
      </c>
      <c r="C4190" s="4" t="s">
        <v>7578</v>
      </c>
      <c r="D4190" s="4">
        <v>45</v>
      </c>
      <c r="E4190" s="4" t="s">
        <v>23</v>
      </c>
      <c r="F4190" s="4" t="s">
        <v>24</v>
      </c>
      <c r="G4190" s="4" t="s">
        <v>25</v>
      </c>
      <c r="H4190" s="4" t="s">
        <v>427</v>
      </c>
      <c r="I4190" s="4" t="s">
        <v>39</v>
      </c>
      <c r="J4190" s="4">
        <v>8</v>
      </c>
      <c r="K4190" s="4">
        <v>85.49</v>
      </c>
      <c r="L4190" s="4">
        <v>683.92</v>
      </c>
      <c r="M4190" s="4" t="s">
        <v>40</v>
      </c>
    </row>
    <row r="4191" spans="1:13" x14ac:dyDescent="0.2">
      <c r="A4191" s="1" t="s">
        <v>7579</v>
      </c>
      <c r="B4191" s="3">
        <v>44750</v>
      </c>
      <c r="C4191" s="4" t="s">
        <v>3963</v>
      </c>
      <c r="D4191" s="4">
        <v>21</v>
      </c>
      <c r="E4191" s="4" t="s">
        <v>23</v>
      </c>
      <c r="F4191" s="4" t="s">
        <v>16</v>
      </c>
      <c r="G4191" s="4" t="s">
        <v>43</v>
      </c>
      <c r="H4191" s="4" t="s">
        <v>44</v>
      </c>
      <c r="I4191" s="4" t="s">
        <v>19</v>
      </c>
      <c r="J4191" s="4">
        <v>1</v>
      </c>
      <c r="K4191" s="4">
        <v>592.98</v>
      </c>
      <c r="L4191" s="4">
        <v>592.98</v>
      </c>
      <c r="M4191" s="4" t="s">
        <v>20</v>
      </c>
    </row>
    <row r="4192" spans="1:13" x14ac:dyDescent="0.2">
      <c r="A4192" s="1" t="s">
        <v>7580</v>
      </c>
      <c r="B4192" s="3">
        <v>45323</v>
      </c>
      <c r="C4192" s="4" t="s">
        <v>7581</v>
      </c>
      <c r="D4192" s="4">
        <v>47</v>
      </c>
      <c r="E4192" s="4" t="s">
        <v>15</v>
      </c>
      <c r="F4192" s="4" t="s">
        <v>30</v>
      </c>
      <c r="G4192" s="4" t="s">
        <v>80</v>
      </c>
      <c r="H4192" s="4" t="s">
        <v>164</v>
      </c>
      <c r="I4192" s="4" t="s">
        <v>39</v>
      </c>
      <c r="J4192" s="4">
        <v>7</v>
      </c>
      <c r="K4192" s="4">
        <v>49.9</v>
      </c>
      <c r="L4192" s="4">
        <v>349.3</v>
      </c>
      <c r="M4192" s="4" t="s">
        <v>20</v>
      </c>
    </row>
    <row r="4193" spans="1:13" x14ac:dyDescent="0.2">
      <c r="A4193" s="1" t="s">
        <v>7582</v>
      </c>
      <c r="B4193" s="3">
        <v>44956</v>
      </c>
      <c r="C4193" s="4" t="s">
        <v>2811</v>
      </c>
      <c r="D4193" s="4">
        <v>55</v>
      </c>
      <c r="E4193" s="4" t="s">
        <v>23</v>
      </c>
      <c r="F4193" s="4" t="s">
        <v>36</v>
      </c>
      <c r="G4193" s="4" t="s">
        <v>90</v>
      </c>
      <c r="H4193" s="4" t="s">
        <v>161</v>
      </c>
      <c r="I4193" s="4" t="s">
        <v>19</v>
      </c>
      <c r="J4193" s="4">
        <v>6</v>
      </c>
      <c r="K4193" s="4">
        <v>51.49</v>
      </c>
      <c r="L4193" s="4">
        <v>308.94</v>
      </c>
      <c r="M4193" s="4" t="s">
        <v>20</v>
      </c>
    </row>
    <row r="4194" spans="1:13" x14ac:dyDescent="0.2">
      <c r="A4194" s="1" t="s">
        <v>7583</v>
      </c>
      <c r="B4194" s="3">
        <v>44605</v>
      </c>
      <c r="C4194" s="4" t="s">
        <v>7584</v>
      </c>
      <c r="D4194" s="4">
        <v>33</v>
      </c>
      <c r="E4194" s="4" t="s">
        <v>15</v>
      </c>
      <c r="F4194" s="4" t="s">
        <v>30</v>
      </c>
      <c r="G4194" s="4" t="s">
        <v>80</v>
      </c>
      <c r="H4194" s="4" t="s">
        <v>81</v>
      </c>
      <c r="I4194" s="4" t="s">
        <v>45</v>
      </c>
      <c r="J4194" s="4">
        <v>2</v>
      </c>
      <c r="K4194" s="4">
        <v>56.93</v>
      </c>
      <c r="L4194" s="4">
        <v>113.86</v>
      </c>
      <c r="M4194" s="4" t="s">
        <v>20</v>
      </c>
    </row>
    <row r="4195" spans="1:13" x14ac:dyDescent="0.2">
      <c r="A4195" s="1" t="s">
        <v>7585</v>
      </c>
      <c r="B4195" s="3">
        <v>44609</v>
      </c>
      <c r="C4195" s="4" t="s">
        <v>7586</v>
      </c>
      <c r="D4195" s="4">
        <v>71</v>
      </c>
      <c r="E4195" s="4" t="s">
        <v>15</v>
      </c>
      <c r="F4195" s="4" t="s">
        <v>36</v>
      </c>
      <c r="G4195" s="4" t="s">
        <v>90</v>
      </c>
      <c r="H4195" s="4" t="s">
        <v>161</v>
      </c>
      <c r="I4195" s="4" t="s">
        <v>39</v>
      </c>
      <c r="J4195" s="4">
        <v>4</v>
      </c>
      <c r="K4195" s="4">
        <v>102</v>
      </c>
      <c r="L4195" s="4">
        <v>408</v>
      </c>
      <c r="M4195" s="4" t="s">
        <v>40</v>
      </c>
    </row>
    <row r="4196" spans="1:13" x14ac:dyDescent="0.2">
      <c r="A4196" s="1" t="s">
        <v>7587</v>
      </c>
      <c r="B4196" s="3">
        <v>45221</v>
      </c>
      <c r="C4196" s="4" t="s">
        <v>1041</v>
      </c>
      <c r="D4196" s="4">
        <v>67</v>
      </c>
      <c r="E4196" s="4" t="s">
        <v>23</v>
      </c>
      <c r="F4196" s="4" t="s">
        <v>30</v>
      </c>
      <c r="G4196" s="4" t="s">
        <v>31</v>
      </c>
      <c r="H4196" s="4" t="s">
        <v>57</v>
      </c>
      <c r="I4196" s="4" t="s">
        <v>27</v>
      </c>
      <c r="J4196" s="4">
        <v>1</v>
      </c>
      <c r="K4196" s="4">
        <v>238.72</v>
      </c>
      <c r="L4196" s="4">
        <v>238.72</v>
      </c>
      <c r="M4196" s="4" t="s">
        <v>40</v>
      </c>
    </row>
    <row r="4197" spans="1:13" x14ac:dyDescent="0.2">
      <c r="A4197" s="1" t="s">
        <v>7588</v>
      </c>
      <c r="B4197" s="3">
        <v>44705</v>
      </c>
      <c r="C4197" s="4" t="s">
        <v>5529</v>
      </c>
      <c r="D4197" s="4">
        <v>27</v>
      </c>
      <c r="E4197" s="4" t="s">
        <v>23</v>
      </c>
      <c r="F4197" s="4" t="s">
        <v>24</v>
      </c>
      <c r="G4197" s="4" t="s">
        <v>25</v>
      </c>
      <c r="H4197" s="4" t="s">
        <v>65</v>
      </c>
      <c r="I4197" s="4" t="s">
        <v>39</v>
      </c>
      <c r="J4197" s="4">
        <v>2</v>
      </c>
      <c r="K4197" s="4">
        <v>48.68</v>
      </c>
      <c r="L4197" s="4">
        <v>97.36</v>
      </c>
      <c r="M4197" s="4" t="s">
        <v>20</v>
      </c>
    </row>
    <row r="4198" spans="1:13" x14ac:dyDescent="0.2">
      <c r="A4198" s="1" t="s">
        <v>7589</v>
      </c>
      <c r="B4198" s="3">
        <v>44790</v>
      </c>
      <c r="C4198" s="4" t="s">
        <v>7590</v>
      </c>
      <c r="D4198" s="4">
        <v>45</v>
      </c>
      <c r="E4198" s="4" t="s">
        <v>15</v>
      </c>
      <c r="F4198" s="4" t="s">
        <v>36</v>
      </c>
      <c r="G4198" s="4" t="s">
        <v>37</v>
      </c>
      <c r="H4198" s="4" t="s">
        <v>38</v>
      </c>
      <c r="I4198" s="4" t="s">
        <v>45</v>
      </c>
      <c r="J4198" s="4">
        <v>7</v>
      </c>
      <c r="K4198" s="4">
        <v>129.38999999999999</v>
      </c>
      <c r="L4198" s="4">
        <v>905.73</v>
      </c>
      <c r="M4198" s="4" t="s">
        <v>20</v>
      </c>
    </row>
    <row r="4199" spans="1:13" x14ac:dyDescent="0.2">
      <c r="A4199" s="1" t="s">
        <v>7591</v>
      </c>
      <c r="B4199" s="3">
        <v>45241</v>
      </c>
      <c r="C4199" s="4" t="s">
        <v>5818</v>
      </c>
      <c r="D4199" s="4">
        <v>35</v>
      </c>
      <c r="E4199" s="4" t="s">
        <v>15</v>
      </c>
      <c r="F4199" s="4" t="s">
        <v>36</v>
      </c>
      <c r="G4199" s="4" t="s">
        <v>37</v>
      </c>
      <c r="H4199" s="4" t="s">
        <v>103</v>
      </c>
      <c r="I4199" s="4" t="s">
        <v>39</v>
      </c>
      <c r="J4199" s="4">
        <v>8</v>
      </c>
      <c r="K4199" s="4">
        <v>76.97</v>
      </c>
      <c r="L4199" s="4">
        <v>615.76</v>
      </c>
      <c r="M4199" s="4" t="s">
        <v>40</v>
      </c>
    </row>
    <row r="4200" spans="1:13" x14ac:dyDescent="0.2">
      <c r="A4200" s="1" t="s">
        <v>7592</v>
      </c>
      <c r="B4200" s="3">
        <v>44774</v>
      </c>
      <c r="C4200" s="4" t="s">
        <v>7593</v>
      </c>
      <c r="D4200" s="4">
        <v>44</v>
      </c>
      <c r="E4200" s="4" t="s">
        <v>15</v>
      </c>
      <c r="F4200" s="4" t="s">
        <v>36</v>
      </c>
      <c r="G4200" s="4" t="s">
        <v>37</v>
      </c>
      <c r="H4200" s="4" t="s">
        <v>38</v>
      </c>
      <c r="I4200" s="4" t="s">
        <v>27</v>
      </c>
      <c r="J4200" s="4">
        <v>8</v>
      </c>
      <c r="K4200" s="4">
        <v>82.36</v>
      </c>
      <c r="L4200" s="4">
        <v>658.88</v>
      </c>
      <c r="M4200" s="4" t="s">
        <v>20</v>
      </c>
    </row>
    <row r="4201" spans="1:13" x14ac:dyDescent="0.2">
      <c r="A4201" s="1" t="s">
        <v>7594</v>
      </c>
      <c r="B4201" s="3">
        <v>44703</v>
      </c>
      <c r="C4201" s="4" t="s">
        <v>7595</v>
      </c>
      <c r="D4201" s="4">
        <v>27</v>
      </c>
      <c r="E4201" s="4" t="s">
        <v>23</v>
      </c>
      <c r="F4201" s="4" t="s">
        <v>16</v>
      </c>
      <c r="G4201" s="4" t="s">
        <v>17</v>
      </c>
      <c r="H4201" s="4" t="s">
        <v>18</v>
      </c>
      <c r="I4201" s="4" t="s">
        <v>39</v>
      </c>
      <c r="J4201" s="4">
        <v>5</v>
      </c>
      <c r="K4201" s="4">
        <v>88.34</v>
      </c>
      <c r="L4201" s="4">
        <v>441.7</v>
      </c>
      <c r="M4201" s="4" t="s">
        <v>20</v>
      </c>
    </row>
    <row r="4202" spans="1:13" x14ac:dyDescent="0.2">
      <c r="A4202" s="1" t="s">
        <v>7596</v>
      </c>
      <c r="B4202" s="3">
        <v>45603</v>
      </c>
      <c r="C4202" s="4" t="s">
        <v>7597</v>
      </c>
      <c r="D4202" s="4">
        <v>27</v>
      </c>
      <c r="E4202" s="4" t="s">
        <v>15</v>
      </c>
      <c r="F4202" s="4" t="s">
        <v>16</v>
      </c>
      <c r="G4202" s="4" t="s">
        <v>43</v>
      </c>
      <c r="H4202" s="4" t="s">
        <v>114</v>
      </c>
      <c r="I4202" s="4" t="s">
        <v>27</v>
      </c>
      <c r="J4202" s="4">
        <v>7</v>
      </c>
      <c r="K4202" s="4">
        <v>246.83</v>
      </c>
      <c r="L4202" s="4">
        <v>1727.81</v>
      </c>
      <c r="M4202" s="4" t="s">
        <v>40</v>
      </c>
    </row>
    <row r="4203" spans="1:13" x14ac:dyDescent="0.2">
      <c r="A4203" s="1" t="s">
        <v>7598</v>
      </c>
      <c r="B4203" s="3">
        <v>45444</v>
      </c>
      <c r="C4203" s="4" t="s">
        <v>7599</v>
      </c>
      <c r="D4203" s="4">
        <v>46</v>
      </c>
      <c r="E4203" s="4" t="s">
        <v>52</v>
      </c>
      <c r="F4203" s="4" t="s">
        <v>16</v>
      </c>
      <c r="G4203" s="4" t="s">
        <v>53</v>
      </c>
      <c r="H4203" s="4" t="s">
        <v>259</v>
      </c>
      <c r="I4203" s="4" t="s">
        <v>19</v>
      </c>
      <c r="J4203" s="4">
        <v>1</v>
      </c>
      <c r="K4203" s="4">
        <v>363.43</v>
      </c>
      <c r="L4203" s="4">
        <v>363.43</v>
      </c>
      <c r="M4203" s="4" t="s">
        <v>20</v>
      </c>
    </row>
    <row r="4204" spans="1:13" x14ac:dyDescent="0.2">
      <c r="A4204" s="1" t="s">
        <v>7600</v>
      </c>
      <c r="B4204" s="3">
        <v>45226</v>
      </c>
      <c r="C4204" s="4" t="s">
        <v>7601</v>
      </c>
      <c r="D4204" s="4">
        <v>49</v>
      </c>
      <c r="E4204" s="4" t="s">
        <v>23</v>
      </c>
      <c r="F4204" s="4" t="s">
        <v>30</v>
      </c>
      <c r="G4204" s="4" t="s">
        <v>31</v>
      </c>
      <c r="H4204" s="4" t="s">
        <v>32</v>
      </c>
      <c r="I4204" s="4" t="s">
        <v>45</v>
      </c>
      <c r="J4204" s="4">
        <v>4</v>
      </c>
      <c r="K4204" s="4">
        <v>66.930000000000007</v>
      </c>
      <c r="L4204" s="4">
        <v>267.72000000000003</v>
      </c>
      <c r="M4204" s="4" t="s">
        <v>40</v>
      </c>
    </row>
    <row r="4205" spans="1:13" x14ac:dyDescent="0.2">
      <c r="A4205" s="1" t="s">
        <v>7602</v>
      </c>
      <c r="B4205" s="3">
        <v>44741</v>
      </c>
      <c r="C4205" s="4" t="s">
        <v>7603</v>
      </c>
      <c r="D4205" s="4">
        <v>71</v>
      </c>
      <c r="E4205" s="4" t="s">
        <v>15</v>
      </c>
      <c r="F4205" s="4" t="s">
        <v>36</v>
      </c>
      <c r="G4205" s="4" t="s">
        <v>37</v>
      </c>
      <c r="H4205" s="4" t="s">
        <v>103</v>
      </c>
      <c r="I4205" s="4" t="s">
        <v>19</v>
      </c>
      <c r="J4205" s="4">
        <v>5</v>
      </c>
      <c r="K4205" s="4">
        <v>59.77</v>
      </c>
      <c r="L4205" s="4">
        <v>298.85000000000002</v>
      </c>
      <c r="M4205" s="4" t="s">
        <v>20</v>
      </c>
    </row>
    <row r="4206" spans="1:13" x14ac:dyDescent="0.2">
      <c r="A4206" s="1" t="s">
        <v>7604</v>
      </c>
      <c r="B4206" s="3">
        <v>45657</v>
      </c>
      <c r="C4206" s="4" t="s">
        <v>7605</v>
      </c>
      <c r="D4206" s="4">
        <v>36</v>
      </c>
      <c r="E4206" s="4" t="s">
        <v>23</v>
      </c>
      <c r="F4206" s="4" t="s">
        <v>36</v>
      </c>
      <c r="G4206" s="4" t="s">
        <v>90</v>
      </c>
      <c r="H4206" s="4" t="s">
        <v>208</v>
      </c>
      <c r="I4206" s="4" t="s">
        <v>19</v>
      </c>
      <c r="J4206" s="4">
        <v>4</v>
      </c>
      <c r="K4206" s="4">
        <v>297.16000000000003</v>
      </c>
      <c r="L4206" s="4">
        <v>1188.6400000000001</v>
      </c>
      <c r="M4206" s="4" t="s">
        <v>20</v>
      </c>
    </row>
    <row r="4207" spans="1:13" x14ac:dyDescent="0.2">
      <c r="A4207" s="1" t="s">
        <v>7606</v>
      </c>
      <c r="B4207" s="3">
        <v>45229</v>
      </c>
      <c r="C4207" s="4" t="s">
        <v>1024</v>
      </c>
      <c r="D4207" s="4">
        <v>54</v>
      </c>
      <c r="E4207" s="4" t="s">
        <v>15</v>
      </c>
      <c r="F4207" s="4" t="s">
        <v>16</v>
      </c>
      <c r="G4207" s="4" t="s">
        <v>53</v>
      </c>
      <c r="H4207" s="4" t="s">
        <v>259</v>
      </c>
      <c r="I4207" s="4" t="s">
        <v>19</v>
      </c>
      <c r="J4207" s="4">
        <v>6</v>
      </c>
      <c r="K4207" s="4">
        <v>548.48</v>
      </c>
      <c r="L4207" s="4">
        <v>3290.88</v>
      </c>
      <c r="M4207" s="4" t="s">
        <v>20</v>
      </c>
    </row>
    <row r="4208" spans="1:13" x14ac:dyDescent="0.2">
      <c r="A4208" s="1" t="s">
        <v>7607</v>
      </c>
      <c r="B4208" s="3">
        <v>45044</v>
      </c>
      <c r="C4208" s="4" t="s">
        <v>7608</v>
      </c>
      <c r="D4208" s="4">
        <v>52</v>
      </c>
      <c r="E4208" s="4" t="s">
        <v>15</v>
      </c>
      <c r="F4208" s="4" t="s">
        <v>16</v>
      </c>
      <c r="G4208" s="4" t="s">
        <v>17</v>
      </c>
      <c r="H4208" s="4" t="s">
        <v>18</v>
      </c>
      <c r="I4208" s="4" t="s">
        <v>27</v>
      </c>
      <c r="J4208" s="4">
        <v>2</v>
      </c>
      <c r="K4208" s="4">
        <v>103.85</v>
      </c>
      <c r="L4208" s="4">
        <v>207.7</v>
      </c>
      <c r="M4208" s="4" t="s">
        <v>20</v>
      </c>
    </row>
    <row r="4209" spans="1:13" x14ac:dyDescent="0.2">
      <c r="A4209" s="1" t="s">
        <v>7609</v>
      </c>
      <c r="B4209" s="3">
        <v>44714</v>
      </c>
      <c r="C4209" s="4" t="s">
        <v>7610</v>
      </c>
      <c r="D4209" s="4">
        <v>42</v>
      </c>
      <c r="E4209" s="4" t="s">
        <v>23</v>
      </c>
      <c r="F4209" s="4" t="s">
        <v>24</v>
      </c>
      <c r="G4209" s="4" t="s">
        <v>62</v>
      </c>
      <c r="H4209" s="4" t="s">
        <v>111</v>
      </c>
      <c r="I4209" s="4" t="s">
        <v>39</v>
      </c>
      <c r="J4209" s="4">
        <v>1</v>
      </c>
      <c r="K4209" s="4">
        <v>43.43</v>
      </c>
      <c r="L4209" s="4">
        <v>43.43</v>
      </c>
      <c r="M4209" s="4" t="s">
        <v>40</v>
      </c>
    </row>
    <row r="4210" spans="1:13" x14ac:dyDescent="0.2">
      <c r="A4210" s="1" t="s">
        <v>7611</v>
      </c>
      <c r="B4210" s="3">
        <v>45138</v>
      </c>
      <c r="C4210" s="4" t="s">
        <v>387</v>
      </c>
      <c r="D4210" s="4">
        <v>21</v>
      </c>
      <c r="E4210" s="4" t="s">
        <v>23</v>
      </c>
      <c r="F4210" s="4" t="s">
        <v>24</v>
      </c>
      <c r="G4210" s="4" t="s">
        <v>130</v>
      </c>
      <c r="H4210" s="4" t="s">
        <v>131</v>
      </c>
      <c r="I4210" s="4" t="s">
        <v>27</v>
      </c>
      <c r="J4210" s="4">
        <v>4</v>
      </c>
      <c r="K4210" s="4">
        <v>161.72999999999999</v>
      </c>
      <c r="L4210" s="4">
        <v>646.91999999999996</v>
      </c>
      <c r="M4210" s="4" t="s">
        <v>40</v>
      </c>
    </row>
    <row r="4211" spans="1:13" x14ac:dyDescent="0.2">
      <c r="A4211" s="1" t="s">
        <v>7612</v>
      </c>
      <c r="B4211" s="3">
        <v>45574</v>
      </c>
      <c r="C4211" s="4" t="s">
        <v>7613</v>
      </c>
      <c r="D4211" s="4">
        <v>73</v>
      </c>
      <c r="E4211" s="4" t="s">
        <v>23</v>
      </c>
      <c r="F4211" s="4" t="s">
        <v>24</v>
      </c>
      <c r="G4211" s="4" t="s">
        <v>25</v>
      </c>
      <c r="H4211" s="4" t="s">
        <v>65</v>
      </c>
      <c r="I4211" s="4" t="s">
        <v>45</v>
      </c>
      <c r="J4211" s="4">
        <v>7</v>
      </c>
      <c r="K4211" s="4">
        <v>121.6</v>
      </c>
      <c r="L4211" s="4">
        <v>851.2</v>
      </c>
      <c r="M4211" s="4" t="s">
        <v>20</v>
      </c>
    </row>
    <row r="4212" spans="1:13" x14ac:dyDescent="0.2">
      <c r="A4212" s="1" t="s">
        <v>7614</v>
      </c>
      <c r="B4212" s="3">
        <v>44673</v>
      </c>
      <c r="C4212" s="4" t="s">
        <v>7615</v>
      </c>
      <c r="D4212" s="4">
        <v>57</v>
      </c>
      <c r="E4212" s="4" t="s">
        <v>23</v>
      </c>
      <c r="F4212" s="4" t="s">
        <v>36</v>
      </c>
      <c r="G4212" s="4" t="s">
        <v>37</v>
      </c>
      <c r="H4212" s="4" t="s">
        <v>38</v>
      </c>
      <c r="I4212" s="4" t="s">
        <v>39</v>
      </c>
      <c r="J4212" s="4">
        <v>2</v>
      </c>
      <c r="K4212" s="4">
        <v>108.18</v>
      </c>
      <c r="L4212" s="4">
        <v>216.36</v>
      </c>
      <c r="M4212" s="4" t="s">
        <v>40</v>
      </c>
    </row>
    <row r="4213" spans="1:13" x14ac:dyDescent="0.2">
      <c r="A4213" s="1" t="s">
        <v>7616</v>
      </c>
      <c r="B4213" s="3">
        <v>45193</v>
      </c>
      <c r="C4213" s="4" t="s">
        <v>7617</v>
      </c>
      <c r="D4213" s="4">
        <v>45</v>
      </c>
      <c r="E4213" s="4" t="s">
        <v>23</v>
      </c>
      <c r="F4213" s="4" t="s">
        <v>36</v>
      </c>
      <c r="G4213" s="4" t="s">
        <v>37</v>
      </c>
      <c r="H4213" s="4" t="s">
        <v>175</v>
      </c>
      <c r="I4213" s="4" t="s">
        <v>19</v>
      </c>
      <c r="J4213" s="4">
        <v>2</v>
      </c>
      <c r="K4213" s="4">
        <v>312.3</v>
      </c>
      <c r="L4213" s="4">
        <v>624.6</v>
      </c>
      <c r="M4213" s="4" t="s">
        <v>20</v>
      </c>
    </row>
    <row r="4214" spans="1:13" x14ac:dyDescent="0.2">
      <c r="A4214" s="1" t="s">
        <v>7618</v>
      </c>
      <c r="B4214" s="3">
        <v>44873</v>
      </c>
      <c r="C4214" s="4" t="s">
        <v>7217</v>
      </c>
      <c r="D4214" s="4">
        <v>28</v>
      </c>
      <c r="E4214" s="4" t="s">
        <v>52</v>
      </c>
      <c r="F4214" s="4" t="s">
        <v>36</v>
      </c>
      <c r="G4214" s="4" t="s">
        <v>90</v>
      </c>
      <c r="H4214" s="4" t="s">
        <v>161</v>
      </c>
      <c r="I4214" s="4" t="s">
        <v>27</v>
      </c>
      <c r="J4214" s="4">
        <v>1</v>
      </c>
      <c r="K4214" s="4">
        <v>98.73</v>
      </c>
      <c r="L4214" s="4">
        <v>98.73</v>
      </c>
      <c r="M4214" s="4" t="s">
        <v>20</v>
      </c>
    </row>
    <row r="4215" spans="1:13" x14ac:dyDescent="0.2">
      <c r="A4215" s="1" t="s">
        <v>7619</v>
      </c>
      <c r="B4215" s="3">
        <v>45267</v>
      </c>
      <c r="C4215" s="4" t="s">
        <v>7552</v>
      </c>
      <c r="D4215" s="4">
        <v>35</v>
      </c>
      <c r="E4215" s="4" t="s">
        <v>52</v>
      </c>
      <c r="F4215" s="4" t="s">
        <v>24</v>
      </c>
      <c r="G4215" s="4" t="s">
        <v>130</v>
      </c>
      <c r="H4215" s="4" t="s">
        <v>178</v>
      </c>
      <c r="I4215" s="4" t="s">
        <v>39</v>
      </c>
      <c r="J4215" s="4">
        <v>8</v>
      </c>
      <c r="K4215" s="4">
        <v>88.29</v>
      </c>
      <c r="L4215" s="4">
        <v>706.32</v>
      </c>
      <c r="M4215" s="4" t="s">
        <v>20</v>
      </c>
    </row>
    <row r="4216" spans="1:13" x14ac:dyDescent="0.2">
      <c r="A4216" s="1" t="s">
        <v>7620</v>
      </c>
      <c r="B4216" s="3">
        <v>45222</v>
      </c>
      <c r="C4216" s="4" t="s">
        <v>7621</v>
      </c>
      <c r="D4216" s="4">
        <v>29</v>
      </c>
      <c r="E4216" s="4" t="s">
        <v>15</v>
      </c>
      <c r="F4216" s="4" t="s">
        <v>24</v>
      </c>
      <c r="G4216" s="4" t="s">
        <v>62</v>
      </c>
      <c r="H4216" s="4" t="s">
        <v>62</v>
      </c>
      <c r="I4216" s="4" t="s">
        <v>19</v>
      </c>
      <c r="J4216" s="4">
        <v>4</v>
      </c>
      <c r="K4216" s="4">
        <v>95.93</v>
      </c>
      <c r="L4216" s="4">
        <v>383.72</v>
      </c>
      <c r="M4216" s="4" t="s">
        <v>20</v>
      </c>
    </row>
    <row r="4217" spans="1:13" x14ac:dyDescent="0.2">
      <c r="A4217" s="1" t="s">
        <v>7622</v>
      </c>
      <c r="B4217" s="3">
        <v>45626</v>
      </c>
      <c r="C4217" s="4" t="s">
        <v>3692</v>
      </c>
      <c r="D4217" s="4">
        <v>23</v>
      </c>
      <c r="E4217" s="4" t="s">
        <v>15</v>
      </c>
      <c r="F4217" s="4" t="s">
        <v>36</v>
      </c>
      <c r="G4217" s="4" t="s">
        <v>86</v>
      </c>
      <c r="H4217" s="4" t="s">
        <v>100</v>
      </c>
      <c r="I4217" s="4" t="s">
        <v>33</v>
      </c>
      <c r="J4217" s="4">
        <v>5</v>
      </c>
      <c r="K4217" s="4">
        <v>197.43</v>
      </c>
      <c r="L4217" s="4">
        <v>987.15</v>
      </c>
      <c r="M4217" s="4" t="s">
        <v>20</v>
      </c>
    </row>
    <row r="4218" spans="1:13" x14ac:dyDescent="0.2">
      <c r="A4218" s="1" t="s">
        <v>7623</v>
      </c>
      <c r="B4218" s="3">
        <v>45102</v>
      </c>
      <c r="C4218" s="4" t="s">
        <v>7624</v>
      </c>
      <c r="D4218" s="4">
        <v>57</v>
      </c>
      <c r="E4218" s="4" t="s">
        <v>15</v>
      </c>
      <c r="F4218" s="4" t="s">
        <v>30</v>
      </c>
      <c r="G4218" s="4" t="s">
        <v>48</v>
      </c>
      <c r="H4218" s="4" t="s">
        <v>68</v>
      </c>
      <c r="I4218" s="4" t="s">
        <v>45</v>
      </c>
      <c r="J4218" s="4">
        <v>6</v>
      </c>
      <c r="K4218" s="4">
        <v>25.16</v>
      </c>
      <c r="L4218" s="4">
        <v>150.96</v>
      </c>
      <c r="M4218" s="4" t="s">
        <v>20</v>
      </c>
    </row>
    <row r="4219" spans="1:13" x14ac:dyDescent="0.2">
      <c r="A4219" s="1" t="s">
        <v>7625</v>
      </c>
      <c r="B4219" s="3">
        <v>44731</v>
      </c>
      <c r="C4219" s="4" t="s">
        <v>7626</v>
      </c>
      <c r="D4219" s="4">
        <v>26</v>
      </c>
      <c r="E4219" s="4" t="s">
        <v>23</v>
      </c>
      <c r="F4219" s="4" t="s">
        <v>36</v>
      </c>
      <c r="G4219" s="4" t="s">
        <v>86</v>
      </c>
      <c r="H4219" s="4" t="s">
        <v>100</v>
      </c>
      <c r="I4219" s="4" t="s">
        <v>33</v>
      </c>
      <c r="J4219" s="4">
        <v>3</v>
      </c>
      <c r="K4219" s="4">
        <v>295.33</v>
      </c>
      <c r="L4219" s="4">
        <v>885.99</v>
      </c>
      <c r="M4219" s="4" t="s">
        <v>20</v>
      </c>
    </row>
    <row r="4220" spans="1:13" x14ac:dyDescent="0.2">
      <c r="A4220" s="1" t="s">
        <v>7627</v>
      </c>
      <c r="B4220" s="3">
        <v>45557</v>
      </c>
      <c r="C4220" s="4" t="s">
        <v>7628</v>
      </c>
      <c r="D4220" s="4">
        <v>21</v>
      </c>
      <c r="E4220" s="4" t="s">
        <v>23</v>
      </c>
      <c r="F4220" s="4" t="s">
        <v>30</v>
      </c>
      <c r="G4220" s="4" t="s">
        <v>48</v>
      </c>
      <c r="H4220" s="4" t="s">
        <v>68</v>
      </c>
      <c r="I4220" s="4" t="s">
        <v>39</v>
      </c>
      <c r="J4220" s="4">
        <v>3</v>
      </c>
      <c r="K4220" s="4">
        <v>35.83</v>
      </c>
      <c r="L4220" s="4">
        <v>107.49</v>
      </c>
      <c r="M4220" s="4" t="s">
        <v>40</v>
      </c>
    </row>
    <row r="4221" spans="1:13" x14ac:dyDescent="0.2">
      <c r="A4221" s="1" t="s">
        <v>7629</v>
      </c>
      <c r="B4221" s="3">
        <v>45300</v>
      </c>
      <c r="C4221" s="4" t="s">
        <v>7630</v>
      </c>
      <c r="D4221" s="4">
        <v>34</v>
      </c>
      <c r="E4221" s="4" t="s">
        <v>15</v>
      </c>
      <c r="F4221" s="4" t="s">
        <v>30</v>
      </c>
      <c r="G4221" s="4" t="s">
        <v>80</v>
      </c>
      <c r="H4221" s="4" t="s">
        <v>81</v>
      </c>
      <c r="I4221" s="4" t="s">
        <v>45</v>
      </c>
      <c r="J4221" s="4">
        <v>2</v>
      </c>
      <c r="K4221" s="4">
        <v>47.54</v>
      </c>
      <c r="L4221" s="4">
        <v>95.08</v>
      </c>
      <c r="M4221" s="4" t="s">
        <v>40</v>
      </c>
    </row>
    <row r="4222" spans="1:13" x14ac:dyDescent="0.2">
      <c r="A4222" s="1" t="s">
        <v>7631</v>
      </c>
      <c r="B4222" s="3">
        <v>44802</v>
      </c>
      <c r="C4222" s="4" t="s">
        <v>1474</v>
      </c>
      <c r="D4222" s="4">
        <v>38</v>
      </c>
      <c r="E4222" s="4" t="s">
        <v>23</v>
      </c>
      <c r="F4222" s="4" t="s">
        <v>30</v>
      </c>
      <c r="G4222" s="4" t="s">
        <v>80</v>
      </c>
      <c r="H4222" s="4" t="s">
        <v>164</v>
      </c>
      <c r="I4222" s="4" t="s">
        <v>27</v>
      </c>
      <c r="J4222" s="4">
        <v>5</v>
      </c>
      <c r="K4222" s="4">
        <v>199.1</v>
      </c>
      <c r="L4222" s="4">
        <v>995.5</v>
      </c>
      <c r="M4222" s="4" t="s">
        <v>40</v>
      </c>
    </row>
    <row r="4223" spans="1:13" x14ac:dyDescent="0.2">
      <c r="A4223" s="1" t="s">
        <v>7632</v>
      </c>
      <c r="B4223" s="3">
        <v>45321</v>
      </c>
      <c r="C4223" s="4" t="s">
        <v>795</v>
      </c>
      <c r="D4223" s="4">
        <v>31</v>
      </c>
      <c r="E4223" s="4" t="s">
        <v>23</v>
      </c>
      <c r="F4223" s="4" t="s">
        <v>30</v>
      </c>
      <c r="G4223" s="4" t="s">
        <v>80</v>
      </c>
      <c r="H4223" s="4" t="s">
        <v>108</v>
      </c>
      <c r="I4223" s="4" t="s">
        <v>45</v>
      </c>
      <c r="J4223" s="4">
        <v>4</v>
      </c>
      <c r="K4223" s="4">
        <v>78.52</v>
      </c>
      <c r="L4223" s="4">
        <v>314.08</v>
      </c>
      <c r="M4223" s="4" t="s">
        <v>20</v>
      </c>
    </row>
    <row r="4224" spans="1:13" x14ac:dyDescent="0.2">
      <c r="A4224" s="1" t="s">
        <v>7633</v>
      </c>
      <c r="B4224" s="3">
        <v>45003</v>
      </c>
      <c r="C4224" s="4" t="s">
        <v>7634</v>
      </c>
      <c r="D4224" s="4">
        <v>33</v>
      </c>
      <c r="E4224" s="4" t="s">
        <v>15</v>
      </c>
      <c r="F4224" s="4" t="s">
        <v>30</v>
      </c>
      <c r="G4224" s="4" t="s">
        <v>31</v>
      </c>
      <c r="H4224" s="4" t="s">
        <v>125</v>
      </c>
      <c r="I4224" s="4" t="s">
        <v>45</v>
      </c>
      <c r="J4224" s="4">
        <v>4</v>
      </c>
      <c r="K4224" s="4">
        <v>34.869999999999997</v>
      </c>
      <c r="L4224" s="4">
        <v>139.47999999999999</v>
      </c>
      <c r="M4224" s="4" t="s">
        <v>20</v>
      </c>
    </row>
    <row r="4225" spans="1:13" x14ac:dyDescent="0.2">
      <c r="A4225" s="1" t="s">
        <v>7635</v>
      </c>
      <c r="B4225" s="3">
        <v>44858</v>
      </c>
      <c r="C4225" s="4" t="s">
        <v>7636</v>
      </c>
      <c r="D4225" s="4">
        <v>65</v>
      </c>
      <c r="E4225" s="4" t="s">
        <v>15</v>
      </c>
      <c r="F4225" s="4" t="s">
        <v>30</v>
      </c>
      <c r="G4225" s="4" t="s">
        <v>48</v>
      </c>
      <c r="H4225" s="4" t="s">
        <v>213</v>
      </c>
      <c r="I4225" s="4" t="s">
        <v>27</v>
      </c>
      <c r="J4225" s="4">
        <v>7</v>
      </c>
      <c r="K4225" s="4">
        <v>94.96</v>
      </c>
      <c r="L4225" s="4">
        <v>664.72</v>
      </c>
      <c r="M4225" s="4" t="s">
        <v>20</v>
      </c>
    </row>
    <row r="4226" spans="1:13" x14ac:dyDescent="0.2">
      <c r="A4226" s="1" t="s">
        <v>7637</v>
      </c>
      <c r="B4226" s="3">
        <v>44575</v>
      </c>
      <c r="C4226" s="4" t="s">
        <v>2551</v>
      </c>
      <c r="D4226" s="4">
        <v>30</v>
      </c>
      <c r="E4226" s="4" t="s">
        <v>23</v>
      </c>
      <c r="F4226" s="4" t="s">
        <v>30</v>
      </c>
      <c r="G4226" s="4" t="s">
        <v>31</v>
      </c>
      <c r="H4226" s="4" t="s">
        <v>32</v>
      </c>
      <c r="I4226" s="4" t="s">
        <v>39</v>
      </c>
      <c r="J4226" s="4">
        <v>5</v>
      </c>
      <c r="K4226" s="4">
        <v>104.24</v>
      </c>
      <c r="L4226" s="4">
        <v>521.20000000000005</v>
      </c>
      <c r="M4226" s="4" t="s">
        <v>20</v>
      </c>
    </row>
    <row r="4227" spans="1:13" x14ac:dyDescent="0.2">
      <c r="A4227" s="1" t="s">
        <v>7638</v>
      </c>
      <c r="B4227" s="3">
        <v>45229</v>
      </c>
      <c r="C4227" s="4" t="s">
        <v>7639</v>
      </c>
      <c r="D4227" s="4">
        <v>20</v>
      </c>
      <c r="E4227" s="4" t="s">
        <v>52</v>
      </c>
      <c r="F4227" s="4" t="s">
        <v>30</v>
      </c>
      <c r="G4227" s="4" t="s">
        <v>48</v>
      </c>
      <c r="H4227" s="4" t="s">
        <v>68</v>
      </c>
      <c r="I4227" s="4" t="s">
        <v>27</v>
      </c>
      <c r="J4227" s="4">
        <v>5</v>
      </c>
      <c r="K4227" s="4">
        <v>29.58</v>
      </c>
      <c r="L4227" s="4">
        <v>147.9</v>
      </c>
      <c r="M4227" s="4" t="s">
        <v>40</v>
      </c>
    </row>
    <row r="4228" spans="1:13" x14ac:dyDescent="0.2">
      <c r="A4228" s="1" t="s">
        <v>7640</v>
      </c>
      <c r="B4228" s="3">
        <v>44888</v>
      </c>
      <c r="C4228" s="4" t="s">
        <v>7641</v>
      </c>
      <c r="D4228" s="4">
        <v>42</v>
      </c>
      <c r="E4228" s="4" t="s">
        <v>15</v>
      </c>
      <c r="F4228" s="4" t="s">
        <v>30</v>
      </c>
      <c r="G4228" s="4" t="s">
        <v>48</v>
      </c>
      <c r="H4228" s="4" t="s">
        <v>213</v>
      </c>
      <c r="I4228" s="4" t="s">
        <v>45</v>
      </c>
      <c r="J4228" s="4">
        <v>4</v>
      </c>
      <c r="K4228" s="4">
        <v>132.08000000000001</v>
      </c>
      <c r="L4228" s="4">
        <v>528.32000000000005</v>
      </c>
      <c r="M4228" s="4" t="s">
        <v>40</v>
      </c>
    </row>
    <row r="4229" spans="1:13" x14ac:dyDescent="0.2">
      <c r="A4229" s="1" t="s">
        <v>7642</v>
      </c>
      <c r="B4229" s="3">
        <v>44609</v>
      </c>
      <c r="C4229" s="4" t="s">
        <v>7643</v>
      </c>
      <c r="D4229" s="4">
        <v>74</v>
      </c>
      <c r="E4229" s="4" t="s">
        <v>23</v>
      </c>
      <c r="F4229" s="4" t="s">
        <v>30</v>
      </c>
      <c r="G4229" s="4" t="s">
        <v>48</v>
      </c>
      <c r="H4229" s="4" t="s">
        <v>213</v>
      </c>
      <c r="I4229" s="4" t="s">
        <v>45</v>
      </c>
      <c r="J4229" s="4">
        <v>7</v>
      </c>
      <c r="K4229" s="4">
        <v>17.63</v>
      </c>
      <c r="L4229" s="4">
        <v>123.41</v>
      </c>
      <c r="M4229" s="4" t="s">
        <v>20</v>
      </c>
    </row>
    <row r="4230" spans="1:13" x14ac:dyDescent="0.2">
      <c r="A4230" s="1" t="s">
        <v>7644</v>
      </c>
      <c r="B4230" s="3">
        <v>45283</v>
      </c>
      <c r="C4230" s="4" t="s">
        <v>7645</v>
      </c>
      <c r="D4230" s="4">
        <v>26</v>
      </c>
      <c r="E4230" s="4" t="s">
        <v>23</v>
      </c>
      <c r="F4230" s="4" t="s">
        <v>16</v>
      </c>
      <c r="G4230" s="4" t="s">
        <v>43</v>
      </c>
      <c r="H4230" s="4" t="s">
        <v>44</v>
      </c>
      <c r="I4230" s="4" t="s">
        <v>45</v>
      </c>
      <c r="J4230" s="4">
        <v>2</v>
      </c>
      <c r="K4230" s="4">
        <v>146.21</v>
      </c>
      <c r="L4230" s="4">
        <v>292.42</v>
      </c>
      <c r="M4230" s="4" t="s">
        <v>40</v>
      </c>
    </row>
    <row r="4231" spans="1:13" x14ac:dyDescent="0.2">
      <c r="A4231" s="1" t="s">
        <v>7646</v>
      </c>
      <c r="B4231" s="3">
        <v>45326</v>
      </c>
      <c r="C4231" s="4" t="s">
        <v>7647</v>
      </c>
      <c r="D4231" s="4">
        <v>22</v>
      </c>
      <c r="E4231" s="4" t="s">
        <v>15</v>
      </c>
      <c r="F4231" s="4" t="s">
        <v>16</v>
      </c>
      <c r="G4231" s="4" t="s">
        <v>17</v>
      </c>
      <c r="H4231" s="4" t="s">
        <v>18</v>
      </c>
      <c r="I4231" s="4" t="s">
        <v>39</v>
      </c>
      <c r="J4231" s="4">
        <v>1</v>
      </c>
      <c r="K4231" s="4">
        <v>118.7</v>
      </c>
      <c r="L4231" s="4">
        <v>118.7</v>
      </c>
      <c r="M4231" s="4" t="s">
        <v>20</v>
      </c>
    </row>
    <row r="4232" spans="1:13" x14ac:dyDescent="0.2">
      <c r="A4232" s="1" t="s">
        <v>7648</v>
      </c>
      <c r="B4232" s="3">
        <v>45177</v>
      </c>
      <c r="C4232" s="4" t="s">
        <v>7649</v>
      </c>
      <c r="D4232" s="4">
        <v>71</v>
      </c>
      <c r="E4232" s="4" t="s">
        <v>23</v>
      </c>
      <c r="F4232" s="4" t="s">
        <v>30</v>
      </c>
      <c r="G4232" s="4" t="s">
        <v>80</v>
      </c>
      <c r="H4232" s="4" t="s">
        <v>164</v>
      </c>
      <c r="I4232" s="4" t="s">
        <v>33</v>
      </c>
      <c r="J4232" s="4">
        <v>7</v>
      </c>
      <c r="K4232" s="4">
        <v>258.33</v>
      </c>
      <c r="L4232" s="4">
        <v>1808.31</v>
      </c>
      <c r="M4232" s="4" t="s">
        <v>20</v>
      </c>
    </row>
    <row r="4233" spans="1:13" x14ac:dyDescent="0.2">
      <c r="A4233" s="1" t="s">
        <v>7650</v>
      </c>
      <c r="B4233" s="3">
        <v>45425</v>
      </c>
      <c r="C4233" s="4" t="s">
        <v>7651</v>
      </c>
      <c r="D4233" s="4">
        <v>65</v>
      </c>
      <c r="E4233" s="4" t="s">
        <v>23</v>
      </c>
      <c r="F4233" s="4" t="s">
        <v>16</v>
      </c>
      <c r="G4233" s="4" t="s">
        <v>43</v>
      </c>
      <c r="H4233" s="4" t="s">
        <v>77</v>
      </c>
      <c r="I4233" s="4" t="s">
        <v>27</v>
      </c>
      <c r="J4233" s="4">
        <v>8</v>
      </c>
      <c r="K4233" s="4">
        <v>21.82</v>
      </c>
      <c r="L4233" s="4">
        <v>174.56</v>
      </c>
      <c r="M4233" s="4" t="s">
        <v>20</v>
      </c>
    </row>
    <row r="4234" spans="1:13" x14ac:dyDescent="0.2">
      <c r="A4234" s="1" t="s">
        <v>7652</v>
      </c>
      <c r="B4234" s="3">
        <v>45243</v>
      </c>
      <c r="C4234" s="4" t="s">
        <v>3098</v>
      </c>
      <c r="D4234" s="4">
        <v>50</v>
      </c>
      <c r="E4234" s="4" t="s">
        <v>15</v>
      </c>
      <c r="F4234" s="4" t="s">
        <v>24</v>
      </c>
      <c r="G4234" s="4" t="s">
        <v>62</v>
      </c>
      <c r="H4234" s="4" t="s">
        <v>74</v>
      </c>
      <c r="I4234" s="4" t="s">
        <v>45</v>
      </c>
      <c r="J4234" s="4">
        <v>4</v>
      </c>
      <c r="K4234" s="4">
        <v>147.9</v>
      </c>
      <c r="L4234" s="4">
        <v>591.6</v>
      </c>
      <c r="M4234" s="4" t="s">
        <v>40</v>
      </c>
    </row>
    <row r="4235" spans="1:13" x14ac:dyDescent="0.2">
      <c r="A4235" s="1" t="s">
        <v>7653</v>
      </c>
      <c r="B4235" s="3">
        <v>45361</v>
      </c>
      <c r="C4235" s="4" t="s">
        <v>7654</v>
      </c>
      <c r="D4235" s="4">
        <v>46</v>
      </c>
      <c r="E4235" s="4" t="s">
        <v>23</v>
      </c>
      <c r="F4235" s="4" t="s">
        <v>30</v>
      </c>
      <c r="G4235" s="4" t="s">
        <v>31</v>
      </c>
      <c r="H4235" s="4" t="s">
        <v>57</v>
      </c>
      <c r="I4235" s="4" t="s">
        <v>39</v>
      </c>
      <c r="J4235" s="4">
        <v>7</v>
      </c>
      <c r="K4235" s="4">
        <v>39.68</v>
      </c>
      <c r="L4235" s="4">
        <v>277.76</v>
      </c>
      <c r="M4235" s="4" t="s">
        <v>20</v>
      </c>
    </row>
    <row r="4236" spans="1:13" x14ac:dyDescent="0.2">
      <c r="A4236" s="1" t="s">
        <v>7655</v>
      </c>
      <c r="B4236" s="3">
        <v>44795</v>
      </c>
      <c r="C4236" s="4" t="s">
        <v>7656</v>
      </c>
      <c r="D4236" s="4">
        <v>58</v>
      </c>
      <c r="E4236" s="4" t="s">
        <v>15</v>
      </c>
      <c r="F4236" s="4" t="s">
        <v>36</v>
      </c>
      <c r="G4236" s="4" t="s">
        <v>86</v>
      </c>
      <c r="H4236" s="4" t="s">
        <v>100</v>
      </c>
      <c r="I4236" s="4" t="s">
        <v>45</v>
      </c>
      <c r="J4236" s="4">
        <v>1</v>
      </c>
      <c r="K4236" s="4">
        <v>88.12</v>
      </c>
      <c r="L4236" s="4">
        <v>88.12</v>
      </c>
      <c r="M4236" s="4" t="s">
        <v>40</v>
      </c>
    </row>
    <row r="4237" spans="1:13" x14ac:dyDescent="0.2">
      <c r="A4237" s="1" t="s">
        <v>7657</v>
      </c>
      <c r="B4237" s="3">
        <v>44982</v>
      </c>
      <c r="C4237" s="4" t="s">
        <v>1237</v>
      </c>
      <c r="D4237" s="4">
        <v>67</v>
      </c>
      <c r="E4237" s="4" t="s">
        <v>15</v>
      </c>
      <c r="F4237" s="4" t="s">
        <v>30</v>
      </c>
      <c r="G4237" s="4" t="s">
        <v>48</v>
      </c>
      <c r="H4237" s="4" t="s">
        <v>213</v>
      </c>
      <c r="I4237" s="4" t="s">
        <v>45</v>
      </c>
      <c r="J4237" s="4">
        <v>7</v>
      </c>
      <c r="K4237" s="4">
        <v>31.47</v>
      </c>
      <c r="L4237" s="4">
        <v>220.29</v>
      </c>
      <c r="M4237" s="4" t="s">
        <v>20</v>
      </c>
    </row>
    <row r="4238" spans="1:13" x14ac:dyDescent="0.2">
      <c r="A4238" s="1" t="s">
        <v>7658</v>
      </c>
      <c r="B4238" s="3">
        <v>45478</v>
      </c>
      <c r="C4238" s="4" t="s">
        <v>7659</v>
      </c>
      <c r="D4238" s="4">
        <v>53</v>
      </c>
      <c r="E4238" s="4" t="s">
        <v>23</v>
      </c>
      <c r="F4238" s="4" t="s">
        <v>36</v>
      </c>
      <c r="G4238" s="4" t="s">
        <v>86</v>
      </c>
      <c r="H4238" s="4" t="s">
        <v>87</v>
      </c>
      <c r="I4238" s="4" t="s">
        <v>39</v>
      </c>
      <c r="J4238" s="4">
        <v>4</v>
      </c>
      <c r="K4238" s="4">
        <v>76.569999999999993</v>
      </c>
      <c r="L4238" s="4">
        <v>306.27999999999997</v>
      </c>
      <c r="M4238" s="4" t="s">
        <v>20</v>
      </c>
    </row>
    <row r="4239" spans="1:13" x14ac:dyDescent="0.2">
      <c r="A4239" s="1" t="s">
        <v>7660</v>
      </c>
      <c r="B4239" s="3">
        <v>44714</v>
      </c>
      <c r="C4239" s="4" t="s">
        <v>3825</v>
      </c>
      <c r="D4239" s="4">
        <v>42</v>
      </c>
      <c r="E4239" s="4" t="s">
        <v>23</v>
      </c>
      <c r="F4239" s="4" t="s">
        <v>16</v>
      </c>
      <c r="G4239" s="4" t="s">
        <v>53</v>
      </c>
      <c r="H4239" s="4" t="s">
        <v>71</v>
      </c>
      <c r="I4239" s="4" t="s">
        <v>45</v>
      </c>
      <c r="J4239" s="4">
        <v>3</v>
      </c>
      <c r="K4239" s="4">
        <v>24.53</v>
      </c>
      <c r="L4239" s="4">
        <v>73.59</v>
      </c>
      <c r="M4239" s="4" t="s">
        <v>20</v>
      </c>
    </row>
    <row r="4240" spans="1:13" x14ac:dyDescent="0.2">
      <c r="A4240" s="1" t="s">
        <v>7661</v>
      </c>
      <c r="B4240" s="3">
        <v>45619</v>
      </c>
      <c r="C4240" s="4" t="s">
        <v>7662</v>
      </c>
      <c r="D4240" s="4">
        <v>18</v>
      </c>
      <c r="E4240" s="4" t="s">
        <v>15</v>
      </c>
      <c r="F4240" s="4" t="s">
        <v>16</v>
      </c>
      <c r="G4240" s="4" t="s">
        <v>43</v>
      </c>
      <c r="H4240" s="4" t="s">
        <v>77</v>
      </c>
      <c r="I4240" s="4" t="s">
        <v>33</v>
      </c>
      <c r="J4240" s="4">
        <v>8</v>
      </c>
      <c r="K4240" s="4">
        <v>242.6</v>
      </c>
      <c r="L4240" s="4">
        <v>1940.8</v>
      </c>
      <c r="M4240" s="4" t="s">
        <v>20</v>
      </c>
    </row>
    <row r="4241" spans="1:13" x14ac:dyDescent="0.2">
      <c r="A4241" s="1" t="s">
        <v>7663</v>
      </c>
      <c r="B4241" s="3">
        <v>44679</v>
      </c>
      <c r="C4241" s="4" t="s">
        <v>7664</v>
      </c>
      <c r="D4241" s="4">
        <v>44</v>
      </c>
      <c r="E4241" s="4" t="s">
        <v>23</v>
      </c>
      <c r="F4241" s="4" t="s">
        <v>24</v>
      </c>
      <c r="G4241" s="4" t="s">
        <v>130</v>
      </c>
      <c r="H4241" s="4" t="s">
        <v>236</v>
      </c>
      <c r="I4241" s="4" t="s">
        <v>27</v>
      </c>
      <c r="J4241" s="4">
        <v>6</v>
      </c>
      <c r="K4241" s="4">
        <v>169.81</v>
      </c>
      <c r="L4241" s="4">
        <v>1018.86</v>
      </c>
      <c r="M4241" s="4" t="s">
        <v>40</v>
      </c>
    </row>
    <row r="4242" spans="1:13" x14ac:dyDescent="0.2">
      <c r="A4242" s="1" t="s">
        <v>7665</v>
      </c>
      <c r="B4242" s="3">
        <v>45412</v>
      </c>
      <c r="C4242" s="4" t="s">
        <v>7666</v>
      </c>
      <c r="D4242" s="4">
        <v>38</v>
      </c>
      <c r="E4242" s="4" t="s">
        <v>23</v>
      </c>
      <c r="F4242" s="4" t="s">
        <v>36</v>
      </c>
      <c r="G4242" s="4" t="s">
        <v>37</v>
      </c>
      <c r="H4242" s="4" t="s">
        <v>175</v>
      </c>
      <c r="I4242" s="4" t="s">
        <v>19</v>
      </c>
      <c r="J4242" s="4">
        <v>3</v>
      </c>
      <c r="K4242" s="4">
        <v>167.84</v>
      </c>
      <c r="L4242" s="4">
        <v>503.52</v>
      </c>
      <c r="M4242" s="4" t="s">
        <v>20</v>
      </c>
    </row>
    <row r="4243" spans="1:13" x14ac:dyDescent="0.2">
      <c r="A4243" s="1" t="s">
        <v>7667</v>
      </c>
      <c r="B4243" s="3">
        <v>45644</v>
      </c>
      <c r="C4243" s="4" t="s">
        <v>7668</v>
      </c>
      <c r="D4243" s="4">
        <v>57</v>
      </c>
      <c r="E4243" s="4" t="s">
        <v>23</v>
      </c>
      <c r="F4243" s="4" t="s">
        <v>24</v>
      </c>
      <c r="G4243" s="4" t="s">
        <v>25</v>
      </c>
      <c r="H4243" s="4" t="s">
        <v>65</v>
      </c>
      <c r="I4243" s="4" t="s">
        <v>27</v>
      </c>
      <c r="J4243" s="4">
        <v>7</v>
      </c>
      <c r="K4243" s="4">
        <v>195.38</v>
      </c>
      <c r="L4243" s="4">
        <v>1367.66</v>
      </c>
      <c r="M4243" s="4" t="s">
        <v>20</v>
      </c>
    </row>
    <row r="4244" spans="1:13" x14ac:dyDescent="0.2">
      <c r="A4244" s="1" t="s">
        <v>7669</v>
      </c>
      <c r="B4244" s="3">
        <v>44749</v>
      </c>
      <c r="C4244" s="4" t="s">
        <v>5223</v>
      </c>
      <c r="D4244" s="4">
        <v>47</v>
      </c>
      <c r="E4244" s="4" t="s">
        <v>15</v>
      </c>
      <c r="F4244" s="4" t="s">
        <v>16</v>
      </c>
      <c r="G4244" s="4" t="s">
        <v>17</v>
      </c>
      <c r="H4244" s="4" t="s">
        <v>18</v>
      </c>
      <c r="I4244" s="4" t="s">
        <v>39</v>
      </c>
      <c r="J4244" s="4">
        <v>1</v>
      </c>
      <c r="K4244" s="4">
        <v>36.89</v>
      </c>
      <c r="L4244" s="4">
        <v>36.89</v>
      </c>
      <c r="M4244" s="4" t="s">
        <v>40</v>
      </c>
    </row>
    <row r="4245" spans="1:13" x14ac:dyDescent="0.2">
      <c r="A4245" s="1" t="s">
        <v>7670</v>
      </c>
      <c r="B4245" s="3">
        <v>45609</v>
      </c>
      <c r="C4245" s="4" t="s">
        <v>5972</v>
      </c>
      <c r="D4245" s="4">
        <v>50</v>
      </c>
      <c r="E4245" s="4" t="s">
        <v>23</v>
      </c>
      <c r="F4245" s="4" t="s">
        <v>30</v>
      </c>
      <c r="G4245" s="4" t="s">
        <v>80</v>
      </c>
      <c r="H4245" s="4" t="s">
        <v>164</v>
      </c>
      <c r="I4245" s="4" t="s">
        <v>45</v>
      </c>
      <c r="J4245" s="4">
        <v>8</v>
      </c>
      <c r="K4245" s="4">
        <v>33.130000000000003</v>
      </c>
      <c r="L4245" s="4">
        <v>265.04000000000002</v>
      </c>
      <c r="M4245" s="4" t="s">
        <v>20</v>
      </c>
    </row>
    <row r="4246" spans="1:13" x14ac:dyDescent="0.2">
      <c r="A4246" s="1" t="s">
        <v>7671</v>
      </c>
      <c r="B4246" s="3">
        <v>44968</v>
      </c>
      <c r="C4246" s="4" t="s">
        <v>7672</v>
      </c>
      <c r="D4246" s="4">
        <v>45</v>
      </c>
      <c r="E4246" s="4" t="s">
        <v>23</v>
      </c>
      <c r="F4246" s="4" t="s">
        <v>36</v>
      </c>
      <c r="G4246" s="4" t="s">
        <v>90</v>
      </c>
      <c r="H4246" s="4" t="s">
        <v>91</v>
      </c>
      <c r="I4246" s="4" t="s">
        <v>45</v>
      </c>
      <c r="J4246" s="4">
        <v>4</v>
      </c>
      <c r="K4246" s="4">
        <v>119.73</v>
      </c>
      <c r="L4246" s="4">
        <v>478.92</v>
      </c>
      <c r="M4246" s="4" t="s">
        <v>20</v>
      </c>
    </row>
    <row r="4247" spans="1:13" x14ac:dyDescent="0.2">
      <c r="A4247" s="1" t="s">
        <v>7673</v>
      </c>
      <c r="B4247" s="3">
        <v>44717</v>
      </c>
      <c r="C4247" s="4" t="s">
        <v>7674</v>
      </c>
      <c r="D4247" s="4">
        <v>21</v>
      </c>
      <c r="E4247" s="4" t="s">
        <v>23</v>
      </c>
      <c r="F4247" s="4" t="s">
        <v>16</v>
      </c>
      <c r="G4247" s="4" t="s">
        <v>53</v>
      </c>
      <c r="H4247" s="4" t="s">
        <v>54</v>
      </c>
      <c r="I4247" s="4" t="s">
        <v>45</v>
      </c>
      <c r="J4247" s="4">
        <v>1</v>
      </c>
      <c r="K4247" s="4">
        <v>119.1</v>
      </c>
      <c r="L4247" s="4">
        <v>119.1</v>
      </c>
      <c r="M4247" s="4" t="s">
        <v>40</v>
      </c>
    </row>
    <row r="4248" spans="1:13" x14ac:dyDescent="0.2">
      <c r="A4248" s="1" t="s">
        <v>7675</v>
      </c>
      <c r="B4248" s="3">
        <v>45561</v>
      </c>
      <c r="C4248" s="4" t="s">
        <v>7676</v>
      </c>
      <c r="D4248" s="4">
        <v>67</v>
      </c>
      <c r="E4248" s="4" t="s">
        <v>15</v>
      </c>
      <c r="F4248" s="4" t="s">
        <v>30</v>
      </c>
      <c r="G4248" s="4" t="s">
        <v>31</v>
      </c>
      <c r="H4248" s="4" t="s">
        <v>32</v>
      </c>
      <c r="I4248" s="4" t="s">
        <v>27</v>
      </c>
      <c r="J4248" s="4">
        <v>2</v>
      </c>
      <c r="K4248" s="4">
        <v>147.91</v>
      </c>
      <c r="L4248" s="4">
        <v>295.82</v>
      </c>
      <c r="M4248" s="4" t="s">
        <v>40</v>
      </c>
    </row>
    <row r="4249" spans="1:13" x14ac:dyDescent="0.2">
      <c r="A4249" s="1" t="s">
        <v>7677</v>
      </c>
      <c r="B4249" s="3">
        <v>44696</v>
      </c>
      <c r="C4249" s="4" t="s">
        <v>4767</v>
      </c>
      <c r="D4249" s="4">
        <v>72</v>
      </c>
      <c r="E4249" s="4" t="s">
        <v>23</v>
      </c>
      <c r="F4249" s="4" t="s">
        <v>30</v>
      </c>
      <c r="G4249" s="4" t="s">
        <v>80</v>
      </c>
      <c r="H4249" s="4" t="s">
        <v>108</v>
      </c>
      <c r="I4249" s="4" t="s">
        <v>27</v>
      </c>
      <c r="J4249" s="4">
        <v>2</v>
      </c>
      <c r="K4249" s="4">
        <v>184.08</v>
      </c>
      <c r="L4249" s="4">
        <v>368.16</v>
      </c>
      <c r="M4249" s="4" t="s">
        <v>40</v>
      </c>
    </row>
    <row r="4250" spans="1:13" x14ac:dyDescent="0.2">
      <c r="A4250" s="1" t="s">
        <v>7678</v>
      </c>
      <c r="B4250" s="3">
        <v>45029</v>
      </c>
      <c r="C4250" s="4" t="s">
        <v>7679</v>
      </c>
      <c r="D4250" s="4">
        <v>25</v>
      </c>
      <c r="E4250" s="4" t="s">
        <v>15</v>
      </c>
      <c r="F4250" s="4" t="s">
        <v>36</v>
      </c>
      <c r="G4250" s="4" t="s">
        <v>90</v>
      </c>
      <c r="H4250" s="4" t="s">
        <v>208</v>
      </c>
      <c r="I4250" s="4" t="s">
        <v>39</v>
      </c>
      <c r="J4250" s="4">
        <v>5</v>
      </c>
      <c r="K4250" s="4">
        <v>52.64</v>
      </c>
      <c r="L4250" s="4">
        <v>263.2</v>
      </c>
      <c r="M4250" s="4" t="s">
        <v>20</v>
      </c>
    </row>
    <row r="4251" spans="1:13" x14ac:dyDescent="0.2">
      <c r="A4251" s="1" t="s">
        <v>7680</v>
      </c>
      <c r="B4251" s="3">
        <v>44830</v>
      </c>
      <c r="C4251" s="4" t="s">
        <v>7681</v>
      </c>
      <c r="D4251" s="4">
        <v>24</v>
      </c>
      <c r="E4251" s="4" t="s">
        <v>15</v>
      </c>
      <c r="F4251" s="4" t="s">
        <v>36</v>
      </c>
      <c r="G4251" s="4" t="s">
        <v>37</v>
      </c>
      <c r="H4251" s="4" t="s">
        <v>38</v>
      </c>
      <c r="I4251" s="4" t="s">
        <v>39</v>
      </c>
      <c r="J4251" s="4">
        <v>1</v>
      </c>
      <c r="K4251" s="4">
        <v>43.93</v>
      </c>
      <c r="L4251" s="4">
        <v>43.93</v>
      </c>
      <c r="M4251" s="4" t="s">
        <v>40</v>
      </c>
    </row>
    <row r="4252" spans="1:13" x14ac:dyDescent="0.2">
      <c r="A4252" s="1" t="s">
        <v>7682</v>
      </c>
      <c r="B4252" s="3">
        <v>44849</v>
      </c>
      <c r="C4252" s="4" t="s">
        <v>7683</v>
      </c>
      <c r="D4252" s="4">
        <v>72</v>
      </c>
      <c r="E4252" s="4" t="s">
        <v>15</v>
      </c>
      <c r="F4252" s="4" t="s">
        <v>24</v>
      </c>
      <c r="G4252" s="4" t="s">
        <v>62</v>
      </c>
      <c r="H4252" s="4" t="s">
        <v>74</v>
      </c>
      <c r="I4252" s="4" t="s">
        <v>33</v>
      </c>
      <c r="J4252" s="4">
        <v>3</v>
      </c>
      <c r="K4252" s="4">
        <v>26.77</v>
      </c>
      <c r="L4252" s="4">
        <v>80.31</v>
      </c>
      <c r="M4252" s="4" t="s">
        <v>20</v>
      </c>
    </row>
    <row r="4253" spans="1:13" x14ac:dyDescent="0.2">
      <c r="A4253" s="1" t="s">
        <v>7684</v>
      </c>
      <c r="B4253" s="3">
        <v>45097</v>
      </c>
      <c r="C4253" s="4" t="s">
        <v>7685</v>
      </c>
      <c r="D4253" s="4">
        <v>42</v>
      </c>
      <c r="E4253" s="4" t="s">
        <v>15</v>
      </c>
      <c r="F4253" s="4" t="s">
        <v>36</v>
      </c>
      <c r="G4253" s="4" t="s">
        <v>86</v>
      </c>
      <c r="H4253" s="4" t="s">
        <v>183</v>
      </c>
      <c r="I4253" s="4" t="s">
        <v>19</v>
      </c>
      <c r="J4253" s="4">
        <v>2</v>
      </c>
      <c r="K4253" s="4">
        <v>55.33</v>
      </c>
      <c r="L4253" s="4">
        <v>110.66</v>
      </c>
      <c r="M4253" s="4" t="s">
        <v>20</v>
      </c>
    </row>
    <row r="4254" spans="1:13" x14ac:dyDescent="0.2">
      <c r="A4254" s="1" t="s">
        <v>7686</v>
      </c>
      <c r="B4254" s="3">
        <v>44760</v>
      </c>
      <c r="C4254" s="4" t="s">
        <v>5853</v>
      </c>
      <c r="D4254" s="4">
        <v>19</v>
      </c>
      <c r="E4254" s="4" t="s">
        <v>52</v>
      </c>
      <c r="F4254" s="4" t="s">
        <v>24</v>
      </c>
      <c r="G4254" s="4" t="s">
        <v>130</v>
      </c>
      <c r="H4254" s="4" t="s">
        <v>178</v>
      </c>
      <c r="I4254" s="4" t="s">
        <v>45</v>
      </c>
      <c r="J4254" s="4">
        <v>6</v>
      </c>
      <c r="K4254" s="4">
        <v>23.7</v>
      </c>
      <c r="L4254" s="4">
        <v>142.19999999999999</v>
      </c>
      <c r="M4254" s="4" t="s">
        <v>20</v>
      </c>
    </row>
    <row r="4255" spans="1:13" x14ac:dyDescent="0.2">
      <c r="A4255" s="1" t="s">
        <v>7687</v>
      </c>
      <c r="B4255" s="3">
        <v>44909</v>
      </c>
      <c r="C4255" s="4" t="s">
        <v>7688</v>
      </c>
      <c r="D4255" s="4">
        <v>30</v>
      </c>
      <c r="E4255" s="4" t="s">
        <v>23</v>
      </c>
      <c r="F4255" s="4" t="s">
        <v>24</v>
      </c>
      <c r="G4255" s="4" t="s">
        <v>62</v>
      </c>
      <c r="H4255" s="4" t="s">
        <v>62</v>
      </c>
      <c r="I4255" s="4" t="s">
        <v>39</v>
      </c>
      <c r="J4255" s="4">
        <v>1</v>
      </c>
      <c r="K4255" s="4">
        <v>29.43</v>
      </c>
      <c r="L4255" s="4">
        <v>29.43</v>
      </c>
      <c r="M4255" s="4" t="s">
        <v>40</v>
      </c>
    </row>
    <row r="4256" spans="1:13" x14ac:dyDescent="0.2">
      <c r="A4256" s="1" t="s">
        <v>7689</v>
      </c>
      <c r="B4256" s="3">
        <v>44748</v>
      </c>
      <c r="C4256" s="4" t="s">
        <v>79</v>
      </c>
      <c r="D4256" s="4">
        <v>18</v>
      </c>
      <c r="E4256" s="4" t="s">
        <v>15</v>
      </c>
      <c r="F4256" s="4" t="s">
        <v>30</v>
      </c>
      <c r="G4256" s="4" t="s">
        <v>80</v>
      </c>
      <c r="H4256" s="4" t="s">
        <v>81</v>
      </c>
      <c r="I4256" s="4" t="s">
        <v>39</v>
      </c>
      <c r="J4256" s="4">
        <v>2</v>
      </c>
      <c r="K4256" s="4">
        <v>105.18</v>
      </c>
      <c r="L4256" s="4">
        <v>210.36</v>
      </c>
      <c r="M4256" s="4" t="s">
        <v>20</v>
      </c>
    </row>
    <row r="4257" spans="1:13" x14ac:dyDescent="0.2">
      <c r="A4257" s="1" t="s">
        <v>7690</v>
      </c>
      <c r="B4257" s="3">
        <v>45387</v>
      </c>
      <c r="C4257" s="4" t="s">
        <v>1089</v>
      </c>
      <c r="D4257" s="4">
        <v>47</v>
      </c>
      <c r="E4257" s="4" t="s">
        <v>23</v>
      </c>
      <c r="F4257" s="4" t="s">
        <v>36</v>
      </c>
      <c r="G4257" s="4" t="s">
        <v>86</v>
      </c>
      <c r="H4257" s="4" t="s">
        <v>100</v>
      </c>
      <c r="I4257" s="4" t="s">
        <v>33</v>
      </c>
      <c r="J4257" s="4">
        <v>6</v>
      </c>
      <c r="K4257" s="4">
        <v>33.6</v>
      </c>
      <c r="L4257" s="4">
        <v>201.6</v>
      </c>
      <c r="M4257" s="4" t="s">
        <v>40</v>
      </c>
    </row>
    <row r="4258" spans="1:13" x14ac:dyDescent="0.2">
      <c r="A4258" s="1" t="s">
        <v>7691</v>
      </c>
      <c r="B4258" s="3">
        <v>44576</v>
      </c>
      <c r="C4258" s="4" t="s">
        <v>7692</v>
      </c>
      <c r="D4258" s="4">
        <v>65</v>
      </c>
      <c r="E4258" s="4" t="s">
        <v>23</v>
      </c>
      <c r="F4258" s="4" t="s">
        <v>16</v>
      </c>
      <c r="G4258" s="4" t="s">
        <v>53</v>
      </c>
      <c r="H4258" s="4" t="s">
        <v>71</v>
      </c>
      <c r="I4258" s="4" t="s">
        <v>33</v>
      </c>
      <c r="J4258" s="4">
        <v>4</v>
      </c>
      <c r="K4258" s="4">
        <v>87.47</v>
      </c>
      <c r="L4258" s="4">
        <v>349.88</v>
      </c>
      <c r="M4258" s="4" t="s">
        <v>20</v>
      </c>
    </row>
    <row r="4259" spans="1:13" x14ac:dyDescent="0.2">
      <c r="A4259" s="1" t="s">
        <v>7693</v>
      </c>
      <c r="B4259" s="3">
        <v>44617</v>
      </c>
      <c r="C4259" s="4" t="s">
        <v>7694</v>
      </c>
      <c r="D4259" s="4">
        <v>43</v>
      </c>
      <c r="E4259" s="4" t="s">
        <v>23</v>
      </c>
      <c r="F4259" s="4" t="s">
        <v>36</v>
      </c>
      <c r="G4259" s="4" t="s">
        <v>86</v>
      </c>
      <c r="H4259" s="4" t="s">
        <v>183</v>
      </c>
      <c r="I4259" s="4" t="s">
        <v>19</v>
      </c>
      <c r="J4259" s="4">
        <v>1</v>
      </c>
      <c r="K4259" s="4">
        <v>221.77</v>
      </c>
      <c r="L4259" s="4">
        <v>221.77</v>
      </c>
      <c r="M4259" s="4" t="s">
        <v>40</v>
      </c>
    </row>
    <row r="4260" spans="1:13" x14ac:dyDescent="0.2">
      <c r="A4260" s="1" t="s">
        <v>7695</v>
      </c>
      <c r="B4260" s="3">
        <v>45119</v>
      </c>
      <c r="C4260" s="4" t="s">
        <v>5204</v>
      </c>
      <c r="D4260" s="4">
        <v>25</v>
      </c>
      <c r="E4260" s="4" t="s">
        <v>23</v>
      </c>
      <c r="F4260" s="4" t="s">
        <v>24</v>
      </c>
      <c r="G4260" s="4" t="s">
        <v>130</v>
      </c>
      <c r="H4260" s="4" t="s">
        <v>178</v>
      </c>
      <c r="I4260" s="4" t="s">
        <v>19</v>
      </c>
      <c r="J4260" s="4">
        <v>6</v>
      </c>
      <c r="K4260" s="4">
        <v>105.27</v>
      </c>
      <c r="L4260" s="4">
        <v>631.62</v>
      </c>
      <c r="M4260" s="4" t="s">
        <v>20</v>
      </c>
    </row>
    <row r="4261" spans="1:13" x14ac:dyDescent="0.2">
      <c r="A4261" s="1" t="s">
        <v>7696</v>
      </c>
      <c r="B4261" s="3">
        <v>44819</v>
      </c>
      <c r="C4261" s="4" t="s">
        <v>5972</v>
      </c>
      <c r="D4261" s="4">
        <v>55</v>
      </c>
      <c r="E4261" s="4" t="s">
        <v>15</v>
      </c>
      <c r="F4261" s="4" t="s">
        <v>16</v>
      </c>
      <c r="G4261" s="4" t="s">
        <v>17</v>
      </c>
      <c r="H4261" s="4" t="s">
        <v>18</v>
      </c>
      <c r="I4261" s="4" t="s">
        <v>45</v>
      </c>
      <c r="J4261" s="4">
        <v>5</v>
      </c>
      <c r="K4261" s="4">
        <v>146.69</v>
      </c>
      <c r="L4261" s="4">
        <v>733.45</v>
      </c>
      <c r="M4261" s="4" t="s">
        <v>20</v>
      </c>
    </row>
    <row r="4262" spans="1:13" x14ac:dyDescent="0.2">
      <c r="A4262" s="1" t="s">
        <v>7697</v>
      </c>
      <c r="B4262" s="3">
        <v>44753</v>
      </c>
      <c r="C4262" s="4" t="s">
        <v>7698</v>
      </c>
      <c r="D4262" s="4">
        <v>39</v>
      </c>
      <c r="E4262" s="4" t="s">
        <v>23</v>
      </c>
      <c r="F4262" s="4" t="s">
        <v>36</v>
      </c>
      <c r="G4262" s="4" t="s">
        <v>90</v>
      </c>
      <c r="H4262" s="4" t="s">
        <v>91</v>
      </c>
      <c r="I4262" s="4" t="s">
        <v>45</v>
      </c>
      <c r="J4262" s="4">
        <v>4</v>
      </c>
      <c r="K4262" s="4">
        <v>91.07</v>
      </c>
      <c r="L4262" s="4">
        <v>364.28</v>
      </c>
      <c r="M4262" s="4" t="s">
        <v>20</v>
      </c>
    </row>
    <row r="4263" spans="1:13" x14ac:dyDescent="0.2">
      <c r="A4263" s="1" t="s">
        <v>7699</v>
      </c>
      <c r="B4263" s="3">
        <v>45348</v>
      </c>
      <c r="C4263" s="4" t="s">
        <v>7700</v>
      </c>
      <c r="D4263" s="4">
        <v>60</v>
      </c>
      <c r="E4263" s="4" t="s">
        <v>52</v>
      </c>
      <c r="F4263" s="4" t="s">
        <v>30</v>
      </c>
      <c r="G4263" s="4" t="s">
        <v>80</v>
      </c>
      <c r="H4263" s="4" t="s">
        <v>164</v>
      </c>
      <c r="I4263" s="4" t="s">
        <v>45</v>
      </c>
      <c r="J4263" s="4">
        <v>4</v>
      </c>
      <c r="K4263" s="4">
        <v>96.68</v>
      </c>
      <c r="L4263" s="4">
        <v>386.72</v>
      </c>
      <c r="M4263" s="4" t="s">
        <v>20</v>
      </c>
    </row>
    <row r="4264" spans="1:13" x14ac:dyDescent="0.2">
      <c r="A4264" s="1" t="s">
        <v>7701</v>
      </c>
      <c r="B4264" s="3">
        <v>45594</v>
      </c>
      <c r="C4264" s="4" t="s">
        <v>7702</v>
      </c>
      <c r="D4264" s="4">
        <v>62</v>
      </c>
      <c r="E4264" s="4" t="s">
        <v>15</v>
      </c>
      <c r="F4264" s="4" t="s">
        <v>30</v>
      </c>
      <c r="G4264" s="4" t="s">
        <v>31</v>
      </c>
      <c r="H4264" s="4" t="s">
        <v>125</v>
      </c>
      <c r="I4264" s="4" t="s">
        <v>45</v>
      </c>
      <c r="J4264" s="4">
        <v>7</v>
      </c>
      <c r="K4264" s="4">
        <v>80.900000000000006</v>
      </c>
      <c r="L4264" s="4">
        <v>566.29999999999995</v>
      </c>
      <c r="M4264" s="4" t="s">
        <v>20</v>
      </c>
    </row>
    <row r="4265" spans="1:13" x14ac:dyDescent="0.2">
      <c r="A4265" s="1" t="s">
        <v>7703</v>
      </c>
      <c r="B4265" s="3">
        <v>45197</v>
      </c>
      <c r="C4265" s="4" t="s">
        <v>2184</v>
      </c>
      <c r="D4265" s="4">
        <v>51</v>
      </c>
      <c r="E4265" s="4" t="s">
        <v>15</v>
      </c>
      <c r="F4265" s="4" t="s">
        <v>24</v>
      </c>
      <c r="G4265" s="4" t="s">
        <v>130</v>
      </c>
      <c r="H4265" s="4" t="s">
        <v>236</v>
      </c>
      <c r="I4265" s="4" t="s">
        <v>33</v>
      </c>
      <c r="J4265" s="4">
        <v>1</v>
      </c>
      <c r="K4265" s="4">
        <v>290.22000000000003</v>
      </c>
      <c r="L4265" s="4">
        <v>290.22000000000003</v>
      </c>
      <c r="M4265" s="4" t="s">
        <v>40</v>
      </c>
    </row>
    <row r="4266" spans="1:13" x14ac:dyDescent="0.2">
      <c r="A4266" s="1" t="s">
        <v>7704</v>
      </c>
      <c r="B4266" s="3">
        <v>45023</v>
      </c>
      <c r="C4266" s="4" t="s">
        <v>4299</v>
      </c>
      <c r="D4266" s="4">
        <v>67</v>
      </c>
      <c r="E4266" s="4" t="s">
        <v>23</v>
      </c>
      <c r="F4266" s="4" t="s">
        <v>30</v>
      </c>
      <c r="G4266" s="4" t="s">
        <v>80</v>
      </c>
      <c r="H4266" s="4" t="s">
        <v>81</v>
      </c>
      <c r="I4266" s="4" t="s">
        <v>33</v>
      </c>
      <c r="J4266" s="4">
        <v>7</v>
      </c>
      <c r="K4266" s="4">
        <v>260.89999999999998</v>
      </c>
      <c r="L4266" s="4">
        <v>1826.3</v>
      </c>
      <c r="M4266" s="4" t="s">
        <v>20</v>
      </c>
    </row>
    <row r="4267" spans="1:13" x14ac:dyDescent="0.2">
      <c r="A4267" s="1" t="s">
        <v>7705</v>
      </c>
      <c r="B4267" s="3">
        <v>44892</v>
      </c>
      <c r="C4267" s="4" t="s">
        <v>5818</v>
      </c>
      <c r="D4267" s="4">
        <v>24</v>
      </c>
      <c r="E4267" s="4" t="s">
        <v>23</v>
      </c>
      <c r="F4267" s="4" t="s">
        <v>24</v>
      </c>
      <c r="G4267" s="4" t="s">
        <v>62</v>
      </c>
      <c r="H4267" s="4" t="s">
        <v>62</v>
      </c>
      <c r="I4267" s="4" t="s">
        <v>45</v>
      </c>
      <c r="J4267" s="4">
        <v>1</v>
      </c>
      <c r="K4267" s="4">
        <v>27.81</v>
      </c>
      <c r="L4267" s="4">
        <v>27.81</v>
      </c>
      <c r="M4267" s="4" t="s">
        <v>40</v>
      </c>
    </row>
    <row r="4268" spans="1:13" x14ac:dyDescent="0.2">
      <c r="A4268" s="1" t="s">
        <v>7706</v>
      </c>
      <c r="B4268" s="3">
        <v>44777</v>
      </c>
      <c r="C4268" s="4" t="s">
        <v>7707</v>
      </c>
      <c r="D4268" s="4">
        <v>53</v>
      </c>
      <c r="E4268" s="4" t="s">
        <v>23</v>
      </c>
      <c r="F4268" s="4" t="s">
        <v>24</v>
      </c>
      <c r="G4268" s="4" t="s">
        <v>130</v>
      </c>
      <c r="H4268" s="4" t="s">
        <v>178</v>
      </c>
      <c r="I4268" s="4" t="s">
        <v>19</v>
      </c>
      <c r="J4268" s="4">
        <v>2</v>
      </c>
      <c r="K4268" s="4">
        <v>518.4</v>
      </c>
      <c r="L4268" s="4">
        <v>1036.8</v>
      </c>
      <c r="M4268" s="4" t="s">
        <v>40</v>
      </c>
    </row>
    <row r="4269" spans="1:13" x14ac:dyDescent="0.2">
      <c r="A4269" s="1" t="s">
        <v>7708</v>
      </c>
      <c r="B4269" s="3">
        <v>44628</v>
      </c>
      <c r="C4269" s="4" t="s">
        <v>154</v>
      </c>
      <c r="D4269" s="4">
        <v>39</v>
      </c>
      <c r="E4269" s="4" t="s">
        <v>15</v>
      </c>
      <c r="F4269" s="4" t="s">
        <v>16</v>
      </c>
      <c r="G4269" s="4" t="s">
        <v>43</v>
      </c>
      <c r="H4269" s="4" t="s">
        <v>114</v>
      </c>
      <c r="I4269" s="4" t="s">
        <v>39</v>
      </c>
      <c r="J4269" s="4">
        <v>6</v>
      </c>
      <c r="K4269" s="4">
        <v>98.27</v>
      </c>
      <c r="L4269" s="4">
        <v>589.62</v>
      </c>
      <c r="M4269" s="4" t="s">
        <v>20</v>
      </c>
    </row>
    <row r="4270" spans="1:13" x14ac:dyDescent="0.2">
      <c r="A4270" s="1" t="s">
        <v>7709</v>
      </c>
      <c r="B4270" s="3">
        <v>44754</v>
      </c>
      <c r="C4270" s="4" t="s">
        <v>7401</v>
      </c>
      <c r="D4270" s="4">
        <v>59</v>
      </c>
      <c r="E4270" s="4" t="s">
        <v>15</v>
      </c>
      <c r="F4270" s="4" t="s">
        <v>16</v>
      </c>
      <c r="G4270" s="4" t="s">
        <v>53</v>
      </c>
      <c r="H4270" s="4" t="s">
        <v>71</v>
      </c>
      <c r="I4270" s="4" t="s">
        <v>27</v>
      </c>
      <c r="J4270" s="4">
        <v>5</v>
      </c>
      <c r="K4270" s="4">
        <v>248.07</v>
      </c>
      <c r="L4270" s="4">
        <v>1240.3499999999999</v>
      </c>
      <c r="M4270" s="4" t="s">
        <v>40</v>
      </c>
    </row>
    <row r="4271" spans="1:13" x14ac:dyDescent="0.2">
      <c r="A4271" s="1" t="s">
        <v>7710</v>
      </c>
      <c r="B4271" s="3">
        <v>45445</v>
      </c>
      <c r="C4271" s="4" t="s">
        <v>7711</v>
      </c>
      <c r="D4271" s="4">
        <v>45</v>
      </c>
      <c r="E4271" s="4" t="s">
        <v>23</v>
      </c>
      <c r="F4271" s="4" t="s">
        <v>36</v>
      </c>
      <c r="G4271" s="4" t="s">
        <v>86</v>
      </c>
      <c r="H4271" s="4" t="s">
        <v>100</v>
      </c>
      <c r="I4271" s="4" t="s">
        <v>45</v>
      </c>
      <c r="J4271" s="4">
        <v>1</v>
      </c>
      <c r="K4271" s="4">
        <v>49.71</v>
      </c>
      <c r="L4271" s="4">
        <v>49.71</v>
      </c>
      <c r="M4271" s="4" t="s">
        <v>40</v>
      </c>
    </row>
    <row r="4272" spans="1:13" x14ac:dyDescent="0.2">
      <c r="A4272" s="1" t="s">
        <v>7712</v>
      </c>
      <c r="B4272" s="3">
        <v>45557</v>
      </c>
      <c r="C4272" s="4" t="s">
        <v>7713</v>
      </c>
      <c r="D4272" s="4">
        <v>74</v>
      </c>
      <c r="E4272" s="4" t="s">
        <v>15</v>
      </c>
      <c r="F4272" s="4" t="s">
        <v>16</v>
      </c>
      <c r="G4272" s="4" t="s">
        <v>43</v>
      </c>
      <c r="H4272" s="4" t="s">
        <v>77</v>
      </c>
      <c r="I4272" s="4" t="s">
        <v>33</v>
      </c>
      <c r="J4272" s="4">
        <v>4</v>
      </c>
      <c r="K4272" s="4">
        <v>99.61</v>
      </c>
      <c r="L4272" s="4">
        <v>398.44</v>
      </c>
      <c r="M4272" s="4" t="s">
        <v>20</v>
      </c>
    </row>
    <row r="4273" spans="1:13" x14ac:dyDescent="0.2">
      <c r="A4273" s="1" t="s">
        <v>7714</v>
      </c>
      <c r="B4273" s="3">
        <v>45166</v>
      </c>
      <c r="C4273" s="4" t="s">
        <v>7715</v>
      </c>
      <c r="D4273" s="4">
        <v>34</v>
      </c>
      <c r="E4273" s="4" t="s">
        <v>15</v>
      </c>
      <c r="F4273" s="4" t="s">
        <v>16</v>
      </c>
      <c r="G4273" s="4" t="s">
        <v>53</v>
      </c>
      <c r="H4273" s="4" t="s">
        <v>71</v>
      </c>
      <c r="I4273" s="4" t="s">
        <v>39</v>
      </c>
      <c r="J4273" s="4">
        <v>2</v>
      </c>
      <c r="K4273" s="4">
        <v>85.49</v>
      </c>
      <c r="L4273" s="4">
        <v>170.98</v>
      </c>
      <c r="M4273" s="4" t="s">
        <v>20</v>
      </c>
    </row>
    <row r="4274" spans="1:13" x14ac:dyDescent="0.2">
      <c r="A4274" s="1" t="s">
        <v>7716</v>
      </c>
      <c r="B4274" s="3">
        <v>45458</v>
      </c>
      <c r="C4274" s="4" t="s">
        <v>7717</v>
      </c>
      <c r="D4274" s="4">
        <v>39</v>
      </c>
      <c r="E4274" s="4" t="s">
        <v>15</v>
      </c>
      <c r="F4274" s="4" t="s">
        <v>30</v>
      </c>
      <c r="G4274" s="4" t="s">
        <v>80</v>
      </c>
      <c r="H4274" s="4" t="s">
        <v>81</v>
      </c>
      <c r="I4274" s="4" t="s">
        <v>33</v>
      </c>
      <c r="J4274" s="4">
        <v>6</v>
      </c>
      <c r="K4274" s="4">
        <v>24.29</v>
      </c>
      <c r="L4274" s="4">
        <v>145.74</v>
      </c>
      <c r="M4274" s="4" t="s">
        <v>20</v>
      </c>
    </row>
    <row r="4275" spans="1:13" x14ac:dyDescent="0.2">
      <c r="A4275" s="1" t="s">
        <v>7718</v>
      </c>
      <c r="B4275" s="3">
        <v>44666</v>
      </c>
      <c r="C4275" s="4" t="s">
        <v>7719</v>
      </c>
      <c r="D4275" s="4">
        <v>27</v>
      </c>
      <c r="E4275" s="4" t="s">
        <v>23</v>
      </c>
      <c r="F4275" s="4" t="s">
        <v>24</v>
      </c>
      <c r="G4275" s="4" t="s">
        <v>130</v>
      </c>
      <c r="H4275" s="4" t="s">
        <v>178</v>
      </c>
      <c r="I4275" s="4" t="s">
        <v>27</v>
      </c>
      <c r="J4275" s="4">
        <v>6</v>
      </c>
      <c r="K4275" s="4">
        <v>90.15</v>
      </c>
      <c r="L4275" s="4">
        <v>540.9</v>
      </c>
      <c r="M4275" s="4" t="s">
        <v>20</v>
      </c>
    </row>
    <row r="4276" spans="1:13" x14ac:dyDescent="0.2">
      <c r="A4276" s="1" t="s">
        <v>7720</v>
      </c>
      <c r="B4276" s="3">
        <v>45207</v>
      </c>
      <c r="C4276" s="4" t="s">
        <v>4438</v>
      </c>
      <c r="D4276" s="4">
        <v>34</v>
      </c>
      <c r="E4276" s="4" t="s">
        <v>15</v>
      </c>
      <c r="F4276" s="4" t="s">
        <v>36</v>
      </c>
      <c r="G4276" s="4" t="s">
        <v>37</v>
      </c>
      <c r="H4276" s="4" t="s">
        <v>38</v>
      </c>
      <c r="I4276" s="4" t="s">
        <v>27</v>
      </c>
      <c r="J4276" s="4">
        <v>5</v>
      </c>
      <c r="K4276" s="4">
        <v>66.72</v>
      </c>
      <c r="L4276" s="4">
        <v>333.6</v>
      </c>
      <c r="M4276" s="4" t="s">
        <v>40</v>
      </c>
    </row>
    <row r="4277" spans="1:13" x14ac:dyDescent="0.2">
      <c r="A4277" s="1" t="s">
        <v>7721</v>
      </c>
      <c r="B4277" s="3">
        <v>44639</v>
      </c>
      <c r="C4277" s="4" t="s">
        <v>7722</v>
      </c>
      <c r="D4277" s="4">
        <v>54</v>
      </c>
      <c r="E4277" s="4" t="s">
        <v>23</v>
      </c>
      <c r="F4277" s="4" t="s">
        <v>16</v>
      </c>
      <c r="G4277" s="4" t="s">
        <v>43</v>
      </c>
      <c r="H4277" s="4" t="s">
        <v>114</v>
      </c>
      <c r="I4277" s="4" t="s">
        <v>19</v>
      </c>
      <c r="J4277" s="4">
        <v>2</v>
      </c>
      <c r="K4277" s="4">
        <v>195.26</v>
      </c>
      <c r="L4277" s="4">
        <v>390.52</v>
      </c>
      <c r="M4277" s="4" t="s">
        <v>20</v>
      </c>
    </row>
    <row r="4278" spans="1:13" x14ac:dyDescent="0.2">
      <c r="A4278" s="1" t="s">
        <v>7723</v>
      </c>
      <c r="B4278" s="3">
        <v>45170</v>
      </c>
      <c r="C4278" s="4" t="s">
        <v>7724</v>
      </c>
      <c r="D4278" s="4">
        <v>20</v>
      </c>
      <c r="E4278" s="4" t="s">
        <v>15</v>
      </c>
      <c r="F4278" s="4" t="s">
        <v>16</v>
      </c>
      <c r="G4278" s="4" t="s">
        <v>43</v>
      </c>
      <c r="H4278" s="4" t="s">
        <v>44</v>
      </c>
      <c r="I4278" s="4" t="s">
        <v>39</v>
      </c>
      <c r="J4278" s="4">
        <v>5</v>
      </c>
      <c r="K4278" s="4">
        <v>22.36</v>
      </c>
      <c r="L4278" s="4">
        <v>111.8</v>
      </c>
      <c r="M4278" s="4" t="s">
        <v>20</v>
      </c>
    </row>
    <row r="4279" spans="1:13" x14ac:dyDescent="0.2">
      <c r="A4279" s="1" t="s">
        <v>7725</v>
      </c>
      <c r="B4279" s="3">
        <v>45438</v>
      </c>
      <c r="C4279" s="4" t="s">
        <v>7726</v>
      </c>
      <c r="D4279" s="4">
        <v>28</v>
      </c>
      <c r="E4279" s="4" t="s">
        <v>15</v>
      </c>
      <c r="F4279" s="4" t="s">
        <v>16</v>
      </c>
      <c r="G4279" s="4" t="s">
        <v>43</v>
      </c>
      <c r="H4279" s="4" t="s">
        <v>114</v>
      </c>
      <c r="I4279" s="4" t="s">
        <v>45</v>
      </c>
      <c r="J4279" s="4">
        <v>2</v>
      </c>
      <c r="K4279" s="4">
        <v>40.409999999999997</v>
      </c>
      <c r="L4279" s="4">
        <v>80.819999999999993</v>
      </c>
      <c r="M4279" s="4" t="s">
        <v>40</v>
      </c>
    </row>
    <row r="4280" spans="1:13" x14ac:dyDescent="0.2">
      <c r="A4280" s="1" t="s">
        <v>7727</v>
      </c>
      <c r="B4280" s="3">
        <v>45483</v>
      </c>
      <c r="C4280" s="4" t="s">
        <v>1997</v>
      </c>
      <c r="D4280" s="4">
        <v>29</v>
      </c>
      <c r="E4280" s="4" t="s">
        <v>52</v>
      </c>
      <c r="F4280" s="4" t="s">
        <v>24</v>
      </c>
      <c r="G4280" s="4" t="s">
        <v>25</v>
      </c>
      <c r="H4280" s="4" t="s">
        <v>427</v>
      </c>
      <c r="I4280" s="4" t="s">
        <v>33</v>
      </c>
      <c r="J4280" s="4">
        <v>2</v>
      </c>
      <c r="K4280" s="4">
        <v>157.69999999999999</v>
      </c>
      <c r="L4280" s="4">
        <v>315.39999999999998</v>
      </c>
      <c r="M4280" s="4" t="s">
        <v>20</v>
      </c>
    </row>
    <row r="4281" spans="1:13" x14ac:dyDescent="0.2">
      <c r="A4281" s="1" t="s">
        <v>7728</v>
      </c>
      <c r="B4281" s="3">
        <v>44626</v>
      </c>
      <c r="C4281" s="4" t="s">
        <v>7729</v>
      </c>
      <c r="D4281" s="4">
        <v>42</v>
      </c>
      <c r="E4281" s="4" t="s">
        <v>15</v>
      </c>
      <c r="F4281" s="4" t="s">
        <v>36</v>
      </c>
      <c r="G4281" s="4" t="s">
        <v>37</v>
      </c>
      <c r="H4281" s="4" t="s">
        <v>38</v>
      </c>
      <c r="I4281" s="4" t="s">
        <v>33</v>
      </c>
      <c r="J4281" s="4">
        <v>5</v>
      </c>
      <c r="K4281" s="4">
        <v>175.25</v>
      </c>
      <c r="L4281" s="4">
        <v>876.25</v>
      </c>
      <c r="M4281" s="4" t="s">
        <v>20</v>
      </c>
    </row>
    <row r="4282" spans="1:13" x14ac:dyDescent="0.2">
      <c r="A4282" s="1" t="s">
        <v>7730</v>
      </c>
      <c r="B4282" s="3">
        <v>45474</v>
      </c>
      <c r="C4282" s="4" t="s">
        <v>5004</v>
      </c>
      <c r="D4282" s="4">
        <v>57</v>
      </c>
      <c r="E4282" s="4" t="s">
        <v>15</v>
      </c>
      <c r="F4282" s="4" t="s">
        <v>36</v>
      </c>
      <c r="G4282" s="4" t="s">
        <v>37</v>
      </c>
      <c r="H4282" s="4" t="s">
        <v>103</v>
      </c>
      <c r="I4282" s="4" t="s">
        <v>19</v>
      </c>
      <c r="J4282" s="4">
        <v>1</v>
      </c>
      <c r="K4282" s="4">
        <v>468.46</v>
      </c>
      <c r="L4282" s="4">
        <v>468.46</v>
      </c>
      <c r="M4282" s="4" t="s">
        <v>40</v>
      </c>
    </row>
    <row r="4283" spans="1:13" x14ac:dyDescent="0.2">
      <c r="A4283" s="1" t="s">
        <v>7731</v>
      </c>
      <c r="B4283" s="3">
        <v>44897</v>
      </c>
      <c r="C4283" s="4" t="s">
        <v>7732</v>
      </c>
      <c r="D4283" s="4">
        <v>59</v>
      </c>
      <c r="E4283" s="4" t="s">
        <v>23</v>
      </c>
      <c r="F4283" s="4" t="s">
        <v>30</v>
      </c>
      <c r="G4283" s="4" t="s">
        <v>80</v>
      </c>
      <c r="H4283" s="4" t="s">
        <v>108</v>
      </c>
      <c r="I4283" s="4" t="s">
        <v>45</v>
      </c>
      <c r="J4283" s="4">
        <v>1</v>
      </c>
      <c r="K4283" s="4">
        <v>120.49</v>
      </c>
      <c r="L4283" s="4">
        <v>120.49</v>
      </c>
      <c r="M4283" s="4" t="s">
        <v>40</v>
      </c>
    </row>
    <row r="4284" spans="1:13" x14ac:dyDescent="0.2">
      <c r="A4284" s="1" t="s">
        <v>7733</v>
      </c>
      <c r="B4284" s="3">
        <v>45145</v>
      </c>
      <c r="C4284" s="4" t="s">
        <v>7734</v>
      </c>
      <c r="D4284" s="4">
        <v>35</v>
      </c>
      <c r="E4284" s="4" t="s">
        <v>23</v>
      </c>
      <c r="F4284" s="4" t="s">
        <v>36</v>
      </c>
      <c r="G4284" s="4" t="s">
        <v>90</v>
      </c>
      <c r="H4284" s="4" t="s">
        <v>91</v>
      </c>
      <c r="I4284" s="4" t="s">
        <v>39</v>
      </c>
      <c r="J4284" s="4">
        <v>6</v>
      </c>
      <c r="K4284" s="4">
        <v>52.07</v>
      </c>
      <c r="L4284" s="4">
        <v>312.42</v>
      </c>
      <c r="M4284" s="4" t="s">
        <v>20</v>
      </c>
    </row>
    <row r="4285" spans="1:13" x14ac:dyDescent="0.2">
      <c r="A4285" s="1" t="s">
        <v>7735</v>
      </c>
      <c r="B4285" s="3">
        <v>44659</v>
      </c>
      <c r="C4285" s="4" t="s">
        <v>2541</v>
      </c>
      <c r="D4285" s="4">
        <v>40</v>
      </c>
      <c r="E4285" s="4" t="s">
        <v>15</v>
      </c>
      <c r="F4285" s="4" t="s">
        <v>24</v>
      </c>
      <c r="G4285" s="4" t="s">
        <v>25</v>
      </c>
      <c r="H4285" s="4" t="s">
        <v>427</v>
      </c>
      <c r="I4285" s="4" t="s">
        <v>45</v>
      </c>
      <c r="J4285" s="4">
        <v>3</v>
      </c>
      <c r="K4285" s="4">
        <v>63.08</v>
      </c>
      <c r="L4285" s="4">
        <v>189.24</v>
      </c>
      <c r="M4285" s="4" t="s">
        <v>40</v>
      </c>
    </row>
    <row r="4286" spans="1:13" x14ac:dyDescent="0.2">
      <c r="A4286" s="1" t="s">
        <v>7736</v>
      </c>
      <c r="B4286" s="3">
        <v>44911</v>
      </c>
      <c r="C4286" s="4" t="s">
        <v>227</v>
      </c>
      <c r="D4286" s="4">
        <v>45</v>
      </c>
      <c r="E4286" s="4" t="s">
        <v>15</v>
      </c>
      <c r="F4286" s="4" t="s">
        <v>16</v>
      </c>
      <c r="G4286" s="4" t="s">
        <v>53</v>
      </c>
      <c r="H4286" s="4" t="s">
        <v>54</v>
      </c>
      <c r="I4286" s="4" t="s">
        <v>33</v>
      </c>
      <c r="J4286" s="4">
        <v>2</v>
      </c>
      <c r="K4286" s="4">
        <v>90.25</v>
      </c>
      <c r="L4286" s="4">
        <v>180.5</v>
      </c>
      <c r="M4286" s="4" t="s">
        <v>20</v>
      </c>
    </row>
    <row r="4287" spans="1:13" x14ac:dyDescent="0.2">
      <c r="A4287" s="1" t="s">
        <v>7737</v>
      </c>
      <c r="B4287" s="3">
        <v>44875</v>
      </c>
      <c r="C4287" s="4" t="s">
        <v>2300</v>
      </c>
      <c r="D4287" s="4">
        <v>61</v>
      </c>
      <c r="E4287" s="4" t="s">
        <v>15</v>
      </c>
      <c r="F4287" s="4" t="s">
        <v>24</v>
      </c>
      <c r="G4287" s="4" t="s">
        <v>62</v>
      </c>
      <c r="H4287" s="4" t="s">
        <v>62</v>
      </c>
      <c r="I4287" s="4" t="s">
        <v>27</v>
      </c>
      <c r="J4287" s="4">
        <v>7</v>
      </c>
      <c r="K4287" s="4">
        <v>97.59</v>
      </c>
      <c r="L4287" s="4">
        <v>683.13</v>
      </c>
      <c r="M4287" s="4" t="s">
        <v>20</v>
      </c>
    </row>
    <row r="4288" spans="1:13" x14ac:dyDescent="0.2">
      <c r="A4288" s="1" t="s">
        <v>7738</v>
      </c>
      <c r="B4288" s="3">
        <v>44812</v>
      </c>
      <c r="C4288" s="4" t="s">
        <v>3923</v>
      </c>
      <c r="D4288" s="4">
        <v>20</v>
      </c>
      <c r="E4288" s="4" t="s">
        <v>23</v>
      </c>
      <c r="F4288" s="4" t="s">
        <v>16</v>
      </c>
      <c r="G4288" s="4" t="s">
        <v>53</v>
      </c>
      <c r="H4288" s="4" t="s">
        <v>259</v>
      </c>
      <c r="I4288" s="4" t="s">
        <v>27</v>
      </c>
      <c r="J4288" s="4">
        <v>1</v>
      </c>
      <c r="K4288" s="4">
        <v>215.55</v>
      </c>
      <c r="L4288" s="4">
        <v>215.55</v>
      </c>
      <c r="M4288" s="4" t="s">
        <v>20</v>
      </c>
    </row>
    <row r="4289" spans="1:13" x14ac:dyDescent="0.2">
      <c r="A4289" s="1" t="s">
        <v>7739</v>
      </c>
      <c r="B4289" s="3">
        <v>44592</v>
      </c>
      <c r="C4289" s="4" t="s">
        <v>7740</v>
      </c>
      <c r="D4289" s="4">
        <v>49</v>
      </c>
      <c r="E4289" s="4" t="s">
        <v>15</v>
      </c>
      <c r="F4289" s="4" t="s">
        <v>24</v>
      </c>
      <c r="G4289" s="4" t="s">
        <v>25</v>
      </c>
      <c r="H4289" s="4" t="s">
        <v>65</v>
      </c>
      <c r="I4289" s="4" t="s">
        <v>27</v>
      </c>
      <c r="J4289" s="4">
        <v>4</v>
      </c>
      <c r="K4289" s="4">
        <v>206.73</v>
      </c>
      <c r="L4289" s="4">
        <v>826.92</v>
      </c>
      <c r="M4289" s="4" t="s">
        <v>20</v>
      </c>
    </row>
    <row r="4290" spans="1:13" x14ac:dyDescent="0.2">
      <c r="A4290" s="1" t="s">
        <v>7741</v>
      </c>
      <c r="B4290" s="3">
        <v>45641</v>
      </c>
      <c r="C4290" s="4" t="s">
        <v>4469</v>
      </c>
      <c r="D4290" s="4">
        <v>19</v>
      </c>
      <c r="E4290" s="4" t="s">
        <v>15</v>
      </c>
      <c r="F4290" s="4" t="s">
        <v>36</v>
      </c>
      <c r="G4290" s="4" t="s">
        <v>37</v>
      </c>
      <c r="H4290" s="4" t="s">
        <v>175</v>
      </c>
      <c r="I4290" s="4" t="s">
        <v>39</v>
      </c>
      <c r="J4290" s="4">
        <v>7</v>
      </c>
      <c r="K4290" s="4">
        <v>75.17</v>
      </c>
      <c r="L4290" s="4">
        <v>526.19000000000005</v>
      </c>
      <c r="M4290" s="4" t="s">
        <v>40</v>
      </c>
    </row>
    <row r="4291" spans="1:13" x14ac:dyDescent="0.2">
      <c r="A4291" s="1" t="s">
        <v>7742</v>
      </c>
      <c r="B4291" s="3">
        <v>44695</v>
      </c>
      <c r="C4291" s="4" t="s">
        <v>7743</v>
      </c>
      <c r="D4291" s="4">
        <v>65</v>
      </c>
      <c r="E4291" s="4" t="s">
        <v>15</v>
      </c>
      <c r="F4291" s="4" t="s">
        <v>24</v>
      </c>
      <c r="G4291" s="4" t="s">
        <v>130</v>
      </c>
      <c r="H4291" s="4" t="s">
        <v>131</v>
      </c>
      <c r="I4291" s="4" t="s">
        <v>27</v>
      </c>
      <c r="J4291" s="4">
        <v>8</v>
      </c>
      <c r="K4291" s="4">
        <v>28.05</v>
      </c>
      <c r="L4291" s="4">
        <v>224.4</v>
      </c>
      <c r="M4291" s="4" t="s">
        <v>20</v>
      </c>
    </row>
    <row r="4292" spans="1:13" x14ac:dyDescent="0.2">
      <c r="A4292" s="1" t="s">
        <v>7744</v>
      </c>
      <c r="B4292" s="3">
        <v>45555</v>
      </c>
      <c r="C4292" s="4" t="s">
        <v>7745</v>
      </c>
      <c r="D4292" s="4">
        <v>66</v>
      </c>
      <c r="E4292" s="4" t="s">
        <v>15</v>
      </c>
      <c r="F4292" s="4" t="s">
        <v>30</v>
      </c>
      <c r="G4292" s="4" t="s">
        <v>31</v>
      </c>
      <c r="H4292" s="4" t="s">
        <v>125</v>
      </c>
      <c r="I4292" s="4" t="s">
        <v>27</v>
      </c>
      <c r="J4292" s="4">
        <v>2</v>
      </c>
      <c r="K4292" s="4">
        <v>224.61</v>
      </c>
      <c r="L4292" s="4">
        <v>449.22</v>
      </c>
      <c r="M4292" s="4" t="s">
        <v>20</v>
      </c>
    </row>
    <row r="4293" spans="1:13" x14ac:dyDescent="0.2">
      <c r="A4293" s="1" t="s">
        <v>7746</v>
      </c>
      <c r="B4293" s="3">
        <v>45493</v>
      </c>
      <c r="C4293" s="4" t="s">
        <v>7747</v>
      </c>
      <c r="D4293" s="4">
        <v>48</v>
      </c>
      <c r="E4293" s="4" t="s">
        <v>15</v>
      </c>
      <c r="F4293" s="4" t="s">
        <v>30</v>
      </c>
      <c r="G4293" s="4" t="s">
        <v>31</v>
      </c>
      <c r="H4293" s="4" t="s">
        <v>32</v>
      </c>
      <c r="I4293" s="4" t="s">
        <v>33</v>
      </c>
      <c r="J4293" s="4">
        <v>6</v>
      </c>
      <c r="K4293" s="4">
        <v>135.68</v>
      </c>
      <c r="L4293" s="4">
        <v>814.08</v>
      </c>
      <c r="M4293" s="4" t="s">
        <v>20</v>
      </c>
    </row>
    <row r="4294" spans="1:13" x14ac:dyDescent="0.2">
      <c r="A4294" s="1" t="s">
        <v>7748</v>
      </c>
      <c r="B4294" s="3">
        <v>45206</v>
      </c>
      <c r="C4294" s="4" t="s">
        <v>7749</v>
      </c>
      <c r="D4294" s="4">
        <v>57</v>
      </c>
      <c r="E4294" s="4" t="s">
        <v>15</v>
      </c>
      <c r="F4294" s="4" t="s">
        <v>36</v>
      </c>
      <c r="G4294" s="4" t="s">
        <v>86</v>
      </c>
      <c r="H4294" s="4" t="s">
        <v>87</v>
      </c>
      <c r="I4294" s="4" t="s">
        <v>39</v>
      </c>
      <c r="J4294" s="4">
        <v>4</v>
      </c>
      <c r="K4294" s="4">
        <v>28.05</v>
      </c>
      <c r="L4294" s="4">
        <v>112.2</v>
      </c>
      <c r="M4294" s="4" t="s">
        <v>20</v>
      </c>
    </row>
    <row r="4295" spans="1:13" x14ac:dyDescent="0.2">
      <c r="A4295" s="1" t="s">
        <v>7750</v>
      </c>
      <c r="B4295" s="3">
        <v>44904</v>
      </c>
      <c r="C4295" s="4" t="s">
        <v>35</v>
      </c>
      <c r="D4295" s="4">
        <v>32</v>
      </c>
      <c r="E4295" s="4" t="s">
        <v>23</v>
      </c>
      <c r="F4295" s="4" t="s">
        <v>24</v>
      </c>
      <c r="G4295" s="4" t="s">
        <v>62</v>
      </c>
      <c r="H4295" s="4" t="s">
        <v>74</v>
      </c>
      <c r="I4295" s="4" t="s">
        <v>27</v>
      </c>
      <c r="J4295" s="4">
        <v>2</v>
      </c>
      <c r="K4295" s="4">
        <v>151.32</v>
      </c>
      <c r="L4295" s="4">
        <v>302.64</v>
      </c>
      <c r="M4295" s="4" t="s">
        <v>40</v>
      </c>
    </row>
    <row r="4296" spans="1:13" x14ac:dyDescent="0.2">
      <c r="A4296" s="1" t="s">
        <v>7751</v>
      </c>
      <c r="B4296" s="3">
        <v>45230</v>
      </c>
      <c r="C4296" s="4" t="s">
        <v>5746</v>
      </c>
      <c r="D4296" s="4">
        <v>43</v>
      </c>
      <c r="E4296" s="4" t="s">
        <v>23</v>
      </c>
      <c r="F4296" s="4" t="s">
        <v>24</v>
      </c>
      <c r="G4296" s="4" t="s">
        <v>130</v>
      </c>
      <c r="H4296" s="4" t="s">
        <v>131</v>
      </c>
      <c r="I4296" s="4" t="s">
        <v>45</v>
      </c>
      <c r="J4296" s="4">
        <v>5</v>
      </c>
      <c r="K4296" s="4">
        <v>40.81</v>
      </c>
      <c r="L4296" s="4">
        <v>204.05</v>
      </c>
      <c r="M4296" s="4" t="s">
        <v>40</v>
      </c>
    </row>
    <row r="4297" spans="1:13" x14ac:dyDescent="0.2">
      <c r="A4297" s="1" t="s">
        <v>7752</v>
      </c>
      <c r="B4297" s="3">
        <v>45375</v>
      </c>
      <c r="C4297" s="4" t="s">
        <v>7753</v>
      </c>
      <c r="D4297" s="4">
        <v>59</v>
      </c>
      <c r="E4297" s="4" t="s">
        <v>23</v>
      </c>
      <c r="F4297" s="4" t="s">
        <v>16</v>
      </c>
      <c r="G4297" s="4" t="s">
        <v>53</v>
      </c>
      <c r="H4297" s="4" t="s">
        <v>71</v>
      </c>
      <c r="I4297" s="4" t="s">
        <v>39</v>
      </c>
      <c r="J4297" s="4">
        <v>7</v>
      </c>
      <c r="K4297" s="4">
        <v>99.17</v>
      </c>
      <c r="L4297" s="4">
        <v>694.19</v>
      </c>
      <c r="M4297" s="4" t="s">
        <v>20</v>
      </c>
    </row>
    <row r="4298" spans="1:13" x14ac:dyDescent="0.2">
      <c r="A4298" s="1" t="s">
        <v>7754</v>
      </c>
      <c r="B4298" s="3">
        <v>45445</v>
      </c>
      <c r="C4298" s="4" t="s">
        <v>7755</v>
      </c>
      <c r="D4298" s="4">
        <v>40</v>
      </c>
      <c r="E4298" s="4" t="s">
        <v>23</v>
      </c>
      <c r="F4298" s="4" t="s">
        <v>24</v>
      </c>
      <c r="G4298" s="4" t="s">
        <v>25</v>
      </c>
      <c r="H4298" s="4" t="s">
        <v>26</v>
      </c>
      <c r="I4298" s="4" t="s">
        <v>39</v>
      </c>
      <c r="J4298" s="4">
        <v>1</v>
      </c>
      <c r="K4298" s="4">
        <v>27.62</v>
      </c>
      <c r="L4298" s="4">
        <v>27.62</v>
      </c>
      <c r="M4298" s="4" t="s">
        <v>20</v>
      </c>
    </row>
    <row r="4299" spans="1:13" x14ac:dyDescent="0.2">
      <c r="A4299" s="1" t="s">
        <v>7756</v>
      </c>
      <c r="B4299" s="3">
        <v>45048</v>
      </c>
      <c r="C4299" s="4" t="s">
        <v>7643</v>
      </c>
      <c r="D4299" s="4">
        <v>65</v>
      </c>
      <c r="E4299" s="4" t="s">
        <v>15</v>
      </c>
      <c r="F4299" s="4" t="s">
        <v>30</v>
      </c>
      <c r="G4299" s="4" t="s">
        <v>48</v>
      </c>
      <c r="H4299" s="4" t="s">
        <v>49</v>
      </c>
      <c r="I4299" s="4" t="s">
        <v>45</v>
      </c>
      <c r="J4299" s="4">
        <v>8</v>
      </c>
      <c r="K4299" s="4">
        <v>48.67</v>
      </c>
      <c r="L4299" s="4">
        <v>389.36</v>
      </c>
      <c r="M4299" s="4" t="s">
        <v>20</v>
      </c>
    </row>
    <row r="4300" spans="1:13" x14ac:dyDescent="0.2">
      <c r="A4300" s="1" t="s">
        <v>7757</v>
      </c>
      <c r="B4300" s="3">
        <v>45008</v>
      </c>
      <c r="C4300" s="4" t="s">
        <v>7758</v>
      </c>
      <c r="D4300" s="4">
        <v>51</v>
      </c>
      <c r="E4300" s="4" t="s">
        <v>52</v>
      </c>
      <c r="F4300" s="4" t="s">
        <v>16</v>
      </c>
      <c r="G4300" s="4" t="s">
        <v>43</v>
      </c>
      <c r="H4300" s="4" t="s">
        <v>44</v>
      </c>
      <c r="I4300" s="4" t="s">
        <v>45</v>
      </c>
      <c r="J4300" s="4">
        <v>6</v>
      </c>
      <c r="K4300" s="4">
        <v>131.03</v>
      </c>
      <c r="L4300" s="4">
        <v>786.18</v>
      </c>
      <c r="M4300" s="4" t="s">
        <v>20</v>
      </c>
    </row>
    <row r="4301" spans="1:13" x14ac:dyDescent="0.2">
      <c r="A4301" s="1" t="s">
        <v>7759</v>
      </c>
      <c r="B4301" s="3">
        <v>44806</v>
      </c>
      <c r="C4301" s="4" t="s">
        <v>7760</v>
      </c>
      <c r="D4301" s="4">
        <v>65</v>
      </c>
      <c r="E4301" s="4" t="s">
        <v>23</v>
      </c>
      <c r="F4301" s="4" t="s">
        <v>36</v>
      </c>
      <c r="G4301" s="4" t="s">
        <v>86</v>
      </c>
      <c r="H4301" s="4" t="s">
        <v>100</v>
      </c>
      <c r="I4301" s="4" t="s">
        <v>19</v>
      </c>
      <c r="J4301" s="4">
        <v>5</v>
      </c>
      <c r="K4301" s="4">
        <v>303.7</v>
      </c>
      <c r="L4301" s="4">
        <v>1518.5</v>
      </c>
      <c r="M4301" s="4" t="s">
        <v>40</v>
      </c>
    </row>
    <row r="4302" spans="1:13" x14ac:dyDescent="0.2">
      <c r="A4302" s="1" t="s">
        <v>7761</v>
      </c>
      <c r="B4302" s="3">
        <v>44911</v>
      </c>
      <c r="C4302" s="4" t="s">
        <v>5906</v>
      </c>
      <c r="D4302" s="4">
        <v>46</v>
      </c>
      <c r="E4302" s="4" t="s">
        <v>15</v>
      </c>
      <c r="F4302" s="4" t="s">
        <v>36</v>
      </c>
      <c r="G4302" s="4" t="s">
        <v>37</v>
      </c>
      <c r="H4302" s="4" t="s">
        <v>175</v>
      </c>
      <c r="I4302" s="4" t="s">
        <v>45</v>
      </c>
      <c r="J4302" s="4">
        <v>6</v>
      </c>
      <c r="K4302" s="4">
        <v>57.12</v>
      </c>
      <c r="L4302" s="4">
        <v>342.72</v>
      </c>
      <c r="M4302" s="4" t="s">
        <v>20</v>
      </c>
    </row>
    <row r="4303" spans="1:13" x14ac:dyDescent="0.2">
      <c r="A4303" s="1" t="s">
        <v>7762</v>
      </c>
      <c r="B4303" s="3">
        <v>45224</v>
      </c>
      <c r="C4303" s="4" t="s">
        <v>3007</v>
      </c>
      <c r="D4303" s="4">
        <v>68</v>
      </c>
      <c r="E4303" s="4" t="s">
        <v>23</v>
      </c>
      <c r="F4303" s="4" t="s">
        <v>30</v>
      </c>
      <c r="G4303" s="4" t="s">
        <v>80</v>
      </c>
      <c r="H4303" s="4" t="s">
        <v>108</v>
      </c>
      <c r="I4303" s="4" t="s">
        <v>19</v>
      </c>
      <c r="J4303" s="4">
        <v>2</v>
      </c>
      <c r="K4303" s="4">
        <v>478.14</v>
      </c>
      <c r="L4303" s="4">
        <v>956.28</v>
      </c>
      <c r="M4303" s="4" t="s">
        <v>20</v>
      </c>
    </row>
    <row r="4304" spans="1:13" x14ac:dyDescent="0.2">
      <c r="A4304" s="1" t="s">
        <v>7763</v>
      </c>
      <c r="B4304" s="3">
        <v>45231</v>
      </c>
      <c r="C4304" s="4" t="s">
        <v>3252</v>
      </c>
      <c r="D4304" s="4">
        <v>43</v>
      </c>
      <c r="E4304" s="4" t="s">
        <v>15</v>
      </c>
      <c r="F4304" s="4" t="s">
        <v>36</v>
      </c>
      <c r="G4304" s="4" t="s">
        <v>37</v>
      </c>
      <c r="H4304" s="4" t="s">
        <v>103</v>
      </c>
      <c r="I4304" s="4" t="s">
        <v>19</v>
      </c>
      <c r="J4304" s="4">
        <v>1</v>
      </c>
      <c r="K4304" s="4">
        <v>349.99</v>
      </c>
      <c r="L4304" s="4">
        <v>349.99</v>
      </c>
      <c r="M4304" s="4" t="s">
        <v>40</v>
      </c>
    </row>
    <row r="4305" spans="1:13" x14ac:dyDescent="0.2">
      <c r="A4305" s="1" t="s">
        <v>7764</v>
      </c>
      <c r="B4305" s="3">
        <v>45111</v>
      </c>
      <c r="C4305" s="4" t="s">
        <v>7765</v>
      </c>
      <c r="D4305" s="4">
        <v>53</v>
      </c>
      <c r="E4305" s="4" t="s">
        <v>15</v>
      </c>
      <c r="F4305" s="4" t="s">
        <v>24</v>
      </c>
      <c r="G4305" s="4" t="s">
        <v>130</v>
      </c>
      <c r="H4305" s="4" t="s">
        <v>178</v>
      </c>
      <c r="I4305" s="4" t="s">
        <v>33</v>
      </c>
      <c r="J4305" s="4">
        <v>8</v>
      </c>
      <c r="K4305" s="4">
        <v>161.99</v>
      </c>
      <c r="L4305" s="4">
        <v>1295.92</v>
      </c>
      <c r="M4305" s="4" t="s">
        <v>40</v>
      </c>
    </row>
    <row r="4306" spans="1:13" x14ac:dyDescent="0.2">
      <c r="A4306" s="1" t="s">
        <v>7766</v>
      </c>
      <c r="B4306" s="3">
        <v>44775</v>
      </c>
      <c r="C4306" s="4" t="s">
        <v>4162</v>
      </c>
      <c r="D4306" s="4">
        <v>41</v>
      </c>
      <c r="E4306" s="4" t="s">
        <v>23</v>
      </c>
      <c r="F4306" s="4" t="s">
        <v>24</v>
      </c>
      <c r="G4306" s="4" t="s">
        <v>25</v>
      </c>
      <c r="H4306" s="4" t="s">
        <v>65</v>
      </c>
      <c r="I4306" s="4" t="s">
        <v>19</v>
      </c>
      <c r="J4306" s="4">
        <v>5</v>
      </c>
      <c r="K4306" s="4">
        <v>543.39</v>
      </c>
      <c r="L4306" s="4">
        <v>2716.95</v>
      </c>
      <c r="M4306" s="4" t="s">
        <v>20</v>
      </c>
    </row>
    <row r="4307" spans="1:13" x14ac:dyDescent="0.2">
      <c r="A4307" s="1" t="s">
        <v>7767</v>
      </c>
      <c r="B4307" s="3">
        <v>44639</v>
      </c>
      <c r="C4307" s="4" t="s">
        <v>7768</v>
      </c>
      <c r="D4307" s="4">
        <v>36</v>
      </c>
      <c r="E4307" s="4" t="s">
        <v>15</v>
      </c>
      <c r="F4307" s="4" t="s">
        <v>36</v>
      </c>
      <c r="G4307" s="4" t="s">
        <v>37</v>
      </c>
      <c r="H4307" s="4" t="s">
        <v>38</v>
      </c>
      <c r="I4307" s="4" t="s">
        <v>27</v>
      </c>
      <c r="J4307" s="4">
        <v>3</v>
      </c>
      <c r="K4307" s="4">
        <v>119.41</v>
      </c>
      <c r="L4307" s="4">
        <v>358.23</v>
      </c>
      <c r="M4307" s="4" t="s">
        <v>20</v>
      </c>
    </row>
    <row r="4308" spans="1:13" x14ac:dyDescent="0.2">
      <c r="A4308" s="1" t="s">
        <v>7769</v>
      </c>
      <c r="B4308" s="3">
        <v>45099</v>
      </c>
      <c r="C4308" s="4" t="s">
        <v>7770</v>
      </c>
      <c r="D4308" s="4">
        <v>20</v>
      </c>
      <c r="E4308" s="4" t="s">
        <v>23</v>
      </c>
      <c r="F4308" s="4" t="s">
        <v>36</v>
      </c>
      <c r="G4308" s="4" t="s">
        <v>86</v>
      </c>
      <c r="H4308" s="4" t="s">
        <v>183</v>
      </c>
      <c r="I4308" s="4" t="s">
        <v>45</v>
      </c>
      <c r="J4308" s="4">
        <v>2</v>
      </c>
      <c r="K4308" s="4">
        <v>50.36</v>
      </c>
      <c r="L4308" s="4">
        <v>100.72</v>
      </c>
      <c r="M4308" s="4" t="s">
        <v>20</v>
      </c>
    </row>
    <row r="4309" spans="1:13" x14ac:dyDescent="0.2">
      <c r="A4309" s="1" t="s">
        <v>7771</v>
      </c>
      <c r="B4309" s="3">
        <v>44753</v>
      </c>
      <c r="C4309" s="4" t="s">
        <v>7772</v>
      </c>
      <c r="D4309" s="4">
        <v>23</v>
      </c>
      <c r="E4309" s="4" t="s">
        <v>15</v>
      </c>
      <c r="F4309" s="4" t="s">
        <v>16</v>
      </c>
      <c r="G4309" s="4" t="s">
        <v>17</v>
      </c>
      <c r="H4309" s="4" t="s">
        <v>18</v>
      </c>
      <c r="I4309" s="4" t="s">
        <v>45</v>
      </c>
      <c r="J4309" s="4">
        <v>1</v>
      </c>
      <c r="K4309" s="4">
        <v>56.25</v>
      </c>
      <c r="L4309" s="4">
        <v>56.25</v>
      </c>
      <c r="M4309" s="4" t="s">
        <v>20</v>
      </c>
    </row>
    <row r="4310" spans="1:13" x14ac:dyDescent="0.2">
      <c r="A4310" s="1" t="s">
        <v>7773</v>
      </c>
      <c r="B4310" s="3">
        <v>45031</v>
      </c>
      <c r="C4310" s="4" t="s">
        <v>7774</v>
      </c>
      <c r="D4310" s="4">
        <v>67</v>
      </c>
      <c r="E4310" s="4" t="s">
        <v>23</v>
      </c>
      <c r="F4310" s="4" t="s">
        <v>16</v>
      </c>
      <c r="G4310" s="4" t="s">
        <v>43</v>
      </c>
      <c r="H4310" s="4" t="s">
        <v>77</v>
      </c>
      <c r="I4310" s="4" t="s">
        <v>19</v>
      </c>
      <c r="J4310" s="4">
        <v>2</v>
      </c>
      <c r="K4310" s="4">
        <v>271.01</v>
      </c>
      <c r="L4310" s="4">
        <v>542.02</v>
      </c>
      <c r="M4310" s="4" t="s">
        <v>20</v>
      </c>
    </row>
    <row r="4311" spans="1:13" x14ac:dyDescent="0.2">
      <c r="A4311" s="1" t="s">
        <v>7775</v>
      </c>
      <c r="B4311" s="3">
        <v>45084</v>
      </c>
      <c r="C4311" s="4" t="s">
        <v>7776</v>
      </c>
      <c r="D4311" s="4">
        <v>64</v>
      </c>
      <c r="E4311" s="4" t="s">
        <v>15</v>
      </c>
      <c r="F4311" s="4" t="s">
        <v>36</v>
      </c>
      <c r="G4311" s="4" t="s">
        <v>37</v>
      </c>
      <c r="H4311" s="4" t="s">
        <v>38</v>
      </c>
      <c r="I4311" s="4" t="s">
        <v>45</v>
      </c>
      <c r="J4311" s="4">
        <v>4</v>
      </c>
      <c r="K4311" s="4">
        <v>139.99</v>
      </c>
      <c r="L4311" s="4">
        <v>559.96</v>
      </c>
      <c r="M4311" s="4" t="s">
        <v>20</v>
      </c>
    </row>
    <row r="4312" spans="1:13" x14ac:dyDescent="0.2">
      <c r="A4312" s="1" t="s">
        <v>7777</v>
      </c>
      <c r="B4312" s="3">
        <v>44831</v>
      </c>
      <c r="C4312" s="4" t="s">
        <v>6167</v>
      </c>
      <c r="D4312" s="4">
        <v>58</v>
      </c>
      <c r="E4312" s="4" t="s">
        <v>23</v>
      </c>
      <c r="F4312" s="4" t="s">
        <v>24</v>
      </c>
      <c r="G4312" s="4" t="s">
        <v>25</v>
      </c>
      <c r="H4312" s="4" t="s">
        <v>26</v>
      </c>
      <c r="I4312" s="4" t="s">
        <v>33</v>
      </c>
      <c r="J4312" s="4">
        <v>6</v>
      </c>
      <c r="K4312" s="4">
        <v>271.45999999999998</v>
      </c>
      <c r="L4312" s="4">
        <v>1628.76</v>
      </c>
      <c r="M4312" s="4" t="s">
        <v>40</v>
      </c>
    </row>
    <row r="4313" spans="1:13" x14ac:dyDescent="0.2">
      <c r="A4313" s="1" t="s">
        <v>7778</v>
      </c>
      <c r="B4313" s="3">
        <v>44941</v>
      </c>
      <c r="C4313" s="4" t="s">
        <v>1738</v>
      </c>
      <c r="D4313" s="4">
        <v>62</v>
      </c>
      <c r="E4313" s="4" t="s">
        <v>23</v>
      </c>
      <c r="F4313" s="4" t="s">
        <v>16</v>
      </c>
      <c r="G4313" s="4" t="s">
        <v>17</v>
      </c>
      <c r="H4313" s="4" t="s">
        <v>134</v>
      </c>
      <c r="I4313" s="4" t="s">
        <v>19</v>
      </c>
      <c r="J4313" s="4">
        <v>4</v>
      </c>
      <c r="K4313" s="4">
        <v>268.64</v>
      </c>
      <c r="L4313" s="4">
        <v>1074.56</v>
      </c>
      <c r="M4313" s="4" t="s">
        <v>20</v>
      </c>
    </row>
    <row r="4314" spans="1:13" x14ac:dyDescent="0.2">
      <c r="A4314" s="1" t="s">
        <v>7779</v>
      </c>
      <c r="B4314" s="3">
        <v>44667</v>
      </c>
      <c r="C4314" s="4" t="s">
        <v>7780</v>
      </c>
      <c r="D4314" s="4">
        <v>33</v>
      </c>
      <c r="E4314" s="4" t="s">
        <v>23</v>
      </c>
      <c r="F4314" s="4" t="s">
        <v>24</v>
      </c>
      <c r="G4314" s="4" t="s">
        <v>25</v>
      </c>
      <c r="H4314" s="4" t="s">
        <v>427</v>
      </c>
      <c r="I4314" s="4" t="s">
        <v>27</v>
      </c>
      <c r="J4314" s="4">
        <v>8</v>
      </c>
      <c r="K4314" s="4">
        <v>112.84</v>
      </c>
      <c r="L4314" s="4">
        <v>902.72</v>
      </c>
      <c r="M4314" s="4" t="s">
        <v>20</v>
      </c>
    </row>
    <row r="4315" spans="1:13" x14ac:dyDescent="0.2">
      <c r="A4315" s="1" t="s">
        <v>7781</v>
      </c>
      <c r="B4315" s="3">
        <v>45571</v>
      </c>
      <c r="C4315" s="4" t="s">
        <v>2896</v>
      </c>
      <c r="D4315" s="4">
        <v>56</v>
      </c>
      <c r="E4315" s="4" t="s">
        <v>52</v>
      </c>
      <c r="F4315" s="4" t="s">
        <v>36</v>
      </c>
      <c r="G4315" s="4" t="s">
        <v>86</v>
      </c>
      <c r="H4315" s="4" t="s">
        <v>183</v>
      </c>
      <c r="I4315" s="4" t="s">
        <v>33</v>
      </c>
      <c r="J4315" s="4">
        <v>2</v>
      </c>
      <c r="K4315" s="4">
        <v>21.06</v>
      </c>
      <c r="L4315" s="4">
        <v>42.12</v>
      </c>
      <c r="M4315" s="4" t="s">
        <v>40</v>
      </c>
    </row>
    <row r="4316" spans="1:13" x14ac:dyDescent="0.2">
      <c r="A4316" s="1" t="s">
        <v>7782</v>
      </c>
      <c r="B4316" s="3">
        <v>45070</v>
      </c>
      <c r="C4316" s="4" t="s">
        <v>3457</v>
      </c>
      <c r="D4316" s="4">
        <v>44</v>
      </c>
      <c r="E4316" s="4" t="s">
        <v>23</v>
      </c>
      <c r="F4316" s="4" t="s">
        <v>24</v>
      </c>
      <c r="G4316" s="4" t="s">
        <v>62</v>
      </c>
      <c r="H4316" s="4" t="s">
        <v>74</v>
      </c>
      <c r="I4316" s="4" t="s">
        <v>27</v>
      </c>
      <c r="J4316" s="4">
        <v>4</v>
      </c>
      <c r="K4316" s="4">
        <v>122.17</v>
      </c>
      <c r="L4316" s="4">
        <v>488.68</v>
      </c>
      <c r="M4316" s="4" t="s">
        <v>40</v>
      </c>
    </row>
    <row r="4317" spans="1:13" x14ac:dyDescent="0.2">
      <c r="A4317" s="1" t="s">
        <v>7783</v>
      </c>
      <c r="B4317" s="3">
        <v>45235</v>
      </c>
      <c r="C4317" s="4" t="s">
        <v>7784</v>
      </c>
      <c r="D4317" s="4">
        <v>66</v>
      </c>
      <c r="E4317" s="4" t="s">
        <v>52</v>
      </c>
      <c r="F4317" s="4" t="s">
        <v>16</v>
      </c>
      <c r="G4317" s="4" t="s">
        <v>17</v>
      </c>
      <c r="H4317" s="4" t="s">
        <v>343</v>
      </c>
      <c r="I4317" s="4" t="s">
        <v>27</v>
      </c>
      <c r="J4317" s="4">
        <v>2</v>
      </c>
      <c r="K4317" s="4">
        <v>83</v>
      </c>
      <c r="L4317" s="4">
        <v>166</v>
      </c>
      <c r="M4317" s="4" t="s">
        <v>20</v>
      </c>
    </row>
    <row r="4318" spans="1:13" x14ac:dyDescent="0.2">
      <c r="A4318" s="1" t="s">
        <v>7785</v>
      </c>
      <c r="B4318" s="3">
        <v>45073</v>
      </c>
      <c r="C4318" s="4" t="s">
        <v>4658</v>
      </c>
      <c r="D4318" s="4">
        <v>33</v>
      </c>
      <c r="E4318" s="4" t="s">
        <v>23</v>
      </c>
      <c r="F4318" s="4" t="s">
        <v>36</v>
      </c>
      <c r="G4318" s="4" t="s">
        <v>37</v>
      </c>
      <c r="H4318" s="4" t="s">
        <v>103</v>
      </c>
      <c r="I4318" s="4" t="s">
        <v>45</v>
      </c>
      <c r="J4318" s="4">
        <v>4</v>
      </c>
      <c r="K4318" s="4">
        <v>142.77000000000001</v>
      </c>
      <c r="L4318" s="4">
        <v>571.08000000000004</v>
      </c>
      <c r="M4318" s="4" t="s">
        <v>40</v>
      </c>
    </row>
    <row r="4319" spans="1:13" x14ac:dyDescent="0.2">
      <c r="A4319" s="1" t="s">
        <v>7786</v>
      </c>
      <c r="B4319" s="3">
        <v>44649</v>
      </c>
      <c r="C4319" s="4" t="s">
        <v>990</v>
      </c>
      <c r="D4319" s="4">
        <v>28</v>
      </c>
      <c r="E4319" s="4" t="s">
        <v>23</v>
      </c>
      <c r="F4319" s="4" t="s">
        <v>36</v>
      </c>
      <c r="G4319" s="4" t="s">
        <v>86</v>
      </c>
      <c r="H4319" s="4" t="s">
        <v>87</v>
      </c>
      <c r="I4319" s="4" t="s">
        <v>19</v>
      </c>
      <c r="J4319" s="4">
        <v>6</v>
      </c>
      <c r="K4319" s="4">
        <v>287.5</v>
      </c>
      <c r="L4319" s="4">
        <v>1725</v>
      </c>
      <c r="M4319" s="4" t="s">
        <v>40</v>
      </c>
    </row>
    <row r="4320" spans="1:13" x14ac:dyDescent="0.2">
      <c r="A4320" s="1" t="s">
        <v>7787</v>
      </c>
      <c r="B4320" s="3">
        <v>44888</v>
      </c>
      <c r="C4320" s="4" t="s">
        <v>7788</v>
      </c>
      <c r="D4320" s="4">
        <v>21</v>
      </c>
      <c r="E4320" s="4" t="s">
        <v>23</v>
      </c>
      <c r="F4320" s="4" t="s">
        <v>36</v>
      </c>
      <c r="G4320" s="4" t="s">
        <v>90</v>
      </c>
      <c r="H4320" s="4" t="s">
        <v>208</v>
      </c>
      <c r="I4320" s="4" t="s">
        <v>19</v>
      </c>
      <c r="J4320" s="4">
        <v>2</v>
      </c>
      <c r="K4320" s="4">
        <v>423.54</v>
      </c>
      <c r="L4320" s="4">
        <v>847.08</v>
      </c>
      <c r="M4320" s="4" t="s">
        <v>20</v>
      </c>
    </row>
    <row r="4321" spans="1:13" x14ac:dyDescent="0.2">
      <c r="A4321" s="1" t="s">
        <v>7789</v>
      </c>
      <c r="B4321" s="3">
        <v>45568</v>
      </c>
      <c r="C4321" s="4" t="s">
        <v>7790</v>
      </c>
      <c r="D4321" s="4">
        <v>23</v>
      </c>
      <c r="E4321" s="4" t="s">
        <v>15</v>
      </c>
      <c r="F4321" s="4" t="s">
        <v>24</v>
      </c>
      <c r="G4321" s="4" t="s">
        <v>62</v>
      </c>
      <c r="H4321" s="4" t="s">
        <v>74</v>
      </c>
      <c r="I4321" s="4" t="s">
        <v>19</v>
      </c>
      <c r="J4321" s="4">
        <v>5</v>
      </c>
      <c r="K4321" s="4">
        <v>212.17</v>
      </c>
      <c r="L4321" s="4">
        <v>1060.8499999999999</v>
      </c>
      <c r="M4321" s="4" t="s">
        <v>20</v>
      </c>
    </row>
    <row r="4322" spans="1:13" x14ac:dyDescent="0.2">
      <c r="A4322" s="1" t="s">
        <v>7791</v>
      </c>
      <c r="B4322" s="3">
        <v>44886</v>
      </c>
      <c r="C4322" s="4" t="s">
        <v>5522</v>
      </c>
      <c r="D4322" s="4">
        <v>53</v>
      </c>
      <c r="E4322" s="4" t="s">
        <v>15</v>
      </c>
      <c r="F4322" s="4" t="s">
        <v>36</v>
      </c>
      <c r="G4322" s="4" t="s">
        <v>86</v>
      </c>
      <c r="H4322" s="4" t="s">
        <v>183</v>
      </c>
      <c r="I4322" s="4" t="s">
        <v>27</v>
      </c>
      <c r="J4322" s="4">
        <v>8</v>
      </c>
      <c r="K4322" s="4">
        <v>90.74</v>
      </c>
      <c r="L4322" s="4">
        <v>725.92</v>
      </c>
      <c r="M4322" s="4" t="s">
        <v>20</v>
      </c>
    </row>
    <row r="4323" spans="1:13" x14ac:dyDescent="0.2">
      <c r="A4323" s="1" t="s">
        <v>7792</v>
      </c>
      <c r="B4323" s="3">
        <v>44942</v>
      </c>
      <c r="C4323" s="4" t="s">
        <v>7793</v>
      </c>
      <c r="D4323" s="4">
        <v>70</v>
      </c>
      <c r="E4323" s="4" t="s">
        <v>15</v>
      </c>
      <c r="F4323" s="4" t="s">
        <v>36</v>
      </c>
      <c r="G4323" s="4" t="s">
        <v>37</v>
      </c>
      <c r="H4323" s="4" t="s">
        <v>38</v>
      </c>
      <c r="I4323" s="4" t="s">
        <v>39</v>
      </c>
      <c r="J4323" s="4">
        <v>4</v>
      </c>
      <c r="K4323" s="4">
        <v>98.33</v>
      </c>
      <c r="L4323" s="4">
        <v>393.32</v>
      </c>
      <c r="M4323" s="4" t="s">
        <v>20</v>
      </c>
    </row>
    <row r="4324" spans="1:13" x14ac:dyDescent="0.2">
      <c r="A4324" s="1" t="s">
        <v>7794</v>
      </c>
      <c r="B4324" s="3">
        <v>45487</v>
      </c>
      <c r="C4324" s="4" t="s">
        <v>7795</v>
      </c>
      <c r="D4324" s="4">
        <v>44</v>
      </c>
      <c r="E4324" s="4" t="s">
        <v>15</v>
      </c>
      <c r="F4324" s="4" t="s">
        <v>36</v>
      </c>
      <c r="G4324" s="4" t="s">
        <v>86</v>
      </c>
      <c r="H4324" s="4" t="s">
        <v>87</v>
      </c>
      <c r="I4324" s="4" t="s">
        <v>33</v>
      </c>
      <c r="J4324" s="4">
        <v>2</v>
      </c>
      <c r="K4324" s="4">
        <v>217.65</v>
      </c>
      <c r="L4324" s="4">
        <v>435.3</v>
      </c>
      <c r="M4324" s="4" t="s">
        <v>20</v>
      </c>
    </row>
    <row r="4325" spans="1:13" x14ac:dyDescent="0.2">
      <c r="A4325" s="1" t="s">
        <v>7796</v>
      </c>
      <c r="B4325" s="3">
        <v>44662</v>
      </c>
      <c r="C4325" s="4" t="s">
        <v>7797</v>
      </c>
      <c r="D4325" s="4">
        <v>41</v>
      </c>
      <c r="E4325" s="4" t="s">
        <v>23</v>
      </c>
      <c r="F4325" s="4" t="s">
        <v>30</v>
      </c>
      <c r="G4325" s="4" t="s">
        <v>31</v>
      </c>
      <c r="H4325" s="4" t="s">
        <v>57</v>
      </c>
      <c r="I4325" s="4" t="s">
        <v>39</v>
      </c>
      <c r="J4325" s="4">
        <v>5</v>
      </c>
      <c r="K4325" s="4">
        <v>80.89</v>
      </c>
      <c r="L4325" s="4">
        <v>404.45</v>
      </c>
      <c r="M4325" s="4" t="s">
        <v>40</v>
      </c>
    </row>
    <row r="4326" spans="1:13" x14ac:dyDescent="0.2">
      <c r="A4326" s="1" t="s">
        <v>7798</v>
      </c>
      <c r="B4326" s="3">
        <v>45412</v>
      </c>
      <c r="C4326" s="4" t="s">
        <v>7799</v>
      </c>
      <c r="D4326" s="4">
        <v>63</v>
      </c>
      <c r="E4326" s="4" t="s">
        <v>15</v>
      </c>
      <c r="F4326" s="4" t="s">
        <v>16</v>
      </c>
      <c r="G4326" s="4" t="s">
        <v>43</v>
      </c>
      <c r="H4326" s="4" t="s">
        <v>77</v>
      </c>
      <c r="I4326" s="4" t="s">
        <v>33</v>
      </c>
      <c r="J4326" s="4">
        <v>7</v>
      </c>
      <c r="K4326" s="4">
        <v>238.7</v>
      </c>
      <c r="L4326" s="4">
        <v>1670.9</v>
      </c>
      <c r="M4326" s="4" t="s">
        <v>40</v>
      </c>
    </row>
    <row r="4327" spans="1:13" x14ac:dyDescent="0.2">
      <c r="A4327" s="1" t="s">
        <v>7800</v>
      </c>
      <c r="B4327" s="3">
        <v>45600</v>
      </c>
      <c r="C4327" s="4" t="s">
        <v>118</v>
      </c>
      <c r="D4327" s="4">
        <v>40</v>
      </c>
      <c r="E4327" s="4" t="s">
        <v>15</v>
      </c>
      <c r="F4327" s="4" t="s">
        <v>36</v>
      </c>
      <c r="G4327" s="4" t="s">
        <v>90</v>
      </c>
      <c r="H4327" s="4" t="s">
        <v>91</v>
      </c>
      <c r="I4327" s="4" t="s">
        <v>39</v>
      </c>
      <c r="J4327" s="4">
        <v>6</v>
      </c>
      <c r="K4327" s="4">
        <v>71.91</v>
      </c>
      <c r="L4327" s="4">
        <v>431.46</v>
      </c>
      <c r="M4327" s="4" t="s">
        <v>40</v>
      </c>
    </row>
    <row r="4328" spans="1:13" x14ac:dyDescent="0.2">
      <c r="A4328" s="1" t="s">
        <v>7801</v>
      </c>
      <c r="B4328" s="3">
        <v>45128</v>
      </c>
      <c r="C4328" s="4" t="s">
        <v>7802</v>
      </c>
      <c r="D4328" s="4">
        <v>50</v>
      </c>
      <c r="E4328" s="4" t="s">
        <v>15</v>
      </c>
      <c r="F4328" s="4" t="s">
        <v>24</v>
      </c>
      <c r="G4328" s="4" t="s">
        <v>25</v>
      </c>
      <c r="H4328" s="4" t="s">
        <v>65</v>
      </c>
      <c r="I4328" s="4" t="s">
        <v>27</v>
      </c>
      <c r="J4328" s="4">
        <v>4</v>
      </c>
      <c r="K4328" s="4">
        <v>121.16</v>
      </c>
      <c r="L4328" s="4">
        <v>484.64</v>
      </c>
      <c r="M4328" s="4" t="s">
        <v>20</v>
      </c>
    </row>
    <row r="4329" spans="1:13" x14ac:dyDescent="0.2">
      <c r="A4329" s="1" t="s">
        <v>7803</v>
      </c>
      <c r="B4329" s="3">
        <v>44902</v>
      </c>
      <c r="C4329" s="4" t="s">
        <v>7804</v>
      </c>
      <c r="D4329" s="4">
        <v>66</v>
      </c>
      <c r="E4329" s="4" t="s">
        <v>23</v>
      </c>
      <c r="F4329" s="4" t="s">
        <v>36</v>
      </c>
      <c r="G4329" s="4" t="s">
        <v>86</v>
      </c>
      <c r="H4329" s="4" t="s">
        <v>183</v>
      </c>
      <c r="I4329" s="4" t="s">
        <v>45</v>
      </c>
      <c r="J4329" s="4">
        <v>5</v>
      </c>
      <c r="K4329" s="4">
        <v>51.04</v>
      </c>
      <c r="L4329" s="4">
        <v>255.2</v>
      </c>
      <c r="M4329" s="4" t="s">
        <v>20</v>
      </c>
    </row>
    <row r="4330" spans="1:13" x14ac:dyDescent="0.2">
      <c r="A4330" s="1" t="s">
        <v>7805</v>
      </c>
      <c r="B4330" s="3">
        <v>45281</v>
      </c>
      <c r="C4330" s="4" t="s">
        <v>7806</v>
      </c>
      <c r="D4330" s="4">
        <v>49</v>
      </c>
      <c r="E4330" s="4" t="s">
        <v>23</v>
      </c>
      <c r="F4330" s="4" t="s">
        <v>16</v>
      </c>
      <c r="G4330" s="4" t="s">
        <v>17</v>
      </c>
      <c r="H4330" s="4" t="s">
        <v>343</v>
      </c>
      <c r="I4330" s="4" t="s">
        <v>27</v>
      </c>
      <c r="J4330" s="4">
        <v>3</v>
      </c>
      <c r="K4330" s="4">
        <v>162.11000000000001</v>
      </c>
      <c r="L4330" s="4">
        <v>486.33</v>
      </c>
      <c r="M4330" s="4" t="s">
        <v>40</v>
      </c>
    </row>
    <row r="4331" spans="1:13" x14ac:dyDescent="0.2">
      <c r="A4331" s="1" t="s">
        <v>7807</v>
      </c>
      <c r="B4331" s="3">
        <v>44708</v>
      </c>
      <c r="C4331" s="4" t="s">
        <v>6453</v>
      </c>
      <c r="D4331" s="4">
        <v>66</v>
      </c>
      <c r="E4331" s="4" t="s">
        <v>15</v>
      </c>
      <c r="F4331" s="4" t="s">
        <v>24</v>
      </c>
      <c r="G4331" s="4" t="s">
        <v>62</v>
      </c>
      <c r="H4331" s="4" t="s">
        <v>111</v>
      </c>
      <c r="I4331" s="4" t="s">
        <v>39</v>
      </c>
      <c r="J4331" s="4">
        <v>4</v>
      </c>
      <c r="K4331" s="4">
        <v>94.05</v>
      </c>
      <c r="L4331" s="4">
        <v>376.2</v>
      </c>
      <c r="M4331" s="4" t="s">
        <v>20</v>
      </c>
    </row>
    <row r="4332" spans="1:13" x14ac:dyDescent="0.2">
      <c r="A4332" s="1" t="s">
        <v>7808</v>
      </c>
      <c r="B4332" s="3">
        <v>44567</v>
      </c>
      <c r="C4332" s="4" t="s">
        <v>5252</v>
      </c>
      <c r="D4332" s="4">
        <v>71</v>
      </c>
      <c r="E4332" s="4" t="s">
        <v>23</v>
      </c>
      <c r="F4332" s="4" t="s">
        <v>24</v>
      </c>
      <c r="G4332" s="4" t="s">
        <v>130</v>
      </c>
      <c r="H4332" s="4" t="s">
        <v>131</v>
      </c>
      <c r="I4332" s="4" t="s">
        <v>39</v>
      </c>
      <c r="J4332" s="4">
        <v>5</v>
      </c>
      <c r="K4332" s="4">
        <v>19.899999999999999</v>
      </c>
      <c r="L4332" s="4">
        <v>99.5</v>
      </c>
      <c r="M4332" s="4" t="s">
        <v>20</v>
      </c>
    </row>
    <row r="4333" spans="1:13" x14ac:dyDescent="0.2">
      <c r="A4333" s="1" t="s">
        <v>7809</v>
      </c>
      <c r="B4333" s="3">
        <v>44581</v>
      </c>
      <c r="C4333" s="4" t="s">
        <v>3393</v>
      </c>
      <c r="D4333" s="4">
        <v>64</v>
      </c>
      <c r="E4333" s="4" t="s">
        <v>15</v>
      </c>
      <c r="F4333" s="4" t="s">
        <v>30</v>
      </c>
      <c r="G4333" s="4" t="s">
        <v>31</v>
      </c>
      <c r="H4333" s="4" t="s">
        <v>32</v>
      </c>
      <c r="I4333" s="4" t="s">
        <v>27</v>
      </c>
      <c r="J4333" s="4">
        <v>7</v>
      </c>
      <c r="K4333" s="4">
        <v>198.64</v>
      </c>
      <c r="L4333" s="4">
        <v>1390.48</v>
      </c>
      <c r="M4333" s="4" t="s">
        <v>20</v>
      </c>
    </row>
    <row r="4334" spans="1:13" x14ac:dyDescent="0.2">
      <c r="A4334" s="1" t="s">
        <v>7810</v>
      </c>
      <c r="B4334" s="3">
        <v>45509</v>
      </c>
      <c r="C4334" s="4" t="s">
        <v>2032</v>
      </c>
      <c r="D4334" s="4">
        <v>73</v>
      </c>
      <c r="E4334" s="4" t="s">
        <v>23</v>
      </c>
      <c r="F4334" s="4" t="s">
        <v>16</v>
      </c>
      <c r="G4334" s="4" t="s">
        <v>53</v>
      </c>
      <c r="H4334" s="4" t="s">
        <v>259</v>
      </c>
      <c r="I4334" s="4" t="s">
        <v>19</v>
      </c>
      <c r="J4334" s="4">
        <v>4</v>
      </c>
      <c r="K4334" s="4">
        <v>120.35</v>
      </c>
      <c r="L4334" s="4">
        <v>481.4</v>
      </c>
      <c r="M4334" s="4" t="s">
        <v>20</v>
      </c>
    </row>
    <row r="4335" spans="1:13" x14ac:dyDescent="0.2">
      <c r="A4335" s="1" t="s">
        <v>7811</v>
      </c>
      <c r="B4335" s="3">
        <v>44902</v>
      </c>
      <c r="C4335" s="4" t="s">
        <v>2112</v>
      </c>
      <c r="D4335" s="4">
        <v>68</v>
      </c>
      <c r="E4335" s="4" t="s">
        <v>15</v>
      </c>
      <c r="F4335" s="4" t="s">
        <v>30</v>
      </c>
      <c r="G4335" s="4" t="s">
        <v>31</v>
      </c>
      <c r="H4335" s="4" t="s">
        <v>125</v>
      </c>
      <c r="I4335" s="4" t="s">
        <v>19</v>
      </c>
      <c r="J4335" s="4">
        <v>2</v>
      </c>
      <c r="K4335" s="4">
        <v>538.04</v>
      </c>
      <c r="L4335" s="4">
        <v>1076.08</v>
      </c>
      <c r="M4335" s="4" t="s">
        <v>20</v>
      </c>
    </row>
    <row r="4336" spans="1:13" x14ac:dyDescent="0.2">
      <c r="A4336" s="1" t="s">
        <v>7812</v>
      </c>
      <c r="B4336" s="3">
        <v>45480</v>
      </c>
      <c r="C4336" s="4" t="s">
        <v>7813</v>
      </c>
      <c r="D4336" s="4">
        <v>41</v>
      </c>
      <c r="E4336" s="4" t="s">
        <v>15</v>
      </c>
      <c r="F4336" s="4" t="s">
        <v>30</v>
      </c>
      <c r="G4336" s="4" t="s">
        <v>48</v>
      </c>
      <c r="H4336" s="4" t="s">
        <v>213</v>
      </c>
      <c r="I4336" s="4" t="s">
        <v>45</v>
      </c>
      <c r="J4336" s="4">
        <v>3</v>
      </c>
      <c r="K4336" s="4">
        <v>89.96</v>
      </c>
      <c r="L4336" s="4">
        <v>269.88</v>
      </c>
      <c r="M4336" s="4" t="s">
        <v>40</v>
      </c>
    </row>
    <row r="4337" spans="1:13" x14ac:dyDescent="0.2">
      <c r="A4337" s="1" t="s">
        <v>7814</v>
      </c>
      <c r="B4337" s="3">
        <v>45576</v>
      </c>
      <c r="C4337" s="4" t="s">
        <v>7815</v>
      </c>
      <c r="D4337" s="4">
        <v>68</v>
      </c>
      <c r="E4337" s="4" t="s">
        <v>15</v>
      </c>
      <c r="F4337" s="4" t="s">
        <v>24</v>
      </c>
      <c r="G4337" s="4" t="s">
        <v>130</v>
      </c>
      <c r="H4337" s="4" t="s">
        <v>236</v>
      </c>
      <c r="I4337" s="4" t="s">
        <v>39</v>
      </c>
      <c r="J4337" s="4">
        <v>4</v>
      </c>
      <c r="K4337" s="4">
        <v>67.569999999999993</v>
      </c>
      <c r="L4337" s="4">
        <v>270.27999999999997</v>
      </c>
      <c r="M4337" s="4" t="s">
        <v>40</v>
      </c>
    </row>
    <row r="4338" spans="1:13" x14ac:dyDescent="0.2">
      <c r="A4338" s="1" t="s">
        <v>7816</v>
      </c>
      <c r="B4338" s="3">
        <v>45143</v>
      </c>
      <c r="C4338" s="4" t="s">
        <v>5356</v>
      </c>
      <c r="D4338" s="4">
        <v>21</v>
      </c>
      <c r="E4338" s="4" t="s">
        <v>23</v>
      </c>
      <c r="F4338" s="4" t="s">
        <v>24</v>
      </c>
      <c r="G4338" s="4" t="s">
        <v>62</v>
      </c>
      <c r="H4338" s="4" t="s">
        <v>74</v>
      </c>
      <c r="I4338" s="4" t="s">
        <v>39</v>
      </c>
      <c r="J4338" s="4">
        <v>7</v>
      </c>
      <c r="K4338" s="4">
        <v>101.09</v>
      </c>
      <c r="L4338" s="4">
        <v>707.63</v>
      </c>
      <c r="M4338" s="4" t="s">
        <v>20</v>
      </c>
    </row>
    <row r="4339" spans="1:13" x14ac:dyDescent="0.2">
      <c r="A4339" s="1" t="s">
        <v>7817</v>
      </c>
      <c r="B4339" s="3">
        <v>44698</v>
      </c>
      <c r="C4339" s="4" t="s">
        <v>7818</v>
      </c>
      <c r="D4339" s="4">
        <v>30</v>
      </c>
      <c r="E4339" s="4" t="s">
        <v>52</v>
      </c>
      <c r="F4339" s="4" t="s">
        <v>36</v>
      </c>
      <c r="G4339" s="4" t="s">
        <v>90</v>
      </c>
      <c r="H4339" s="4" t="s">
        <v>91</v>
      </c>
      <c r="I4339" s="4" t="s">
        <v>19</v>
      </c>
      <c r="J4339" s="4">
        <v>3</v>
      </c>
      <c r="K4339" s="4">
        <v>211.31</v>
      </c>
      <c r="L4339" s="4">
        <v>633.92999999999995</v>
      </c>
      <c r="M4339" s="4" t="s">
        <v>40</v>
      </c>
    </row>
    <row r="4340" spans="1:13" x14ac:dyDescent="0.2">
      <c r="A4340" s="1" t="s">
        <v>7819</v>
      </c>
      <c r="B4340" s="3">
        <v>45333</v>
      </c>
      <c r="C4340" s="4" t="s">
        <v>4126</v>
      </c>
      <c r="D4340" s="4">
        <v>62</v>
      </c>
      <c r="E4340" s="4" t="s">
        <v>23</v>
      </c>
      <c r="F4340" s="4" t="s">
        <v>24</v>
      </c>
      <c r="G4340" s="4" t="s">
        <v>130</v>
      </c>
      <c r="H4340" s="4" t="s">
        <v>131</v>
      </c>
      <c r="I4340" s="4" t="s">
        <v>45</v>
      </c>
      <c r="J4340" s="4">
        <v>7</v>
      </c>
      <c r="K4340" s="4">
        <v>132.02000000000001</v>
      </c>
      <c r="L4340" s="4">
        <v>924.14</v>
      </c>
      <c r="M4340" s="4" t="s">
        <v>40</v>
      </c>
    </row>
    <row r="4341" spans="1:13" x14ac:dyDescent="0.2">
      <c r="A4341" s="1" t="s">
        <v>7820</v>
      </c>
      <c r="B4341" s="3">
        <v>45234</v>
      </c>
      <c r="C4341" s="4" t="s">
        <v>1408</v>
      </c>
      <c r="D4341" s="4">
        <v>39</v>
      </c>
      <c r="E4341" s="4" t="s">
        <v>23</v>
      </c>
      <c r="F4341" s="4" t="s">
        <v>30</v>
      </c>
      <c r="G4341" s="4" t="s">
        <v>80</v>
      </c>
      <c r="H4341" s="4" t="s">
        <v>164</v>
      </c>
      <c r="I4341" s="4" t="s">
        <v>19</v>
      </c>
      <c r="J4341" s="4">
        <v>7</v>
      </c>
      <c r="K4341" s="4">
        <v>356.13</v>
      </c>
      <c r="L4341" s="4">
        <v>2492.91</v>
      </c>
      <c r="M4341" s="4" t="s">
        <v>20</v>
      </c>
    </row>
    <row r="4342" spans="1:13" x14ac:dyDescent="0.2">
      <c r="A4342" s="1" t="s">
        <v>7821</v>
      </c>
      <c r="B4342" s="3">
        <v>44931</v>
      </c>
      <c r="C4342" s="4" t="s">
        <v>7822</v>
      </c>
      <c r="D4342" s="4">
        <v>19</v>
      </c>
      <c r="E4342" s="4" t="s">
        <v>15</v>
      </c>
      <c r="F4342" s="4" t="s">
        <v>16</v>
      </c>
      <c r="G4342" s="4" t="s">
        <v>53</v>
      </c>
      <c r="H4342" s="4" t="s">
        <v>71</v>
      </c>
      <c r="I4342" s="4" t="s">
        <v>45</v>
      </c>
      <c r="J4342" s="4">
        <v>5</v>
      </c>
      <c r="K4342" s="4">
        <v>97.08</v>
      </c>
      <c r="L4342" s="4">
        <v>485.4</v>
      </c>
      <c r="M4342" s="4" t="s">
        <v>20</v>
      </c>
    </row>
    <row r="4343" spans="1:13" x14ac:dyDescent="0.2">
      <c r="A4343" s="1" t="s">
        <v>7823</v>
      </c>
      <c r="B4343" s="3">
        <v>45453</v>
      </c>
      <c r="C4343" s="4" t="s">
        <v>7824</v>
      </c>
      <c r="D4343" s="4">
        <v>42</v>
      </c>
      <c r="E4343" s="4" t="s">
        <v>23</v>
      </c>
      <c r="F4343" s="4" t="s">
        <v>24</v>
      </c>
      <c r="G4343" s="4" t="s">
        <v>25</v>
      </c>
      <c r="H4343" s="4" t="s">
        <v>427</v>
      </c>
      <c r="I4343" s="4" t="s">
        <v>33</v>
      </c>
      <c r="J4343" s="4">
        <v>1</v>
      </c>
      <c r="K4343" s="4">
        <v>100.77</v>
      </c>
      <c r="L4343" s="4">
        <v>100.77</v>
      </c>
      <c r="M4343" s="4" t="s">
        <v>20</v>
      </c>
    </row>
    <row r="4344" spans="1:13" x14ac:dyDescent="0.2">
      <c r="A4344" s="1" t="s">
        <v>7825</v>
      </c>
      <c r="B4344" s="3">
        <v>44602</v>
      </c>
      <c r="C4344" s="4" t="s">
        <v>7826</v>
      </c>
      <c r="D4344" s="4">
        <v>44</v>
      </c>
      <c r="E4344" s="4" t="s">
        <v>52</v>
      </c>
      <c r="F4344" s="4" t="s">
        <v>30</v>
      </c>
      <c r="G4344" s="4" t="s">
        <v>48</v>
      </c>
      <c r="H4344" s="4" t="s">
        <v>213</v>
      </c>
      <c r="I4344" s="4" t="s">
        <v>33</v>
      </c>
      <c r="J4344" s="4">
        <v>6</v>
      </c>
      <c r="K4344" s="4">
        <v>49.48</v>
      </c>
      <c r="L4344" s="4">
        <v>296.88</v>
      </c>
      <c r="M4344" s="4" t="s">
        <v>40</v>
      </c>
    </row>
    <row r="4345" spans="1:13" x14ac:dyDescent="0.2">
      <c r="A4345" s="1" t="s">
        <v>7827</v>
      </c>
      <c r="B4345" s="3">
        <v>45361</v>
      </c>
      <c r="C4345" s="4" t="s">
        <v>7828</v>
      </c>
      <c r="D4345" s="4">
        <v>54</v>
      </c>
      <c r="E4345" s="4" t="s">
        <v>23</v>
      </c>
      <c r="F4345" s="4" t="s">
        <v>36</v>
      </c>
      <c r="G4345" s="4" t="s">
        <v>37</v>
      </c>
      <c r="H4345" s="4" t="s">
        <v>38</v>
      </c>
      <c r="I4345" s="4" t="s">
        <v>45</v>
      </c>
      <c r="J4345" s="4">
        <v>3</v>
      </c>
      <c r="K4345" s="4">
        <v>103.42</v>
      </c>
      <c r="L4345" s="4">
        <v>310.26</v>
      </c>
      <c r="M4345" s="4" t="s">
        <v>40</v>
      </c>
    </row>
    <row r="4346" spans="1:13" x14ac:dyDescent="0.2">
      <c r="A4346" s="1" t="s">
        <v>7829</v>
      </c>
      <c r="B4346" s="3">
        <v>44988</v>
      </c>
      <c r="C4346" s="4" t="s">
        <v>7830</v>
      </c>
      <c r="D4346" s="4">
        <v>56</v>
      </c>
      <c r="E4346" s="4" t="s">
        <v>23</v>
      </c>
      <c r="F4346" s="4" t="s">
        <v>30</v>
      </c>
      <c r="G4346" s="4" t="s">
        <v>80</v>
      </c>
      <c r="H4346" s="4" t="s">
        <v>108</v>
      </c>
      <c r="I4346" s="4" t="s">
        <v>19</v>
      </c>
      <c r="J4346" s="4">
        <v>3</v>
      </c>
      <c r="K4346" s="4">
        <v>96.62</v>
      </c>
      <c r="L4346" s="4">
        <v>289.86</v>
      </c>
      <c r="M4346" s="4" t="s">
        <v>20</v>
      </c>
    </row>
    <row r="4347" spans="1:13" x14ac:dyDescent="0.2">
      <c r="A4347" s="1" t="s">
        <v>7831</v>
      </c>
      <c r="B4347" s="3">
        <v>45224</v>
      </c>
      <c r="C4347" s="4" t="s">
        <v>3287</v>
      </c>
      <c r="D4347" s="4">
        <v>71</v>
      </c>
      <c r="E4347" s="4" t="s">
        <v>15</v>
      </c>
      <c r="F4347" s="4" t="s">
        <v>24</v>
      </c>
      <c r="G4347" s="4" t="s">
        <v>62</v>
      </c>
      <c r="H4347" s="4" t="s">
        <v>111</v>
      </c>
      <c r="I4347" s="4" t="s">
        <v>45</v>
      </c>
      <c r="J4347" s="4">
        <v>6</v>
      </c>
      <c r="K4347" s="4">
        <v>69.150000000000006</v>
      </c>
      <c r="L4347" s="4">
        <v>414.9</v>
      </c>
      <c r="M4347" s="4" t="s">
        <v>40</v>
      </c>
    </row>
    <row r="4348" spans="1:13" x14ac:dyDescent="0.2">
      <c r="A4348" s="1" t="s">
        <v>7832</v>
      </c>
      <c r="B4348" s="3">
        <v>45555</v>
      </c>
      <c r="C4348" s="4" t="s">
        <v>937</v>
      </c>
      <c r="D4348" s="4">
        <v>33</v>
      </c>
      <c r="E4348" s="4" t="s">
        <v>15</v>
      </c>
      <c r="F4348" s="4" t="s">
        <v>16</v>
      </c>
      <c r="G4348" s="4" t="s">
        <v>43</v>
      </c>
      <c r="H4348" s="4" t="s">
        <v>114</v>
      </c>
      <c r="I4348" s="4" t="s">
        <v>39</v>
      </c>
      <c r="J4348" s="4">
        <v>4</v>
      </c>
      <c r="K4348" s="4">
        <v>58.63</v>
      </c>
      <c r="L4348" s="4">
        <v>234.52</v>
      </c>
      <c r="M4348" s="4" t="s">
        <v>20</v>
      </c>
    </row>
    <row r="4349" spans="1:13" x14ac:dyDescent="0.2">
      <c r="A4349" s="1" t="s">
        <v>7833</v>
      </c>
      <c r="B4349" s="3">
        <v>45320</v>
      </c>
      <c r="C4349" s="4" t="s">
        <v>7834</v>
      </c>
      <c r="D4349" s="4">
        <v>68</v>
      </c>
      <c r="E4349" s="4" t="s">
        <v>15</v>
      </c>
      <c r="F4349" s="4" t="s">
        <v>24</v>
      </c>
      <c r="G4349" s="4" t="s">
        <v>62</v>
      </c>
      <c r="H4349" s="4" t="s">
        <v>111</v>
      </c>
      <c r="I4349" s="4" t="s">
        <v>39</v>
      </c>
      <c r="J4349" s="4">
        <v>8</v>
      </c>
      <c r="K4349" s="4">
        <v>63.16</v>
      </c>
      <c r="L4349" s="4">
        <v>505.28</v>
      </c>
      <c r="M4349" s="4" t="s">
        <v>20</v>
      </c>
    </row>
    <row r="4350" spans="1:13" x14ac:dyDescent="0.2">
      <c r="A4350" s="1" t="s">
        <v>7835</v>
      </c>
      <c r="B4350" s="3">
        <v>45558</v>
      </c>
      <c r="C4350" s="4" t="s">
        <v>1502</v>
      </c>
      <c r="D4350" s="4">
        <v>69</v>
      </c>
      <c r="E4350" s="4" t="s">
        <v>23</v>
      </c>
      <c r="F4350" s="4" t="s">
        <v>16</v>
      </c>
      <c r="G4350" s="4" t="s">
        <v>53</v>
      </c>
      <c r="H4350" s="4" t="s">
        <v>259</v>
      </c>
      <c r="I4350" s="4" t="s">
        <v>45</v>
      </c>
      <c r="J4350" s="4">
        <v>5</v>
      </c>
      <c r="K4350" s="4">
        <v>132.49</v>
      </c>
      <c r="L4350" s="4">
        <v>662.45</v>
      </c>
      <c r="M4350" s="4" t="s">
        <v>20</v>
      </c>
    </row>
    <row r="4351" spans="1:13" x14ac:dyDescent="0.2">
      <c r="A4351" s="1" t="s">
        <v>7836</v>
      </c>
      <c r="B4351" s="3">
        <v>45008</v>
      </c>
      <c r="C4351" s="4" t="s">
        <v>2087</v>
      </c>
      <c r="D4351" s="4">
        <v>23</v>
      </c>
      <c r="E4351" s="4" t="s">
        <v>23</v>
      </c>
      <c r="F4351" s="4" t="s">
        <v>36</v>
      </c>
      <c r="G4351" s="4" t="s">
        <v>90</v>
      </c>
      <c r="H4351" s="4" t="s">
        <v>91</v>
      </c>
      <c r="I4351" s="4" t="s">
        <v>39</v>
      </c>
      <c r="J4351" s="4">
        <v>2</v>
      </c>
      <c r="K4351" s="4">
        <v>99</v>
      </c>
      <c r="L4351" s="4">
        <v>198</v>
      </c>
      <c r="M4351" s="4" t="s">
        <v>20</v>
      </c>
    </row>
    <row r="4352" spans="1:13" x14ac:dyDescent="0.2">
      <c r="A4352" s="1" t="s">
        <v>7837</v>
      </c>
      <c r="B4352" s="3">
        <v>45188</v>
      </c>
      <c r="C4352" s="4" t="s">
        <v>7838</v>
      </c>
      <c r="D4352" s="4">
        <v>34</v>
      </c>
      <c r="E4352" s="4" t="s">
        <v>23</v>
      </c>
      <c r="F4352" s="4" t="s">
        <v>16</v>
      </c>
      <c r="G4352" s="4" t="s">
        <v>53</v>
      </c>
      <c r="H4352" s="4" t="s">
        <v>71</v>
      </c>
      <c r="I4352" s="4" t="s">
        <v>27</v>
      </c>
      <c r="J4352" s="4">
        <v>5</v>
      </c>
      <c r="K4352" s="4">
        <v>227.5</v>
      </c>
      <c r="L4352" s="4">
        <v>1137.5</v>
      </c>
      <c r="M4352" s="4" t="s">
        <v>20</v>
      </c>
    </row>
    <row r="4353" spans="1:13" x14ac:dyDescent="0.2">
      <c r="A4353" s="1" t="s">
        <v>7839</v>
      </c>
      <c r="B4353" s="3">
        <v>45644</v>
      </c>
      <c r="C4353" s="4" t="s">
        <v>3234</v>
      </c>
      <c r="D4353" s="4">
        <v>42</v>
      </c>
      <c r="E4353" s="4" t="s">
        <v>23</v>
      </c>
      <c r="F4353" s="4" t="s">
        <v>36</v>
      </c>
      <c r="G4353" s="4" t="s">
        <v>90</v>
      </c>
      <c r="H4353" s="4" t="s">
        <v>208</v>
      </c>
      <c r="I4353" s="4" t="s">
        <v>33</v>
      </c>
      <c r="J4353" s="4">
        <v>2</v>
      </c>
      <c r="K4353" s="4">
        <v>85.95</v>
      </c>
      <c r="L4353" s="4">
        <v>171.9</v>
      </c>
      <c r="M4353" s="4" t="s">
        <v>20</v>
      </c>
    </row>
    <row r="4354" spans="1:13" x14ac:dyDescent="0.2">
      <c r="A4354" s="1" t="s">
        <v>7840</v>
      </c>
      <c r="B4354" s="3">
        <v>45559</v>
      </c>
      <c r="C4354" s="4" t="s">
        <v>7841</v>
      </c>
      <c r="D4354" s="4">
        <v>67</v>
      </c>
      <c r="E4354" s="4" t="s">
        <v>23</v>
      </c>
      <c r="F4354" s="4" t="s">
        <v>36</v>
      </c>
      <c r="G4354" s="4" t="s">
        <v>37</v>
      </c>
      <c r="H4354" s="4" t="s">
        <v>103</v>
      </c>
      <c r="I4354" s="4" t="s">
        <v>27</v>
      </c>
      <c r="J4354" s="4">
        <v>7</v>
      </c>
      <c r="K4354" s="4">
        <v>158.58000000000001</v>
      </c>
      <c r="L4354" s="4">
        <v>1110.06</v>
      </c>
      <c r="M4354" s="4" t="s">
        <v>20</v>
      </c>
    </row>
    <row r="4355" spans="1:13" x14ac:dyDescent="0.2">
      <c r="A4355" s="1" t="s">
        <v>7842</v>
      </c>
      <c r="B4355" s="3">
        <v>45542</v>
      </c>
      <c r="C4355" s="4" t="s">
        <v>5117</v>
      </c>
      <c r="D4355" s="4">
        <v>45</v>
      </c>
      <c r="E4355" s="4" t="s">
        <v>15</v>
      </c>
      <c r="F4355" s="4" t="s">
        <v>24</v>
      </c>
      <c r="G4355" s="4" t="s">
        <v>130</v>
      </c>
      <c r="H4355" s="4" t="s">
        <v>131</v>
      </c>
      <c r="I4355" s="4" t="s">
        <v>27</v>
      </c>
      <c r="J4355" s="4">
        <v>4</v>
      </c>
      <c r="K4355" s="4">
        <v>94.42</v>
      </c>
      <c r="L4355" s="4">
        <v>377.68</v>
      </c>
      <c r="M4355" s="4" t="s">
        <v>20</v>
      </c>
    </row>
    <row r="4356" spans="1:13" x14ac:dyDescent="0.2">
      <c r="A4356" s="1" t="s">
        <v>7843</v>
      </c>
      <c r="B4356" s="3">
        <v>45146</v>
      </c>
      <c r="C4356" s="4" t="s">
        <v>7844</v>
      </c>
      <c r="D4356" s="4">
        <v>61</v>
      </c>
      <c r="E4356" s="4" t="s">
        <v>15</v>
      </c>
      <c r="F4356" s="4" t="s">
        <v>30</v>
      </c>
      <c r="G4356" s="4" t="s">
        <v>80</v>
      </c>
      <c r="H4356" s="4" t="s">
        <v>164</v>
      </c>
      <c r="I4356" s="4" t="s">
        <v>33</v>
      </c>
      <c r="J4356" s="4">
        <v>3</v>
      </c>
      <c r="K4356" s="4">
        <v>148.25</v>
      </c>
      <c r="L4356" s="4">
        <v>444.75</v>
      </c>
      <c r="M4356" s="4" t="s">
        <v>20</v>
      </c>
    </row>
    <row r="4357" spans="1:13" x14ac:dyDescent="0.2">
      <c r="A4357" s="1" t="s">
        <v>7845</v>
      </c>
      <c r="B4357" s="3">
        <v>45303</v>
      </c>
      <c r="C4357" s="4" t="s">
        <v>6645</v>
      </c>
      <c r="D4357" s="4">
        <v>35</v>
      </c>
      <c r="E4357" s="4" t="s">
        <v>15</v>
      </c>
      <c r="F4357" s="4" t="s">
        <v>16</v>
      </c>
      <c r="G4357" s="4" t="s">
        <v>43</v>
      </c>
      <c r="H4357" s="4" t="s">
        <v>77</v>
      </c>
      <c r="I4357" s="4" t="s">
        <v>39</v>
      </c>
      <c r="J4357" s="4">
        <v>2</v>
      </c>
      <c r="K4357" s="4">
        <v>16.7</v>
      </c>
      <c r="L4357" s="4">
        <v>33.4</v>
      </c>
      <c r="M4357" s="4" t="s">
        <v>20</v>
      </c>
    </row>
    <row r="4358" spans="1:13" x14ac:dyDescent="0.2">
      <c r="A4358" s="1" t="s">
        <v>7846</v>
      </c>
      <c r="B4358" s="3">
        <v>45504</v>
      </c>
      <c r="C4358" s="4" t="s">
        <v>1867</v>
      </c>
      <c r="D4358" s="4">
        <v>53</v>
      </c>
      <c r="E4358" s="4" t="s">
        <v>15</v>
      </c>
      <c r="F4358" s="4" t="s">
        <v>24</v>
      </c>
      <c r="G4358" s="4" t="s">
        <v>130</v>
      </c>
      <c r="H4358" s="4" t="s">
        <v>236</v>
      </c>
      <c r="I4358" s="4" t="s">
        <v>19</v>
      </c>
      <c r="J4358" s="4">
        <v>4</v>
      </c>
      <c r="K4358" s="4">
        <v>386.02</v>
      </c>
      <c r="L4358" s="4">
        <v>1544.08</v>
      </c>
      <c r="M4358" s="4" t="s">
        <v>40</v>
      </c>
    </row>
    <row r="4359" spans="1:13" x14ac:dyDescent="0.2">
      <c r="A4359" s="1" t="s">
        <v>7847</v>
      </c>
      <c r="B4359" s="3">
        <v>45343</v>
      </c>
      <c r="C4359" s="4" t="s">
        <v>7848</v>
      </c>
      <c r="D4359" s="4">
        <v>33</v>
      </c>
      <c r="E4359" s="4" t="s">
        <v>15</v>
      </c>
      <c r="F4359" s="4" t="s">
        <v>16</v>
      </c>
      <c r="G4359" s="4" t="s">
        <v>53</v>
      </c>
      <c r="H4359" s="4" t="s">
        <v>259</v>
      </c>
      <c r="I4359" s="4" t="s">
        <v>45</v>
      </c>
      <c r="J4359" s="4">
        <v>6</v>
      </c>
      <c r="K4359" s="4">
        <v>70.88</v>
      </c>
      <c r="L4359" s="4">
        <v>425.28</v>
      </c>
      <c r="M4359" s="4" t="s">
        <v>40</v>
      </c>
    </row>
    <row r="4360" spans="1:13" x14ac:dyDescent="0.2">
      <c r="A4360" s="1" t="s">
        <v>7849</v>
      </c>
      <c r="B4360" s="3">
        <v>44797</v>
      </c>
      <c r="C4360" s="4" t="s">
        <v>7850</v>
      </c>
      <c r="D4360" s="4">
        <v>53</v>
      </c>
      <c r="E4360" s="4" t="s">
        <v>23</v>
      </c>
      <c r="F4360" s="4" t="s">
        <v>30</v>
      </c>
      <c r="G4360" s="4" t="s">
        <v>48</v>
      </c>
      <c r="H4360" s="4" t="s">
        <v>213</v>
      </c>
      <c r="I4360" s="4" t="s">
        <v>39</v>
      </c>
      <c r="J4360" s="4">
        <v>8</v>
      </c>
      <c r="K4360" s="4">
        <v>10.050000000000001</v>
      </c>
      <c r="L4360" s="4">
        <v>80.400000000000006</v>
      </c>
      <c r="M4360" s="4" t="s">
        <v>40</v>
      </c>
    </row>
    <row r="4361" spans="1:13" x14ac:dyDescent="0.2">
      <c r="A4361" s="1" t="s">
        <v>7851</v>
      </c>
      <c r="B4361" s="3">
        <v>45295</v>
      </c>
      <c r="C4361" s="4" t="s">
        <v>3067</v>
      </c>
      <c r="D4361" s="4">
        <v>24</v>
      </c>
      <c r="E4361" s="4" t="s">
        <v>15</v>
      </c>
      <c r="F4361" s="4" t="s">
        <v>16</v>
      </c>
      <c r="G4361" s="4" t="s">
        <v>53</v>
      </c>
      <c r="H4361" s="4" t="s">
        <v>71</v>
      </c>
      <c r="I4361" s="4" t="s">
        <v>45</v>
      </c>
      <c r="J4361" s="4">
        <v>6</v>
      </c>
      <c r="K4361" s="4">
        <v>68.150000000000006</v>
      </c>
      <c r="L4361" s="4">
        <v>408.9</v>
      </c>
      <c r="M4361" s="4" t="s">
        <v>40</v>
      </c>
    </row>
    <row r="4362" spans="1:13" x14ac:dyDescent="0.2">
      <c r="A4362" s="1" t="s">
        <v>7852</v>
      </c>
      <c r="B4362" s="3">
        <v>45541</v>
      </c>
      <c r="C4362" s="4" t="s">
        <v>7853</v>
      </c>
      <c r="D4362" s="4">
        <v>67</v>
      </c>
      <c r="E4362" s="4" t="s">
        <v>23</v>
      </c>
      <c r="F4362" s="4" t="s">
        <v>36</v>
      </c>
      <c r="G4362" s="4" t="s">
        <v>86</v>
      </c>
      <c r="H4362" s="4" t="s">
        <v>100</v>
      </c>
      <c r="I4362" s="4" t="s">
        <v>39</v>
      </c>
      <c r="J4362" s="4">
        <v>8</v>
      </c>
      <c r="K4362" s="4">
        <v>17.38</v>
      </c>
      <c r="L4362" s="4">
        <v>139.04</v>
      </c>
      <c r="M4362" s="4" t="s">
        <v>20</v>
      </c>
    </row>
    <row r="4363" spans="1:13" x14ac:dyDescent="0.2">
      <c r="A4363" s="1" t="s">
        <v>7854</v>
      </c>
      <c r="B4363" s="3">
        <v>45394</v>
      </c>
      <c r="C4363" s="4" t="s">
        <v>2828</v>
      </c>
      <c r="D4363" s="4">
        <v>64</v>
      </c>
      <c r="E4363" s="4" t="s">
        <v>15</v>
      </c>
      <c r="F4363" s="4" t="s">
        <v>36</v>
      </c>
      <c r="G4363" s="4" t="s">
        <v>86</v>
      </c>
      <c r="H4363" s="4" t="s">
        <v>183</v>
      </c>
      <c r="I4363" s="4" t="s">
        <v>45</v>
      </c>
      <c r="J4363" s="4">
        <v>4</v>
      </c>
      <c r="K4363" s="4">
        <v>118.36</v>
      </c>
      <c r="L4363" s="4">
        <v>473.44</v>
      </c>
      <c r="M4363" s="4" t="s">
        <v>20</v>
      </c>
    </row>
    <row r="4364" spans="1:13" x14ac:dyDescent="0.2">
      <c r="A4364" s="1" t="s">
        <v>7855</v>
      </c>
      <c r="B4364" s="3">
        <v>45655</v>
      </c>
      <c r="C4364" s="4" t="s">
        <v>7856</v>
      </c>
      <c r="D4364" s="4">
        <v>33</v>
      </c>
      <c r="E4364" s="4" t="s">
        <v>15</v>
      </c>
      <c r="F4364" s="4" t="s">
        <v>16</v>
      </c>
      <c r="G4364" s="4" t="s">
        <v>17</v>
      </c>
      <c r="H4364" s="4" t="s">
        <v>18</v>
      </c>
      <c r="I4364" s="4" t="s">
        <v>39</v>
      </c>
      <c r="J4364" s="4">
        <v>3</v>
      </c>
      <c r="K4364" s="4">
        <v>43.34</v>
      </c>
      <c r="L4364" s="4">
        <v>130.02000000000001</v>
      </c>
      <c r="M4364" s="4" t="s">
        <v>40</v>
      </c>
    </row>
    <row r="4365" spans="1:13" x14ac:dyDescent="0.2">
      <c r="A4365" s="1" t="s">
        <v>7857</v>
      </c>
      <c r="B4365" s="3">
        <v>45618</v>
      </c>
      <c r="C4365" s="4" t="s">
        <v>7858</v>
      </c>
      <c r="D4365" s="4">
        <v>37</v>
      </c>
      <c r="E4365" s="4" t="s">
        <v>15</v>
      </c>
      <c r="F4365" s="4" t="s">
        <v>30</v>
      </c>
      <c r="G4365" s="4" t="s">
        <v>80</v>
      </c>
      <c r="H4365" s="4" t="s">
        <v>164</v>
      </c>
      <c r="I4365" s="4" t="s">
        <v>33</v>
      </c>
      <c r="J4365" s="4">
        <v>5</v>
      </c>
      <c r="K4365" s="4">
        <v>178.77</v>
      </c>
      <c r="L4365" s="4">
        <v>893.85</v>
      </c>
      <c r="M4365" s="4" t="s">
        <v>20</v>
      </c>
    </row>
    <row r="4366" spans="1:13" x14ac:dyDescent="0.2">
      <c r="A4366" s="1" t="s">
        <v>7859</v>
      </c>
      <c r="B4366" s="3">
        <v>45202</v>
      </c>
      <c r="C4366" s="4" t="s">
        <v>3497</v>
      </c>
      <c r="D4366" s="4">
        <v>43</v>
      </c>
      <c r="E4366" s="4" t="s">
        <v>15</v>
      </c>
      <c r="F4366" s="4" t="s">
        <v>16</v>
      </c>
      <c r="G4366" s="4" t="s">
        <v>43</v>
      </c>
      <c r="H4366" s="4" t="s">
        <v>77</v>
      </c>
      <c r="I4366" s="4" t="s">
        <v>33</v>
      </c>
      <c r="J4366" s="4">
        <v>5</v>
      </c>
      <c r="K4366" s="4">
        <v>48.89</v>
      </c>
      <c r="L4366" s="4">
        <v>244.45</v>
      </c>
      <c r="M4366" s="4" t="s">
        <v>20</v>
      </c>
    </row>
    <row r="4367" spans="1:13" x14ac:dyDescent="0.2">
      <c r="A4367" s="1" t="s">
        <v>7860</v>
      </c>
      <c r="B4367" s="3">
        <v>45514</v>
      </c>
      <c r="C4367" s="4" t="s">
        <v>765</v>
      </c>
      <c r="D4367" s="4">
        <v>28</v>
      </c>
      <c r="E4367" s="4" t="s">
        <v>15</v>
      </c>
      <c r="F4367" s="4" t="s">
        <v>24</v>
      </c>
      <c r="G4367" s="4" t="s">
        <v>62</v>
      </c>
      <c r="H4367" s="4" t="s">
        <v>74</v>
      </c>
      <c r="I4367" s="4" t="s">
        <v>45</v>
      </c>
      <c r="J4367" s="4">
        <v>4</v>
      </c>
      <c r="K4367" s="4">
        <v>136.06</v>
      </c>
      <c r="L4367" s="4">
        <v>544.24</v>
      </c>
      <c r="M4367" s="4" t="s">
        <v>40</v>
      </c>
    </row>
    <row r="4368" spans="1:13" x14ac:dyDescent="0.2">
      <c r="A4368" s="1" t="s">
        <v>7861</v>
      </c>
      <c r="B4368" s="3">
        <v>44896</v>
      </c>
      <c r="C4368" s="4" t="s">
        <v>7862</v>
      </c>
      <c r="D4368" s="4">
        <v>18</v>
      </c>
      <c r="E4368" s="4" t="s">
        <v>23</v>
      </c>
      <c r="F4368" s="4" t="s">
        <v>16</v>
      </c>
      <c r="G4368" s="4" t="s">
        <v>17</v>
      </c>
      <c r="H4368" s="4" t="s">
        <v>343</v>
      </c>
      <c r="I4368" s="4" t="s">
        <v>45</v>
      </c>
      <c r="J4368" s="4">
        <v>7</v>
      </c>
      <c r="K4368" s="4">
        <v>58.38</v>
      </c>
      <c r="L4368" s="4">
        <v>408.66</v>
      </c>
      <c r="M4368" s="4" t="s">
        <v>20</v>
      </c>
    </row>
    <row r="4369" spans="1:13" x14ac:dyDescent="0.2">
      <c r="A4369" s="1" t="s">
        <v>7863</v>
      </c>
      <c r="B4369" s="3">
        <v>45288</v>
      </c>
      <c r="C4369" s="4" t="s">
        <v>7864</v>
      </c>
      <c r="D4369" s="4">
        <v>51</v>
      </c>
      <c r="E4369" s="4" t="s">
        <v>15</v>
      </c>
      <c r="F4369" s="4" t="s">
        <v>36</v>
      </c>
      <c r="G4369" s="4" t="s">
        <v>37</v>
      </c>
      <c r="H4369" s="4" t="s">
        <v>38</v>
      </c>
      <c r="I4369" s="4" t="s">
        <v>19</v>
      </c>
      <c r="J4369" s="4">
        <v>2</v>
      </c>
      <c r="K4369" s="4">
        <v>380.61</v>
      </c>
      <c r="L4369" s="4">
        <v>761.22</v>
      </c>
      <c r="M4369" s="4" t="s">
        <v>40</v>
      </c>
    </row>
    <row r="4370" spans="1:13" x14ac:dyDescent="0.2">
      <c r="A4370" s="1" t="s">
        <v>7865</v>
      </c>
      <c r="B4370" s="3">
        <v>44947</v>
      </c>
      <c r="C4370" s="4" t="s">
        <v>7866</v>
      </c>
      <c r="D4370" s="4">
        <v>68</v>
      </c>
      <c r="E4370" s="4" t="s">
        <v>23</v>
      </c>
      <c r="F4370" s="4" t="s">
        <v>16</v>
      </c>
      <c r="G4370" s="4" t="s">
        <v>43</v>
      </c>
      <c r="H4370" s="4" t="s">
        <v>44</v>
      </c>
      <c r="I4370" s="4" t="s">
        <v>33</v>
      </c>
      <c r="J4370" s="4">
        <v>2</v>
      </c>
      <c r="K4370" s="4">
        <v>279.8</v>
      </c>
      <c r="L4370" s="4">
        <v>559.6</v>
      </c>
      <c r="M4370" s="4" t="s">
        <v>40</v>
      </c>
    </row>
    <row r="4371" spans="1:13" x14ac:dyDescent="0.2">
      <c r="A4371" s="1" t="s">
        <v>7867</v>
      </c>
      <c r="B4371" s="3">
        <v>45231</v>
      </c>
      <c r="C4371" s="4" t="s">
        <v>7868</v>
      </c>
      <c r="D4371" s="4">
        <v>62</v>
      </c>
      <c r="E4371" s="4" t="s">
        <v>15</v>
      </c>
      <c r="F4371" s="4" t="s">
        <v>16</v>
      </c>
      <c r="G4371" s="4" t="s">
        <v>43</v>
      </c>
      <c r="H4371" s="4" t="s">
        <v>114</v>
      </c>
      <c r="I4371" s="4" t="s">
        <v>27</v>
      </c>
      <c r="J4371" s="4">
        <v>7</v>
      </c>
      <c r="K4371" s="4">
        <v>244.49</v>
      </c>
      <c r="L4371" s="4">
        <v>1711.43</v>
      </c>
      <c r="M4371" s="4" t="s">
        <v>20</v>
      </c>
    </row>
    <row r="4372" spans="1:13" x14ac:dyDescent="0.2">
      <c r="A4372" s="1" t="s">
        <v>7869</v>
      </c>
      <c r="B4372" s="3">
        <v>44919</v>
      </c>
      <c r="C4372" s="4" t="s">
        <v>7870</v>
      </c>
      <c r="D4372" s="4">
        <v>46</v>
      </c>
      <c r="E4372" s="4" t="s">
        <v>23</v>
      </c>
      <c r="F4372" s="4" t="s">
        <v>16</v>
      </c>
      <c r="G4372" s="4" t="s">
        <v>17</v>
      </c>
      <c r="H4372" s="4" t="s">
        <v>134</v>
      </c>
      <c r="I4372" s="4" t="s">
        <v>45</v>
      </c>
      <c r="J4372" s="4">
        <v>6</v>
      </c>
      <c r="K4372" s="4">
        <v>73.849999999999994</v>
      </c>
      <c r="L4372" s="4">
        <v>443.1</v>
      </c>
      <c r="M4372" s="4" t="s">
        <v>40</v>
      </c>
    </row>
    <row r="4373" spans="1:13" x14ac:dyDescent="0.2">
      <c r="A4373" s="1" t="s">
        <v>7871</v>
      </c>
      <c r="B4373" s="3">
        <v>45198</v>
      </c>
      <c r="C4373" s="4" t="s">
        <v>7872</v>
      </c>
      <c r="D4373" s="4">
        <v>19</v>
      </c>
      <c r="E4373" s="4" t="s">
        <v>15</v>
      </c>
      <c r="F4373" s="4" t="s">
        <v>30</v>
      </c>
      <c r="G4373" s="4" t="s">
        <v>80</v>
      </c>
      <c r="H4373" s="4" t="s">
        <v>164</v>
      </c>
      <c r="I4373" s="4" t="s">
        <v>39</v>
      </c>
      <c r="J4373" s="4">
        <v>7</v>
      </c>
      <c r="K4373" s="4">
        <v>115.95</v>
      </c>
      <c r="L4373" s="4">
        <v>811.65</v>
      </c>
      <c r="M4373" s="4" t="s">
        <v>20</v>
      </c>
    </row>
    <row r="4374" spans="1:13" x14ac:dyDescent="0.2">
      <c r="A4374" s="1" t="s">
        <v>7873</v>
      </c>
      <c r="B4374" s="3">
        <v>44920</v>
      </c>
      <c r="C4374" s="4" t="s">
        <v>7874</v>
      </c>
      <c r="D4374" s="4">
        <v>21</v>
      </c>
      <c r="E4374" s="4" t="s">
        <v>23</v>
      </c>
      <c r="F4374" s="4" t="s">
        <v>30</v>
      </c>
      <c r="G4374" s="4" t="s">
        <v>31</v>
      </c>
      <c r="H4374" s="4" t="s">
        <v>32</v>
      </c>
      <c r="I4374" s="4" t="s">
        <v>45</v>
      </c>
      <c r="J4374" s="4">
        <v>2</v>
      </c>
      <c r="K4374" s="4">
        <v>87.18</v>
      </c>
      <c r="L4374" s="4">
        <v>174.36</v>
      </c>
      <c r="M4374" s="4" t="s">
        <v>20</v>
      </c>
    </row>
    <row r="4375" spans="1:13" x14ac:dyDescent="0.2">
      <c r="A4375" s="1" t="s">
        <v>7875</v>
      </c>
      <c r="B4375" s="3">
        <v>45559</v>
      </c>
      <c r="C4375" s="4" t="s">
        <v>1070</v>
      </c>
      <c r="D4375" s="4">
        <v>60</v>
      </c>
      <c r="E4375" s="4" t="s">
        <v>15</v>
      </c>
      <c r="F4375" s="4" t="s">
        <v>36</v>
      </c>
      <c r="G4375" s="4" t="s">
        <v>90</v>
      </c>
      <c r="H4375" s="4" t="s">
        <v>161</v>
      </c>
      <c r="I4375" s="4" t="s">
        <v>45</v>
      </c>
      <c r="J4375" s="4">
        <v>5</v>
      </c>
      <c r="K4375" s="4">
        <v>100.66</v>
      </c>
      <c r="L4375" s="4">
        <v>503.3</v>
      </c>
      <c r="M4375" s="4" t="s">
        <v>20</v>
      </c>
    </row>
    <row r="4376" spans="1:13" x14ac:dyDescent="0.2">
      <c r="A4376" s="1" t="s">
        <v>7876</v>
      </c>
      <c r="B4376" s="3">
        <v>45303</v>
      </c>
      <c r="C4376" s="4" t="s">
        <v>2667</v>
      </c>
      <c r="D4376" s="4">
        <v>45</v>
      </c>
      <c r="E4376" s="4" t="s">
        <v>23</v>
      </c>
      <c r="F4376" s="4" t="s">
        <v>16</v>
      </c>
      <c r="G4376" s="4" t="s">
        <v>53</v>
      </c>
      <c r="H4376" s="4" t="s">
        <v>259</v>
      </c>
      <c r="I4376" s="4" t="s">
        <v>45</v>
      </c>
      <c r="J4376" s="4">
        <v>5</v>
      </c>
      <c r="K4376" s="4">
        <v>114.55</v>
      </c>
      <c r="L4376" s="4">
        <v>572.75</v>
      </c>
      <c r="M4376" s="4" t="s">
        <v>20</v>
      </c>
    </row>
    <row r="4377" spans="1:13" x14ac:dyDescent="0.2">
      <c r="A4377" s="1" t="s">
        <v>7877</v>
      </c>
      <c r="B4377" s="3">
        <v>44917</v>
      </c>
      <c r="C4377" s="4" t="s">
        <v>7878</v>
      </c>
      <c r="D4377" s="4">
        <v>34</v>
      </c>
      <c r="E4377" s="4" t="s">
        <v>15</v>
      </c>
      <c r="F4377" s="4" t="s">
        <v>24</v>
      </c>
      <c r="G4377" s="4" t="s">
        <v>62</v>
      </c>
      <c r="H4377" s="4" t="s">
        <v>74</v>
      </c>
      <c r="I4377" s="4" t="s">
        <v>27</v>
      </c>
      <c r="J4377" s="4">
        <v>3</v>
      </c>
      <c r="K4377" s="4">
        <v>182.23</v>
      </c>
      <c r="L4377" s="4">
        <v>546.69000000000005</v>
      </c>
      <c r="M4377" s="4" t="s">
        <v>20</v>
      </c>
    </row>
    <row r="4378" spans="1:13" x14ac:dyDescent="0.2">
      <c r="A4378" s="1" t="s">
        <v>7879</v>
      </c>
      <c r="B4378" s="3">
        <v>44796</v>
      </c>
      <c r="C4378" s="4" t="s">
        <v>2204</v>
      </c>
      <c r="D4378" s="4">
        <v>61</v>
      </c>
      <c r="E4378" s="4" t="s">
        <v>15</v>
      </c>
      <c r="F4378" s="4" t="s">
        <v>30</v>
      </c>
      <c r="G4378" s="4" t="s">
        <v>31</v>
      </c>
      <c r="H4378" s="4" t="s">
        <v>125</v>
      </c>
      <c r="I4378" s="4" t="s">
        <v>33</v>
      </c>
      <c r="J4378" s="4">
        <v>3</v>
      </c>
      <c r="K4378" s="4">
        <v>116</v>
      </c>
      <c r="L4378" s="4">
        <v>348</v>
      </c>
      <c r="M4378" s="4" t="s">
        <v>40</v>
      </c>
    </row>
    <row r="4379" spans="1:13" x14ac:dyDescent="0.2">
      <c r="A4379" s="1" t="s">
        <v>7880</v>
      </c>
      <c r="B4379" s="3">
        <v>45442</v>
      </c>
      <c r="C4379" s="4" t="s">
        <v>4042</v>
      </c>
      <c r="D4379" s="4">
        <v>71</v>
      </c>
      <c r="E4379" s="4" t="s">
        <v>52</v>
      </c>
      <c r="F4379" s="4" t="s">
        <v>36</v>
      </c>
      <c r="G4379" s="4" t="s">
        <v>37</v>
      </c>
      <c r="H4379" s="4" t="s">
        <v>103</v>
      </c>
      <c r="I4379" s="4" t="s">
        <v>19</v>
      </c>
      <c r="J4379" s="4">
        <v>8</v>
      </c>
      <c r="K4379" s="4">
        <v>431.46</v>
      </c>
      <c r="L4379" s="4">
        <v>3451.68</v>
      </c>
      <c r="M4379" s="4" t="s">
        <v>20</v>
      </c>
    </row>
    <row r="4380" spans="1:13" x14ac:dyDescent="0.2">
      <c r="A4380" s="1" t="s">
        <v>7881</v>
      </c>
      <c r="B4380" s="3">
        <v>45070</v>
      </c>
      <c r="C4380" s="4" t="s">
        <v>7882</v>
      </c>
      <c r="D4380" s="4">
        <v>36</v>
      </c>
      <c r="E4380" s="4" t="s">
        <v>52</v>
      </c>
      <c r="F4380" s="4" t="s">
        <v>36</v>
      </c>
      <c r="G4380" s="4" t="s">
        <v>90</v>
      </c>
      <c r="H4380" s="4" t="s">
        <v>161</v>
      </c>
      <c r="I4380" s="4" t="s">
        <v>45</v>
      </c>
      <c r="J4380" s="4">
        <v>5</v>
      </c>
      <c r="K4380" s="4">
        <v>119.57</v>
      </c>
      <c r="L4380" s="4">
        <v>597.85</v>
      </c>
      <c r="M4380" s="4" t="s">
        <v>20</v>
      </c>
    </row>
    <row r="4381" spans="1:13" x14ac:dyDescent="0.2">
      <c r="A4381" s="1" t="s">
        <v>7883</v>
      </c>
      <c r="B4381" s="3">
        <v>45121</v>
      </c>
      <c r="C4381" s="4" t="s">
        <v>7884</v>
      </c>
      <c r="D4381" s="4">
        <v>50</v>
      </c>
      <c r="E4381" s="4" t="s">
        <v>23</v>
      </c>
      <c r="F4381" s="4" t="s">
        <v>30</v>
      </c>
      <c r="G4381" s="4" t="s">
        <v>31</v>
      </c>
      <c r="H4381" s="4" t="s">
        <v>125</v>
      </c>
      <c r="I4381" s="4" t="s">
        <v>27</v>
      </c>
      <c r="J4381" s="4">
        <v>3</v>
      </c>
      <c r="K4381" s="4">
        <v>174.07</v>
      </c>
      <c r="L4381" s="4">
        <v>522.21</v>
      </c>
      <c r="M4381" s="4" t="s">
        <v>20</v>
      </c>
    </row>
    <row r="4382" spans="1:13" x14ac:dyDescent="0.2">
      <c r="A4382" s="1" t="s">
        <v>7885</v>
      </c>
      <c r="B4382" s="3">
        <v>45270</v>
      </c>
      <c r="C4382" s="4" t="s">
        <v>7886</v>
      </c>
      <c r="D4382" s="4">
        <v>67</v>
      </c>
      <c r="E4382" s="4" t="s">
        <v>15</v>
      </c>
      <c r="F4382" s="4" t="s">
        <v>30</v>
      </c>
      <c r="G4382" s="4" t="s">
        <v>31</v>
      </c>
      <c r="H4382" s="4" t="s">
        <v>32</v>
      </c>
      <c r="I4382" s="4" t="s">
        <v>19</v>
      </c>
      <c r="J4382" s="4">
        <v>7</v>
      </c>
      <c r="K4382" s="4">
        <v>389.25</v>
      </c>
      <c r="L4382" s="4">
        <v>2724.75</v>
      </c>
      <c r="M4382" s="4" t="s">
        <v>40</v>
      </c>
    </row>
    <row r="4383" spans="1:13" x14ac:dyDescent="0.2">
      <c r="A4383" s="1" t="s">
        <v>7887</v>
      </c>
      <c r="B4383" s="3">
        <v>45444</v>
      </c>
      <c r="C4383" s="4" t="s">
        <v>7888</v>
      </c>
      <c r="D4383" s="4">
        <v>24</v>
      </c>
      <c r="E4383" s="4" t="s">
        <v>23</v>
      </c>
      <c r="F4383" s="4" t="s">
        <v>30</v>
      </c>
      <c r="G4383" s="4" t="s">
        <v>48</v>
      </c>
      <c r="H4383" s="4" t="s">
        <v>213</v>
      </c>
      <c r="I4383" s="4" t="s">
        <v>45</v>
      </c>
      <c r="J4383" s="4">
        <v>8</v>
      </c>
      <c r="K4383" s="4">
        <v>36</v>
      </c>
      <c r="L4383" s="4">
        <v>288</v>
      </c>
      <c r="M4383" s="4" t="s">
        <v>20</v>
      </c>
    </row>
    <row r="4384" spans="1:13" x14ac:dyDescent="0.2">
      <c r="A4384" s="1" t="s">
        <v>7889</v>
      </c>
      <c r="B4384" s="3">
        <v>44564</v>
      </c>
      <c r="C4384" s="4" t="s">
        <v>4184</v>
      </c>
      <c r="D4384" s="4">
        <v>25</v>
      </c>
      <c r="E4384" s="4" t="s">
        <v>15</v>
      </c>
      <c r="F4384" s="4" t="s">
        <v>30</v>
      </c>
      <c r="G4384" s="4" t="s">
        <v>80</v>
      </c>
      <c r="H4384" s="4" t="s">
        <v>164</v>
      </c>
      <c r="I4384" s="4" t="s">
        <v>45</v>
      </c>
      <c r="J4384" s="4">
        <v>5</v>
      </c>
      <c r="K4384" s="4">
        <v>51.65</v>
      </c>
      <c r="L4384" s="4">
        <v>258.25</v>
      </c>
      <c r="M4384" s="4" t="s">
        <v>40</v>
      </c>
    </row>
    <row r="4385" spans="1:13" x14ac:dyDescent="0.2">
      <c r="A4385" s="1" t="s">
        <v>7890</v>
      </c>
      <c r="B4385" s="3">
        <v>44823</v>
      </c>
      <c r="C4385" s="4" t="s">
        <v>7891</v>
      </c>
      <c r="D4385" s="4">
        <v>19</v>
      </c>
      <c r="E4385" s="4" t="s">
        <v>23</v>
      </c>
      <c r="F4385" s="4" t="s">
        <v>30</v>
      </c>
      <c r="G4385" s="4" t="s">
        <v>48</v>
      </c>
      <c r="H4385" s="4" t="s">
        <v>68</v>
      </c>
      <c r="I4385" s="4" t="s">
        <v>19</v>
      </c>
      <c r="J4385" s="4">
        <v>3</v>
      </c>
      <c r="K4385" s="4">
        <v>478.79</v>
      </c>
      <c r="L4385" s="4">
        <v>1436.37</v>
      </c>
      <c r="M4385" s="4" t="s">
        <v>40</v>
      </c>
    </row>
    <row r="4386" spans="1:13" x14ac:dyDescent="0.2">
      <c r="A4386" s="1" t="s">
        <v>7892</v>
      </c>
      <c r="B4386" s="3">
        <v>44993</v>
      </c>
      <c r="C4386" s="4" t="s">
        <v>7893</v>
      </c>
      <c r="D4386" s="4">
        <v>54</v>
      </c>
      <c r="E4386" s="4" t="s">
        <v>15</v>
      </c>
      <c r="F4386" s="4" t="s">
        <v>24</v>
      </c>
      <c r="G4386" s="4" t="s">
        <v>130</v>
      </c>
      <c r="H4386" s="4" t="s">
        <v>178</v>
      </c>
      <c r="I4386" s="4" t="s">
        <v>39</v>
      </c>
      <c r="J4386" s="4">
        <v>4</v>
      </c>
      <c r="K4386" s="4">
        <v>11.66</v>
      </c>
      <c r="L4386" s="4">
        <v>46.64</v>
      </c>
      <c r="M4386" s="4" t="s">
        <v>40</v>
      </c>
    </row>
    <row r="4387" spans="1:13" x14ac:dyDescent="0.2">
      <c r="A4387" s="1" t="s">
        <v>7894</v>
      </c>
      <c r="B4387" s="3">
        <v>44948</v>
      </c>
      <c r="C4387" s="4" t="s">
        <v>7895</v>
      </c>
      <c r="D4387" s="4">
        <v>72</v>
      </c>
      <c r="E4387" s="4" t="s">
        <v>15</v>
      </c>
      <c r="F4387" s="4" t="s">
        <v>30</v>
      </c>
      <c r="G4387" s="4" t="s">
        <v>48</v>
      </c>
      <c r="H4387" s="4" t="s">
        <v>49</v>
      </c>
      <c r="I4387" s="4" t="s">
        <v>45</v>
      </c>
      <c r="J4387" s="4">
        <v>3</v>
      </c>
      <c r="K4387" s="4">
        <v>115.71</v>
      </c>
      <c r="L4387" s="4">
        <v>347.13</v>
      </c>
      <c r="M4387" s="4" t="s">
        <v>20</v>
      </c>
    </row>
    <row r="4388" spans="1:13" x14ac:dyDescent="0.2">
      <c r="A4388" s="1" t="s">
        <v>7896</v>
      </c>
      <c r="B4388" s="3">
        <v>45357</v>
      </c>
      <c r="C4388" s="4" t="s">
        <v>6615</v>
      </c>
      <c r="D4388" s="4">
        <v>19</v>
      </c>
      <c r="E4388" s="4" t="s">
        <v>23</v>
      </c>
      <c r="F4388" s="4" t="s">
        <v>30</v>
      </c>
      <c r="G4388" s="4" t="s">
        <v>48</v>
      </c>
      <c r="H4388" s="4" t="s">
        <v>213</v>
      </c>
      <c r="I4388" s="4" t="s">
        <v>33</v>
      </c>
      <c r="J4388" s="4">
        <v>7</v>
      </c>
      <c r="K4388" s="4">
        <v>249.31</v>
      </c>
      <c r="L4388" s="4">
        <v>1745.17</v>
      </c>
      <c r="M4388" s="4" t="s">
        <v>40</v>
      </c>
    </row>
    <row r="4389" spans="1:13" x14ac:dyDescent="0.2">
      <c r="A4389" s="1" t="s">
        <v>7897</v>
      </c>
      <c r="B4389" s="3">
        <v>45179</v>
      </c>
      <c r="C4389" s="4" t="s">
        <v>7898</v>
      </c>
      <c r="D4389" s="4">
        <v>41</v>
      </c>
      <c r="E4389" s="4" t="s">
        <v>15</v>
      </c>
      <c r="F4389" s="4" t="s">
        <v>30</v>
      </c>
      <c r="G4389" s="4" t="s">
        <v>48</v>
      </c>
      <c r="H4389" s="4" t="s">
        <v>213</v>
      </c>
      <c r="I4389" s="4" t="s">
        <v>27</v>
      </c>
      <c r="J4389" s="4">
        <v>4</v>
      </c>
      <c r="K4389" s="4">
        <v>211.89</v>
      </c>
      <c r="L4389" s="4">
        <v>847.56</v>
      </c>
      <c r="M4389" s="4" t="s">
        <v>40</v>
      </c>
    </row>
    <row r="4390" spans="1:13" x14ac:dyDescent="0.2">
      <c r="A4390" s="1" t="s">
        <v>7899</v>
      </c>
      <c r="B4390" s="3">
        <v>45059</v>
      </c>
      <c r="C4390" s="4" t="s">
        <v>6896</v>
      </c>
      <c r="D4390" s="4">
        <v>31</v>
      </c>
      <c r="E4390" s="4" t="s">
        <v>15</v>
      </c>
      <c r="F4390" s="4" t="s">
        <v>30</v>
      </c>
      <c r="G4390" s="4" t="s">
        <v>31</v>
      </c>
      <c r="H4390" s="4" t="s">
        <v>57</v>
      </c>
      <c r="I4390" s="4" t="s">
        <v>27</v>
      </c>
      <c r="J4390" s="4">
        <v>6</v>
      </c>
      <c r="K4390" s="4">
        <v>195.23</v>
      </c>
      <c r="L4390" s="4">
        <v>1171.3800000000001</v>
      </c>
      <c r="M4390" s="4" t="s">
        <v>20</v>
      </c>
    </row>
    <row r="4391" spans="1:13" x14ac:dyDescent="0.2">
      <c r="A4391" s="1" t="s">
        <v>7900</v>
      </c>
      <c r="B4391" s="3">
        <v>45648</v>
      </c>
      <c r="C4391" s="4" t="s">
        <v>7901</v>
      </c>
      <c r="D4391" s="4">
        <v>68</v>
      </c>
      <c r="E4391" s="4" t="s">
        <v>23</v>
      </c>
      <c r="F4391" s="4" t="s">
        <v>24</v>
      </c>
      <c r="G4391" s="4" t="s">
        <v>25</v>
      </c>
      <c r="H4391" s="4" t="s">
        <v>65</v>
      </c>
      <c r="I4391" s="4" t="s">
        <v>33</v>
      </c>
      <c r="J4391" s="4">
        <v>8</v>
      </c>
      <c r="K4391" s="4">
        <v>70.430000000000007</v>
      </c>
      <c r="L4391" s="4">
        <v>563.44000000000005</v>
      </c>
      <c r="M4391" s="4" t="s">
        <v>40</v>
      </c>
    </row>
    <row r="4392" spans="1:13" x14ac:dyDescent="0.2">
      <c r="A4392" s="1" t="s">
        <v>7902</v>
      </c>
      <c r="B4392" s="3">
        <v>45605</v>
      </c>
      <c r="C4392" s="4" t="s">
        <v>4207</v>
      </c>
      <c r="D4392" s="4">
        <v>56</v>
      </c>
      <c r="E4392" s="4" t="s">
        <v>15</v>
      </c>
      <c r="F4392" s="4" t="s">
        <v>16</v>
      </c>
      <c r="G4392" s="4" t="s">
        <v>17</v>
      </c>
      <c r="H4392" s="4" t="s">
        <v>18</v>
      </c>
      <c r="I4392" s="4" t="s">
        <v>19</v>
      </c>
      <c r="J4392" s="4">
        <v>7</v>
      </c>
      <c r="K4392" s="4">
        <v>497.49</v>
      </c>
      <c r="L4392" s="4">
        <v>3482.43</v>
      </c>
      <c r="M4392" s="4" t="s">
        <v>40</v>
      </c>
    </row>
    <row r="4393" spans="1:13" x14ac:dyDescent="0.2">
      <c r="A4393" s="1" t="s">
        <v>7903</v>
      </c>
      <c r="B4393" s="3">
        <v>45632</v>
      </c>
      <c r="C4393" s="4" t="s">
        <v>2126</v>
      </c>
      <c r="D4393" s="4">
        <v>43</v>
      </c>
      <c r="E4393" s="4" t="s">
        <v>23</v>
      </c>
      <c r="F4393" s="4" t="s">
        <v>24</v>
      </c>
      <c r="G4393" s="4" t="s">
        <v>130</v>
      </c>
      <c r="H4393" s="4" t="s">
        <v>236</v>
      </c>
      <c r="I4393" s="4" t="s">
        <v>33</v>
      </c>
      <c r="J4393" s="4">
        <v>7</v>
      </c>
      <c r="K4393" s="4">
        <v>64.06</v>
      </c>
      <c r="L4393" s="4">
        <v>448.42</v>
      </c>
      <c r="M4393" s="4" t="s">
        <v>20</v>
      </c>
    </row>
    <row r="4394" spans="1:13" x14ac:dyDescent="0.2">
      <c r="A4394" s="1" t="s">
        <v>7904</v>
      </c>
      <c r="B4394" s="3">
        <v>45334</v>
      </c>
      <c r="C4394" s="4" t="s">
        <v>7905</v>
      </c>
      <c r="D4394" s="4">
        <v>18</v>
      </c>
      <c r="E4394" s="4" t="s">
        <v>23</v>
      </c>
      <c r="F4394" s="4" t="s">
        <v>16</v>
      </c>
      <c r="G4394" s="4" t="s">
        <v>43</v>
      </c>
      <c r="H4394" s="4" t="s">
        <v>44</v>
      </c>
      <c r="I4394" s="4" t="s">
        <v>27</v>
      </c>
      <c r="J4394" s="4">
        <v>8</v>
      </c>
      <c r="K4394" s="4">
        <v>102.04</v>
      </c>
      <c r="L4394" s="4">
        <v>816.32</v>
      </c>
      <c r="M4394" s="4" t="s">
        <v>20</v>
      </c>
    </row>
    <row r="4395" spans="1:13" x14ac:dyDescent="0.2">
      <c r="A4395" s="1" t="s">
        <v>7906</v>
      </c>
      <c r="B4395" s="3">
        <v>45234</v>
      </c>
      <c r="C4395" s="4" t="s">
        <v>4874</v>
      </c>
      <c r="D4395" s="4">
        <v>68</v>
      </c>
      <c r="E4395" s="4" t="s">
        <v>23</v>
      </c>
      <c r="F4395" s="4" t="s">
        <v>24</v>
      </c>
      <c r="G4395" s="4" t="s">
        <v>25</v>
      </c>
      <c r="H4395" s="4" t="s">
        <v>26</v>
      </c>
      <c r="I4395" s="4" t="s">
        <v>19</v>
      </c>
      <c r="J4395" s="4">
        <v>8</v>
      </c>
      <c r="K4395" s="4">
        <v>237.77</v>
      </c>
      <c r="L4395" s="4">
        <v>1902.16</v>
      </c>
      <c r="M4395" s="4" t="s">
        <v>40</v>
      </c>
    </row>
    <row r="4396" spans="1:13" x14ac:dyDescent="0.2">
      <c r="A4396" s="1" t="s">
        <v>7907</v>
      </c>
      <c r="B4396" s="3">
        <v>44821</v>
      </c>
      <c r="C4396" s="4" t="s">
        <v>7908</v>
      </c>
      <c r="D4396" s="4">
        <v>34</v>
      </c>
      <c r="E4396" s="4" t="s">
        <v>15</v>
      </c>
      <c r="F4396" s="4" t="s">
        <v>24</v>
      </c>
      <c r="G4396" s="4" t="s">
        <v>130</v>
      </c>
      <c r="H4396" s="4" t="s">
        <v>236</v>
      </c>
      <c r="I4396" s="4" t="s">
        <v>45</v>
      </c>
      <c r="J4396" s="4">
        <v>1</v>
      </c>
      <c r="K4396" s="4">
        <v>100.43</v>
      </c>
      <c r="L4396" s="4">
        <v>100.43</v>
      </c>
      <c r="M4396" s="4" t="s">
        <v>40</v>
      </c>
    </row>
    <row r="4397" spans="1:13" x14ac:dyDescent="0.2">
      <c r="A4397" s="1" t="s">
        <v>7909</v>
      </c>
      <c r="B4397" s="3">
        <v>45653</v>
      </c>
      <c r="C4397" s="4" t="s">
        <v>3465</v>
      </c>
      <c r="D4397" s="4">
        <v>48</v>
      </c>
      <c r="E4397" s="4" t="s">
        <v>52</v>
      </c>
      <c r="F4397" s="4" t="s">
        <v>16</v>
      </c>
      <c r="G4397" s="4" t="s">
        <v>53</v>
      </c>
      <c r="H4397" s="4" t="s">
        <v>259</v>
      </c>
      <c r="I4397" s="4" t="s">
        <v>19</v>
      </c>
      <c r="J4397" s="4">
        <v>3</v>
      </c>
      <c r="K4397" s="4">
        <v>213.83</v>
      </c>
      <c r="L4397" s="4">
        <v>641.49</v>
      </c>
      <c r="M4397" s="4" t="s">
        <v>40</v>
      </c>
    </row>
    <row r="4398" spans="1:13" x14ac:dyDescent="0.2">
      <c r="A4398" s="1" t="s">
        <v>7910</v>
      </c>
      <c r="B4398" s="3">
        <v>45112</v>
      </c>
      <c r="C4398" s="4" t="s">
        <v>7911</v>
      </c>
      <c r="D4398" s="4">
        <v>61</v>
      </c>
      <c r="E4398" s="4" t="s">
        <v>15</v>
      </c>
      <c r="F4398" s="4" t="s">
        <v>24</v>
      </c>
      <c r="G4398" s="4" t="s">
        <v>25</v>
      </c>
      <c r="H4398" s="4" t="s">
        <v>427</v>
      </c>
      <c r="I4398" s="4" t="s">
        <v>19</v>
      </c>
      <c r="J4398" s="4">
        <v>1</v>
      </c>
      <c r="K4398" s="4">
        <v>116.44</v>
      </c>
      <c r="L4398" s="4">
        <v>116.44</v>
      </c>
      <c r="M4398" s="4" t="s">
        <v>20</v>
      </c>
    </row>
    <row r="4399" spans="1:13" x14ac:dyDescent="0.2">
      <c r="A4399" s="1" t="s">
        <v>7912</v>
      </c>
      <c r="B4399" s="3">
        <v>44963</v>
      </c>
      <c r="C4399" s="4" t="s">
        <v>6971</v>
      </c>
      <c r="D4399" s="4">
        <v>49</v>
      </c>
      <c r="E4399" s="4" t="s">
        <v>23</v>
      </c>
      <c r="F4399" s="4" t="s">
        <v>24</v>
      </c>
      <c r="G4399" s="4" t="s">
        <v>25</v>
      </c>
      <c r="H4399" s="4" t="s">
        <v>427</v>
      </c>
      <c r="I4399" s="4" t="s">
        <v>27</v>
      </c>
      <c r="J4399" s="4">
        <v>5</v>
      </c>
      <c r="K4399" s="4">
        <v>233.4</v>
      </c>
      <c r="L4399" s="4">
        <v>1167</v>
      </c>
      <c r="M4399" s="4" t="s">
        <v>40</v>
      </c>
    </row>
    <row r="4400" spans="1:13" x14ac:dyDescent="0.2">
      <c r="A4400" s="1" t="s">
        <v>7913</v>
      </c>
      <c r="B4400" s="3">
        <v>44731</v>
      </c>
      <c r="C4400" s="4" t="s">
        <v>7914</v>
      </c>
      <c r="D4400" s="4">
        <v>44</v>
      </c>
      <c r="E4400" s="4" t="s">
        <v>23</v>
      </c>
      <c r="F4400" s="4" t="s">
        <v>30</v>
      </c>
      <c r="G4400" s="4" t="s">
        <v>80</v>
      </c>
      <c r="H4400" s="4" t="s">
        <v>108</v>
      </c>
      <c r="I4400" s="4" t="s">
        <v>19</v>
      </c>
      <c r="J4400" s="4">
        <v>8</v>
      </c>
      <c r="K4400" s="4">
        <v>431.91</v>
      </c>
      <c r="L4400" s="4">
        <v>3455.28</v>
      </c>
      <c r="M4400" s="4" t="s">
        <v>20</v>
      </c>
    </row>
    <row r="4401" spans="1:13" x14ac:dyDescent="0.2">
      <c r="A4401" s="1" t="s">
        <v>7915</v>
      </c>
      <c r="B4401" s="3">
        <v>44936</v>
      </c>
      <c r="C4401" s="4" t="s">
        <v>7916</v>
      </c>
      <c r="D4401" s="4">
        <v>39</v>
      </c>
      <c r="E4401" s="4" t="s">
        <v>15</v>
      </c>
      <c r="F4401" s="4" t="s">
        <v>16</v>
      </c>
      <c r="G4401" s="4" t="s">
        <v>53</v>
      </c>
      <c r="H4401" s="4" t="s">
        <v>71</v>
      </c>
      <c r="I4401" s="4" t="s">
        <v>19</v>
      </c>
      <c r="J4401" s="4">
        <v>4</v>
      </c>
      <c r="K4401" s="4">
        <v>108.52</v>
      </c>
      <c r="L4401" s="4">
        <v>434.08</v>
      </c>
      <c r="M4401" s="4" t="s">
        <v>40</v>
      </c>
    </row>
    <row r="4402" spans="1:13" x14ac:dyDescent="0.2">
      <c r="A4402" s="1" t="s">
        <v>7917</v>
      </c>
      <c r="B4402" s="3">
        <v>44956</v>
      </c>
      <c r="C4402" s="4" t="s">
        <v>7918</v>
      </c>
      <c r="D4402" s="4">
        <v>59</v>
      </c>
      <c r="E4402" s="4" t="s">
        <v>15</v>
      </c>
      <c r="F4402" s="4" t="s">
        <v>36</v>
      </c>
      <c r="G4402" s="4" t="s">
        <v>86</v>
      </c>
      <c r="H4402" s="4" t="s">
        <v>87</v>
      </c>
      <c r="I4402" s="4" t="s">
        <v>27</v>
      </c>
      <c r="J4402" s="4">
        <v>4</v>
      </c>
      <c r="K4402" s="4">
        <v>61.05</v>
      </c>
      <c r="L4402" s="4">
        <v>244.2</v>
      </c>
      <c r="M4402" s="4" t="s">
        <v>20</v>
      </c>
    </row>
    <row r="4403" spans="1:13" x14ac:dyDescent="0.2">
      <c r="A4403" s="1" t="s">
        <v>7919</v>
      </c>
      <c r="B4403" s="3">
        <v>44657</v>
      </c>
      <c r="C4403" s="4" t="s">
        <v>7920</v>
      </c>
      <c r="D4403" s="4">
        <v>71</v>
      </c>
      <c r="E4403" s="4" t="s">
        <v>23</v>
      </c>
      <c r="F4403" s="4" t="s">
        <v>30</v>
      </c>
      <c r="G4403" s="4" t="s">
        <v>31</v>
      </c>
      <c r="H4403" s="4" t="s">
        <v>57</v>
      </c>
      <c r="I4403" s="4" t="s">
        <v>39</v>
      </c>
      <c r="J4403" s="4">
        <v>7</v>
      </c>
      <c r="K4403" s="4">
        <v>88.25</v>
      </c>
      <c r="L4403" s="4">
        <v>617.75</v>
      </c>
      <c r="M4403" s="4" t="s">
        <v>20</v>
      </c>
    </row>
    <row r="4404" spans="1:13" x14ac:dyDescent="0.2">
      <c r="A4404" s="1" t="s">
        <v>7921</v>
      </c>
      <c r="B4404" s="3">
        <v>44639</v>
      </c>
      <c r="C4404" s="4" t="s">
        <v>7922</v>
      </c>
      <c r="D4404" s="4">
        <v>19</v>
      </c>
      <c r="E4404" s="4" t="s">
        <v>23</v>
      </c>
      <c r="F4404" s="4" t="s">
        <v>16</v>
      </c>
      <c r="G4404" s="4" t="s">
        <v>53</v>
      </c>
      <c r="H4404" s="4" t="s">
        <v>71</v>
      </c>
      <c r="I4404" s="4" t="s">
        <v>45</v>
      </c>
      <c r="J4404" s="4">
        <v>2</v>
      </c>
      <c r="K4404" s="4">
        <v>68.709999999999994</v>
      </c>
      <c r="L4404" s="4">
        <v>137.41999999999999</v>
      </c>
      <c r="M4404" s="4" t="s">
        <v>20</v>
      </c>
    </row>
    <row r="4405" spans="1:13" x14ac:dyDescent="0.2">
      <c r="A4405" s="1" t="s">
        <v>7923</v>
      </c>
      <c r="B4405" s="3">
        <v>44829</v>
      </c>
      <c r="C4405" s="4" t="s">
        <v>4953</v>
      </c>
      <c r="D4405" s="4">
        <v>42</v>
      </c>
      <c r="E4405" s="4" t="s">
        <v>23</v>
      </c>
      <c r="F4405" s="4" t="s">
        <v>30</v>
      </c>
      <c r="G4405" s="4" t="s">
        <v>80</v>
      </c>
      <c r="H4405" s="4" t="s">
        <v>164</v>
      </c>
      <c r="I4405" s="4" t="s">
        <v>19</v>
      </c>
      <c r="J4405" s="4">
        <v>1</v>
      </c>
      <c r="K4405" s="4">
        <v>259.43</v>
      </c>
      <c r="L4405" s="4">
        <v>259.43</v>
      </c>
      <c r="M4405" s="4" t="s">
        <v>40</v>
      </c>
    </row>
    <row r="4406" spans="1:13" x14ac:dyDescent="0.2">
      <c r="A4406" s="1" t="s">
        <v>7924</v>
      </c>
      <c r="B4406" s="3">
        <v>44687</v>
      </c>
      <c r="C4406" s="4" t="s">
        <v>7925</v>
      </c>
      <c r="D4406" s="4">
        <v>47</v>
      </c>
      <c r="E4406" s="4" t="s">
        <v>23</v>
      </c>
      <c r="F4406" s="4" t="s">
        <v>16</v>
      </c>
      <c r="G4406" s="4" t="s">
        <v>43</v>
      </c>
      <c r="H4406" s="4" t="s">
        <v>114</v>
      </c>
      <c r="I4406" s="4" t="s">
        <v>27</v>
      </c>
      <c r="J4406" s="4">
        <v>3</v>
      </c>
      <c r="K4406" s="4">
        <v>36.65</v>
      </c>
      <c r="L4406" s="4">
        <v>109.95</v>
      </c>
      <c r="M4406" s="4" t="s">
        <v>20</v>
      </c>
    </row>
    <row r="4407" spans="1:13" x14ac:dyDescent="0.2">
      <c r="A4407" s="1" t="s">
        <v>7926</v>
      </c>
      <c r="B4407" s="3">
        <v>44803</v>
      </c>
      <c r="C4407" s="4" t="s">
        <v>7927</v>
      </c>
      <c r="D4407" s="4">
        <v>21</v>
      </c>
      <c r="E4407" s="4" t="s">
        <v>15</v>
      </c>
      <c r="F4407" s="4" t="s">
        <v>24</v>
      </c>
      <c r="G4407" s="4" t="s">
        <v>25</v>
      </c>
      <c r="H4407" s="4" t="s">
        <v>65</v>
      </c>
      <c r="I4407" s="4" t="s">
        <v>33</v>
      </c>
      <c r="J4407" s="4">
        <v>8</v>
      </c>
      <c r="K4407" s="4">
        <v>193.78</v>
      </c>
      <c r="L4407" s="4">
        <v>1550.24</v>
      </c>
      <c r="M4407" s="4" t="s">
        <v>40</v>
      </c>
    </row>
    <row r="4408" spans="1:13" x14ac:dyDescent="0.2">
      <c r="A4408" s="1" t="s">
        <v>7928</v>
      </c>
      <c r="B4408" s="3">
        <v>45653</v>
      </c>
      <c r="C4408" s="4" t="s">
        <v>4077</v>
      </c>
      <c r="D4408" s="4">
        <v>64</v>
      </c>
      <c r="E4408" s="4" t="s">
        <v>15</v>
      </c>
      <c r="F4408" s="4" t="s">
        <v>24</v>
      </c>
      <c r="G4408" s="4" t="s">
        <v>130</v>
      </c>
      <c r="H4408" s="4" t="s">
        <v>131</v>
      </c>
      <c r="I4408" s="4" t="s">
        <v>33</v>
      </c>
      <c r="J4408" s="4">
        <v>7</v>
      </c>
      <c r="K4408" s="4">
        <v>96</v>
      </c>
      <c r="L4408" s="4">
        <v>672</v>
      </c>
      <c r="M4408" s="4" t="s">
        <v>40</v>
      </c>
    </row>
    <row r="4409" spans="1:13" x14ac:dyDescent="0.2">
      <c r="A4409" s="1" t="s">
        <v>7929</v>
      </c>
      <c r="B4409" s="3">
        <v>45439</v>
      </c>
      <c r="C4409" s="4" t="s">
        <v>7930</v>
      </c>
      <c r="D4409" s="4">
        <v>52</v>
      </c>
      <c r="E4409" s="4" t="s">
        <v>23</v>
      </c>
      <c r="F4409" s="4" t="s">
        <v>36</v>
      </c>
      <c r="G4409" s="4" t="s">
        <v>90</v>
      </c>
      <c r="H4409" s="4" t="s">
        <v>91</v>
      </c>
      <c r="I4409" s="4" t="s">
        <v>27</v>
      </c>
      <c r="J4409" s="4">
        <v>1</v>
      </c>
      <c r="K4409" s="4">
        <v>223.87</v>
      </c>
      <c r="L4409" s="4">
        <v>223.87</v>
      </c>
      <c r="M4409" s="4" t="s">
        <v>40</v>
      </c>
    </row>
    <row r="4410" spans="1:13" x14ac:dyDescent="0.2">
      <c r="A4410" s="1" t="s">
        <v>7931</v>
      </c>
      <c r="B4410" s="3">
        <v>45022</v>
      </c>
      <c r="C4410" s="4" t="s">
        <v>7932</v>
      </c>
      <c r="D4410" s="4">
        <v>58</v>
      </c>
      <c r="E4410" s="4" t="s">
        <v>15</v>
      </c>
      <c r="F4410" s="4" t="s">
        <v>30</v>
      </c>
      <c r="G4410" s="4" t="s">
        <v>48</v>
      </c>
      <c r="H4410" s="4" t="s">
        <v>49</v>
      </c>
      <c r="I4410" s="4" t="s">
        <v>33</v>
      </c>
      <c r="J4410" s="4">
        <v>8</v>
      </c>
      <c r="K4410" s="4">
        <v>280.87</v>
      </c>
      <c r="L4410" s="4">
        <v>2246.96</v>
      </c>
      <c r="M4410" s="4" t="s">
        <v>40</v>
      </c>
    </row>
    <row r="4411" spans="1:13" x14ac:dyDescent="0.2">
      <c r="A4411" s="1" t="s">
        <v>7933</v>
      </c>
      <c r="B4411" s="3">
        <v>44604</v>
      </c>
      <c r="C4411" s="4" t="s">
        <v>1804</v>
      </c>
      <c r="D4411" s="4">
        <v>65</v>
      </c>
      <c r="E4411" s="4" t="s">
        <v>23</v>
      </c>
      <c r="F4411" s="4" t="s">
        <v>36</v>
      </c>
      <c r="G4411" s="4" t="s">
        <v>37</v>
      </c>
      <c r="H4411" s="4" t="s">
        <v>175</v>
      </c>
      <c r="I4411" s="4" t="s">
        <v>27</v>
      </c>
      <c r="J4411" s="4">
        <v>7</v>
      </c>
      <c r="K4411" s="4">
        <v>92.33</v>
      </c>
      <c r="L4411" s="4">
        <v>646.30999999999995</v>
      </c>
      <c r="M4411" s="4" t="s">
        <v>20</v>
      </c>
    </row>
    <row r="4412" spans="1:13" x14ac:dyDescent="0.2">
      <c r="A4412" s="1" t="s">
        <v>7934</v>
      </c>
      <c r="B4412" s="3">
        <v>44650</v>
      </c>
      <c r="C4412" s="4" t="s">
        <v>6852</v>
      </c>
      <c r="D4412" s="4">
        <v>18</v>
      </c>
      <c r="E4412" s="4" t="s">
        <v>15</v>
      </c>
      <c r="F4412" s="4" t="s">
        <v>16</v>
      </c>
      <c r="G4412" s="4" t="s">
        <v>17</v>
      </c>
      <c r="H4412" s="4" t="s">
        <v>343</v>
      </c>
      <c r="I4412" s="4" t="s">
        <v>45</v>
      </c>
      <c r="J4412" s="4">
        <v>1</v>
      </c>
      <c r="K4412" s="4">
        <v>50.6</v>
      </c>
      <c r="L4412" s="4">
        <v>50.6</v>
      </c>
      <c r="M4412" s="4" t="s">
        <v>40</v>
      </c>
    </row>
    <row r="4413" spans="1:13" x14ac:dyDescent="0.2">
      <c r="A4413" s="1" t="s">
        <v>7935</v>
      </c>
      <c r="B4413" s="3">
        <v>44918</v>
      </c>
      <c r="C4413" s="4" t="s">
        <v>7936</v>
      </c>
      <c r="D4413" s="4">
        <v>68</v>
      </c>
      <c r="E4413" s="4" t="s">
        <v>15</v>
      </c>
      <c r="F4413" s="4" t="s">
        <v>24</v>
      </c>
      <c r="G4413" s="4" t="s">
        <v>62</v>
      </c>
      <c r="H4413" s="4" t="s">
        <v>62</v>
      </c>
      <c r="I4413" s="4" t="s">
        <v>45</v>
      </c>
      <c r="J4413" s="4">
        <v>7</v>
      </c>
      <c r="K4413" s="4">
        <v>143.65</v>
      </c>
      <c r="L4413" s="4">
        <v>1005.55</v>
      </c>
      <c r="M4413" s="4" t="s">
        <v>20</v>
      </c>
    </row>
    <row r="4414" spans="1:13" x14ac:dyDescent="0.2">
      <c r="A4414" s="1" t="s">
        <v>7937</v>
      </c>
      <c r="B4414" s="3">
        <v>45253</v>
      </c>
      <c r="C4414" s="4" t="s">
        <v>7938</v>
      </c>
      <c r="D4414" s="4">
        <v>46</v>
      </c>
      <c r="E4414" s="4" t="s">
        <v>15</v>
      </c>
      <c r="F4414" s="4" t="s">
        <v>36</v>
      </c>
      <c r="G4414" s="4" t="s">
        <v>90</v>
      </c>
      <c r="H4414" s="4" t="s">
        <v>208</v>
      </c>
      <c r="I4414" s="4" t="s">
        <v>19</v>
      </c>
      <c r="J4414" s="4">
        <v>7</v>
      </c>
      <c r="K4414" s="4">
        <v>165.95</v>
      </c>
      <c r="L4414" s="4">
        <v>1161.6500000000001</v>
      </c>
      <c r="M4414" s="4" t="s">
        <v>20</v>
      </c>
    </row>
    <row r="4415" spans="1:13" x14ac:dyDescent="0.2">
      <c r="A4415" s="1" t="s">
        <v>7939</v>
      </c>
      <c r="B4415" s="3">
        <v>44727</v>
      </c>
      <c r="C4415" s="4" t="s">
        <v>6848</v>
      </c>
      <c r="D4415" s="4">
        <v>48</v>
      </c>
      <c r="E4415" s="4" t="s">
        <v>23</v>
      </c>
      <c r="F4415" s="4" t="s">
        <v>16</v>
      </c>
      <c r="G4415" s="4" t="s">
        <v>53</v>
      </c>
      <c r="H4415" s="4" t="s">
        <v>259</v>
      </c>
      <c r="I4415" s="4" t="s">
        <v>19</v>
      </c>
      <c r="J4415" s="4">
        <v>4</v>
      </c>
      <c r="K4415" s="4">
        <v>513.48</v>
      </c>
      <c r="L4415" s="4">
        <v>2053.92</v>
      </c>
      <c r="M4415" s="4" t="s">
        <v>20</v>
      </c>
    </row>
    <row r="4416" spans="1:13" x14ac:dyDescent="0.2">
      <c r="A4416" s="1" t="s">
        <v>7940</v>
      </c>
      <c r="B4416" s="3">
        <v>44897</v>
      </c>
      <c r="C4416" s="4" t="s">
        <v>7941</v>
      </c>
      <c r="D4416" s="4">
        <v>48</v>
      </c>
      <c r="E4416" s="4" t="s">
        <v>23</v>
      </c>
      <c r="F4416" s="4" t="s">
        <v>16</v>
      </c>
      <c r="G4416" s="4" t="s">
        <v>43</v>
      </c>
      <c r="H4416" s="4" t="s">
        <v>44</v>
      </c>
      <c r="I4416" s="4" t="s">
        <v>45</v>
      </c>
      <c r="J4416" s="4">
        <v>1</v>
      </c>
      <c r="K4416" s="4">
        <v>88.45</v>
      </c>
      <c r="L4416" s="4">
        <v>88.45</v>
      </c>
      <c r="M4416" s="4" t="s">
        <v>40</v>
      </c>
    </row>
    <row r="4417" spans="1:13" x14ac:dyDescent="0.2">
      <c r="A4417" s="1" t="s">
        <v>7942</v>
      </c>
      <c r="B4417" s="3">
        <v>45090</v>
      </c>
      <c r="C4417" s="4" t="s">
        <v>7911</v>
      </c>
      <c r="D4417" s="4">
        <v>52</v>
      </c>
      <c r="E4417" s="4" t="s">
        <v>23</v>
      </c>
      <c r="F4417" s="4" t="s">
        <v>36</v>
      </c>
      <c r="G4417" s="4" t="s">
        <v>37</v>
      </c>
      <c r="H4417" s="4" t="s">
        <v>38</v>
      </c>
      <c r="I4417" s="4" t="s">
        <v>19</v>
      </c>
      <c r="J4417" s="4">
        <v>3</v>
      </c>
      <c r="K4417" s="4">
        <v>474.47</v>
      </c>
      <c r="L4417" s="4">
        <v>1423.41</v>
      </c>
      <c r="M4417" s="4" t="s">
        <v>20</v>
      </c>
    </row>
    <row r="4418" spans="1:13" x14ac:dyDescent="0.2">
      <c r="A4418" s="1" t="s">
        <v>7943</v>
      </c>
      <c r="B4418" s="3">
        <v>45181</v>
      </c>
      <c r="C4418" s="4" t="s">
        <v>7944</v>
      </c>
      <c r="D4418" s="4">
        <v>62</v>
      </c>
      <c r="E4418" s="4" t="s">
        <v>23</v>
      </c>
      <c r="F4418" s="4" t="s">
        <v>24</v>
      </c>
      <c r="G4418" s="4" t="s">
        <v>130</v>
      </c>
      <c r="H4418" s="4" t="s">
        <v>236</v>
      </c>
      <c r="I4418" s="4" t="s">
        <v>39</v>
      </c>
      <c r="J4418" s="4">
        <v>8</v>
      </c>
      <c r="K4418" s="4">
        <v>23.96</v>
      </c>
      <c r="L4418" s="4">
        <v>191.68</v>
      </c>
      <c r="M4418" s="4" t="s">
        <v>20</v>
      </c>
    </row>
    <row r="4419" spans="1:13" x14ac:dyDescent="0.2">
      <c r="A4419" s="1" t="s">
        <v>7945</v>
      </c>
      <c r="B4419" s="3">
        <v>45473</v>
      </c>
      <c r="C4419" s="4" t="s">
        <v>7946</v>
      </c>
      <c r="D4419" s="4">
        <v>62</v>
      </c>
      <c r="E4419" s="4" t="s">
        <v>15</v>
      </c>
      <c r="F4419" s="4" t="s">
        <v>24</v>
      </c>
      <c r="G4419" s="4" t="s">
        <v>62</v>
      </c>
      <c r="H4419" s="4" t="s">
        <v>74</v>
      </c>
      <c r="I4419" s="4" t="s">
        <v>27</v>
      </c>
      <c r="J4419" s="4">
        <v>2</v>
      </c>
      <c r="K4419" s="4">
        <v>241.85</v>
      </c>
      <c r="L4419" s="4">
        <v>483.7</v>
      </c>
      <c r="M4419" s="4" t="s">
        <v>40</v>
      </c>
    </row>
    <row r="4420" spans="1:13" x14ac:dyDescent="0.2">
      <c r="A4420" s="1" t="s">
        <v>7947</v>
      </c>
      <c r="B4420" s="3">
        <v>45491</v>
      </c>
      <c r="C4420" s="4" t="s">
        <v>2934</v>
      </c>
      <c r="D4420" s="4">
        <v>75</v>
      </c>
      <c r="E4420" s="4" t="s">
        <v>15</v>
      </c>
      <c r="F4420" s="4" t="s">
        <v>16</v>
      </c>
      <c r="G4420" s="4" t="s">
        <v>43</v>
      </c>
      <c r="H4420" s="4" t="s">
        <v>44</v>
      </c>
      <c r="I4420" s="4" t="s">
        <v>19</v>
      </c>
      <c r="J4420" s="4">
        <v>6</v>
      </c>
      <c r="K4420" s="4">
        <v>133.72999999999999</v>
      </c>
      <c r="L4420" s="4">
        <v>802.38</v>
      </c>
      <c r="M4420" s="4" t="s">
        <v>20</v>
      </c>
    </row>
    <row r="4421" spans="1:13" x14ac:dyDescent="0.2">
      <c r="A4421" s="1" t="s">
        <v>7948</v>
      </c>
      <c r="B4421" s="3">
        <v>44975</v>
      </c>
      <c r="C4421" s="4" t="s">
        <v>7949</v>
      </c>
      <c r="D4421" s="4">
        <v>25</v>
      </c>
      <c r="E4421" s="4" t="s">
        <v>15</v>
      </c>
      <c r="F4421" s="4" t="s">
        <v>36</v>
      </c>
      <c r="G4421" s="4" t="s">
        <v>86</v>
      </c>
      <c r="H4421" s="4" t="s">
        <v>183</v>
      </c>
      <c r="I4421" s="4" t="s">
        <v>27</v>
      </c>
      <c r="J4421" s="4">
        <v>7</v>
      </c>
      <c r="K4421" s="4">
        <v>140.97999999999999</v>
      </c>
      <c r="L4421" s="4">
        <v>986.86</v>
      </c>
      <c r="M4421" s="4" t="s">
        <v>20</v>
      </c>
    </row>
    <row r="4422" spans="1:13" x14ac:dyDescent="0.2">
      <c r="A4422" s="1" t="s">
        <v>7950</v>
      </c>
      <c r="B4422" s="3">
        <v>45420</v>
      </c>
      <c r="C4422" s="4" t="s">
        <v>4456</v>
      </c>
      <c r="D4422" s="4">
        <v>24</v>
      </c>
      <c r="E4422" s="4" t="s">
        <v>15</v>
      </c>
      <c r="F4422" s="4" t="s">
        <v>16</v>
      </c>
      <c r="G4422" s="4" t="s">
        <v>43</v>
      </c>
      <c r="H4422" s="4" t="s">
        <v>77</v>
      </c>
      <c r="I4422" s="4" t="s">
        <v>33</v>
      </c>
      <c r="J4422" s="4">
        <v>7</v>
      </c>
      <c r="K4422" s="4">
        <v>173.79</v>
      </c>
      <c r="L4422" s="4">
        <v>1216.53</v>
      </c>
      <c r="M4422" s="4" t="s">
        <v>20</v>
      </c>
    </row>
    <row r="4423" spans="1:13" x14ac:dyDescent="0.2">
      <c r="A4423" s="1" t="s">
        <v>7951</v>
      </c>
      <c r="B4423" s="3">
        <v>45517</v>
      </c>
      <c r="C4423" s="4" t="s">
        <v>7952</v>
      </c>
      <c r="D4423" s="4">
        <v>29</v>
      </c>
      <c r="E4423" s="4" t="s">
        <v>15</v>
      </c>
      <c r="F4423" s="4" t="s">
        <v>30</v>
      </c>
      <c r="G4423" s="4" t="s">
        <v>80</v>
      </c>
      <c r="H4423" s="4" t="s">
        <v>164</v>
      </c>
      <c r="I4423" s="4" t="s">
        <v>39</v>
      </c>
      <c r="J4423" s="4">
        <v>8</v>
      </c>
      <c r="K4423" s="4">
        <v>88.92</v>
      </c>
      <c r="L4423" s="4">
        <v>711.36</v>
      </c>
      <c r="M4423" s="4" t="s">
        <v>40</v>
      </c>
    </row>
    <row r="4424" spans="1:13" x14ac:dyDescent="0.2">
      <c r="A4424" s="1" t="s">
        <v>7953</v>
      </c>
      <c r="B4424" s="3">
        <v>45014</v>
      </c>
      <c r="C4424" s="4" t="s">
        <v>7954</v>
      </c>
      <c r="D4424" s="4">
        <v>23</v>
      </c>
      <c r="E4424" s="4" t="s">
        <v>15</v>
      </c>
      <c r="F4424" s="4" t="s">
        <v>36</v>
      </c>
      <c r="G4424" s="4" t="s">
        <v>86</v>
      </c>
      <c r="H4424" s="4" t="s">
        <v>100</v>
      </c>
      <c r="I4424" s="4" t="s">
        <v>45</v>
      </c>
      <c r="J4424" s="4">
        <v>4</v>
      </c>
      <c r="K4424" s="4">
        <v>103.64</v>
      </c>
      <c r="L4424" s="4">
        <v>414.56</v>
      </c>
      <c r="M4424" s="4" t="s">
        <v>40</v>
      </c>
    </row>
    <row r="4425" spans="1:13" x14ac:dyDescent="0.2">
      <c r="A4425" s="1" t="s">
        <v>7955</v>
      </c>
      <c r="B4425" s="3">
        <v>44623</v>
      </c>
      <c r="C4425" s="4" t="s">
        <v>7956</v>
      </c>
      <c r="D4425" s="4">
        <v>34</v>
      </c>
      <c r="E4425" s="4" t="s">
        <v>23</v>
      </c>
      <c r="F4425" s="4" t="s">
        <v>24</v>
      </c>
      <c r="G4425" s="4" t="s">
        <v>25</v>
      </c>
      <c r="H4425" s="4" t="s">
        <v>427</v>
      </c>
      <c r="I4425" s="4" t="s">
        <v>19</v>
      </c>
      <c r="J4425" s="4">
        <v>8</v>
      </c>
      <c r="K4425" s="4">
        <v>487.81</v>
      </c>
      <c r="L4425" s="4">
        <v>3902.48</v>
      </c>
      <c r="M4425" s="4" t="s">
        <v>40</v>
      </c>
    </row>
    <row r="4426" spans="1:13" x14ac:dyDescent="0.2">
      <c r="A4426" s="1" t="s">
        <v>7957</v>
      </c>
      <c r="B4426" s="3">
        <v>45281</v>
      </c>
      <c r="C4426" s="4" t="s">
        <v>1137</v>
      </c>
      <c r="D4426" s="4">
        <v>57</v>
      </c>
      <c r="E4426" s="4" t="s">
        <v>23</v>
      </c>
      <c r="F4426" s="4" t="s">
        <v>36</v>
      </c>
      <c r="G4426" s="4" t="s">
        <v>37</v>
      </c>
      <c r="H4426" s="4" t="s">
        <v>103</v>
      </c>
      <c r="I4426" s="4" t="s">
        <v>45</v>
      </c>
      <c r="J4426" s="4">
        <v>3</v>
      </c>
      <c r="K4426" s="4">
        <v>45.19</v>
      </c>
      <c r="L4426" s="4">
        <v>135.57</v>
      </c>
      <c r="M4426" s="4" t="s">
        <v>40</v>
      </c>
    </row>
    <row r="4427" spans="1:13" x14ac:dyDescent="0.2">
      <c r="A4427" s="1" t="s">
        <v>7958</v>
      </c>
      <c r="B4427" s="3">
        <v>45560</v>
      </c>
      <c r="C4427" s="4" t="s">
        <v>7959</v>
      </c>
      <c r="D4427" s="4">
        <v>27</v>
      </c>
      <c r="E4427" s="4" t="s">
        <v>15</v>
      </c>
      <c r="F4427" s="4" t="s">
        <v>36</v>
      </c>
      <c r="G4427" s="4" t="s">
        <v>86</v>
      </c>
      <c r="H4427" s="4" t="s">
        <v>87</v>
      </c>
      <c r="I4427" s="4" t="s">
        <v>19</v>
      </c>
      <c r="J4427" s="4">
        <v>6</v>
      </c>
      <c r="K4427" s="4">
        <v>401.25</v>
      </c>
      <c r="L4427" s="4">
        <v>2407.5</v>
      </c>
      <c r="M4427" s="4" t="s">
        <v>40</v>
      </c>
    </row>
    <row r="4428" spans="1:13" x14ac:dyDescent="0.2">
      <c r="A4428" s="1" t="s">
        <v>7960</v>
      </c>
      <c r="B4428" s="3">
        <v>45267</v>
      </c>
      <c r="C4428" s="4" t="s">
        <v>920</v>
      </c>
      <c r="D4428" s="4">
        <v>32</v>
      </c>
      <c r="E4428" s="4" t="s">
        <v>23</v>
      </c>
      <c r="F4428" s="4" t="s">
        <v>30</v>
      </c>
      <c r="G4428" s="4" t="s">
        <v>31</v>
      </c>
      <c r="H4428" s="4" t="s">
        <v>125</v>
      </c>
      <c r="I4428" s="4" t="s">
        <v>45</v>
      </c>
      <c r="J4428" s="4">
        <v>1</v>
      </c>
      <c r="K4428" s="4">
        <v>73.650000000000006</v>
      </c>
      <c r="L4428" s="4">
        <v>73.650000000000006</v>
      </c>
      <c r="M4428" s="4" t="s">
        <v>20</v>
      </c>
    </row>
    <row r="4429" spans="1:13" x14ac:dyDescent="0.2">
      <c r="A4429" s="1" t="s">
        <v>7961</v>
      </c>
      <c r="B4429" s="3">
        <v>45604</v>
      </c>
      <c r="C4429" s="4" t="s">
        <v>7962</v>
      </c>
      <c r="D4429" s="4">
        <v>38</v>
      </c>
      <c r="E4429" s="4" t="s">
        <v>23</v>
      </c>
      <c r="F4429" s="4" t="s">
        <v>36</v>
      </c>
      <c r="G4429" s="4" t="s">
        <v>90</v>
      </c>
      <c r="H4429" s="4" t="s">
        <v>161</v>
      </c>
      <c r="I4429" s="4" t="s">
        <v>45</v>
      </c>
      <c r="J4429" s="4">
        <v>1</v>
      </c>
      <c r="K4429" s="4">
        <v>146</v>
      </c>
      <c r="L4429" s="4">
        <v>146</v>
      </c>
      <c r="M4429" s="4" t="s">
        <v>20</v>
      </c>
    </row>
    <row r="4430" spans="1:13" x14ac:dyDescent="0.2">
      <c r="A4430" s="1" t="s">
        <v>7963</v>
      </c>
      <c r="B4430" s="3">
        <v>44680</v>
      </c>
      <c r="C4430" s="4" t="s">
        <v>7964</v>
      </c>
      <c r="D4430" s="4">
        <v>23</v>
      </c>
      <c r="E4430" s="4" t="s">
        <v>23</v>
      </c>
      <c r="F4430" s="4" t="s">
        <v>16</v>
      </c>
      <c r="G4430" s="4" t="s">
        <v>43</v>
      </c>
      <c r="H4430" s="4" t="s">
        <v>44</v>
      </c>
      <c r="I4430" s="4" t="s">
        <v>33</v>
      </c>
      <c r="J4430" s="4">
        <v>4</v>
      </c>
      <c r="K4430" s="4">
        <v>134.08000000000001</v>
      </c>
      <c r="L4430" s="4">
        <v>536.32000000000005</v>
      </c>
      <c r="M4430" s="4" t="s">
        <v>20</v>
      </c>
    </row>
    <row r="4431" spans="1:13" x14ac:dyDescent="0.2">
      <c r="A4431" s="1" t="s">
        <v>7965</v>
      </c>
      <c r="B4431" s="3">
        <v>45642</v>
      </c>
      <c r="C4431" s="4" t="s">
        <v>7966</v>
      </c>
      <c r="D4431" s="4">
        <v>62</v>
      </c>
      <c r="E4431" s="4" t="s">
        <v>52</v>
      </c>
      <c r="F4431" s="4" t="s">
        <v>36</v>
      </c>
      <c r="G4431" s="4" t="s">
        <v>90</v>
      </c>
      <c r="H4431" s="4" t="s">
        <v>208</v>
      </c>
      <c r="I4431" s="4" t="s">
        <v>45</v>
      </c>
      <c r="J4431" s="4">
        <v>5</v>
      </c>
      <c r="K4431" s="4">
        <v>80.78</v>
      </c>
      <c r="L4431" s="4">
        <v>403.9</v>
      </c>
      <c r="M4431" s="4" t="s">
        <v>20</v>
      </c>
    </row>
    <row r="4432" spans="1:13" x14ac:dyDescent="0.2">
      <c r="A4432" s="1" t="s">
        <v>7967</v>
      </c>
      <c r="B4432" s="3">
        <v>45095</v>
      </c>
      <c r="C4432" s="4" t="s">
        <v>4909</v>
      </c>
      <c r="D4432" s="4">
        <v>63</v>
      </c>
      <c r="E4432" s="4" t="s">
        <v>15</v>
      </c>
      <c r="F4432" s="4" t="s">
        <v>36</v>
      </c>
      <c r="G4432" s="4" t="s">
        <v>86</v>
      </c>
      <c r="H4432" s="4" t="s">
        <v>100</v>
      </c>
      <c r="I4432" s="4" t="s">
        <v>27</v>
      </c>
      <c r="J4432" s="4">
        <v>8</v>
      </c>
      <c r="K4432" s="4">
        <v>191.39</v>
      </c>
      <c r="L4432" s="4">
        <v>1531.12</v>
      </c>
      <c r="M4432" s="4" t="s">
        <v>20</v>
      </c>
    </row>
    <row r="4433" spans="1:13" x14ac:dyDescent="0.2">
      <c r="A4433" s="1" t="s">
        <v>7968</v>
      </c>
      <c r="B4433" s="3">
        <v>45395</v>
      </c>
      <c r="C4433" s="4" t="s">
        <v>4668</v>
      </c>
      <c r="D4433" s="4">
        <v>49</v>
      </c>
      <c r="E4433" s="4" t="s">
        <v>15</v>
      </c>
      <c r="F4433" s="4" t="s">
        <v>16</v>
      </c>
      <c r="G4433" s="4" t="s">
        <v>17</v>
      </c>
      <c r="H4433" s="4" t="s">
        <v>343</v>
      </c>
      <c r="I4433" s="4" t="s">
        <v>27</v>
      </c>
      <c r="J4433" s="4">
        <v>4</v>
      </c>
      <c r="K4433" s="4">
        <v>187.75</v>
      </c>
      <c r="L4433" s="4">
        <v>751</v>
      </c>
      <c r="M4433" s="4" t="s">
        <v>20</v>
      </c>
    </row>
    <row r="4434" spans="1:13" x14ac:dyDescent="0.2">
      <c r="A4434" s="1" t="s">
        <v>7969</v>
      </c>
      <c r="B4434" s="3">
        <v>44611</v>
      </c>
      <c r="C4434" s="4" t="s">
        <v>7970</v>
      </c>
      <c r="D4434" s="4">
        <v>55</v>
      </c>
      <c r="E4434" s="4" t="s">
        <v>23</v>
      </c>
      <c r="F4434" s="4" t="s">
        <v>24</v>
      </c>
      <c r="G4434" s="4" t="s">
        <v>130</v>
      </c>
      <c r="H4434" s="4" t="s">
        <v>178</v>
      </c>
      <c r="I4434" s="4" t="s">
        <v>45</v>
      </c>
      <c r="J4434" s="4">
        <v>1</v>
      </c>
      <c r="K4434" s="4">
        <v>90.13</v>
      </c>
      <c r="L4434" s="4">
        <v>90.13</v>
      </c>
      <c r="M4434" s="4" t="s">
        <v>20</v>
      </c>
    </row>
    <row r="4435" spans="1:13" x14ac:dyDescent="0.2">
      <c r="A4435" s="1" t="s">
        <v>7971</v>
      </c>
      <c r="B4435" s="3">
        <v>45639</v>
      </c>
      <c r="C4435" s="4" t="s">
        <v>7972</v>
      </c>
      <c r="D4435" s="4">
        <v>42</v>
      </c>
      <c r="E4435" s="4" t="s">
        <v>15</v>
      </c>
      <c r="F4435" s="4" t="s">
        <v>36</v>
      </c>
      <c r="G4435" s="4" t="s">
        <v>86</v>
      </c>
      <c r="H4435" s="4" t="s">
        <v>100</v>
      </c>
      <c r="I4435" s="4" t="s">
        <v>19</v>
      </c>
      <c r="J4435" s="4">
        <v>3</v>
      </c>
      <c r="K4435" s="4">
        <v>235.69</v>
      </c>
      <c r="L4435" s="4">
        <v>707.07</v>
      </c>
      <c r="M4435" s="4" t="s">
        <v>20</v>
      </c>
    </row>
    <row r="4436" spans="1:13" x14ac:dyDescent="0.2">
      <c r="A4436" s="1" t="s">
        <v>7973</v>
      </c>
      <c r="B4436" s="3">
        <v>45514</v>
      </c>
      <c r="C4436" s="4" t="s">
        <v>1962</v>
      </c>
      <c r="D4436" s="4">
        <v>43</v>
      </c>
      <c r="E4436" s="4" t="s">
        <v>15</v>
      </c>
      <c r="F4436" s="4" t="s">
        <v>24</v>
      </c>
      <c r="G4436" s="4" t="s">
        <v>130</v>
      </c>
      <c r="H4436" s="4" t="s">
        <v>131</v>
      </c>
      <c r="I4436" s="4" t="s">
        <v>27</v>
      </c>
      <c r="J4436" s="4">
        <v>8</v>
      </c>
      <c r="K4436" s="4">
        <v>244.19</v>
      </c>
      <c r="L4436" s="4">
        <v>1953.52</v>
      </c>
      <c r="M4436" s="4" t="s">
        <v>40</v>
      </c>
    </row>
    <row r="4437" spans="1:13" x14ac:dyDescent="0.2">
      <c r="A4437" s="1" t="s">
        <v>7974</v>
      </c>
      <c r="B4437" s="3">
        <v>45097</v>
      </c>
      <c r="C4437" s="4" t="s">
        <v>4144</v>
      </c>
      <c r="D4437" s="4">
        <v>45</v>
      </c>
      <c r="E4437" s="4" t="s">
        <v>15</v>
      </c>
      <c r="F4437" s="4" t="s">
        <v>16</v>
      </c>
      <c r="G4437" s="4" t="s">
        <v>17</v>
      </c>
      <c r="H4437" s="4" t="s">
        <v>343</v>
      </c>
      <c r="I4437" s="4" t="s">
        <v>39</v>
      </c>
      <c r="J4437" s="4">
        <v>7</v>
      </c>
      <c r="K4437" s="4">
        <v>66.760000000000005</v>
      </c>
      <c r="L4437" s="4">
        <v>467.32</v>
      </c>
      <c r="M4437" s="4" t="s">
        <v>20</v>
      </c>
    </row>
    <row r="4438" spans="1:13" x14ac:dyDescent="0.2">
      <c r="A4438" s="1" t="s">
        <v>7975</v>
      </c>
      <c r="B4438" s="3">
        <v>44797</v>
      </c>
      <c r="C4438" s="4" t="s">
        <v>7976</v>
      </c>
      <c r="D4438" s="4">
        <v>55</v>
      </c>
      <c r="E4438" s="4" t="s">
        <v>15</v>
      </c>
      <c r="F4438" s="4" t="s">
        <v>36</v>
      </c>
      <c r="G4438" s="4" t="s">
        <v>90</v>
      </c>
      <c r="H4438" s="4" t="s">
        <v>161</v>
      </c>
      <c r="I4438" s="4" t="s">
        <v>39</v>
      </c>
      <c r="J4438" s="4">
        <v>2</v>
      </c>
      <c r="K4438" s="4">
        <v>37.229999999999997</v>
      </c>
      <c r="L4438" s="4">
        <v>74.459999999999994</v>
      </c>
      <c r="M4438" s="4" t="s">
        <v>40</v>
      </c>
    </row>
    <row r="4439" spans="1:13" x14ac:dyDescent="0.2">
      <c r="A4439" s="1" t="s">
        <v>7977</v>
      </c>
      <c r="B4439" s="3">
        <v>44856</v>
      </c>
      <c r="C4439" s="4" t="s">
        <v>7978</v>
      </c>
      <c r="D4439" s="4">
        <v>38</v>
      </c>
      <c r="E4439" s="4" t="s">
        <v>15</v>
      </c>
      <c r="F4439" s="4" t="s">
        <v>36</v>
      </c>
      <c r="G4439" s="4" t="s">
        <v>86</v>
      </c>
      <c r="H4439" s="4" t="s">
        <v>87</v>
      </c>
      <c r="I4439" s="4" t="s">
        <v>33</v>
      </c>
      <c r="J4439" s="4">
        <v>1</v>
      </c>
      <c r="K4439" s="4">
        <v>195.17</v>
      </c>
      <c r="L4439" s="4">
        <v>195.17</v>
      </c>
      <c r="M4439" s="4" t="s">
        <v>20</v>
      </c>
    </row>
    <row r="4440" spans="1:13" x14ac:dyDescent="0.2">
      <c r="A4440" s="1" t="s">
        <v>7979</v>
      </c>
      <c r="B4440" s="3">
        <v>45462</v>
      </c>
      <c r="C4440" s="4" t="s">
        <v>7495</v>
      </c>
      <c r="D4440" s="4">
        <v>61</v>
      </c>
      <c r="E4440" s="4" t="s">
        <v>15</v>
      </c>
      <c r="F4440" s="4" t="s">
        <v>24</v>
      </c>
      <c r="G4440" s="4" t="s">
        <v>130</v>
      </c>
      <c r="H4440" s="4" t="s">
        <v>236</v>
      </c>
      <c r="I4440" s="4" t="s">
        <v>39</v>
      </c>
      <c r="J4440" s="4">
        <v>5</v>
      </c>
      <c r="K4440" s="4">
        <v>68.81</v>
      </c>
      <c r="L4440" s="4">
        <v>344.05</v>
      </c>
      <c r="M4440" s="4" t="s">
        <v>20</v>
      </c>
    </row>
    <row r="4441" spans="1:13" x14ac:dyDescent="0.2">
      <c r="A4441" s="1" t="s">
        <v>7980</v>
      </c>
      <c r="B4441" s="3">
        <v>44797</v>
      </c>
      <c r="C4441" s="4" t="s">
        <v>1357</v>
      </c>
      <c r="D4441" s="4">
        <v>52</v>
      </c>
      <c r="E4441" s="4" t="s">
        <v>23</v>
      </c>
      <c r="F4441" s="4" t="s">
        <v>24</v>
      </c>
      <c r="G4441" s="4" t="s">
        <v>62</v>
      </c>
      <c r="H4441" s="4" t="s">
        <v>111</v>
      </c>
      <c r="I4441" s="4" t="s">
        <v>39</v>
      </c>
      <c r="J4441" s="4">
        <v>1</v>
      </c>
      <c r="K4441" s="4">
        <v>64.489999999999995</v>
      </c>
      <c r="L4441" s="4">
        <v>64.489999999999995</v>
      </c>
      <c r="M4441" s="4" t="s">
        <v>40</v>
      </c>
    </row>
    <row r="4442" spans="1:13" x14ac:dyDescent="0.2">
      <c r="A4442" s="1" t="s">
        <v>7981</v>
      </c>
      <c r="B4442" s="3">
        <v>44964</v>
      </c>
      <c r="C4442" s="4" t="s">
        <v>300</v>
      </c>
      <c r="D4442" s="4">
        <v>56</v>
      </c>
      <c r="E4442" s="4" t="s">
        <v>15</v>
      </c>
      <c r="F4442" s="4" t="s">
        <v>16</v>
      </c>
      <c r="G4442" s="4" t="s">
        <v>53</v>
      </c>
      <c r="H4442" s="4" t="s">
        <v>259</v>
      </c>
      <c r="I4442" s="4" t="s">
        <v>33</v>
      </c>
      <c r="J4442" s="4">
        <v>6</v>
      </c>
      <c r="K4442" s="4">
        <v>55.5</v>
      </c>
      <c r="L4442" s="4">
        <v>333</v>
      </c>
      <c r="M4442" s="4" t="s">
        <v>40</v>
      </c>
    </row>
    <row r="4443" spans="1:13" x14ac:dyDescent="0.2">
      <c r="A4443" s="1" t="s">
        <v>7982</v>
      </c>
      <c r="B4443" s="3">
        <v>44805</v>
      </c>
      <c r="C4443" s="4" t="s">
        <v>7983</v>
      </c>
      <c r="D4443" s="4">
        <v>73</v>
      </c>
      <c r="E4443" s="4" t="s">
        <v>15</v>
      </c>
      <c r="F4443" s="4" t="s">
        <v>16</v>
      </c>
      <c r="G4443" s="4" t="s">
        <v>43</v>
      </c>
      <c r="H4443" s="4" t="s">
        <v>44</v>
      </c>
      <c r="I4443" s="4" t="s">
        <v>33</v>
      </c>
      <c r="J4443" s="4">
        <v>2</v>
      </c>
      <c r="K4443" s="4">
        <v>156.41999999999999</v>
      </c>
      <c r="L4443" s="4">
        <v>312.83999999999997</v>
      </c>
      <c r="M4443" s="4" t="s">
        <v>40</v>
      </c>
    </row>
    <row r="4444" spans="1:13" x14ac:dyDescent="0.2">
      <c r="A4444" s="1" t="s">
        <v>7984</v>
      </c>
      <c r="B4444" s="3">
        <v>45284</v>
      </c>
      <c r="C4444" s="4" t="s">
        <v>2236</v>
      </c>
      <c r="D4444" s="4">
        <v>44</v>
      </c>
      <c r="E4444" s="4" t="s">
        <v>15</v>
      </c>
      <c r="F4444" s="4" t="s">
        <v>30</v>
      </c>
      <c r="G4444" s="4" t="s">
        <v>31</v>
      </c>
      <c r="H4444" s="4" t="s">
        <v>32</v>
      </c>
      <c r="I4444" s="4" t="s">
        <v>27</v>
      </c>
      <c r="J4444" s="4">
        <v>2</v>
      </c>
      <c r="K4444" s="4">
        <v>27.5</v>
      </c>
      <c r="L4444" s="4">
        <v>55</v>
      </c>
      <c r="M4444" s="4" t="s">
        <v>20</v>
      </c>
    </row>
    <row r="4445" spans="1:13" x14ac:dyDescent="0.2">
      <c r="A4445" s="1" t="s">
        <v>7985</v>
      </c>
      <c r="B4445" s="3">
        <v>45509</v>
      </c>
      <c r="C4445" s="4" t="s">
        <v>1310</v>
      </c>
      <c r="D4445" s="4">
        <v>54</v>
      </c>
      <c r="E4445" s="4" t="s">
        <v>23</v>
      </c>
      <c r="F4445" s="4" t="s">
        <v>24</v>
      </c>
      <c r="G4445" s="4" t="s">
        <v>25</v>
      </c>
      <c r="H4445" s="4" t="s">
        <v>26</v>
      </c>
      <c r="I4445" s="4" t="s">
        <v>27</v>
      </c>
      <c r="J4445" s="4">
        <v>4</v>
      </c>
      <c r="K4445" s="4">
        <v>236.35</v>
      </c>
      <c r="L4445" s="4">
        <v>945.4</v>
      </c>
      <c r="M4445" s="4" t="s">
        <v>20</v>
      </c>
    </row>
    <row r="4446" spans="1:13" x14ac:dyDescent="0.2">
      <c r="A4446" s="1" t="s">
        <v>7986</v>
      </c>
      <c r="B4446" s="3">
        <v>45074</v>
      </c>
      <c r="C4446" s="4" t="s">
        <v>7987</v>
      </c>
      <c r="D4446" s="4">
        <v>53</v>
      </c>
      <c r="E4446" s="4" t="s">
        <v>52</v>
      </c>
      <c r="F4446" s="4" t="s">
        <v>24</v>
      </c>
      <c r="G4446" s="4" t="s">
        <v>25</v>
      </c>
      <c r="H4446" s="4" t="s">
        <v>26</v>
      </c>
      <c r="I4446" s="4" t="s">
        <v>45</v>
      </c>
      <c r="J4446" s="4">
        <v>8</v>
      </c>
      <c r="K4446" s="4">
        <v>79.099999999999994</v>
      </c>
      <c r="L4446" s="4">
        <v>632.79999999999995</v>
      </c>
      <c r="M4446" s="4" t="s">
        <v>20</v>
      </c>
    </row>
    <row r="4447" spans="1:13" x14ac:dyDescent="0.2">
      <c r="A4447" s="1" t="s">
        <v>7988</v>
      </c>
      <c r="B4447" s="3">
        <v>45468</v>
      </c>
      <c r="C4447" s="4" t="s">
        <v>7989</v>
      </c>
      <c r="D4447" s="4">
        <v>62</v>
      </c>
      <c r="E4447" s="4" t="s">
        <v>15</v>
      </c>
      <c r="F4447" s="4" t="s">
        <v>30</v>
      </c>
      <c r="G4447" s="4" t="s">
        <v>80</v>
      </c>
      <c r="H4447" s="4" t="s">
        <v>81</v>
      </c>
      <c r="I4447" s="4" t="s">
        <v>27</v>
      </c>
      <c r="J4447" s="4">
        <v>6</v>
      </c>
      <c r="K4447" s="4">
        <v>64.77</v>
      </c>
      <c r="L4447" s="4">
        <v>388.62</v>
      </c>
      <c r="M4447" s="4" t="s">
        <v>40</v>
      </c>
    </row>
    <row r="4448" spans="1:13" x14ac:dyDescent="0.2">
      <c r="A4448" s="1" t="s">
        <v>7990</v>
      </c>
      <c r="B4448" s="3">
        <v>44571</v>
      </c>
      <c r="C4448" s="4" t="s">
        <v>7005</v>
      </c>
      <c r="D4448" s="4">
        <v>61</v>
      </c>
      <c r="E4448" s="4" t="s">
        <v>15</v>
      </c>
      <c r="F4448" s="4" t="s">
        <v>30</v>
      </c>
      <c r="G4448" s="4" t="s">
        <v>80</v>
      </c>
      <c r="H4448" s="4" t="s">
        <v>81</v>
      </c>
      <c r="I4448" s="4" t="s">
        <v>33</v>
      </c>
      <c r="J4448" s="4">
        <v>1</v>
      </c>
      <c r="K4448" s="4">
        <v>275.39999999999998</v>
      </c>
      <c r="L4448" s="4">
        <v>275.39999999999998</v>
      </c>
      <c r="M4448" s="4" t="s">
        <v>20</v>
      </c>
    </row>
    <row r="4449" spans="1:13" x14ac:dyDescent="0.2">
      <c r="A4449" s="1" t="s">
        <v>7991</v>
      </c>
      <c r="B4449" s="3">
        <v>44955</v>
      </c>
      <c r="C4449" s="4" t="s">
        <v>7992</v>
      </c>
      <c r="D4449" s="4">
        <v>68</v>
      </c>
      <c r="E4449" s="4" t="s">
        <v>23</v>
      </c>
      <c r="F4449" s="4" t="s">
        <v>16</v>
      </c>
      <c r="G4449" s="4" t="s">
        <v>17</v>
      </c>
      <c r="H4449" s="4" t="s">
        <v>18</v>
      </c>
      <c r="I4449" s="4" t="s">
        <v>19</v>
      </c>
      <c r="J4449" s="4">
        <v>7</v>
      </c>
      <c r="K4449" s="4">
        <v>193.78</v>
      </c>
      <c r="L4449" s="4">
        <v>1356.46</v>
      </c>
      <c r="M4449" s="4" t="s">
        <v>20</v>
      </c>
    </row>
    <row r="4450" spans="1:13" x14ac:dyDescent="0.2">
      <c r="A4450" s="1" t="s">
        <v>7993</v>
      </c>
      <c r="B4450" s="3">
        <v>45358</v>
      </c>
      <c r="C4450" s="4" t="s">
        <v>2156</v>
      </c>
      <c r="D4450" s="4">
        <v>53</v>
      </c>
      <c r="E4450" s="4" t="s">
        <v>23</v>
      </c>
      <c r="F4450" s="4" t="s">
        <v>24</v>
      </c>
      <c r="G4450" s="4" t="s">
        <v>62</v>
      </c>
      <c r="H4450" s="4" t="s">
        <v>74</v>
      </c>
      <c r="I4450" s="4" t="s">
        <v>27</v>
      </c>
      <c r="J4450" s="4">
        <v>4</v>
      </c>
      <c r="K4450" s="4">
        <v>126.85</v>
      </c>
      <c r="L4450" s="4">
        <v>507.4</v>
      </c>
      <c r="M4450" s="4" t="s">
        <v>20</v>
      </c>
    </row>
    <row r="4451" spans="1:13" x14ac:dyDescent="0.2">
      <c r="A4451" s="1" t="s">
        <v>7994</v>
      </c>
      <c r="B4451" s="3">
        <v>44821</v>
      </c>
      <c r="C4451" s="4" t="s">
        <v>7995</v>
      </c>
      <c r="D4451" s="4">
        <v>58</v>
      </c>
      <c r="E4451" s="4" t="s">
        <v>15</v>
      </c>
      <c r="F4451" s="4" t="s">
        <v>36</v>
      </c>
      <c r="G4451" s="4" t="s">
        <v>86</v>
      </c>
      <c r="H4451" s="4" t="s">
        <v>87</v>
      </c>
      <c r="I4451" s="4" t="s">
        <v>19</v>
      </c>
      <c r="J4451" s="4">
        <v>3</v>
      </c>
      <c r="K4451" s="4">
        <v>180.9</v>
      </c>
      <c r="L4451" s="4">
        <v>542.70000000000005</v>
      </c>
      <c r="M4451" s="4" t="s">
        <v>40</v>
      </c>
    </row>
    <row r="4452" spans="1:13" x14ac:dyDescent="0.2">
      <c r="A4452" s="1" t="s">
        <v>7996</v>
      </c>
      <c r="B4452" s="3">
        <v>45217</v>
      </c>
      <c r="C4452" s="4" t="s">
        <v>889</v>
      </c>
      <c r="D4452" s="4">
        <v>29</v>
      </c>
      <c r="E4452" s="4" t="s">
        <v>52</v>
      </c>
      <c r="F4452" s="4" t="s">
        <v>24</v>
      </c>
      <c r="G4452" s="4" t="s">
        <v>62</v>
      </c>
      <c r="H4452" s="4" t="s">
        <v>74</v>
      </c>
      <c r="I4452" s="4" t="s">
        <v>19</v>
      </c>
      <c r="J4452" s="4">
        <v>6</v>
      </c>
      <c r="K4452" s="4">
        <v>368.79</v>
      </c>
      <c r="L4452" s="4">
        <v>2212.7399999999998</v>
      </c>
      <c r="M4452" s="4" t="s">
        <v>20</v>
      </c>
    </row>
    <row r="4453" spans="1:13" x14ac:dyDescent="0.2">
      <c r="A4453" s="1" t="s">
        <v>7997</v>
      </c>
      <c r="B4453" s="3">
        <v>44808</v>
      </c>
      <c r="C4453" s="4" t="s">
        <v>395</v>
      </c>
      <c r="D4453" s="4">
        <v>67</v>
      </c>
      <c r="E4453" s="4" t="s">
        <v>23</v>
      </c>
      <c r="F4453" s="4" t="s">
        <v>24</v>
      </c>
      <c r="G4453" s="4" t="s">
        <v>62</v>
      </c>
      <c r="H4453" s="4" t="s">
        <v>74</v>
      </c>
      <c r="I4453" s="4" t="s">
        <v>45</v>
      </c>
      <c r="J4453" s="4">
        <v>1</v>
      </c>
      <c r="K4453" s="4">
        <v>15.06</v>
      </c>
      <c r="L4453" s="4">
        <v>15.06</v>
      </c>
      <c r="M4453" s="4" t="s">
        <v>40</v>
      </c>
    </row>
    <row r="4454" spans="1:13" x14ac:dyDescent="0.2">
      <c r="A4454" s="1" t="s">
        <v>7998</v>
      </c>
      <c r="B4454" s="3">
        <v>45496</v>
      </c>
      <c r="C4454" s="4" t="s">
        <v>6852</v>
      </c>
      <c r="D4454" s="4">
        <v>27</v>
      </c>
      <c r="E4454" s="4" t="s">
        <v>23</v>
      </c>
      <c r="F4454" s="4" t="s">
        <v>36</v>
      </c>
      <c r="G4454" s="4" t="s">
        <v>37</v>
      </c>
      <c r="H4454" s="4" t="s">
        <v>103</v>
      </c>
      <c r="I4454" s="4" t="s">
        <v>39</v>
      </c>
      <c r="J4454" s="4">
        <v>3</v>
      </c>
      <c r="K4454" s="4">
        <v>96.46</v>
      </c>
      <c r="L4454" s="4">
        <v>289.38</v>
      </c>
      <c r="M4454" s="4" t="s">
        <v>40</v>
      </c>
    </row>
    <row r="4455" spans="1:13" x14ac:dyDescent="0.2">
      <c r="A4455" s="1" t="s">
        <v>7999</v>
      </c>
      <c r="B4455" s="3">
        <v>44878</v>
      </c>
      <c r="C4455" s="4" t="s">
        <v>8000</v>
      </c>
      <c r="D4455" s="4">
        <v>66</v>
      </c>
      <c r="E4455" s="4" t="s">
        <v>52</v>
      </c>
      <c r="F4455" s="4" t="s">
        <v>24</v>
      </c>
      <c r="G4455" s="4" t="s">
        <v>130</v>
      </c>
      <c r="H4455" s="4" t="s">
        <v>131</v>
      </c>
      <c r="I4455" s="4" t="s">
        <v>19</v>
      </c>
      <c r="J4455" s="4">
        <v>2</v>
      </c>
      <c r="K4455" s="4">
        <v>544.79999999999995</v>
      </c>
      <c r="L4455" s="4">
        <v>1089.5999999999999</v>
      </c>
      <c r="M4455" s="4" t="s">
        <v>20</v>
      </c>
    </row>
    <row r="4456" spans="1:13" x14ac:dyDescent="0.2">
      <c r="A4456" s="1" t="s">
        <v>8001</v>
      </c>
      <c r="B4456" s="3">
        <v>44910</v>
      </c>
      <c r="C4456" s="4" t="s">
        <v>97</v>
      </c>
      <c r="D4456" s="4">
        <v>31</v>
      </c>
      <c r="E4456" s="4" t="s">
        <v>23</v>
      </c>
      <c r="F4456" s="4" t="s">
        <v>36</v>
      </c>
      <c r="G4456" s="4" t="s">
        <v>90</v>
      </c>
      <c r="H4456" s="4" t="s">
        <v>208</v>
      </c>
      <c r="I4456" s="4" t="s">
        <v>39</v>
      </c>
      <c r="J4456" s="4">
        <v>3</v>
      </c>
      <c r="K4456" s="4">
        <v>22.41</v>
      </c>
      <c r="L4456" s="4">
        <v>67.23</v>
      </c>
      <c r="M4456" s="4" t="s">
        <v>20</v>
      </c>
    </row>
    <row r="4457" spans="1:13" x14ac:dyDescent="0.2">
      <c r="A4457" s="1" t="s">
        <v>8002</v>
      </c>
      <c r="B4457" s="3">
        <v>45275</v>
      </c>
      <c r="C4457" s="4" t="s">
        <v>8003</v>
      </c>
      <c r="D4457" s="4">
        <v>55</v>
      </c>
      <c r="E4457" s="4" t="s">
        <v>52</v>
      </c>
      <c r="F4457" s="4" t="s">
        <v>24</v>
      </c>
      <c r="G4457" s="4" t="s">
        <v>130</v>
      </c>
      <c r="H4457" s="4" t="s">
        <v>131</v>
      </c>
      <c r="I4457" s="4" t="s">
        <v>45</v>
      </c>
      <c r="J4457" s="4">
        <v>8</v>
      </c>
      <c r="K4457" s="4">
        <v>114.07</v>
      </c>
      <c r="L4457" s="4">
        <v>912.56</v>
      </c>
      <c r="M4457" s="4" t="s">
        <v>40</v>
      </c>
    </row>
    <row r="4458" spans="1:13" x14ac:dyDescent="0.2">
      <c r="A4458" s="1" t="s">
        <v>8004</v>
      </c>
      <c r="B4458" s="3">
        <v>44903</v>
      </c>
      <c r="C4458" s="4" t="s">
        <v>1107</v>
      </c>
      <c r="D4458" s="4">
        <v>72</v>
      </c>
      <c r="E4458" s="4" t="s">
        <v>23</v>
      </c>
      <c r="F4458" s="4" t="s">
        <v>16</v>
      </c>
      <c r="G4458" s="4" t="s">
        <v>53</v>
      </c>
      <c r="H4458" s="4" t="s">
        <v>71</v>
      </c>
      <c r="I4458" s="4" t="s">
        <v>39</v>
      </c>
      <c r="J4458" s="4">
        <v>4</v>
      </c>
      <c r="K4458" s="4">
        <v>46.53</v>
      </c>
      <c r="L4458" s="4">
        <v>186.12</v>
      </c>
      <c r="M4458" s="4" t="s">
        <v>40</v>
      </c>
    </row>
    <row r="4459" spans="1:13" x14ac:dyDescent="0.2">
      <c r="A4459" s="1" t="s">
        <v>8005</v>
      </c>
      <c r="B4459" s="3">
        <v>45048</v>
      </c>
      <c r="C4459" s="4" t="s">
        <v>8006</v>
      </c>
      <c r="D4459" s="4">
        <v>55</v>
      </c>
      <c r="E4459" s="4" t="s">
        <v>15</v>
      </c>
      <c r="F4459" s="4" t="s">
        <v>36</v>
      </c>
      <c r="G4459" s="4" t="s">
        <v>86</v>
      </c>
      <c r="H4459" s="4" t="s">
        <v>87</v>
      </c>
      <c r="I4459" s="4" t="s">
        <v>27</v>
      </c>
      <c r="J4459" s="4">
        <v>8</v>
      </c>
      <c r="K4459" s="4">
        <v>168.32</v>
      </c>
      <c r="L4459" s="4">
        <v>1346.56</v>
      </c>
      <c r="M4459" s="4" t="s">
        <v>20</v>
      </c>
    </row>
    <row r="4460" spans="1:13" x14ac:dyDescent="0.2">
      <c r="A4460" s="1" t="s">
        <v>8007</v>
      </c>
      <c r="B4460" s="3">
        <v>45225</v>
      </c>
      <c r="C4460" s="4" t="s">
        <v>136</v>
      </c>
      <c r="D4460" s="4">
        <v>56</v>
      </c>
      <c r="E4460" s="4" t="s">
        <v>15</v>
      </c>
      <c r="F4460" s="4" t="s">
        <v>16</v>
      </c>
      <c r="G4460" s="4" t="s">
        <v>53</v>
      </c>
      <c r="H4460" s="4" t="s">
        <v>259</v>
      </c>
      <c r="I4460" s="4" t="s">
        <v>45</v>
      </c>
      <c r="J4460" s="4">
        <v>6</v>
      </c>
      <c r="K4460" s="4">
        <v>64.040000000000006</v>
      </c>
      <c r="L4460" s="4">
        <v>384.24</v>
      </c>
      <c r="M4460" s="4" t="s">
        <v>20</v>
      </c>
    </row>
    <row r="4461" spans="1:13" x14ac:dyDescent="0.2">
      <c r="A4461" s="1" t="s">
        <v>8008</v>
      </c>
      <c r="B4461" s="3">
        <v>45275</v>
      </c>
      <c r="C4461" s="4" t="s">
        <v>8009</v>
      </c>
      <c r="D4461" s="4">
        <v>72</v>
      </c>
      <c r="E4461" s="4" t="s">
        <v>52</v>
      </c>
      <c r="F4461" s="4" t="s">
        <v>16</v>
      </c>
      <c r="G4461" s="4" t="s">
        <v>43</v>
      </c>
      <c r="H4461" s="4" t="s">
        <v>114</v>
      </c>
      <c r="I4461" s="4" t="s">
        <v>45</v>
      </c>
      <c r="J4461" s="4">
        <v>2</v>
      </c>
      <c r="K4461" s="4">
        <v>134.81</v>
      </c>
      <c r="L4461" s="4">
        <v>269.62</v>
      </c>
      <c r="M4461" s="4" t="s">
        <v>20</v>
      </c>
    </row>
    <row r="4462" spans="1:13" x14ac:dyDescent="0.2">
      <c r="A4462" s="1" t="s">
        <v>8010</v>
      </c>
      <c r="B4462" s="3">
        <v>44616</v>
      </c>
      <c r="C4462" s="4" t="s">
        <v>300</v>
      </c>
      <c r="D4462" s="4">
        <v>38</v>
      </c>
      <c r="E4462" s="4" t="s">
        <v>52</v>
      </c>
      <c r="F4462" s="4" t="s">
        <v>36</v>
      </c>
      <c r="G4462" s="4" t="s">
        <v>90</v>
      </c>
      <c r="H4462" s="4" t="s">
        <v>161</v>
      </c>
      <c r="I4462" s="4" t="s">
        <v>19</v>
      </c>
      <c r="J4462" s="4">
        <v>3</v>
      </c>
      <c r="K4462" s="4">
        <v>372.86</v>
      </c>
      <c r="L4462" s="4">
        <v>1118.58</v>
      </c>
      <c r="M4462" s="4" t="s">
        <v>20</v>
      </c>
    </row>
    <row r="4463" spans="1:13" x14ac:dyDescent="0.2">
      <c r="A4463" s="1" t="s">
        <v>8011</v>
      </c>
      <c r="B4463" s="3">
        <v>44678</v>
      </c>
      <c r="C4463" s="4" t="s">
        <v>8012</v>
      </c>
      <c r="D4463" s="4">
        <v>22</v>
      </c>
      <c r="E4463" s="4" t="s">
        <v>15</v>
      </c>
      <c r="F4463" s="4" t="s">
        <v>30</v>
      </c>
      <c r="G4463" s="4" t="s">
        <v>48</v>
      </c>
      <c r="H4463" s="4" t="s">
        <v>49</v>
      </c>
      <c r="I4463" s="4" t="s">
        <v>45</v>
      </c>
      <c r="J4463" s="4">
        <v>1</v>
      </c>
      <c r="K4463" s="4">
        <v>40.26</v>
      </c>
      <c r="L4463" s="4">
        <v>40.26</v>
      </c>
      <c r="M4463" s="4" t="s">
        <v>20</v>
      </c>
    </row>
    <row r="4464" spans="1:13" x14ac:dyDescent="0.2">
      <c r="A4464" s="1" t="s">
        <v>8013</v>
      </c>
      <c r="B4464" s="3">
        <v>45602</v>
      </c>
      <c r="C4464" s="4" t="s">
        <v>8014</v>
      </c>
      <c r="D4464" s="4">
        <v>35</v>
      </c>
      <c r="E4464" s="4" t="s">
        <v>15</v>
      </c>
      <c r="F4464" s="4" t="s">
        <v>30</v>
      </c>
      <c r="G4464" s="4" t="s">
        <v>48</v>
      </c>
      <c r="H4464" s="4" t="s">
        <v>68</v>
      </c>
      <c r="I4464" s="4" t="s">
        <v>19</v>
      </c>
      <c r="J4464" s="4">
        <v>2</v>
      </c>
      <c r="K4464" s="4">
        <v>310.26</v>
      </c>
      <c r="L4464" s="4">
        <v>620.52</v>
      </c>
      <c r="M4464" s="4" t="s">
        <v>20</v>
      </c>
    </row>
    <row r="4465" spans="1:13" x14ac:dyDescent="0.2">
      <c r="A4465" s="1" t="s">
        <v>8015</v>
      </c>
      <c r="B4465" s="3">
        <v>45134</v>
      </c>
      <c r="C4465" s="4" t="s">
        <v>4790</v>
      </c>
      <c r="D4465" s="4">
        <v>68</v>
      </c>
      <c r="E4465" s="4" t="s">
        <v>23</v>
      </c>
      <c r="F4465" s="4" t="s">
        <v>36</v>
      </c>
      <c r="G4465" s="4" t="s">
        <v>90</v>
      </c>
      <c r="H4465" s="4" t="s">
        <v>208</v>
      </c>
      <c r="I4465" s="4" t="s">
        <v>33</v>
      </c>
      <c r="J4465" s="4">
        <v>1</v>
      </c>
      <c r="K4465" s="4">
        <v>255.67</v>
      </c>
      <c r="L4465" s="4">
        <v>255.67</v>
      </c>
      <c r="M4465" s="4" t="s">
        <v>20</v>
      </c>
    </row>
    <row r="4466" spans="1:13" x14ac:dyDescent="0.2">
      <c r="A4466" s="1" t="s">
        <v>8016</v>
      </c>
      <c r="B4466" s="3">
        <v>44918</v>
      </c>
      <c r="C4466" s="4" t="s">
        <v>8017</v>
      </c>
      <c r="D4466" s="4">
        <v>29</v>
      </c>
      <c r="E4466" s="4" t="s">
        <v>23</v>
      </c>
      <c r="F4466" s="4" t="s">
        <v>36</v>
      </c>
      <c r="G4466" s="4" t="s">
        <v>90</v>
      </c>
      <c r="H4466" s="4" t="s">
        <v>208</v>
      </c>
      <c r="I4466" s="4" t="s">
        <v>27</v>
      </c>
      <c r="J4466" s="4">
        <v>1</v>
      </c>
      <c r="K4466" s="4">
        <v>245.41</v>
      </c>
      <c r="L4466" s="4">
        <v>245.41</v>
      </c>
      <c r="M4466" s="4" t="s">
        <v>20</v>
      </c>
    </row>
    <row r="4467" spans="1:13" x14ac:dyDescent="0.2">
      <c r="A4467" s="1" t="s">
        <v>8018</v>
      </c>
      <c r="B4467" s="3">
        <v>44941</v>
      </c>
      <c r="C4467" s="4" t="s">
        <v>8019</v>
      </c>
      <c r="D4467" s="4">
        <v>71</v>
      </c>
      <c r="E4467" s="4" t="s">
        <v>15</v>
      </c>
      <c r="F4467" s="4" t="s">
        <v>24</v>
      </c>
      <c r="G4467" s="4" t="s">
        <v>130</v>
      </c>
      <c r="H4467" s="4" t="s">
        <v>236</v>
      </c>
      <c r="I4467" s="4" t="s">
        <v>19</v>
      </c>
      <c r="J4467" s="4">
        <v>2</v>
      </c>
      <c r="K4467" s="4">
        <v>363.41</v>
      </c>
      <c r="L4467" s="4">
        <v>726.82</v>
      </c>
      <c r="M4467" s="4" t="s">
        <v>20</v>
      </c>
    </row>
    <row r="4468" spans="1:13" x14ac:dyDescent="0.2">
      <c r="A4468" s="1" t="s">
        <v>8020</v>
      </c>
      <c r="B4468" s="3">
        <v>44992</v>
      </c>
      <c r="C4468" s="4" t="s">
        <v>8021</v>
      </c>
      <c r="D4468" s="4">
        <v>46</v>
      </c>
      <c r="E4468" s="4" t="s">
        <v>15</v>
      </c>
      <c r="F4468" s="4" t="s">
        <v>16</v>
      </c>
      <c r="G4468" s="4" t="s">
        <v>53</v>
      </c>
      <c r="H4468" s="4" t="s">
        <v>71</v>
      </c>
      <c r="I4468" s="4" t="s">
        <v>45</v>
      </c>
      <c r="J4468" s="4">
        <v>6</v>
      </c>
      <c r="K4468" s="4">
        <v>61.42</v>
      </c>
      <c r="L4468" s="4">
        <v>368.52</v>
      </c>
      <c r="M4468" s="4" t="s">
        <v>40</v>
      </c>
    </row>
    <row r="4469" spans="1:13" x14ac:dyDescent="0.2">
      <c r="A4469" s="1" t="s">
        <v>8022</v>
      </c>
      <c r="B4469" s="3">
        <v>45327</v>
      </c>
      <c r="C4469" s="4" t="s">
        <v>8023</v>
      </c>
      <c r="D4469" s="4">
        <v>50</v>
      </c>
      <c r="E4469" s="4" t="s">
        <v>15</v>
      </c>
      <c r="F4469" s="4" t="s">
        <v>30</v>
      </c>
      <c r="G4469" s="4" t="s">
        <v>80</v>
      </c>
      <c r="H4469" s="4" t="s">
        <v>81</v>
      </c>
      <c r="I4469" s="4" t="s">
        <v>19</v>
      </c>
      <c r="J4469" s="4">
        <v>1</v>
      </c>
      <c r="K4469" s="4">
        <v>107.17</v>
      </c>
      <c r="L4469" s="4">
        <v>107.17</v>
      </c>
      <c r="M4469" s="4" t="s">
        <v>40</v>
      </c>
    </row>
    <row r="4470" spans="1:13" x14ac:dyDescent="0.2">
      <c r="A4470" s="1" t="s">
        <v>8024</v>
      </c>
      <c r="B4470" s="3">
        <v>44789</v>
      </c>
      <c r="C4470" s="4" t="s">
        <v>8025</v>
      </c>
      <c r="D4470" s="4">
        <v>67</v>
      </c>
      <c r="E4470" s="4" t="s">
        <v>15</v>
      </c>
      <c r="F4470" s="4" t="s">
        <v>16</v>
      </c>
      <c r="G4470" s="4" t="s">
        <v>43</v>
      </c>
      <c r="H4470" s="4" t="s">
        <v>77</v>
      </c>
      <c r="I4470" s="4" t="s">
        <v>45</v>
      </c>
      <c r="J4470" s="4">
        <v>5</v>
      </c>
      <c r="K4470" s="4">
        <v>98.79</v>
      </c>
      <c r="L4470" s="4">
        <v>493.95</v>
      </c>
      <c r="M4470" s="4" t="s">
        <v>40</v>
      </c>
    </row>
    <row r="4471" spans="1:13" x14ac:dyDescent="0.2">
      <c r="A4471" s="1" t="s">
        <v>8026</v>
      </c>
      <c r="B4471" s="3">
        <v>45146</v>
      </c>
      <c r="C4471" s="4" t="s">
        <v>8027</v>
      </c>
      <c r="D4471" s="4">
        <v>61</v>
      </c>
      <c r="E4471" s="4" t="s">
        <v>15</v>
      </c>
      <c r="F4471" s="4" t="s">
        <v>16</v>
      </c>
      <c r="G4471" s="4" t="s">
        <v>43</v>
      </c>
      <c r="H4471" s="4" t="s">
        <v>44</v>
      </c>
      <c r="I4471" s="4" t="s">
        <v>27</v>
      </c>
      <c r="J4471" s="4">
        <v>1</v>
      </c>
      <c r="K4471" s="4">
        <v>110.42</v>
      </c>
      <c r="L4471" s="4">
        <v>110.42</v>
      </c>
      <c r="M4471" s="4" t="s">
        <v>40</v>
      </c>
    </row>
    <row r="4472" spans="1:13" x14ac:dyDescent="0.2">
      <c r="A4472" s="1" t="s">
        <v>8028</v>
      </c>
      <c r="B4472" s="3">
        <v>44846</v>
      </c>
      <c r="C4472" s="4" t="s">
        <v>1107</v>
      </c>
      <c r="D4472" s="4">
        <v>62</v>
      </c>
      <c r="E4472" s="4" t="s">
        <v>15</v>
      </c>
      <c r="F4472" s="4" t="s">
        <v>36</v>
      </c>
      <c r="G4472" s="4" t="s">
        <v>86</v>
      </c>
      <c r="H4472" s="4" t="s">
        <v>87</v>
      </c>
      <c r="I4472" s="4" t="s">
        <v>33</v>
      </c>
      <c r="J4472" s="4">
        <v>8</v>
      </c>
      <c r="K4472" s="4">
        <v>212.95</v>
      </c>
      <c r="L4472" s="4">
        <v>1703.6</v>
      </c>
      <c r="M4472" s="4" t="s">
        <v>40</v>
      </c>
    </row>
    <row r="4473" spans="1:13" x14ac:dyDescent="0.2">
      <c r="A4473" s="1" t="s">
        <v>8029</v>
      </c>
      <c r="B4473" s="3">
        <v>45150</v>
      </c>
      <c r="C4473" s="4" t="s">
        <v>3175</v>
      </c>
      <c r="D4473" s="4">
        <v>48</v>
      </c>
      <c r="E4473" s="4" t="s">
        <v>23</v>
      </c>
      <c r="F4473" s="4" t="s">
        <v>36</v>
      </c>
      <c r="G4473" s="4" t="s">
        <v>90</v>
      </c>
      <c r="H4473" s="4" t="s">
        <v>161</v>
      </c>
      <c r="I4473" s="4" t="s">
        <v>19</v>
      </c>
      <c r="J4473" s="4">
        <v>4</v>
      </c>
      <c r="K4473" s="4">
        <v>233.32</v>
      </c>
      <c r="L4473" s="4">
        <v>933.28</v>
      </c>
      <c r="M4473" s="4" t="s">
        <v>20</v>
      </c>
    </row>
    <row r="4474" spans="1:13" x14ac:dyDescent="0.2">
      <c r="A4474" s="1" t="s">
        <v>8030</v>
      </c>
      <c r="B4474" s="3">
        <v>44622</v>
      </c>
      <c r="C4474" s="4" t="s">
        <v>8031</v>
      </c>
      <c r="D4474" s="4">
        <v>72</v>
      </c>
      <c r="E4474" s="4" t="s">
        <v>23</v>
      </c>
      <c r="F4474" s="4" t="s">
        <v>24</v>
      </c>
      <c r="G4474" s="4" t="s">
        <v>62</v>
      </c>
      <c r="H4474" s="4" t="s">
        <v>74</v>
      </c>
      <c r="I4474" s="4" t="s">
        <v>39</v>
      </c>
      <c r="J4474" s="4">
        <v>4</v>
      </c>
      <c r="K4474" s="4">
        <v>39.369999999999997</v>
      </c>
      <c r="L4474" s="4">
        <v>157.47999999999999</v>
      </c>
      <c r="M4474" s="4" t="s">
        <v>20</v>
      </c>
    </row>
    <row r="4475" spans="1:13" x14ac:dyDescent="0.2">
      <c r="A4475" s="1" t="s">
        <v>8032</v>
      </c>
      <c r="B4475" s="3">
        <v>44726</v>
      </c>
      <c r="C4475" s="4" t="s">
        <v>1318</v>
      </c>
      <c r="D4475" s="4">
        <v>18</v>
      </c>
      <c r="E4475" s="4" t="s">
        <v>23</v>
      </c>
      <c r="F4475" s="4" t="s">
        <v>16</v>
      </c>
      <c r="G4475" s="4" t="s">
        <v>17</v>
      </c>
      <c r="H4475" s="4" t="s">
        <v>18</v>
      </c>
      <c r="I4475" s="4" t="s">
        <v>45</v>
      </c>
      <c r="J4475" s="4">
        <v>3</v>
      </c>
      <c r="K4475" s="4">
        <v>41.29</v>
      </c>
      <c r="L4475" s="4">
        <v>123.87</v>
      </c>
      <c r="M4475" s="4" t="s">
        <v>20</v>
      </c>
    </row>
    <row r="4476" spans="1:13" x14ac:dyDescent="0.2">
      <c r="A4476" s="1" t="s">
        <v>8033</v>
      </c>
      <c r="B4476" s="3">
        <v>45538</v>
      </c>
      <c r="C4476" s="4" t="s">
        <v>7339</v>
      </c>
      <c r="D4476" s="4">
        <v>47</v>
      </c>
      <c r="E4476" s="4" t="s">
        <v>15</v>
      </c>
      <c r="F4476" s="4" t="s">
        <v>36</v>
      </c>
      <c r="G4476" s="4" t="s">
        <v>37</v>
      </c>
      <c r="H4476" s="4" t="s">
        <v>103</v>
      </c>
      <c r="I4476" s="4" t="s">
        <v>45</v>
      </c>
      <c r="J4476" s="4">
        <v>8</v>
      </c>
      <c r="K4476" s="4">
        <v>66.05</v>
      </c>
      <c r="L4476" s="4">
        <v>528.4</v>
      </c>
      <c r="M4476" s="4" t="s">
        <v>40</v>
      </c>
    </row>
    <row r="4477" spans="1:13" x14ac:dyDescent="0.2">
      <c r="A4477" s="1" t="s">
        <v>8034</v>
      </c>
      <c r="B4477" s="3">
        <v>45299</v>
      </c>
      <c r="C4477" s="4" t="s">
        <v>8035</v>
      </c>
      <c r="D4477" s="4">
        <v>40</v>
      </c>
      <c r="E4477" s="4" t="s">
        <v>15</v>
      </c>
      <c r="F4477" s="4" t="s">
        <v>36</v>
      </c>
      <c r="G4477" s="4" t="s">
        <v>37</v>
      </c>
      <c r="H4477" s="4" t="s">
        <v>175</v>
      </c>
      <c r="I4477" s="4" t="s">
        <v>39</v>
      </c>
      <c r="J4477" s="4">
        <v>6</v>
      </c>
      <c r="K4477" s="4">
        <v>12.69</v>
      </c>
      <c r="L4477" s="4">
        <v>76.14</v>
      </c>
      <c r="M4477" s="4" t="s">
        <v>40</v>
      </c>
    </row>
    <row r="4478" spans="1:13" x14ac:dyDescent="0.2">
      <c r="A4478" s="1" t="s">
        <v>8036</v>
      </c>
      <c r="B4478" s="3">
        <v>45349</v>
      </c>
      <c r="C4478" s="4" t="s">
        <v>581</v>
      </c>
      <c r="D4478" s="4">
        <v>50</v>
      </c>
      <c r="E4478" s="4" t="s">
        <v>15</v>
      </c>
      <c r="F4478" s="4" t="s">
        <v>16</v>
      </c>
      <c r="G4478" s="4" t="s">
        <v>53</v>
      </c>
      <c r="H4478" s="4" t="s">
        <v>54</v>
      </c>
      <c r="I4478" s="4" t="s">
        <v>33</v>
      </c>
      <c r="J4478" s="4">
        <v>8</v>
      </c>
      <c r="K4478" s="4">
        <v>51.24</v>
      </c>
      <c r="L4478" s="4">
        <v>409.92</v>
      </c>
      <c r="M4478" s="4" t="s">
        <v>20</v>
      </c>
    </row>
    <row r="4479" spans="1:13" x14ac:dyDescent="0.2">
      <c r="A4479" s="1" t="s">
        <v>8037</v>
      </c>
      <c r="B4479" s="3">
        <v>44672</v>
      </c>
      <c r="C4479" s="4" t="s">
        <v>3405</v>
      </c>
      <c r="D4479" s="4">
        <v>39</v>
      </c>
      <c r="E4479" s="4" t="s">
        <v>15</v>
      </c>
      <c r="F4479" s="4" t="s">
        <v>36</v>
      </c>
      <c r="G4479" s="4" t="s">
        <v>37</v>
      </c>
      <c r="H4479" s="4" t="s">
        <v>175</v>
      </c>
      <c r="I4479" s="4" t="s">
        <v>33</v>
      </c>
      <c r="J4479" s="4">
        <v>4</v>
      </c>
      <c r="K4479" s="4">
        <v>86.83</v>
      </c>
      <c r="L4479" s="4">
        <v>347.32</v>
      </c>
      <c r="M4479" s="4" t="s">
        <v>20</v>
      </c>
    </row>
    <row r="4480" spans="1:13" x14ac:dyDescent="0.2">
      <c r="A4480" s="1" t="s">
        <v>8038</v>
      </c>
      <c r="B4480" s="3">
        <v>45605</v>
      </c>
      <c r="C4480" s="4" t="s">
        <v>8039</v>
      </c>
      <c r="D4480" s="4">
        <v>26</v>
      </c>
      <c r="E4480" s="4" t="s">
        <v>23</v>
      </c>
      <c r="F4480" s="4" t="s">
        <v>30</v>
      </c>
      <c r="G4480" s="4" t="s">
        <v>80</v>
      </c>
      <c r="H4480" s="4" t="s">
        <v>164</v>
      </c>
      <c r="I4480" s="4" t="s">
        <v>19</v>
      </c>
      <c r="J4480" s="4">
        <v>5</v>
      </c>
      <c r="K4480" s="4">
        <v>500.04</v>
      </c>
      <c r="L4480" s="4">
        <v>2500.1999999999998</v>
      </c>
      <c r="M4480" s="4" t="s">
        <v>40</v>
      </c>
    </row>
    <row r="4481" spans="1:13" x14ac:dyDescent="0.2">
      <c r="A4481" s="1" t="s">
        <v>8040</v>
      </c>
      <c r="B4481" s="3">
        <v>45199</v>
      </c>
      <c r="C4481" s="4" t="s">
        <v>8041</v>
      </c>
      <c r="D4481" s="4">
        <v>20</v>
      </c>
      <c r="E4481" s="4" t="s">
        <v>15</v>
      </c>
      <c r="F4481" s="4" t="s">
        <v>36</v>
      </c>
      <c r="G4481" s="4" t="s">
        <v>86</v>
      </c>
      <c r="H4481" s="4" t="s">
        <v>100</v>
      </c>
      <c r="I4481" s="4" t="s">
        <v>39</v>
      </c>
      <c r="J4481" s="4">
        <v>1</v>
      </c>
      <c r="K4481" s="4">
        <v>57.01</v>
      </c>
      <c r="L4481" s="4">
        <v>57.01</v>
      </c>
      <c r="M4481" s="4" t="s">
        <v>40</v>
      </c>
    </row>
    <row r="4482" spans="1:13" x14ac:dyDescent="0.2">
      <c r="A4482" s="1" t="s">
        <v>8042</v>
      </c>
      <c r="B4482" s="3">
        <v>44778</v>
      </c>
      <c r="C4482" s="4" t="s">
        <v>7603</v>
      </c>
      <c r="D4482" s="4">
        <v>51</v>
      </c>
      <c r="E4482" s="4" t="s">
        <v>15</v>
      </c>
      <c r="F4482" s="4" t="s">
        <v>36</v>
      </c>
      <c r="G4482" s="4" t="s">
        <v>37</v>
      </c>
      <c r="H4482" s="4" t="s">
        <v>38</v>
      </c>
      <c r="I4482" s="4" t="s">
        <v>45</v>
      </c>
      <c r="J4482" s="4">
        <v>8</v>
      </c>
      <c r="K4482" s="4">
        <v>130.49</v>
      </c>
      <c r="L4482" s="4">
        <v>1043.92</v>
      </c>
      <c r="M4482" s="4" t="s">
        <v>20</v>
      </c>
    </row>
    <row r="4483" spans="1:13" x14ac:dyDescent="0.2">
      <c r="A4483" s="1" t="s">
        <v>8043</v>
      </c>
      <c r="B4483" s="3">
        <v>45275</v>
      </c>
      <c r="C4483" s="4" t="s">
        <v>8044</v>
      </c>
      <c r="D4483" s="4">
        <v>54</v>
      </c>
      <c r="E4483" s="4" t="s">
        <v>15</v>
      </c>
      <c r="F4483" s="4" t="s">
        <v>16</v>
      </c>
      <c r="G4483" s="4" t="s">
        <v>53</v>
      </c>
      <c r="H4483" s="4" t="s">
        <v>71</v>
      </c>
      <c r="I4483" s="4" t="s">
        <v>19</v>
      </c>
      <c r="J4483" s="4">
        <v>4</v>
      </c>
      <c r="K4483" s="4">
        <v>185.38</v>
      </c>
      <c r="L4483" s="4">
        <v>741.52</v>
      </c>
      <c r="M4483" s="4" t="s">
        <v>40</v>
      </c>
    </row>
    <row r="4484" spans="1:13" x14ac:dyDescent="0.2">
      <c r="A4484" s="1" t="s">
        <v>8045</v>
      </c>
      <c r="B4484" s="3">
        <v>44872</v>
      </c>
      <c r="C4484" s="4" t="s">
        <v>8046</v>
      </c>
      <c r="D4484" s="4">
        <v>22</v>
      </c>
      <c r="E4484" s="4" t="s">
        <v>23</v>
      </c>
      <c r="F4484" s="4" t="s">
        <v>36</v>
      </c>
      <c r="G4484" s="4" t="s">
        <v>90</v>
      </c>
      <c r="H4484" s="4" t="s">
        <v>208</v>
      </c>
      <c r="I4484" s="4" t="s">
        <v>19</v>
      </c>
      <c r="J4484" s="4">
        <v>2</v>
      </c>
      <c r="K4484" s="4">
        <v>335.89</v>
      </c>
      <c r="L4484" s="4">
        <v>671.78</v>
      </c>
      <c r="M4484" s="4" t="s">
        <v>40</v>
      </c>
    </row>
    <row r="4485" spans="1:13" x14ac:dyDescent="0.2">
      <c r="A4485" s="1" t="s">
        <v>8047</v>
      </c>
      <c r="B4485" s="3">
        <v>45334</v>
      </c>
      <c r="C4485" s="4" t="s">
        <v>8048</v>
      </c>
      <c r="D4485" s="4">
        <v>62</v>
      </c>
      <c r="E4485" s="4" t="s">
        <v>23</v>
      </c>
      <c r="F4485" s="4" t="s">
        <v>30</v>
      </c>
      <c r="G4485" s="4" t="s">
        <v>31</v>
      </c>
      <c r="H4485" s="4" t="s">
        <v>125</v>
      </c>
      <c r="I4485" s="4" t="s">
        <v>19</v>
      </c>
      <c r="J4485" s="4">
        <v>5</v>
      </c>
      <c r="K4485" s="4">
        <v>350.03</v>
      </c>
      <c r="L4485" s="4">
        <v>1750.15</v>
      </c>
      <c r="M4485" s="4" t="s">
        <v>40</v>
      </c>
    </row>
    <row r="4486" spans="1:13" x14ac:dyDescent="0.2">
      <c r="A4486" s="1" t="s">
        <v>8049</v>
      </c>
      <c r="B4486" s="3">
        <v>45626</v>
      </c>
      <c r="C4486" s="4" t="s">
        <v>8050</v>
      </c>
      <c r="D4486" s="4">
        <v>56</v>
      </c>
      <c r="E4486" s="4" t="s">
        <v>15</v>
      </c>
      <c r="F4486" s="4" t="s">
        <v>24</v>
      </c>
      <c r="G4486" s="4" t="s">
        <v>130</v>
      </c>
      <c r="H4486" s="4" t="s">
        <v>131</v>
      </c>
      <c r="I4486" s="4" t="s">
        <v>39</v>
      </c>
      <c r="J4486" s="4">
        <v>5</v>
      </c>
      <c r="K4486" s="4">
        <v>61.74</v>
      </c>
      <c r="L4486" s="4">
        <v>308.7</v>
      </c>
      <c r="M4486" s="4" t="s">
        <v>40</v>
      </c>
    </row>
    <row r="4487" spans="1:13" x14ac:dyDescent="0.2">
      <c r="A4487" s="1" t="s">
        <v>8051</v>
      </c>
      <c r="B4487" s="3">
        <v>44982</v>
      </c>
      <c r="C4487" s="4" t="s">
        <v>2254</v>
      </c>
      <c r="D4487" s="4">
        <v>67</v>
      </c>
      <c r="E4487" s="4" t="s">
        <v>15</v>
      </c>
      <c r="F4487" s="4" t="s">
        <v>16</v>
      </c>
      <c r="G4487" s="4" t="s">
        <v>53</v>
      </c>
      <c r="H4487" s="4" t="s">
        <v>71</v>
      </c>
      <c r="I4487" s="4" t="s">
        <v>39</v>
      </c>
      <c r="J4487" s="4">
        <v>2</v>
      </c>
      <c r="K4487" s="4">
        <v>53.01</v>
      </c>
      <c r="L4487" s="4">
        <v>106.02</v>
      </c>
      <c r="M4487" s="4" t="s">
        <v>40</v>
      </c>
    </row>
    <row r="4488" spans="1:13" x14ac:dyDescent="0.2">
      <c r="A4488" s="1" t="s">
        <v>8052</v>
      </c>
      <c r="B4488" s="3">
        <v>45640</v>
      </c>
      <c r="C4488" s="4" t="s">
        <v>1296</v>
      </c>
      <c r="D4488" s="4">
        <v>69</v>
      </c>
      <c r="E4488" s="4" t="s">
        <v>15</v>
      </c>
      <c r="F4488" s="4" t="s">
        <v>30</v>
      </c>
      <c r="G4488" s="4" t="s">
        <v>48</v>
      </c>
      <c r="H4488" s="4" t="s">
        <v>213</v>
      </c>
      <c r="I4488" s="4" t="s">
        <v>27</v>
      </c>
      <c r="J4488" s="4">
        <v>1</v>
      </c>
      <c r="K4488" s="4">
        <v>144.12</v>
      </c>
      <c r="L4488" s="4">
        <v>144.12</v>
      </c>
      <c r="M4488" s="4" t="s">
        <v>20</v>
      </c>
    </row>
    <row r="4489" spans="1:13" x14ac:dyDescent="0.2">
      <c r="A4489" s="1" t="s">
        <v>8053</v>
      </c>
      <c r="B4489" s="3">
        <v>45410</v>
      </c>
      <c r="C4489" s="4" t="s">
        <v>8054</v>
      </c>
      <c r="D4489" s="4">
        <v>28</v>
      </c>
      <c r="E4489" s="4" t="s">
        <v>23</v>
      </c>
      <c r="F4489" s="4" t="s">
        <v>36</v>
      </c>
      <c r="G4489" s="4" t="s">
        <v>37</v>
      </c>
      <c r="H4489" s="4" t="s">
        <v>103</v>
      </c>
      <c r="I4489" s="4" t="s">
        <v>19</v>
      </c>
      <c r="J4489" s="4">
        <v>1</v>
      </c>
      <c r="K4489" s="4">
        <v>522.75</v>
      </c>
      <c r="L4489" s="4">
        <v>522.75</v>
      </c>
      <c r="M4489" s="4" t="s">
        <v>20</v>
      </c>
    </row>
    <row r="4490" spans="1:13" x14ac:dyDescent="0.2">
      <c r="A4490" s="1" t="s">
        <v>8055</v>
      </c>
      <c r="B4490" s="3">
        <v>44694</v>
      </c>
      <c r="C4490" s="4" t="s">
        <v>8056</v>
      </c>
      <c r="D4490" s="4">
        <v>44</v>
      </c>
      <c r="E4490" s="4" t="s">
        <v>15</v>
      </c>
      <c r="F4490" s="4" t="s">
        <v>30</v>
      </c>
      <c r="G4490" s="4" t="s">
        <v>48</v>
      </c>
      <c r="H4490" s="4" t="s">
        <v>213</v>
      </c>
      <c r="I4490" s="4" t="s">
        <v>33</v>
      </c>
      <c r="J4490" s="4">
        <v>1</v>
      </c>
      <c r="K4490" s="4">
        <v>59.18</v>
      </c>
      <c r="L4490" s="4">
        <v>59.18</v>
      </c>
      <c r="M4490" s="4" t="s">
        <v>40</v>
      </c>
    </row>
    <row r="4491" spans="1:13" x14ac:dyDescent="0.2">
      <c r="A4491" s="1" t="s">
        <v>8057</v>
      </c>
      <c r="B4491" s="3">
        <v>45650</v>
      </c>
      <c r="C4491" s="4" t="s">
        <v>8058</v>
      </c>
      <c r="D4491" s="4">
        <v>39</v>
      </c>
      <c r="E4491" s="4" t="s">
        <v>23</v>
      </c>
      <c r="F4491" s="4" t="s">
        <v>36</v>
      </c>
      <c r="G4491" s="4" t="s">
        <v>90</v>
      </c>
      <c r="H4491" s="4" t="s">
        <v>208</v>
      </c>
      <c r="I4491" s="4" t="s">
        <v>33</v>
      </c>
      <c r="J4491" s="4">
        <v>6</v>
      </c>
      <c r="K4491" s="4">
        <v>178.28</v>
      </c>
      <c r="L4491" s="4">
        <v>1069.68</v>
      </c>
      <c r="M4491" s="4" t="s">
        <v>40</v>
      </c>
    </row>
    <row r="4492" spans="1:13" x14ac:dyDescent="0.2">
      <c r="A4492" s="1" t="s">
        <v>8059</v>
      </c>
      <c r="B4492" s="3">
        <v>44911</v>
      </c>
      <c r="C4492" s="4" t="s">
        <v>6579</v>
      </c>
      <c r="D4492" s="4">
        <v>51</v>
      </c>
      <c r="E4492" s="4" t="s">
        <v>15</v>
      </c>
      <c r="F4492" s="4" t="s">
        <v>24</v>
      </c>
      <c r="G4492" s="4" t="s">
        <v>130</v>
      </c>
      <c r="H4492" s="4" t="s">
        <v>178</v>
      </c>
      <c r="I4492" s="4" t="s">
        <v>45</v>
      </c>
      <c r="J4492" s="4">
        <v>8</v>
      </c>
      <c r="K4492" s="4">
        <v>132.02000000000001</v>
      </c>
      <c r="L4492" s="4">
        <v>1056.1600000000001</v>
      </c>
      <c r="M4492" s="4" t="s">
        <v>20</v>
      </c>
    </row>
    <row r="4493" spans="1:13" x14ac:dyDescent="0.2">
      <c r="A4493" s="1" t="s">
        <v>8060</v>
      </c>
      <c r="B4493" s="3">
        <v>45627</v>
      </c>
      <c r="C4493" s="4" t="s">
        <v>8061</v>
      </c>
      <c r="D4493" s="4">
        <v>40</v>
      </c>
      <c r="E4493" s="4" t="s">
        <v>23</v>
      </c>
      <c r="F4493" s="4" t="s">
        <v>30</v>
      </c>
      <c r="G4493" s="4" t="s">
        <v>31</v>
      </c>
      <c r="H4493" s="4" t="s">
        <v>32</v>
      </c>
      <c r="I4493" s="4" t="s">
        <v>45</v>
      </c>
      <c r="J4493" s="4">
        <v>5</v>
      </c>
      <c r="K4493" s="4">
        <v>59.25</v>
      </c>
      <c r="L4493" s="4">
        <v>296.25</v>
      </c>
      <c r="M4493" s="4" t="s">
        <v>40</v>
      </c>
    </row>
    <row r="4494" spans="1:13" x14ac:dyDescent="0.2">
      <c r="A4494" s="1" t="s">
        <v>8062</v>
      </c>
      <c r="B4494" s="3">
        <v>44975</v>
      </c>
      <c r="C4494" s="4" t="s">
        <v>8063</v>
      </c>
      <c r="D4494" s="4">
        <v>69</v>
      </c>
      <c r="E4494" s="4" t="s">
        <v>15</v>
      </c>
      <c r="F4494" s="4" t="s">
        <v>24</v>
      </c>
      <c r="G4494" s="4" t="s">
        <v>25</v>
      </c>
      <c r="H4494" s="4" t="s">
        <v>26</v>
      </c>
      <c r="I4494" s="4" t="s">
        <v>33</v>
      </c>
      <c r="J4494" s="4">
        <v>6</v>
      </c>
      <c r="K4494" s="4">
        <v>109.39</v>
      </c>
      <c r="L4494" s="4">
        <v>656.34</v>
      </c>
      <c r="M4494" s="4" t="s">
        <v>20</v>
      </c>
    </row>
    <row r="4495" spans="1:13" x14ac:dyDescent="0.2">
      <c r="A4495" s="1" t="s">
        <v>8064</v>
      </c>
      <c r="B4495" s="3">
        <v>44770</v>
      </c>
      <c r="C4495" s="4" t="s">
        <v>1882</v>
      </c>
      <c r="D4495" s="4">
        <v>29</v>
      </c>
      <c r="E4495" s="4" t="s">
        <v>23</v>
      </c>
      <c r="F4495" s="4" t="s">
        <v>36</v>
      </c>
      <c r="G4495" s="4" t="s">
        <v>90</v>
      </c>
      <c r="H4495" s="4" t="s">
        <v>161</v>
      </c>
      <c r="I4495" s="4" t="s">
        <v>33</v>
      </c>
      <c r="J4495" s="4">
        <v>2</v>
      </c>
      <c r="K4495" s="4">
        <v>274.91000000000003</v>
      </c>
      <c r="L4495" s="4">
        <v>549.82000000000005</v>
      </c>
      <c r="M4495" s="4" t="s">
        <v>20</v>
      </c>
    </row>
    <row r="4496" spans="1:13" x14ac:dyDescent="0.2">
      <c r="A4496" s="1" t="s">
        <v>8065</v>
      </c>
      <c r="B4496" s="3">
        <v>44819</v>
      </c>
      <c r="C4496" s="4" t="s">
        <v>836</v>
      </c>
      <c r="D4496" s="4">
        <v>70</v>
      </c>
      <c r="E4496" s="4" t="s">
        <v>15</v>
      </c>
      <c r="F4496" s="4" t="s">
        <v>16</v>
      </c>
      <c r="G4496" s="4" t="s">
        <v>43</v>
      </c>
      <c r="H4496" s="4" t="s">
        <v>77</v>
      </c>
      <c r="I4496" s="4" t="s">
        <v>19</v>
      </c>
      <c r="J4496" s="4">
        <v>3</v>
      </c>
      <c r="K4496" s="4">
        <v>163.04</v>
      </c>
      <c r="L4496" s="4">
        <v>489.12</v>
      </c>
      <c r="M4496" s="4" t="s">
        <v>20</v>
      </c>
    </row>
    <row r="4497" spans="1:13" x14ac:dyDescent="0.2">
      <c r="A4497" s="1" t="s">
        <v>8066</v>
      </c>
      <c r="B4497" s="3">
        <v>44630</v>
      </c>
      <c r="C4497" s="4" t="s">
        <v>1095</v>
      </c>
      <c r="D4497" s="4">
        <v>51</v>
      </c>
      <c r="E4497" s="4" t="s">
        <v>23</v>
      </c>
      <c r="F4497" s="4" t="s">
        <v>24</v>
      </c>
      <c r="G4497" s="4" t="s">
        <v>130</v>
      </c>
      <c r="H4497" s="4" t="s">
        <v>131</v>
      </c>
      <c r="I4497" s="4" t="s">
        <v>39</v>
      </c>
      <c r="J4497" s="4">
        <v>7</v>
      </c>
      <c r="K4497" s="4">
        <v>35.57</v>
      </c>
      <c r="L4497" s="4">
        <v>248.99</v>
      </c>
      <c r="M4497" s="4" t="s">
        <v>20</v>
      </c>
    </row>
    <row r="4498" spans="1:13" x14ac:dyDescent="0.2">
      <c r="A4498" s="1" t="s">
        <v>8067</v>
      </c>
      <c r="B4498" s="3">
        <v>44987</v>
      </c>
      <c r="C4498" s="4" t="s">
        <v>1085</v>
      </c>
      <c r="D4498" s="4">
        <v>35</v>
      </c>
      <c r="E4498" s="4" t="s">
        <v>23</v>
      </c>
      <c r="F4498" s="4" t="s">
        <v>24</v>
      </c>
      <c r="G4498" s="4" t="s">
        <v>62</v>
      </c>
      <c r="H4498" s="4" t="s">
        <v>74</v>
      </c>
      <c r="I4498" s="4" t="s">
        <v>39</v>
      </c>
      <c r="J4498" s="4">
        <v>4</v>
      </c>
      <c r="K4498" s="4">
        <v>37.020000000000003</v>
      </c>
      <c r="L4498" s="4">
        <v>148.08000000000001</v>
      </c>
      <c r="M4498" s="4" t="s">
        <v>20</v>
      </c>
    </row>
    <row r="4499" spans="1:13" x14ac:dyDescent="0.2">
      <c r="A4499" s="1" t="s">
        <v>8068</v>
      </c>
      <c r="B4499" s="3">
        <v>45130</v>
      </c>
      <c r="C4499" s="4" t="s">
        <v>8069</v>
      </c>
      <c r="D4499" s="4">
        <v>63</v>
      </c>
      <c r="E4499" s="4" t="s">
        <v>15</v>
      </c>
      <c r="F4499" s="4" t="s">
        <v>16</v>
      </c>
      <c r="G4499" s="4" t="s">
        <v>53</v>
      </c>
      <c r="H4499" s="4" t="s">
        <v>71</v>
      </c>
      <c r="I4499" s="4" t="s">
        <v>39</v>
      </c>
      <c r="J4499" s="4">
        <v>1</v>
      </c>
      <c r="K4499" s="4">
        <v>99.27</v>
      </c>
      <c r="L4499" s="4">
        <v>99.27</v>
      </c>
      <c r="M4499" s="4" t="s">
        <v>20</v>
      </c>
    </row>
    <row r="4500" spans="1:13" x14ac:dyDescent="0.2">
      <c r="A4500" s="1" t="s">
        <v>8070</v>
      </c>
      <c r="B4500" s="3">
        <v>44755</v>
      </c>
      <c r="C4500" s="4" t="s">
        <v>8071</v>
      </c>
      <c r="D4500" s="4">
        <v>64</v>
      </c>
      <c r="E4500" s="4" t="s">
        <v>23</v>
      </c>
      <c r="F4500" s="4" t="s">
        <v>24</v>
      </c>
      <c r="G4500" s="4" t="s">
        <v>130</v>
      </c>
      <c r="H4500" s="4" t="s">
        <v>178</v>
      </c>
      <c r="I4500" s="4" t="s">
        <v>45</v>
      </c>
      <c r="J4500" s="4">
        <v>6</v>
      </c>
      <c r="K4500" s="4">
        <v>130.35</v>
      </c>
      <c r="L4500" s="4">
        <v>782.1</v>
      </c>
      <c r="M4500" s="4" t="s">
        <v>20</v>
      </c>
    </row>
    <row r="4501" spans="1:13" x14ac:dyDescent="0.2">
      <c r="A4501" s="1" t="s">
        <v>8072</v>
      </c>
      <c r="B4501" s="3">
        <v>44829</v>
      </c>
      <c r="C4501" s="4" t="s">
        <v>6471</v>
      </c>
      <c r="D4501" s="4">
        <v>60</v>
      </c>
      <c r="E4501" s="4" t="s">
        <v>15</v>
      </c>
      <c r="F4501" s="4" t="s">
        <v>30</v>
      </c>
      <c r="G4501" s="4" t="s">
        <v>31</v>
      </c>
      <c r="H4501" s="4" t="s">
        <v>125</v>
      </c>
      <c r="I4501" s="4" t="s">
        <v>33</v>
      </c>
      <c r="J4501" s="4">
        <v>6</v>
      </c>
      <c r="K4501" s="4">
        <v>67.45</v>
      </c>
      <c r="L4501" s="4">
        <v>404.7</v>
      </c>
      <c r="M4501" s="4" t="s">
        <v>20</v>
      </c>
    </row>
    <row r="4502" spans="1:13" x14ac:dyDescent="0.2">
      <c r="A4502" s="1" t="s">
        <v>8073</v>
      </c>
      <c r="B4502" s="3">
        <v>44852</v>
      </c>
      <c r="C4502" s="4" t="s">
        <v>6491</v>
      </c>
      <c r="D4502" s="4">
        <v>39</v>
      </c>
      <c r="E4502" s="4" t="s">
        <v>15</v>
      </c>
      <c r="F4502" s="4" t="s">
        <v>36</v>
      </c>
      <c r="G4502" s="4" t="s">
        <v>86</v>
      </c>
      <c r="H4502" s="4" t="s">
        <v>100</v>
      </c>
      <c r="I4502" s="4" t="s">
        <v>33</v>
      </c>
      <c r="J4502" s="4">
        <v>1</v>
      </c>
      <c r="K4502" s="4">
        <v>269.64</v>
      </c>
      <c r="L4502" s="4">
        <v>269.64</v>
      </c>
      <c r="M4502" s="4" t="s">
        <v>40</v>
      </c>
    </row>
    <row r="4503" spans="1:13" x14ac:dyDescent="0.2">
      <c r="A4503" s="1" t="s">
        <v>8074</v>
      </c>
      <c r="B4503" s="3">
        <v>45299</v>
      </c>
      <c r="C4503" s="4" t="s">
        <v>8075</v>
      </c>
      <c r="D4503" s="4">
        <v>20</v>
      </c>
      <c r="E4503" s="4" t="s">
        <v>23</v>
      </c>
      <c r="F4503" s="4" t="s">
        <v>24</v>
      </c>
      <c r="G4503" s="4" t="s">
        <v>62</v>
      </c>
      <c r="H4503" s="4" t="s">
        <v>62</v>
      </c>
      <c r="I4503" s="4" t="s">
        <v>27</v>
      </c>
      <c r="J4503" s="4">
        <v>1</v>
      </c>
      <c r="K4503" s="4">
        <v>20.98</v>
      </c>
      <c r="L4503" s="4">
        <v>20.98</v>
      </c>
      <c r="M4503" s="4" t="s">
        <v>20</v>
      </c>
    </row>
    <row r="4504" spans="1:13" x14ac:dyDescent="0.2">
      <c r="A4504" s="1" t="s">
        <v>8076</v>
      </c>
      <c r="B4504" s="3">
        <v>45649</v>
      </c>
      <c r="C4504" s="4" t="s">
        <v>1056</v>
      </c>
      <c r="D4504" s="4">
        <v>48</v>
      </c>
      <c r="E4504" s="4" t="s">
        <v>15</v>
      </c>
      <c r="F4504" s="4" t="s">
        <v>16</v>
      </c>
      <c r="G4504" s="4" t="s">
        <v>17</v>
      </c>
      <c r="H4504" s="4" t="s">
        <v>343</v>
      </c>
      <c r="I4504" s="4" t="s">
        <v>19</v>
      </c>
      <c r="J4504" s="4">
        <v>8</v>
      </c>
      <c r="K4504" s="4">
        <v>69.67</v>
      </c>
      <c r="L4504" s="4">
        <v>557.36</v>
      </c>
      <c r="M4504" s="4" t="s">
        <v>20</v>
      </c>
    </row>
    <row r="4505" spans="1:13" x14ac:dyDescent="0.2">
      <c r="A4505" s="1" t="s">
        <v>8077</v>
      </c>
      <c r="B4505" s="3">
        <v>45023</v>
      </c>
      <c r="C4505" s="4" t="s">
        <v>8078</v>
      </c>
      <c r="D4505" s="4">
        <v>39</v>
      </c>
      <c r="E4505" s="4" t="s">
        <v>15</v>
      </c>
      <c r="F4505" s="4" t="s">
        <v>30</v>
      </c>
      <c r="G4505" s="4" t="s">
        <v>80</v>
      </c>
      <c r="H4505" s="4" t="s">
        <v>108</v>
      </c>
      <c r="I4505" s="4" t="s">
        <v>27</v>
      </c>
      <c r="J4505" s="4">
        <v>6</v>
      </c>
      <c r="K4505" s="4">
        <v>155.72</v>
      </c>
      <c r="L4505" s="4">
        <v>934.32</v>
      </c>
      <c r="M4505" s="4" t="s">
        <v>20</v>
      </c>
    </row>
    <row r="4506" spans="1:13" x14ac:dyDescent="0.2">
      <c r="A4506" s="1" t="s">
        <v>8079</v>
      </c>
      <c r="B4506" s="3">
        <v>44877</v>
      </c>
      <c r="C4506" s="4" t="s">
        <v>8080</v>
      </c>
      <c r="D4506" s="4">
        <v>74</v>
      </c>
      <c r="E4506" s="4" t="s">
        <v>15</v>
      </c>
      <c r="F4506" s="4" t="s">
        <v>36</v>
      </c>
      <c r="G4506" s="4" t="s">
        <v>90</v>
      </c>
      <c r="H4506" s="4" t="s">
        <v>208</v>
      </c>
      <c r="I4506" s="4" t="s">
        <v>39</v>
      </c>
      <c r="J4506" s="4">
        <v>1</v>
      </c>
      <c r="K4506" s="4">
        <v>14.82</v>
      </c>
      <c r="L4506" s="4">
        <v>14.82</v>
      </c>
      <c r="M4506" s="4" t="s">
        <v>20</v>
      </c>
    </row>
    <row r="4507" spans="1:13" x14ac:dyDescent="0.2">
      <c r="A4507" s="1" t="s">
        <v>8081</v>
      </c>
      <c r="B4507" s="3">
        <v>45298</v>
      </c>
      <c r="C4507" s="4" t="s">
        <v>8082</v>
      </c>
      <c r="D4507" s="4">
        <v>63</v>
      </c>
      <c r="E4507" s="4" t="s">
        <v>23</v>
      </c>
      <c r="F4507" s="4" t="s">
        <v>16</v>
      </c>
      <c r="G4507" s="4" t="s">
        <v>53</v>
      </c>
      <c r="H4507" s="4" t="s">
        <v>259</v>
      </c>
      <c r="I4507" s="4" t="s">
        <v>39</v>
      </c>
      <c r="J4507" s="4">
        <v>3</v>
      </c>
      <c r="K4507" s="4">
        <v>54.67</v>
      </c>
      <c r="L4507" s="4">
        <v>164.01</v>
      </c>
      <c r="M4507" s="4" t="s">
        <v>20</v>
      </c>
    </row>
    <row r="4508" spans="1:13" x14ac:dyDescent="0.2">
      <c r="A4508" s="1" t="s">
        <v>8083</v>
      </c>
      <c r="B4508" s="3">
        <v>45153</v>
      </c>
      <c r="C4508" s="4" t="s">
        <v>7626</v>
      </c>
      <c r="D4508" s="4">
        <v>37</v>
      </c>
      <c r="E4508" s="4" t="s">
        <v>15</v>
      </c>
      <c r="F4508" s="4" t="s">
        <v>30</v>
      </c>
      <c r="G4508" s="4" t="s">
        <v>31</v>
      </c>
      <c r="H4508" s="4" t="s">
        <v>32</v>
      </c>
      <c r="I4508" s="4" t="s">
        <v>39</v>
      </c>
      <c r="J4508" s="4">
        <v>6</v>
      </c>
      <c r="K4508" s="4">
        <v>11.71</v>
      </c>
      <c r="L4508" s="4">
        <v>70.260000000000005</v>
      </c>
      <c r="M4508" s="4" t="s">
        <v>20</v>
      </c>
    </row>
    <row r="4509" spans="1:13" x14ac:dyDescent="0.2">
      <c r="A4509" s="1" t="s">
        <v>8084</v>
      </c>
      <c r="B4509" s="3">
        <v>45364</v>
      </c>
      <c r="C4509" s="4" t="s">
        <v>8085</v>
      </c>
      <c r="D4509" s="4">
        <v>68</v>
      </c>
      <c r="E4509" s="4" t="s">
        <v>15</v>
      </c>
      <c r="F4509" s="4" t="s">
        <v>24</v>
      </c>
      <c r="G4509" s="4" t="s">
        <v>25</v>
      </c>
      <c r="H4509" s="4" t="s">
        <v>427</v>
      </c>
      <c r="I4509" s="4" t="s">
        <v>33</v>
      </c>
      <c r="J4509" s="4">
        <v>7</v>
      </c>
      <c r="K4509" s="4">
        <v>262.89999999999998</v>
      </c>
      <c r="L4509" s="4">
        <v>1840.3</v>
      </c>
      <c r="M4509" s="4" t="s">
        <v>20</v>
      </c>
    </row>
    <row r="4510" spans="1:13" x14ac:dyDescent="0.2">
      <c r="A4510" s="1" t="s">
        <v>8086</v>
      </c>
      <c r="B4510" s="3">
        <v>44834</v>
      </c>
      <c r="C4510" s="4" t="s">
        <v>177</v>
      </c>
      <c r="D4510" s="4">
        <v>30</v>
      </c>
      <c r="E4510" s="4" t="s">
        <v>15</v>
      </c>
      <c r="F4510" s="4" t="s">
        <v>16</v>
      </c>
      <c r="G4510" s="4" t="s">
        <v>17</v>
      </c>
      <c r="H4510" s="4" t="s">
        <v>343</v>
      </c>
      <c r="I4510" s="4" t="s">
        <v>45</v>
      </c>
      <c r="J4510" s="4">
        <v>1</v>
      </c>
      <c r="K4510" s="4">
        <v>23.27</v>
      </c>
      <c r="L4510" s="4">
        <v>23.27</v>
      </c>
      <c r="M4510" s="4" t="s">
        <v>20</v>
      </c>
    </row>
    <row r="4511" spans="1:13" x14ac:dyDescent="0.2">
      <c r="A4511" s="1" t="s">
        <v>8087</v>
      </c>
      <c r="B4511" s="3">
        <v>44693</v>
      </c>
      <c r="C4511" s="4" t="s">
        <v>8088</v>
      </c>
      <c r="D4511" s="4">
        <v>73</v>
      </c>
      <c r="E4511" s="4" t="s">
        <v>15</v>
      </c>
      <c r="F4511" s="4" t="s">
        <v>36</v>
      </c>
      <c r="G4511" s="4" t="s">
        <v>37</v>
      </c>
      <c r="H4511" s="4" t="s">
        <v>175</v>
      </c>
      <c r="I4511" s="4" t="s">
        <v>19</v>
      </c>
      <c r="J4511" s="4">
        <v>4</v>
      </c>
      <c r="K4511" s="4">
        <v>259.99</v>
      </c>
      <c r="L4511" s="4">
        <v>1039.96</v>
      </c>
      <c r="M4511" s="4" t="s">
        <v>20</v>
      </c>
    </row>
    <row r="4512" spans="1:13" x14ac:dyDescent="0.2">
      <c r="A4512" s="1" t="s">
        <v>8089</v>
      </c>
      <c r="B4512" s="3">
        <v>44722</v>
      </c>
      <c r="C4512" s="4" t="s">
        <v>8090</v>
      </c>
      <c r="D4512" s="4">
        <v>72</v>
      </c>
      <c r="E4512" s="4" t="s">
        <v>15</v>
      </c>
      <c r="F4512" s="4" t="s">
        <v>16</v>
      </c>
      <c r="G4512" s="4" t="s">
        <v>17</v>
      </c>
      <c r="H4512" s="4" t="s">
        <v>134</v>
      </c>
      <c r="I4512" s="4" t="s">
        <v>27</v>
      </c>
      <c r="J4512" s="4">
        <v>7</v>
      </c>
      <c r="K4512" s="4">
        <v>45.03</v>
      </c>
      <c r="L4512" s="4">
        <v>315.20999999999998</v>
      </c>
      <c r="M4512" s="4" t="s">
        <v>40</v>
      </c>
    </row>
    <row r="4513" spans="1:13" x14ac:dyDescent="0.2">
      <c r="A4513" s="1" t="s">
        <v>8091</v>
      </c>
      <c r="B4513" s="3">
        <v>45004</v>
      </c>
      <c r="C4513" s="4" t="s">
        <v>1218</v>
      </c>
      <c r="D4513" s="4">
        <v>53</v>
      </c>
      <c r="E4513" s="4" t="s">
        <v>15</v>
      </c>
      <c r="F4513" s="4" t="s">
        <v>24</v>
      </c>
      <c r="G4513" s="4" t="s">
        <v>130</v>
      </c>
      <c r="H4513" s="4" t="s">
        <v>131</v>
      </c>
      <c r="I4513" s="4" t="s">
        <v>45</v>
      </c>
      <c r="J4513" s="4">
        <v>5</v>
      </c>
      <c r="K4513" s="4">
        <v>140.54</v>
      </c>
      <c r="L4513" s="4">
        <v>702.7</v>
      </c>
      <c r="M4513" s="4" t="s">
        <v>20</v>
      </c>
    </row>
    <row r="4514" spans="1:13" x14ac:dyDescent="0.2">
      <c r="A4514" s="1" t="s">
        <v>8092</v>
      </c>
      <c r="B4514" s="3">
        <v>44860</v>
      </c>
      <c r="C4514" s="4" t="s">
        <v>8093</v>
      </c>
      <c r="D4514" s="4">
        <v>65</v>
      </c>
      <c r="E4514" s="4" t="s">
        <v>23</v>
      </c>
      <c r="F4514" s="4" t="s">
        <v>16</v>
      </c>
      <c r="G4514" s="4" t="s">
        <v>43</v>
      </c>
      <c r="H4514" s="4" t="s">
        <v>44</v>
      </c>
      <c r="I4514" s="4" t="s">
        <v>19</v>
      </c>
      <c r="J4514" s="4">
        <v>3</v>
      </c>
      <c r="K4514" s="4">
        <v>177.29</v>
      </c>
      <c r="L4514" s="4">
        <v>531.87</v>
      </c>
      <c r="M4514" s="4" t="s">
        <v>20</v>
      </c>
    </row>
    <row r="4515" spans="1:13" x14ac:dyDescent="0.2">
      <c r="A4515" s="1" t="s">
        <v>8094</v>
      </c>
      <c r="B4515" s="3">
        <v>44676</v>
      </c>
      <c r="C4515" s="4" t="s">
        <v>8095</v>
      </c>
      <c r="D4515" s="4">
        <v>19</v>
      </c>
      <c r="E4515" s="4" t="s">
        <v>15</v>
      </c>
      <c r="F4515" s="4" t="s">
        <v>16</v>
      </c>
      <c r="G4515" s="4" t="s">
        <v>43</v>
      </c>
      <c r="H4515" s="4" t="s">
        <v>77</v>
      </c>
      <c r="I4515" s="4" t="s">
        <v>27</v>
      </c>
      <c r="J4515" s="4">
        <v>3</v>
      </c>
      <c r="K4515" s="4">
        <v>145.25</v>
      </c>
      <c r="L4515" s="4">
        <v>435.75</v>
      </c>
      <c r="M4515" s="4" t="s">
        <v>40</v>
      </c>
    </row>
    <row r="4516" spans="1:13" x14ac:dyDescent="0.2">
      <c r="A4516" s="1" t="s">
        <v>8096</v>
      </c>
      <c r="B4516" s="3">
        <v>45104</v>
      </c>
      <c r="C4516" s="4" t="s">
        <v>8097</v>
      </c>
      <c r="D4516" s="4">
        <v>39</v>
      </c>
      <c r="E4516" s="4" t="s">
        <v>15</v>
      </c>
      <c r="F4516" s="4" t="s">
        <v>36</v>
      </c>
      <c r="G4516" s="4" t="s">
        <v>37</v>
      </c>
      <c r="H4516" s="4" t="s">
        <v>38</v>
      </c>
      <c r="I4516" s="4" t="s">
        <v>45</v>
      </c>
      <c r="J4516" s="4">
        <v>6</v>
      </c>
      <c r="K4516" s="4">
        <v>46.08</v>
      </c>
      <c r="L4516" s="4">
        <v>276.48</v>
      </c>
      <c r="M4516" s="4" t="s">
        <v>20</v>
      </c>
    </row>
    <row r="4517" spans="1:13" x14ac:dyDescent="0.2">
      <c r="A4517" s="1" t="s">
        <v>8098</v>
      </c>
      <c r="B4517" s="3">
        <v>45222</v>
      </c>
      <c r="C4517" s="4" t="s">
        <v>8099</v>
      </c>
      <c r="D4517" s="4">
        <v>25</v>
      </c>
      <c r="E4517" s="4" t="s">
        <v>23</v>
      </c>
      <c r="F4517" s="4" t="s">
        <v>36</v>
      </c>
      <c r="G4517" s="4" t="s">
        <v>90</v>
      </c>
      <c r="H4517" s="4" t="s">
        <v>161</v>
      </c>
      <c r="I4517" s="4" t="s">
        <v>27</v>
      </c>
      <c r="J4517" s="4">
        <v>5</v>
      </c>
      <c r="K4517" s="4">
        <v>225.68</v>
      </c>
      <c r="L4517" s="4">
        <v>1128.4000000000001</v>
      </c>
      <c r="M4517" s="4" t="s">
        <v>40</v>
      </c>
    </row>
    <row r="4518" spans="1:13" x14ac:dyDescent="0.2">
      <c r="A4518" s="1" t="s">
        <v>8100</v>
      </c>
      <c r="B4518" s="3">
        <v>45124</v>
      </c>
      <c r="C4518" s="4" t="s">
        <v>8101</v>
      </c>
      <c r="D4518" s="4">
        <v>65</v>
      </c>
      <c r="E4518" s="4" t="s">
        <v>23</v>
      </c>
      <c r="F4518" s="4" t="s">
        <v>36</v>
      </c>
      <c r="G4518" s="4" t="s">
        <v>90</v>
      </c>
      <c r="H4518" s="4" t="s">
        <v>161</v>
      </c>
      <c r="I4518" s="4" t="s">
        <v>27</v>
      </c>
      <c r="J4518" s="4">
        <v>8</v>
      </c>
      <c r="K4518" s="4">
        <v>125.43</v>
      </c>
      <c r="L4518" s="4">
        <v>1003.44</v>
      </c>
      <c r="M4518" s="4" t="s">
        <v>40</v>
      </c>
    </row>
    <row r="4519" spans="1:13" x14ac:dyDescent="0.2">
      <c r="A4519" s="1" t="s">
        <v>8102</v>
      </c>
      <c r="B4519" s="3">
        <v>45003</v>
      </c>
      <c r="C4519" s="4" t="s">
        <v>3621</v>
      </c>
      <c r="D4519" s="4">
        <v>22</v>
      </c>
      <c r="E4519" s="4" t="s">
        <v>23</v>
      </c>
      <c r="F4519" s="4" t="s">
        <v>24</v>
      </c>
      <c r="G4519" s="4" t="s">
        <v>25</v>
      </c>
      <c r="H4519" s="4" t="s">
        <v>26</v>
      </c>
      <c r="I4519" s="4" t="s">
        <v>19</v>
      </c>
      <c r="J4519" s="4">
        <v>8</v>
      </c>
      <c r="K4519" s="4">
        <v>71.86</v>
      </c>
      <c r="L4519" s="4">
        <v>574.88</v>
      </c>
      <c r="M4519" s="4" t="s">
        <v>20</v>
      </c>
    </row>
    <row r="4520" spans="1:13" x14ac:dyDescent="0.2">
      <c r="A4520" s="1" t="s">
        <v>8103</v>
      </c>
      <c r="B4520" s="3">
        <v>45065</v>
      </c>
      <c r="C4520" s="4" t="s">
        <v>8104</v>
      </c>
      <c r="D4520" s="4">
        <v>42</v>
      </c>
      <c r="E4520" s="4" t="s">
        <v>15</v>
      </c>
      <c r="F4520" s="4" t="s">
        <v>36</v>
      </c>
      <c r="G4520" s="4" t="s">
        <v>86</v>
      </c>
      <c r="H4520" s="4" t="s">
        <v>100</v>
      </c>
      <c r="I4520" s="4" t="s">
        <v>33</v>
      </c>
      <c r="J4520" s="4">
        <v>7</v>
      </c>
      <c r="K4520" s="4">
        <v>151.57</v>
      </c>
      <c r="L4520" s="4">
        <v>1060.99</v>
      </c>
      <c r="M4520" s="4" t="s">
        <v>40</v>
      </c>
    </row>
    <row r="4521" spans="1:13" x14ac:dyDescent="0.2">
      <c r="A4521" s="1" t="s">
        <v>8105</v>
      </c>
      <c r="B4521" s="3">
        <v>45425</v>
      </c>
      <c r="C4521" s="4" t="s">
        <v>994</v>
      </c>
      <c r="D4521" s="4">
        <v>49</v>
      </c>
      <c r="E4521" s="4" t="s">
        <v>23</v>
      </c>
      <c r="F4521" s="4" t="s">
        <v>16</v>
      </c>
      <c r="G4521" s="4" t="s">
        <v>43</v>
      </c>
      <c r="H4521" s="4" t="s">
        <v>44</v>
      </c>
      <c r="I4521" s="4" t="s">
        <v>27</v>
      </c>
      <c r="J4521" s="4">
        <v>3</v>
      </c>
      <c r="K4521" s="4">
        <v>87.04</v>
      </c>
      <c r="L4521" s="4">
        <v>261.12</v>
      </c>
      <c r="M4521" s="4" t="s">
        <v>40</v>
      </c>
    </row>
    <row r="4522" spans="1:13" x14ac:dyDescent="0.2">
      <c r="A4522" s="1" t="s">
        <v>8106</v>
      </c>
      <c r="B4522" s="3">
        <v>45525</v>
      </c>
      <c r="C4522" s="4" t="s">
        <v>8107</v>
      </c>
      <c r="D4522" s="4">
        <v>73</v>
      </c>
      <c r="E4522" s="4" t="s">
        <v>15</v>
      </c>
      <c r="F4522" s="4" t="s">
        <v>16</v>
      </c>
      <c r="G4522" s="4" t="s">
        <v>53</v>
      </c>
      <c r="H4522" s="4" t="s">
        <v>54</v>
      </c>
      <c r="I4522" s="4" t="s">
        <v>45</v>
      </c>
      <c r="J4522" s="4">
        <v>3</v>
      </c>
      <c r="K4522" s="4">
        <v>23.64</v>
      </c>
      <c r="L4522" s="4">
        <v>70.92</v>
      </c>
      <c r="M4522" s="4" t="s">
        <v>20</v>
      </c>
    </row>
    <row r="4523" spans="1:13" x14ac:dyDescent="0.2">
      <c r="A4523" s="1" t="s">
        <v>8108</v>
      </c>
      <c r="B4523" s="3">
        <v>44889</v>
      </c>
      <c r="C4523" s="4" t="s">
        <v>5566</v>
      </c>
      <c r="D4523" s="4">
        <v>29</v>
      </c>
      <c r="E4523" s="4" t="s">
        <v>52</v>
      </c>
      <c r="F4523" s="4" t="s">
        <v>16</v>
      </c>
      <c r="G4523" s="4" t="s">
        <v>17</v>
      </c>
      <c r="H4523" s="4" t="s">
        <v>18</v>
      </c>
      <c r="I4523" s="4" t="s">
        <v>19</v>
      </c>
      <c r="J4523" s="4">
        <v>4</v>
      </c>
      <c r="K4523" s="4">
        <v>325.06</v>
      </c>
      <c r="L4523" s="4">
        <v>1300.24</v>
      </c>
      <c r="M4523" s="4" t="s">
        <v>40</v>
      </c>
    </row>
    <row r="4524" spans="1:13" x14ac:dyDescent="0.2">
      <c r="A4524" s="1" t="s">
        <v>8109</v>
      </c>
      <c r="B4524" s="3">
        <v>44923</v>
      </c>
      <c r="C4524" s="4" t="s">
        <v>8110</v>
      </c>
      <c r="D4524" s="4">
        <v>31</v>
      </c>
      <c r="E4524" s="4" t="s">
        <v>15</v>
      </c>
      <c r="F4524" s="4" t="s">
        <v>24</v>
      </c>
      <c r="G4524" s="4" t="s">
        <v>130</v>
      </c>
      <c r="H4524" s="4" t="s">
        <v>131</v>
      </c>
      <c r="I4524" s="4" t="s">
        <v>39</v>
      </c>
      <c r="J4524" s="4">
        <v>1</v>
      </c>
      <c r="K4524" s="4">
        <v>94.86</v>
      </c>
      <c r="L4524" s="4">
        <v>94.86</v>
      </c>
      <c r="M4524" s="4" t="s">
        <v>40</v>
      </c>
    </row>
    <row r="4525" spans="1:13" x14ac:dyDescent="0.2">
      <c r="A4525" s="1" t="s">
        <v>8111</v>
      </c>
      <c r="B4525" s="3">
        <v>45158</v>
      </c>
      <c r="C4525" s="4" t="s">
        <v>8112</v>
      </c>
      <c r="D4525" s="4">
        <v>74</v>
      </c>
      <c r="E4525" s="4" t="s">
        <v>23</v>
      </c>
      <c r="F4525" s="4" t="s">
        <v>24</v>
      </c>
      <c r="G4525" s="4" t="s">
        <v>130</v>
      </c>
      <c r="H4525" s="4" t="s">
        <v>236</v>
      </c>
      <c r="I4525" s="4" t="s">
        <v>19</v>
      </c>
      <c r="J4525" s="4">
        <v>3</v>
      </c>
      <c r="K4525" s="4">
        <v>221.32</v>
      </c>
      <c r="L4525" s="4">
        <v>663.96</v>
      </c>
      <c r="M4525" s="4" t="s">
        <v>40</v>
      </c>
    </row>
    <row r="4526" spans="1:13" x14ac:dyDescent="0.2">
      <c r="A4526" s="1" t="s">
        <v>8113</v>
      </c>
      <c r="B4526" s="3">
        <v>44941</v>
      </c>
      <c r="C4526" s="4" t="s">
        <v>8114</v>
      </c>
      <c r="D4526" s="4">
        <v>34</v>
      </c>
      <c r="E4526" s="4" t="s">
        <v>23</v>
      </c>
      <c r="F4526" s="4" t="s">
        <v>36</v>
      </c>
      <c r="G4526" s="4" t="s">
        <v>90</v>
      </c>
      <c r="H4526" s="4" t="s">
        <v>208</v>
      </c>
      <c r="I4526" s="4" t="s">
        <v>19</v>
      </c>
      <c r="J4526" s="4">
        <v>4</v>
      </c>
      <c r="K4526" s="4">
        <v>366.41</v>
      </c>
      <c r="L4526" s="4">
        <v>1465.64</v>
      </c>
      <c r="M4526" s="4" t="s">
        <v>20</v>
      </c>
    </row>
    <row r="4527" spans="1:13" x14ac:dyDescent="0.2">
      <c r="A4527" s="1" t="s">
        <v>8115</v>
      </c>
      <c r="B4527" s="3">
        <v>45275</v>
      </c>
      <c r="C4527" s="4" t="s">
        <v>8116</v>
      </c>
      <c r="D4527" s="4">
        <v>35</v>
      </c>
      <c r="E4527" s="4" t="s">
        <v>15</v>
      </c>
      <c r="F4527" s="4" t="s">
        <v>16</v>
      </c>
      <c r="G4527" s="4" t="s">
        <v>53</v>
      </c>
      <c r="H4527" s="4" t="s">
        <v>71</v>
      </c>
      <c r="I4527" s="4" t="s">
        <v>45</v>
      </c>
      <c r="J4527" s="4">
        <v>4</v>
      </c>
      <c r="K4527" s="4">
        <v>101.77</v>
      </c>
      <c r="L4527" s="4">
        <v>407.08</v>
      </c>
      <c r="M4527" s="4" t="s">
        <v>20</v>
      </c>
    </row>
    <row r="4528" spans="1:13" x14ac:dyDescent="0.2">
      <c r="A4528" s="1" t="s">
        <v>8117</v>
      </c>
      <c r="B4528" s="3">
        <v>44793</v>
      </c>
      <c r="C4528" s="4" t="s">
        <v>8118</v>
      </c>
      <c r="D4528" s="4">
        <v>30</v>
      </c>
      <c r="E4528" s="4" t="s">
        <v>23</v>
      </c>
      <c r="F4528" s="4" t="s">
        <v>16</v>
      </c>
      <c r="G4528" s="4" t="s">
        <v>17</v>
      </c>
      <c r="H4528" s="4" t="s">
        <v>18</v>
      </c>
      <c r="I4528" s="4" t="s">
        <v>27</v>
      </c>
      <c r="J4528" s="4">
        <v>8</v>
      </c>
      <c r="K4528" s="4">
        <v>136.94999999999999</v>
      </c>
      <c r="L4528" s="4">
        <v>1095.5999999999999</v>
      </c>
      <c r="M4528" s="4" t="s">
        <v>40</v>
      </c>
    </row>
    <row r="4529" spans="1:13" x14ac:dyDescent="0.2">
      <c r="A4529" s="1" t="s">
        <v>8119</v>
      </c>
      <c r="B4529" s="3">
        <v>45309</v>
      </c>
      <c r="C4529" s="4" t="s">
        <v>2932</v>
      </c>
      <c r="D4529" s="4">
        <v>64</v>
      </c>
      <c r="E4529" s="4" t="s">
        <v>23</v>
      </c>
      <c r="F4529" s="4" t="s">
        <v>24</v>
      </c>
      <c r="G4529" s="4" t="s">
        <v>130</v>
      </c>
      <c r="H4529" s="4" t="s">
        <v>131</v>
      </c>
      <c r="I4529" s="4" t="s">
        <v>19</v>
      </c>
      <c r="J4529" s="4">
        <v>5</v>
      </c>
      <c r="K4529" s="4">
        <v>237.15</v>
      </c>
      <c r="L4529" s="4">
        <v>1185.75</v>
      </c>
      <c r="M4529" s="4" t="s">
        <v>20</v>
      </c>
    </row>
    <row r="4530" spans="1:13" x14ac:dyDescent="0.2">
      <c r="A4530" s="1" t="s">
        <v>8120</v>
      </c>
      <c r="B4530" s="3">
        <v>45269</v>
      </c>
      <c r="C4530" s="4" t="s">
        <v>8121</v>
      </c>
      <c r="D4530" s="4">
        <v>50</v>
      </c>
      <c r="E4530" s="4" t="s">
        <v>23</v>
      </c>
      <c r="F4530" s="4" t="s">
        <v>16</v>
      </c>
      <c r="G4530" s="4" t="s">
        <v>43</v>
      </c>
      <c r="H4530" s="4" t="s">
        <v>114</v>
      </c>
      <c r="I4530" s="4" t="s">
        <v>45</v>
      </c>
      <c r="J4530" s="4">
        <v>4</v>
      </c>
      <c r="K4530" s="4">
        <v>39.56</v>
      </c>
      <c r="L4530" s="4">
        <v>158.24</v>
      </c>
      <c r="M4530" s="4" t="s">
        <v>40</v>
      </c>
    </row>
    <row r="4531" spans="1:13" x14ac:dyDescent="0.2">
      <c r="A4531" s="1" t="s">
        <v>8122</v>
      </c>
      <c r="B4531" s="3">
        <v>44953</v>
      </c>
      <c r="C4531" s="4" t="s">
        <v>8123</v>
      </c>
      <c r="D4531" s="4">
        <v>18</v>
      </c>
      <c r="E4531" s="4" t="s">
        <v>23</v>
      </c>
      <c r="F4531" s="4" t="s">
        <v>36</v>
      </c>
      <c r="G4531" s="4" t="s">
        <v>86</v>
      </c>
      <c r="H4531" s="4" t="s">
        <v>87</v>
      </c>
      <c r="I4531" s="4" t="s">
        <v>39</v>
      </c>
      <c r="J4531" s="4">
        <v>5</v>
      </c>
      <c r="K4531" s="4">
        <v>65.33</v>
      </c>
      <c r="L4531" s="4">
        <v>326.64999999999998</v>
      </c>
      <c r="M4531" s="4" t="s">
        <v>20</v>
      </c>
    </row>
    <row r="4532" spans="1:13" x14ac:dyDescent="0.2">
      <c r="A4532" s="1" t="s">
        <v>8124</v>
      </c>
      <c r="B4532" s="3">
        <v>45496</v>
      </c>
      <c r="C4532" s="4" t="s">
        <v>8125</v>
      </c>
      <c r="D4532" s="4">
        <v>47</v>
      </c>
      <c r="E4532" s="4" t="s">
        <v>23</v>
      </c>
      <c r="F4532" s="4" t="s">
        <v>30</v>
      </c>
      <c r="G4532" s="4" t="s">
        <v>31</v>
      </c>
      <c r="H4532" s="4" t="s">
        <v>57</v>
      </c>
      <c r="I4532" s="4" t="s">
        <v>27</v>
      </c>
      <c r="J4532" s="4">
        <v>2</v>
      </c>
      <c r="K4532" s="4">
        <v>81.84</v>
      </c>
      <c r="L4532" s="4">
        <v>163.68</v>
      </c>
      <c r="M4532" s="4" t="s">
        <v>20</v>
      </c>
    </row>
    <row r="4533" spans="1:13" x14ac:dyDescent="0.2">
      <c r="A4533" s="1" t="s">
        <v>8126</v>
      </c>
      <c r="B4533" s="3">
        <v>45313</v>
      </c>
      <c r="C4533" s="4" t="s">
        <v>8127</v>
      </c>
      <c r="D4533" s="4">
        <v>73</v>
      </c>
      <c r="E4533" s="4" t="s">
        <v>15</v>
      </c>
      <c r="F4533" s="4" t="s">
        <v>36</v>
      </c>
      <c r="G4533" s="4" t="s">
        <v>37</v>
      </c>
      <c r="H4533" s="4" t="s">
        <v>38</v>
      </c>
      <c r="I4533" s="4" t="s">
        <v>45</v>
      </c>
      <c r="J4533" s="4">
        <v>8</v>
      </c>
      <c r="K4533" s="4">
        <v>129</v>
      </c>
      <c r="L4533" s="4">
        <v>1032</v>
      </c>
      <c r="M4533" s="4" t="s">
        <v>40</v>
      </c>
    </row>
    <row r="4534" spans="1:13" x14ac:dyDescent="0.2">
      <c r="A4534" s="1" t="s">
        <v>8128</v>
      </c>
      <c r="B4534" s="3">
        <v>44563</v>
      </c>
      <c r="C4534" s="4" t="s">
        <v>8129</v>
      </c>
      <c r="D4534" s="4">
        <v>39</v>
      </c>
      <c r="E4534" s="4" t="s">
        <v>23</v>
      </c>
      <c r="F4534" s="4" t="s">
        <v>30</v>
      </c>
      <c r="G4534" s="4" t="s">
        <v>48</v>
      </c>
      <c r="H4534" s="4" t="s">
        <v>49</v>
      </c>
      <c r="I4534" s="4" t="s">
        <v>33</v>
      </c>
      <c r="J4534" s="4">
        <v>2</v>
      </c>
      <c r="K4534" s="4">
        <v>242.87</v>
      </c>
      <c r="L4534" s="4">
        <v>485.74</v>
      </c>
      <c r="M4534" s="4" t="s">
        <v>40</v>
      </c>
    </row>
    <row r="4535" spans="1:13" x14ac:dyDescent="0.2">
      <c r="A4535" s="1" t="s">
        <v>8130</v>
      </c>
      <c r="B4535" s="3">
        <v>44689</v>
      </c>
      <c r="C4535" s="4" t="s">
        <v>8131</v>
      </c>
      <c r="D4535" s="4">
        <v>40</v>
      </c>
      <c r="E4535" s="4" t="s">
        <v>23</v>
      </c>
      <c r="F4535" s="4" t="s">
        <v>16</v>
      </c>
      <c r="G4535" s="4" t="s">
        <v>53</v>
      </c>
      <c r="H4535" s="4" t="s">
        <v>54</v>
      </c>
      <c r="I4535" s="4" t="s">
        <v>19</v>
      </c>
      <c r="J4535" s="4">
        <v>3</v>
      </c>
      <c r="K4535" s="4">
        <v>282.55</v>
      </c>
      <c r="L4535" s="4">
        <v>847.65</v>
      </c>
      <c r="M4535" s="4" t="s">
        <v>20</v>
      </c>
    </row>
    <row r="4536" spans="1:13" x14ac:dyDescent="0.2">
      <c r="A4536" s="1" t="s">
        <v>8132</v>
      </c>
      <c r="B4536" s="3">
        <v>45423</v>
      </c>
      <c r="C4536" s="4" t="s">
        <v>8133</v>
      </c>
      <c r="D4536" s="4">
        <v>19</v>
      </c>
      <c r="E4536" s="4" t="s">
        <v>23</v>
      </c>
      <c r="F4536" s="4" t="s">
        <v>30</v>
      </c>
      <c r="G4536" s="4" t="s">
        <v>31</v>
      </c>
      <c r="H4536" s="4" t="s">
        <v>57</v>
      </c>
      <c r="I4536" s="4" t="s">
        <v>33</v>
      </c>
      <c r="J4536" s="4">
        <v>7</v>
      </c>
      <c r="K4536" s="4">
        <v>104.62</v>
      </c>
      <c r="L4536" s="4">
        <v>732.34</v>
      </c>
      <c r="M4536" s="4" t="s">
        <v>20</v>
      </c>
    </row>
    <row r="4537" spans="1:13" x14ac:dyDescent="0.2">
      <c r="A4537" s="1" t="s">
        <v>8134</v>
      </c>
      <c r="B4537" s="3">
        <v>44972</v>
      </c>
      <c r="C4537" s="4" t="s">
        <v>255</v>
      </c>
      <c r="D4537" s="4">
        <v>70</v>
      </c>
      <c r="E4537" s="4" t="s">
        <v>15</v>
      </c>
      <c r="F4537" s="4" t="s">
        <v>30</v>
      </c>
      <c r="G4537" s="4" t="s">
        <v>80</v>
      </c>
      <c r="H4537" s="4" t="s">
        <v>108</v>
      </c>
      <c r="I4537" s="4" t="s">
        <v>45</v>
      </c>
      <c r="J4537" s="4">
        <v>1</v>
      </c>
      <c r="K4537" s="4">
        <v>73.069999999999993</v>
      </c>
      <c r="L4537" s="4">
        <v>73.069999999999993</v>
      </c>
      <c r="M4537" s="4" t="s">
        <v>20</v>
      </c>
    </row>
    <row r="4538" spans="1:13" x14ac:dyDescent="0.2">
      <c r="A4538" s="1" t="s">
        <v>8135</v>
      </c>
      <c r="B4538" s="3">
        <v>45022</v>
      </c>
      <c r="C4538" s="4" t="s">
        <v>1654</v>
      </c>
      <c r="D4538" s="4">
        <v>44</v>
      </c>
      <c r="E4538" s="4" t="s">
        <v>23</v>
      </c>
      <c r="F4538" s="4" t="s">
        <v>30</v>
      </c>
      <c r="G4538" s="4" t="s">
        <v>31</v>
      </c>
      <c r="H4538" s="4" t="s">
        <v>125</v>
      </c>
      <c r="I4538" s="4" t="s">
        <v>19</v>
      </c>
      <c r="J4538" s="4">
        <v>4</v>
      </c>
      <c r="K4538" s="4">
        <v>313.14999999999998</v>
      </c>
      <c r="L4538" s="4">
        <v>1252.5999999999999</v>
      </c>
      <c r="M4538" s="4" t="s">
        <v>20</v>
      </c>
    </row>
    <row r="4539" spans="1:13" x14ac:dyDescent="0.2">
      <c r="A4539" s="1" t="s">
        <v>8136</v>
      </c>
      <c r="B4539" s="3">
        <v>45107</v>
      </c>
      <c r="C4539" s="4" t="s">
        <v>7804</v>
      </c>
      <c r="D4539" s="4">
        <v>68</v>
      </c>
      <c r="E4539" s="4" t="s">
        <v>15</v>
      </c>
      <c r="F4539" s="4" t="s">
        <v>24</v>
      </c>
      <c r="G4539" s="4" t="s">
        <v>130</v>
      </c>
      <c r="H4539" s="4" t="s">
        <v>178</v>
      </c>
      <c r="I4539" s="4" t="s">
        <v>39</v>
      </c>
      <c r="J4539" s="4">
        <v>4</v>
      </c>
      <c r="K4539" s="4">
        <v>81.56</v>
      </c>
      <c r="L4539" s="4">
        <v>326.24</v>
      </c>
      <c r="M4539" s="4" t="s">
        <v>20</v>
      </c>
    </row>
    <row r="4540" spans="1:13" x14ac:dyDescent="0.2">
      <c r="A4540" s="1" t="s">
        <v>8137</v>
      </c>
      <c r="B4540" s="3">
        <v>45309</v>
      </c>
      <c r="C4540" s="4" t="s">
        <v>8138</v>
      </c>
      <c r="D4540" s="4">
        <v>64</v>
      </c>
      <c r="E4540" s="4" t="s">
        <v>52</v>
      </c>
      <c r="F4540" s="4" t="s">
        <v>24</v>
      </c>
      <c r="G4540" s="4" t="s">
        <v>25</v>
      </c>
      <c r="H4540" s="4" t="s">
        <v>26</v>
      </c>
      <c r="I4540" s="4" t="s">
        <v>45</v>
      </c>
      <c r="J4540" s="4">
        <v>6</v>
      </c>
      <c r="K4540" s="4">
        <v>37.06</v>
      </c>
      <c r="L4540" s="4">
        <v>222.36</v>
      </c>
      <c r="M4540" s="4" t="s">
        <v>40</v>
      </c>
    </row>
    <row r="4541" spans="1:13" x14ac:dyDescent="0.2">
      <c r="A4541" s="1" t="s">
        <v>8139</v>
      </c>
      <c r="B4541" s="3">
        <v>45384</v>
      </c>
      <c r="C4541" s="4" t="s">
        <v>8140</v>
      </c>
      <c r="D4541" s="4">
        <v>55</v>
      </c>
      <c r="E4541" s="4" t="s">
        <v>15</v>
      </c>
      <c r="F4541" s="4" t="s">
        <v>36</v>
      </c>
      <c r="G4541" s="4" t="s">
        <v>37</v>
      </c>
      <c r="H4541" s="4" t="s">
        <v>175</v>
      </c>
      <c r="I4541" s="4" t="s">
        <v>19</v>
      </c>
      <c r="J4541" s="4">
        <v>7</v>
      </c>
      <c r="K4541" s="4">
        <v>291.07</v>
      </c>
      <c r="L4541" s="4">
        <v>2037.49</v>
      </c>
      <c r="M4541" s="4" t="s">
        <v>40</v>
      </c>
    </row>
    <row r="4542" spans="1:13" x14ac:dyDescent="0.2">
      <c r="A4542" s="1" t="s">
        <v>8141</v>
      </c>
      <c r="B4542" s="3">
        <v>45342</v>
      </c>
      <c r="C4542" s="4" t="s">
        <v>8142</v>
      </c>
      <c r="D4542" s="4">
        <v>36</v>
      </c>
      <c r="E4542" s="4" t="s">
        <v>15</v>
      </c>
      <c r="F4542" s="4" t="s">
        <v>36</v>
      </c>
      <c r="G4542" s="4" t="s">
        <v>37</v>
      </c>
      <c r="H4542" s="4" t="s">
        <v>38</v>
      </c>
      <c r="I4542" s="4" t="s">
        <v>19</v>
      </c>
      <c r="J4542" s="4">
        <v>8</v>
      </c>
      <c r="K4542" s="4">
        <v>590.47</v>
      </c>
      <c r="L4542" s="4">
        <v>4723.76</v>
      </c>
      <c r="M4542" s="4" t="s">
        <v>40</v>
      </c>
    </row>
    <row r="4543" spans="1:13" x14ac:dyDescent="0.2">
      <c r="A4543" s="1" t="s">
        <v>8143</v>
      </c>
      <c r="B4543" s="3">
        <v>45504</v>
      </c>
      <c r="C4543" s="4" t="s">
        <v>8144</v>
      </c>
      <c r="D4543" s="4">
        <v>23</v>
      </c>
      <c r="E4543" s="4" t="s">
        <v>23</v>
      </c>
      <c r="F4543" s="4" t="s">
        <v>24</v>
      </c>
      <c r="G4543" s="4" t="s">
        <v>25</v>
      </c>
      <c r="H4543" s="4" t="s">
        <v>26</v>
      </c>
      <c r="I4543" s="4" t="s">
        <v>19</v>
      </c>
      <c r="J4543" s="4">
        <v>3</v>
      </c>
      <c r="K4543" s="4">
        <v>211.88</v>
      </c>
      <c r="L4543" s="4">
        <v>635.64</v>
      </c>
      <c r="M4543" s="4" t="s">
        <v>40</v>
      </c>
    </row>
    <row r="4544" spans="1:13" x14ac:dyDescent="0.2">
      <c r="A4544" s="1" t="s">
        <v>8145</v>
      </c>
      <c r="B4544" s="3">
        <v>45155</v>
      </c>
      <c r="C4544" s="4" t="s">
        <v>6918</v>
      </c>
      <c r="D4544" s="4">
        <v>67</v>
      </c>
      <c r="E4544" s="4" t="s">
        <v>15</v>
      </c>
      <c r="F4544" s="4" t="s">
        <v>36</v>
      </c>
      <c r="G4544" s="4" t="s">
        <v>37</v>
      </c>
      <c r="H4544" s="4" t="s">
        <v>103</v>
      </c>
      <c r="I4544" s="4" t="s">
        <v>33</v>
      </c>
      <c r="J4544" s="4">
        <v>3</v>
      </c>
      <c r="K4544" s="4">
        <v>49.34</v>
      </c>
      <c r="L4544" s="4">
        <v>148.02000000000001</v>
      </c>
      <c r="M4544" s="4" t="s">
        <v>40</v>
      </c>
    </row>
    <row r="4545" spans="1:13" x14ac:dyDescent="0.2">
      <c r="A4545" s="1" t="s">
        <v>8146</v>
      </c>
      <c r="B4545" s="3">
        <v>45549</v>
      </c>
      <c r="C4545" s="4" t="s">
        <v>8147</v>
      </c>
      <c r="D4545" s="4">
        <v>63</v>
      </c>
      <c r="E4545" s="4" t="s">
        <v>23</v>
      </c>
      <c r="F4545" s="4" t="s">
        <v>24</v>
      </c>
      <c r="G4545" s="4" t="s">
        <v>62</v>
      </c>
      <c r="H4545" s="4" t="s">
        <v>111</v>
      </c>
      <c r="I4545" s="4" t="s">
        <v>33</v>
      </c>
      <c r="J4545" s="4">
        <v>2</v>
      </c>
      <c r="K4545" s="4">
        <v>251.46</v>
      </c>
      <c r="L4545" s="4">
        <v>502.92</v>
      </c>
      <c r="M4545" s="4" t="s">
        <v>40</v>
      </c>
    </row>
    <row r="4546" spans="1:13" x14ac:dyDescent="0.2">
      <c r="A4546" s="1" t="s">
        <v>8148</v>
      </c>
      <c r="B4546" s="3">
        <v>44688</v>
      </c>
      <c r="C4546" s="4" t="s">
        <v>7238</v>
      </c>
      <c r="D4546" s="4">
        <v>28</v>
      </c>
      <c r="E4546" s="4" t="s">
        <v>23</v>
      </c>
      <c r="F4546" s="4" t="s">
        <v>24</v>
      </c>
      <c r="G4546" s="4" t="s">
        <v>25</v>
      </c>
      <c r="H4546" s="4" t="s">
        <v>427</v>
      </c>
      <c r="I4546" s="4" t="s">
        <v>27</v>
      </c>
      <c r="J4546" s="4">
        <v>3</v>
      </c>
      <c r="K4546" s="4">
        <v>249.81</v>
      </c>
      <c r="L4546" s="4">
        <v>749.43</v>
      </c>
      <c r="M4546" s="4" t="s">
        <v>20</v>
      </c>
    </row>
    <row r="4547" spans="1:13" x14ac:dyDescent="0.2">
      <c r="A4547" s="1" t="s">
        <v>8149</v>
      </c>
      <c r="B4547" s="3">
        <v>44987</v>
      </c>
      <c r="C4547" s="4" t="s">
        <v>1447</v>
      </c>
      <c r="D4547" s="4">
        <v>63</v>
      </c>
      <c r="E4547" s="4" t="s">
        <v>23</v>
      </c>
      <c r="F4547" s="4" t="s">
        <v>30</v>
      </c>
      <c r="G4547" s="4" t="s">
        <v>31</v>
      </c>
      <c r="H4547" s="4" t="s">
        <v>125</v>
      </c>
      <c r="I4547" s="4" t="s">
        <v>19</v>
      </c>
      <c r="J4547" s="4">
        <v>3</v>
      </c>
      <c r="K4547" s="4">
        <v>90.36</v>
      </c>
      <c r="L4547" s="4">
        <v>271.08</v>
      </c>
      <c r="M4547" s="4" t="s">
        <v>20</v>
      </c>
    </row>
    <row r="4548" spans="1:13" x14ac:dyDescent="0.2">
      <c r="A4548" s="1" t="s">
        <v>8150</v>
      </c>
      <c r="B4548" s="3">
        <v>45124</v>
      </c>
      <c r="C4548" s="4" t="s">
        <v>579</v>
      </c>
      <c r="D4548" s="4">
        <v>22</v>
      </c>
      <c r="E4548" s="4" t="s">
        <v>15</v>
      </c>
      <c r="F4548" s="4" t="s">
        <v>30</v>
      </c>
      <c r="G4548" s="4" t="s">
        <v>80</v>
      </c>
      <c r="H4548" s="4" t="s">
        <v>108</v>
      </c>
      <c r="I4548" s="4" t="s">
        <v>45</v>
      </c>
      <c r="J4548" s="4">
        <v>2</v>
      </c>
      <c r="K4548" s="4">
        <v>64.2</v>
      </c>
      <c r="L4548" s="4">
        <v>128.4</v>
      </c>
      <c r="M4548" s="4" t="s">
        <v>20</v>
      </c>
    </row>
    <row r="4549" spans="1:13" x14ac:dyDescent="0.2">
      <c r="A4549" s="1" t="s">
        <v>8151</v>
      </c>
      <c r="B4549" s="3">
        <v>45495</v>
      </c>
      <c r="C4549" s="4" t="s">
        <v>611</v>
      </c>
      <c r="D4549" s="4">
        <v>20</v>
      </c>
      <c r="E4549" s="4" t="s">
        <v>15</v>
      </c>
      <c r="F4549" s="4" t="s">
        <v>24</v>
      </c>
      <c r="G4549" s="4" t="s">
        <v>130</v>
      </c>
      <c r="H4549" s="4" t="s">
        <v>236</v>
      </c>
      <c r="I4549" s="4" t="s">
        <v>33</v>
      </c>
      <c r="J4549" s="4">
        <v>2</v>
      </c>
      <c r="K4549" s="4">
        <v>94.84</v>
      </c>
      <c r="L4549" s="4">
        <v>189.68</v>
      </c>
      <c r="M4549" s="4" t="s">
        <v>20</v>
      </c>
    </row>
    <row r="4550" spans="1:13" x14ac:dyDescent="0.2">
      <c r="A4550" s="1" t="s">
        <v>8152</v>
      </c>
      <c r="B4550" s="3">
        <v>45028</v>
      </c>
      <c r="C4550" s="4" t="s">
        <v>8153</v>
      </c>
      <c r="D4550" s="4">
        <v>22</v>
      </c>
      <c r="E4550" s="4" t="s">
        <v>15</v>
      </c>
      <c r="F4550" s="4" t="s">
        <v>24</v>
      </c>
      <c r="G4550" s="4" t="s">
        <v>25</v>
      </c>
      <c r="H4550" s="4" t="s">
        <v>427</v>
      </c>
      <c r="I4550" s="4" t="s">
        <v>19</v>
      </c>
      <c r="J4550" s="4">
        <v>5</v>
      </c>
      <c r="K4550" s="4">
        <v>445.66</v>
      </c>
      <c r="L4550" s="4">
        <v>2228.3000000000002</v>
      </c>
      <c r="M4550" s="4" t="s">
        <v>40</v>
      </c>
    </row>
    <row r="4551" spans="1:13" x14ac:dyDescent="0.2">
      <c r="A4551" s="1" t="s">
        <v>8154</v>
      </c>
      <c r="B4551" s="3">
        <v>45533</v>
      </c>
      <c r="C4551" s="4" t="s">
        <v>8155</v>
      </c>
      <c r="D4551" s="4">
        <v>61</v>
      </c>
      <c r="E4551" s="4" t="s">
        <v>15</v>
      </c>
      <c r="F4551" s="4" t="s">
        <v>30</v>
      </c>
      <c r="G4551" s="4" t="s">
        <v>31</v>
      </c>
      <c r="H4551" s="4" t="s">
        <v>57</v>
      </c>
      <c r="I4551" s="4" t="s">
        <v>39</v>
      </c>
      <c r="J4551" s="4">
        <v>2</v>
      </c>
      <c r="K4551" s="4">
        <v>21.52</v>
      </c>
      <c r="L4551" s="4">
        <v>43.04</v>
      </c>
      <c r="M4551" s="4" t="s">
        <v>20</v>
      </c>
    </row>
    <row r="4552" spans="1:13" x14ac:dyDescent="0.2">
      <c r="A4552" s="1" t="s">
        <v>8156</v>
      </c>
      <c r="B4552" s="3">
        <v>44802</v>
      </c>
      <c r="C4552" s="4" t="s">
        <v>8157</v>
      </c>
      <c r="D4552" s="4">
        <v>63</v>
      </c>
      <c r="E4552" s="4" t="s">
        <v>15</v>
      </c>
      <c r="F4552" s="4" t="s">
        <v>36</v>
      </c>
      <c r="G4552" s="4" t="s">
        <v>86</v>
      </c>
      <c r="H4552" s="4" t="s">
        <v>183</v>
      </c>
      <c r="I4552" s="4" t="s">
        <v>45</v>
      </c>
      <c r="J4552" s="4">
        <v>6</v>
      </c>
      <c r="K4552" s="4">
        <v>98.21</v>
      </c>
      <c r="L4552" s="4">
        <v>589.26</v>
      </c>
      <c r="M4552" s="4" t="s">
        <v>20</v>
      </c>
    </row>
    <row r="4553" spans="1:13" x14ac:dyDescent="0.2">
      <c r="A4553" s="1" t="s">
        <v>8158</v>
      </c>
      <c r="B4553" s="3">
        <v>44635</v>
      </c>
      <c r="C4553" s="4" t="s">
        <v>803</v>
      </c>
      <c r="D4553" s="4">
        <v>24</v>
      </c>
      <c r="E4553" s="4" t="s">
        <v>23</v>
      </c>
      <c r="F4553" s="4" t="s">
        <v>36</v>
      </c>
      <c r="G4553" s="4" t="s">
        <v>90</v>
      </c>
      <c r="H4553" s="4" t="s">
        <v>161</v>
      </c>
      <c r="I4553" s="4" t="s">
        <v>33</v>
      </c>
      <c r="J4553" s="4">
        <v>8</v>
      </c>
      <c r="K4553" s="4">
        <v>72.3</v>
      </c>
      <c r="L4553" s="4">
        <v>578.4</v>
      </c>
      <c r="M4553" s="4" t="s">
        <v>20</v>
      </c>
    </row>
    <row r="4554" spans="1:13" x14ac:dyDescent="0.2">
      <c r="A4554" s="1" t="s">
        <v>8159</v>
      </c>
      <c r="B4554" s="3">
        <v>45003</v>
      </c>
      <c r="C4554" s="4" t="s">
        <v>8160</v>
      </c>
      <c r="D4554" s="4">
        <v>72</v>
      </c>
      <c r="E4554" s="4" t="s">
        <v>23</v>
      </c>
      <c r="F4554" s="4" t="s">
        <v>36</v>
      </c>
      <c r="G4554" s="4" t="s">
        <v>86</v>
      </c>
      <c r="H4554" s="4" t="s">
        <v>183</v>
      </c>
      <c r="I4554" s="4" t="s">
        <v>19</v>
      </c>
      <c r="J4554" s="4">
        <v>3</v>
      </c>
      <c r="K4554" s="4">
        <v>130.09</v>
      </c>
      <c r="L4554" s="4">
        <v>390.27</v>
      </c>
      <c r="M4554" s="4" t="s">
        <v>20</v>
      </c>
    </row>
    <row r="4555" spans="1:13" x14ac:dyDescent="0.2">
      <c r="A4555" s="1" t="s">
        <v>8161</v>
      </c>
      <c r="B4555" s="3">
        <v>45221</v>
      </c>
      <c r="C4555" s="4" t="s">
        <v>8162</v>
      </c>
      <c r="D4555" s="4">
        <v>52</v>
      </c>
      <c r="E4555" s="4" t="s">
        <v>23</v>
      </c>
      <c r="F4555" s="4" t="s">
        <v>30</v>
      </c>
      <c r="G4555" s="4" t="s">
        <v>80</v>
      </c>
      <c r="H4555" s="4" t="s">
        <v>81</v>
      </c>
      <c r="I4555" s="4" t="s">
        <v>45</v>
      </c>
      <c r="J4555" s="4">
        <v>5</v>
      </c>
      <c r="K4555" s="4">
        <v>140.06</v>
      </c>
      <c r="L4555" s="4">
        <v>700.3</v>
      </c>
      <c r="M4555" s="4" t="s">
        <v>20</v>
      </c>
    </row>
    <row r="4556" spans="1:13" x14ac:dyDescent="0.2">
      <c r="A4556" s="1" t="s">
        <v>8163</v>
      </c>
      <c r="B4556" s="3">
        <v>45456</v>
      </c>
      <c r="C4556" s="4" t="s">
        <v>8164</v>
      </c>
      <c r="D4556" s="4">
        <v>65</v>
      </c>
      <c r="E4556" s="4" t="s">
        <v>23</v>
      </c>
      <c r="F4556" s="4" t="s">
        <v>16</v>
      </c>
      <c r="G4556" s="4" t="s">
        <v>43</v>
      </c>
      <c r="H4556" s="4" t="s">
        <v>44</v>
      </c>
      <c r="I4556" s="4" t="s">
        <v>45</v>
      </c>
      <c r="J4556" s="4">
        <v>7</v>
      </c>
      <c r="K4556" s="4">
        <v>20.260000000000002</v>
      </c>
      <c r="L4556" s="4">
        <v>141.82</v>
      </c>
      <c r="M4556" s="4" t="s">
        <v>40</v>
      </c>
    </row>
    <row r="4557" spans="1:13" x14ac:dyDescent="0.2">
      <c r="A4557" s="1" t="s">
        <v>8165</v>
      </c>
      <c r="B4557" s="3">
        <v>45048</v>
      </c>
      <c r="C4557" s="4" t="s">
        <v>1776</v>
      </c>
      <c r="D4557" s="4">
        <v>71</v>
      </c>
      <c r="E4557" s="4" t="s">
        <v>23</v>
      </c>
      <c r="F4557" s="4" t="s">
        <v>24</v>
      </c>
      <c r="G4557" s="4" t="s">
        <v>25</v>
      </c>
      <c r="H4557" s="4" t="s">
        <v>427</v>
      </c>
      <c r="I4557" s="4" t="s">
        <v>19</v>
      </c>
      <c r="J4557" s="4">
        <v>1</v>
      </c>
      <c r="K4557" s="4">
        <v>496.24</v>
      </c>
      <c r="L4557" s="4">
        <v>496.24</v>
      </c>
      <c r="M4557" s="4" t="s">
        <v>40</v>
      </c>
    </row>
    <row r="4558" spans="1:13" x14ac:dyDescent="0.2">
      <c r="A4558" s="1" t="s">
        <v>8166</v>
      </c>
      <c r="B4558" s="3">
        <v>45596</v>
      </c>
      <c r="C4558" s="4" t="s">
        <v>4715</v>
      </c>
      <c r="D4558" s="4">
        <v>28</v>
      </c>
      <c r="E4558" s="4" t="s">
        <v>23</v>
      </c>
      <c r="F4558" s="4" t="s">
        <v>36</v>
      </c>
      <c r="G4558" s="4" t="s">
        <v>37</v>
      </c>
      <c r="H4558" s="4" t="s">
        <v>38</v>
      </c>
      <c r="I4558" s="4" t="s">
        <v>27</v>
      </c>
      <c r="J4558" s="4">
        <v>3</v>
      </c>
      <c r="K4558" s="4">
        <v>172.21</v>
      </c>
      <c r="L4558" s="4">
        <v>516.63</v>
      </c>
      <c r="M4558" s="4" t="s">
        <v>40</v>
      </c>
    </row>
    <row r="4559" spans="1:13" x14ac:dyDescent="0.2">
      <c r="A4559" s="1" t="s">
        <v>8167</v>
      </c>
      <c r="B4559" s="3">
        <v>44940</v>
      </c>
      <c r="C4559" s="4" t="s">
        <v>8168</v>
      </c>
      <c r="D4559" s="4">
        <v>51</v>
      </c>
      <c r="E4559" s="4" t="s">
        <v>15</v>
      </c>
      <c r="F4559" s="4" t="s">
        <v>30</v>
      </c>
      <c r="G4559" s="4" t="s">
        <v>48</v>
      </c>
      <c r="H4559" s="4" t="s">
        <v>68</v>
      </c>
      <c r="I4559" s="4" t="s">
        <v>33</v>
      </c>
      <c r="J4559" s="4">
        <v>5</v>
      </c>
      <c r="K4559" s="4">
        <v>194.33</v>
      </c>
      <c r="L4559" s="4">
        <v>971.65</v>
      </c>
      <c r="M4559" s="4" t="s">
        <v>40</v>
      </c>
    </row>
    <row r="4560" spans="1:13" x14ac:dyDescent="0.2">
      <c r="A4560" s="1" t="s">
        <v>8169</v>
      </c>
      <c r="B4560" s="3">
        <v>45104</v>
      </c>
      <c r="C4560" s="4" t="s">
        <v>8170</v>
      </c>
      <c r="D4560" s="4">
        <v>37</v>
      </c>
      <c r="E4560" s="4" t="s">
        <v>23</v>
      </c>
      <c r="F4560" s="4" t="s">
        <v>24</v>
      </c>
      <c r="G4560" s="4" t="s">
        <v>62</v>
      </c>
      <c r="H4560" s="4" t="s">
        <v>111</v>
      </c>
      <c r="I4560" s="4" t="s">
        <v>39</v>
      </c>
      <c r="J4560" s="4">
        <v>5</v>
      </c>
      <c r="K4560" s="4">
        <v>80.930000000000007</v>
      </c>
      <c r="L4560" s="4">
        <v>404.65</v>
      </c>
      <c r="M4560" s="4" t="s">
        <v>20</v>
      </c>
    </row>
    <row r="4561" spans="1:13" x14ac:dyDescent="0.2">
      <c r="A4561" s="1" t="s">
        <v>8171</v>
      </c>
      <c r="B4561" s="3">
        <v>45652</v>
      </c>
      <c r="C4561" s="4" t="s">
        <v>8172</v>
      </c>
      <c r="D4561" s="4">
        <v>58</v>
      </c>
      <c r="E4561" s="4" t="s">
        <v>23</v>
      </c>
      <c r="F4561" s="4" t="s">
        <v>36</v>
      </c>
      <c r="G4561" s="4" t="s">
        <v>90</v>
      </c>
      <c r="H4561" s="4" t="s">
        <v>91</v>
      </c>
      <c r="I4561" s="4" t="s">
        <v>27</v>
      </c>
      <c r="J4561" s="4">
        <v>2</v>
      </c>
      <c r="K4561" s="4">
        <v>222.11</v>
      </c>
      <c r="L4561" s="4">
        <v>444.22</v>
      </c>
      <c r="M4561" s="4" t="s">
        <v>20</v>
      </c>
    </row>
    <row r="4562" spans="1:13" x14ac:dyDescent="0.2">
      <c r="A4562" s="1" t="s">
        <v>8173</v>
      </c>
      <c r="B4562" s="3">
        <v>44705</v>
      </c>
      <c r="C4562" s="4" t="s">
        <v>8174</v>
      </c>
      <c r="D4562" s="4">
        <v>54</v>
      </c>
      <c r="E4562" s="4" t="s">
        <v>23</v>
      </c>
      <c r="F4562" s="4" t="s">
        <v>16</v>
      </c>
      <c r="G4562" s="4" t="s">
        <v>53</v>
      </c>
      <c r="H4562" s="4" t="s">
        <v>54</v>
      </c>
      <c r="I4562" s="4" t="s">
        <v>45</v>
      </c>
      <c r="J4562" s="4">
        <v>5</v>
      </c>
      <c r="K4562" s="4">
        <v>40.520000000000003</v>
      </c>
      <c r="L4562" s="4">
        <v>202.6</v>
      </c>
      <c r="M4562" s="4" t="s">
        <v>40</v>
      </c>
    </row>
    <row r="4563" spans="1:13" x14ac:dyDescent="0.2">
      <c r="A4563" s="1" t="s">
        <v>8175</v>
      </c>
      <c r="B4563" s="3">
        <v>45571</v>
      </c>
      <c r="C4563" s="4" t="s">
        <v>8176</v>
      </c>
      <c r="D4563" s="4">
        <v>49</v>
      </c>
      <c r="E4563" s="4" t="s">
        <v>23</v>
      </c>
      <c r="F4563" s="4" t="s">
        <v>16</v>
      </c>
      <c r="G4563" s="4" t="s">
        <v>53</v>
      </c>
      <c r="H4563" s="4" t="s">
        <v>54</v>
      </c>
      <c r="I4563" s="4" t="s">
        <v>39</v>
      </c>
      <c r="J4563" s="4">
        <v>8</v>
      </c>
      <c r="K4563" s="4">
        <v>65.84</v>
      </c>
      <c r="L4563" s="4">
        <v>526.72</v>
      </c>
      <c r="M4563" s="4" t="s">
        <v>20</v>
      </c>
    </row>
    <row r="4564" spans="1:13" x14ac:dyDescent="0.2">
      <c r="A4564" s="1" t="s">
        <v>8177</v>
      </c>
      <c r="B4564" s="3">
        <v>44568</v>
      </c>
      <c r="C4564" s="4" t="s">
        <v>3971</v>
      </c>
      <c r="D4564" s="4">
        <v>62</v>
      </c>
      <c r="E4564" s="4" t="s">
        <v>23</v>
      </c>
      <c r="F4564" s="4" t="s">
        <v>30</v>
      </c>
      <c r="G4564" s="4" t="s">
        <v>31</v>
      </c>
      <c r="H4564" s="4" t="s">
        <v>57</v>
      </c>
      <c r="I4564" s="4" t="s">
        <v>27</v>
      </c>
      <c r="J4564" s="4">
        <v>4</v>
      </c>
      <c r="K4564" s="4">
        <v>165.6</v>
      </c>
      <c r="L4564" s="4">
        <v>662.4</v>
      </c>
      <c r="M4564" s="4" t="s">
        <v>20</v>
      </c>
    </row>
    <row r="4565" spans="1:13" x14ac:dyDescent="0.2">
      <c r="A4565" s="1" t="s">
        <v>8178</v>
      </c>
      <c r="B4565" s="3">
        <v>45010</v>
      </c>
      <c r="C4565" s="4" t="s">
        <v>1202</v>
      </c>
      <c r="D4565" s="4">
        <v>65</v>
      </c>
      <c r="E4565" s="4" t="s">
        <v>23</v>
      </c>
      <c r="F4565" s="4" t="s">
        <v>30</v>
      </c>
      <c r="G4565" s="4" t="s">
        <v>80</v>
      </c>
      <c r="H4565" s="4" t="s">
        <v>81</v>
      </c>
      <c r="I4565" s="4" t="s">
        <v>45</v>
      </c>
      <c r="J4565" s="4">
        <v>1</v>
      </c>
      <c r="K4565" s="4">
        <v>90.86</v>
      </c>
      <c r="L4565" s="4">
        <v>90.86</v>
      </c>
      <c r="M4565" s="4" t="s">
        <v>40</v>
      </c>
    </row>
    <row r="4566" spans="1:13" x14ac:dyDescent="0.2">
      <c r="A4566" s="1" t="s">
        <v>8179</v>
      </c>
      <c r="B4566" s="3">
        <v>45447</v>
      </c>
      <c r="C4566" s="4" t="s">
        <v>8180</v>
      </c>
      <c r="D4566" s="4">
        <v>23</v>
      </c>
      <c r="E4566" s="4" t="s">
        <v>23</v>
      </c>
      <c r="F4566" s="4" t="s">
        <v>36</v>
      </c>
      <c r="G4566" s="4" t="s">
        <v>37</v>
      </c>
      <c r="H4566" s="4" t="s">
        <v>38</v>
      </c>
      <c r="I4566" s="4" t="s">
        <v>19</v>
      </c>
      <c r="J4566" s="4">
        <v>2</v>
      </c>
      <c r="K4566" s="4">
        <v>295.42</v>
      </c>
      <c r="L4566" s="4">
        <v>590.84</v>
      </c>
      <c r="M4566" s="4" t="s">
        <v>40</v>
      </c>
    </row>
    <row r="4567" spans="1:13" x14ac:dyDescent="0.2">
      <c r="A4567" s="1" t="s">
        <v>8181</v>
      </c>
      <c r="B4567" s="3">
        <v>44871</v>
      </c>
      <c r="C4567" s="4" t="s">
        <v>3218</v>
      </c>
      <c r="D4567" s="4">
        <v>64</v>
      </c>
      <c r="E4567" s="4" t="s">
        <v>15</v>
      </c>
      <c r="F4567" s="4" t="s">
        <v>16</v>
      </c>
      <c r="G4567" s="4" t="s">
        <v>43</v>
      </c>
      <c r="H4567" s="4" t="s">
        <v>77</v>
      </c>
      <c r="I4567" s="4" t="s">
        <v>39</v>
      </c>
      <c r="J4567" s="4">
        <v>1</v>
      </c>
      <c r="K4567" s="4">
        <v>106.98</v>
      </c>
      <c r="L4567" s="4">
        <v>106.98</v>
      </c>
      <c r="M4567" s="4" t="s">
        <v>20</v>
      </c>
    </row>
    <row r="4568" spans="1:13" x14ac:dyDescent="0.2">
      <c r="A4568" s="1" t="s">
        <v>8182</v>
      </c>
      <c r="B4568" s="3">
        <v>45419</v>
      </c>
      <c r="C4568" s="4" t="s">
        <v>2823</v>
      </c>
      <c r="D4568" s="4">
        <v>67</v>
      </c>
      <c r="E4568" s="4" t="s">
        <v>15</v>
      </c>
      <c r="F4568" s="4" t="s">
        <v>24</v>
      </c>
      <c r="G4568" s="4" t="s">
        <v>62</v>
      </c>
      <c r="H4568" s="4" t="s">
        <v>74</v>
      </c>
      <c r="I4568" s="4" t="s">
        <v>33</v>
      </c>
      <c r="J4568" s="4">
        <v>1</v>
      </c>
      <c r="K4568" s="4">
        <v>208.55</v>
      </c>
      <c r="L4568" s="4">
        <v>208.55</v>
      </c>
      <c r="M4568" s="4" t="s">
        <v>40</v>
      </c>
    </row>
    <row r="4569" spans="1:13" x14ac:dyDescent="0.2">
      <c r="A4569" s="1" t="s">
        <v>8183</v>
      </c>
      <c r="B4569" s="3">
        <v>44931</v>
      </c>
      <c r="C4569" s="4" t="s">
        <v>8184</v>
      </c>
      <c r="D4569" s="4">
        <v>43</v>
      </c>
      <c r="E4569" s="4" t="s">
        <v>23</v>
      </c>
      <c r="F4569" s="4" t="s">
        <v>16</v>
      </c>
      <c r="G4569" s="4" t="s">
        <v>43</v>
      </c>
      <c r="H4569" s="4" t="s">
        <v>44</v>
      </c>
      <c r="I4569" s="4" t="s">
        <v>27</v>
      </c>
      <c r="J4569" s="4">
        <v>7</v>
      </c>
      <c r="K4569" s="4">
        <v>72.56</v>
      </c>
      <c r="L4569" s="4">
        <v>507.92</v>
      </c>
      <c r="M4569" s="4" t="s">
        <v>40</v>
      </c>
    </row>
    <row r="4570" spans="1:13" x14ac:dyDescent="0.2">
      <c r="A4570" s="1" t="s">
        <v>8185</v>
      </c>
      <c r="B4570" s="3">
        <v>45009</v>
      </c>
      <c r="C4570" s="4" t="s">
        <v>8186</v>
      </c>
      <c r="D4570" s="4">
        <v>20</v>
      </c>
      <c r="E4570" s="4" t="s">
        <v>15</v>
      </c>
      <c r="F4570" s="4" t="s">
        <v>36</v>
      </c>
      <c r="G4570" s="4" t="s">
        <v>37</v>
      </c>
      <c r="H4570" s="4" t="s">
        <v>175</v>
      </c>
      <c r="I4570" s="4" t="s">
        <v>39</v>
      </c>
      <c r="J4570" s="4">
        <v>1</v>
      </c>
      <c r="K4570" s="4">
        <v>97.12</v>
      </c>
      <c r="L4570" s="4">
        <v>97.12</v>
      </c>
      <c r="M4570" s="4" t="s">
        <v>20</v>
      </c>
    </row>
    <row r="4571" spans="1:13" x14ac:dyDescent="0.2">
      <c r="A4571" s="1" t="s">
        <v>8187</v>
      </c>
      <c r="B4571" s="3">
        <v>44602</v>
      </c>
      <c r="C4571" s="4" t="s">
        <v>8188</v>
      </c>
      <c r="D4571" s="4">
        <v>59</v>
      </c>
      <c r="E4571" s="4" t="s">
        <v>15</v>
      </c>
      <c r="F4571" s="4" t="s">
        <v>24</v>
      </c>
      <c r="G4571" s="4" t="s">
        <v>130</v>
      </c>
      <c r="H4571" s="4" t="s">
        <v>131</v>
      </c>
      <c r="I4571" s="4" t="s">
        <v>27</v>
      </c>
      <c r="J4571" s="4">
        <v>1</v>
      </c>
      <c r="K4571" s="4">
        <v>146.13</v>
      </c>
      <c r="L4571" s="4">
        <v>146.13</v>
      </c>
      <c r="M4571" s="4" t="s">
        <v>20</v>
      </c>
    </row>
    <row r="4572" spans="1:13" x14ac:dyDescent="0.2">
      <c r="A4572" s="1" t="s">
        <v>8189</v>
      </c>
      <c r="B4572" s="3">
        <v>44944</v>
      </c>
      <c r="C4572" s="4" t="s">
        <v>8190</v>
      </c>
      <c r="D4572" s="4">
        <v>21</v>
      </c>
      <c r="E4572" s="4" t="s">
        <v>23</v>
      </c>
      <c r="F4572" s="4" t="s">
        <v>24</v>
      </c>
      <c r="G4572" s="4" t="s">
        <v>130</v>
      </c>
      <c r="H4572" s="4" t="s">
        <v>236</v>
      </c>
      <c r="I4572" s="4" t="s">
        <v>39</v>
      </c>
      <c r="J4572" s="4">
        <v>5</v>
      </c>
      <c r="K4572" s="4">
        <v>44.28</v>
      </c>
      <c r="L4572" s="4">
        <v>221.4</v>
      </c>
      <c r="M4572" s="4" t="s">
        <v>20</v>
      </c>
    </row>
    <row r="4573" spans="1:13" x14ac:dyDescent="0.2">
      <c r="A4573" s="1" t="s">
        <v>8191</v>
      </c>
      <c r="B4573" s="3">
        <v>45151</v>
      </c>
      <c r="C4573" s="4" t="s">
        <v>613</v>
      </c>
      <c r="D4573" s="4">
        <v>72</v>
      </c>
      <c r="E4573" s="4" t="s">
        <v>15</v>
      </c>
      <c r="F4573" s="4" t="s">
        <v>16</v>
      </c>
      <c r="G4573" s="4" t="s">
        <v>43</v>
      </c>
      <c r="H4573" s="4" t="s">
        <v>44</v>
      </c>
      <c r="I4573" s="4" t="s">
        <v>39</v>
      </c>
      <c r="J4573" s="4">
        <v>1</v>
      </c>
      <c r="K4573" s="4">
        <v>50.9</v>
      </c>
      <c r="L4573" s="4">
        <v>50.9</v>
      </c>
      <c r="M4573" s="4" t="s">
        <v>40</v>
      </c>
    </row>
    <row r="4574" spans="1:13" x14ac:dyDescent="0.2">
      <c r="A4574" s="1" t="s">
        <v>8192</v>
      </c>
      <c r="B4574" s="3">
        <v>44648</v>
      </c>
      <c r="C4574" s="4" t="s">
        <v>8193</v>
      </c>
      <c r="D4574" s="4">
        <v>43</v>
      </c>
      <c r="E4574" s="4" t="s">
        <v>15</v>
      </c>
      <c r="F4574" s="4" t="s">
        <v>24</v>
      </c>
      <c r="G4574" s="4" t="s">
        <v>25</v>
      </c>
      <c r="H4574" s="4" t="s">
        <v>65</v>
      </c>
      <c r="I4574" s="4" t="s">
        <v>19</v>
      </c>
      <c r="J4574" s="4">
        <v>5</v>
      </c>
      <c r="K4574" s="4">
        <v>386.21</v>
      </c>
      <c r="L4574" s="4">
        <v>1931.05</v>
      </c>
      <c r="M4574" s="4" t="s">
        <v>20</v>
      </c>
    </row>
    <row r="4575" spans="1:13" x14ac:dyDescent="0.2">
      <c r="A4575" s="1" t="s">
        <v>8194</v>
      </c>
      <c r="B4575" s="3">
        <v>45407</v>
      </c>
      <c r="C4575" s="4" t="s">
        <v>8195</v>
      </c>
      <c r="D4575" s="4">
        <v>51</v>
      </c>
      <c r="E4575" s="4" t="s">
        <v>15</v>
      </c>
      <c r="F4575" s="4" t="s">
        <v>24</v>
      </c>
      <c r="G4575" s="4" t="s">
        <v>62</v>
      </c>
      <c r="H4575" s="4" t="s">
        <v>62</v>
      </c>
      <c r="I4575" s="4" t="s">
        <v>19</v>
      </c>
      <c r="J4575" s="4">
        <v>8</v>
      </c>
      <c r="K4575" s="4">
        <v>293.35000000000002</v>
      </c>
      <c r="L4575" s="4">
        <v>2346.8000000000002</v>
      </c>
      <c r="M4575" s="4" t="s">
        <v>20</v>
      </c>
    </row>
    <row r="4576" spans="1:13" x14ac:dyDescent="0.2">
      <c r="A4576" s="1" t="s">
        <v>8196</v>
      </c>
      <c r="B4576" s="3">
        <v>44753</v>
      </c>
      <c r="C4576" s="4" t="s">
        <v>8197</v>
      </c>
      <c r="D4576" s="4">
        <v>67</v>
      </c>
      <c r="E4576" s="4" t="s">
        <v>15</v>
      </c>
      <c r="F4576" s="4" t="s">
        <v>36</v>
      </c>
      <c r="G4576" s="4" t="s">
        <v>90</v>
      </c>
      <c r="H4576" s="4" t="s">
        <v>91</v>
      </c>
      <c r="I4576" s="4" t="s">
        <v>19</v>
      </c>
      <c r="J4576" s="4">
        <v>1</v>
      </c>
      <c r="K4576" s="4">
        <v>203.49</v>
      </c>
      <c r="L4576" s="4">
        <v>203.49</v>
      </c>
      <c r="M4576" s="4" t="s">
        <v>40</v>
      </c>
    </row>
    <row r="4577" spans="1:13" x14ac:dyDescent="0.2">
      <c r="A4577" s="1" t="s">
        <v>8198</v>
      </c>
      <c r="B4577" s="3">
        <v>45256</v>
      </c>
      <c r="C4577" s="4" t="s">
        <v>8199</v>
      </c>
      <c r="D4577" s="4">
        <v>65</v>
      </c>
      <c r="E4577" s="4" t="s">
        <v>23</v>
      </c>
      <c r="F4577" s="4" t="s">
        <v>30</v>
      </c>
      <c r="G4577" s="4" t="s">
        <v>80</v>
      </c>
      <c r="H4577" s="4" t="s">
        <v>164</v>
      </c>
      <c r="I4577" s="4" t="s">
        <v>45</v>
      </c>
      <c r="J4577" s="4">
        <v>3</v>
      </c>
      <c r="K4577" s="4">
        <v>98.81</v>
      </c>
      <c r="L4577" s="4">
        <v>296.43</v>
      </c>
      <c r="M4577" s="4" t="s">
        <v>20</v>
      </c>
    </row>
    <row r="4578" spans="1:13" x14ac:dyDescent="0.2">
      <c r="A4578" s="1" t="s">
        <v>8200</v>
      </c>
      <c r="B4578" s="3">
        <v>45069</v>
      </c>
      <c r="C4578" s="4" t="s">
        <v>8201</v>
      </c>
      <c r="D4578" s="4">
        <v>20</v>
      </c>
      <c r="E4578" s="4" t="s">
        <v>23</v>
      </c>
      <c r="F4578" s="4" t="s">
        <v>24</v>
      </c>
      <c r="G4578" s="4" t="s">
        <v>62</v>
      </c>
      <c r="H4578" s="4" t="s">
        <v>111</v>
      </c>
      <c r="I4578" s="4" t="s">
        <v>39</v>
      </c>
      <c r="J4578" s="4">
        <v>5</v>
      </c>
      <c r="K4578" s="4">
        <v>71.069999999999993</v>
      </c>
      <c r="L4578" s="4">
        <v>355.35</v>
      </c>
      <c r="M4578" s="4" t="s">
        <v>20</v>
      </c>
    </row>
    <row r="4579" spans="1:13" x14ac:dyDescent="0.2">
      <c r="A4579" s="1" t="s">
        <v>8202</v>
      </c>
      <c r="B4579" s="3">
        <v>45299</v>
      </c>
      <c r="C4579" s="4" t="s">
        <v>7370</v>
      </c>
      <c r="D4579" s="4">
        <v>48</v>
      </c>
      <c r="E4579" s="4" t="s">
        <v>23</v>
      </c>
      <c r="F4579" s="4" t="s">
        <v>16</v>
      </c>
      <c r="G4579" s="4" t="s">
        <v>43</v>
      </c>
      <c r="H4579" s="4" t="s">
        <v>44</v>
      </c>
      <c r="I4579" s="4" t="s">
        <v>33</v>
      </c>
      <c r="J4579" s="4">
        <v>4</v>
      </c>
      <c r="K4579" s="4">
        <v>92.44</v>
      </c>
      <c r="L4579" s="4">
        <v>369.76</v>
      </c>
      <c r="M4579" s="4" t="s">
        <v>40</v>
      </c>
    </row>
    <row r="4580" spans="1:13" x14ac:dyDescent="0.2">
      <c r="A4580" s="1" t="s">
        <v>8203</v>
      </c>
      <c r="B4580" s="3">
        <v>45573</v>
      </c>
      <c r="C4580" s="4" t="s">
        <v>8204</v>
      </c>
      <c r="D4580" s="4">
        <v>30</v>
      </c>
      <c r="E4580" s="4" t="s">
        <v>23</v>
      </c>
      <c r="F4580" s="4" t="s">
        <v>16</v>
      </c>
      <c r="G4580" s="4" t="s">
        <v>43</v>
      </c>
      <c r="H4580" s="4" t="s">
        <v>44</v>
      </c>
      <c r="I4580" s="4" t="s">
        <v>27</v>
      </c>
      <c r="J4580" s="4">
        <v>2</v>
      </c>
      <c r="K4580" s="4">
        <v>59.28</v>
      </c>
      <c r="L4580" s="4">
        <v>118.56</v>
      </c>
      <c r="M4580" s="4" t="s">
        <v>20</v>
      </c>
    </row>
    <row r="4581" spans="1:13" x14ac:dyDescent="0.2">
      <c r="A4581" s="1" t="s">
        <v>8205</v>
      </c>
      <c r="B4581" s="3">
        <v>44653</v>
      </c>
      <c r="C4581" s="4" t="s">
        <v>8206</v>
      </c>
      <c r="D4581" s="4">
        <v>31</v>
      </c>
      <c r="E4581" s="4" t="s">
        <v>23</v>
      </c>
      <c r="F4581" s="4" t="s">
        <v>24</v>
      </c>
      <c r="G4581" s="4" t="s">
        <v>62</v>
      </c>
      <c r="H4581" s="4" t="s">
        <v>62</v>
      </c>
      <c r="I4581" s="4" t="s">
        <v>19</v>
      </c>
      <c r="J4581" s="4">
        <v>4</v>
      </c>
      <c r="K4581" s="4">
        <v>398.71</v>
      </c>
      <c r="L4581" s="4">
        <v>1594.84</v>
      </c>
      <c r="M4581" s="4" t="s">
        <v>40</v>
      </c>
    </row>
    <row r="4582" spans="1:13" x14ac:dyDescent="0.2">
      <c r="A4582" s="1" t="s">
        <v>8207</v>
      </c>
      <c r="B4582" s="3">
        <v>44573</v>
      </c>
      <c r="C4582" s="4" t="s">
        <v>8208</v>
      </c>
      <c r="D4582" s="4">
        <v>27</v>
      </c>
      <c r="E4582" s="4" t="s">
        <v>23</v>
      </c>
      <c r="F4582" s="4" t="s">
        <v>30</v>
      </c>
      <c r="G4582" s="4" t="s">
        <v>31</v>
      </c>
      <c r="H4582" s="4" t="s">
        <v>125</v>
      </c>
      <c r="I4582" s="4" t="s">
        <v>19</v>
      </c>
      <c r="J4582" s="4">
        <v>1</v>
      </c>
      <c r="K4582" s="4">
        <v>367.24</v>
      </c>
      <c r="L4582" s="4">
        <v>367.24</v>
      </c>
      <c r="M4582" s="4" t="s">
        <v>20</v>
      </c>
    </row>
    <row r="4583" spans="1:13" x14ac:dyDescent="0.2">
      <c r="A4583" s="1" t="s">
        <v>8209</v>
      </c>
      <c r="B4583" s="3">
        <v>45627</v>
      </c>
      <c r="C4583" s="4" t="s">
        <v>3630</v>
      </c>
      <c r="D4583" s="4">
        <v>69</v>
      </c>
      <c r="E4583" s="4" t="s">
        <v>23</v>
      </c>
      <c r="F4583" s="4" t="s">
        <v>24</v>
      </c>
      <c r="G4583" s="4" t="s">
        <v>130</v>
      </c>
      <c r="H4583" s="4" t="s">
        <v>236</v>
      </c>
      <c r="I4583" s="4" t="s">
        <v>19</v>
      </c>
      <c r="J4583" s="4">
        <v>1</v>
      </c>
      <c r="K4583" s="4">
        <v>324.27999999999997</v>
      </c>
      <c r="L4583" s="4">
        <v>324.27999999999997</v>
      </c>
      <c r="M4583" s="4" t="s">
        <v>20</v>
      </c>
    </row>
    <row r="4584" spans="1:13" x14ac:dyDescent="0.2">
      <c r="A4584" s="1" t="s">
        <v>8210</v>
      </c>
      <c r="B4584" s="3">
        <v>45201</v>
      </c>
      <c r="C4584" s="4" t="s">
        <v>8211</v>
      </c>
      <c r="D4584" s="4">
        <v>75</v>
      </c>
      <c r="E4584" s="4" t="s">
        <v>23</v>
      </c>
      <c r="F4584" s="4" t="s">
        <v>30</v>
      </c>
      <c r="G4584" s="4" t="s">
        <v>31</v>
      </c>
      <c r="H4584" s="4" t="s">
        <v>57</v>
      </c>
      <c r="I4584" s="4" t="s">
        <v>33</v>
      </c>
      <c r="J4584" s="4">
        <v>7</v>
      </c>
      <c r="K4584" s="4">
        <v>220.91</v>
      </c>
      <c r="L4584" s="4">
        <v>1546.37</v>
      </c>
      <c r="M4584" s="4" t="s">
        <v>20</v>
      </c>
    </row>
    <row r="4585" spans="1:13" x14ac:dyDescent="0.2">
      <c r="A4585" s="1" t="s">
        <v>8212</v>
      </c>
      <c r="B4585" s="3">
        <v>44851</v>
      </c>
      <c r="C4585" s="4" t="s">
        <v>8213</v>
      </c>
      <c r="D4585" s="4">
        <v>62</v>
      </c>
      <c r="E4585" s="4" t="s">
        <v>15</v>
      </c>
      <c r="F4585" s="4" t="s">
        <v>36</v>
      </c>
      <c r="G4585" s="4" t="s">
        <v>37</v>
      </c>
      <c r="H4585" s="4" t="s">
        <v>175</v>
      </c>
      <c r="I4585" s="4" t="s">
        <v>45</v>
      </c>
      <c r="J4585" s="4">
        <v>7</v>
      </c>
      <c r="K4585" s="4">
        <v>29.13</v>
      </c>
      <c r="L4585" s="4">
        <v>203.91</v>
      </c>
      <c r="M4585" s="4" t="s">
        <v>20</v>
      </c>
    </row>
    <row r="4586" spans="1:13" x14ac:dyDescent="0.2">
      <c r="A4586" s="1" t="s">
        <v>8214</v>
      </c>
      <c r="B4586" s="3">
        <v>44639</v>
      </c>
      <c r="C4586" s="4" t="s">
        <v>8215</v>
      </c>
      <c r="D4586" s="4">
        <v>64</v>
      </c>
      <c r="E4586" s="4" t="s">
        <v>15</v>
      </c>
      <c r="F4586" s="4" t="s">
        <v>16</v>
      </c>
      <c r="G4586" s="4" t="s">
        <v>53</v>
      </c>
      <c r="H4586" s="4" t="s">
        <v>71</v>
      </c>
      <c r="I4586" s="4" t="s">
        <v>33</v>
      </c>
      <c r="J4586" s="4">
        <v>7</v>
      </c>
      <c r="K4586" s="4">
        <v>119.6</v>
      </c>
      <c r="L4586" s="4">
        <v>837.2</v>
      </c>
      <c r="M4586" s="4" t="s">
        <v>20</v>
      </c>
    </row>
    <row r="4587" spans="1:13" x14ac:dyDescent="0.2">
      <c r="A4587" s="1" t="s">
        <v>8216</v>
      </c>
      <c r="B4587" s="3">
        <v>44853</v>
      </c>
      <c r="C4587" s="4" t="s">
        <v>3020</v>
      </c>
      <c r="D4587" s="4">
        <v>63</v>
      </c>
      <c r="E4587" s="4" t="s">
        <v>23</v>
      </c>
      <c r="F4587" s="4" t="s">
        <v>30</v>
      </c>
      <c r="G4587" s="4" t="s">
        <v>80</v>
      </c>
      <c r="H4587" s="4" t="s">
        <v>81</v>
      </c>
      <c r="I4587" s="4" t="s">
        <v>27</v>
      </c>
      <c r="J4587" s="4">
        <v>7</v>
      </c>
      <c r="K4587" s="4">
        <v>227.74</v>
      </c>
      <c r="L4587" s="4">
        <v>1594.18</v>
      </c>
      <c r="M4587" s="4" t="s">
        <v>40</v>
      </c>
    </row>
    <row r="4588" spans="1:13" x14ac:dyDescent="0.2">
      <c r="A4588" s="1" t="s">
        <v>8217</v>
      </c>
      <c r="B4588" s="3">
        <v>45006</v>
      </c>
      <c r="C4588" s="4" t="s">
        <v>342</v>
      </c>
      <c r="D4588" s="4">
        <v>60</v>
      </c>
      <c r="E4588" s="4" t="s">
        <v>23</v>
      </c>
      <c r="F4588" s="4" t="s">
        <v>30</v>
      </c>
      <c r="G4588" s="4" t="s">
        <v>80</v>
      </c>
      <c r="H4588" s="4" t="s">
        <v>108</v>
      </c>
      <c r="I4588" s="4" t="s">
        <v>27</v>
      </c>
      <c r="J4588" s="4">
        <v>2</v>
      </c>
      <c r="K4588" s="4">
        <v>142.41999999999999</v>
      </c>
      <c r="L4588" s="4">
        <v>284.83999999999997</v>
      </c>
      <c r="M4588" s="4" t="s">
        <v>20</v>
      </c>
    </row>
    <row r="4589" spans="1:13" x14ac:dyDescent="0.2">
      <c r="A4589" s="1" t="s">
        <v>8218</v>
      </c>
      <c r="B4589" s="3">
        <v>45164</v>
      </c>
      <c r="C4589" s="4" t="s">
        <v>8219</v>
      </c>
      <c r="D4589" s="4">
        <v>44</v>
      </c>
      <c r="E4589" s="4" t="s">
        <v>15</v>
      </c>
      <c r="F4589" s="4" t="s">
        <v>30</v>
      </c>
      <c r="G4589" s="4" t="s">
        <v>80</v>
      </c>
      <c r="H4589" s="4" t="s">
        <v>164</v>
      </c>
      <c r="I4589" s="4" t="s">
        <v>45</v>
      </c>
      <c r="J4589" s="4">
        <v>4</v>
      </c>
      <c r="K4589" s="4">
        <v>105.4</v>
      </c>
      <c r="L4589" s="4">
        <v>421.6</v>
      </c>
      <c r="M4589" s="4" t="s">
        <v>40</v>
      </c>
    </row>
    <row r="4590" spans="1:13" x14ac:dyDescent="0.2">
      <c r="A4590" s="1" t="s">
        <v>8220</v>
      </c>
      <c r="B4590" s="3">
        <v>45036</v>
      </c>
      <c r="C4590" s="4" t="s">
        <v>7662</v>
      </c>
      <c r="D4590" s="4">
        <v>67</v>
      </c>
      <c r="E4590" s="4" t="s">
        <v>23</v>
      </c>
      <c r="F4590" s="4" t="s">
        <v>24</v>
      </c>
      <c r="G4590" s="4" t="s">
        <v>25</v>
      </c>
      <c r="H4590" s="4" t="s">
        <v>26</v>
      </c>
      <c r="I4590" s="4" t="s">
        <v>27</v>
      </c>
      <c r="J4590" s="4">
        <v>6</v>
      </c>
      <c r="K4590" s="4">
        <v>120.82</v>
      </c>
      <c r="L4590" s="4">
        <v>724.92</v>
      </c>
      <c r="M4590" s="4" t="s">
        <v>20</v>
      </c>
    </row>
    <row r="4591" spans="1:13" x14ac:dyDescent="0.2">
      <c r="A4591" s="1" t="s">
        <v>8221</v>
      </c>
      <c r="B4591" s="3">
        <v>45520</v>
      </c>
      <c r="C4591" s="4" t="s">
        <v>6130</v>
      </c>
      <c r="D4591" s="4">
        <v>46</v>
      </c>
      <c r="E4591" s="4" t="s">
        <v>15</v>
      </c>
      <c r="F4591" s="4" t="s">
        <v>16</v>
      </c>
      <c r="G4591" s="4" t="s">
        <v>17</v>
      </c>
      <c r="H4591" s="4" t="s">
        <v>18</v>
      </c>
      <c r="I4591" s="4" t="s">
        <v>45</v>
      </c>
      <c r="J4591" s="4">
        <v>5</v>
      </c>
      <c r="K4591" s="4">
        <v>39.26</v>
      </c>
      <c r="L4591" s="4">
        <v>196.3</v>
      </c>
      <c r="M4591" s="4" t="s">
        <v>20</v>
      </c>
    </row>
    <row r="4592" spans="1:13" x14ac:dyDescent="0.2">
      <c r="A4592" s="1" t="s">
        <v>8222</v>
      </c>
      <c r="B4592" s="3">
        <v>44588</v>
      </c>
      <c r="C4592" s="4" t="s">
        <v>8223</v>
      </c>
      <c r="D4592" s="4">
        <v>36</v>
      </c>
      <c r="E4592" s="4" t="s">
        <v>23</v>
      </c>
      <c r="F4592" s="4" t="s">
        <v>16</v>
      </c>
      <c r="G4592" s="4" t="s">
        <v>53</v>
      </c>
      <c r="H4592" s="4" t="s">
        <v>54</v>
      </c>
      <c r="I4592" s="4" t="s">
        <v>27</v>
      </c>
      <c r="J4592" s="4">
        <v>6</v>
      </c>
      <c r="K4592" s="4">
        <v>56.13</v>
      </c>
      <c r="L4592" s="4">
        <v>336.78</v>
      </c>
      <c r="M4592" s="4" t="s">
        <v>20</v>
      </c>
    </row>
    <row r="4593" spans="1:13" x14ac:dyDescent="0.2">
      <c r="A4593" s="1" t="s">
        <v>8224</v>
      </c>
      <c r="B4593" s="3">
        <v>45380</v>
      </c>
      <c r="C4593" s="4" t="s">
        <v>8225</v>
      </c>
      <c r="D4593" s="4">
        <v>38</v>
      </c>
      <c r="E4593" s="4" t="s">
        <v>15</v>
      </c>
      <c r="F4593" s="4" t="s">
        <v>16</v>
      </c>
      <c r="G4593" s="4" t="s">
        <v>17</v>
      </c>
      <c r="H4593" s="4" t="s">
        <v>343</v>
      </c>
      <c r="I4593" s="4" t="s">
        <v>39</v>
      </c>
      <c r="J4593" s="4">
        <v>7</v>
      </c>
      <c r="K4593" s="4">
        <v>90.87</v>
      </c>
      <c r="L4593" s="4">
        <v>636.09</v>
      </c>
      <c r="M4593" s="4" t="s">
        <v>40</v>
      </c>
    </row>
    <row r="4594" spans="1:13" x14ac:dyDescent="0.2">
      <c r="A4594" s="1" t="s">
        <v>8226</v>
      </c>
      <c r="B4594" s="3">
        <v>45399</v>
      </c>
      <c r="C4594" s="4" t="s">
        <v>2320</v>
      </c>
      <c r="D4594" s="4">
        <v>23</v>
      </c>
      <c r="E4594" s="4" t="s">
        <v>15</v>
      </c>
      <c r="F4594" s="4" t="s">
        <v>36</v>
      </c>
      <c r="G4594" s="4" t="s">
        <v>90</v>
      </c>
      <c r="H4594" s="4" t="s">
        <v>208</v>
      </c>
      <c r="I4594" s="4" t="s">
        <v>27</v>
      </c>
      <c r="J4594" s="4">
        <v>8</v>
      </c>
      <c r="K4594" s="4">
        <v>135.47</v>
      </c>
      <c r="L4594" s="4">
        <v>1083.76</v>
      </c>
      <c r="M4594" s="4" t="s">
        <v>20</v>
      </c>
    </row>
    <row r="4595" spans="1:13" x14ac:dyDescent="0.2">
      <c r="A4595" s="1" t="s">
        <v>8227</v>
      </c>
      <c r="B4595" s="3">
        <v>45197</v>
      </c>
      <c r="C4595" s="4" t="s">
        <v>8228</v>
      </c>
      <c r="D4595" s="4">
        <v>65</v>
      </c>
      <c r="E4595" s="4" t="s">
        <v>15</v>
      </c>
      <c r="F4595" s="4" t="s">
        <v>36</v>
      </c>
      <c r="G4595" s="4" t="s">
        <v>90</v>
      </c>
      <c r="H4595" s="4" t="s">
        <v>208</v>
      </c>
      <c r="I4595" s="4" t="s">
        <v>45</v>
      </c>
      <c r="J4595" s="4">
        <v>4</v>
      </c>
      <c r="K4595" s="4">
        <v>90.17</v>
      </c>
      <c r="L4595" s="4">
        <v>360.68</v>
      </c>
      <c r="M4595" s="4" t="s">
        <v>20</v>
      </c>
    </row>
    <row r="4596" spans="1:13" x14ac:dyDescent="0.2">
      <c r="A4596" s="1" t="s">
        <v>8229</v>
      </c>
      <c r="B4596" s="3">
        <v>44647</v>
      </c>
      <c r="C4596" s="4" t="s">
        <v>2308</v>
      </c>
      <c r="D4596" s="4">
        <v>64</v>
      </c>
      <c r="E4596" s="4" t="s">
        <v>15</v>
      </c>
      <c r="F4596" s="4" t="s">
        <v>30</v>
      </c>
      <c r="G4596" s="4" t="s">
        <v>31</v>
      </c>
      <c r="H4596" s="4" t="s">
        <v>57</v>
      </c>
      <c r="I4596" s="4" t="s">
        <v>45</v>
      </c>
      <c r="J4596" s="4">
        <v>7</v>
      </c>
      <c r="K4596" s="4">
        <v>41.14</v>
      </c>
      <c r="L4596" s="4">
        <v>287.98</v>
      </c>
      <c r="M4596" s="4" t="s">
        <v>40</v>
      </c>
    </row>
    <row r="4597" spans="1:13" x14ac:dyDescent="0.2">
      <c r="A4597" s="1" t="s">
        <v>8230</v>
      </c>
      <c r="B4597" s="3">
        <v>44968</v>
      </c>
      <c r="C4597" s="4" t="s">
        <v>3609</v>
      </c>
      <c r="D4597" s="4">
        <v>42</v>
      </c>
      <c r="E4597" s="4" t="s">
        <v>52</v>
      </c>
      <c r="F4597" s="4" t="s">
        <v>36</v>
      </c>
      <c r="G4597" s="4" t="s">
        <v>37</v>
      </c>
      <c r="H4597" s="4" t="s">
        <v>38</v>
      </c>
      <c r="I4597" s="4" t="s">
        <v>27</v>
      </c>
      <c r="J4597" s="4">
        <v>2</v>
      </c>
      <c r="K4597" s="4">
        <v>249.76</v>
      </c>
      <c r="L4597" s="4">
        <v>499.52</v>
      </c>
      <c r="M4597" s="4" t="s">
        <v>20</v>
      </c>
    </row>
    <row r="4598" spans="1:13" x14ac:dyDescent="0.2">
      <c r="A4598" s="1" t="s">
        <v>8231</v>
      </c>
      <c r="B4598" s="3">
        <v>45649</v>
      </c>
      <c r="C4598" s="4" t="s">
        <v>6690</v>
      </c>
      <c r="D4598" s="4">
        <v>20</v>
      </c>
      <c r="E4598" s="4" t="s">
        <v>15</v>
      </c>
      <c r="F4598" s="4" t="s">
        <v>36</v>
      </c>
      <c r="G4598" s="4" t="s">
        <v>90</v>
      </c>
      <c r="H4598" s="4" t="s">
        <v>161</v>
      </c>
      <c r="I4598" s="4" t="s">
        <v>45</v>
      </c>
      <c r="J4598" s="4">
        <v>4</v>
      </c>
      <c r="K4598" s="4">
        <v>131.88</v>
      </c>
      <c r="L4598" s="4">
        <v>527.52</v>
      </c>
      <c r="M4598" s="4" t="s">
        <v>20</v>
      </c>
    </row>
    <row r="4599" spans="1:13" x14ac:dyDescent="0.2">
      <c r="A4599" s="1" t="s">
        <v>8232</v>
      </c>
      <c r="B4599" s="3">
        <v>44974</v>
      </c>
      <c r="C4599" s="4" t="s">
        <v>8233</v>
      </c>
      <c r="D4599" s="4">
        <v>48</v>
      </c>
      <c r="E4599" s="4" t="s">
        <v>15</v>
      </c>
      <c r="F4599" s="4" t="s">
        <v>24</v>
      </c>
      <c r="G4599" s="4" t="s">
        <v>25</v>
      </c>
      <c r="H4599" s="4" t="s">
        <v>26</v>
      </c>
      <c r="I4599" s="4" t="s">
        <v>33</v>
      </c>
      <c r="J4599" s="4">
        <v>8</v>
      </c>
      <c r="K4599" s="4">
        <v>164.59</v>
      </c>
      <c r="L4599" s="4">
        <v>1316.72</v>
      </c>
      <c r="M4599" s="4" t="s">
        <v>40</v>
      </c>
    </row>
    <row r="4600" spans="1:13" x14ac:dyDescent="0.2">
      <c r="A4600" s="1" t="s">
        <v>8234</v>
      </c>
      <c r="B4600" s="3">
        <v>44717</v>
      </c>
      <c r="C4600" s="4" t="s">
        <v>8235</v>
      </c>
      <c r="D4600" s="4">
        <v>21</v>
      </c>
      <c r="E4600" s="4" t="s">
        <v>23</v>
      </c>
      <c r="F4600" s="4" t="s">
        <v>16</v>
      </c>
      <c r="G4600" s="4" t="s">
        <v>17</v>
      </c>
      <c r="H4600" s="4" t="s">
        <v>343</v>
      </c>
      <c r="I4600" s="4" t="s">
        <v>33</v>
      </c>
      <c r="J4600" s="4">
        <v>2</v>
      </c>
      <c r="K4600" s="4">
        <v>70.22</v>
      </c>
      <c r="L4600" s="4">
        <v>140.44</v>
      </c>
      <c r="M4600" s="4" t="s">
        <v>20</v>
      </c>
    </row>
    <row r="4601" spans="1:13" x14ac:dyDescent="0.2">
      <c r="A4601" s="1" t="s">
        <v>8236</v>
      </c>
      <c r="B4601" s="3">
        <v>45077</v>
      </c>
      <c r="C4601" s="4" t="s">
        <v>8237</v>
      </c>
      <c r="D4601" s="4">
        <v>35</v>
      </c>
      <c r="E4601" s="4" t="s">
        <v>23</v>
      </c>
      <c r="F4601" s="4" t="s">
        <v>16</v>
      </c>
      <c r="G4601" s="4" t="s">
        <v>17</v>
      </c>
      <c r="H4601" s="4" t="s">
        <v>343</v>
      </c>
      <c r="I4601" s="4" t="s">
        <v>27</v>
      </c>
      <c r="J4601" s="4">
        <v>2</v>
      </c>
      <c r="K4601" s="4">
        <v>89.99</v>
      </c>
      <c r="L4601" s="4">
        <v>179.98</v>
      </c>
      <c r="M4601" s="4" t="s">
        <v>20</v>
      </c>
    </row>
    <row r="4602" spans="1:13" x14ac:dyDescent="0.2">
      <c r="A4602" s="1" t="s">
        <v>8238</v>
      </c>
      <c r="B4602" s="3">
        <v>45191</v>
      </c>
      <c r="C4602" s="4" t="s">
        <v>8239</v>
      </c>
      <c r="D4602" s="4">
        <v>74</v>
      </c>
      <c r="E4602" s="4" t="s">
        <v>15</v>
      </c>
      <c r="F4602" s="4" t="s">
        <v>36</v>
      </c>
      <c r="G4602" s="4" t="s">
        <v>90</v>
      </c>
      <c r="H4602" s="4" t="s">
        <v>161</v>
      </c>
      <c r="I4602" s="4" t="s">
        <v>27</v>
      </c>
      <c r="J4602" s="4">
        <v>3</v>
      </c>
      <c r="K4602" s="4">
        <v>30.54</v>
      </c>
      <c r="L4602" s="4">
        <v>91.62</v>
      </c>
      <c r="M4602" s="4" t="s">
        <v>20</v>
      </c>
    </row>
    <row r="4603" spans="1:13" x14ac:dyDescent="0.2">
      <c r="A4603" s="1" t="s">
        <v>8240</v>
      </c>
      <c r="B4603" s="3">
        <v>45290</v>
      </c>
      <c r="C4603" s="4" t="s">
        <v>8241</v>
      </c>
      <c r="D4603" s="4">
        <v>59</v>
      </c>
      <c r="E4603" s="4" t="s">
        <v>23</v>
      </c>
      <c r="F4603" s="4" t="s">
        <v>24</v>
      </c>
      <c r="G4603" s="4" t="s">
        <v>130</v>
      </c>
      <c r="H4603" s="4" t="s">
        <v>178</v>
      </c>
      <c r="I4603" s="4" t="s">
        <v>39</v>
      </c>
      <c r="J4603" s="4">
        <v>8</v>
      </c>
      <c r="K4603" s="4">
        <v>59.11</v>
      </c>
      <c r="L4603" s="4">
        <v>472.88</v>
      </c>
      <c r="M4603" s="4" t="s">
        <v>20</v>
      </c>
    </row>
    <row r="4604" spans="1:13" x14ac:dyDescent="0.2">
      <c r="A4604" s="1" t="s">
        <v>8242</v>
      </c>
      <c r="B4604" s="3">
        <v>44563</v>
      </c>
      <c r="C4604" s="4" t="s">
        <v>8116</v>
      </c>
      <c r="D4604" s="4">
        <v>67</v>
      </c>
      <c r="E4604" s="4" t="s">
        <v>15</v>
      </c>
      <c r="F4604" s="4" t="s">
        <v>30</v>
      </c>
      <c r="G4604" s="4" t="s">
        <v>80</v>
      </c>
      <c r="H4604" s="4" t="s">
        <v>81</v>
      </c>
      <c r="I4604" s="4" t="s">
        <v>39</v>
      </c>
      <c r="J4604" s="4">
        <v>1</v>
      </c>
      <c r="K4604" s="4">
        <v>81.75</v>
      </c>
      <c r="L4604" s="4">
        <v>81.75</v>
      </c>
      <c r="M4604" s="4" t="s">
        <v>20</v>
      </c>
    </row>
    <row r="4605" spans="1:13" x14ac:dyDescent="0.2">
      <c r="A4605" s="1" t="s">
        <v>8243</v>
      </c>
      <c r="B4605" s="3">
        <v>45488</v>
      </c>
      <c r="C4605" s="4" t="s">
        <v>8244</v>
      </c>
      <c r="D4605" s="4">
        <v>31</v>
      </c>
      <c r="E4605" s="4" t="s">
        <v>52</v>
      </c>
      <c r="F4605" s="4" t="s">
        <v>24</v>
      </c>
      <c r="G4605" s="4" t="s">
        <v>130</v>
      </c>
      <c r="H4605" s="4" t="s">
        <v>131</v>
      </c>
      <c r="I4605" s="4" t="s">
        <v>33</v>
      </c>
      <c r="J4605" s="4">
        <v>8</v>
      </c>
      <c r="K4605" s="4">
        <v>98.64</v>
      </c>
      <c r="L4605" s="4">
        <v>789.12</v>
      </c>
      <c r="M4605" s="4" t="s">
        <v>40</v>
      </c>
    </row>
    <row r="4606" spans="1:13" x14ac:dyDescent="0.2">
      <c r="A4606" s="1" t="s">
        <v>8245</v>
      </c>
      <c r="B4606" s="3">
        <v>44752</v>
      </c>
      <c r="C4606" s="4" t="s">
        <v>7576</v>
      </c>
      <c r="D4606" s="4">
        <v>65</v>
      </c>
      <c r="E4606" s="4" t="s">
        <v>15</v>
      </c>
      <c r="F4606" s="4" t="s">
        <v>30</v>
      </c>
      <c r="G4606" s="4" t="s">
        <v>80</v>
      </c>
      <c r="H4606" s="4" t="s">
        <v>164</v>
      </c>
      <c r="I4606" s="4" t="s">
        <v>19</v>
      </c>
      <c r="J4606" s="4">
        <v>5</v>
      </c>
      <c r="K4606" s="4">
        <v>329.57</v>
      </c>
      <c r="L4606" s="4">
        <v>1647.85</v>
      </c>
      <c r="M4606" s="4" t="s">
        <v>40</v>
      </c>
    </row>
    <row r="4607" spans="1:13" x14ac:dyDescent="0.2">
      <c r="A4607" s="1" t="s">
        <v>8246</v>
      </c>
      <c r="B4607" s="3">
        <v>44882</v>
      </c>
      <c r="C4607" s="4" t="s">
        <v>8247</v>
      </c>
      <c r="D4607" s="4">
        <v>59</v>
      </c>
      <c r="E4607" s="4" t="s">
        <v>15</v>
      </c>
      <c r="F4607" s="4" t="s">
        <v>30</v>
      </c>
      <c r="G4607" s="4" t="s">
        <v>48</v>
      </c>
      <c r="H4607" s="4" t="s">
        <v>213</v>
      </c>
      <c r="I4607" s="4" t="s">
        <v>19</v>
      </c>
      <c r="J4607" s="4">
        <v>8</v>
      </c>
      <c r="K4607" s="4">
        <v>340.12</v>
      </c>
      <c r="L4607" s="4">
        <v>2720.96</v>
      </c>
      <c r="M4607" s="4" t="s">
        <v>40</v>
      </c>
    </row>
    <row r="4608" spans="1:13" x14ac:dyDescent="0.2">
      <c r="A4608" s="1" t="s">
        <v>8248</v>
      </c>
      <c r="B4608" s="3">
        <v>45302</v>
      </c>
      <c r="C4608" s="4" t="s">
        <v>8249</v>
      </c>
      <c r="D4608" s="4">
        <v>48</v>
      </c>
      <c r="E4608" s="4" t="s">
        <v>15</v>
      </c>
      <c r="F4608" s="4" t="s">
        <v>36</v>
      </c>
      <c r="G4608" s="4" t="s">
        <v>86</v>
      </c>
      <c r="H4608" s="4" t="s">
        <v>183</v>
      </c>
      <c r="I4608" s="4" t="s">
        <v>39</v>
      </c>
      <c r="J4608" s="4">
        <v>1</v>
      </c>
      <c r="K4608" s="4">
        <v>18.8</v>
      </c>
      <c r="L4608" s="4">
        <v>18.8</v>
      </c>
      <c r="M4608" s="4" t="s">
        <v>40</v>
      </c>
    </row>
    <row r="4609" spans="1:13" x14ac:dyDescent="0.2">
      <c r="A4609" s="1" t="s">
        <v>8250</v>
      </c>
      <c r="B4609" s="3">
        <v>44738</v>
      </c>
      <c r="C4609" s="4" t="s">
        <v>5204</v>
      </c>
      <c r="D4609" s="4">
        <v>37</v>
      </c>
      <c r="E4609" s="4" t="s">
        <v>15</v>
      </c>
      <c r="F4609" s="4" t="s">
        <v>24</v>
      </c>
      <c r="G4609" s="4" t="s">
        <v>62</v>
      </c>
      <c r="H4609" s="4" t="s">
        <v>74</v>
      </c>
      <c r="I4609" s="4" t="s">
        <v>27</v>
      </c>
      <c r="J4609" s="4">
        <v>3</v>
      </c>
      <c r="K4609" s="4">
        <v>95.3</v>
      </c>
      <c r="L4609" s="4">
        <v>285.89999999999998</v>
      </c>
      <c r="M4609" s="4" t="s">
        <v>40</v>
      </c>
    </row>
    <row r="4610" spans="1:13" x14ac:dyDescent="0.2">
      <c r="A4610" s="1" t="s">
        <v>8251</v>
      </c>
      <c r="B4610" s="3">
        <v>44976</v>
      </c>
      <c r="C4610" s="4" t="s">
        <v>8252</v>
      </c>
      <c r="D4610" s="4">
        <v>56</v>
      </c>
      <c r="E4610" s="4" t="s">
        <v>23</v>
      </c>
      <c r="F4610" s="4" t="s">
        <v>36</v>
      </c>
      <c r="G4610" s="4" t="s">
        <v>86</v>
      </c>
      <c r="H4610" s="4" t="s">
        <v>183</v>
      </c>
      <c r="I4610" s="4" t="s">
        <v>27</v>
      </c>
      <c r="J4610" s="4">
        <v>4</v>
      </c>
      <c r="K4610" s="4">
        <v>163.95</v>
      </c>
      <c r="L4610" s="4">
        <v>655.8</v>
      </c>
      <c r="M4610" s="4" t="s">
        <v>40</v>
      </c>
    </row>
    <row r="4611" spans="1:13" x14ac:dyDescent="0.2">
      <c r="A4611" s="1" t="s">
        <v>8253</v>
      </c>
      <c r="B4611" s="3">
        <v>45532</v>
      </c>
      <c r="C4611" s="4" t="s">
        <v>7486</v>
      </c>
      <c r="D4611" s="4">
        <v>48</v>
      </c>
      <c r="E4611" s="4" t="s">
        <v>15</v>
      </c>
      <c r="F4611" s="4" t="s">
        <v>30</v>
      </c>
      <c r="G4611" s="4" t="s">
        <v>31</v>
      </c>
      <c r="H4611" s="4" t="s">
        <v>32</v>
      </c>
      <c r="I4611" s="4" t="s">
        <v>45</v>
      </c>
      <c r="J4611" s="4">
        <v>5</v>
      </c>
      <c r="K4611" s="4">
        <v>141.75</v>
      </c>
      <c r="L4611" s="4">
        <v>708.75</v>
      </c>
      <c r="M4611" s="4" t="s">
        <v>20</v>
      </c>
    </row>
    <row r="4612" spans="1:13" x14ac:dyDescent="0.2">
      <c r="A4612" s="1" t="s">
        <v>8254</v>
      </c>
      <c r="B4612" s="3">
        <v>44810</v>
      </c>
      <c r="C4612" s="4" t="s">
        <v>8255</v>
      </c>
      <c r="D4612" s="4">
        <v>40</v>
      </c>
      <c r="E4612" s="4" t="s">
        <v>15</v>
      </c>
      <c r="F4612" s="4" t="s">
        <v>16</v>
      </c>
      <c r="G4612" s="4" t="s">
        <v>43</v>
      </c>
      <c r="H4612" s="4" t="s">
        <v>114</v>
      </c>
      <c r="I4612" s="4" t="s">
        <v>19</v>
      </c>
      <c r="J4612" s="4">
        <v>3</v>
      </c>
      <c r="K4612" s="4">
        <v>342.44</v>
      </c>
      <c r="L4612" s="4">
        <v>1027.32</v>
      </c>
      <c r="M4612" s="4" t="s">
        <v>40</v>
      </c>
    </row>
    <row r="4613" spans="1:13" x14ac:dyDescent="0.2">
      <c r="A4613" s="1" t="s">
        <v>8256</v>
      </c>
      <c r="B4613" s="3">
        <v>45418</v>
      </c>
      <c r="C4613" s="4" t="s">
        <v>8257</v>
      </c>
      <c r="D4613" s="4">
        <v>69</v>
      </c>
      <c r="E4613" s="4" t="s">
        <v>23</v>
      </c>
      <c r="F4613" s="4" t="s">
        <v>36</v>
      </c>
      <c r="G4613" s="4" t="s">
        <v>90</v>
      </c>
      <c r="H4613" s="4" t="s">
        <v>161</v>
      </c>
      <c r="I4613" s="4" t="s">
        <v>27</v>
      </c>
      <c r="J4613" s="4">
        <v>4</v>
      </c>
      <c r="K4613" s="4">
        <v>230.01</v>
      </c>
      <c r="L4613" s="4">
        <v>920.04</v>
      </c>
      <c r="M4613" s="4" t="s">
        <v>20</v>
      </c>
    </row>
    <row r="4614" spans="1:13" x14ac:dyDescent="0.2">
      <c r="A4614" s="1" t="s">
        <v>8258</v>
      </c>
      <c r="B4614" s="3">
        <v>45303</v>
      </c>
      <c r="C4614" s="4" t="s">
        <v>5000</v>
      </c>
      <c r="D4614" s="4">
        <v>29</v>
      </c>
      <c r="E4614" s="4" t="s">
        <v>15</v>
      </c>
      <c r="F4614" s="4" t="s">
        <v>30</v>
      </c>
      <c r="G4614" s="4" t="s">
        <v>80</v>
      </c>
      <c r="H4614" s="4" t="s">
        <v>81</v>
      </c>
      <c r="I4614" s="4" t="s">
        <v>33</v>
      </c>
      <c r="J4614" s="4">
        <v>1</v>
      </c>
      <c r="K4614" s="4">
        <v>85.62</v>
      </c>
      <c r="L4614" s="4">
        <v>85.62</v>
      </c>
      <c r="M4614" s="4" t="s">
        <v>20</v>
      </c>
    </row>
    <row r="4615" spans="1:13" x14ac:dyDescent="0.2">
      <c r="A4615" s="1" t="s">
        <v>8259</v>
      </c>
      <c r="B4615" s="3">
        <v>45606</v>
      </c>
      <c r="C4615" s="4" t="s">
        <v>1697</v>
      </c>
      <c r="D4615" s="4">
        <v>56</v>
      </c>
      <c r="E4615" s="4" t="s">
        <v>15</v>
      </c>
      <c r="F4615" s="4" t="s">
        <v>30</v>
      </c>
      <c r="G4615" s="4" t="s">
        <v>80</v>
      </c>
      <c r="H4615" s="4" t="s">
        <v>108</v>
      </c>
      <c r="I4615" s="4" t="s">
        <v>39</v>
      </c>
      <c r="J4615" s="4">
        <v>5</v>
      </c>
      <c r="K4615" s="4">
        <v>79.12</v>
      </c>
      <c r="L4615" s="4">
        <v>395.6</v>
      </c>
      <c r="M4615" s="4" t="s">
        <v>20</v>
      </c>
    </row>
    <row r="4616" spans="1:13" x14ac:dyDescent="0.2">
      <c r="A4616" s="1" t="s">
        <v>8260</v>
      </c>
      <c r="B4616" s="3">
        <v>44662</v>
      </c>
      <c r="C4616" s="4" t="s">
        <v>5659</v>
      </c>
      <c r="D4616" s="4">
        <v>46</v>
      </c>
      <c r="E4616" s="4" t="s">
        <v>15</v>
      </c>
      <c r="F4616" s="4" t="s">
        <v>30</v>
      </c>
      <c r="G4616" s="4" t="s">
        <v>80</v>
      </c>
      <c r="H4616" s="4" t="s">
        <v>164</v>
      </c>
      <c r="I4616" s="4" t="s">
        <v>39</v>
      </c>
      <c r="J4616" s="4">
        <v>6</v>
      </c>
      <c r="K4616" s="4">
        <v>65.48</v>
      </c>
      <c r="L4616" s="4">
        <v>392.88</v>
      </c>
      <c r="M4616" s="4" t="s">
        <v>40</v>
      </c>
    </row>
    <row r="4617" spans="1:13" x14ac:dyDescent="0.2">
      <c r="A4617" s="1" t="s">
        <v>8261</v>
      </c>
      <c r="B4617" s="3">
        <v>44973</v>
      </c>
      <c r="C4617" s="4" t="s">
        <v>4756</v>
      </c>
      <c r="D4617" s="4">
        <v>22</v>
      </c>
      <c r="E4617" s="4" t="s">
        <v>23</v>
      </c>
      <c r="F4617" s="4" t="s">
        <v>36</v>
      </c>
      <c r="G4617" s="4" t="s">
        <v>90</v>
      </c>
      <c r="H4617" s="4" t="s">
        <v>208</v>
      </c>
      <c r="I4617" s="4" t="s">
        <v>27</v>
      </c>
      <c r="J4617" s="4">
        <v>3</v>
      </c>
      <c r="K4617" s="4">
        <v>212.01</v>
      </c>
      <c r="L4617" s="4">
        <v>636.03</v>
      </c>
      <c r="M4617" s="4" t="s">
        <v>20</v>
      </c>
    </row>
    <row r="4618" spans="1:13" x14ac:dyDescent="0.2">
      <c r="A4618" s="1" t="s">
        <v>8262</v>
      </c>
      <c r="B4618" s="3">
        <v>45053</v>
      </c>
      <c r="C4618" s="4" t="s">
        <v>1333</v>
      </c>
      <c r="D4618" s="4">
        <v>52</v>
      </c>
      <c r="E4618" s="4" t="s">
        <v>15</v>
      </c>
      <c r="F4618" s="4" t="s">
        <v>16</v>
      </c>
      <c r="G4618" s="4" t="s">
        <v>53</v>
      </c>
      <c r="H4618" s="4" t="s">
        <v>54</v>
      </c>
      <c r="I4618" s="4" t="s">
        <v>19</v>
      </c>
      <c r="J4618" s="4">
        <v>6</v>
      </c>
      <c r="K4618" s="4">
        <v>473.12</v>
      </c>
      <c r="L4618" s="4">
        <v>2838.72</v>
      </c>
      <c r="M4618" s="4" t="s">
        <v>20</v>
      </c>
    </row>
    <row r="4619" spans="1:13" x14ac:dyDescent="0.2">
      <c r="A4619" s="1" t="s">
        <v>8263</v>
      </c>
      <c r="B4619" s="3">
        <v>45117</v>
      </c>
      <c r="C4619" s="4" t="s">
        <v>8264</v>
      </c>
      <c r="D4619" s="4">
        <v>32</v>
      </c>
      <c r="E4619" s="4" t="s">
        <v>15</v>
      </c>
      <c r="F4619" s="4" t="s">
        <v>36</v>
      </c>
      <c r="G4619" s="4" t="s">
        <v>37</v>
      </c>
      <c r="H4619" s="4" t="s">
        <v>38</v>
      </c>
      <c r="I4619" s="4" t="s">
        <v>27</v>
      </c>
      <c r="J4619" s="4">
        <v>6</v>
      </c>
      <c r="K4619" s="4">
        <v>91.47</v>
      </c>
      <c r="L4619" s="4">
        <v>548.82000000000005</v>
      </c>
      <c r="M4619" s="4" t="s">
        <v>40</v>
      </c>
    </row>
    <row r="4620" spans="1:13" x14ac:dyDescent="0.2">
      <c r="A4620" s="1" t="s">
        <v>8265</v>
      </c>
      <c r="B4620" s="3">
        <v>44923</v>
      </c>
      <c r="C4620" s="4" t="s">
        <v>7261</v>
      </c>
      <c r="D4620" s="4">
        <v>21</v>
      </c>
      <c r="E4620" s="4" t="s">
        <v>15</v>
      </c>
      <c r="F4620" s="4" t="s">
        <v>30</v>
      </c>
      <c r="G4620" s="4" t="s">
        <v>48</v>
      </c>
      <c r="H4620" s="4" t="s">
        <v>68</v>
      </c>
      <c r="I4620" s="4" t="s">
        <v>33</v>
      </c>
      <c r="J4620" s="4">
        <v>7</v>
      </c>
      <c r="K4620" s="4">
        <v>164.36</v>
      </c>
      <c r="L4620" s="4">
        <v>1150.52</v>
      </c>
      <c r="M4620" s="4" t="s">
        <v>20</v>
      </c>
    </row>
    <row r="4621" spans="1:13" x14ac:dyDescent="0.2">
      <c r="A4621" s="1" t="s">
        <v>8266</v>
      </c>
      <c r="B4621" s="3">
        <v>44657</v>
      </c>
      <c r="C4621" s="4" t="s">
        <v>8267</v>
      </c>
      <c r="D4621" s="4">
        <v>63</v>
      </c>
      <c r="E4621" s="4" t="s">
        <v>15</v>
      </c>
      <c r="F4621" s="4" t="s">
        <v>16</v>
      </c>
      <c r="G4621" s="4" t="s">
        <v>43</v>
      </c>
      <c r="H4621" s="4" t="s">
        <v>77</v>
      </c>
      <c r="I4621" s="4" t="s">
        <v>45</v>
      </c>
      <c r="J4621" s="4">
        <v>8</v>
      </c>
      <c r="K4621" s="4">
        <v>37.35</v>
      </c>
      <c r="L4621" s="4">
        <v>298.8</v>
      </c>
      <c r="M4621" s="4" t="s">
        <v>20</v>
      </c>
    </row>
    <row r="4622" spans="1:13" x14ac:dyDescent="0.2">
      <c r="A4622" s="1" t="s">
        <v>8268</v>
      </c>
      <c r="B4622" s="3">
        <v>45515</v>
      </c>
      <c r="C4622" s="4" t="s">
        <v>8269</v>
      </c>
      <c r="D4622" s="4">
        <v>25</v>
      </c>
      <c r="E4622" s="4" t="s">
        <v>15</v>
      </c>
      <c r="F4622" s="4" t="s">
        <v>36</v>
      </c>
      <c r="G4622" s="4" t="s">
        <v>86</v>
      </c>
      <c r="H4622" s="4" t="s">
        <v>183</v>
      </c>
      <c r="I4622" s="4" t="s">
        <v>27</v>
      </c>
      <c r="J4622" s="4">
        <v>2</v>
      </c>
      <c r="K4622" s="4">
        <v>98.52</v>
      </c>
      <c r="L4622" s="4">
        <v>197.04</v>
      </c>
      <c r="M4622" s="4" t="s">
        <v>20</v>
      </c>
    </row>
    <row r="4623" spans="1:13" x14ac:dyDescent="0.2">
      <c r="A4623" s="1" t="s">
        <v>8270</v>
      </c>
      <c r="B4623" s="3">
        <v>45388</v>
      </c>
      <c r="C4623" s="4" t="s">
        <v>5744</v>
      </c>
      <c r="D4623" s="4">
        <v>22</v>
      </c>
      <c r="E4623" s="4" t="s">
        <v>23</v>
      </c>
      <c r="F4623" s="4" t="s">
        <v>16</v>
      </c>
      <c r="G4623" s="4" t="s">
        <v>43</v>
      </c>
      <c r="H4623" s="4" t="s">
        <v>114</v>
      </c>
      <c r="I4623" s="4" t="s">
        <v>19</v>
      </c>
      <c r="J4623" s="4">
        <v>4</v>
      </c>
      <c r="K4623" s="4">
        <v>458.13</v>
      </c>
      <c r="L4623" s="4">
        <v>1832.52</v>
      </c>
      <c r="M4623" s="4" t="s">
        <v>40</v>
      </c>
    </row>
    <row r="4624" spans="1:13" x14ac:dyDescent="0.2">
      <c r="A4624" s="1" t="s">
        <v>8271</v>
      </c>
      <c r="B4624" s="3">
        <v>44966</v>
      </c>
      <c r="C4624" s="4" t="s">
        <v>8272</v>
      </c>
      <c r="D4624" s="4">
        <v>36</v>
      </c>
      <c r="E4624" s="4" t="s">
        <v>15</v>
      </c>
      <c r="F4624" s="4" t="s">
        <v>16</v>
      </c>
      <c r="G4624" s="4" t="s">
        <v>17</v>
      </c>
      <c r="H4624" s="4" t="s">
        <v>18</v>
      </c>
      <c r="I4624" s="4" t="s">
        <v>19</v>
      </c>
      <c r="J4624" s="4">
        <v>7</v>
      </c>
      <c r="K4624" s="4">
        <v>283.83999999999997</v>
      </c>
      <c r="L4624" s="4">
        <v>1986.88</v>
      </c>
      <c r="M4624" s="4" t="s">
        <v>40</v>
      </c>
    </row>
    <row r="4625" spans="1:13" x14ac:dyDescent="0.2">
      <c r="A4625" s="1" t="s">
        <v>8273</v>
      </c>
      <c r="B4625" s="3">
        <v>44808</v>
      </c>
      <c r="C4625" s="4" t="s">
        <v>8274</v>
      </c>
      <c r="D4625" s="4">
        <v>28</v>
      </c>
      <c r="E4625" s="4" t="s">
        <v>15</v>
      </c>
      <c r="F4625" s="4" t="s">
        <v>36</v>
      </c>
      <c r="G4625" s="4" t="s">
        <v>37</v>
      </c>
      <c r="H4625" s="4" t="s">
        <v>103</v>
      </c>
      <c r="I4625" s="4" t="s">
        <v>27</v>
      </c>
      <c r="J4625" s="4">
        <v>7</v>
      </c>
      <c r="K4625" s="4">
        <v>130.29</v>
      </c>
      <c r="L4625" s="4">
        <v>912.03</v>
      </c>
      <c r="M4625" s="4" t="s">
        <v>40</v>
      </c>
    </row>
    <row r="4626" spans="1:13" x14ac:dyDescent="0.2">
      <c r="A4626" s="1" t="s">
        <v>8275</v>
      </c>
      <c r="B4626" s="3">
        <v>44914</v>
      </c>
      <c r="C4626" s="4" t="s">
        <v>922</v>
      </c>
      <c r="D4626" s="4">
        <v>50</v>
      </c>
      <c r="E4626" s="4" t="s">
        <v>15</v>
      </c>
      <c r="F4626" s="4" t="s">
        <v>30</v>
      </c>
      <c r="G4626" s="4" t="s">
        <v>80</v>
      </c>
      <c r="H4626" s="4" t="s">
        <v>81</v>
      </c>
      <c r="I4626" s="4" t="s">
        <v>45</v>
      </c>
      <c r="J4626" s="4">
        <v>3</v>
      </c>
      <c r="K4626" s="4">
        <v>49.78</v>
      </c>
      <c r="L4626" s="4">
        <v>149.34</v>
      </c>
      <c r="M4626" s="4" t="s">
        <v>20</v>
      </c>
    </row>
    <row r="4627" spans="1:13" x14ac:dyDescent="0.2">
      <c r="A4627" s="1" t="s">
        <v>8276</v>
      </c>
      <c r="B4627" s="3">
        <v>45429</v>
      </c>
      <c r="C4627" s="4" t="s">
        <v>8277</v>
      </c>
      <c r="D4627" s="4">
        <v>20</v>
      </c>
      <c r="E4627" s="4" t="s">
        <v>52</v>
      </c>
      <c r="F4627" s="4" t="s">
        <v>36</v>
      </c>
      <c r="G4627" s="4" t="s">
        <v>86</v>
      </c>
      <c r="H4627" s="4" t="s">
        <v>183</v>
      </c>
      <c r="I4627" s="4" t="s">
        <v>39</v>
      </c>
      <c r="J4627" s="4">
        <v>2</v>
      </c>
      <c r="K4627" s="4">
        <v>80.17</v>
      </c>
      <c r="L4627" s="4">
        <v>160.34</v>
      </c>
      <c r="M4627" s="4" t="s">
        <v>20</v>
      </c>
    </row>
    <row r="4628" spans="1:13" x14ac:dyDescent="0.2">
      <c r="A4628" s="1" t="s">
        <v>8278</v>
      </c>
      <c r="B4628" s="3">
        <v>45297</v>
      </c>
      <c r="C4628" s="4" t="s">
        <v>2547</v>
      </c>
      <c r="D4628" s="4">
        <v>57</v>
      </c>
      <c r="E4628" s="4" t="s">
        <v>15</v>
      </c>
      <c r="F4628" s="4" t="s">
        <v>36</v>
      </c>
      <c r="G4628" s="4" t="s">
        <v>37</v>
      </c>
      <c r="H4628" s="4" t="s">
        <v>175</v>
      </c>
      <c r="I4628" s="4" t="s">
        <v>45</v>
      </c>
      <c r="J4628" s="4">
        <v>4</v>
      </c>
      <c r="K4628" s="4">
        <v>144.13999999999999</v>
      </c>
      <c r="L4628" s="4">
        <v>576.55999999999995</v>
      </c>
      <c r="M4628" s="4" t="s">
        <v>40</v>
      </c>
    </row>
    <row r="4629" spans="1:13" x14ac:dyDescent="0.2">
      <c r="A4629" s="1" t="s">
        <v>8279</v>
      </c>
      <c r="B4629" s="3">
        <v>45591</v>
      </c>
      <c r="C4629" s="4" t="s">
        <v>8280</v>
      </c>
      <c r="D4629" s="4">
        <v>19</v>
      </c>
      <c r="E4629" s="4" t="s">
        <v>23</v>
      </c>
      <c r="F4629" s="4" t="s">
        <v>16</v>
      </c>
      <c r="G4629" s="4" t="s">
        <v>43</v>
      </c>
      <c r="H4629" s="4" t="s">
        <v>44</v>
      </c>
      <c r="I4629" s="4" t="s">
        <v>45</v>
      </c>
      <c r="J4629" s="4">
        <v>8</v>
      </c>
      <c r="K4629" s="4">
        <v>47.29</v>
      </c>
      <c r="L4629" s="4">
        <v>378.32</v>
      </c>
      <c r="M4629" s="4" t="s">
        <v>20</v>
      </c>
    </row>
    <row r="4630" spans="1:13" x14ac:dyDescent="0.2">
      <c r="A4630" s="1" t="s">
        <v>8281</v>
      </c>
      <c r="B4630" s="3">
        <v>44825</v>
      </c>
      <c r="C4630" s="4" t="s">
        <v>8282</v>
      </c>
      <c r="D4630" s="4">
        <v>48</v>
      </c>
      <c r="E4630" s="4" t="s">
        <v>23</v>
      </c>
      <c r="F4630" s="4" t="s">
        <v>24</v>
      </c>
      <c r="G4630" s="4" t="s">
        <v>62</v>
      </c>
      <c r="H4630" s="4" t="s">
        <v>111</v>
      </c>
      <c r="I4630" s="4" t="s">
        <v>33</v>
      </c>
      <c r="J4630" s="4">
        <v>3</v>
      </c>
      <c r="K4630" s="4">
        <v>260.10000000000002</v>
      </c>
      <c r="L4630" s="4">
        <v>780.3</v>
      </c>
      <c r="M4630" s="4" t="s">
        <v>40</v>
      </c>
    </row>
    <row r="4631" spans="1:13" x14ac:dyDescent="0.2">
      <c r="A4631" s="1" t="s">
        <v>8283</v>
      </c>
      <c r="B4631" s="3">
        <v>44793</v>
      </c>
      <c r="C4631" s="4" t="s">
        <v>8284</v>
      </c>
      <c r="D4631" s="4">
        <v>23</v>
      </c>
      <c r="E4631" s="4" t="s">
        <v>15</v>
      </c>
      <c r="F4631" s="4" t="s">
        <v>24</v>
      </c>
      <c r="G4631" s="4" t="s">
        <v>130</v>
      </c>
      <c r="H4631" s="4" t="s">
        <v>131</v>
      </c>
      <c r="I4631" s="4" t="s">
        <v>39</v>
      </c>
      <c r="J4631" s="4">
        <v>8</v>
      </c>
      <c r="K4631" s="4">
        <v>61.94</v>
      </c>
      <c r="L4631" s="4">
        <v>495.52</v>
      </c>
      <c r="M4631" s="4" t="s">
        <v>20</v>
      </c>
    </row>
    <row r="4632" spans="1:13" x14ac:dyDescent="0.2">
      <c r="A4632" s="1" t="s">
        <v>8285</v>
      </c>
      <c r="B4632" s="3">
        <v>44966</v>
      </c>
      <c r="C4632" s="4" t="s">
        <v>8286</v>
      </c>
      <c r="D4632" s="4">
        <v>31</v>
      </c>
      <c r="E4632" s="4" t="s">
        <v>15</v>
      </c>
      <c r="F4632" s="4" t="s">
        <v>36</v>
      </c>
      <c r="G4632" s="4" t="s">
        <v>90</v>
      </c>
      <c r="H4632" s="4" t="s">
        <v>91</v>
      </c>
      <c r="I4632" s="4" t="s">
        <v>45</v>
      </c>
      <c r="J4632" s="4">
        <v>4</v>
      </c>
      <c r="K4632" s="4">
        <v>41.08</v>
      </c>
      <c r="L4632" s="4">
        <v>164.32</v>
      </c>
      <c r="M4632" s="4" t="s">
        <v>40</v>
      </c>
    </row>
    <row r="4633" spans="1:13" x14ac:dyDescent="0.2">
      <c r="A4633" s="1" t="s">
        <v>8287</v>
      </c>
      <c r="B4633" s="3">
        <v>44892</v>
      </c>
      <c r="C4633" s="4" t="s">
        <v>4742</v>
      </c>
      <c r="D4633" s="4">
        <v>38</v>
      </c>
      <c r="E4633" s="4" t="s">
        <v>52</v>
      </c>
      <c r="F4633" s="4" t="s">
        <v>16</v>
      </c>
      <c r="G4633" s="4" t="s">
        <v>43</v>
      </c>
      <c r="H4633" s="4" t="s">
        <v>44</v>
      </c>
      <c r="I4633" s="4" t="s">
        <v>45</v>
      </c>
      <c r="J4633" s="4">
        <v>3</v>
      </c>
      <c r="K4633" s="4">
        <v>125.07</v>
      </c>
      <c r="L4633" s="4">
        <v>375.21</v>
      </c>
      <c r="M4633" s="4" t="s">
        <v>20</v>
      </c>
    </row>
    <row r="4634" spans="1:13" x14ac:dyDescent="0.2">
      <c r="A4634" s="1" t="s">
        <v>8288</v>
      </c>
      <c r="B4634" s="3">
        <v>44767</v>
      </c>
      <c r="C4634" s="4" t="s">
        <v>8289</v>
      </c>
      <c r="D4634" s="4">
        <v>39</v>
      </c>
      <c r="E4634" s="4" t="s">
        <v>23</v>
      </c>
      <c r="F4634" s="4" t="s">
        <v>36</v>
      </c>
      <c r="G4634" s="4" t="s">
        <v>90</v>
      </c>
      <c r="H4634" s="4" t="s">
        <v>91</v>
      </c>
      <c r="I4634" s="4" t="s">
        <v>27</v>
      </c>
      <c r="J4634" s="4">
        <v>2</v>
      </c>
      <c r="K4634" s="4">
        <v>87.21</v>
      </c>
      <c r="L4634" s="4">
        <v>174.42</v>
      </c>
      <c r="M4634" s="4" t="s">
        <v>20</v>
      </c>
    </row>
    <row r="4635" spans="1:13" x14ac:dyDescent="0.2">
      <c r="A4635" s="1" t="s">
        <v>8290</v>
      </c>
      <c r="B4635" s="3">
        <v>45295</v>
      </c>
      <c r="C4635" s="4" t="s">
        <v>3125</v>
      </c>
      <c r="D4635" s="4">
        <v>48</v>
      </c>
      <c r="E4635" s="4" t="s">
        <v>15</v>
      </c>
      <c r="F4635" s="4" t="s">
        <v>24</v>
      </c>
      <c r="G4635" s="4" t="s">
        <v>25</v>
      </c>
      <c r="H4635" s="4" t="s">
        <v>427</v>
      </c>
      <c r="I4635" s="4" t="s">
        <v>19</v>
      </c>
      <c r="J4635" s="4">
        <v>6</v>
      </c>
      <c r="K4635" s="4">
        <v>285.73</v>
      </c>
      <c r="L4635" s="4">
        <v>1714.38</v>
      </c>
      <c r="M4635" s="4" t="s">
        <v>40</v>
      </c>
    </row>
    <row r="4636" spans="1:13" x14ac:dyDescent="0.2">
      <c r="A4636" s="1" t="s">
        <v>8291</v>
      </c>
      <c r="B4636" s="3">
        <v>44819</v>
      </c>
      <c r="C4636" s="4" t="s">
        <v>6163</v>
      </c>
      <c r="D4636" s="4">
        <v>53</v>
      </c>
      <c r="E4636" s="4" t="s">
        <v>15</v>
      </c>
      <c r="F4636" s="4" t="s">
        <v>24</v>
      </c>
      <c r="G4636" s="4" t="s">
        <v>62</v>
      </c>
      <c r="H4636" s="4" t="s">
        <v>111</v>
      </c>
      <c r="I4636" s="4" t="s">
        <v>45</v>
      </c>
      <c r="J4636" s="4">
        <v>6</v>
      </c>
      <c r="K4636" s="4">
        <v>56.39</v>
      </c>
      <c r="L4636" s="4">
        <v>338.34</v>
      </c>
      <c r="M4636" s="4" t="s">
        <v>20</v>
      </c>
    </row>
    <row r="4637" spans="1:13" x14ac:dyDescent="0.2">
      <c r="A4637" s="1" t="s">
        <v>8292</v>
      </c>
      <c r="B4637" s="3">
        <v>44957</v>
      </c>
      <c r="C4637" s="4" t="s">
        <v>6718</v>
      </c>
      <c r="D4637" s="4">
        <v>73</v>
      </c>
      <c r="E4637" s="4" t="s">
        <v>15</v>
      </c>
      <c r="F4637" s="4" t="s">
        <v>16</v>
      </c>
      <c r="G4637" s="4" t="s">
        <v>43</v>
      </c>
      <c r="H4637" s="4" t="s">
        <v>77</v>
      </c>
      <c r="I4637" s="4" t="s">
        <v>39</v>
      </c>
      <c r="J4637" s="4">
        <v>4</v>
      </c>
      <c r="K4637" s="4">
        <v>56.13</v>
      </c>
      <c r="L4637" s="4">
        <v>224.52</v>
      </c>
      <c r="M4637" s="4" t="s">
        <v>40</v>
      </c>
    </row>
    <row r="4638" spans="1:13" x14ac:dyDescent="0.2">
      <c r="A4638" s="1" t="s">
        <v>8293</v>
      </c>
      <c r="B4638" s="3">
        <v>45177</v>
      </c>
      <c r="C4638" s="4" t="s">
        <v>2963</v>
      </c>
      <c r="D4638" s="4">
        <v>64</v>
      </c>
      <c r="E4638" s="4" t="s">
        <v>15</v>
      </c>
      <c r="F4638" s="4" t="s">
        <v>24</v>
      </c>
      <c r="G4638" s="4" t="s">
        <v>62</v>
      </c>
      <c r="H4638" s="4" t="s">
        <v>74</v>
      </c>
      <c r="I4638" s="4" t="s">
        <v>39</v>
      </c>
      <c r="J4638" s="4">
        <v>4</v>
      </c>
      <c r="K4638" s="4">
        <v>92.68</v>
      </c>
      <c r="L4638" s="4">
        <v>370.72</v>
      </c>
      <c r="M4638" s="4" t="s">
        <v>40</v>
      </c>
    </row>
    <row r="4639" spans="1:13" x14ac:dyDescent="0.2">
      <c r="A4639" s="1" t="s">
        <v>8294</v>
      </c>
      <c r="B4639" s="3">
        <v>45480</v>
      </c>
      <c r="C4639" s="4" t="s">
        <v>8295</v>
      </c>
      <c r="D4639" s="4">
        <v>54</v>
      </c>
      <c r="E4639" s="4" t="s">
        <v>15</v>
      </c>
      <c r="F4639" s="4" t="s">
        <v>24</v>
      </c>
      <c r="G4639" s="4" t="s">
        <v>130</v>
      </c>
      <c r="H4639" s="4" t="s">
        <v>178</v>
      </c>
      <c r="I4639" s="4" t="s">
        <v>19</v>
      </c>
      <c r="J4639" s="4">
        <v>5</v>
      </c>
      <c r="K4639" s="4">
        <v>127.33</v>
      </c>
      <c r="L4639" s="4">
        <v>636.65</v>
      </c>
      <c r="M4639" s="4" t="s">
        <v>40</v>
      </c>
    </row>
    <row r="4640" spans="1:13" x14ac:dyDescent="0.2">
      <c r="A4640" s="1" t="s">
        <v>8296</v>
      </c>
      <c r="B4640" s="3">
        <v>45165</v>
      </c>
      <c r="C4640" s="4" t="s">
        <v>8297</v>
      </c>
      <c r="D4640" s="4">
        <v>57</v>
      </c>
      <c r="E4640" s="4" t="s">
        <v>23</v>
      </c>
      <c r="F4640" s="4" t="s">
        <v>16</v>
      </c>
      <c r="G4640" s="4" t="s">
        <v>17</v>
      </c>
      <c r="H4640" s="4" t="s">
        <v>134</v>
      </c>
      <c r="I4640" s="4" t="s">
        <v>27</v>
      </c>
      <c r="J4640" s="4">
        <v>3</v>
      </c>
      <c r="K4640" s="4">
        <v>81.260000000000005</v>
      </c>
      <c r="L4640" s="4">
        <v>243.78</v>
      </c>
      <c r="M4640" s="4" t="s">
        <v>20</v>
      </c>
    </row>
    <row r="4641" spans="1:13" x14ac:dyDescent="0.2">
      <c r="A4641" s="1" t="s">
        <v>8298</v>
      </c>
      <c r="B4641" s="3">
        <v>44997</v>
      </c>
      <c r="C4641" s="4" t="s">
        <v>8299</v>
      </c>
      <c r="D4641" s="4">
        <v>21</v>
      </c>
      <c r="E4641" s="4" t="s">
        <v>15</v>
      </c>
      <c r="F4641" s="4" t="s">
        <v>36</v>
      </c>
      <c r="G4641" s="4" t="s">
        <v>37</v>
      </c>
      <c r="H4641" s="4" t="s">
        <v>38</v>
      </c>
      <c r="I4641" s="4" t="s">
        <v>19</v>
      </c>
      <c r="J4641" s="4">
        <v>4</v>
      </c>
      <c r="K4641" s="4">
        <v>326.45</v>
      </c>
      <c r="L4641" s="4">
        <v>1305.8</v>
      </c>
      <c r="M4641" s="4" t="s">
        <v>20</v>
      </c>
    </row>
    <row r="4642" spans="1:13" x14ac:dyDescent="0.2">
      <c r="A4642" s="1" t="s">
        <v>8300</v>
      </c>
      <c r="B4642" s="3">
        <v>44805</v>
      </c>
      <c r="C4642" s="4" t="s">
        <v>8301</v>
      </c>
      <c r="D4642" s="4">
        <v>26</v>
      </c>
      <c r="E4642" s="4" t="s">
        <v>23</v>
      </c>
      <c r="F4642" s="4" t="s">
        <v>16</v>
      </c>
      <c r="G4642" s="4" t="s">
        <v>53</v>
      </c>
      <c r="H4642" s="4" t="s">
        <v>259</v>
      </c>
      <c r="I4642" s="4" t="s">
        <v>27</v>
      </c>
      <c r="J4642" s="4">
        <v>4</v>
      </c>
      <c r="K4642" s="4">
        <v>155.13</v>
      </c>
      <c r="L4642" s="4">
        <v>620.52</v>
      </c>
      <c r="M4642" s="4" t="s">
        <v>40</v>
      </c>
    </row>
    <row r="4643" spans="1:13" x14ac:dyDescent="0.2">
      <c r="A4643" s="1" t="s">
        <v>8302</v>
      </c>
      <c r="B4643" s="3">
        <v>44645</v>
      </c>
      <c r="C4643" s="4" t="s">
        <v>8303</v>
      </c>
      <c r="D4643" s="4">
        <v>41</v>
      </c>
      <c r="E4643" s="4" t="s">
        <v>23</v>
      </c>
      <c r="F4643" s="4" t="s">
        <v>30</v>
      </c>
      <c r="G4643" s="4" t="s">
        <v>48</v>
      </c>
      <c r="H4643" s="4" t="s">
        <v>213</v>
      </c>
      <c r="I4643" s="4" t="s">
        <v>33</v>
      </c>
      <c r="J4643" s="4">
        <v>8</v>
      </c>
      <c r="K4643" s="4">
        <v>295.58999999999997</v>
      </c>
      <c r="L4643" s="4">
        <v>2364.7199999999998</v>
      </c>
      <c r="M4643" s="4" t="s">
        <v>20</v>
      </c>
    </row>
    <row r="4644" spans="1:13" x14ac:dyDescent="0.2">
      <c r="A4644" s="1" t="s">
        <v>8304</v>
      </c>
      <c r="B4644" s="3">
        <v>44686</v>
      </c>
      <c r="C4644" s="4" t="s">
        <v>8305</v>
      </c>
      <c r="D4644" s="4">
        <v>50</v>
      </c>
      <c r="E4644" s="4" t="s">
        <v>15</v>
      </c>
      <c r="F4644" s="4" t="s">
        <v>16</v>
      </c>
      <c r="G4644" s="4" t="s">
        <v>17</v>
      </c>
      <c r="H4644" s="4" t="s">
        <v>343</v>
      </c>
      <c r="I4644" s="4" t="s">
        <v>19</v>
      </c>
      <c r="J4644" s="4">
        <v>1</v>
      </c>
      <c r="K4644" s="4">
        <v>525.44000000000005</v>
      </c>
      <c r="L4644" s="4">
        <v>525.44000000000005</v>
      </c>
      <c r="M4644" s="4" t="s">
        <v>20</v>
      </c>
    </row>
    <row r="4645" spans="1:13" x14ac:dyDescent="0.2">
      <c r="A4645" s="1" t="s">
        <v>8306</v>
      </c>
      <c r="B4645" s="3">
        <v>45115</v>
      </c>
      <c r="C4645" s="4" t="s">
        <v>2460</v>
      </c>
      <c r="D4645" s="4">
        <v>51</v>
      </c>
      <c r="E4645" s="4" t="s">
        <v>15</v>
      </c>
      <c r="F4645" s="4" t="s">
        <v>16</v>
      </c>
      <c r="G4645" s="4" t="s">
        <v>17</v>
      </c>
      <c r="H4645" s="4" t="s">
        <v>343</v>
      </c>
      <c r="I4645" s="4" t="s">
        <v>45</v>
      </c>
      <c r="J4645" s="4">
        <v>4</v>
      </c>
      <c r="K4645" s="4">
        <v>71.2</v>
      </c>
      <c r="L4645" s="4">
        <v>284.8</v>
      </c>
      <c r="M4645" s="4" t="s">
        <v>40</v>
      </c>
    </row>
    <row r="4646" spans="1:13" x14ac:dyDescent="0.2">
      <c r="A4646" s="1" t="s">
        <v>8307</v>
      </c>
      <c r="B4646" s="3">
        <v>45572</v>
      </c>
      <c r="C4646" s="4" t="s">
        <v>5659</v>
      </c>
      <c r="D4646" s="4">
        <v>30</v>
      </c>
      <c r="E4646" s="4" t="s">
        <v>15</v>
      </c>
      <c r="F4646" s="4" t="s">
        <v>24</v>
      </c>
      <c r="G4646" s="4" t="s">
        <v>62</v>
      </c>
      <c r="H4646" s="4" t="s">
        <v>111</v>
      </c>
      <c r="I4646" s="4" t="s">
        <v>33</v>
      </c>
      <c r="J4646" s="4">
        <v>6</v>
      </c>
      <c r="K4646" s="4">
        <v>193.45</v>
      </c>
      <c r="L4646" s="4">
        <v>1160.7</v>
      </c>
      <c r="M4646" s="4" t="s">
        <v>40</v>
      </c>
    </row>
    <row r="4647" spans="1:13" x14ac:dyDescent="0.2">
      <c r="A4647" s="1" t="s">
        <v>8308</v>
      </c>
      <c r="B4647" s="3">
        <v>44828</v>
      </c>
      <c r="C4647" s="4" t="s">
        <v>2967</v>
      </c>
      <c r="D4647" s="4">
        <v>66</v>
      </c>
      <c r="E4647" s="4" t="s">
        <v>23</v>
      </c>
      <c r="F4647" s="4" t="s">
        <v>24</v>
      </c>
      <c r="G4647" s="4" t="s">
        <v>25</v>
      </c>
      <c r="H4647" s="4" t="s">
        <v>427</v>
      </c>
      <c r="I4647" s="4" t="s">
        <v>27</v>
      </c>
      <c r="J4647" s="4">
        <v>1</v>
      </c>
      <c r="K4647" s="4">
        <v>158.52000000000001</v>
      </c>
      <c r="L4647" s="4">
        <v>158.52000000000001</v>
      </c>
      <c r="M4647" s="4" t="s">
        <v>20</v>
      </c>
    </row>
    <row r="4648" spans="1:13" x14ac:dyDescent="0.2">
      <c r="A4648" s="1" t="s">
        <v>8309</v>
      </c>
      <c r="B4648" s="3">
        <v>45338</v>
      </c>
      <c r="C4648" s="4" t="s">
        <v>8310</v>
      </c>
      <c r="D4648" s="4">
        <v>22</v>
      </c>
      <c r="E4648" s="4" t="s">
        <v>23</v>
      </c>
      <c r="F4648" s="4" t="s">
        <v>36</v>
      </c>
      <c r="G4648" s="4" t="s">
        <v>90</v>
      </c>
      <c r="H4648" s="4" t="s">
        <v>208</v>
      </c>
      <c r="I4648" s="4" t="s">
        <v>27</v>
      </c>
      <c r="J4648" s="4">
        <v>3</v>
      </c>
      <c r="K4648" s="4">
        <v>24.16</v>
      </c>
      <c r="L4648" s="4">
        <v>72.48</v>
      </c>
      <c r="M4648" s="4" t="s">
        <v>40</v>
      </c>
    </row>
    <row r="4649" spans="1:13" x14ac:dyDescent="0.2">
      <c r="A4649" s="1" t="s">
        <v>8311</v>
      </c>
      <c r="B4649" s="3">
        <v>45316</v>
      </c>
      <c r="C4649" s="4" t="s">
        <v>8312</v>
      </c>
      <c r="D4649" s="4">
        <v>52</v>
      </c>
      <c r="E4649" s="4" t="s">
        <v>23</v>
      </c>
      <c r="F4649" s="4" t="s">
        <v>36</v>
      </c>
      <c r="G4649" s="4" t="s">
        <v>86</v>
      </c>
      <c r="H4649" s="4" t="s">
        <v>87</v>
      </c>
      <c r="I4649" s="4" t="s">
        <v>19</v>
      </c>
      <c r="J4649" s="4">
        <v>2</v>
      </c>
      <c r="K4649" s="4">
        <v>281.3</v>
      </c>
      <c r="L4649" s="4">
        <v>562.6</v>
      </c>
      <c r="M4649" s="4" t="s">
        <v>20</v>
      </c>
    </row>
    <row r="4650" spans="1:13" x14ac:dyDescent="0.2">
      <c r="A4650" s="1" t="s">
        <v>8313</v>
      </c>
      <c r="B4650" s="3">
        <v>44781</v>
      </c>
      <c r="C4650" s="4" t="s">
        <v>8314</v>
      </c>
      <c r="D4650" s="4">
        <v>39</v>
      </c>
      <c r="E4650" s="4" t="s">
        <v>23</v>
      </c>
      <c r="F4650" s="4" t="s">
        <v>16</v>
      </c>
      <c r="G4650" s="4" t="s">
        <v>53</v>
      </c>
      <c r="H4650" s="4" t="s">
        <v>54</v>
      </c>
      <c r="I4650" s="4" t="s">
        <v>19</v>
      </c>
      <c r="J4650" s="4">
        <v>7</v>
      </c>
      <c r="K4650" s="4">
        <v>210.59</v>
      </c>
      <c r="L4650" s="4">
        <v>1474.13</v>
      </c>
      <c r="M4650" s="4" t="s">
        <v>40</v>
      </c>
    </row>
    <row r="4651" spans="1:13" x14ac:dyDescent="0.2">
      <c r="A4651" s="1" t="s">
        <v>8315</v>
      </c>
      <c r="B4651" s="3">
        <v>45307</v>
      </c>
      <c r="C4651" s="4" t="s">
        <v>3980</v>
      </c>
      <c r="D4651" s="4">
        <v>59</v>
      </c>
      <c r="E4651" s="4" t="s">
        <v>15</v>
      </c>
      <c r="F4651" s="4" t="s">
        <v>36</v>
      </c>
      <c r="G4651" s="4" t="s">
        <v>86</v>
      </c>
      <c r="H4651" s="4" t="s">
        <v>100</v>
      </c>
      <c r="I4651" s="4" t="s">
        <v>19</v>
      </c>
      <c r="J4651" s="4">
        <v>1</v>
      </c>
      <c r="K4651" s="4">
        <v>517.64</v>
      </c>
      <c r="L4651" s="4">
        <v>517.64</v>
      </c>
      <c r="M4651" s="4" t="s">
        <v>20</v>
      </c>
    </row>
    <row r="4652" spans="1:13" x14ac:dyDescent="0.2">
      <c r="A4652" s="1" t="s">
        <v>8316</v>
      </c>
      <c r="B4652" s="3">
        <v>44800</v>
      </c>
      <c r="C4652" s="4" t="s">
        <v>8317</v>
      </c>
      <c r="D4652" s="4">
        <v>30</v>
      </c>
      <c r="E4652" s="4" t="s">
        <v>15</v>
      </c>
      <c r="F4652" s="4" t="s">
        <v>24</v>
      </c>
      <c r="G4652" s="4" t="s">
        <v>130</v>
      </c>
      <c r="H4652" s="4" t="s">
        <v>131</v>
      </c>
      <c r="I4652" s="4" t="s">
        <v>45</v>
      </c>
      <c r="J4652" s="4">
        <v>6</v>
      </c>
      <c r="K4652" s="4">
        <v>145.31</v>
      </c>
      <c r="L4652" s="4">
        <v>871.86</v>
      </c>
      <c r="M4652" s="4" t="s">
        <v>40</v>
      </c>
    </row>
    <row r="4653" spans="1:13" x14ac:dyDescent="0.2">
      <c r="A4653" s="1" t="s">
        <v>8318</v>
      </c>
      <c r="B4653" s="3">
        <v>45193</v>
      </c>
      <c r="C4653" s="4" t="s">
        <v>8319</v>
      </c>
      <c r="D4653" s="4">
        <v>65</v>
      </c>
      <c r="E4653" s="4" t="s">
        <v>23</v>
      </c>
      <c r="F4653" s="4" t="s">
        <v>24</v>
      </c>
      <c r="G4653" s="4" t="s">
        <v>130</v>
      </c>
      <c r="H4653" s="4" t="s">
        <v>178</v>
      </c>
      <c r="I4653" s="4" t="s">
        <v>39</v>
      </c>
      <c r="J4653" s="4">
        <v>1</v>
      </c>
      <c r="K4653" s="4">
        <v>39.119999999999997</v>
      </c>
      <c r="L4653" s="4">
        <v>39.119999999999997</v>
      </c>
      <c r="M4653" s="4" t="s">
        <v>20</v>
      </c>
    </row>
    <row r="4654" spans="1:13" x14ac:dyDescent="0.2">
      <c r="A4654" s="1" t="s">
        <v>8320</v>
      </c>
      <c r="B4654" s="3">
        <v>45238</v>
      </c>
      <c r="C4654" s="4" t="s">
        <v>2372</v>
      </c>
      <c r="D4654" s="4">
        <v>40</v>
      </c>
      <c r="E4654" s="4" t="s">
        <v>52</v>
      </c>
      <c r="F4654" s="4" t="s">
        <v>24</v>
      </c>
      <c r="G4654" s="4" t="s">
        <v>25</v>
      </c>
      <c r="H4654" s="4" t="s">
        <v>427</v>
      </c>
      <c r="I4654" s="4" t="s">
        <v>27</v>
      </c>
      <c r="J4654" s="4">
        <v>4</v>
      </c>
      <c r="K4654" s="4">
        <v>57.49</v>
      </c>
      <c r="L4654" s="4">
        <v>229.96</v>
      </c>
      <c r="M4654" s="4" t="s">
        <v>20</v>
      </c>
    </row>
    <row r="4655" spans="1:13" x14ac:dyDescent="0.2">
      <c r="A4655" s="1" t="s">
        <v>8321</v>
      </c>
      <c r="B4655" s="3">
        <v>45243</v>
      </c>
      <c r="C4655" s="4" t="s">
        <v>8107</v>
      </c>
      <c r="D4655" s="4">
        <v>66</v>
      </c>
      <c r="E4655" s="4" t="s">
        <v>23</v>
      </c>
      <c r="F4655" s="4" t="s">
        <v>30</v>
      </c>
      <c r="G4655" s="4" t="s">
        <v>31</v>
      </c>
      <c r="H4655" s="4" t="s">
        <v>32</v>
      </c>
      <c r="I4655" s="4" t="s">
        <v>27</v>
      </c>
      <c r="J4655" s="4">
        <v>4</v>
      </c>
      <c r="K4655" s="4">
        <v>105.01</v>
      </c>
      <c r="L4655" s="4">
        <v>420.04</v>
      </c>
      <c r="M4655" s="4" t="s">
        <v>20</v>
      </c>
    </row>
    <row r="4656" spans="1:13" x14ac:dyDescent="0.2">
      <c r="A4656" s="1" t="s">
        <v>8322</v>
      </c>
      <c r="B4656" s="3">
        <v>44565</v>
      </c>
      <c r="C4656" s="4" t="s">
        <v>4148</v>
      </c>
      <c r="D4656" s="4">
        <v>50</v>
      </c>
      <c r="E4656" s="4" t="s">
        <v>23</v>
      </c>
      <c r="F4656" s="4" t="s">
        <v>24</v>
      </c>
      <c r="G4656" s="4" t="s">
        <v>25</v>
      </c>
      <c r="H4656" s="4" t="s">
        <v>427</v>
      </c>
      <c r="I4656" s="4" t="s">
        <v>39</v>
      </c>
      <c r="J4656" s="4">
        <v>8</v>
      </c>
      <c r="K4656" s="4">
        <v>58.47</v>
      </c>
      <c r="L4656" s="4">
        <v>467.76</v>
      </c>
      <c r="M4656" s="4" t="s">
        <v>20</v>
      </c>
    </row>
    <row r="4657" spans="1:13" x14ac:dyDescent="0.2">
      <c r="A4657" s="1" t="s">
        <v>8323</v>
      </c>
      <c r="B4657" s="3">
        <v>45299</v>
      </c>
      <c r="C4657" s="4" t="s">
        <v>8324</v>
      </c>
      <c r="D4657" s="4">
        <v>22</v>
      </c>
      <c r="E4657" s="4" t="s">
        <v>52</v>
      </c>
      <c r="F4657" s="4" t="s">
        <v>30</v>
      </c>
      <c r="G4657" s="4" t="s">
        <v>48</v>
      </c>
      <c r="H4657" s="4" t="s">
        <v>49</v>
      </c>
      <c r="I4657" s="4" t="s">
        <v>39</v>
      </c>
      <c r="J4657" s="4">
        <v>1</v>
      </c>
      <c r="K4657" s="4">
        <v>38.729999999999997</v>
      </c>
      <c r="L4657" s="4">
        <v>38.729999999999997</v>
      </c>
      <c r="M4657" s="4" t="s">
        <v>40</v>
      </c>
    </row>
    <row r="4658" spans="1:13" x14ac:dyDescent="0.2">
      <c r="A4658" s="1" t="s">
        <v>8325</v>
      </c>
      <c r="B4658" s="3">
        <v>45095</v>
      </c>
      <c r="C4658" s="4" t="s">
        <v>8326</v>
      </c>
      <c r="D4658" s="4">
        <v>55</v>
      </c>
      <c r="E4658" s="4" t="s">
        <v>15</v>
      </c>
      <c r="F4658" s="4" t="s">
        <v>16</v>
      </c>
      <c r="G4658" s="4" t="s">
        <v>43</v>
      </c>
      <c r="H4658" s="4" t="s">
        <v>77</v>
      </c>
      <c r="I4658" s="4" t="s">
        <v>33</v>
      </c>
      <c r="J4658" s="4">
        <v>8</v>
      </c>
      <c r="K4658" s="4">
        <v>163.9</v>
      </c>
      <c r="L4658" s="4">
        <v>1311.2</v>
      </c>
      <c r="M4658" s="4" t="s">
        <v>20</v>
      </c>
    </row>
    <row r="4659" spans="1:13" x14ac:dyDescent="0.2">
      <c r="A4659" s="1" t="s">
        <v>8327</v>
      </c>
      <c r="B4659" s="3">
        <v>44654</v>
      </c>
      <c r="C4659" s="4" t="s">
        <v>8170</v>
      </c>
      <c r="D4659" s="4">
        <v>48</v>
      </c>
      <c r="E4659" s="4" t="s">
        <v>15</v>
      </c>
      <c r="F4659" s="4" t="s">
        <v>36</v>
      </c>
      <c r="G4659" s="4" t="s">
        <v>90</v>
      </c>
      <c r="H4659" s="4" t="s">
        <v>161</v>
      </c>
      <c r="I4659" s="4" t="s">
        <v>19</v>
      </c>
      <c r="J4659" s="4">
        <v>3</v>
      </c>
      <c r="K4659" s="4">
        <v>78.459999999999994</v>
      </c>
      <c r="L4659" s="4">
        <v>235.38</v>
      </c>
      <c r="M4659" s="4" t="s">
        <v>40</v>
      </c>
    </row>
    <row r="4660" spans="1:13" x14ac:dyDescent="0.2">
      <c r="A4660" s="1" t="s">
        <v>8328</v>
      </c>
      <c r="B4660" s="3">
        <v>45400</v>
      </c>
      <c r="C4660" s="4" t="s">
        <v>8329</v>
      </c>
      <c r="D4660" s="4">
        <v>51</v>
      </c>
      <c r="E4660" s="4" t="s">
        <v>15</v>
      </c>
      <c r="F4660" s="4" t="s">
        <v>24</v>
      </c>
      <c r="G4660" s="4" t="s">
        <v>130</v>
      </c>
      <c r="H4660" s="4" t="s">
        <v>236</v>
      </c>
      <c r="I4660" s="4" t="s">
        <v>27</v>
      </c>
      <c r="J4660" s="4">
        <v>8</v>
      </c>
      <c r="K4660" s="4">
        <v>237.89</v>
      </c>
      <c r="L4660" s="4">
        <v>1903.12</v>
      </c>
      <c r="M4660" s="4" t="s">
        <v>20</v>
      </c>
    </row>
    <row r="4661" spans="1:13" x14ac:dyDescent="0.2">
      <c r="A4661" s="1" t="s">
        <v>8330</v>
      </c>
      <c r="B4661" s="3">
        <v>44948</v>
      </c>
      <c r="C4661" s="4" t="s">
        <v>8331</v>
      </c>
      <c r="D4661" s="4">
        <v>19</v>
      </c>
      <c r="E4661" s="4" t="s">
        <v>23</v>
      </c>
      <c r="F4661" s="4" t="s">
        <v>30</v>
      </c>
      <c r="G4661" s="4" t="s">
        <v>48</v>
      </c>
      <c r="H4661" s="4" t="s">
        <v>49</v>
      </c>
      <c r="I4661" s="4" t="s">
        <v>19</v>
      </c>
      <c r="J4661" s="4">
        <v>5</v>
      </c>
      <c r="K4661" s="4">
        <v>57.84</v>
      </c>
      <c r="L4661" s="4">
        <v>289.2</v>
      </c>
      <c r="M4661" s="4" t="s">
        <v>20</v>
      </c>
    </row>
    <row r="4662" spans="1:13" x14ac:dyDescent="0.2">
      <c r="A4662" s="1" t="s">
        <v>8332</v>
      </c>
      <c r="B4662" s="3">
        <v>44709</v>
      </c>
      <c r="C4662" s="4" t="s">
        <v>2172</v>
      </c>
      <c r="D4662" s="4">
        <v>33</v>
      </c>
      <c r="E4662" s="4" t="s">
        <v>23</v>
      </c>
      <c r="F4662" s="4" t="s">
        <v>36</v>
      </c>
      <c r="G4662" s="4" t="s">
        <v>86</v>
      </c>
      <c r="H4662" s="4" t="s">
        <v>183</v>
      </c>
      <c r="I4662" s="4" t="s">
        <v>19</v>
      </c>
      <c r="J4662" s="4">
        <v>1</v>
      </c>
      <c r="K4662" s="4">
        <v>70.459999999999994</v>
      </c>
      <c r="L4662" s="4">
        <v>70.459999999999994</v>
      </c>
      <c r="M4662" s="4" t="s">
        <v>20</v>
      </c>
    </row>
    <row r="4663" spans="1:13" x14ac:dyDescent="0.2">
      <c r="A4663" s="1" t="s">
        <v>8333</v>
      </c>
      <c r="B4663" s="3">
        <v>45294</v>
      </c>
      <c r="C4663" s="4" t="s">
        <v>8334</v>
      </c>
      <c r="D4663" s="4">
        <v>64</v>
      </c>
      <c r="E4663" s="4" t="s">
        <v>23</v>
      </c>
      <c r="F4663" s="4" t="s">
        <v>16</v>
      </c>
      <c r="G4663" s="4" t="s">
        <v>53</v>
      </c>
      <c r="H4663" s="4" t="s">
        <v>259</v>
      </c>
      <c r="I4663" s="4" t="s">
        <v>33</v>
      </c>
      <c r="J4663" s="4">
        <v>2</v>
      </c>
      <c r="K4663" s="4">
        <v>22.35</v>
      </c>
      <c r="L4663" s="4">
        <v>44.7</v>
      </c>
      <c r="M4663" s="4" t="s">
        <v>40</v>
      </c>
    </row>
    <row r="4664" spans="1:13" x14ac:dyDescent="0.2">
      <c r="A4664" s="1" t="s">
        <v>8335</v>
      </c>
      <c r="B4664" s="3">
        <v>45144</v>
      </c>
      <c r="C4664" s="4" t="s">
        <v>8336</v>
      </c>
      <c r="D4664" s="4">
        <v>28</v>
      </c>
      <c r="E4664" s="4" t="s">
        <v>15</v>
      </c>
      <c r="F4664" s="4" t="s">
        <v>16</v>
      </c>
      <c r="G4664" s="4" t="s">
        <v>53</v>
      </c>
      <c r="H4664" s="4" t="s">
        <v>71</v>
      </c>
      <c r="I4664" s="4" t="s">
        <v>39</v>
      </c>
      <c r="J4664" s="4">
        <v>3</v>
      </c>
      <c r="K4664" s="4">
        <v>45.55</v>
      </c>
      <c r="L4664" s="4">
        <v>136.65</v>
      </c>
      <c r="M4664" s="4" t="s">
        <v>20</v>
      </c>
    </row>
    <row r="4665" spans="1:13" x14ac:dyDescent="0.2">
      <c r="A4665" s="1" t="s">
        <v>8337</v>
      </c>
      <c r="B4665" s="3">
        <v>44722</v>
      </c>
      <c r="C4665" s="4" t="s">
        <v>8338</v>
      </c>
      <c r="D4665" s="4">
        <v>35</v>
      </c>
      <c r="E4665" s="4" t="s">
        <v>15</v>
      </c>
      <c r="F4665" s="4" t="s">
        <v>16</v>
      </c>
      <c r="G4665" s="4" t="s">
        <v>53</v>
      </c>
      <c r="H4665" s="4" t="s">
        <v>71</v>
      </c>
      <c r="I4665" s="4" t="s">
        <v>27</v>
      </c>
      <c r="J4665" s="4">
        <v>8</v>
      </c>
      <c r="K4665" s="4">
        <v>34.090000000000003</v>
      </c>
      <c r="L4665" s="4">
        <v>272.72000000000003</v>
      </c>
      <c r="M4665" s="4" t="s">
        <v>40</v>
      </c>
    </row>
    <row r="4666" spans="1:13" x14ac:dyDescent="0.2">
      <c r="A4666" s="1" t="s">
        <v>8339</v>
      </c>
      <c r="B4666" s="3">
        <v>44681</v>
      </c>
      <c r="C4666" s="4" t="s">
        <v>8340</v>
      </c>
      <c r="D4666" s="4">
        <v>60</v>
      </c>
      <c r="E4666" s="4" t="s">
        <v>15</v>
      </c>
      <c r="F4666" s="4" t="s">
        <v>30</v>
      </c>
      <c r="G4666" s="4" t="s">
        <v>31</v>
      </c>
      <c r="H4666" s="4" t="s">
        <v>57</v>
      </c>
      <c r="I4666" s="4" t="s">
        <v>33</v>
      </c>
      <c r="J4666" s="4">
        <v>2</v>
      </c>
      <c r="K4666" s="4">
        <v>158.94999999999999</v>
      </c>
      <c r="L4666" s="4">
        <v>317.89999999999998</v>
      </c>
      <c r="M4666" s="4" t="s">
        <v>20</v>
      </c>
    </row>
    <row r="4667" spans="1:13" x14ac:dyDescent="0.2">
      <c r="A4667" s="1" t="s">
        <v>8341</v>
      </c>
      <c r="B4667" s="3">
        <v>44788</v>
      </c>
      <c r="C4667" s="4" t="s">
        <v>7729</v>
      </c>
      <c r="D4667" s="4">
        <v>74</v>
      </c>
      <c r="E4667" s="4" t="s">
        <v>23</v>
      </c>
      <c r="F4667" s="4" t="s">
        <v>16</v>
      </c>
      <c r="G4667" s="4" t="s">
        <v>17</v>
      </c>
      <c r="H4667" s="4" t="s">
        <v>343</v>
      </c>
      <c r="I4667" s="4" t="s">
        <v>19</v>
      </c>
      <c r="J4667" s="4">
        <v>7</v>
      </c>
      <c r="K4667" s="4">
        <v>462.2</v>
      </c>
      <c r="L4667" s="4">
        <v>3235.4</v>
      </c>
      <c r="M4667" s="4" t="s">
        <v>40</v>
      </c>
    </row>
    <row r="4668" spans="1:13" x14ac:dyDescent="0.2">
      <c r="A4668" s="1" t="s">
        <v>8342</v>
      </c>
      <c r="B4668" s="3">
        <v>44839</v>
      </c>
      <c r="C4668" s="4" t="s">
        <v>508</v>
      </c>
      <c r="D4668" s="4">
        <v>70</v>
      </c>
      <c r="E4668" s="4" t="s">
        <v>15</v>
      </c>
      <c r="F4668" s="4" t="s">
        <v>24</v>
      </c>
      <c r="G4668" s="4" t="s">
        <v>130</v>
      </c>
      <c r="H4668" s="4" t="s">
        <v>236</v>
      </c>
      <c r="I4668" s="4" t="s">
        <v>27</v>
      </c>
      <c r="J4668" s="4">
        <v>5</v>
      </c>
      <c r="K4668" s="4">
        <v>138.74</v>
      </c>
      <c r="L4668" s="4">
        <v>693.7</v>
      </c>
      <c r="M4668" s="4" t="s">
        <v>40</v>
      </c>
    </row>
    <row r="4669" spans="1:13" x14ac:dyDescent="0.2">
      <c r="A4669" s="1" t="s">
        <v>8343</v>
      </c>
      <c r="B4669" s="3">
        <v>44685</v>
      </c>
      <c r="C4669" s="4" t="s">
        <v>8344</v>
      </c>
      <c r="D4669" s="4">
        <v>22</v>
      </c>
      <c r="E4669" s="4" t="s">
        <v>15</v>
      </c>
      <c r="F4669" s="4" t="s">
        <v>16</v>
      </c>
      <c r="G4669" s="4" t="s">
        <v>17</v>
      </c>
      <c r="H4669" s="4" t="s">
        <v>18</v>
      </c>
      <c r="I4669" s="4" t="s">
        <v>19</v>
      </c>
      <c r="J4669" s="4">
        <v>2</v>
      </c>
      <c r="K4669" s="4">
        <v>280.87</v>
      </c>
      <c r="L4669" s="4">
        <v>561.74</v>
      </c>
      <c r="M4669" s="4" t="s">
        <v>20</v>
      </c>
    </row>
    <row r="4670" spans="1:13" x14ac:dyDescent="0.2">
      <c r="A4670" s="1" t="s">
        <v>8345</v>
      </c>
      <c r="B4670" s="3">
        <v>45343</v>
      </c>
      <c r="C4670" s="4" t="s">
        <v>2486</v>
      </c>
      <c r="D4670" s="4">
        <v>41</v>
      </c>
      <c r="E4670" s="4" t="s">
        <v>23</v>
      </c>
      <c r="F4670" s="4" t="s">
        <v>36</v>
      </c>
      <c r="G4670" s="4" t="s">
        <v>37</v>
      </c>
      <c r="H4670" s="4" t="s">
        <v>175</v>
      </c>
      <c r="I4670" s="4" t="s">
        <v>45</v>
      </c>
      <c r="J4670" s="4">
        <v>3</v>
      </c>
      <c r="K4670" s="4">
        <v>44.89</v>
      </c>
      <c r="L4670" s="4">
        <v>134.66999999999999</v>
      </c>
      <c r="M4670" s="4" t="s">
        <v>40</v>
      </c>
    </row>
    <row r="4671" spans="1:13" x14ac:dyDescent="0.2">
      <c r="A4671" s="1" t="s">
        <v>8346</v>
      </c>
      <c r="B4671" s="3">
        <v>44955</v>
      </c>
      <c r="C4671" s="4" t="s">
        <v>8347</v>
      </c>
      <c r="D4671" s="4">
        <v>50</v>
      </c>
      <c r="E4671" s="4" t="s">
        <v>15</v>
      </c>
      <c r="F4671" s="4" t="s">
        <v>30</v>
      </c>
      <c r="G4671" s="4" t="s">
        <v>31</v>
      </c>
      <c r="H4671" s="4" t="s">
        <v>125</v>
      </c>
      <c r="I4671" s="4" t="s">
        <v>33</v>
      </c>
      <c r="J4671" s="4">
        <v>7</v>
      </c>
      <c r="K4671" s="4">
        <v>269.45999999999998</v>
      </c>
      <c r="L4671" s="4">
        <v>1886.22</v>
      </c>
      <c r="M4671" s="4" t="s">
        <v>20</v>
      </c>
    </row>
    <row r="4672" spans="1:13" x14ac:dyDescent="0.2">
      <c r="A4672" s="1" t="s">
        <v>8348</v>
      </c>
      <c r="B4672" s="3">
        <v>45596</v>
      </c>
      <c r="C4672" s="4" t="s">
        <v>8349</v>
      </c>
      <c r="D4672" s="4">
        <v>65</v>
      </c>
      <c r="E4672" s="4" t="s">
        <v>23</v>
      </c>
      <c r="F4672" s="4" t="s">
        <v>24</v>
      </c>
      <c r="G4672" s="4" t="s">
        <v>130</v>
      </c>
      <c r="H4672" s="4" t="s">
        <v>131</v>
      </c>
      <c r="I4672" s="4" t="s">
        <v>27</v>
      </c>
      <c r="J4672" s="4">
        <v>1</v>
      </c>
      <c r="K4672" s="4">
        <v>98.83</v>
      </c>
      <c r="L4672" s="4">
        <v>98.83</v>
      </c>
      <c r="M4672" s="4" t="s">
        <v>40</v>
      </c>
    </row>
    <row r="4673" spans="1:13" x14ac:dyDescent="0.2">
      <c r="A4673" s="1" t="s">
        <v>8350</v>
      </c>
      <c r="B4673" s="3">
        <v>44577</v>
      </c>
      <c r="C4673" s="4" t="s">
        <v>8351</v>
      </c>
      <c r="D4673" s="4">
        <v>28</v>
      </c>
      <c r="E4673" s="4" t="s">
        <v>23</v>
      </c>
      <c r="F4673" s="4" t="s">
        <v>24</v>
      </c>
      <c r="G4673" s="4" t="s">
        <v>130</v>
      </c>
      <c r="H4673" s="4" t="s">
        <v>178</v>
      </c>
      <c r="I4673" s="4" t="s">
        <v>45</v>
      </c>
      <c r="J4673" s="4">
        <v>7</v>
      </c>
      <c r="K4673" s="4">
        <v>35.57</v>
      </c>
      <c r="L4673" s="4">
        <v>248.99</v>
      </c>
      <c r="M4673" s="4" t="s">
        <v>40</v>
      </c>
    </row>
    <row r="4674" spans="1:13" x14ac:dyDescent="0.2">
      <c r="A4674" s="1" t="s">
        <v>8352</v>
      </c>
      <c r="B4674" s="3">
        <v>45569</v>
      </c>
      <c r="C4674" s="4" t="s">
        <v>8353</v>
      </c>
      <c r="D4674" s="4">
        <v>23</v>
      </c>
      <c r="E4674" s="4" t="s">
        <v>15</v>
      </c>
      <c r="F4674" s="4" t="s">
        <v>36</v>
      </c>
      <c r="G4674" s="4" t="s">
        <v>86</v>
      </c>
      <c r="H4674" s="4" t="s">
        <v>183</v>
      </c>
      <c r="I4674" s="4" t="s">
        <v>33</v>
      </c>
      <c r="J4674" s="4">
        <v>2</v>
      </c>
      <c r="K4674" s="4">
        <v>286.95999999999998</v>
      </c>
      <c r="L4674" s="4">
        <v>573.91999999999996</v>
      </c>
      <c r="M4674" s="4" t="s">
        <v>40</v>
      </c>
    </row>
    <row r="4675" spans="1:13" x14ac:dyDescent="0.2">
      <c r="A4675" s="1" t="s">
        <v>8354</v>
      </c>
      <c r="B4675" s="3">
        <v>45325</v>
      </c>
      <c r="C4675" s="4" t="s">
        <v>7516</v>
      </c>
      <c r="D4675" s="4">
        <v>40</v>
      </c>
      <c r="E4675" s="4" t="s">
        <v>23</v>
      </c>
      <c r="F4675" s="4" t="s">
        <v>24</v>
      </c>
      <c r="G4675" s="4" t="s">
        <v>130</v>
      </c>
      <c r="H4675" s="4" t="s">
        <v>236</v>
      </c>
      <c r="I4675" s="4" t="s">
        <v>33</v>
      </c>
      <c r="J4675" s="4">
        <v>2</v>
      </c>
      <c r="K4675" s="4">
        <v>174.51</v>
      </c>
      <c r="L4675" s="4">
        <v>349.02</v>
      </c>
      <c r="M4675" s="4" t="s">
        <v>20</v>
      </c>
    </row>
    <row r="4676" spans="1:13" x14ac:dyDescent="0.2">
      <c r="A4676" s="1" t="s">
        <v>8355</v>
      </c>
      <c r="B4676" s="3">
        <v>45315</v>
      </c>
      <c r="C4676" s="4" t="s">
        <v>3520</v>
      </c>
      <c r="D4676" s="4">
        <v>57</v>
      </c>
      <c r="E4676" s="4" t="s">
        <v>15</v>
      </c>
      <c r="F4676" s="4" t="s">
        <v>16</v>
      </c>
      <c r="G4676" s="4" t="s">
        <v>53</v>
      </c>
      <c r="H4676" s="4" t="s">
        <v>54</v>
      </c>
      <c r="I4676" s="4" t="s">
        <v>45</v>
      </c>
      <c r="J4676" s="4">
        <v>3</v>
      </c>
      <c r="K4676" s="4">
        <v>27.96</v>
      </c>
      <c r="L4676" s="4">
        <v>83.88</v>
      </c>
      <c r="M4676" s="4" t="s">
        <v>20</v>
      </c>
    </row>
    <row r="4677" spans="1:13" x14ac:dyDescent="0.2">
      <c r="A4677" s="1" t="s">
        <v>8356</v>
      </c>
      <c r="B4677" s="3">
        <v>45187</v>
      </c>
      <c r="C4677" s="4" t="s">
        <v>8357</v>
      </c>
      <c r="D4677" s="4">
        <v>34</v>
      </c>
      <c r="E4677" s="4" t="s">
        <v>23</v>
      </c>
      <c r="F4677" s="4" t="s">
        <v>36</v>
      </c>
      <c r="G4677" s="4" t="s">
        <v>37</v>
      </c>
      <c r="H4677" s="4" t="s">
        <v>103</v>
      </c>
      <c r="I4677" s="4" t="s">
        <v>45</v>
      </c>
      <c r="J4677" s="4">
        <v>1</v>
      </c>
      <c r="K4677" s="4">
        <v>104.53</v>
      </c>
      <c r="L4677" s="4">
        <v>104.53</v>
      </c>
      <c r="M4677" s="4" t="s">
        <v>20</v>
      </c>
    </row>
    <row r="4678" spans="1:13" x14ac:dyDescent="0.2">
      <c r="A4678" s="1" t="s">
        <v>8358</v>
      </c>
      <c r="B4678" s="3">
        <v>44879</v>
      </c>
      <c r="C4678" s="4" t="s">
        <v>8359</v>
      </c>
      <c r="D4678" s="4">
        <v>59</v>
      </c>
      <c r="E4678" s="4" t="s">
        <v>23</v>
      </c>
      <c r="F4678" s="4" t="s">
        <v>16</v>
      </c>
      <c r="G4678" s="4" t="s">
        <v>43</v>
      </c>
      <c r="H4678" s="4" t="s">
        <v>114</v>
      </c>
      <c r="I4678" s="4" t="s">
        <v>19</v>
      </c>
      <c r="J4678" s="4">
        <v>4</v>
      </c>
      <c r="K4678" s="4">
        <v>445.45</v>
      </c>
      <c r="L4678" s="4">
        <v>1781.8</v>
      </c>
      <c r="M4678" s="4" t="s">
        <v>20</v>
      </c>
    </row>
    <row r="4679" spans="1:13" x14ac:dyDescent="0.2">
      <c r="A4679" s="1" t="s">
        <v>8360</v>
      </c>
      <c r="B4679" s="3">
        <v>45201</v>
      </c>
      <c r="C4679" s="4" t="s">
        <v>8361</v>
      </c>
      <c r="D4679" s="4">
        <v>71</v>
      </c>
      <c r="E4679" s="4" t="s">
        <v>23</v>
      </c>
      <c r="F4679" s="4" t="s">
        <v>24</v>
      </c>
      <c r="G4679" s="4" t="s">
        <v>62</v>
      </c>
      <c r="H4679" s="4" t="s">
        <v>62</v>
      </c>
      <c r="I4679" s="4" t="s">
        <v>33</v>
      </c>
      <c r="J4679" s="4">
        <v>6</v>
      </c>
      <c r="K4679" s="4">
        <v>288.47000000000003</v>
      </c>
      <c r="L4679" s="4">
        <v>1730.82</v>
      </c>
      <c r="M4679" s="4" t="s">
        <v>40</v>
      </c>
    </row>
    <row r="4680" spans="1:13" x14ac:dyDescent="0.2">
      <c r="A4680" s="1" t="s">
        <v>8362</v>
      </c>
      <c r="B4680" s="3">
        <v>44842</v>
      </c>
      <c r="C4680" s="4" t="s">
        <v>6933</v>
      </c>
      <c r="D4680" s="4">
        <v>32</v>
      </c>
      <c r="E4680" s="4" t="s">
        <v>15</v>
      </c>
      <c r="F4680" s="4" t="s">
        <v>24</v>
      </c>
      <c r="G4680" s="4" t="s">
        <v>62</v>
      </c>
      <c r="H4680" s="4" t="s">
        <v>111</v>
      </c>
      <c r="I4680" s="4" t="s">
        <v>19</v>
      </c>
      <c r="J4680" s="4">
        <v>4</v>
      </c>
      <c r="K4680" s="4">
        <v>58.61</v>
      </c>
      <c r="L4680" s="4">
        <v>234.44</v>
      </c>
      <c r="M4680" s="4" t="s">
        <v>20</v>
      </c>
    </row>
    <row r="4681" spans="1:13" x14ac:dyDescent="0.2">
      <c r="A4681" s="1" t="s">
        <v>8363</v>
      </c>
      <c r="B4681" s="3">
        <v>44993</v>
      </c>
      <c r="C4681" s="4" t="s">
        <v>8364</v>
      </c>
      <c r="D4681" s="4">
        <v>36</v>
      </c>
      <c r="E4681" s="4" t="s">
        <v>15</v>
      </c>
      <c r="F4681" s="4" t="s">
        <v>30</v>
      </c>
      <c r="G4681" s="4" t="s">
        <v>31</v>
      </c>
      <c r="H4681" s="4" t="s">
        <v>32</v>
      </c>
      <c r="I4681" s="4" t="s">
        <v>33</v>
      </c>
      <c r="J4681" s="4">
        <v>4</v>
      </c>
      <c r="K4681" s="4">
        <v>150.19</v>
      </c>
      <c r="L4681" s="4">
        <v>600.76</v>
      </c>
      <c r="M4681" s="4" t="s">
        <v>20</v>
      </c>
    </row>
    <row r="4682" spans="1:13" x14ac:dyDescent="0.2">
      <c r="A4682" s="1" t="s">
        <v>8365</v>
      </c>
      <c r="B4682" s="3">
        <v>44618</v>
      </c>
      <c r="C4682" s="4" t="s">
        <v>8366</v>
      </c>
      <c r="D4682" s="4">
        <v>39</v>
      </c>
      <c r="E4682" s="4" t="s">
        <v>23</v>
      </c>
      <c r="F4682" s="4" t="s">
        <v>16</v>
      </c>
      <c r="G4682" s="4" t="s">
        <v>53</v>
      </c>
      <c r="H4682" s="4" t="s">
        <v>259</v>
      </c>
      <c r="I4682" s="4" t="s">
        <v>39</v>
      </c>
      <c r="J4682" s="4">
        <v>8</v>
      </c>
      <c r="K4682" s="4">
        <v>12.59</v>
      </c>
      <c r="L4682" s="4">
        <v>100.72</v>
      </c>
      <c r="M4682" s="4" t="s">
        <v>40</v>
      </c>
    </row>
    <row r="4683" spans="1:13" x14ac:dyDescent="0.2">
      <c r="A4683" s="1" t="s">
        <v>8367</v>
      </c>
      <c r="B4683" s="3">
        <v>45437</v>
      </c>
      <c r="C4683" s="4" t="s">
        <v>5259</v>
      </c>
      <c r="D4683" s="4">
        <v>65</v>
      </c>
      <c r="E4683" s="4" t="s">
        <v>15</v>
      </c>
      <c r="F4683" s="4" t="s">
        <v>36</v>
      </c>
      <c r="G4683" s="4" t="s">
        <v>90</v>
      </c>
      <c r="H4683" s="4" t="s">
        <v>208</v>
      </c>
      <c r="I4683" s="4" t="s">
        <v>39</v>
      </c>
      <c r="J4683" s="4">
        <v>8</v>
      </c>
      <c r="K4683" s="4">
        <v>86.54</v>
      </c>
      <c r="L4683" s="4">
        <v>692.32</v>
      </c>
      <c r="M4683" s="4" t="s">
        <v>20</v>
      </c>
    </row>
    <row r="4684" spans="1:13" x14ac:dyDescent="0.2">
      <c r="A4684" s="1" t="s">
        <v>8368</v>
      </c>
      <c r="B4684" s="3">
        <v>45455</v>
      </c>
      <c r="C4684" s="4" t="s">
        <v>8369</v>
      </c>
      <c r="D4684" s="4">
        <v>22</v>
      </c>
      <c r="E4684" s="4" t="s">
        <v>15</v>
      </c>
      <c r="F4684" s="4" t="s">
        <v>30</v>
      </c>
      <c r="G4684" s="4" t="s">
        <v>31</v>
      </c>
      <c r="H4684" s="4" t="s">
        <v>125</v>
      </c>
      <c r="I4684" s="4" t="s">
        <v>39</v>
      </c>
      <c r="J4684" s="4">
        <v>5</v>
      </c>
      <c r="K4684" s="4">
        <v>77.989999999999995</v>
      </c>
      <c r="L4684" s="4">
        <v>389.95</v>
      </c>
      <c r="M4684" s="4" t="s">
        <v>20</v>
      </c>
    </row>
    <row r="4685" spans="1:13" x14ac:dyDescent="0.2">
      <c r="A4685" s="1" t="s">
        <v>8370</v>
      </c>
      <c r="B4685" s="3">
        <v>44905</v>
      </c>
      <c r="C4685" s="4" t="s">
        <v>8371</v>
      </c>
      <c r="D4685" s="4">
        <v>63</v>
      </c>
      <c r="E4685" s="4" t="s">
        <v>15</v>
      </c>
      <c r="F4685" s="4" t="s">
        <v>16</v>
      </c>
      <c r="G4685" s="4" t="s">
        <v>53</v>
      </c>
      <c r="H4685" s="4" t="s">
        <v>54</v>
      </c>
      <c r="I4685" s="4" t="s">
        <v>27</v>
      </c>
      <c r="J4685" s="4">
        <v>1</v>
      </c>
      <c r="K4685" s="4">
        <v>237.48</v>
      </c>
      <c r="L4685" s="4">
        <v>237.48</v>
      </c>
      <c r="M4685" s="4" t="s">
        <v>20</v>
      </c>
    </row>
    <row r="4686" spans="1:13" x14ac:dyDescent="0.2">
      <c r="A4686" s="1" t="s">
        <v>8372</v>
      </c>
      <c r="B4686" s="3">
        <v>44779</v>
      </c>
      <c r="C4686" s="4" t="s">
        <v>8373</v>
      </c>
      <c r="D4686" s="4">
        <v>49</v>
      </c>
      <c r="E4686" s="4" t="s">
        <v>15</v>
      </c>
      <c r="F4686" s="4" t="s">
        <v>30</v>
      </c>
      <c r="G4686" s="4" t="s">
        <v>48</v>
      </c>
      <c r="H4686" s="4" t="s">
        <v>68</v>
      </c>
      <c r="I4686" s="4" t="s">
        <v>45</v>
      </c>
      <c r="J4686" s="4">
        <v>1</v>
      </c>
      <c r="K4686" s="4">
        <v>27.85</v>
      </c>
      <c r="L4686" s="4">
        <v>27.85</v>
      </c>
      <c r="M4686" s="4" t="s">
        <v>20</v>
      </c>
    </row>
    <row r="4687" spans="1:13" x14ac:dyDescent="0.2">
      <c r="A4687" s="1" t="s">
        <v>8374</v>
      </c>
      <c r="B4687" s="3">
        <v>45552</v>
      </c>
      <c r="C4687" s="4" t="s">
        <v>8375</v>
      </c>
      <c r="D4687" s="4">
        <v>64</v>
      </c>
      <c r="E4687" s="4" t="s">
        <v>15</v>
      </c>
      <c r="F4687" s="4" t="s">
        <v>16</v>
      </c>
      <c r="G4687" s="4" t="s">
        <v>53</v>
      </c>
      <c r="H4687" s="4" t="s">
        <v>54</v>
      </c>
      <c r="I4687" s="4" t="s">
        <v>27</v>
      </c>
      <c r="J4687" s="4">
        <v>4</v>
      </c>
      <c r="K4687" s="4">
        <v>74.16</v>
      </c>
      <c r="L4687" s="4">
        <v>296.64</v>
      </c>
      <c r="M4687" s="4" t="s">
        <v>40</v>
      </c>
    </row>
    <row r="4688" spans="1:13" x14ac:dyDescent="0.2">
      <c r="A4688" s="1" t="s">
        <v>8376</v>
      </c>
      <c r="B4688" s="3">
        <v>44845</v>
      </c>
      <c r="C4688" s="4" t="s">
        <v>1599</v>
      </c>
      <c r="D4688" s="4">
        <v>66</v>
      </c>
      <c r="E4688" s="4" t="s">
        <v>23</v>
      </c>
      <c r="F4688" s="4" t="s">
        <v>30</v>
      </c>
      <c r="G4688" s="4" t="s">
        <v>31</v>
      </c>
      <c r="H4688" s="4" t="s">
        <v>32</v>
      </c>
      <c r="I4688" s="4" t="s">
        <v>19</v>
      </c>
      <c r="J4688" s="4">
        <v>7</v>
      </c>
      <c r="K4688" s="4">
        <v>542.24</v>
      </c>
      <c r="L4688" s="4">
        <v>3795.68</v>
      </c>
      <c r="M4688" s="4" t="s">
        <v>40</v>
      </c>
    </row>
    <row r="4689" spans="1:13" x14ac:dyDescent="0.2">
      <c r="A4689" s="1" t="s">
        <v>8377</v>
      </c>
      <c r="B4689" s="3">
        <v>45445</v>
      </c>
      <c r="C4689" s="4" t="s">
        <v>4611</v>
      </c>
      <c r="D4689" s="4">
        <v>65</v>
      </c>
      <c r="E4689" s="4" t="s">
        <v>23</v>
      </c>
      <c r="F4689" s="4" t="s">
        <v>36</v>
      </c>
      <c r="G4689" s="4" t="s">
        <v>90</v>
      </c>
      <c r="H4689" s="4" t="s">
        <v>208</v>
      </c>
      <c r="I4689" s="4" t="s">
        <v>33</v>
      </c>
      <c r="J4689" s="4">
        <v>7</v>
      </c>
      <c r="K4689" s="4">
        <v>183.02</v>
      </c>
      <c r="L4689" s="4">
        <v>1281.1400000000001</v>
      </c>
      <c r="M4689" s="4" t="s">
        <v>20</v>
      </c>
    </row>
    <row r="4690" spans="1:13" x14ac:dyDescent="0.2">
      <c r="A4690" s="1" t="s">
        <v>8378</v>
      </c>
      <c r="B4690" s="3">
        <v>44796</v>
      </c>
      <c r="C4690" s="4" t="s">
        <v>7694</v>
      </c>
      <c r="D4690" s="4">
        <v>56</v>
      </c>
      <c r="E4690" s="4" t="s">
        <v>52</v>
      </c>
      <c r="F4690" s="4" t="s">
        <v>30</v>
      </c>
      <c r="G4690" s="4" t="s">
        <v>31</v>
      </c>
      <c r="H4690" s="4" t="s">
        <v>32</v>
      </c>
      <c r="I4690" s="4" t="s">
        <v>19</v>
      </c>
      <c r="J4690" s="4">
        <v>6</v>
      </c>
      <c r="K4690" s="4">
        <v>321.75</v>
      </c>
      <c r="L4690" s="4">
        <v>1930.5</v>
      </c>
      <c r="M4690" s="4" t="s">
        <v>40</v>
      </c>
    </row>
    <row r="4691" spans="1:13" x14ac:dyDescent="0.2">
      <c r="A4691" s="1" t="s">
        <v>8379</v>
      </c>
      <c r="B4691" s="3">
        <v>44824</v>
      </c>
      <c r="C4691" s="4" t="s">
        <v>8380</v>
      </c>
      <c r="D4691" s="4">
        <v>55</v>
      </c>
      <c r="E4691" s="4" t="s">
        <v>15</v>
      </c>
      <c r="F4691" s="4" t="s">
        <v>16</v>
      </c>
      <c r="G4691" s="4" t="s">
        <v>43</v>
      </c>
      <c r="H4691" s="4" t="s">
        <v>44</v>
      </c>
      <c r="I4691" s="4" t="s">
        <v>33</v>
      </c>
      <c r="J4691" s="4">
        <v>6</v>
      </c>
      <c r="K4691" s="4">
        <v>282.02</v>
      </c>
      <c r="L4691" s="4">
        <v>1692.12</v>
      </c>
      <c r="M4691" s="4" t="s">
        <v>20</v>
      </c>
    </row>
    <row r="4692" spans="1:13" x14ac:dyDescent="0.2">
      <c r="A4692" s="1" t="s">
        <v>8381</v>
      </c>
      <c r="B4692" s="3">
        <v>44583</v>
      </c>
      <c r="C4692" s="4" t="s">
        <v>8382</v>
      </c>
      <c r="D4692" s="4">
        <v>43</v>
      </c>
      <c r="E4692" s="4" t="s">
        <v>15</v>
      </c>
      <c r="F4692" s="4" t="s">
        <v>16</v>
      </c>
      <c r="G4692" s="4" t="s">
        <v>43</v>
      </c>
      <c r="H4692" s="4" t="s">
        <v>44</v>
      </c>
      <c r="I4692" s="4" t="s">
        <v>33</v>
      </c>
      <c r="J4692" s="4">
        <v>6</v>
      </c>
      <c r="K4692" s="4">
        <v>243.16</v>
      </c>
      <c r="L4692" s="4">
        <v>1458.96</v>
      </c>
      <c r="M4692" s="4" t="s">
        <v>20</v>
      </c>
    </row>
    <row r="4693" spans="1:13" x14ac:dyDescent="0.2">
      <c r="A4693" s="1" t="s">
        <v>8383</v>
      </c>
      <c r="B4693" s="3">
        <v>45146</v>
      </c>
      <c r="C4693" s="4" t="s">
        <v>8384</v>
      </c>
      <c r="D4693" s="4">
        <v>65</v>
      </c>
      <c r="E4693" s="4" t="s">
        <v>23</v>
      </c>
      <c r="F4693" s="4" t="s">
        <v>16</v>
      </c>
      <c r="G4693" s="4" t="s">
        <v>43</v>
      </c>
      <c r="H4693" s="4" t="s">
        <v>44</v>
      </c>
      <c r="I4693" s="4" t="s">
        <v>33</v>
      </c>
      <c r="J4693" s="4">
        <v>8</v>
      </c>
      <c r="K4693" s="4">
        <v>201.15</v>
      </c>
      <c r="L4693" s="4">
        <v>1609.2</v>
      </c>
      <c r="M4693" s="4" t="s">
        <v>20</v>
      </c>
    </row>
    <row r="4694" spans="1:13" x14ac:dyDescent="0.2">
      <c r="A4694" s="1" t="s">
        <v>8385</v>
      </c>
      <c r="B4694" s="3">
        <v>44614</v>
      </c>
      <c r="C4694" s="4" t="s">
        <v>8386</v>
      </c>
      <c r="D4694" s="4">
        <v>60</v>
      </c>
      <c r="E4694" s="4" t="s">
        <v>15</v>
      </c>
      <c r="F4694" s="4" t="s">
        <v>36</v>
      </c>
      <c r="G4694" s="4" t="s">
        <v>37</v>
      </c>
      <c r="H4694" s="4" t="s">
        <v>38</v>
      </c>
      <c r="I4694" s="4" t="s">
        <v>19</v>
      </c>
      <c r="J4694" s="4">
        <v>8</v>
      </c>
      <c r="K4694" s="4">
        <v>340.74</v>
      </c>
      <c r="L4694" s="4">
        <v>2725.92</v>
      </c>
      <c r="M4694" s="4" t="s">
        <v>40</v>
      </c>
    </row>
    <row r="4695" spans="1:13" x14ac:dyDescent="0.2">
      <c r="A4695" s="1" t="s">
        <v>8387</v>
      </c>
      <c r="B4695" s="3">
        <v>45133</v>
      </c>
      <c r="C4695" s="4" t="s">
        <v>8388</v>
      </c>
      <c r="D4695" s="4">
        <v>21</v>
      </c>
      <c r="E4695" s="4" t="s">
        <v>15</v>
      </c>
      <c r="F4695" s="4" t="s">
        <v>36</v>
      </c>
      <c r="G4695" s="4" t="s">
        <v>90</v>
      </c>
      <c r="H4695" s="4" t="s">
        <v>208</v>
      </c>
      <c r="I4695" s="4" t="s">
        <v>27</v>
      </c>
      <c r="J4695" s="4">
        <v>5</v>
      </c>
      <c r="K4695" s="4">
        <v>59.1</v>
      </c>
      <c r="L4695" s="4">
        <v>295.5</v>
      </c>
      <c r="M4695" s="4" t="s">
        <v>20</v>
      </c>
    </row>
    <row r="4696" spans="1:13" x14ac:dyDescent="0.2">
      <c r="A4696" s="1" t="s">
        <v>8389</v>
      </c>
      <c r="B4696" s="3">
        <v>45035</v>
      </c>
      <c r="C4696" s="4" t="s">
        <v>8390</v>
      </c>
      <c r="D4696" s="4">
        <v>56</v>
      </c>
      <c r="E4696" s="4" t="s">
        <v>23</v>
      </c>
      <c r="F4696" s="4" t="s">
        <v>36</v>
      </c>
      <c r="G4696" s="4" t="s">
        <v>90</v>
      </c>
      <c r="H4696" s="4" t="s">
        <v>91</v>
      </c>
      <c r="I4696" s="4" t="s">
        <v>19</v>
      </c>
      <c r="J4696" s="4">
        <v>5</v>
      </c>
      <c r="K4696" s="4">
        <v>220.26</v>
      </c>
      <c r="L4696" s="4">
        <v>1101.3</v>
      </c>
      <c r="M4696" s="4" t="s">
        <v>40</v>
      </c>
    </row>
    <row r="4697" spans="1:13" x14ac:dyDescent="0.2">
      <c r="A4697" s="1" t="s">
        <v>8391</v>
      </c>
      <c r="B4697" s="3">
        <v>45501</v>
      </c>
      <c r="C4697" s="4" t="s">
        <v>8392</v>
      </c>
      <c r="D4697" s="4">
        <v>25</v>
      </c>
      <c r="E4697" s="4" t="s">
        <v>23</v>
      </c>
      <c r="F4697" s="4" t="s">
        <v>24</v>
      </c>
      <c r="G4697" s="4" t="s">
        <v>130</v>
      </c>
      <c r="H4697" s="4" t="s">
        <v>131</v>
      </c>
      <c r="I4697" s="4" t="s">
        <v>27</v>
      </c>
      <c r="J4697" s="4">
        <v>3</v>
      </c>
      <c r="K4697" s="4">
        <v>190.16</v>
      </c>
      <c r="L4697" s="4">
        <v>570.48</v>
      </c>
      <c r="M4697" s="4" t="s">
        <v>40</v>
      </c>
    </row>
    <row r="4698" spans="1:13" x14ac:dyDescent="0.2">
      <c r="A4698" s="1" t="s">
        <v>8393</v>
      </c>
      <c r="B4698" s="3">
        <v>45013</v>
      </c>
      <c r="C4698" s="4" t="s">
        <v>4890</v>
      </c>
      <c r="D4698" s="4">
        <v>70</v>
      </c>
      <c r="E4698" s="4" t="s">
        <v>15</v>
      </c>
      <c r="F4698" s="4" t="s">
        <v>30</v>
      </c>
      <c r="G4698" s="4" t="s">
        <v>48</v>
      </c>
      <c r="H4698" s="4" t="s">
        <v>213</v>
      </c>
      <c r="I4698" s="4" t="s">
        <v>39</v>
      </c>
      <c r="J4698" s="4">
        <v>5</v>
      </c>
      <c r="K4698" s="4">
        <v>51.24</v>
      </c>
      <c r="L4698" s="4">
        <v>256.2</v>
      </c>
      <c r="M4698" s="4" t="s">
        <v>20</v>
      </c>
    </row>
    <row r="4699" spans="1:13" x14ac:dyDescent="0.2">
      <c r="A4699" s="1" t="s">
        <v>8394</v>
      </c>
      <c r="B4699" s="3">
        <v>45043</v>
      </c>
      <c r="C4699" s="4" t="s">
        <v>6581</v>
      </c>
      <c r="D4699" s="4">
        <v>59</v>
      </c>
      <c r="E4699" s="4" t="s">
        <v>23</v>
      </c>
      <c r="F4699" s="4" t="s">
        <v>24</v>
      </c>
      <c r="G4699" s="4" t="s">
        <v>25</v>
      </c>
      <c r="H4699" s="4" t="s">
        <v>65</v>
      </c>
      <c r="I4699" s="4" t="s">
        <v>27</v>
      </c>
      <c r="J4699" s="4">
        <v>2</v>
      </c>
      <c r="K4699" s="4">
        <v>93.06</v>
      </c>
      <c r="L4699" s="4">
        <v>186.12</v>
      </c>
      <c r="M4699" s="4" t="s">
        <v>20</v>
      </c>
    </row>
    <row r="4700" spans="1:13" x14ac:dyDescent="0.2">
      <c r="A4700" s="1" t="s">
        <v>8395</v>
      </c>
      <c r="B4700" s="3">
        <v>45145</v>
      </c>
      <c r="C4700" s="4" t="s">
        <v>8396</v>
      </c>
      <c r="D4700" s="4">
        <v>70</v>
      </c>
      <c r="E4700" s="4" t="s">
        <v>15</v>
      </c>
      <c r="F4700" s="4" t="s">
        <v>30</v>
      </c>
      <c r="G4700" s="4" t="s">
        <v>80</v>
      </c>
      <c r="H4700" s="4" t="s">
        <v>81</v>
      </c>
      <c r="I4700" s="4" t="s">
        <v>33</v>
      </c>
      <c r="J4700" s="4">
        <v>6</v>
      </c>
      <c r="K4700" s="4">
        <v>205.33</v>
      </c>
      <c r="L4700" s="4">
        <v>1231.98</v>
      </c>
      <c r="M4700" s="4" t="s">
        <v>20</v>
      </c>
    </row>
    <row r="4701" spans="1:13" x14ac:dyDescent="0.2">
      <c r="A4701" s="1" t="s">
        <v>8397</v>
      </c>
      <c r="B4701" s="3">
        <v>44623</v>
      </c>
      <c r="C4701" s="4" t="s">
        <v>5946</v>
      </c>
      <c r="D4701" s="4">
        <v>56</v>
      </c>
      <c r="E4701" s="4" t="s">
        <v>23</v>
      </c>
      <c r="F4701" s="4" t="s">
        <v>24</v>
      </c>
      <c r="G4701" s="4" t="s">
        <v>130</v>
      </c>
      <c r="H4701" s="4" t="s">
        <v>236</v>
      </c>
      <c r="I4701" s="4" t="s">
        <v>19</v>
      </c>
      <c r="J4701" s="4">
        <v>5</v>
      </c>
      <c r="K4701" s="4">
        <v>397</v>
      </c>
      <c r="L4701" s="4">
        <v>1985</v>
      </c>
      <c r="M4701" s="4" t="s">
        <v>20</v>
      </c>
    </row>
    <row r="4702" spans="1:13" x14ac:dyDescent="0.2">
      <c r="A4702" s="1" t="s">
        <v>8398</v>
      </c>
      <c r="B4702" s="3">
        <v>44993</v>
      </c>
      <c r="C4702" s="4" t="s">
        <v>607</v>
      </c>
      <c r="D4702" s="4">
        <v>19</v>
      </c>
      <c r="E4702" s="4" t="s">
        <v>15</v>
      </c>
      <c r="F4702" s="4" t="s">
        <v>16</v>
      </c>
      <c r="G4702" s="4" t="s">
        <v>17</v>
      </c>
      <c r="H4702" s="4" t="s">
        <v>343</v>
      </c>
      <c r="I4702" s="4" t="s">
        <v>19</v>
      </c>
      <c r="J4702" s="4">
        <v>3</v>
      </c>
      <c r="K4702" s="4">
        <v>308.92</v>
      </c>
      <c r="L4702" s="4">
        <v>926.76</v>
      </c>
      <c r="M4702" s="4" t="s">
        <v>40</v>
      </c>
    </row>
    <row r="4703" spans="1:13" x14ac:dyDescent="0.2">
      <c r="A4703" s="1" t="s">
        <v>8399</v>
      </c>
      <c r="B4703" s="3">
        <v>44921</v>
      </c>
      <c r="C4703" s="4" t="s">
        <v>138</v>
      </c>
      <c r="D4703" s="4">
        <v>58</v>
      </c>
      <c r="E4703" s="4" t="s">
        <v>15</v>
      </c>
      <c r="F4703" s="4" t="s">
        <v>30</v>
      </c>
      <c r="G4703" s="4" t="s">
        <v>80</v>
      </c>
      <c r="H4703" s="4" t="s">
        <v>164</v>
      </c>
      <c r="I4703" s="4" t="s">
        <v>45</v>
      </c>
      <c r="J4703" s="4">
        <v>5</v>
      </c>
      <c r="K4703" s="4">
        <v>22.06</v>
      </c>
      <c r="L4703" s="4">
        <v>110.3</v>
      </c>
      <c r="M4703" s="4" t="s">
        <v>20</v>
      </c>
    </row>
    <row r="4704" spans="1:13" x14ac:dyDescent="0.2">
      <c r="A4704" s="1" t="s">
        <v>8400</v>
      </c>
      <c r="B4704" s="3">
        <v>44894</v>
      </c>
      <c r="C4704" s="4" t="s">
        <v>8401</v>
      </c>
      <c r="D4704" s="4">
        <v>72</v>
      </c>
      <c r="E4704" s="4" t="s">
        <v>23</v>
      </c>
      <c r="F4704" s="4" t="s">
        <v>36</v>
      </c>
      <c r="G4704" s="4" t="s">
        <v>90</v>
      </c>
      <c r="H4704" s="4" t="s">
        <v>91</v>
      </c>
      <c r="I4704" s="4" t="s">
        <v>27</v>
      </c>
      <c r="J4704" s="4">
        <v>6</v>
      </c>
      <c r="K4704" s="4">
        <v>119.15</v>
      </c>
      <c r="L4704" s="4">
        <v>714.9</v>
      </c>
      <c r="M4704" s="4" t="s">
        <v>20</v>
      </c>
    </row>
    <row r="4705" spans="1:13" x14ac:dyDescent="0.2">
      <c r="A4705" s="1" t="s">
        <v>8402</v>
      </c>
      <c r="B4705" s="3">
        <v>45388</v>
      </c>
      <c r="C4705" s="4" t="s">
        <v>2683</v>
      </c>
      <c r="D4705" s="4">
        <v>27</v>
      </c>
      <c r="E4705" s="4" t="s">
        <v>23</v>
      </c>
      <c r="F4705" s="4" t="s">
        <v>30</v>
      </c>
      <c r="G4705" s="4" t="s">
        <v>31</v>
      </c>
      <c r="H4705" s="4" t="s">
        <v>125</v>
      </c>
      <c r="I4705" s="4" t="s">
        <v>33</v>
      </c>
      <c r="J4705" s="4">
        <v>3</v>
      </c>
      <c r="K4705" s="4">
        <v>161.47999999999999</v>
      </c>
      <c r="L4705" s="4">
        <v>484.44</v>
      </c>
      <c r="M4705" s="4" t="s">
        <v>20</v>
      </c>
    </row>
    <row r="4706" spans="1:13" x14ac:dyDescent="0.2">
      <c r="A4706" s="1" t="s">
        <v>8403</v>
      </c>
      <c r="B4706" s="3">
        <v>44877</v>
      </c>
      <c r="C4706" s="4" t="s">
        <v>8404</v>
      </c>
      <c r="D4706" s="4">
        <v>29</v>
      </c>
      <c r="E4706" s="4" t="s">
        <v>15</v>
      </c>
      <c r="F4706" s="4" t="s">
        <v>30</v>
      </c>
      <c r="G4706" s="4" t="s">
        <v>31</v>
      </c>
      <c r="H4706" s="4" t="s">
        <v>32</v>
      </c>
      <c r="I4706" s="4" t="s">
        <v>39</v>
      </c>
      <c r="J4706" s="4">
        <v>5</v>
      </c>
      <c r="K4706" s="4">
        <v>109.5</v>
      </c>
      <c r="L4706" s="4">
        <v>547.5</v>
      </c>
      <c r="M4706" s="4" t="s">
        <v>20</v>
      </c>
    </row>
    <row r="4707" spans="1:13" x14ac:dyDescent="0.2">
      <c r="A4707" s="1" t="s">
        <v>8405</v>
      </c>
      <c r="B4707" s="3">
        <v>45499</v>
      </c>
      <c r="C4707" s="4" t="s">
        <v>8406</v>
      </c>
      <c r="D4707" s="4">
        <v>42</v>
      </c>
      <c r="E4707" s="4" t="s">
        <v>15</v>
      </c>
      <c r="F4707" s="4" t="s">
        <v>24</v>
      </c>
      <c r="G4707" s="4" t="s">
        <v>25</v>
      </c>
      <c r="H4707" s="4" t="s">
        <v>26</v>
      </c>
      <c r="I4707" s="4" t="s">
        <v>33</v>
      </c>
      <c r="J4707" s="4">
        <v>8</v>
      </c>
      <c r="K4707" s="4">
        <v>137.41999999999999</v>
      </c>
      <c r="L4707" s="4">
        <v>1099.3599999999999</v>
      </c>
      <c r="M4707" s="4" t="s">
        <v>40</v>
      </c>
    </row>
    <row r="4708" spans="1:13" x14ac:dyDescent="0.2">
      <c r="A4708" s="1" t="s">
        <v>8407</v>
      </c>
      <c r="B4708" s="3">
        <v>45486</v>
      </c>
      <c r="C4708" s="4" t="s">
        <v>8408</v>
      </c>
      <c r="D4708" s="4">
        <v>46</v>
      </c>
      <c r="E4708" s="4" t="s">
        <v>15</v>
      </c>
      <c r="F4708" s="4" t="s">
        <v>24</v>
      </c>
      <c r="G4708" s="4" t="s">
        <v>62</v>
      </c>
      <c r="H4708" s="4" t="s">
        <v>74</v>
      </c>
      <c r="I4708" s="4" t="s">
        <v>45</v>
      </c>
      <c r="J4708" s="4">
        <v>3</v>
      </c>
      <c r="K4708" s="4">
        <v>146.52000000000001</v>
      </c>
      <c r="L4708" s="4">
        <v>439.56</v>
      </c>
      <c r="M4708" s="4" t="s">
        <v>40</v>
      </c>
    </row>
    <row r="4709" spans="1:13" x14ac:dyDescent="0.2">
      <c r="A4709" s="1" t="s">
        <v>8409</v>
      </c>
      <c r="B4709" s="3">
        <v>45263</v>
      </c>
      <c r="C4709" s="4" t="s">
        <v>8410</v>
      </c>
      <c r="D4709" s="4">
        <v>64</v>
      </c>
      <c r="E4709" s="4" t="s">
        <v>23</v>
      </c>
      <c r="F4709" s="4" t="s">
        <v>16</v>
      </c>
      <c r="G4709" s="4" t="s">
        <v>17</v>
      </c>
      <c r="H4709" s="4" t="s">
        <v>134</v>
      </c>
      <c r="I4709" s="4" t="s">
        <v>33</v>
      </c>
      <c r="J4709" s="4">
        <v>1</v>
      </c>
      <c r="K4709" s="4">
        <v>138.29</v>
      </c>
      <c r="L4709" s="4">
        <v>138.29</v>
      </c>
      <c r="M4709" s="4" t="s">
        <v>20</v>
      </c>
    </row>
    <row r="4710" spans="1:13" x14ac:dyDescent="0.2">
      <c r="A4710" s="1" t="s">
        <v>8411</v>
      </c>
      <c r="B4710" s="3">
        <v>45374</v>
      </c>
      <c r="C4710" s="4" t="s">
        <v>8305</v>
      </c>
      <c r="D4710" s="4">
        <v>58</v>
      </c>
      <c r="E4710" s="4" t="s">
        <v>15</v>
      </c>
      <c r="F4710" s="4" t="s">
        <v>30</v>
      </c>
      <c r="G4710" s="4" t="s">
        <v>48</v>
      </c>
      <c r="H4710" s="4" t="s">
        <v>49</v>
      </c>
      <c r="I4710" s="4" t="s">
        <v>33</v>
      </c>
      <c r="J4710" s="4">
        <v>5</v>
      </c>
      <c r="K4710" s="4">
        <v>207.44</v>
      </c>
      <c r="L4710" s="4">
        <v>1037.2</v>
      </c>
      <c r="M4710" s="4" t="s">
        <v>20</v>
      </c>
    </row>
    <row r="4711" spans="1:13" x14ac:dyDescent="0.2">
      <c r="A4711" s="1" t="s">
        <v>8412</v>
      </c>
      <c r="B4711" s="3">
        <v>45374</v>
      </c>
      <c r="C4711" s="4" t="s">
        <v>351</v>
      </c>
      <c r="D4711" s="4">
        <v>55</v>
      </c>
      <c r="E4711" s="4" t="s">
        <v>23</v>
      </c>
      <c r="F4711" s="4" t="s">
        <v>24</v>
      </c>
      <c r="G4711" s="4" t="s">
        <v>62</v>
      </c>
      <c r="H4711" s="4" t="s">
        <v>74</v>
      </c>
      <c r="I4711" s="4" t="s">
        <v>19</v>
      </c>
      <c r="J4711" s="4">
        <v>1</v>
      </c>
      <c r="K4711" s="4">
        <v>487.12</v>
      </c>
      <c r="L4711" s="4">
        <v>487.12</v>
      </c>
      <c r="M4711" s="4" t="s">
        <v>40</v>
      </c>
    </row>
    <row r="4712" spans="1:13" x14ac:dyDescent="0.2">
      <c r="A4712" s="1" t="s">
        <v>8413</v>
      </c>
      <c r="B4712" s="3">
        <v>44629</v>
      </c>
      <c r="C4712" s="4" t="s">
        <v>8414</v>
      </c>
      <c r="D4712" s="4">
        <v>54</v>
      </c>
      <c r="E4712" s="4" t="s">
        <v>15</v>
      </c>
      <c r="F4712" s="4" t="s">
        <v>36</v>
      </c>
      <c r="G4712" s="4" t="s">
        <v>37</v>
      </c>
      <c r="H4712" s="4" t="s">
        <v>38</v>
      </c>
      <c r="I4712" s="4" t="s">
        <v>33</v>
      </c>
      <c r="J4712" s="4">
        <v>1</v>
      </c>
      <c r="K4712" s="4">
        <v>285.33999999999997</v>
      </c>
      <c r="L4712" s="4">
        <v>285.33999999999997</v>
      </c>
      <c r="M4712" s="4" t="s">
        <v>20</v>
      </c>
    </row>
    <row r="4713" spans="1:13" x14ac:dyDescent="0.2">
      <c r="A4713" s="1" t="s">
        <v>8415</v>
      </c>
      <c r="B4713" s="3">
        <v>45063</v>
      </c>
      <c r="C4713" s="4" t="s">
        <v>8416</v>
      </c>
      <c r="D4713" s="4">
        <v>24</v>
      </c>
      <c r="E4713" s="4" t="s">
        <v>23</v>
      </c>
      <c r="F4713" s="4" t="s">
        <v>24</v>
      </c>
      <c r="G4713" s="4" t="s">
        <v>25</v>
      </c>
      <c r="H4713" s="4" t="s">
        <v>427</v>
      </c>
      <c r="I4713" s="4" t="s">
        <v>33</v>
      </c>
      <c r="J4713" s="4">
        <v>2</v>
      </c>
      <c r="K4713" s="4">
        <v>188.64</v>
      </c>
      <c r="L4713" s="4">
        <v>377.28</v>
      </c>
      <c r="M4713" s="4" t="s">
        <v>20</v>
      </c>
    </row>
    <row r="4714" spans="1:13" x14ac:dyDescent="0.2">
      <c r="A4714" s="1" t="s">
        <v>8417</v>
      </c>
      <c r="B4714" s="3">
        <v>44928</v>
      </c>
      <c r="C4714" s="4" t="s">
        <v>4213</v>
      </c>
      <c r="D4714" s="4">
        <v>19</v>
      </c>
      <c r="E4714" s="4" t="s">
        <v>15</v>
      </c>
      <c r="F4714" s="4" t="s">
        <v>36</v>
      </c>
      <c r="G4714" s="4" t="s">
        <v>90</v>
      </c>
      <c r="H4714" s="4" t="s">
        <v>161</v>
      </c>
      <c r="I4714" s="4" t="s">
        <v>19</v>
      </c>
      <c r="J4714" s="4">
        <v>5</v>
      </c>
      <c r="K4714" s="4">
        <v>423.31</v>
      </c>
      <c r="L4714" s="4">
        <v>2116.5500000000002</v>
      </c>
      <c r="M4714" s="4" t="s">
        <v>20</v>
      </c>
    </row>
    <row r="4715" spans="1:13" x14ac:dyDescent="0.2">
      <c r="A4715" s="1" t="s">
        <v>8418</v>
      </c>
      <c r="B4715" s="3">
        <v>44926</v>
      </c>
      <c r="C4715" s="4" t="s">
        <v>8419</v>
      </c>
      <c r="D4715" s="4">
        <v>20</v>
      </c>
      <c r="E4715" s="4" t="s">
        <v>23</v>
      </c>
      <c r="F4715" s="4" t="s">
        <v>24</v>
      </c>
      <c r="G4715" s="4" t="s">
        <v>130</v>
      </c>
      <c r="H4715" s="4" t="s">
        <v>131</v>
      </c>
      <c r="I4715" s="4" t="s">
        <v>19</v>
      </c>
      <c r="J4715" s="4">
        <v>1</v>
      </c>
      <c r="K4715" s="4">
        <v>562.47</v>
      </c>
      <c r="L4715" s="4">
        <v>562.47</v>
      </c>
      <c r="M4715" s="4" t="s">
        <v>20</v>
      </c>
    </row>
    <row r="4716" spans="1:13" x14ac:dyDescent="0.2">
      <c r="A4716" s="1" t="s">
        <v>8420</v>
      </c>
      <c r="B4716" s="3">
        <v>44901</v>
      </c>
      <c r="C4716" s="4" t="s">
        <v>8421</v>
      </c>
      <c r="D4716" s="4">
        <v>53</v>
      </c>
      <c r="E4716" s="4" t="s">
        <v>15</v>
      </c>
      <c r="F4716" s="4" t="s">
        <v>30</v>
      </c>
      <c r="G4716" s="4" t="s">
        <v>48</v>
      </c>
      <c r="H4716" s="4" t="s">
        <v>49</v>
      </c>
      <c r="I4716" s="4" t="s">
        <v>45</v>
      </c>
      <c r="J4716" s="4">
        <v>7</v>
      </c>
      <c r="K4716" s="4">
        <v>80.7</v>
      </c>
      <c r="L4716" s="4">
        <v>564.9</v>
      </c>
      <c r="M4716" s="4" t="s">
        <v>20</v>
      </c>
    </row>
    <row r="4717" spans="1:13" x14ac:dyDescent="0.2">
      <c r="A4717" s="1" t="s">
        <v>8422</v>
      </c>
      <c r="B4717" s="3">
        <v>45376</v>
      </c>
      <c r="C4717" s="4" t="s">
        <v>8423</v>
      </c>
      <c r="D4717" s="4">
        <v>23</v>
      </c>
      <c r="E4717" s="4" t="s">
        <v>23</v>
      </c>
      <c r="F4717" s="4" t="s">
        <v>36</v>
      </c>
      <c r="G4717" s="4" t="s">
        <v>37</v>
      </c>
      <c r="H4717" s="4" t="s">
        <v>103</v>
      </c>
      <c r="I4717" s="4" t="s">
        <v>39</v>
      </c>
      <c r="J4717" s="4">
        <v>8</v>
      </c>
      <c r="K4717" s="4">
        <v>115.1</v>
      </c>
      <c r="L4717" s="4">
        <v>920.8</v>
      </c>
      <c r="M4717" s="4" t="s">
        <v>40</v>
      </c>
    </row>
    <row r="4718" spans="1:13" x14ac:dyDescent="0.2">
      <c r="A4718" s="1" t="s">
        <v>8424</v>
      </c>
      <c r="B4718" s="3">
        <v>45618</v>
      </c>
      <c r="C4718" s="4" t="s">
        <v>7317</v>
      </c>
      <c r="D4718" s="4">
        <v>25</v>
      </c>
      <c r="E4718" s="4" t="s">
        <v>15</v>
      </c>
      <c r="F4718" s="4" t="s">
        <v>16</v>
      </c>
      <c r="G4718" s="4" t="s">
        <v>17</v>
      </c>
      <c r="H4718" s="4" t="s">
        <v>18</v>
      </c>
      <c r="I4718" s="4" t="s">
        <v>33</v>
      </c>
      <c r="J4718" s="4">
        <v>3</v>
      </c>
      <c r="K4718" s="4">
        <v>212.37</v>
      </c>
      <c r="L4718" s="4">
        <v>637.11</v>
      </c>
      <c r="M4718" s="4" t="s">
        <v>20</v>
      </c>
    </row>
    <row r="4719" spans="1:13" x14ac:dyDescent="0.2">
      <c r="A4719" s="1" t="s">
        <v>8425</v>
      </c>
      <c r="B4719" s="3">
        <v>44987</v>
      </c>
      <c r="C4719" s="4" t="s">
        <v>8426</v>
      </c>
      <c r="D4719" s="4">
        <v>32</v>
      </c>
      <c r="E4719" s="4" t="s">
        <v>15</v>
      </c>
      <c r="F4719" s="4" t="s">
        <v>16</v>
      </c>
      <c r="G4719" s="4" t="s">
        <v>17</v>
      </c>
      <c r="H4719" s="4" t="s">
        <v>134</v>
      </c>
      <c r="I4719" s="4" t="s">
        <v>39</v>
      </c>
      <c r="J4719" s="4">
        <v>8</v>
      </c>
      <c r="K4719" s="4">
        <v>46.9</v>
      </c>
      <c r="L4719" s="4">
        <v>375.2</v>
      </c>
      <c r="M4719" s="4" t="s">
        <v>20</v>
      </c>
    </row>
    <row r="4720" spans="1:13" x14ac:dyDescent="0.2">
      <c r="A4720" s="1" t="s">
        <v>8427</v>
      </c>
      <c r="B4720" s="3">
        <v>45635</v>
      </c>
      <c r="C4720" s="4" t="s">
        <v>3580</v>
      </c>
      <c r="D4720" s="4">
        <v>43</v>
      </c>
      <c r="E4720" s="4" t="s">
        <v>23</v>
      </c>
      <c r="F4720" s="4" t="s">
        <v>16</v>
      </c>
      <c r="G4720" s="4" t="s">
        <v>43</v>
      </c>
      <c r="H4720" s="4" t="s">
        <v>114</v>
      </c>
      <c r="I4720" s="4" t="s">
        <v>27</v>
      </c>
      <c r="J4720" s="4">
        <v>7</v>
      </c>
      <c r="K4720" s="4">
        <v>146.24</v>
      </c>
      <c r="L4720" s="4">
        <v>1023.68</v>
      </c>
      <c r="M4720" s="4" t="s">
        <v>20</v>
      </c>
    </row>
    <row r="4721" spans="1:13" x14ac:dyDescent="0.2">
      <c r="A4721" s="1" t="s">
        <v>8428</v>
      </c>
      <c r="B4721" s="3">
        <v>45132</v>
      </c>
      <c r="C4721" s="4" t="s">
        <v>2778</v>
      </c>
      <c r="D4721" s="4">
        <v>63</v>
      </c>
      <c r="E4721" s="4" t="s">
        <v>15</v>
      </c>
      <c r="F4721" s="4" t="s">
        <v>24</v>
      </c>
      <c r="G4721" s="4" t="s">
        <v>130</v>
      </c>
      <c r="H4721" s="4" t="s">
        <v>178</v>
      </c>
      <c r="I4721" s="4" t="s">
        <v>33</v>
      </c>
      <c r="J4721" s="4">
        <v>6</v>
      </c>
      <c r="K4721" s="4">
        <v>196.68</v>
      </c>
      <c r="L4721" s="4">
        <v>1180.08</v>
      </c>
      <c r="M4721" s="4" t="s">
        <v>20</v>
      </c>
    </row>
    <row r="4722" spans="1:13" x14ac:dyDescent="0.2">
      <c r="A4722" s="1" t="s">
        <v>8429</v>
      </c>
      <c r="B4722" s="3">
        <v>45069</v>
      </c>
      <c r="C4722" s="4" t="s">
        <v>8430</v>
      </c>
      <c r="D4722" s="4">
        <v>60</v>
      </c>
      <c r="E4722" s="4" t="s">
        <v>23</v>
      </c>
      <c r="F4722" s="4" t="s">
        <v>36</v>
      </c>
      <c r="G4722" s="4" t="s">
        <v>86</v>
      </c>
      <c r="H4722" s="4" t="s">
        <v>100</v>
      </c>
      <c r="I4722" s="4" t="s">
        <v>19</v>
      </c>
      <c r="J4722" s="4">
        <v>5</v>
      </c>
      <c r="K4722" s="4">
        <v>418.69</v>
      </c>
      <c r="L4722" s="4">
        <v>2093.4499999999998</v>
      </c>
      <c r="M4722" s="4" t="s">
        <v>20</v>
      </c>
    </row>
    <row r="4723" spans="1:13" x14ac:dyDescent="0.2">
      <c r="A4723" s="1" t="s">
        <v>8431</v>
      </c>
      <c r="B4723" s="3">
        <v>45351</v>
      </c>
      <c r="C4723" s="4" t="s">
        <v>2322</v>
      </c>
      <c r="D4723" s="4">
        <v>37</v>
      </c>
      <c r="E4723" s="4" t="s">
        <v>15</v>
      </c>
      <c r="F4723" s="4" t="s">
        <v>36</v>
      </c>
      <c r="G4723" s="4" t="s">
        <v>86</v>
      </c>
      <c r="H4723" s="4" t="s">
        <v>100</v>
      </c>
      <c r="I4723" s="4" t="s">
        <v>45</v>
      </c>
      <c r="J4723" s="4">
        <v>7</v>
      </c>
      <c r="K4723" s="4">
        <v>104.37</v>
      </c>
      <c r="L4723" s="4">
        <v>730.59</v>
      </c>
      <c r="M4723" s="4" t="s">
        <v>40</v>
      </c>
    </row>
    <row r="4724" spans="1:13" x14ac:dyDescent="0.2">
      <c r="A4724" s="1" t="s">
        <v>8432</v>
      </c>
      <c r="B4724" s="3">
        <v>45313</v>
      </c>
      <c r="C4724" s="4" t="s">
        <v>6706</v>
      </c>
      <c r="D4724" s="4">
        <v>36</v>
      </c>
      <c r="E4724" s="4" t="s">
        <v>15</v>
      </c>
      <c r="F4724" s="4" t="s">
        <v>24</v>
      </c>
      <c r="G4724" s="4" t="s">
        <v>130</v>
      </c>
      <c r="H4724" s="4" t="s">
        <v>131</v>
      </c>
      <c r="I4724" s="4" t="s">
        <v>39</v>
      </c>
      <c r="J4724" s="4">
        <v>8</v>
      </c>
      <c r="K4724" s="4">
        <v>105.36</v>
      </c>
      <c r="L4724" s="4">
        <v>842.88</v>
      </c>
      <c r="M4724" s="4" t="s">
        <v>20</v>
      </c>
    </row>
    <row r="4725" spans="1:13" x14ac:dyDescent="0.2">
      <c r="A4725" s="1" t="s">
        <v>8433</v>
      </c>
      <c r="B4725" s="3">
        <v>45410</v>
      </c>
      <c r="C4725" s="4" t="s">
        <v>8434</v>
      </c>
      <c r="D4725" s="4">
        <v>74</v>
      </c>
      <c r="E4725" s="4" t="s">
        <v>15</v>
      </c>
      <c r="F4725" s="4" t="s">
        <v>24</v>
      </c>
      <c r="G4725" s="4" t="s">
        <v>62</v>
      </c>
      <c r="H4725" s="4" t="s">
        <v>111</v>
      </c>
      <c r="I4725" s="4" t="s">
        <v>39</v>
      </c>
      <c r="J4725" s="4">
        <v>3</v>
      </c>
      <c r="K4725" s="4">
        <v>36.14</v>
      </c>
      <c r="L4725" s="4">
        <v>108.42</v>
      </c>
      <c r="M4725" s="4" t="s">
        <v>20</v>
      </c>
    </row>
    <row r="4726" spans="1:13" x14ac:dyDescent="0.2">
      <c r="A4726" s="1" t="s">
        <v>8435</v>
      </c>
      <c r="B4726" s="3">
        <v>44944</v>
      </c>
      <c r="C4726" s="4" t="s">
        <v>8436</v>
      </c>
      <c r="D4726" s="4">
        <v>43</v>
      </c>
      <c r="E4726" s="4" t="s">
        <v>23</v>
      </c>
      <c r="F4726" s="4" t="s">
        <v>30</v>
      </c>
      <c r="G4726" s="4" t="s">
        <v>80</v>
      </c>
      <c r="H4726" s="4" t="s">
        <v>108</v>
      </c>
      <c r="I4726" s="4" t="s">
        <v>33</v>
      </c>
      <c r="J4726" s="4">
        <v>6</v>
      </c>
      <c r="K4726" s="4">
        <v>264.25</v>
      </c>
      <c r="L4726" s="4">
        <v>1585.5</v>
      </c>
      <c r="M4726" s="4" t="s">
        <v>20</v>
      </c>
    </row>
    <row r="4727" spans="1:13" x14ac:dyDescent="0.2">
      <c r="A4727" s="1" t="s">
        <v>8437</v>
      </c>
      <c r="B4727" s="3">
        <v>44626</v>
      </c>
      <c r="C4727" s="4" t="s">
        <v>4162</v>
      </c>
      <c r="D4727" s="4">
        <v>38</v>
      </c>
      <c r="E4727" s="4" t="s">
        <v>23</v>
      </c>
      <c r="F4727" s="4" t="s">
        <v>16</v>
      </c>
      <c r="G4727" s="4" t="s">
        <v>17</v>
      </c>
      <c r="H4727" s="4" t="s">
        <v>134</v>
      </c>
      <c r="I4727" s="4" t="s">
        <v>39</v>
      </c>
      <c r="J4727" s="4">
        <v>8</v>
      </c>
      <c r="K4727" s="4">
        <v>76.569999999999993</v>
      </c>
      <c r="L4727" s="4">
        <v>612.55999999999995</v>
      </c>
      <c r="M4727" s="4" t="s">
        <v>40</v>
      </c>
    </row>
    <row r="4728" spans="1:13" x14ac:dyDescent="0.2">
      <c r="A4728" s="1" t="s">
        <v>8438</v>
      </c>
      <c r="B4728" s="3">
        <v>44719</v>
      </c>
      <c r="C4728" s="4" t="s">
        <v>8439</v>
      </c>
      <c r="D4728" s="4">
        <v>50</v>
      </c>
      <c r="E4728" s="4" t="s">
        <v>15</v>
      </c>
      <c r="F4728" s="4" t="s">
        <v>16</v>
      </c>
      <c r="G4728" s="4" t="s">
        <v>43</v>
      </c>
      <c r="H4728" s="4" t="s">
        <v>77</v>
      </c>
      <c r="I4728" s="4" t="s">
        <v>45</v>
      </c>
      <c r="J4728" s="4">
        <v>8</v>
      </c>
      <c r="K4728" s="4">
        <v>39.1</v>
      </c>
      <c r="L4728" s="4">
        <v>312.8</v>
      </c>
      <c r="M4728" s="4" t="s">
        <v>40</v>
      </c>
    </row>
    <row r="4729" spans="1:13" x14ac:dyDescent="0.2">
      <c r="A4729" s="1" t="s">
        <v>8440</v>
      </c>
      <c r="B4729" s="3">
        <v>44720</v>
      </c>
      <c r="C4729" s="4" t="s">
        <v>8441</v>
      </c>
      <c r="D4729" s="4">
        <v>56</v>
      </c>
      <c r="E4729" s="4" t="s">
        <v>15</v>
      </c>
      <c r="F4729" s="4" t="s">
        <v>16</v>
      </c>
      <c r="G4729" s="4" t="s">
        <v>17</v>
      </c>
      <c r="H4729" s="4" t="s">
        <v>134</v>
      </c>
      <c r="I4729" s="4" t="s">
        <v>27</v>
      </c>
      <c r="J4729" s="4">
        <v>3</v>
      </c>
      <c r="K4729" s="4">
        <v>232.53</v>
      </c>
      <c r="L4729" s="4">
        <v>697.59</v>
      </c>
      <c r="M4729" s="4" t="s">
        <v>20</v>
      </c>
    </row>
    <row r="4730" spans="1:13" x14ac:dyDescent="0.2">
      <c r="A4730" s="1" t="s">
        <v>8442</v>
      </c>
      <c r="B4730" s="3">
        <v>45088</v>
      </c>
      <c r="C4730" s="4" t="s">
        <v>8443</v>
      </c>
      <c r="D4730" s="4">
        <v>53</v>
      </c>
      <c r="E4730" s="4" t="s">
        <v>15</v>
      </c>
      <c r="F4730" s="4" t="s">
        <v>36</v>
      </c>
      <c r="G4730" s="4" t="s">
        <v>90</v>
      </c>
      <c r="H4730" s="4" t="s">
        <v>161</v>
      </c>
      <c r="I4730" s="4" t="s">
        <v>39</v>
      </c>
      <c r="J4730" s="4">
        <v>7</v>
      </c>
      <c r="K4730" s="4">
        <v>51.18</v>
      </c>
      <c r="L4730" s="4">
        <v>358.26</v>
      </c>
      <c r="M4730" s="4" t="s">
        <v>20</v>
      </c>
    </row>
    <row r="4731" spans="1:13" x14ac:dyDescent="0.2">
      <c r="A4731" s="1" t="s">
        <v>8444</v>
      </c>
      <c r="B4731" s="3">
        <v>44889</v>
      </c>
      <c r="C4731" s="4" t="s">
        <v>7326</v>
      </c>
      <c r="D4731" s="4">
        <v>73</v>
      </c>
      <c r="E4731" s="4" t="s">
        <v>23</v>
      </c>
      <c r="F4731" s="4" t="s">
        <v>30</v>
      </c>
      <c r="G4731" s="4" t="s">
        <v>48</v>
      </c>
      <c r="H4731" s="4" t="s">
        <v>49</v>
      </c>
      <c r="I4731" s="4" t="s">
        <v>45</v>
      </c>
      <c r="J4731" s="4">
        <v>7</v>
      </c>
      <c r="K4731" s="4">
        <v>73.44</v>
      </c>
      <c r="L4731" s="4">
        <v>514.08000000000004</v>
      </c>
      <c r="M4731" s="4" t="s">
        <v>20</v>
      </c>
    </row>
    <row r="4732" spans="1:13" x14ac:dyDescent="0.2">
      <c r="A4732" s="1" t="s">
        <v>8445</v>
      </c>
      <c r="B4732" s="3">
        <v>45004</v>
      </c>
      <c r="C4732" s="4" t="s">
        <v>8446</v>
      </c>
      <c r="D4732" s="4">
        <v>60</v>
      </c>
      <c r="E4732" s="4" t="s">
        <v>15</v>
      </c>
      <c r="F4732" s="4" t="s">
        <v>16</v>
      </c>
      <c r="G4732" s="4" t="s">
        <v>53</v>
      </c>
      <c r="H4732" s="4" t="s">
        <v>259</v>
      </c>
      <c r="I4732" s="4" t="s">
        <v>39</v>
      </c>
      <c r="J4732" s="4">
        <v>4</v>
      </c>
      <c r="K4732" s="4">
        <v>53.16</v>
      </c>
      <c r="L4732" s="4">
        <v>212.64</v>
      </c>
      <c r="M4732" s="4" t="s">
        <v>40</v>
      </c>
    </row>
    <row r="4733" spans="1:13" x14ac:dyDescent="0.2">
      <c r="A4733" s="1" t="s">
        <v>8447</v>
      </c>
      <c r="B4733" s="3">
        <v>45282</v>
      </c>
      <c r="C4733" s="4" t="s">
        <v>7605</v>
      </c>
      <c r="D4733" s="4">
        <v>72</v>
      </c>
      <c r="E4733" s="4" t="s">
        <v>15</v>
      </c>
      <c r="F4733" s="4" t="s">
        <v>36</v>
      </c>
      <c r="G4733" s="4" t="s">
        <v>90</v>
      </c>
      <c r="H4733" s="4" t="s">
        <v>208</v>
      </c>
      <c r="I4733" s="4" t="s">
        <v>27</v>
      </c>
      <c r="J4733" s="4">
        <v>1</v>
      </c>
      <c r="K4733" s="4">
        <v>144.68</v>
      </c>
      <c r="L4733" s="4">
        <v>144.68</v>
      </c>
      <c r="M4733" s="4" t="s">
        <v>20</v>
      </c>
    </row>
    <row r="4734" spans="1:13" x14ac:dyDescent="0.2">
      <c r="A4734" s="1" t="s">
        <v>8448</v>
      </c>
      <c r="B4734" s="3">
        <v>45318</v>
      </c>
      <c r="C4734" s="4" t="s">
        <v>8449</v>
      </c>
      <c r="D4734" s="4">
        <v>39</v>
      </c>
      <c r="E4734" s="4" t="s">
        <v>15</v>
      </c>
      <c r="F4734" s="4" t="s">
        <v>24</v>
      </c>
      <c r="G4734" s="4" t="s">
        <v>62</v>
      </c>
      <c r="H4734" s="4" t="s">
        <v>62</v>
      </c>
      <c r="I4734" s="4" t="s">
        <v>45</v>
      </c>
      <c r="J4734" s="4">
        <v>8</v>
      </c>
      <c r="K4734" s="4">
        <v>149.83000000000001</v>
      </c>
      <c r="L4734" s="4">
        <v>1198.6400000000001</v>
      </c>
      <c r="M4734" s="4" t="s">
        <v>20</v>
      </c>
    </row>
    <row r="4735" spans="1:13" x14ac:dyDescent="0.2">
      <c r="A4735" s="1" t="s">
        <v>8450</v>
      </c>
      <c r="B4735" s="3">
        <v>44975</v>
      </c>
      <c r="C4735" s="4" t="s">
        <v>8451</v>
      </c>
      <c r="D4735" s="4">
        <v>60</v>
      </c>
      <c r="E4735" s="4" t="s">
        <v>23</v>
      </c>
      <c r="F4735" s="4" t="s">
        <v>30</v>
      </c>
      <c r="G4735" s="4" t="s">
        <v>80</v>
      </c>
      <c r="H4735" s="4" t="s">
        <v>108</v>
      </c>
      <c r="I4735" s="4" t="s">
        <v>27</v>
      </c>
      <c r="J4735" s="4">
        <v>3</v>
      </c>
      <c r="K4735" s="4">
        <v>148.87</v>
      </c>
      <c r="L4735" s="4">
        <v>446.61</v>
      </c>
      <c r="M4735" s="4" t="s">
        <v>20</v>
      </c>
    </row>
    <row r="4736" spans="1:13" x14ac:dyDescent="0.2">
      <c r="A4736" s="1" t="s">
        <v>8452</v>
      </c>
      <c r="B4736" s="3">
        <v>45016</v>
      </c>
      <c r="C4736" s="4" t="s">
        <v>8453</v>
      </c>
      <c r="D4736" s="4">
        <v>69</v>
      </c>
      <c r="E4736" s="4" t="s">
        <v>15</v>
      </c>
      <c r="F4736" s="4" t="s">
        <v>16</v>
      </c>
      <c r="G4736" s="4" t="s">
        <v>53</v>
      </c>
      <c r="H4736" s="4" t="s">
        <v>259</v>
      </c>
      <c r="I4736" s="4" t="s">
        <v>45</v>
      </c>
      <c r="J4736" s="4">
        <v>8</v>
      </c>
      <c r="K4736" s="4">
        <v>53.97</v>
      </c>
      <c r="L4736" s="4">
        <v>431.76</v>
      </c>
      <c r="M4736" s="4" t="s">
        <v>40</v>
      </c>
    </row>
    <row r="4737" spans="1:13" x14ac:dyDescent="0.2">
      <c r="A4737" s="1" t="s">
        <v>8454</v>
      </c>
      <c r="B4737" s="3">
        <v>45583</v>
      </c>
      <c r="C4737" s="4" t="s">
        <v>8455</v>
      </c>
      <c r="D4737" s="4">
        <v>55</v>
      </c>
      <c r="E4737" s="4" t="s">
        <v>15</v>
      </c>
      <c r="F4737" s="4" t="s">
        <v>16</v>
      </c>
      <c r="G4737" s="4" t="s">
        <v>53</v>
      </c>
      <c r="H4737" s="4" t="s">
        <v>54</v>
      </c>
      <c r="I4737" s="4" t="s">
        <v>27</v>
      </c>
      <c r="J4737" s="4">
        <v>5</v>
      </c>
      <c r="K4737" s="4">
        <v>221.03</v>
      </c>
      <c r="L4737" s="4">
        <v>1105.1500000000001</v>
      </c>
      <c r="M4737" s="4" t="s">
        <v>20</v>
      </c>
    </row>
    <row r="4738" spans="1:13" x14ac:dyDescent="0.2">
      <c r="A4738" s="1" t="s">
        <v>8456</v>
      </c>
      <c r="B4738" s="3">
        <v>44885</v>
      </c>
      <c r="C4738" s="4" t="s">
        <v>8457</v>
      </c>
      <c r="D4738" s="4">
        <v>70</v>
      </c>
      <c r="E4738" s="4" t="s">
        <v>15</v>
      </c>
      <c r="F4738" s="4" t="s">
        <v>16</v>
      </c>
      <c r="G4738" s="4" t="s">
        <v>53</v>
      </c>
      <c r="H4738" s="4" t="s">
        <v>259</v>
      </c>
      <c r="I4738" s="4" t="s">
        <v>45</v>
      </c>
      <c r="J4738" s="4">
        <v>7</v>
      </c>
      <c r="K4738" s="4">
        <v>113.68</v>
      </c>
      <c r="L4738" s="4">
        <v>795.76</v>
      </c>
      <c r="M4738" s="4" t="s">
        <v>40</v>
      </c>
    </row>
    <row r="4739" spans="1:13" x14ac:dyDescent="0.2">
      <c r="A4739" s="1" t="s">
        <v>8458</v>
      </c>
      <c r="B4739" s="3">
        <v>45608</v>
      </c>
      <c r="C4739" s="4" t="s">
        <v>8459</v>
      </c>
      <c r="D4739" s="4">
        <v>27</v>
      </c>
      <c r="E4739" s="4" t="s">
        <v>23</v>
      </c>
      <c r="F4739" s="4" t="s">
        <v>24</v>
      </c>
      <c r="G4739" s="4" t="s">
        <v>25</v>
      </c>
      <c r="H4739" s="4" t="s">
        <v>427</v>
      </c>
      <c r="I4739" s="4" t="s">
        <v>45</v>
      </c>
      <c r="J4739" s="4">
        <v>2</v>
      </c>
      <c r="K4739" s="4">
        <v>120.57</v>
      </c>
      <c r="L4739" s="4">
        <v>241.14</v>
      </c>
      <c r="M4739" s="4" t="s">
        <v>40</v>
      </c>
    </row>
    <row r="4740" spans="1:13" x14ac:dyDescent="0.2">
      <c r="A4740" s="1" t="s">
        <v>8460</v>
      </c>
      <c r="B4740" s="3">
        <v>45269</v>
      </c>
      <c r="C4740" s="4" t="s">
        <v>6230</v>
      </c>
      <c r="D4740" s="4">
        <v>24</v>
      </c>
      <c r="E4740" s="4" t="s">
        <v>23</v>
      </c>
      <c r="F4740" s="4" t="s">
        <v>36</v>
      </c>
      <c r="G4740" s="4" t="s">
        <v>86</v>
      </c>
      <c r="H4740" s="4" t="s">
        <v>87</v>
      </c>
      <c r="I4740" s="4" t="s">
        <v>27</v>
      </c>
      <c r="J4740" s="4">
        <v>1</v>
      </c>
      <c r="K4740" s="4">
        <v>155.59</v>
      </c>
      <c r="L4740" s="4">
        <v>155.59</v>
      </c>
      <c r="M4740" s="4" t="s">
        <v>20</v>
      </c>
    </row>
    <row r="4741" spans="1:13" x14ac:dyDescent="0.2">
      <c r="A4741" s="1" t="s">
        <v>8461</v>
      </c>
      <c r="B4741" s="3">
        <v>44625</v>
      </c>
      <c r="C4741" s="4" t="s">
        <v>8462</v>
      </c>
      <c r="D4741" s="4">
        <v>53</v>
      </c>
      <c r="E4741" s="4" t="s">
        <v>23</v>
      </c>
      <c r="F4741" s="4" t="s">
        <v>30</v>
      </c>
      <c r="G4741" s="4" t="s">
        <v>31</v>
      </c>
      <c r="H4741" s="4" t="s">
        <v>57</v>
      </c>
      <c r="I4741" s="4" t="s">
        <v>45</v>
      </c>
      <c r="J4741" s="4">
        <v>4</v>
      </c>
      <c r="K4741" s="4">
        <v>68.19</v>
      </c>
      <c r="L4741" s="4">
        <v>272.76</v>
      </c>
      <c r="M4741" s="4" t="s">
        <v>20</v>
      </c>
    </row>
    <row r="4742" spans="1:13" x14ac:dyDescent="0.2">
      <c r="A4742" s="1" t="s">
        <v>8463</v>
      </c>
      <c r="B4742" s="3">
        <v>44862</v>
      </c>
      <c r="C4742" s="4" t="s">
        <v>8464</v>
      </c>
      <c r="D4742" s="4">
        <v>67</v>
      </c>
      <c r="E4742" s="4" t="s">
        <v>15</v>
      </c>
      <c r="F4742" s="4" t="s">
        <v>16</v>
      </c>
      <c r="G4742" s="4" t="s">
        <v>17</v>
      </c>
      <c r="H4742" s="4" t="s">
        <v>343</v>
      </c>
      <c r="I4742" s="4" t="s">
        <v>33</v>
      </c>
      <c r="J4742" s="4">
        <v>5</v>
      </c>
      <c r="K4742" s="4">
        <v>58.1</v>
      </c>
      <c r="L4742" s="4">
        <v>290.5</v>
      </c>
      <c r="M4742" s="4" t="s">
        <v>20</v>
      </c>
    </row>
    <row r="4743" spans="1:13" x14ac:dyDescent="0.2">
      <c r="A4743" s="1" t="s">
        <v>8465</v>
      </c>
      <c r="B4743" s="3">
        <v>44836</v>
      </c>
      <c r="C4743" s="4" t="s">
        <v>8466</v>
      </c>
      <c r="D4743" s="4">
        <v>29</v>
      </c>
      <c r="E4743" s="4" t="s">
        <v>15</v>
      </c>
      <c r="F4743" s="4" t="s">
        <v>16</v>
      </c>
      <c r="G4743" s="4" t="s">
        <v>17</v>
      </c>
      <c r="H4743" s="4" t="s">
        <v>343</v>
      </c>
      <c r="I4743" s="4" t="s">
        <v>33</v>
      </c>
      <c r="J4743" s="4">
        <v>4</v>
      </c>
      <c r="K4743" s="4">
        <v>60.88</v>
      </c>
      <c r="L4743" s="4">
        <v>243.52</v>
      </c>
      <c r="M4743" s="4" t="s">
        <v>20</v>
      </c>
    </row>
    <row r="4744" spans="1:13" x14ac:dyDescent="0.2">
      <c r="A4744" s="1" t="s">
        <v>8467</v>
      </c>
      <c r="B4744" s="3">
        <v>44759</v>
      </c>
      <c r="C4744" s="4" t="s">
        <v>8468</v>
      </c>
      <c r="D4744" s="4">
        <v>57</v>
      </c>
      <c r="E4744" s="4" t="s">
        <v>23</v>
      </c>
      <c r="F4744" s="4" t="s">
        <v>16</v>
      </c>
      <c r="G4744" s="4" t="s">
        <v>17</v>
      </c>
      <c r="H4744" s="4" t="s">
        <v>18</v>
      </c>
      <c r="I4744" s="4" t="s">
        <v>39</v>
      </c>
      <c r="J4744" s="4">
        <v>5</v>
      </c>
      <c r="K4744" s="4">
        <v>49.76</v>
      </c>
      <c r="L4744" s="4">
        <v>248.8</v>
      </c>
      <c r="M4744" s="4" t="s">
        <v>20</v>
      </c>
    </row>
    <row r="4745" spans="1:13" x14ac:dyDescent="0.2">
      <c r="A4745" s="1" t="s">
        <v>8469</v>
      </c>
      <c r="B4745" s="3">
        <v>45370</v>
      </c>
      <c r="C4745" s="4" t="s">
        <v>8470</v>
      </c>
      <c r="D4745" s="4">
        <v>70</v>
      </c>
      <c r="E4745" s="4" t="s">
        <v>23</v>
      </c>
      <c r="F4745" s="4" t="s">
        <v>24</v>
      </c>
      <c r="G4745" s="4" t="s">
        <v>130</v>
      </c>
      <c r="H4745" s="4" t="s">
        <v>131</v>
      </c>
      <c r="I4745" s="4" t="s">
        <v>27</v>
      </c>
      <c r="J4745" s="4">
        <v>7</v>
      </c>
      <c r="K4745" s="4">
        <v>59.9</v>
      </c>
      <c r="L4745" s="4">
        <v>419.3</v>
      </c>
      <c r="M4745" s="4" t="s">
        <v>40</v>
      </c>
    </row>
    <row r="4746" spans="1:13" x14ac:dyDescent="0.2">
      <c r="A4746" s="1" t="s">
        <v>8471</v>
      </c>
      <c r="B4746" s="3">
        <v>45227</v>
      </c>
      <c r="C4746" s="4" t="s">
        <v>3181</v>
      </c>
      <c r="D4746" s="4">
        <v>32</v>
      </c>
      <c r="E4746" s="4" t="s">
        <v>15</v>
      </c>
      <c r="F4746" s="4" t="s">
        <v>36</v>
      </c>
      <c r="G4746" s="4" t="s">
        <v>90</v>
      </c>
      <c r="H4746" s="4" t="s">
        <v>208</v>
      </c>
      <c r="I4746" s="4" t="s">
        <v>19</v>
      </c>
      <c r="J4746" s="4">
        <v>6</v>
      </c>
      <c r="K4746" s="4">
        <v>505.37</v>
      </c>
      <c r="L4746" s="4">
        <v>3032.22</v>
      </c>
      <c r="M4746" s="4" t="s">
        <v>20</v>
      </c>
    </row>
    <row r="4747" spans="1:13" x14ac:dyDescent="0.2">
      <c r="A4747" s="1" t="s">
        <v>8472</v>
      </c>
      <c r="B4747" s="3">
        <v>44867</v>
      </c>
      <c r="C4747" s="4" t="s">
        <v>4611</v>
      </c>
      <c r="D4747" s="4">
        <v>43</v>
      </c>
      <c r="E4747" s="4" t="s">
        <v>23</v>
      </c>
      <c r="F4747" s="4" t="s">
        <v>36</v>
      </c>
      <c r="G4747" s="4" t="s">
        <v>86</v>
      </c>
      <c r="H4747" s="4" t="s">
        <v>87</v>
      </c>
      <c r="I4747" s="4" t="s">
        <v>19</v>
      </c>
      <c r="J4747" s="4">
        <v>2</v>
      </c>
      <c r="K4747" s="4">
        <v>166.71</v>
      </c>
      <c r="L4747" s="4">
        <v>333.42</v>
      </c>
      <c r="M4747" s="4" t="s">
        <v>40</v>
      </c>
    </row>
    <row r="4748" spans="1:13" x14ac:dyDescent="0.2">
      <c r="A4748" s="1" t="s">
        <v>8473</v>
      </c>
      <c r="B4748" s="3">
        <v>44569</v>
      </c>
      <c r="C4748" s="4" t="s">
        <v>8474</v>
      </c>
      <c r="D4748" s="4">
        <v>27</v>
      </c>
      <c r="E4748" s="4" t="s">
        <v>15</v>
      </c>
      <c r="F4748" s="4" t="s">
        <v>24</v>
      </c>
      <c r="G4748" s="4" t="s">
        <v>25</v>
      </c>
      <c r="H4748" s="4" t="s">
        <v>65</v>
      </c>
      <c r="I4748" s="4" t="s">
        <v>19</v>
      </c>
      <c r="J4748" s="4">
        <v>5</v>
      </c>
      <c r="K4748" s="4">
        <v>585.36</v>
      </c>
      <c r="L4748" s="4">
        <v>2926.8</v>
      </c>
      <c r="M4748" s="4" t="s">
        <v>20</v>
      </c>
    </row>
    <row r="4749" spans="1:13" x14ac:dyDescent="0.2">
      <c r="A4749" s="1" t="s">
        <v>8475</v>
      </c>
      <c r="B4749" s="3">
        <v>45309</v>
      </c>
      <c r="C4749" s="4" t="s">
        <v>4480</v>
      </c>
      <c r="D4749" s="4">
        <v>67</v>
      </c>
      <c r="E4749" s="4" t="s">
        <v>15</v>
      </c>
      <c r="F4749" s="4" t="s">
        <v>16</v>
      </c>
      <c r="G4749" s="4" t="s">
        <v>43</v>
      </c>
      <c r="H4749" s="4" t="s">
        <v>77</v>
      </c>
      <c r="I4749" s="4" t="s">
        <v>27</v>
      </c>
      <c r="J4749" s="4">
        <v>6</v>
      </c>
      <c r="K4749" s="4">
        <v>249.29</v>
      </c>
      <c r="L4749" s="4">
        <v>1495.74</v>
      </c>
      <c r="M4749" s="4" t="s">
        <v>40</v>
      </c>
    </row>
    <row r="4750" spans="1:13" x14ac:dyDescent="0.2">
      <c r="A4750" s="1" t="s">
        <v>8476</v>
      </c>
      <c r="B4750" s="3">
        <v>45336</v>
      </c>
      <c r="C4750" s="4" t="s">
        <v>8477</v>
      </c>
      <c r="D4750" s="4">
        <v>74</v>
      </c>
      <c r="E4750" s="4" t="s">
        <v>23</v>
      </c>
      <c r="F4750" s="4" t="s">
        <v>36</v>
      </c>
      <c r="G4750" s="4" t="s">
        <v>37</v>
      </c>
      <c r="H4750" s="4" t="s">
        <v>175</v>
      </c>
      <c r="I4750" s="4" t="s">
        <v>33</v>
      </c>
      <c r="J4750" s="4">
        <v>2</v>
      </c>
      <c r="K4750" s="4">
        <v>283.63</v>
      </c>
      <c r="L4750" s="4">
        <v>567.26</v>
      </c>
      <c r="M4750" s="4" t="s">
        <v>20</v>
      </c>
    </row>
    <row r="4751" spans="1:13" x14ac:dyDescent="0.2">
      <c r="A4751" s="1" t="s">
        <v>8478</v>
      </c>
      <c r="B4751" s="3">
        <v>45406</v>
      </c>
      <c r="C4751" s="4" t="s">
        <v>5496</v>
      </c>
      <c r="D4751" s="4">
        <v>43</v>
      </c>
      <c r="E4751" s="4" t="s">
        <v>15</v>
      </c>
      <c r="F4751" s="4" t="s">
        <v>16</v>
      </c>
      <c r="G4751" s="4" t="s">
        <v>17</v>
      </c>
      <c r="H4751" s="4" t="s">
        <v>134</v>
      </c>
      <c r="I4751" s="4" t="s">
        <v>39</v>
      </c>
      <c r="J4751" s="4">
        <v>5</v>
      </c>
      <c r="K4751" s="4">
        <v>118.18</v>
      </c>
      <c r="L4751" s="4">
        <v>590.9</v>
      </c>
      <c r="M4751" s="4" t="s">
        <v>20</v>
      </c>
    </row>
    <row r="4752" spans="1:13" x14ac:dyDescent="0.2">
      <c r="A4752" s="1" t="s">
        <v>8479</v>
      </c>
      <c r="B4752" s="3">
        <v>45273</v>
      </c>
      <c r="C4752" s="4" t="s">
        <v>1476</v>
      </c>
      <c r="D4752" s="4">
        <v>72</v>
      </c>
      <c r="E4752" s="4" t="s">
        <v>15</v>
      </c>
      <c r="F4752" s="4" t="s">
        <v>36</v>
      </c>
      <c r="G4752" s="4" t="s">
        <v>37</v>
      </c>
      <c r="H4752" s="4" t="s">
        <v>38</v>
      </c>
      <c r="I4752" s="4" t="s">
        <v>33</v>
      </c>
      <c r="J4752" s="4">
        <v>4</v>
      </c>
      <c r="K4752" s="4">
        <v>268.45999999999998</v>
      </c>
      <c r="L4752" s="4">
        <v>1073.8399999999999</v>
      </c>
      <c r="M4752" s="4" t="s">
        <v>20</v>
      </c>
    </row>
    <row r="4753" spans="1:13" x14ac:dyDescent="0.2">
      <c r="A4753" s="1" t="s">
        <v>8480</v>
      </c>
      <c r="B4753" s="3">
        <v>44879</v>
      </c>
      <c r="C4753" s="4" t="s">
        <v>3461</v>
      </c>
      <c r="D4753" s="4">
        <v>56</v>
      </c>
      <c r="E4753" s="4" t="s">
        <v>15</v>
      </c>
      <c r="F4753" s="4" t="s">
        <v>36</v>
      </c>
      <c r="G4753" s="4" t="s">
        <v>86</v>
      </c>
      <c r="H4753" s="4" t="s">
        <v>183</v>
      </c>
      <c r="I4753" s="4" t="s">
        <v>45</v>
      </c>
      <c r="J4753" s="4">
        <v>2</v>
      </c>
      <c r="K4753" s="4">
        <v>82.16</v>
      </c>
      <c r="L4753" s="4">
        <v>164.32</v>
      </c>
      <c r="M4753" s="4" t="s">
        <v>20</v>
      </c>
    </row>
    <row r="4754" spans="1:13" x14ac:dyDescent="0.2">
      <c r="A4754" s="1" t="s">
        <v>8481</v>
      </c>
      <c r="B4754" s="3">
        <v>45118</v>
      </c>
      <c r="C4754" s="4" t="s">
        <v>8482</v>
      </c>
      <c r="D4754" s="4">
        <v>27</v>
      </c>
      <c r="E4754" s="4" t="s">
        <v>15</v>
      </c>
      <c r="F4754" s="4" t="s">
        <v>24</v>
      </c>
      <c r="G4754" s="4" t="s">
        <v>62</v>
      </c>
      <c r="H4754" s="4" t="s">
        <v>74</v>
      </c>
      <c r="I4754" s="4" t="s">
        <v>33</v>
      </c>
      <c r="J4754" s="4">
        <v>3</v>
      </c>
      <c r="K4754" s="4">
        <v>290.77999999999997</v>
      </c>
      <c r="L4754" s="4">
        <v>872.34</v>
      </c>
      <c r="M4754" s="4" t="s">
        <v>20</v>
      </c>
    </row>
    <row r="4755" spans="1:13" x14ac:dyDescent="0.2">
      <c r="A4755" s="1" t="s">
        <v>8483</v>
      </c>
      <c r="B4755" s="3">
        <v>45544</v>
      </c>
      <c r="C4755" s="4" t="s">
        <v>8484</v>
      </c>
      <c r="D4755" s="4">
        <v>50</v>
      </c>
      <c r="E4755" s="4" t="s">
        <v>15</v>
      </c>
      <c r="F4755" s="4" t="s">
        <v>24</v>
      </c>
      <c r="G4755" s="4" t="s">
        <v>62</v>
      </c>
      <c r="H4755" s="4" t="s">
        <v>111</v>
      </c>
      <c r="I4755" s="4" t="s">
        <v>39</v>
      </c>
      <c r="J4755" s="4">
        <v>4</v>
      </c>
      <c r="K4755" s="4">
        <v>21.44</v>
      </c>
      <c r="L4755" s="4">
        <v>85.76</v>
      </c>
      <c r="M4755" s="4" t="s">
        <v>20</v>
      </c>
    </row>
    <row r="4756" spans="1:13" x14ac:dyDescent="0.2">
      <c r="A4756" s="1" t="s">
        <v>8485</v>
      </c>
      <c r="B4756" s="3">
        <v>44626</v>
      </c>
      <c r="C4756" s="4" t="s">
        <v>4436</v>
      </c>
      <c r="D4756" s="4">
        <v>55</v>
      </c>
      <c r="E4756" s="4" t="s">
        <v>23</v>
      </c>
      <c r="F4756" s="4" t="s">
        <v>16</v>
      </c>
      <c r="G4756" s="4" t="s">
        <v>53</v>
      </c>
      <c r="H4756" s="4" t="s">
        <v>71</v>
      </c>
      <c r="I4756" s="4" t="s">
        <v>33</v>
      </c>
      <c r="J4756" s="4">
        <v>1</v>
      </c>
      <c r="K4756" s="4">
        <v>161.71</v>
      </c>
      <c r="L4756" s="4">
        <v>161.71</v>
      </c>
      <c r="M4756" s="4" t="s">
        <v>20</v>
      </c>
    </row>
    <row r="4757" spans="1:13" x14ac:dyDescent="0.2">
      <c r="A4757" s="1" t="s">
        <v>8486</v>
      </c>
      <c r="B4757" s="3">
        <v>44906</v>
      </c>
      <c r="C4757" s="4" t="s">
        <v>4515</v>
      </c>
      <c r="D4757" s="4">
        <v>24</v>
      </c>
      <c r="E4757" s="4" t="s">
        <v>15</v>
      </c>
      <c r="F4757" s="4" t="s">
        <v>30</v>
      </c>
      <c r="G4757" s="4" t="s">
        <v>31</v>
      </c>
      <c r="H4757" s="4" t="s">
        <v>57</v>
      </c>
      <c r="I4757" s="4" t="s">
        <v>33</v>
      </c>
      <c r="J4757" s="4">
        <v>2</v>
      </c>
      <c r="K4757" s="4">
        <v>290.27</v>
      </c>
      <c r="L4757" s="4">
        <v>580.54</v>
      </c>
      <c r="M4757" s="4" t="s">
        <v>20</v>
      </c>
    </row>
    <row r="4758" spans="1:13" x14ac:dyDescent="0.2">
      <c r="A4758" s="1" t="s">
        <v>8487</v>
      </c>
      <c r="B4758" s="3">
        <v>45435</v>
      </c>
      <c r="C4758" s="4" t="s">
        <v>8488</v>
      </c>
      <c r="D4758" s="4">
        <v>61</v>
      </c>
      <c r="E4758" s="4" t="s">
        <v>23</v>
      </c>
      <c r="F4758" s="4" t="s">
        <v>16</v>
      </c>
      <c r="G4758" s="4" t="s">
        <v>17</v>
      </c>
      <c r="H4758" s="4" t="s">
        <v>18</v>
      </c>
      <c r="I4758" s="4" t="s">
        <v>39</v>
      </c>
      <c r="J4758" s="4">
        <v>2</v>
      </c>
      <c r="K4758" s="4">
        <v>76.599999999999994</v>
      </c>
      <c r="L4758" s="4">
        <v>153.19999999999999</v>
      </c>
      <c r="M4758" s="4" t="s">
        <v>40</v>
      </c>
    </row>
    <row r="4759" spans="1:13" x14ac:dyDescent="0.2">
      <c r="A4759" s="1" t="s">
        <v>8489</v>
      </c>
      <c r="B4759" s="3">
        <v>44694</v>
      </c>
      <c r="C4759" s="4" t="s">
        <v>8490</v>
      </c>
      <c r="D4759" s="4">
        <v>32</v>
      </c>
      <c r="E4759" s="4" t="s">
        <v>23</v>
      </c>
      <c r="F4759" s="4" t="s">
        <v>16</v>
      </c>
      <c r="G4759" s="4" t="s">
        <v>43</v>
      </c>
      <c r="H4759" s="4" t="s">
        <v>114</v>
      </c>
      <c r="I4759" s="4" t="s">
        <v>39</v>
      </c>
      <c r="J4759" s="4">
        <v>2</v>
      </c>
      <c r="K4759" s="4">
        <v>87.17</v>
      </c>
      <c r="L4759" s="4">
        <v>174.34</v>
      </c>
      <c r="M4759" s="4" t="s">
        <v>40</v>
      </c>
    </row>
    <row r="4760" spans="1:13" x14ac:dyDescent="0.2">
      <c r="A4760" s="1" t="s">
        <v>8491</v>
      </c>
      <c r="B4760" s="3">
        <v>44994</v>
      </c>
      <c r="C4760" s="4" t="s">
        <v>3325</v>
      </c>
      <c r="D4760" s="4">
        <v>58</v>
      </c>
      <c r="E4760" s="4" t="s">
        <v>23</v>
      </c>
      <c r="F4760" s="4" t="s">
        <v>16</v>
      </c>
      <c r="G4760" s="4" t="s">
        <v>43</v>
      </c>
      <c r="H4760" s="4" t="s">
        <v>114</v>
      </c>
      <c r="I4760" s="4" t="s">
        <v>19</v>
      </c>
      <c r="J4760" s="4">
        <v>8</v>
      </c>
      <c r="K4760" s="4">
        <v>490.45</v>
      </c>
      <c r="L4760" s="4">
        <v>3923.6</v>
      </c>
      <c r="M4760" s="4" t="s">
        <v>20</v>
      </c>
    </row>
    <row r="4761" spans="1:13" x14ac:dyDescent="0.2">
      <c r="A4761" s="1" t="s">
        <v>8492</v>
      </c>
      <c r="B4761" s="3">
        <v>44850</v>
      </c>
      <c r="C4761" s="4" t="s">
        <v>8493</v>
      </c>
      <c r="D4761" s="4">
        <v>20</v>
      </c>
      <c r="E4761" s="4" t="s">
        <v>15</v>
      </c>
      <c r="F4761" s="4" t="s">
        <v>16</v>
      </c>
      <c r="G4761" s="4" t="s">
        <v>53</v>
      </c>
      <c r="H4761" s="4" t="s">
        <v>71</v>
      </c>
      <c r="I4761" s="4" t="s">
        <v>27</v>
      </c>
      <c r="J4761" s="4">
        <v>5</v>
      </c>
      <c r="K4761" s="4">
        <v>98.43</v>
      </c>
      <c r="L4761" s="4">
        <v>492.15</v>
      </c>
      <c r="M4761" s="4" t="s">
        <v>20</v>
      </c>
    </row>
    <row r="4762" spans="1:13" x14ac:dyDescent="0.2">
      <c r="A4762" s="1" t="s">
        <v>8494</v>
      </c>
      <c r="B4762" s="3">
        <v>44647</v>
      </c>
      <c r="C4762" s="4" t="s">
        <v>8495</v>
      </c>
      <c r="D4762" s="4">
        <v>50</v>
      </c>
      <c r="E4762" s="4" t="s">
        <v>23</v>
      </c>
      <c r="F4762" s="4" t="s">
        <v>30</v>
      </c>
      <c r="G4762" s="4" t="s">
        <v>80</v>
      </c>
      <c r="H4762" s="4" t="s">
        <v>108</v>
      </c>
      <c r="I4762" s="4" t="s">
        <v>27</v>
      </c>
      <c r="J4762" s="4">
        <v>7</v>
      </c>
      <c r="K4762" s="4">
        <v>151.77000000000001</v>
      </c>
      <c r="L4762" s="4">
        <v>1062.3900000000001</v>
      </c>
      <c r="M4762" s="4" t="s">
        <v>40</v>
      </c>
    </row>
    <row r="4763" spans="1:13" x14ac:dyDescent="0.2">
      <c r="A4763" s="1" t="s">
        <v>8496</v>
      </c>
      <c r="B4763" s="3">
        <v>44766</v>
      </c>
      <c r="C4763" s="4" t="s">
        <v>8497</v>
      </c>
      <c r="D4763" s="4">
        <v>23</v>
      </c>
      <c r="E4763" s="4" t="s">
        <v>15</v>
      </c>
      <c r="F4763" s="4" t="s">
        <v>16</v>
      </c>
      <c r="G4763" s="4" t="s">
        <v>43</v>
      </c>
      <c r="H4763" s="4" t="s">
        <v>114</v>
      </c>
      <c r="I4763" s="4" t="s">
        <v>27</v>
      </c>
      <c r="J4763" s="4">
        <v>4</v>
      </c>
      <c r="K4763" s="4">
        <v>44.56</v>
      </c>
      <c r="L4763" s="4">
        <v>178.24</v>
      </c>
      <c r="M4763" s="4" t="s">
        <v>20</v>
      </c>
    </row>
    <row r="4764" spans="1:13" x14ac:dyDescent="0.2">
      <c r="A4764" s="1" t="s">
        <v>8498</v>
      </c>
      <c r="B4764" s="3">
        <v>45071</v>
      </c>
      <c r="C4764" s="4" t="s">
        <v>8499</v>
      </c>
      <c r="D4764" s="4">
        <v>39</v>
      </c>
      <c r="E4764" s="4" t="s">
        <v>15</v>
      </c>
      <c r="F4764" s="4" t="s">
        <v>16</v>
      </c>
      <c r="G4764" s="4" t="s">
        <v>53</v>
      </c>
      <c r="H4764" s="4" t="s">
        <v>54</v>
      </c>
      <c r="I4764" s="4" t="s">
        <v>19</v>
      </c>
      <c r="J4764" s="4">
        <v>4</v>
      </c>
      <c r="K4764" s="4">
        <v>277.85000000000002</v>
      </c>
      <c r="L4764" s="4">
        <v>1111.4000000000001</v>
      </c>
      <c r="M4764" s="4" t="s">
        <v>40</v>
      </c>
    </row>
    <row r="4765" spans="1:13" x14ac:dyDescent="0.2">
      <c r="A4765" s="1" t="s">
        <v>8500</v>
      </c>
      <c r="B4765" s="3">
        <v>45352</v>
      </c>
      <c r="C4765" s="4" t="s">
        <v>8501</v>
      </c>
      <c r="D4765" s="4">
        <v>45</v>
      </c>
      <c r="E4765" s="4" t="s">
        <v>15</v>
      </c>
      <c r="F4765" s="4" t="s">
        <v>24</v>
      </c>
      <c r="G4765" s="4" t="s">
        <v>130</v>
      </c>
      <c r="H4765" s="4" t="s">
        <v>236</v>
      </c>
      <c r="I4765" s="4" t="s">
        <v>45</v>
      </c>
      <c r="J4765" s="4">
        <v>4</v>
      </c>
      <c r="K4765" s="4">
        <v>76.11</v>
      </c>
      <c r="L4765" s="4">
        <v>304.44</v>
      </c>
      <c r="M4765" s="4" t="s">
        <v>20</v>
      </c>
    </row>
    <row r="4766" spans="1:13" x14ac:dyDescent="0.2">
      <c r="A4766" s="1" t="s">
        <v>8502</v>
      </c>
      <c r="B4766" s="3">
        <v>45047</v>
      </c>
      <c r="C4766" s="4" t="s">
        <v>8503</v>
      </c>
      <c r="D4766" s="4">
        <v>48</v>
      </c>
      <c r="E4766" s="4" t="s">
        <v>15</v>
      </c>
      <c r="F4766" s="4" t="s">
        <v>36</v>
      </c>
      <c r="G4766" s="4" t="s">
        <v>37</v>
      </c>
      <c r="H4766" s="4" t="s">
        <v>175</v>
      </c>
      <c r="I4766" s="4" t="s">
        <v>39</v>
      </c>
      <c r="J4766" s="4">
        <v>1</v>
      </c>
      <c r="K4766" s="4">
        <v>55.94</v>
      </c>
      <c r="L4766" s="4">
        <v>55.94</v>
      </c>
      <c r="M4766" s="4" t="s">
        <v>40</v>
      </c>
    </row>
    <row r="4767" spans="1:13" x14ac:dyDescent="0.2">
      <c r="A4767" s="1" t="s">
        <v>8504</v>
      </c>
      <c r="B4767" s="3">
        <v>45329</v>
      </c>
      <c r="C4767" s="4" t="s">
        <v>609</v>
      </c>
      <c r="D4767" s="4">
        <v>69</v>
      </c>
      <c r="E4767" s="4" t="s">
        <v>15</v>
      </c>
      <c r="F4767" s="4" t="s">
        <v>24</v>
      </c>
      <c r="G4767" s="4" t="s">
        <v>130</v>
      </c>
      <c r="H4767" s="4" t="s">
        <v>178</v>
      </c>
      <c r="I4767" s="4" t="s">
        <v>27</v>
      </c>
      <c r="J4767" s="4">
        <v>5</v>
      </c>
      <c r="K4767" s="4">
        <v>216.94</v>
      </c>
      <c r="L4767" s="4">
        <v>1084.7</v>
      </c>
      <c r="M4767" s="4" t="s">
        <v>40</v>
      </c>
    </row>
    <row r="4768" spans="1:13" x14ac:dyDescent="0.2">
      <c r="A4768" s="1" t="s">
        <v>8505</v>
      </c>
      <c r="B4768" s="3">
        <v>45356</v>
      </c>
      <c r="C4768" s="4" t="s">
        <v>8506</v>
      </c>
      <c r="D4768" s="4">
        <v>26</v>
      </c>
      <c r="E4768" s="4" t="s">
        <v>52</v>
      </c>
      <c r="F4768" s="4" t="s">
        <v>36</v>
      </c>
      <c r="G4768" s="4" t="s">
        <v>90</v>
      </c>
      <c r="H4768" s="4" t="s">
        <v>161</v>
      </c>
      <c r="I4768" s="4" t="s">
        <v>19</v>
      </c>
      <c r="J4768" s="4">
        <v>5</v>
      </c>
      <c r="K4768" s="4">
        <v>98.99</v>
      </c>
      <c r="L4768" s="4">
        <v>494.95</v>
      </c>
      <c r="M4768" s="4" t="s">
        <v>20</v>
      </c>
    </row>
    <row r="4769" spans="1:13" x14ac:dyDescent="0.2">
      <c r="A4769" s="1" t="s">
        <v>8507</v>
      </c>
      <c r="B4769" s="3">
        <v>44962</v>
      </c>
      <c r="C4769" s="4" t="s">
        <v>2742</v>
      </c>
      <c r="D4769" s="4">
        <v>57</v>
      </c>
      <c r="E4769" s="4" t="s">
        <v>23</v>
      </c>
      <c r="F4769" s="4" t="s">
        <v>24</v>
      </c>
      <c r="G4769" s="4" t="s">
        <v>25</v>
      </c>
      <c r="H4769" s="4" t="s">
        <v>427</v>
      </c>
      <c r="I4769" s="4" t="s">
        <v>39</v>
      </c>
      <c r="J4769" s="4">
        <v>8</v>
      </c>
      <c r="K4769" s="4">
        <v>44.49</v>
      </c>
      <c r="L4769" s="4">
        <v>355.92</v>
      </c>
      <c r="M4769" s="4" t="s">
        <v>40</v>
      </c>
    </row>
    <row r="4770" spans="1:13" x14ac:dyDescent="0.2">
      <c r="A4770" s="1" t="s">
        <v>8508</v>
      </c>
      <c r="B4770" s="3">
        <v>45350</v>
      </c>
      <c r="C4770" s="4" t="s">
        <v>4539</v>
      </c>
      <c r="D4770" s="4">
        <v>49</v>
      </c>
      <c r="E4770" s="4" t="s">
        <v>52</v>
      </c>
      <c r="F4770" s="4" t="s">
        <v>24</v>
      </c>
      <c r="G4770" s="4" t="s">
        <v>62</v>
      </c>
      <c r="H4770" s="4" t="s">
        <v>74</v>
      </c>
      <c r="I4770" s="4" t="s">
        <v>45</v>
      </c>
      <c r="J4770" s="4">
        <v>6</v>
      </c>
      <c r="K4770" s="4">
        <v>61.51</v>
      </c>
      <c r="L4770" s="4">
        <v>369.06</v>
      </c>
      <c r="M4770" s="4" t="s">
        <v>40</v>
      </c>
    </row>
    <row r="4771" spans="1:13" x14ac:dyDescent="0.2">
      <c r="A4771" s="1" t="s">
        <v>8509</v>
      </c>
      <c r="B4771" s="3">
        <v>45489</v>
      </c>
      <c r="C4771" s="4" t="s">
        <v>1875</v>
      </c>
      <c r="D4771" s="4">
        <v>38</v>
      </c>
      <c r="E4771" s="4" t="s">
        <v>23</v>
      </c>
      <c r="F4771" s="4" t="s">
        <v>30</v>
      </c>
      <c r="G4771" s="4" t="s">
        <v>80</v>
      </c>
      <c r="H4771" s="4" t="s">
        <v>108</v>
      </c>
      <c r="I4771" s="4" t="s">
        <v>39</v>
      </c>
      <c r="J4771" s="4">
        <v>2</v>
      </c>
      <c r="K4771" s="4">
        <v>42.45</v>
      </c>
      <c r="L4771" s="4">
        <v>84.9</v>
      </c>
      <c r="M4771" s="4" t="s">
        <v>20</v>
      </c>
    </row>
    <row r="4772" spans="1:13" x14ac:dyDescent="0.2">
      <c r="A4772" s="1" t="s">
        <v>8510</v>
      </c>
      <c r="B4772" s="3">
        <v>45118</v>
      </c>
      <c r="C4772" s="4" t="s">
        <v>4222</v>
      </c>
      <c r="D4772" s="4">
        <v>32</v>
      </c>
      <c r="E4772" s="4" t="s">
        <v>23</v>
      </c>
      <c r="F4772" s="4" t="s">
        <v>36</v>
      </c>
      <c r="G4772" s="4" t="s">
        <v>86</v>
      </c>
      <c r="H4772" s="4" t="s">
        <v>183</v>
      </c>
      <c r="I4772" s="4" t="s">
        <v>39</v>
      </c>
      <c r="J4772" s="4">
        <v>6</v>
      </c>
      <c r="K4772" s="4">
        <v>40.950000000000003</v>
      </c>
      <c r="L4772" s="4">
        <v>245.7</v>
      </c>
      <c r="M4772" s="4" t="s">
        <v>20</v>
      </c>
    </row>
    <row r="4773" spans="1:13" x14ac:dyDescent="0.2">
      <c r="A4773" s="1" t="s">
        <v>8511</v>
      </c>
      <c r="B4773" s="3">
        <v>44679</v>
      </c>
      <c r="C4773" s="4" t="s">
        <v>8512</v>
      </c>
      <c r="D4773" s="4">
        <v>23</v>
      </c>
      <c r="E4773" s="4" t="s">
        <v>15</v>
      </c>
      <c r="F4773" s="4" t="s">
        <v>30</v>
      </c>
      <c r="G4773" s="4" t="s">
        <v>48</v>
      </c>
      <c r="H4773" s="4" t="s">
        <v>68</v>
      </c>
      <c r="I4773" s="4" t="s">
        <v>27</v>
      </c>
      <c r="J4773" s="4">
        <v>6</v>
      </c>
      <c r="K4773" s="4">
        <v>110.23</v>
      </c>
      <c r="L4773" s="4">
        <v>661.38</v>
      </c>
      <c r="M4773" s="4" t="s">
        <v>20</v>
      </c>
    </row>
    <row r="4774" spans="1:13" x14ac:dyDescent="0.2">
      <c r="A4774" s="1" t="s">
        <v>8513</v>
      </c>
      <c r="B4774" s="3">
        <v>44677</v>
      </c>
      <c r="C4774" s="4" t="s">
        <v>8514</v>
      </c>
      <c r="D4774" s="4">
        <v>50</v>
      </c>
      <c r="E4774" s="4" t="s">
        <v>15</v>
      </c>
      <c r="F4774" s="4" t="s">
        <v>30</v>
      </c>
      <c r="G4774" s="4" t="s">
        <v>31</v>
      </c>
      <c r="H4774" s="4" t="s">
        <v>57</v>
      </c>
      <c r="I4774" s="4" t="s">
        <v>27</v>
      </c>
      <c r="J4774" s="4">
        <v>3</v>
      </c>
      <c r="K4774" s="4">
        <v>63.66</v>
      </c>
      <c r="L4774" s="4">
        <v>190.98</v>
      </c>
      <c r="M4774" s="4" t="s">
        <v>40</v>
      </c>
    </row>
    <row r="4775" spans="1:13" x14ac:dyDescent="0.2">
      <c r="A4775" s="1" t="s">
        <v>8515</v>
      </c>
      <c r="B4775" s="3">
        <v>44866</v>
      </c>
      <c r="C4775" s="4" t="s">
        <v>8516</v>
      </c>
      <c r="D4775" s="4">
        <v>49</v>
      </c>
      <c r="E4775" s="4" t="s">
        <v>23</v>
      </c>
      <c r="F4775" s="4" t="s">
        <v>30</v>
      </c>
      <c r="G4775" s="4" t="s">
        <v>31</v>
      </c>
      <c r="H4775" s="4" t="s">
        <v>125</v>
      </c>
      <c r="I4775" s="4" t="s">
        <v>27</v>
      </c>
      <c r="J4775" s="4">
        <v>6</v>
      </c>
      <c r="K4775" s="4">
        <v>162.05000000000001</v>
      </c>
      <c r="L4775" s="4">
        <v>972.3</v>
      </c>
      <c r="M4775" s="4" t="s">
        <v>20</v>
      </c>
    </row>
    <row r="4776" spans="1:13" x14ac:dyDescent="0.2">
      <c r="A4776" s="1" t="s">
        <v>8517</v>
      </c>
      <c r="B4776" s="3">
        <v>45510</v>
      </c>
      <c r="C4776" s="4" t="s">
        <v>8518</v>
      </c>
      <c r="D4776" s="4">
        <v>44</v>
      </c>
      <c r="E4776" s="4" t="s">
        <v>15</v>
      </c>
      <c r="F4776" s="4" t="s">
        <v>30</v>
      </c>
      <c r="G4776" s="4" t="s">
        <v>48</v>
      </c>
      <c r="H4776" s="4" t="s">
        <v>213</v>
      </c>
      <c r="I4776" s="4" t="s">
        <v>27</v>
      </c>
      <c r="J4776" s="4">
        <v>3</v>
      </c>
      <c r="K4776" s="4">
        <v>52.6</v>
      </c>
      <c r="L4776" s="4">
        <v>157.80000000000001</v>
      </c>
      <c r="M4776" s="4" t="s">
        <v>40</v>
      </c>
    </row>
    <row r="4777" spans="1:13" x14ac:dyDescent="0.2">
      <c r="A4777" s="1" t="s">
        <v>8519</v>
      </c>
      <c r="B4777" s="3">
        <v>45114</v>
      </c>
      <c r="C4777" s="4" t="s">
        <v>8520</v>
      </c>
      <c r="D4777" s="4">
        <v>49</v>
      </c>
      <c r="E4777" s="4" t="s">
        <v>23</v>
      </c>
      <c r="F4777" s="4" t="s">
        <v>16</v>
      </c>
      <c r="G4777" s="4" t="s">
        <v>43</v>
      </c>
      <c r="H4777" s="4" t="s">
        <v>114</v>
      </c>
      <c r="I4777" s="4" t="s">
        <v>45</v>
      </c>
      <c r="J4777" s="4">
        <v>8</v>
      </c>
      <c r="K4777" s="4">
        <v>28.09</v>
      </c>
      <c r="L4777" s="4">
        <v>224.72</v>
      </c>
      <c r="M4777" s="4" t="s">
        <v>20</v>
      </c>
    </row>
    <row r="4778" spans="1:13" x14ac:dyDescent="0.2">
      <c r="A4778" s="1" t="s">
        <v>8521</v>
      </c>
      <c r="B4778" s="3">
        <v>44799</v>
      </c>
      <c r="C4778" s="4" t="s">
        <v>8522</v>
      </c>
      <c r="D4778" s="4">
        <v>41</v>
      </c>
      <c r="E4778" s="4" t="s">
        <v>23</v>
      </c>
      <c r="F4778" s="4" t="s">
        <v>30</v>
      </c>
      <c r="G4778" s="4" t="s">
        <v>48</v>
      </c>
      <c r="H4778" s="4" t="s">
        <v>213</v>
      </c>
      <c r="I4778" s="4" t="s">
        <v>33</v>
      </c>
      <c r="J4778" s="4">
        <v>4</v>
      </c>
      <c r="K4778" s="4">
        <v>189.54</v>
      </c>
      <c r="L4778" s="4">
        <v>758.16</v>
      </c>
      <c r="M4778" s="4" t="s">
        <v>40</v>
      </c>
    </row>
    <row r="4779" spans="1:13" x14ac:dyDescent="0.2">
      <c r="A4779" s="1" t="s">
        <v>8523</v>
      </c>
      <c r="B4779" s="3">
        <v>44659</v>
      </c>
      <c r="C4779" s="4" t="s">
        <v>1611</v>
      </c>
      <c r="D4779" s="4">
        <v>60</v>
      </c>
      <c r="E4779" s="4" t="s">
        <v>23</v>
      </c>
      <c r="F4779" s="4" t="s">
        <v>30</v>
      </c>
      <c r="G4779" s="4" t="s">
        <v>48</v>
      </c>
      <c r="H4779" s="4" t="s">
        <v>49</v>
      </c>
      <c r="I4779" s="4" t="s">
        <v>45</v>
      </c>
      <c r="J4779" s="4">
        <v>5</v>
      </c>
      <c r="K4779" s="4">
        <v>87.65</v>
      </c>
      <c r="L4779" s="4">
        <v>438.25</v>
      </c>
      <c r="M4779" s="4" t="s">
        <v>20</v>
      </c>
    </row>
    <row r="4780" spans="1:13" x14ac:dyDescent="0.2">
      <c r="A4780" s="1" t="s">
        <v>8524</v>
      </c>
      <c r="B4780" s="3">
        <v>44687</v>
      </c>
      <c r="C4780" s="4" t="s">
        <v>8525</v>
      </c>
      <c r="D4780" s="4">
        <v>63</v>
      </c>
      <c r="E4780" s="4" t="s">
        <v>15</v>
      </c>
      <c r="F4780" s="4" t="s">
        <v>30</v>
      </c>
      <c r="G4780" s="4" t="s">
        <v>80</v>
      </c>
      <c r="H4780" s="4" t="s">
        <v>81</v>
      </c>
      <c r="I4780" s="4" t="s">
        <v>33</v>
      </c>
      <c r="J4780" s="4">
        <v>2</v>
      </c>
      <c r="K4780" s="4">
        <v>145.07</v>
      </c>
      <c r="L4780" s="4">
        <v>290.14</v>
      </c>
      <c r="M4780" s="4" t="s">
        <v>20</v>
      </c>
    </row>
    <row r="4781" spans="1:13" x14ac:dyDescent="0.2">
      <c r="A4781" s="1" t="s">
        <v>8526</v>
      </c>
      <c r="B4781" s="3">
        <v>45174</v>
      </c>
      <c r="C4781" s="4" t="s">
        <v>1884</v>
      </c>
      <c r="D4781" s="4">
        <v>23</v>
      </c>
      <c r="E4781" s="4" t="s">
        <v>15</v>
      </c>
      <c r="F4781" s="4" t="s">
        <v>24</v>
      </c>
      <c r="G4781" s="4" t="s">
        <v>130</v>
      </c>
      <c r="H4781" s="4" t="s">
        <v>131</v>
      </c>
      <c r="I4781" s="4" t="s">
        <v>19</v>
      </c>
      <c r="J4781" s="4">
        <v>6</v>
      </c>
      <c r="K4781" s="4">
        <v>188.84</v>
      </c>
      <c r="L4781" s="4">
        <v>1133.04</v>
      </c>
      <c r="M4781" s="4" t="s">
        <v>40</v>
      </c>
    </row>
    <row r="4782" spans="1:13" x14ac:dyDescent="0.2">
      <c r="A4782" s="1" t="s">
        <v>8527</v>
      </c>
      <c r="B4782" s="3">
        <v>44629</v>
      </c>
      <c r="C4782" s="4" t="s">
        <v>7094</v>
      </c>
      <c r="D4782" s="4">
        <v>47</v>
      </c>
      <c r="E4782" s="4" t="s">
        <v>23</v>
      </c>
      <c r="F4782" s="4" t="s">
        <v>16</v>
      </c>
      <c r="G4782" s="4" t="s">
        <v>43</v>
      </c>
      <c r="H4782" s="4" t="s">
        <v>44</v>
      </c>
      <c r="I4782" s="4" t="s">
        <v>27</v>
      </c>
      <c r="J4782" s="4">
        <v>6</v>
      </c>
      <c r="K4782" s="4">
        <v>133.76</v>
      </c>
      <c r="L4782" s="4">
        <v>802.56</v>
      </c>
      <c r="M4782" s="4" t="s">
        <v>20</v>
      </c>
    </row>
    <row r="4783" spans="1:13" x14ac:dyDescent="0.2">
      <c r="A4783" s="1" t="s">
        <v>8528</v>
      </c>
      <c r="B4783" s="3">
        <v>44608</v>
      </c>
      <c r="C4783" s="4" t="s">
        <v>306</v>
      </c>
      <c r="D4783" s="4">
        <v>28</v>
      </c>
      <c r="E4783" s="4" t="s">
        <v>23</v>
      </c>
      <c r="F4783" s="4" t="s">
        <v>36</v>
      </c>
      <c r="G4783" s="4" t="s">
        <v>37</v>
      </c>
      <c r="H4783" s="4" t="s">
        <v>103</v>
      </c>
      <c r="I4783" s="4" t="s">
        <v>39</v>
      </c>
      <c r="J4783" s="4">
        <v>1</v>
      </c>
      <c r="K4783" s="4">
        <v>32.119999999999997</v>
      </c>
      <c r="L4783" s="4">
        <v>32.119999999999997</v>
      </c>
      <c r="M4783" s="4" t="s">
        <v>20</v>
      </c>
    </row>
    <row r="4784" spans="1:13" x14ac:dyDescent="0.2">
      <c r="A4784" s="1" t="s">
        <v>8529</v>
      </c>
      <c r="B4784" s="3">
        <v>45507</v>
      </c>
      <c r="C4784" s="4" t="s">
        <v>8530</v>
      </c>
      <c r="D4784" s="4">
        <v>42</v>
      </c>
      <c r="E4784" s="4" t="s">
        <v>23</v>
      </c>
      <c r="F4784" s="4" t="s">
        <v>16</v>
      </c>
      <c r="G4784" s="4" t="s">
        <v>17</v>
      </c>
      <c r="H4784" s="4" t="s">
        <v>343</v>
      </c>
      <c r="I4784" s="4" t="s">
        <v>39</v>
      </c>
      <c r="J4784" s="4">
        <v>8</v>
      </c>
      <c r="K4784" s="4">
        <v>45.25</v>
      </c>
      <c r="L4784" s="4">
        <v>362</v>
      </c>
      <c r="M4784" s="4" t="s">
        <v>40</v>
      </c>
    </row>
    <row r="4785" spans="1:13" x14ac:dyDescent="0.2">
      <c r="A4785" s="1" t="s">
        <v>8531</v>
      </c>
      <c r="B4785" s="3">
        <v>44562</v>
      </c>
      <c r="C4785" s="4" t="s">
        <v>8532</v>
      </c>
      <c r="D4785" s="4">
        <v>43</v>
      </c>
      <c r="E4785" s="4" t="s">
        <v>23</v>
      </c>
      <c r="F4785" s="4" t="s">
        <v>30</v>
      </c>
      <c r="G4785" s="4" t="s">
        <v>31</v>
      </c>
      <c r="H4785" s="4" t="s">
        <v>57</v>
      </c>
      <c r="I4785" s="4" t="s">
        <v>33</v>
      </c>
      <c r="J4785" s="4">
        <v>1</v>
      </c>
      <c r="K4785" s="4">
        <v>156.55000000000001</v>
      </c>
      <c r="L4785" s="4">
        <v>156.55000000000001</v>
      </c>
      <c r="M4785" s="4" t="s">
        <v>40</v>
      </c>
    </row>
    <row r="4786" spans="1:13" x14ac:dyDescent="0.2">
      <c r="A4786" s="1" t="s">
        <v>8533</v>
      </c>
      <c r="B4786" s="3">
        <v>45029</v>
      </c>
      <c r="C4786" s="4" t="s">
        <v>8534</v>
      </c>
      <c r="D4786" s="4">
        <v>69</v>
      </c>
      <c r="E4786" s="4" t="s">
        <v>15</v>
      </c>
      <c r="F4786" s="4" t="s">
        <v>30</v>
      </c>
      <c r="G4786" s="4" t="s">
        <v>48</v>
      </c>
      <c r="H4786" s="4" t="s">
        <v>68</v>
      </c>
      <c r="I4786" s="4" t="s">
        <v>33</v>
      </c>
      <c r="J4786" s="4">
        <v>2</v>
      </c>
      <c r="K4786" s="4">
        <v>219.4</v>
      </c>
      <c r="L4786" s="4">
        <v>438.8</v>
      </c>
      <c r="M4786" s="4" t="s">
        <v>20</v>
      </c>
    </row>
    <row r="4787" spans="1:13" x14ac:dyDescent="0.2">
      <c r="A4787" s="1" t="s">
        <v>8535</v>
      </c>
      <c r="B4787" s="3">
        <v>44664</v>
      </c>
      <c r="C4787" s="4" t="s">
        <v>3142</v>
      </c>
      <c r="D4787" s="4">
        <v>27</v>
      </c>
      <c r="E4787" s="4" t="s">
        <v>23</v>
      </c>
      <c r="F4787" s="4" t="s">
        <v>16</v>
      </c>
      <c r="G4787" s="4" t="s">
        <v>17</v>
      </c>
      <c r="H4787" s="4" t="s">
        <v>18</v>
      </c>
      <c r="I4787" s="4" t="s">
        <v>45</v>
      </c>
      <c r="J4787" s="4">
        <v>6</v>
      </c>
      <c r="K4787" s="4">
        <v>26.89</v>
      </c>
      <c r="L4787" s="4">
        <v>161.34</v>
      </c>
      <c r="M4787" s="4" t="s">
        <v>40</v>
      </c>
    </row>
    <row r="4788" spans="1:13" x14ac:dyDescent="0.2">
      <c r="A4788" s="1" t="s">
        <v>8536</v>
      </c>
      <c r="B4788" s="3">
        <v>44620</v>
      </c>
      <c r="C4788" s="4" t="s">
        <v>8537</v>
      </c>
      <c r="D4788" s="4">
        <v>29</v>
      </c>
      <c r="E4788" s="4" t="s">
        <v>23</v>
      </c>
      <c r="F4788" s="4" t="s">
        <v>30</v>
      </c>
      <c r="G4788" s="4" t="s">
        <v>31</v>
      </c>
      <c r="H4788" s="4" t="s">
        <v>32</v>
      </c>
      <c r="I4788" s="4" t="s">
        <v>19</v>
      </c>
      <c r="J4788" s="4">
        <v>5</v>
      </c>
      <c r="K4788" s="4">
        <v>292.66000000000003</v>
      </c>
      <c r="L4788" s="4">
        <v>1463.3</v>
      </c>
      <c r="M4788" s="4" t="s">
        <v>40</v>
      </c>
    </row>
    <row r="4789" spans="1:13" x14ac:dyDescent="0.2">
      <c r="A4789" s="1" t="s">
        <v>8538</v>
      </c>
      <c r="B4789" s="3">
        <v>45474</v>
      </c>
      <c r="C4789" s="4" t="s">
        <v>6866</v>
      </c>
      <c r="D4789" s="4">
        <v>57</v>
      </c>
      <c r="E4789" s="4" t="s">
        <v>23</v>
      </c>
      <c r="F4789" s="4" t="s">
        <v>30</v>
      </c>
      <c r="G4789" s="4" t="s">
        <v>80</v>
      </c>
      <c r="H4789" s="4" t="s">
        <v>164</v>
      </c>
      <c r="I4789" s="4" t="s">
        <v>45</v>
      </c>
      <c r="J4789" s="4">
        <v>4</v>
      </c>
      <c r="K4789" s="4">
        <v>80.010000000000005</v>
      </c>
      <c r="L4789" s="4">
        <v>320.04000000000002</v>
      </c>
      <c r="M4789" s="4" t="s">
        <v>20</v>
      </c>
    </row>
    <row r="4790" spans="1:13" x14ac:dyDescent="0.2">
      <c r="A4790" s="1" t="s">
        <v>8539</v>
      </c>
      <c r="B4790" s="3">
        <v>44619</v>
      </c>
      <c r="C4790" s="4" t="s">
        <v>7032</v>
      </c>
      <c r="D4790" s="4">
        <v>57</v>
      </c>
      <c r="E4790" s="4" t="s">
        <v>52</v>
      </c>
      <c r="F4790" s="4" t="s">
        <v>36</v>
      </c>
      <c r="G4790" s="4" t="s">
        <v>90</v>
      </c>
      <c r="H4790" s="4" t="s">
        <v>91</v>
      </c>
      <c r="I4790" s="4" t="s">
        <v>33</v>
      </c>
      <c r="J4790" s="4">
        <v>6</v>
      </c>
      <c r="K4790" s="4">
        <v>125.49</v>
      </c>
      <c r="L4790" s="4">
        <v>752.94</v>
      </c>
      <c r="M4790" s="4" t="s">
        <v>20</v>
      </c>
    </row>
    <row r="4791" spans="1:13" x14ac:dyDescent="0.2">
      <c r="A4791" s="1" t="s">
        <v>8540</v>
      </c>
      <c r="B4791" s="3">
        <v>45142</v>
      </c>
      <c r="C4791" s="4" t="s">
        <v>8541</v>
      </c>
      <c r="D4791" s="4">
        <v>70</v>
      </c>
      <c r="E4791" s="4" t="s">
        <v>15</v>
      </c>
      <c r="F4791" s="4" t="s">
        <v>16</v>
      </c>
      <c r="G4791" s="4" t="s">
        <v>17</v>
      </c>
      <c r="H4791" s="4" t="s">
        <v>134</v>
      </c>
      <c r="I4791" s="4" t="s">
        <v>27</v>
      </c>
      <c r="J4791" s="4">
        <v>5</v>
      </c>
      <c r="K4791" s="4">
        <v>223.39</v>
      </c>
      <c r="L4791" s="4">
        <v>1116.95</v>
      </c>
      <c r="M4791" s="4" t="s">
        <v>40</v>
      </c>
    </row>
    <row r="4792" spans="1:13" x14ac:dyDescent="0.2">
      <c r="A4792" s="1" t="s">
        <v>8542</v>
      </c>
      <c r="B4792" s="3">
        <v>45263</v>
      </c>
      <c r="C4792" s="4" t="s">
        <v>1105</v>
      </c>
      <c r="D4792" s="4">
        <v>54</v>
      </c>
      <c r="E4792" s="4" t="s">
        <v>23</v>
      </c>
      <c r="F4792" s="4" t="s">
        <v>16</v>
      </c>
      <c r="G4792" s="4" t="s">
        <v>53</v>
      </c>
      <c r="H4792" s="4" t="s">
        <v>54</v>
      </c>
      <c r="I4792" s="4" t="s">
        <v>27</v>
      </c>
      <c r="J4792" s="4">
        <v>4</v>
      </c>
      <c r="K4792" s="4">
        <v>202.16</v>
      </c>
      <c r="L4792" s="4">
        <v>808.64</v>
      </c>
      <c r="M4792" s="4" t="s">
        <v>20</v>
      </c>
    </row>
    <row r="4793" spans="1:13" x14ac:dyDescent="0.2">
      <c r="A4793" s="1" t="s">
        <v>8543</v>
      </c>
      <c r="B4793" s="3">
        <v>45165</v>
      </c>
      <c r="C4793" s="4" t="s">
        <v>6904</v>
      </c>
      <c r="D4793" s="4">
        <v>31</v>
      </c>
      <c r="E4793" s="4" t="s">
        <v>15</v>
      </c>
      <c r="F4793" s="4" t="s">
        <v>36</v>
      </c>
      <c r="G4793" s="4" t="s">
        <v>86</v>
      </c>
      <c r="H4793" s="4" t="s">
        <v>183</v>
      </c>
      <c r="I4793" s="4" t="s">
        <v>33</v>
      </c>
      <c r="J4793" s="4">
        <v>5</v>
      </c>
      <c r="K4793" s="4">
        <v>245.27</v>
      </c>
      <c r="L4793" s="4">
        <v>1226.3499999999999</v>
      </c>
      <c r="M4793" s="4" t="s">
        <v>20</v>
      </c>
    </row>
    <row r="4794" spans="1:13" x14ac:dyDescent="0.2">
      <c r="A4794" s="1" t="s">
        <v>8544</v>
      </c>
      <c r="B4794" s="3">
        <v>45311</v>
      </c>
      <c r="C4794" s="4" t="s">
        <v>2382</v>
      </c>
      <c r="D4794" s="4">
        <v>73</v>
      </c>
      <c r="E4794" s="4" t="s">
        <v>52</v>
      </c>
      <c r="F4794" s="4" t="s">
        <v>24</v>
      </c>
      <c r="G4794" s="4" t="s">
        <v>130</v>
      </c>
      <c r="H4794" s="4" t="s">
        <v>178</v>
      </c>
      <c r="I4794" s="4" t="s">
        <v>39</v>
      </c>
      <c r="J4794" s="4">
        <v>4</v>
      </c>
      <c r="K4794" s="4">
        <v>32.43</v>
      </c>
      <c r="L4794" s="4">
        <v>129.72</v>
      </c>
      <c r="M4794" s="4" t="s">
        <v>40</v>
      </c>
    </row>
    <row r="4795" spans="1:13" x14ac:dyDescent="0.2">
      <c r="A4795" s="1" t="s">
        <v>8545</v>
      </c>
      <c r="B4795" s="3">
        <v>45040</v>
      </c>
      <c r="C4795" s="4" t="s">
        <v>8546</v>
      </c>
      <c r="D4795" s="4">
        <v>66</v>
      </c>
      <c r="E4795" s="4" t="s">
        <v>23</v>
      </c>
      <c r="F4795" s="4" t="s">
        <v>36</v>
      </c>
      <c r="G4795" s="4" t="s">
        <v>86</v>
      </c>
      <c r="H4795" s="4" t="s">
        <v>87</v>
      </c>
      <c r="I4795" s="4" t="s">
        <v>45</v>
      </c>
      <c r="J4795" s="4">
        <v>2</v>
      </c>
      <c r="K4795" s="4">
        <v>99.45</v>
      </c>
      <c r="L4795" s="4">
        <v>198.9</v>
      </c>
      <c r="M4795" s="4" t="s">
        <v>20</v>
      </c>
    </row>
    <row r="4796" spans="1:13" x14ac:dyDescent="0.2">
      <c r="A4796" s="1" t="s">
        <v>8547</v>
      </c>
      <c r="B4796" s="3">
        <v>44750</v>
      </c>
      <c r="C4796" s="4" t="s">
        <v>8548</v>
      </c>
      <c r="D4796" s="4">
        <v>60</v>
      </c>
      <c r="E4796" s="4" t="s">
        <v>15</v>
      </c>
      <c r="F4796" s="4" t="s">
        <v>36</v>
      </c>
      <c r="G4796" s="4" t="s">
        <v>37</v>
      </c>
      <c r="H4796" s="4" t="s">
        <v>38</v>
      </c>
      <c r="I4796" s="4" t="s">
        <v>27</v>
      </c>
      <c r="J4796" s="4">
        <v>3</v>
      </c>
      <c r="K4796" s="4">
        <v>241.16</v>
      </c>
      <c r="L4796" s="4">
        <v>723.48</v>
      </c>
      <c r="M4796" s="4" t="s">
        <v>20</v>
      </c>
    </row>
    <row r="4797" spans="1:13" x14ac:dyDescent="0.2">
      <c r="A4797" s="1" t="s">
        <v>8549</v>
      </c>
      <c r="B4797" s="3">
        <v>45332</v>
      </c>
      <c r="C4797" s="4" t="s">
        <v>8550</v>
      </c>
      <c r="D4797" s="4">
        <v>58</v>
      </c>
      <c r="E4797" s="4" t="s">
        <v>23</v>
      </c>
      <c r="F4797" s="4" t="s">
        <v>24</v>
      </c>
      <c r="G4797" s="4" t="s">
        <v>25</v>
      </c>
      <c r="H4797" s="4" t="s">
        <v>26</v>
      </c>
      <c r="I4797" s="4" t="s">
        <v>19</v>
      </c>
      <c r="J4797" s="4">
        <v>1</v>
      </c>
      <c r="K4797" s="4">
        <v>134.84</v>
      </c>
      <c r="L4797" s="4">
        <v>134.84</v>
      </c>
      <c r="M4797" s="4" t="s">
        <v>40</v>
      </c>
    </row>
    <row r="4798" spans="1:13" x14ac:dyDescent="0.2">
      <c r="A4798" s="1" t="s">
        <v>8551</v>
      </c>
      <c r="B4798" s="3">
        <v>45055</v>
      </c>
      <c r="C4798" s="4" t="s">
        <v>8552</v>
      </c>
      <c r="D4798" s="4">
        <v>54</v>
      </c>
      <c r="E4798" s="4" t="s">
        <v>23</v>
      </c>
      <c r="F4798" s="4" t="s">
        <v>24</v>
      </c>
      <c r="G4798" s="4" t="s">
        <v>25</v>
      </c>
      <c r="H4798" s="4" t="s">
        <v>26</v>
      </c>
      <c r="I4798" s="4" t="s">
        <v>33</v>
      </c>
      <c r="J4798" s="4">
        <v>8</v>
      </c>
      <c r="K4798" s="4">
        <v>190.28</v>
      </c>
      <c r="L4798" s="4">
        <v>1522.24</v>
      </c>
      <c r="M4798" s="4" t="s">
        <v>20</v>
      </c>
    </row>
    <row r="4799" spans="1:13" x14ac:dyDescent="0.2">
      <c r="A4799" s="1" t="s">
        <v>8553</v>
      </c>
      <c r="B4799" s="3">
        <v>45294</v>
      </c>
      <c r="C4799" s="4" t="s">
        <v>8554</v>
      </c>
      <c r="D4799" s="4">
        <v>37</v>
      </c>
      <c r="E4799" s="4" t="s">
        <v>15</v>
      </c>
      <c r="F4799" s="4" t="s">
        <v>24</v>
      </c>
      <c r="G4799" s="4" t="s">
        <v>62</v>
      </c>
      <c r="H4799" s="4" t="s">
        <v>74</v>
      </c>
      <c r="I4799" s="4" t="s">
        <v>45</v>
      </c>
      <c r="J4799" s="4">
        <v>6</v>
      </c>
      <c r="K4799" s="4">
        <v>54.42</v>
      </c>
      <c r="L4799" s="4">
        <v>326.52</v>
      </c>
      <c r="M4799" s="4" t="s">
        <v>40</v>
      </c>
    </row>
    <row r="4800" spans="1:13" x14ac:dyDescent="0.2">
      <c r="A4800" s="1" t="s">
        <v>8555</v>
      </c>
      <c r="B4800" s="3">
        <v>44940</v>
      </c>
      <c r="C4800" s="4" t="s">
        <v>962</v>
      </c>
      <c r="D4800" s="4">
        <v>43</v>
      </c>
      <c r="E4800" s="4" t="s">
        <v>15</v>
      </c>
      <c r="F4800" s="4" t="s">
        <v>36</v>
      </c>
      <c r="G4800" s="4" t="s">
        <v>86</v>
      </c>
      <c r="H4800" s="4" t="s">
        <v>183</v>
      </c>
      <c r="I4800" s="4" t="s">
        <v>19</v>
      </c>
      <c r="J4800" s="4">
        <v>3</v>
      </c>
      <c r="K4800" s="4">
        <v>177.35</v>
      </c>
      <c r="L4800" s="4">
        <v>532.04999999999995</v>
      </c>
      <c r="M4800" s="4" t="s">
        <v>40</v>
      </c>
    </row>
    <row r="4801" spans="1:13" x14ac:dyDescent="0.2">
      <c r="A4801" s="1" t="s">
        <v>8556</v>
      </c>
      <c r="B4801" s="3">
        <v>44856</v>
      </c>
      <c r="C4801" s="4" t="s">
        <v>8557</v>
      </c>
      <c r="D4801" s="4">
        <v>32</v>
      </c>
      <c r="E4801" s="4" t="s">
        <v>15</v>
      </c>
      <c r="F4801" s="4" t="s">
        <v>30</v>
      </c>
      <c r="G4801" s="4" t="s">
        <v>48</v>
      </c>
      <c r="H4801" s="4" t="s">
        <v>68</v>
      </c>
      <c r="I4801" s="4" t="s">
        <v>33</v>
      </c>
      <c r="J4801" s="4">
        <v>6</v>
      </c>
      <c r="K4801" s="4">
        <v>22.81</v>
      </c>
      <c r="L4801" s="4">
        <v>136.86000000000001</v>
      </c>
      <c r="M4801" s="4" t="s">
        <v>20</v>
      </c>
    </row>
    <row r="4802" spans="1:13" x14ac:dyDescent="0.2">
      <c r="A4802" s="1" t="s">
        <v>8558</v>
      </c>
      <c r="B4802" s="3">
        <v>44610</v>
      </c>
      <c r="C4802" s="4" t="s">
        <v>2809</v>
      </c>
      <c r="D4802" s="4">
        <v>57</v>
      </c>
      <c r="E4802" s="4" t="s">
        <v>23</v>
      </c>
      <c r="F4802" s="4" t="s">
        <v>36</v>
      </c>
      <c r="G4802" s="4" t="s">
        <v>86</v>
      </c>
      <c r="H4802" s="4" t="s">
        <v>87</v>
      </c>
      <c r="I4802" s="4" t="s">
        <v>39</v>
      </c>
      <c r="J4802" s="4">
        <v>4</v>
      </c>
      <c r="K4802" s="4">
        <v>77.64</v>
      </c>
      <c r="L4802" s="4">
        <v>310.56</v>
      </c>
      <c r="M4802" s="4" t="s">
        <v>20</v>
      </c>
    </row>
    <row r="4803" spans="1:13" x14ac:dyDescent="0.2">
      <c r="A4803" s="1" t="s">
        <v>8559</v>
      </c>
      <c r="B4803" s="3">
        <v>44745</v>
      </c>
      <c r="C4803" s="4" t="s">
        <v>8560</v>
      </c>
      <c r="D4803" s="4">
        <v>42</v>
      </c>
      <c r="E4803" s="4" t="s">
        <v>23</v>
      </c>
      <c r="F4803" s="4" t="s">
        <v>36</v>
      </c>
      <c r="G4803" s="4" t="s">
        <v>86</v>
      </c>
      <c r="H4803" s="4" t="s">
        <v>100</v>
      </c>
      <c r="I4803" s="4" t="s">
        <v>45</v>
      </c>
      <c r="J4803" s="4">
        <v>3</v>
      </c>
      <c r="K4803" s="4">
        <v>75.03</v>
      </c>
      <c r="L4803" s="4">
        <v>225.09</v>
      </c>
      <c r="M4803" s="4" t="s">
        <v>40</v>
      </c>
    </row>
    <row r="4804" spans="1:13" x14ac:dyDescent="0.2">
      <c r="A4804" s="1" t="s">
        <v>8561</v>
      </c>
      <c r="B4804" s="3">
        <v>45217</v>
      </c>
      <c r="C4804" s="4" t="s">
        <v>5147</v>
      </c>
      <c r="D4804" s="4">
        <v>66</v>
      </c>
      <c r="E4804" s="4" t="s">
        <v>15</v>
      </c>
      <c r="F4804" s="4" t="s">
        <v>24</v>
      </c>
      <c r="G4804" s="4" t="s">
        <v>62</v>
      </c>
      <c r="H4804" s="4" t="s">
        <v>74</v>
      </c>
      <c r="I4804" s="4" t="s">
        <v>33</v>
      </c>
      <c r="J4804" s="4">
        <v>7</v>
      </c>
      <c r="K4804" s="4">
        <v>129.54</v>
      </c>
      <c r="L4804" s="4">
        <v>906.78</v>
      </c>
      <c r="M4804" s="4" t="s">
        <v>40</v>
      </c>
    </row>
    <row r="4805" spans="1:13" x14ac:dyDescent="0.2">
      <c r="A4805" s="1" t="s">
        <v>8562</v>
      </c>
      <c r="B4805" s="3">
        <v>44912</v>
      </c>
      <c r="C4805" s="4" t="s">
        <v>8563</v>
      </c>
      <c r="D4805" s="4">
        <v>53</v>
      </c>
      <c r="E4805" s="4" t="s">
        <v>15</v>
      </c>
      <c r="F4805" s="4" t="s">
        <v>30</v>
      </c>
      <c r="G4805" s="4" t="s">
        <v>48</v>
      </c>
      <c r="H4805" s="4" t="s">
        <v>213</v>
      </c>
      <c r="I4805" s="4" t="s">
        <v>45</v>
      </c>
      <c r="J4805" s="4">
        <v>1</v>
      </c>
      <c r="K4805" s="4">
        <v>24.91</v>
      </c>
      <c r="L4805" s="4">
        <v>24.91</v>
      </c>
      <c r="M4805" s="4" t="s">
        <v>40</v>
      </c>
    </row>
    <row r="4806" spans="1:13" x14ac:dyDescent="0.2">
      <c r="A4806" s="1" t="s">
        <v>8564</v>
      </c>
      <c r="B4806" s="3">
        <v>44791</v>
      </c>
      <c r="C4806" s="4" t="s">
        <v>7241</v>
      </c>
      <c r="D4806" s="4">
        <v>61</v>
      </c>
      <c r="E4806" s="4" t="s">
        <v>15</v>
      </c>
      <c r="F4806" s="4" t="s">
        <v>30</v>
      </c>
      <c r="G4806" s="4" t="s">
        <v>48</v>
      </c>
      <c r="H4806" s="4" t="s">
        <v>213</v>
      </c>
      <c r="I4806" s="4" t="s">
        <v>39</v>
      </c>
      <c r="J4806" s="4">
        <v>3</v>
      </c>
      <c r="K4806" s="4">
        <v>10.43</v>
      </c>
      <c r="L4806" s="4">
        <v>31.29</v>
      </c>
      <c r="M4806" s="4" t="s">
        <v>20</v>
      </c>
    </row>
    <row r="4807" spans="1:13" x14ac:dyDescent="0.2">
      <c r="A4807" s="1" t="s">
        <v>8565</v>
      </c>
      <c r="B4807" s="3">
        <v>45312</v>
      </c>
      <c r="C4807" s="4" t="s">
        <v>8303</v>
      </c>
      <c r="D4807" s="4">
        <v>69</v>
      </c>
      <c r="E4807" s="4" t="s">
        <v>23</v>
      </c>
      <c r="F4807" s="4" t="s">
        <v>36</v>
      </c>
      <c r="G4807" s="4" t="s">
        <v>86</v>
      </c>
      <c r="H4807" s="4" t="s">
        <v>100</v>
      </c>
      <c r="I4807" s="4" t="s">
        <v>45</v>
      </c>
      <c r="J4807" s="4">
        <v>3</v>
      </c>
      <c r="K4807" s="4">
        <v>28.86</v>
      </c>
      <c r="L4807" s="4">
        <v>86.58</v>
      </c>
      <c r="M4807" s="4" t="s">
        <v>40</v>
      </c>
    </row>
    <row r="4808" spans="1:13" x14ac:dyDescent="0.2">
      <c r="A4808" s="1" t="s">
        <v>8566</v>
      </c>
      <c r="B4808" s="3">
        <v>45496</v>
      </c>
      <c r="C4808" s="4" t="s">
        <v>8567</v>
      </c>
      <c r="D4808" s="4">
        <v>57</v>
      </c>
      <c r="E4808" s="4" t="s">
        <v>23</v>
      </c>
      <c r="F4808" s="4" t="s">
        <v>16</v>
      </c>
      <c r="G4808" s="4" t="s">
        <v>43</v>
      </c>
      <c r="H4808" s="4" t="s">
        <v>114</v>
      </c>
      <c r="I4808" s="4" t="s">
        <v>27</v>
      </c>
      <c r="J4808" s="4">
        <v>4</v>
      </c>
      <c r="K4808" s="4">
        <v>152.06</v>
      </c>
      <c r="L4808" s="4">
        <v>608.24</v>
      </c>
      <c r="M4808" s="4" t="s">
        <v>20</v>
      </c>
    </row>
    <row r="4809" spans="1:13" x14ac:dyDescent="0.2">
      <c r="A4809" s="1" t="s">
        <v>8568</v>
      </c>
      <c r="B4809" s="3">
        <v>44989</v>
      </c>
      <c r="C4809" s="4" t="s">
        <v>2846</v>
      </c>
      <c r="D4809" s="4">
        <v>18</v>
      </c>
      <c r="E4809" s="4" t="s">
        <v>23</v>
      </c>
      <c r="F4809" s="4" t="s">
        <v>24</v>
      </c>
      <c r="G4809" s="4" t="s">
        <v>25</v>
      </c>
      <c r="H4809" s="4" t="s">
        <v>26</v>
      </c>
      <c r="I4809" s="4" t="s">
        <v>45</v>
      </c>
      <c r="J4809" s="4">
        <v>8</v>
      </c>
      <c r="K4809" s="4">
        <v>32.72</v>
      </c>
      <c r="L4809" s="4">
        <v>261.76</v>
      </c>
      <c r="M4809" s="4" t="s">
        <v>40</v>
      </c>
    </row>
    <row r="4810" spans="1:13" x14ac:dyDescent="0.2">
      <c r="A4810" s="1" t="s">
        <v>8569</v>
      </c>
      <c r="B4810" s="3">
        <v>44674</v>
      </c>
      <c r="C4810" s="4" t="s">
        <v>5874</v>
      </c>
      <c r="D4810" s="4">
        <v>66</v>
      </c>
      <c r="E4810" s="4" t="s">
        <v>23</v>
      </c>
      <c r="F4810" s="4" t="s">
        <v>36</v>
      </c>
      <c r="G4810" s="4" t="s">
        <v>86</v>
      </c>
      <c r="H4810" s="4" t="s">
        <v>87</v>
      </c>
      <c r="I4810" s="4" t="s">
        <v>33</v>
      </c>
      <c r="J4810" s="4">
        <v>8</v>
      </c>
      <c r="K4810" s="4">
        <v>111.48</v>
      </c>
      <c r="L4810" s="4">
        <v>891.84</v>
      </c>
      <c r="M4810" s="4" t="s">
        <v>20</v>
      </c>
    </row>
    <row r="4811" spans="1:13" x14ac:dyDescent="0.2">
      <c r="A4811" s="1" t="s">
        <v>8570</v>
      </c>
      <c r="B4811" s="3">
        <v>44796</v>
      </c>
      <c r="C4811" s="4" t="s">
        <v>6875</v>
      </c>
      <c r="D4811" s="4">
        <v>45</v>
      </c>
      <c r="E4811" s="4" t="s">
        <v>15</v>
      </c>
      <c r="F4811" s="4" t="s">
        <v>24</v>
      </c>
      <c r="G4811" s="4" t="s">
        <v>25</v>
      </c>
      <c r="H4811" s="4" t="s">
        <v>26</v>
      </c>
      <c r="I4811" s="4" t="s">
        <v>39</v>
      </c>
      <c r="J4811" s="4">
        <v>7</v>
      </c>
      <c r="K4811" s="4">
        <v>94.71</v>
      </c>
      <c r="L4811" s="4">
        <v>662.97</v>
      </c>
      <c r="M4811" s="4" t="s">
        <v>40</v>
      </c>
    </row>
    <row r="4812" spans="1:13" x14ac:dyDescent="0.2">
      <c r="A4812" s="1" t="s">
        <v>8571</v>
      </c>
      <c r="B4812" s="3">
        <v>44995</v>
      </c>
      <c r="C4812" s="4" t="s">
        <v>8572</v>
      </c>
      <c r="D4812" s="4">
        <v>62</v>
      </c>
      <c r="E4812" s="4" t="s">
        <v>15</v>
      </c>
      <c r="F4812" s="4" t="s">
        <v>16</v>
      </c>
      <c r="G4812" s="4" t="s">
        <v>17</v>
      </c>
      <c r="H4812" s="4" t="s">
        <v>343</v>
      </c>
      <c r="I4812" s="4" t="s">
        <v>19</v>
      </c>
      <c r="J4812" s="4">
        <v>8</v>
      </c>
      <c r="K4812" s="4">
        <v>262.92</v>
      </c>
      <c r="L4812" s="4">
        <v>2103.36</v>
      </c>
      <c r="M4812" s="4" t="s">
        <v>20</v>
      </c>
    </row>
    <row r="4813" spans="1:13" x14ac:dyDescent="0.2">
      <c r="A4813" s="1" t="s">
        <v>8573</v>
      </c>
      <c r="B4813" s="3">
        <v>45652</v>
      </c>
      <c r="C4813" s="4" t="s">
        <v>3599</v>
      </c>
      <c r="D4813" s="4">
        <v>25</v>
      </c>
      <c r="E4813" s="4" t="s">
        <v>23</v>
      </c>
      <c r="F4813" s="4" t="s">
        <v>36</v>
      </c>
      <c r="G4813" s="4" t="s">
        <v>90</v>
      </c>
      <c r="H4813" s="4" t="s">
        <v>91</v>
      </c>
      <c r="I4813" s="4" t="s">
        <v>45</v>
      </c>
      <c r="J4813" s="4">
        <v>2</v>
      </c>
      <c r="K4813" s="4">
        <v>130.19</v>
      </c>
      <c r="L4813" s="4">
        <v>260.38</v>
      </c>
      <c r="M4813" s="4" t="s">
        <v>20</v>
      </c>
    </row>
    <row r="4814" spans="1:13" x14ac:dyDescent="0.2">
      <c r="A4814" s="1" t="s">
        <v>8574</v>
      </c>
      <c r="B4814" s="3">
        <v>45308</v>
      </c>
      <c r="C4814" s="4" t="s">
        <v>3783</v>
      </c>
      <c r="D4814" s="4">
        <v>53</v>
      </c>
      <c r="E4814" s="4" t="s">
        <v>15</v>
      </c>
      <c r="F4814" s="4" t="s">
        <v>30</v>
      </c>
      <c r="G4814" s="4" t="s">
        <v>80</v>
      </c>
      <c r="H4814" s="4" t="s">
        <v>164</v>
      </c>
      <c r="I4814" s="4" t="s">
        <v>39</v>
      </c>
      <c r="J4814" s="4">
        <v>3</v>
      </c>
      <c r="K4814" s="4">
        <v>17.03</v>
      </c>
      <c r="L4814" s="4">
        <v>51.09</v>
      </c>
      <c r="M4814" s="4" t="s">
        <v>40</v>
      </c>
    </row>
    <row r="4815" spans="1:13" x14ac:dyDescent="0.2">
      <c r="A4815" s="1" t="s">
        <v>8575</v>
      </c>
      <c r="B4815" s="3">
        <v>45229</v>
      </c>
      <c r="C4815" s="4" t="s">
        <v>8576</v>
      </c>
      <c r="D4815" s="4">
        <v>55</v>
      </c>
      <c r="E4815" s="4" t="s">
        <v>23</v>
      </c>
      <c r="F4815" s="4" t="s">
        <v>30</v>
      </c>
      <c r="G4815" s="4" t="s">
        <v>80</v>
      </c>
      <c r="H4815" s="4" t="s">
        <v>108</v>
      </c>
      <c r="I4815" s="4" t="s">
        <v>33</v>
      </c>
      <c r="J4815" s="4">
        <v>8</v>
      </c>
      <c r="K4815" s="4">
        <v>122.05</v>
      </c>
      <c r="L4815" s="4">
        <v>976.4</v>
      </c>
      <c r="M4815" s="4" t="s">
        <v>20</v>
      </c>
    </row>
    <row r="4816" spans="1:13" x14ac:dyDescent="0.2">
      <c r="A4816" s="1" t="s">
        <v>8577</v>
      </c>
      <c r="B4816" s="3">
        <v>45461</v>
      </c>
      <c r="C4816" s="4" t="s">
        <v>8578</v>
      </c>
      <c r="D4816" s="4">
        <v>72</v>
      </c>
      <c r="E4816" s="4" t="s">
        <v>15</v>
      </c>
      <c r="F4816" s="4" t="s">
        <v>36</v>
      </c>
      <c r="G4816" s="4" t="s">
        <v>37</v>
      </c>
      <c r="H4816" s="4" t="s">
        <v>103</v>
      </c>
      <c r="I4816" s="4" t="s">
        <v>45</v>
      </c>
      <c r="J4816" s="4">
        <v>6</v>
      </c>
      <c r="K4816" s="4">
        <v>144.78</v>
      </c>
      <c r="L4816" s="4">
        <v>868.68</v>
      </c>
      <c r="M4816" s="4" t="s">
        <v>40</v>
      </c>
    </row>
    <row r="4817" spans="1:13" x14ac:dyDescent="0.2">
      <c r="A4817" s="1" t="s">
        <v>8579</v>
      </c>
      <c r="B4817" s="3">
        <v>45602</v>
      </c>
      <c r="C4817" s="4" t="s">
        <v>8580</v>
      </c>
      <c r="D4817" s="4">
        <v>52</v>
      </c>
      <c r="E4817" s="4" t="s">
        <v>15</v>
      </c>
      <c r="F4817" s="4" t="s">
        <v>30</v>
      </c>
      <c r="G4817" s="4" t="s">
        <v>80</v>
      </c>
      <c r="H4817" s="4" t="s">
        <v>164</v>
      </c>
      <c r="I4817" s="4" t="s">
        <v>39</v>
      </c>
      <c r="J4817" s="4">
        <v>6</v>
      </c>
      <c r="K4817" s="4">
        <v>108.85</v>
      </c>
      <c r="L4817" s="4">
        <v>653.1</v>
      </c>
      <c r="M4817" s="4" t="s">
        <v>20</v>
      </c>
    </row>
    <row r="4818" spans="1:13" x14ac:dyDescent="0.2">
      <c r="A4818" s="1" t="s">
        <v>8581</v>
      </c>
      <c r="B4818" s="3">
        <v>45579</v>
      </c>
      <c r="C4818" s="4" t="s">
        <v>8582</v>
      </c>
      <c r="D4818" s="4">
        <v>64</v>
      </c>
      <c r="E4818" s="4" t="s">
        <v>15</v>
      </c>
      <c r="F4818" s="4" t="s">
        <v>24</v>
      </c>
      <c r="G4818" s="4" t="s">
        <v>25</v>
      </c>
      <c r="H4818" s="4" t="s">
        <v>427</v>
      </c>
      <c r="I4818" s="4" t="s">
        <v>33</v>
      </c>
      <c r="J4818" s="4">
        <v>1</v>
      </c>
      <c r="K4818" s="4">
        <v>130.97</v>
      </c>
      <c r="L4818" s="4">
        <v>130.97</v>
      </c>
      <c r="M4818" s="4" t="s">
        <v>20</v>
      </c>
    </row>
    <row r="4819" spans="1:13" x14ac:dyDescent="0.2">
      <c r="A4819" s="1" t="s">
        <v>8583</v>
      </c>
      <c r="B4819" s="3">
        <v>45408</v>
      </c>
      <c r="C4819" s="4" t="s">
        <v>8584</v>
      </c>
      <c r="D4819" s="4">
        <v>73</v>
      </c>
      <c r="E4819" s="4" t="s">
        <v>15</v>
      </c>
      <c r="F4819" s="4" t="s">
        <v>24</v>
      </c>
      <c r="G4819" s="4" t="s">
        <v>130</v>
      </c>
      <c r="H4819" s="4" t="s">
        <v>178</v>
      </c>
      <c r="I4819" s="4" t="s">
        <v>19</v>
      </c>
      <c r="J4819" s="4">
        <v>6</v>
      </c>
      <c r="K4819" s="4">
        <v>388.93</v>
      </c>
      <c r="L4819" s="4">
        <v>2333.58</v>
      </c>
      <c r="M4819" s="4" t="s">
        <v>40</v>
      </c>
    </row>
    <row r="4820" spans="1:13" x14ac:dyDescent="0.2">
      <c r="A4820" s="1" t="s">
        <v>8585</v>
      </c>
      <c r="B4820" s="3">
        <v>45240</v>
      </c>
      <c r="C4820" s="4" t="s">
        <v>8586</v>
      </c>
      <c r="D4820" s="4">
        <v>50</v>
      </c>
      <c r="E4820" s="4" t="s">
        <v>15</v>
      </c>
      <c r="F4820" s="4" t="s">
        <v>30</v>
      </c>
      <c r="G4820" s="4" t="s">
        <v>31</v>
      </c>
      <c r="H4820" s="4" t="s">
        <v>125</v>
      </c>
      <c r="I4820" s="4" t="s">
        <v>33</v>
      </c>
      <c r="J4820" s="4">
        <v>7</v>
      </c>
      <c r="K4820" s="4">
        <v>288.08</v>
      </c>
      <c r="L4820" s="4">
        <v>2016.56</v>
      </c>
      <c r="M4820" s="4" t="s">
        <v>20</v>
      </c>
    </row>
    <row r="4821" spans="1:13" x14ac:dyDescent="0.2">
      <c r="A4821" s="1" t="s">
        <v>8587</v>
      </c>
      <c r="B4821" s="3">
        <v>45293</v>
      </c>
      <c r="C4821" s="4" t="s">
        <v>8588</v>
      </c>
      <c r="D4821" s="4">
        <v>72</v>
      </c>
      <c r="E4821" s="4" t="s">
        <v>23</v>
      </c>
      <c r="F4821" s="4" t="s">
        <v>24</v>
      </c>
      <c r="G4821" s="4" t="s">
        <v>130</v>
      </c>
      <c r="H4821" s="4" t="s">
        <v>178</v>
      </c>
      <c r="I4821" s="4" t="s">
        <v>39</v>
      </c>
      <c r="J4821" s="4">
        <v>7</v>
      </c>
      <c r="K4821" s="4">
        <v>102.32</v>
      </c>
      <c r="L4821" s="4">
        <v>716.24</v>
      </c>
      <c r="M4821" s="4" t="s">
        <v>40</v>
      </c>
    </row>
    <row r="4822" spans="1:13" x14ac:dyDescent="0.2">
      <c r="A4822" s="1" t="s">
        <v>8589</v>
      </c>
      <c r="B4822" s="3">
        <v>45360</v>
      </c>
      <c r="C4822" s="4" t="s">
        <v>5015</v>
      </c>
      <c r="D4822" s="4">
        <v>50</v>
      </c>
      <c r="E4822" s="4" t="s">
        <v>23</v>
      </c>
      <c r="F4822" s="4" t="s">
        <v>16</v>
      </c>
      <c r="G4822" s="4" t="s">
        <v>53</v>
      </c>
      <c r="H4822" s="4" t="s">
        <v>54</v>
      </c>
      <c r="I4822" s="4" t="s">
        <v>19</v>
      </c>
      <c r="J4822" s="4">
        <v>5</v>
      </c>
      <c r="K4822" s="4">
        <v>106.22</v>
      </c>
      <c r="L4822" s="4">
        <v>531.1</v>
      </c>
      <c r="M4822" s="4" t="s">
        <v>20</v>
      </c>
    </row>
    <row r="4823" spans="1:13" x14ac:dyDescent="0.2">
      <c r="A4823" s="1" t="s">
        <v>8590</v>
      </c>
      <c r="B4823" s="3">
        <v>45513</v>
      </c>
      <c r="C4823" s="4" t="s">
        <v>1717</v>
      </c>
      <c r="D4823" s="4">
        <v>18</v>
      </c>
      <c r="E4823" s="4" t="s">
        <v>23</v>
      </c>
      <c r="F4823" s="4" t="s">
        <v>16</v>
      </c>
      <c r="G4823" s="4" t="s">
        <v>17</v>
      </c>
      <c r="H4823" s="4" t="s">
        <v>18</v>
      </c>
      <c r="I4823" s="4" t="s">
        <v>27</v>
      </c>
      <c r="J4823" s="4">
        <v>3</v>
      </c>
      <c r="K4823" s="4">
        <v>61.52</v>
      </c>
      <c r="L4823" s="4">
        <v>184.56</v>
      </c>
      <c r="M4823" s="4" t="s">
        <v>20</v>
      </c>
    </row>
    <row r="4824" spans="1:13" x14ac:dyDescent="0.2">
      <c r="A4824" s="1" t="s">
        <v>8591</v>
      </c>
      <c r="B4824" s="3">
        <v>44939</v>
      </c>
      <c r="C4824" s="4" t="s">
        <v>172</v>
      </c>
      <c r="D4824" s="4">
        <v>53</v>
      </c>
      <c r="E4824" s="4" t="s">
        <v>15</v>
      </c>
      <c r="F4824" s="4" t="s">
        <v>30</v>
      </c>
      <c r="G4824" s="4" t="s">
        <v>80</v>
      </c>
      <c r="H4824" s="4" t="s">
        <v>81</v>
      </c>
      <c r="I4824" s="4" t="s">
        <v>39</v>
      </c>
      <c r="J4824" s="4">
        <v>3</v>
      </c>
      <c r="K4824" s="4">
        <v>108.78</v>
      </c>
      <c r="L4824" s="4">
        <v>326.33999999999997</v>
      </c>
      <c r="M4824" s="4" t="s">
        <v>20</v>
      </c>
    </row>
    <row r="4825" spans="1:13" x14ac:dyDescent="0.2">
      <c r="A4825" s="1" t="s">
        <v>8592</v>
      </c>
      <c r="B4825" s="3">
        <v>45225</v>
      </c>
      <c r="C4825" s="4" t="s">
        <v>6107</v>
      </c>
      <c r="D4825" s="4">
        <v>74</v>
      </c>
      <c r="E4825" s="4" t="s">
        <v>23</v>
      </c>
      <c r="F4825" s="4" t="s">
        <v>36</v>
      </c>
      <c r="G4825" s="4" t="s">
        <v>90</v>
      </c>
      <c r="H4825" s="4" t="s">
        <v>208</v>
      </c>
      <c r="I4825" s="4" t="s">
        <v>39</v>
      </c>
      <c r="J4825" s="4">
        <v>2</v>
      </c>
      <c r="K4825" s="4">
        <v>44.66</v>
      </c>
      <c r="L4825" s="4">
        <v>89.32</v>
      </c>
      <c r="M4825" s="4" t="s">
        <v>20</v>
      </c>
    </row>
    <row r="4826" spans="1:13" x14ac:dyDescent="0.2">
      <c r="A4826" s="1" t="s">
        <v>8593</v>
      </c>
      <c r="B4826" s="3">
        <v>45235</v>
      </c>
      <c r="C4826" s="4" t="s">
        <v>8594</v>
      </c>
      <c r="D4826" s="4">
        <v>41</v>
      </c>
      <c r="E4826" s="4" t="s">
        <v>23</v>
      </c>
      <c r="F4826" s="4" t="s">
        <v>16</v>
      </c>
      <c r="G4826" s="4" t="s">
        <v>53</v>
      </c>
      <c r="H4826" s="4" t="s">
        <v>71</v>
      </c>
      <c r="I4826" s="4" t="s">
        <v>33</v>
      </c>
      <c r="J4826" s="4">
        <v>4</v>
      </c>
      <c r="K4826" s="4">
        <v>271.32</v>
      </c>
      <c r="L4826" s="4">
        <v>1085.28</v>
      </c>
      <c r="M4826" s="4" t="s">
        <v>40</v>
      </c>
    </row>
    <row r="4827" spans="1:13" x14ac:dyDescent="0.2">
      <c r="A4827" s="1" t="s">
        <v>8595</v>
      </c>
      <c r="B4827" s="3">
        <v>45026</v>
      </c>
      <c r="C4827" s="4" t="s">
        <v>2628</v>
      </c>
      <c r="D4827" s="4">
        <v>50</v>
      </c>
      <c r="E4827" s="4" t="s">
        <v>23</v>
      </c>
      <c r="F4827" s="4" t="s">
        <v>30</v>
      </c>
      <c r="G4827" s="4" t="s">
        <v>48</v>
      </c>
      <c r="H4827" s="4" t="s">
        <v>49</v>
      </c>
      <c r="I4827" s="4" t="s">
        <v>27</v>
      </c>
      <c r="J4827" s="4">
        <v>2</v>
      </c>
      <c r="K4827" s="4">
        <v>119.65</v>
      </c>
      <c r="L4827" s="4">
        <v>239.3</v>
      </c>
      <c r="M4827" s="4" t="s">
        <v>20</v>
      </c>
    </row>
    <row r="4828" spans="1:13" x14ac:dyDescent="0.2">
      <c r="A4828" s="1" t="s">
        <v>8596</v>
      </c>
      <c r="B4828" s="3">
        <v>45275</v>
      </c>
      <c r="C4828" s="4" t="s">
        <v>6087</v>
      </c>
      <c r="D4828" s="4">
        <v>27</v>
      </c>
      <c r="E4828" s="4" t="s">
        <v>15</v>
      </c>
      <c r="F4828" s="4" t="s">
        <v>36</v>
      </c>
      <c r="G4828" s="4" t="s">
        <v>37</v>
      </c>
      <c r="H4828" s="4" t="s">
        <v>103</v>
      </c>
      <c r="I4828" s="4" t="s">
        <v>33</v>
      </c>
      <c r="J4828" s="4">
        <v>2</v>
      </c>
      <c r="K4828" s="4">
        <v>56.33</v>
      </c>
      <c r="L4828" s="4">
        <v>112.66</v>
      </c>
      <c r="M4828" s="4" t="s">
        <v>20</v>
      </c>
    </row>
    <row r="4829" spans="1:13" x14ac:dyDescent="0.2">
      <c r="A4829" s="1" t="s">
        <v>8597</v>
      </c>
      <c r="B4829" s="3">
        <v>44652</v>
      </c>
      <c r="C4829" s="4" t="s">
        <v>8598</v>
      </c>
      <c r="D4829" s="4">
        <v>53</v>
      </c>
      <c r="E4829" s="4" t="s">
        <v>15</v>
      </c>
      <c r="F4829" s="4" t="s">
        <v>30</v>
      </c>
      <c r="G4829" s="4" t="s">
        <v>48</v>
      </c>
      <c r="H4829" s="4" t="s">
        <v>213</v>
      </c>
      <c r="I4829" s="4" t="s">
        <v>45</v>
      </c>
      <c r="J4829" s="4">
        <v>2</v>
      </c>
      <c r="K4829" s="4">
        <v>31.54</v>
      </c>
      <c r="L4829" s="4">
        <v>63.08</v>
      </c>
      <c r="M4829" s="4" t="s">
        <v>20</v>
      </c>
    </row>
    <row r="4830" spans="1:13" x14ac:dyDescent="0.2">
      <c r="A4830" s="1" t="s">
        <v>8599</v>
      </c>
      <c r="B4830" s="3">
        <v>45428</v>
      </c>
      <c r="C4830" s="4" t="s">
        <v>240</v>
      </c>
      <c r="D4830" s="4">
        <v>31</v>
      </c>
      <c r="E4830" s="4" t="s">
        <v>15</v>
      </c>
      <c r="F4830" s="4" t="s">
        <v>24</v>
      </c>
      <c r="G4830" s="4" t="s">
        <v>25</v>
      </c>
      <c r="H4830" s="4" t="s">
        <v>65</v>
      </c>
      <c r="I4830" s="4" t="s">
        <v>27</v>
      </c>
      <c r="J4830" s="4">
        <v>2</v>
      </c>
      <c r="K4830" s="4">
        <v>233.74</v>
      </c>
      <c r="L4830" s="4">
        <v>467.48</v>
      </c>
      <c r="M4830" s="4" t="s">
        <v>20</v>
      </c>
    </row>
    <row r="4831" spans="1:13" x14ac:dyDescent="0.2">
      <c r="A4831" s="1" t="s">
        <v>8600</v>
      </c>
      <c r="B4831" s="3">
        <v>44567</v>
      </c>
      <c r="C4831" s="4" t="s">
        <v>1873</v>
      </c>
      <c r="D4831" s="4">
        <v>61</v>
      </c>
      <c r="E4831" s="4" t="s">
        <v>52</v>
      </c>
      <c r="F4831" s="4" t="s">
        <v>30</v>
      </c>
      <c r="G4831" s="4" t="s">
        <v>48</v>
      </c>
      <c r="H4831" s="4" t="s">
        <v>213</v>
      </c>
      <c r="I4831" s="4" t="s">
        <v>19</v>
      </c>
      <c r="J4831" s="4">
        <v>8</v>
      </c>
      <c r="K4831" s="4">
        <v>544.92999999999995</v>
      </c>
      <c r="L4831" s="4">
        <v>4359.4399999999996</v>
      </c>
      <c r="M4831" s="4" t="s">
        <v>40</v>
      </c>
    </row>
    <row r="4832" spans="1:13" x14ac:dyDescent="0.2">
      <c r="A4832" s="1" t="s">
        <v>8601</v>
      </c>
      <c r="B4832" s="3">
        <v>44688</v>
      </c>
      <c r="C4832" s="4" t="s">
        <v>3775</v>
      </c>
      <c r="D4832" s="4">
        <v>72</v>
      </c>
      <c r="E4832" s="4" t="s">
        <v>23</v>
      </c>
      <c r="F4832" s="4" t="s">
        <v>36</v>
      </c>
      <c r="G4832" s="4" t="s">
        <v>90</v>
      </c>
      <c r="H4832" s="4" t="s">
        <v>208</v>
      </c>
      <c r="I4832" s="4" t="s">
        <v>45</v>
      </c>
      <c r="J4832" s="4">
        <v>5</v>
      </c>
      <c r="K4832" s="4">
        <v>138</v>
      </c>
      <c r="L4832" s="4">
        <v>690</v>
      </c>
      <c r="M4832" s="4" t="s">
        <v>40</v>
      </c>
    </row>
    <row r="4833" spans="1:13" x14ac:dyDescent="0.2">
      <c r="A4833" s="1" t="s">
        <v>8602</v>
      </c>
      <c r="B4833" s="3">
        <v>45294</v>
      </c>
      <c r="C4833" s="4" t="s">
        <v>8603</v>
      </c>
      <c r="D4833" s="4">
        <v>28</v>
      </c>
      <c r="E4833" s="4" t="s">
        <v>15</v>
      </c>
      <c r="F4833" s="4" t="s">
        <v>30</v>
      </c>
      <c r="G4833" s="4" t="s">
        <v>31</v>
      </c>
      <c r="H4833" s="4" t="s">
        <v>32</v>
      </c>
      <c r="I4833" s="4" t="s">
        <v>27</v>
      </c>
      <c r="J4833" s="4">
        <v>5</v>
      </c>
      <c r="K4833" s="4">
        <v>207.14</v>
      </c>
      <c r="L4833" s="4">
        <v>1035.7</v>
      </c>
      <c r="M4833" s="4" t="s">
        <v>40</v>
      </c>
    </row>
    <row r="4834" spans="1:13" x14ac:dyDescent="0.2">
      <c r="A4834" s="1" t="s">
        <v>8604</v>
      </c>
      <c r="B4834" s="3">
        <v>44944</v>
      </c>
      <c r="C4834" s="4" t="s">
        <v>8605</v>
      </c>
      <c r="D4834" s="4">
        <v>58</v>
      </c>
      <c r="E4834" s="4" t="s">
        <v>23</v>
      </c>
      <c r="F4834" s="4" t="s">
        <v>36</v>
      </c>
      <c r="G4834" s="4" t="s">
        <v>90</v>
      </c>
      <c r="H4834" s="4" t="s">
        <v>91</v>
      </c>
      <c r="I4834" s="4" t="s">
        <v>27</v>
      </c>
      <c r="J4834" s="4">
        <v>1</v>
      </c>
      <c r="K4834" s="4">
        <v>211.63</v>
      </c>
      <c r="L4834" s="4">
        <v>211.63</v>
      </c>
      <c r="M4834" s="4" t="s">
        <v>20</v>
      </c>
    </row>
    <row r="4835" spans="1:13" x14ac:dyDescent="0.2">
      <c r="A4835" s="1" t="s">
        <v>8606</v>
      </c>
      <c r="B4835" s="3">
        <v>44918</v>
      </c>
      <c r="C4835" s="4" t="s">
        <v>8607</v>
      </c>
      <c r="D4835" s="4">
        <v>39</v>
      </c>
      <c r="E4835" s="4" t="s">
        <v>15</v>
      </c>
      <c r="F4835" s="4" t="s">
        <v>30</v>
      </c>
      <c r="G4835" s="4" t="s">
        <v>80</v>
      </c>
      <c r="H4835" s="4" t="s">
        <v>108</v>
      </c>
      <c r="I4835" s="4" t="s">
        <v>33</v>
      </c>
      <c r="J4835" s="4">
        <v>2</v>
      </c>
      <c r="K4835" s="4">
        <v>189.74</v>
      </c>
      <c r="L4835" s="4">
        <v>379.48</v>
      </c>
      <c r="M4835" s="4" t="s">
        <v>20</v>
      </c>
    </row>
    <row r="4836" spans="1:13" x14ac:dyDescent="0.2">
      <c r="A4836" s="1" t="s">
        <v>8608</v>
      </c>
      <c r="B4836" s="3">
        <v>45499</v>
      </c>
      <c r="C4836" s="4" t="s">
        <v>8609</v>
      </c>
      <c r="D4836" s="4">
        <v>71</v>
      </c>
      <c r="E4836" s="4" t="s">
        <v>15</v>
      </c>
      <c r="F4836" s="4" t="s">
        <v>36</v>
      </c>
      <c r="G4836" s="4" t="s">
        <v>86</v>
      </c>
      <c r="H4836" s="4" t="s">
        <v>183</v>
      </c>
      <c r="I4836" s="4" t="s">
        <v>27</v>
      </c>
      <c r="J4836" s="4">
        <v>7</v>
      </c>
      <c r="K4836" s="4">
        <v>171.19</v>
      </c>
      <c r="L4836" s="4">
        <v>1198.33</v>
      </c>
      <c r="M4836" s="4" t="s">
        <v>20</v>
      </c>
    </row>
    <row r="4837" spans="1:13" x14ac:dyDescent="0.2">
      <c r="A4837" s="1" t="s">
        <v>8610</v>
      </c>
      <c r="B4837" s="3">
        <v>45385</v>
      </c>
      <c r="C4837" s="4" t="s">
        <v>8611</v>
      </c>
      <c r="D4837" s="4">
        <v>60</v>
      </c>
      <c r="E4837" s="4" t="s">
        <v>15</v>
      </c>
      <c r="F4837" s="4" t="s">
        <v>30</v>
      </c>
      <c r="G4837" s="4" t="s">
        <v>31</v>
      </c>
      <c r="H4837" s="4" t="s">
        <v>32</v>
      </c>
      <c r="I4837" s="4" t="s">
        <v>33</v>
      </c>
      <c r="J4837" s="4">
        <v>2</v>
      </c>
      <c r="K4837" s="4">
        <v>68.11</v>
      </c>
      <c r="L4837" s="4">
        <v>136.22</v>
      </c>
      <c r="M4837" s="4" t="s">
        <v>20</v>
      </c>
    </row>
    <row r="4838" spans="1:13" x14ac:dyDescent="0.2">
      <c r="A4838" s="1" t="s">
        <v>8612</v>
      </c>
      <c r="B4838" s="3">
        <v>44981</v>
      </c>
      <c r="C4838" s="4" t="s">
        <v>500</v>
      </c>
      <c r="D4838" s="4">
        <v>72</v>
      </c>
      <c r="E4838" s="4" t="s">
        <v>23</v>
      </c>
      <c r="F4838" s="4" t="s">
        <v>30</v>
      </c>
      <c r="G4838" s="4" t="s">
        <v>48</v>
      </c>
      <c r="H4838" s="4" t="s">
        <v>213</v>
      </c>
      <c r="I4838" s="4" t="s">
        <v>27</v>
      </c>
      <c r="J4838" s="4">
        <v>3</v>
      </c>
      <c r="K4838" s="4">
        <v>131.41</v>
      </c>
      <c r="L4838" s="4">
        <v>394.23</v>
      </c>
      <c r="M4838" s="4" t="s">
        <v>40</v>
      </c>
    </row>
    <row r="4839" spans="1:13" x14ac:dyDescent="0.2">
      <c r="A4839" s="1" t="s">
        <v>8613</v>
      </c>
      <c r="B4839" s="3">
        <v>45400</v>
      </c>
      <c r="C4839" s="4" t="s">
        <v>8614</v>
      </c>
      <c r="D4839" s="4">
        <v>74</v>
      </c>
      <c r="E4839" s="4" t="s">
        <v>15</v>
      </c>
      <c r="F4839" s="4" t="s">
        <v>24</v>
      </c>
      <c r="G4839" s="4" t="s">
        <v>130</v>
      </c>
      <c r="H4839" s="4" t="s">
        <v>236</v>
      </c>
      <c r="I4839" s="4" t="s">
        <v>27</v>
      </c>
      <c r="J4839" s="4">
        <v>5</v>
      </c>
      <c r="K4839" s="4">
        <v>157.55000000000001</v>
      </c>
      <c r="L4839" s="4">
        <v>787.75</v>
      </c>
      <c r="M4839" s="4" t="s">
        <v>20</v>
      </c>
    </row>
    <row r="4840" spans="1:13" x14ac:dyDescent="0.2">
      <c r="A4840" s="1" t="s">
        <v>8615</v>
      </c>
      <c r="B4840" s="3">
        <v>44604</v>
      </c>
      <c r="C4840" s="4" t="s">
        <v>6918</v>
      </c>
      <c r="D4840" s="4">
        <v>59</v>
      </c>
      <c r="E4840" s="4" t="s">
        <v>15</v>
      </c>
      <c r="F4840" s="4" t="s">
        <v>36</v>
      </c>
      <c r="G4840" s="4" t="s">
        <v>86</v>
      </c>
      <c r="H4840" s="4" t="s">
        <v>100</v>
      </c>
      <c r="I4840" s="4" t="s">
        <v>19</v>
      </c>
      <c r="J4840" s="4">
        <v>3</v>
      </c>
      <c r="K4840" s="4">
        <v>441.4</v>
      </c>
      <c r="L4840" s="4">
        <v>1324.2</v>
      </c>
      <c r="M4840" s="4" t="s">
        <v>20</v>
      </c>
    </row>
    <row r="4841" spans="1:13" x14ac:dyDescent="0.2">
      <c r="A4841" s="1" t="s">
        <v>8616</v>
      </c>
      <c r="B4841" s="3">
        <v>44719</v>
      </c>
      <c r="C4841" s="4" t="s">
        <v>445</v>
      </c>
      <c r="D4841" s="4">
        <v>19</v>
      </c>
      <c r="E4841" s="4" t="s">
        <v>23</v>
      </c>
      <c r="F4841" s="4" t="s">
        <v>30</v>
      </c>
      <c r="G4841" s="4" t="s">
        <v>80</v>
      </c>
      <c r="H4841" s="4" t="s">
        <v>81</v>
      </c>
      <c r="I4841" s="4" t="s">
        <v>39</v>
      </c>
      <c r="J4841" s="4">
        <v>2</v>
      </c>
      <c r="K4841" s="4">
        <v>46.78</v>
      </c>
      <c r="L4841" s="4">
        <v>93.56</v>
      </c>
      <c r="M4841" s="4" t="s">
        <v>40</v>
      </c>
    </row>
    <row r="4842" spans="1:13" x14ac:dyDescent="0.2">
      <c r="A4842" s="1" t="s">
        <v>8617</v>
      </c>
      <c r="B4842" s="3">
        <v>44982</v>
      </c>
      <c r="C4842" s="4" t="s">
        <v>8618</v>
      </c>
      <c r="D4842" s="4">
        <v>56</v>
      </c>
      <c r="E4842" s="4" t="s">
        <v>15</v>
      </c>
      <c r="F4842" s="4" t="s">
        <v>16</v>
      </c>
      <c r="G4842" s="4" t="s">
        <v>53</v>
      </c>
      <c r="H4842" s="4" t="s">
        <v>54</v>
      </c>
      <c r="I4842" s="4" t="s">
        <v>39</v>
      </c>
      <c r="J4842" s="4">
        <v>4</v>
      </c>
      <c r="K4842" s="4">
        <v>32.5</v>
      </c>
      <c r="L4842" s="4">
        <v>130</v>
      </c>
      <c r="M4842" s="4" t="s">
        <v>20</v>
      </c>
    </row>
    <row r="4843" spans="1:13" x14ac:dyDescent="0.2">
      <c r="A4843" s="1" t="s">
        <v>8619</v>
      </c>
      <c r="B4843" s="3">
        <v>45610</v>
      </c>
      <c r="C4843" s="4" t="s">
        <v>4097</v>
      </c>
      <c r="D4843" s="4">
        <v>55</v>
      </c>
      <c r="E4843" s="4" t="s">
        <v>23</v>
      </c>
      <c r="F4843" s="4" t="s">
        <v>16</v>
      </c>
      <c r="G4843" s="4" t="s">
        <v>53</v>
      </c>
      <c r="H4843" s="4" t="s">
        <v>71</v>
      </c>
      <c r="I4843" s="4" t="s">
        <v>39</v>
      </c>
      <c r="J4843" s="4">
        <v>8</v>
      </c>
      <c r="K4843" s="4">
        <v>105.78</v>
      </c>
      <c r="L4843" s="4">
        <v>846.24</v>
      </c>
      <c r="M4843" s="4" t="s">
        <v>20</v>
      </c>
    </row>
    <row r="4844" spans="1:13" x14ac:dyDescent="0.2">
      <c r="A4844" s="1" t="s">
        <v>8620</v>
      </c>
      <c r="B4844" s="3">
        <v>45618</v>
      </c>
      <c r="C4844" s="4" t="s">
        <v>8621</v>
      </c>
      <c r="D4844" s="4">
        <v>58</v>
      </c>
      <c r="E4844" s="4" t="s">
        <v>23</v>
      </c>
      <c r="F4844" s="4" t="s">
        <v>24</v>
      </c>
      <c r="G4844" s="4" t="s">
        <v>62</v>
      </c>
      <c r="H4844" s="4" t="s">
        <v>74</v>
      </c>
      <c r="I4844" s="4" t="s">
        <v>45</v>
      </c>
      <c r="J4844" s="4">
        <v>4</v>
      </c>
      <c r="K4844" s="4">
        <v>122.51</v>
      </c>
      <c r="L4844" s="4">
        <v>490.04</v>
      </c>
      <c r="M4844" s="4" t="s">
        <v>40</v>
      </c>
    </row>
    <row r="4845" spans="1:13" x14ac:dyDescent="0.2">
      <c r="A4845" s="1" t="s">
        <v>8622</v>
      </c>
      <c r="B4845" s="3">
        <v>44889</v>
      </c>
      <c r="C4845" s="4" t="s">
        <v>8623</v>
      </c>
      <c r="D4845" s="4">
        <v>30</v>
      </c>
      <c r="E4845" s="4" t="s">
        <v>15</v>
      </c>
      <c r="F4845" s="4" t="s">
        <v>16</v>
      </c>
      <c r="G4845" s="4" t="s">
        <v>17</v>
      </c>
      <c r="H4845" s="4" t="s">
        <v>343</v>
      </c>
      <c r="I4845" s="4" t="s">
        <v>19</v>
      </c>
      <c r="J4845" s="4">
        <v>8</v>
      </c>
      <c r="K4845" s="4">
        <v>56.85</v>
      </c>
      <c r="L4845" s="4">
        <v>454.8</v>
      </c>
      <c r="M4845" s="4" t="s">
        <v>20</v>
      </c>
    </row>
    <row r="4846" spans="1:13" x14ac:dyDescent="0.2">
      <c r="A4846" s="1" t="s">
        <v>8624</v>
      </c>
      <c r="B4846" s="3">
        <v>44763</v>
      </c>
      <c r="C4846" s="4" t="s">
        <v>8625</v>
      </c>
      <c r="D4846" s="4">
        <v>49</v>
      </c>
      <c r="E4846" s="4" t="s">
        <v>23</v>
      </c>
      <c r="F4846" s="4" t="s">
        <v>36</v>
      </c>
      <c r="G4846" s="4" t="s">
        <v>86</v>
      </c>
      <c r="H4846" s="4" t="s">
        <v>100</v>
      </c>
      <c r="I4846" s="4" t="s">
        <v>27</v>
      </c>
      <c r="J4846" s="4">
        <v>8</v>
      </c>
      <c r="K4846" s="4">
        <v>194.68</v>
      </c>
      <c r="L4846" s="4">
        <v>1557.44</v>
      </c>
      <c r="M4846" s="4" t="s">
        <v>40</v>
      </c>
    </row>
    <row r="4847" spans="1:13" x14ac:dyDescent="0.2">
      <c r="A4847" s="1" t="s">
        <v>8626</v>
      </c>
      <c r="B4847" s="3">
        <v>44645</v>
      </c>
      <c r="C4847" s="4" t="s">
        <v>1438</v>
      </c>
      <c r="D4847" s="4">
        <v>64</v>
      </c>
      <c r="E4847" s="4" t="s">
        <v>15</v>
      </c>
      <c r="F4847" s="4" t="s">
        <v>16</v>
      </c>
      <c r="G4847" s="4" t="s">
        <v>17</v>
      </c>
      <c r="H4847" s="4" t="s">
        <v>18</v>
      </c>
      <c r="I4847" s="4" t="s">
        <v>19</v>
      </c>
      <c r="J4847" s="4">
        <v>3</v>
      </c>
      <c r="K4847" s="4">
        <v>149.58000000000001</v>
      </c>
      <c r="L4847" s="4">
        <v>448.74</v>
      </c>
      <c r="M4847" s="4" t="s">
        <v>20</v>
      </c>
    </row>
    <row r="4848" spans="1:13" x14ac:dyDescent="0.2">
      <c r="A4848" s="1" t="s">
        <v>8627</v>
      </c>
      <c r="B4848" s="3">
        <v>45139</v>
      </c>
      <c r="C4848" s="4" t="s">
        <v>787</v>
      </c>
      <c r="D4848" s="4">
        <v>36</v>
      </c>
      <c r="E4848" s="4" t="s">
        <v>23</v>
      </c>
      <c r="F4848" s="4" t="s">
        <v>16</v>
      </c>
      <c r="G4848" s="4" t="s">
        <v>43</v>
      </c>
      <c r="H4848" s="4" t="s">
        <v>44</v>
      </c>
      <c r="I4848" s="4" t="s">
        <v>27</v>
      </c>
      <c r="J4848" s="4">
        <v>8</v>
      </c>
      <c r="K4848" s="4">
        <v>138.43</v>
      </c>
      <c r="L4848" s="4">
        <v>1107.44</v>
      </c>
      <c r="M4848" s="4" t="s">
        <v>40</v>
      </c>
    </row>
    <row r="4849" spans="1:13" x14ac:dyDescent="0.2">
      <c r="A4849" s="1" t="s">
        <v>8628</v>
      </c>
      <c r="B4849" s="3">
        <v>44762</v>
      </c>
      <c r="C4849" s="4" t="s">
        <v>8629</v>
      </c>
      <c r="D4849" s="4">
        <v>74</v>
      </c>
      <c r="E4849" s="4" t="s">
        <v>15</v>
      </c>
      <c r="F4849" s="4" t="s">
        <v>30</v>
      </c>
      <c r="G4849" s="4" t="s">
        <v>80</v>
      </c>
      <c r="H4849" s="4" t="s">
        <v>108</v>
      </c>
      <c r="I4849" s="4" t="s">
        <v>19</v>
      </c>
      <c r="J4849" s="4">
        <v>5</v>
      </c>
      <c r="K4849" s="4">
        <v>584.80999999999995</v>
      </c>
      <c r="L4849" s="4">
        <v>2924.05</v>
      </c>
      <c r="M4849" s="4" t="s">
        <v>40</v>
      </c>
    </row>
    <row r="4850" spans="1:13" x14ac:dyDescent="0.2">
      <c r="A4850" s="1" t="s">
        <v>8630</v>
      </c>
      <c r="B4850" s="3">
        <v>45259</v>
      </c>
      <c r="C4850" s="4" t="s">
        <v>3258</v>
      </c>
      <c r="D4850" s="4">
        <v>18</v>
      </c>
      <c r="E4850" s="4" t="s">
        <v>23</v>
      </c>
      <c r="F4850" s="4" t="s">
        <v>16</v>
      </c>
      <c r="G4850" s="4" t="s">
        <v>53</v>
      </c>
      <c r="H4850" s="4" t="s">
        <v>54</v>
      </c>
      <c r="I4850" s="4" t="s">
        <v>45</v>
      </c>
      <c r="J4850" s="4">
        <v>3</v>
      </c>
      <c r="K4850" s="4">
        <v>52.12</v>
      </c>
      <c r="L4850" s="4">
        <v>156.36000000000001</v>
      </c>
      <c r="M4850" s="4" t="s">
        <v>20</v>
      </c>
    </row>
    <row r="4851" spans="1:13" x14ac:dyDescent="0.2">
      <c r="A4851" s="1" t="s">
        <v>8631</v>
      </c>
      <c r="B4851" s="3">
        <v>44651</v>
      </c>
      <c r="C4851" s="4" t="s">
        <v>2817</v>
      </c>
      <c r="D4851" s="4">
        <v>52</v>
      </c>
      <c r="E4851" s="4" t="s">
        <v>23</v>
      </c>
      <c r="F4851" s="4" t="s">
        <v>16</v>
      </c>
      <c r="G4851" s="4" t="s">
        <v>53</v>
      </c>
      <c r="H4851" s="4" t="s">
        <v>259</v>
      </c>
      <c r="I4851" s="4" t="s">
        <v>45</v>
      </c>
      <c r="J4851" s="4">
        <v>8</v>
      </c>
      <c r="K4851" s="4">
        <v>81.45</v>
      </c>
      <c r="L4851" s="4">
        <v>651.6</v>
      </c>
      <c r="M4851" s="4" t="s">
        <v>20</v>
      </c>
    </row>
    <row r="4852" spans="1:13" x14ac:dyDescent="0.2">
      <c r="A4852" s="1" t="s">
        <v>8632</v>
      </c>
      <c r="B4852" s="3">
        <v>45089</v>
      </c>
      <c r="C4852" s="4" t="s">
        <v>6732</v>
      </c>
      <c r="D4852" s="4">
        <v>32</v>
      </c>
      <c r="E4852" s="4" t="s">
        <v>52</v>
      </c>
      <c r="F4852" s="4" t="s">
        <v>24</v>
      </c>
      <c r="G4852" s="4" t="s">
        <v>130</v>
      </c>
      <c r="H4852" s="4" t="s">
        <v>178</v>
      </c>
      <c r="I4852" s="4" t="s">
        <v>39</v>
      </c>
      <c r="J4852" s="4">
        <v>3</v>
      </c>
      <c r="K4852" s="4">
        <v>46.53</v>
      </c>
      <c r="L4852" s="4">
        <v>139.59</v>
      </c>
      <c r="M4852" s="4" t="s">
        <v>40</v>
      </c>
    </row>
    <row r="4853" spans="1:13" x14ac:dyDescent="0.2">
      <c r="A4853" s="1" t="s">
        <v>8633</v>
      </c>
      <c r="B4853" s="3">
        <v>44748</v>
      </c>
      <c r="C4853" s="4" t="s">
        <v>3533</v>
      </c>
      <c r="D4853" s="4">
        <v>32</v>
      </c>
      <c r="E4853" s="4" t="s">
        <v>15</v>
      </c>
      <c r="F4853" s="4" t="s">
        <v>30</v>
      </c>
      <c r="G4853" s="4" t="s">
        <v>48</v>
      </c>
      <c r="H4853" s="4" t="s">
        <v>68</v>
      </c>
      <c r="I4853" s="4" t="s">
        <v>45</v>
      </c>
      <c r="J4853" s="4">
        <v>7</v>
      </c>
      <c r="K4853" s="4">
        <v>82.61</v>
      </c>
      <c r="L4853" s="4">
        <v>578.27</v>
      </c>
      <c r="M4853" s="4" t="s">
        <v>40</v>
      </c>
    </row>
    <row r="4854" spans="1:13" x14ac:dyDescent="0.2">
      <c r="A4854" s="1" t="s">
        <v>8634</v>
      </c>
      <c r="B4854" s="3">
        <v>44658</v>
      </c>
      <c r="C4854" s="4" t="s">
        <v>5738</v>
      </c>
      <c r="D4854" s="4">
        <v>58</v>
      </c>
      <c r="E4854" s="4" t="s">
        <v>23</v>
      </c>
      <c r="F4854" s="4" t="s">
        <v>16</v>
      </c>
      <c r="G4854" s="4" t="s">
        <v>53</v>
      </c>
      <c r="H4854" s="4" t="s">
        <v>71</v>
      </c>
      <c r="I4854" s="4" t="s">
        <v>39</v>
      </c>
      <c r="J4854" s="4">
        <v>7</v>
      </c>
      <c r="K4854" s="4">
        <v>70.83</v>
      </c>
      <c r="L4854" s="4">
        <v>495.81</v>
      </c>
      <c r="M4854" s="4" t="s">
        <v>40</v>
      </c>
    </row>
    <row r="4855" spans="1:13" x14ac:dyDescent="0.2">
      <c r="A4855" s="1" t="s">
        <v>8635</v>
      </c>
      <c r="B4855" s="3">
        <v>45389</v>
      </c>
      <c r="C4855" s="4" t="s">
        <v>1689</v>
      </c>
      <c r="D4855" s="4">
        <v>23</v>
      </c>
      <c r="E4855" s="4" t="s">
        <v>15</v>
      </c>
      <c r="F4855" s="4" t="s">
        <v>36</v>
      </c>
      <c r="G4855" s="4" t="s">
        <v>86</v>
      </c>
      <c r="H4855" s="4" t="s">
        <v>87</v>
      </c>
      <c r="I4855" s="4" t="s">
        <v>19</v>
      </c>
      <c r="J4855" s="4">
        <v>7</v>
      </c>
      <c r="K4855" s="4">
        <v>140.27000000000001</v>
      </c>
      <c r="L4855" s="4">
        <v>981.89</v>
      </c>
      <c r="M4855" s="4" t="s">
        <v>20</v>
      </c>
    </row>
    <row r="4856" spans="1:13" x14ac:dyDescent="0.2">
      <c r="A4856" s="1" t="s">
        <v>8636</v>
      </c>
      <c r="B4856" s="3">
        <v>44778</v>
      </c>
      <c r="C4856" s="4" t="s">
        <v>1113</v>
      </c>
      <c r="D4856" s="4">
        <v>35</v>
      </c>
      <c r="E4856" s="4" t="s">
        <v>15</v>
      </c>
      <c r="F4856" s="4" t="s">
        <v>36</v>
      </c>
      <c r="G4856" s="4" t="s">
        <v>90</v>
      </c>
      <c r="H4856" s="4" t="s">
        <v>91</v>
      </c>
      <c r="I4856" s="4" t="s">
        <v>33</v>
      </c>
      <c r="J4856" s="4">
        <v>4</v>
      </c>
      <c r="K4856" s="4">
        <v>128.88</v>
      </c>
      <c r="L4856" s="4">
        <v>515.52</v>
      </c>
      <c r="M4856" s="4" t="s">
        <v>40</v>
      </c>
    </row>
    <row r="4857" spans="1:13" x14ac:dyDescent="0.2">
      <c r="A4857" s="1" t="s">
        <v>8637</v>
      </c>
      <c r="B4857" s="3">
        <v>44823</v>
      </c>
      <c r="C4857" s="4" t="s">
        <v>8638</v>
      </c>
      <c r="D4857" s="4">
        <v>66</v>
      </c>
      <c r="E4857" s="4" t="s">
        <v>23</v>
      </c>
      <c r="F4857" s="4" t="s">
        <v>30</v>
      </c>
      <c r="G4857" s="4" t="s">
        <v>31</v>
      </c>
      <c r="H4857" s="4" t="s">
        <v>57</v>
      </c>
      <c r="I4857" s="4" t="s">
        <v>19</v>
      </c>
      <c r="J4857" s="4">
        <v>2</v>
      </c>
      <c r="K4857" s="4">
        <v>181.9</v>
      </c>
      <c r="L4857" s="4">
        <v>363.8</v>
      </c>
      <c r="M4857" s="4" t="s">
        <v>20</v>
      </c>
    </row>
    <row r="4858" spans="1:13" x14ac:dyDescent="0.2">
      <c r="A4858" s="1" t="s">
        <v>8639</v>
      </c>
      <c r="B4858" s="3">
        <v>45334</v>
      </c>
      <c r="C4858" s="4" t="s">
        <v>8640</v>
      </c>
      <c r="D4858" s="4">
        <v>62</v>
      </c>
      <c r="E4858" s="4" t="s">
        <v>52</v>
      </c>
      <c r="F4858" s="4" t="s">
        <v>30</v>
      </c>
      <c r="G4858" s="4" t="s">
        <v>31</v>
      </c>
      <c r="H4858" s="4" t="s">
        <v>57</v>
      </c>
      <c r="I4858" s="4" t="s">
        <v>45</v>
      </c>
      <c r="J4858" s="4">
        <v>2</v>
      </c>
      <c r="K4858" s="4">
        <v>128.65</v>
      </c>
      <c r="L4858" s="4">
        <v>257.3</v>
      </c>
      <c r="M4858" s="4" t="s">
        <v>20</v>
      </c>
    </row>
    <row r="4859" spans="1:13" x14ac:dyDescent="0.2">
      <c r="A4859" s="1" t="s">
        <v>8641</v>
      </c>
      <c r="B4859" s="3">
        <v>45603</v>
      </c>
      <c r="C4859" s="4" t="s">
        <v>8642</v>
      </c>
      <c r="D4859" s="4">
        <v>40</v>
      </c>
      <c r="E4859" s="4" t="s">
        <v>15</v>
      </c>
      <c r="F4859" s="4" t="s">
        <v>30</v>
      </c>
      <c r="G4859" s="4" t="s">
        <v>48</v>
      </c>
      <c r="H4859" s="4" t="s">
        <v>49</v>
      </c>
      <c r="I4859" s="4" t="s">
        <v>39</v>
      </c>
      <c r="J4859" s="4">
        <v>3</v>
      </c>
      <c r="K4859" s="4">
        <v>48.7</v>
      </c>
      <c r="L4859" s="4">
        <v>146.1</v>
      </c>
      <c r="M4859" s="4" t="s">
        <v>20</v>
      </c>
    </row>
    <row r="4860" spans="1:13" x14ac:dyDescent="0.2">
      <c r="A4860" s="1" t="s">
        <v>8643</v>
      </c>
      <c r="B4860" s="3">
        <v>44862</v>
      </c>
      <c r="C4860" s="4" t="s">
        <v>8644</v>
      </c>
      <c r="D4860" s="4">
        <v>36</v>
      </c>
      <c r="E4860" s="4" t="s">
        <v>23</v>
      </c>
      <c r="F4860" s="4" t="s">
        <v>30</v>
      </c>
      <c r="G4860" s="4" t="s">
        <v>31</v>
      </c>
      <c r="H4860" s="4" t="s">
        <v>57</v>
      </c>
      <c r="I4860" s="4" t="s">
        <v>19</v>
      </c>
      <c r="J4860" s="4">
        <v>8</v>
      </c>
      <c r="K4860" s="4">
        <v>510.15</v>
      </c>
      <c r="L4860" s="4">
        <v>4081.2</v>
      </c>
      <c r="M4860" s="4" t="s">
        <v>20</v>
      </c>
    </row>
    <row r="4861" spans="1:13" x14ac:dyDescent="0.2">
      <c r="A4861" s="1" t="s">
        <v>8645</v>
      </c>
      <c r="B4861" s="3">
        <v>45088</v>
      </c>
      <c r="C4861" s="4" t="s">
        <v>8646</v>
      </c>
      <c r="D4861" s="4">
        <v>34</v>
      </c>
      <c r="E4861" s="4" t="s">
        <v>23</v>
      </c>
      <c r="F4861" s="4" t="s">
        <v>30</v>
      </c>
      <c r="G4861" s="4" t="s">
        <v>31</v>
      </c>
      <c r="H4861" s="4" t="s">
        <v>125</v>
      </c>
      <c r="I4861" s="4" t="s">
        <v>33</v>
      </c>
      <c r="J4861" s="4">
        <v>5</v>
      </c>
      <c r="K4861" s="4">
        <v>105.45</v>
      </c>
      <c r="L4861" s="4">
        <v>527.25</v>
      </c>
      <c r="M4861" s="4" t="s">
        <v>40</v>
      </c>
    </row>
    <row r="4862" spans="1:13" x14ac:dyDescent="0.2">
      <c r="A4862" s="1" t="s">
        <v>8647</v>
      </c>
      <c r="B4862" s="3">
        <v>45305</v>
      </c>
      <c r="C4862" s="4" t="s">
        <v>3297</v>
      </c>
      <c r="D4862" s="4">
        <v>37</v>
      </c>
      <c r="E4862" s="4" t="s">
        <v>23</v>
      </c>
      <c r="F4862" s="4" t="s">
        <v>30</v>
      </c>
      <c r="G4862" s="4" t="s">
        <v>48</v>
      </c>
      <c r="H4862" s="4" t="s">
        <v>213</v>
      </c>
      <c r="I4862" s="4" t="s">
        <v>45</v>
      </c>
      <c r="J4862" s="4">
        <v>6</v>
      </c>
      <c r="K4862" s="4">
        <v>33.18</v>
      </c>
      <c r="L4862" s="4">
        <v>199.08</v>
      </c>
      <c r="M4862" s="4" t="s">
        <v>40</v>
      </c>
    </row>
    <row r="4863" spans="1:13" x14ac:dyDescent="0.2">
      <c r="A4863" s="1" t="s">
        <v>8648</v>
      </c>
      <c r="B4863" s="3">
        <v>45608</v>
      </c>
      <c r="C4863" s="4" t="s">
        <v>8649</v>
      </c>
      <c r="D4863" s="4">
        <v>60</v>
      </c>
      <c r="E4863" s="4" t="s">
        <v>23</v>
      </c>
      <c r="F4863" s="4" t="s">
        <v>30</v>
      </c>
      <c r="G4863" s="4" t="s">
        <v>80</v>
      </c>
      <c r="H4863" s="4" t="s">
        <v>164</v>
      </c>
      <c r="I4863" s="4" t="s">
        <v>19</v>
      </c>
      <c r="J4863" s="4">
        <v>4</v>
      </c>
      <c r="K4863" s="4">
        <v>542.29</v>
      </c>
      <c r="L4863" s="4">
        <v>2169.16</v>
      </c>
      <c r="M4863" s="4" t="s">
        <v>20</v>
      </c>
    </row>
    <row r="4864" spans="1:13" x14ac:dyDescent="0.2">
      <c r="A4864" s="1" t="s">
        <v>8650</v>
      </c>
      <c r="B4864" s="3">
        <v>44730</v>
      </c>
      <c r="C4864" s="4" t="s">
        <v>8651</v>
      </c>
      <c r="D4864" s="4">
        <v>53</v>
      </c>
      <c r="E4864" s="4" t="s">
        <v>15</v>
      </c>
      <c r="F4864" s="4" t="s">
        <v>24</v>
      </c>
      <c r="G4864" s="4" t="s">
        <v>62</v>
      </c>
      <c r="H4864" s="4" t="s">
        <v>74</v>
      </c>
      <c r="I4864" s="4" t="s">
        <v>19</v>
      </c>
      <c r="J4864" s="4">
        <v>4</v>
      </c>
      <c r="K4864" s="4">
        <v>477.27</v>
      </c>
      <c r="L4864" s="4">
        <v>1909.08</v>
      </c>
      <c r="M4864" s="4" t="s">
        <v>40</v>
      </c>
    </row>
    <row r="4865" spans="1:13" x14ac:dyDescent="0.2">
      <c r="A4865" s="1" t="s">
        <v>8652</v>
      </c>
      <c r="B4865" s="3">
        <v>45584</v>
      </c>
      <c r="C4865" s="4" t="s">
        <v>8653</v>
      </c>
      <c r="D4865" s="4">
        <v>34</v>
      </c>
      <c r="E4865" s="4" t="s">
        <v>23</v>
      </c>
      <c r="F4865" s="4" t="s">
        <v>16</v>
      </c>
      <c r="G4865" s="4" t="s">
        <v>43</v>
      </c>
      <c r="H4865" s="4" t="s">
        <v>114</v>
      </c>
      <c r="I4865" s="4" t="s">
        <v>39</v>
      </c>
      <c r="J4865" s="4">
        <v>3</v>
      </c>
      <c r="K4865" s="4">
        <v>92.32</v>
      </c>
      <c r="L4865" s="4">
        <v>276.95999999999998</v>
      </c>
      <c r="M4865" s="4" t="s">
        <v>40</v>
      </c>
    </row>
    <row r="4866" spans="1:13" x14ac:dyDescent="0.2">
      <c r="A4866" s="1" t="s">
        <v>8654</v>
      </c>
      <c r="B4866" s="3">
        <v>44811</v>
      </c>
      <c r="C4866" s="4" t="s">
        <v>3549</v>
      </c>
      <c r="D4866" s="4">
        <v>34</v>
      </c>
      <c r="E4866" s="4" t="s">
        <v>23</v>
      </c>
      <c r="F4866" s="4" t="s">
        <v>16</v>
      </c>
      <c r="G4866" s="4" t="s">
        <v>43</v>
      </c>
      <c r="H4866" s="4" t="s">
        <v>44</v>
      </c>
      <c r="I4866" s="4" t="s">
        <v>45</v>
      </c>
      <c r="J4866" s="4">
        <v>6</v>
      </c>
      <c r="K4866" s="4">
        <v>146.04</v>
      </c>
      <c r="L4866" s="4">
        <v>876.24</v>
      </c>
      <c r="M4866" s="4" t="s">
        <v>40</v>
      </c>
    </row>
    <row r="4867" spans="1:13" x14ac:dyDescent="0.2">
      <c r="A4867" s="1" t="s">
        <v>8655</v>
      </c>
      <c r="B4867" s="3">
        <v>44565</v>
      </c>
      <c r="C4867" s="4" t="s">
        <v>1367</v>
      </c>
      <c r="D4867" s="4">
        <v>72</v>
      </c>
      <c r="E4867" s="4" t="s">
        <v>23</v>
      </c>
      <c r="F4867" s="4" t="s">
        <v>16</v>
      </c>
      <c r="G4867" s="4" t="s">
        <v>43</v>
      </c>
      <c r="H4867" s="4" t="s">
        <v>44</v>
      </c>
      <c r="I4867" s="4" t="s">
        <v>45</v>
      </c>
      <c r="J4867" s="4">
        <v>5</v>
      </c>
      <c r="K4867" s="4">
        <v>79.099999999999994</v>
      </c>
      <c r="L4867" s="4">
        <v>395.5</v>
      </c>
      <c r="M4867" s="4" t="s">
        <v>20</v>
      </c>
    </row>
    <row r="4868" spans="1:13" x14ac:dyDescent="0.2">
      <c r="A4868" s="1" t="s">
        <v>8656</v>
      </c>
      <c r="B4868" s="3">
        <v>45494</v>
      </c>
      <c r="C4868" s="4" t="s">
        <v>8657</v>
      </c>
      <c r="D4868" s="4">
        <v>20</v>
      </c>
      <c r="E4868" s="4" t="s">
        <v>15</v>
      </c>
      <c r="F4868" s="4" t="s">
        <v>24</v>
      </c>
      <c r="G4868" s="4" t="s">
        <v>25</v>
      </c>
      <c r="H4868" s="4" t="s">
        <v>427</v>
      </c>
      <c r="I4868" s="4" t="s">
        <v>33</v>
      </c>
      <c r="J4868" s="4">
        <v>4</v>
      </c>
      <c r="K4868" s="4">
        <v>250.47</v>
      </c>
      <c r="L4868" s="4">
        <v>1001.88</v>
      </c>
      <c r="M4868" s="4" t="s">
        <v>20</v>
      </c>
    </row>
    <row r="4869" spans="1:13" x14ac:dyDescent="0.2">
      <c r="A4869" s="1" t="s">
        <v>8658</v>
      </c>
      <c r="B4869" s="3">
        <v>44668</v>
      </c>
      <c r="C4869" s="4" t="s">
        <v>8659</v>
      </c>
      <c r="D4869" s="4">
        <v>33</v>
      </c>
      <c r="E4869" s="4" t="s">
        <v>15</v>
      </c>
      <c r="F4869" s="4" t="s">
        <v>36</v>
      </c>
      <c r="G4869" s="4" t="s">
        <v>90</v>
      </c>
      <c r="H4869" s="4" t="s">
        <v>161</v>
      </c>
      <c r="I4869" s="4" t="s">
        <v>45</v>
      </c>
      <c r="J4869" s="4">
        <v>6</v>
      </c>
      <c r="K4869" s="4">
        <v>36.51</v>
      </c>
      <c r="L4869" s="4">
        <v>219.06</v>
      </c>
      <c r="M4869" s="4" t="s">
        <v>40</v>
      </c>
    </row>
    <row r="4870" spans="1:13" x14ac:dyDescent="0.2">
      <c r="A4870" s="1" t="s">
        <v>8660</v>
      </c>
      <c r="B4870" s="3">
        <v>45649</v>
      </c>
      <c r="C4870" s="4" t="s">
        <v>8661</v>
      </c>
      <c r="D4870" s="4">
        <v>51</v>
      </c>
      <c r="E4870" s="4" t="s">
        <v>15</v>
      </c>
      <c r="F4870" s="4" t="s">
        <v>36</v>
      </c>
      <c r="G4870" s="4" t="s">
        <v>90</v>
      </c>
      <c r="H4870" s="4" t="s">
        <v>91</v>
      </c>
      <c r="I4870" s="4" t="s">
        <v>27</v>
      </c>
      <c r="J4870" s="4">
        <v>3</v>
      </c>
      <c r="K4870" s="4">
        <v>242.95</v>
      </c>
      <c r="L4870" s="4">
        <v>728.85</v>
      </c>
      <c r="M4870" s="4" t="s">
        <v>40</v>
      </c>
    </row>
    <row r="4871" spans="1:13" x14ac:dyDescent="0.2">
      <c r="A4871" s="1" t="s">
        <v>8662</v>
      </c>
      <c r="B4871" s="3">
        <v>44887</v>
      </c>
      <c r="C4871" s="4" t="s">
        <v>3821</v>
      </c>
      <c r="D4871" s="4">
        <v>51</v>
      </c>
      <c r="E4871" s="4" t="s">
        <v>23</v>
      </c>
      <c r="F4871" s="4" t="s">
        <v>30</v>
      </c>
      <c r="G4871" s="4" t="s">
        <v>31</v>
      </c>
      <c r="H4871" s="4" t="s">
        <v>57</v>
      </c>
      <c r="I4871" s="4" t="s">
        <v>19</v>
      </c>
      <c r="J4871" s="4">
        <v>6</v>
      </c>
      <c r="K4871" s="4">
        <v>470.87</v>
      </c>
      <c r="L4871" s="4">
        <v>2825.22</v>
      </c>
      <c r="M4871" s="4" t="s">
        <v>20</v>
      </c>
    </row>
    <row r="4872" spans="1:13" x14ac:dyDescent="0.2">
      <c r="A4872" s="1" t="s">
        <v>8663</v>
      </c>
      <c r="B4872" s="3">
        <v>45618</v>
      </c>
      <c r="C4872" s="4" t="s">
        <v>8664</v>
      </c>
      <c r="D4872" s="4">
        <v>51</v>
      </c>
      <c r="E4872" s="4" t="s">
        <v>15</v>
      </c>
      <c r="F4872" s="4" t="s">
        <v>24</v>
      </c>
      <c r="G4872" s="4" t="s">
        <v>25</v>
      </c>
      <c r="H4872" s="4" t="s">
        <v>65</v>
      </c>
      <c r="I4872" s="4" t="s">
        <v>33</v>
      </c>
      <c r="J4872" s="4">
        <v>3</v>
      </c>
      <c r="K4872" s="4">
        <v>177.18</v>
      </c>
      <c r="L4872" s="4">
        <v>531.54</v>
      </c>
      <c r="M4872" s="4" t="s">
        <v>20</v>
      </c>
    </row>
    <row r="4873" spans="1:13" x14ac:dyDescent="0.2">
      <c r="A4873" s="1" t="s">
        <v>8665</v>
      </c>
      <c r="B4873" s="3">
        <v>45043</v>
      </c>
      <c r="C4873" s="4" t="s">
        <v>8666</v>
      </c>
      <c r="D4873" s="4">
        <v>26</v>
      </c>
      <c r="E4873" s="4" t="s">
        <v>23</v>
      </c>
      <c r="F4873" s="4" t="s">
        <v>24</v>
      </c>
      <c r="G4873" s="4" t="s">
        <v>130</v>
      </c>
      <c r="H4873" s="4" t="s">
        <v>236</v>
      </c>
      <c r="I4873" s="4" t="s">
        <v>45</v>
      </c>
      <c r="J4873" s="4">
        <v>4</v>
      </c>
      <c r="K4873" s="4">
        <v>103.83</v>
      </c>
      <c r="L4873" s="4">
        <v>415.32</v>
      </c>
      <c r="M4873" s="4" t="s">
        <v>20</v>
      </c>
    </row>
    <row r="4874" spans="1:13" x14ac:dyDescent="0.2">
      <c r="A4874" s="1" t="s">
        <v>8667</v>
      </c>
      <c r="B4874" s="3">
        <v>45215</v>
      </c>
      <c r="C4874" s="4" t="s">
        <v>8668</v>
      </c>
      <c r="D4874" s="4">
        <v>30</v>
      </c>
      <c r="E4874" s="4" t="s">
        <v>23</v>
      </c>
      <c r="F4874" s="4" t="s">
        <v>16</v>
      </c>
      <c r="G4874" s="4" t="s">
        <v>17</v>
      </c>
      <c r="H4874" s="4" t="s">
        <v>343</v>
      </c>
      <c r="I4874" s="4" t="s">
        <v>27</v>
      </c>
      <c r="J4874" s="4">
        <v>8</v>
      </c>
      <c r="K4874" s="4">
        <v>183.83</v>
      </c>
      <c r="L4874" s="4">
        <v>1470.64</v>
      </c>
      <c r="M4874" s="4" t="s">
        <v>40</v>
      </c>
    </row>
    <row r="4875" spans="1:13" x14ac:dyDescent="0.2">
      <c r="A4875" s="1" t="s">
        <v>8669</v>
      </c>
      <c r="B4875" s="3">
        <v>45472</v>
      </c>
      <c r="C4875" s="4" t="s">
        <v>3531</v>
      </c>
      <c r="D4875" s="4">
        <v>58</v>
      </c>
      <c r="E4875" s="4" t="s">
        <v>15</v>
      </c>
      <c r="F4875" s="4" t="s">
        <v>24</v>
      </c>
      <c r="G4875" s="4" t="s">
        <v>25</v>
      </c>
      <c r="H4875" s="4" t="s">
        <v>65</v>
      </c>
      <c r="I4875" s="4" t="s">
        <v>45</v>
      </c>
      <c r="J4875" s="4">
        <v>3</v>
      </c>
      <c r="K4875" s="4">
        <v>54.29</v>
      </c>
      <c r="L4875" s="4">
        <v>162.87</v>
      </c>
      <c r="M4875" s="4" t="s">
        <v>20</v>
      </c>
    </row>
    <row r="4876" spans="1:13" x14ac:dyDescent="0.2">
      <c r="A4876" s="1" t="s">
        <v>8670</v>
      </c>
      <c r="B4876" s="3">
        <v>44963</v>
      </c>
      <c r="C4876" s="4" t="s">
        <v>4572</v>
      </c>
      <c r="D4876" s="4">
        <v>73</v>
      </c>
      <c r="E4876" s="4" t="s">
        <v>15</v>
      </c>
      <c r="F4876" s="4" t="s">
        <v>24</v>
      </c>
      <c r="G4876" s="4" t="s">
        <v>25</v>
      </c>
      <c r="H4876" s="4" t="s">
        <v>65</v>
      </c>
      <c r="I4876" s="4" t="s">
        <v>39</v>
      </c>
      <c r="J4876" s="4">
        <v>4</v>
      </c>
      <c r="K4876" s="4">
        <v>22.28</v>
      </c>
      <c r="L4876" s="4">
        <v>89.12</v>
      </c>
      <c r="M4876" s="4" t="s">
        <v>20</v>
      </c>
    </row>
    <row r="4877" spans="1:13" x14ac:dyDescent="0.2">
      <c r="A4877" s="1" t="s">
        <v>8671</v>
      </c>
      <c r="B4877" s="3">
        <v>44835</v>
      </c>
      <c r="C4877" s="4" t="s">
        <v>4319</v>
      </c>
      <c r="D4877" s="4">
        <v>59</v>
      </c>
      <c r="E4877" s="4" t="s">
        <v>15</v>
      </c>
      <c r="F4877" s="4" t="s">
        <v>36</v>
      </c>
      <c r="G4877" s="4" t="s">
        <v>86</v>
      </c>
      <c r="H4877" s="4" t="s">
        <v>183</v>
      </c>
      <c r="I4877" s="4" t="s">
        <v>33</v>
      </c>
      <c r="J4877" s="4">
        <v>8</v>
      </c>
      <c r="K4877" s="4">
        <v>160.76</v>
      </c>
      <c r="L4877" s="4">
        <v>1286.08</v>
      </c>
      <c r="M4877" s="4" t="s">
        <v>40</v>
      </c>
    </row>
    <row r="4878" spans="1:13" x14ac:dyDescent="0.2">
      <c r="A4878" s="1" t="s">
        <v>8672</v>
      </c>
      <c r="B4878" s="3">
        <v>44620</v>
      </c>
      <c r="C4878" s="4" t="s">
        <v>8673</v>
      </c>
      <c r="D4878" s="4">
        <v>25</v>
      </c>
      <c r="E4878" s="4" t="s">
        <v>23</v>
      </c>
      <c r="F4878" s="4" t="s">
        <v>24</v>
      </c>
      <c r="G4878" s="4" t="s">
        <v>62</v>
      </c>
      <c r="H4878" s="4" t="s">
        <v>111</v>
      </c>
      <c r="I4878" s="4" t="s">
        <v>39</v>
      </c>
      <c r="J4878" s="4">
        <v>7</v>
      </c>
      <c r="K4878" s="4">
        <v>112.8</v>
      </c>
      <c r="L4878" s="4">
        <v>789.6</v>
      </c>
      <c r="M4878" s="4" t="s">
        <v>40</v>
      </c>
    </row>
    <row r="4879" spans="1:13" x14ac:dyDescent="0.2">
      <c r="A4879" s="1" t="s">
        <v>8674</v>
      </c>
      <c r="B4879" s="3">
        <v>44664</v>
      </c>
      <c r="C4879" s="4" t="s">
        <v>3492</v>
      </c>
      <c r="D4879" s="4">
        <v>37</v>
      </c>
      <c r="E4879" s="4" t="s">
        <v>23</v>
      </c>
      <c r="F4879" s="4" t="s">
        <v>16</v>
      </c>
      <c r="G4879" s="4" t="s">
        <v>43</v>
      </c>
      <c r="H4879" s="4" t="s">
        <v>44</v>
      </c>
      <c r="I4879" s="4" t="s">
        <v>33</v>
      </c>
      <c r="J4879" s="4">
        <v>5</v>
      </c>
      <c r="K4879" s="4">
        <v>202.41</v>
      </c>
      <c r="L4879" s="4">
        <v>1012.05</v>
      </c>
      <c r="M4879" s="4" t="s">
        <v>20</v>
      </c>
    </row>
    <row r="4880" spans="1:13" x14ac:dyDescent="0.2">
      <c r="A4880" s="1" t="s">
        <v>8675</v>
      </c>
      <c r="B4880" s="3">
        <v>44638</v>
      </c>
      <c r="C4880" s="4" t="s">
        <v>8676</v>
      </c>
      <c r="D4880" s="4">
        <v>42</v>
      </c>
      <c r="E4880" s="4" t="s">
        <v>23</v>
      </c>
      <c r="F4880" s="4" t="s">
        <v>24</v>
      </c>
      <c r="G4880" s="4" t="s">
        <v>130</v>
      </c>
      <c r="H4880" s="4" t="s">
        <v>131</v>
      </c>
      <c r="I4880" s="4" t="s">
        <v>27</v>
      </c>
      <c r="J4880" s="4">
        <v>4</v>
      </c>
      <c r="K4880" s="4">
        <v>39.61</v>
      </c>
      <c r="L4880" s="4">
        <v>158.44</v>
      </c>
      <c r="M4880" s="4" t="s">
        <v>40</v>
      </c>
    </row>
    <row r="4881" spans="1:13" x14ac:dyDescent="0.2">
      <c r="A4881" s="1" t="s">
        <v>8677</v>
      </c>
      <c r="B4881" s="3">
        <v>45511</v>
      </c>
      <c r="C4881" s="4" t="s">
        <v>4588</v>
      </c>
      <c r="D4881" s="4">
        <v>50</v>
      </c>
      <c r="E4881" s="4" t="s">
        <v>23</v>
      </c>
      <c r="F4881" s="4" t="s">
        <v>24</v>
      </c>
      <c r="G4881" s="4" t="s">
        <v>130</v>
      </c>
      <c r="H4881" s="4" t="s">
        <v>236</v>
      </c>
      <c r="I4881" s="4" t="s">
        <v>33</v>
      </c>
      <c r="J4881" s="4">
        <v>1</v>
      </c>
      <c r="K4881" s="4">
        <v>280.74</v>
      </c>
      <c r="L4881" s="4">
        <v>280.74</v>
      </c>
      <c r="M4881" s="4" t="s">
        <v>40</v>
      </c>
    </row>
    <row r="4882" spans="1:13" x14ac:dyDescent="0.2">
      <c r="A4882" s="1" t="s">
        <v>8678</v>
      </c>
      <c r="B4882" s="3">
        <v>44660</v>
      </c>
      <c r="C4882" s="4" t="s">
        <v>3576</v>
      </c>
      <c r="D4882" s="4">
        <v>41</v>
      </c>
      <c r="E4882" s="4" t="s">
        <v>15</v>
      </c>
      <c r="F4882" s="4" t="s">
        <v>24</v>
      </c>
      <c r="G4882" s="4" t="s">
        <v>62</v>
      </c>
      <c r="H4882" s="4" t="s">
        <v>111</v>
      </c>
      <c r="I4882" s="4" t="s">
        <v>39</v>
      </c>
      <c r="J4882" s="4">
        <v>7</v>
      </c>
      <c r="K4882" s="4">
        <v>16.5</v>
      </c>
      <c r="L4882" s="4">
        <v>115.5</v>
      </c>
      <c r="M4882" s="4" t="s">
        <v>40</v>
      </c>
    </row>
    <row r="4883" spans="1:13" x14ac:dyDescent="0.2">
      <c r="A4883" s="1" t="s">
        <v>8679</v>
      </c>
      <c r="B4883" s="3">
        <v>44820</v>
      </c>
      <c r="C4883" s="4" t="s">
        <v>7039</v>
      </c>
      <c r="D4883" s="4">
        <v>24</v>
      </c>
      <c r="E4883" s="4" t="s">
        <v>15</v>
      </c>
      <c r="F4883" s="4" t="s">
        <v>30</v>
      </c>
      <c r="G4883" s="4" t="s">
        <v>80</v>
      </c>
      <c r="H4883" s="4" t="s">
        <v>164</v>
      </c>
      <c r="I4883" s="4" t="s">
        <v>19</v>
      </c>
      <c r="J4883" s="4">
        <v>1</v>
      </c>
      <c r="K4883" s="4">
        <v>590.6</v>
      </c>
      <c r="L4883" s="4">
        <v>590.6</v>
      </c>
      <c r="M4883" s="4" t="s">
        <v>20</v>
      </c>
    </row>
    <row r="4884" spans="1:13" x14ac:dyDescent="0.2">
      <c r="A4884" s="1" t="s">
        <v>8680</v>
      </c>
      <c r="B4884" s="3">
        <v>45352</v>
      </c>
      <c r="C4884" s="4" t="s">
        <v>8681</v>
      </c>
      <c r="D4884" s="4">
        <v>66</v>
      </c>
      <c r="E4884" s="4" t="s">
        <v>23</v>
      </c>
      <c r="F4884" s="4" t="s">
        <v>36</v>
      </c>
      <c r="G4884" s="4" t="s">
        <v>90</v>
      </c>
      <c r="H4884" s="4" t="s">
        <v>161</v>
      </c>
      <c r="I4884" s="4" t="s">
        <v>27</v>
      </c>
      <c r="J4884" s="4">
        <v>8</v>
      </c>
      <c r="K4884" s="4">
        <v>248.56</v>
      </c>
      <c r="L4884" s="4">
        <v>1988.48</v>
      </c>
      <c r="M4884" s="4" t="s">
        <v>20</v>
      </c>
    </row>
    <row r="4885" spans="1:13" x14ac:dyDescent="0.2">
      <c r="A4885" s="1" t="s">
        <v>8682</v>
      </c>
      <c r="B4885" s="3">
        <v>45115</v>
      </c>
      <c r="C4885" s="4" t="s">
        <v>8683</v>
      </c>
      <c r="D4885" s="4">
        <v>58</v>
      </c>
      <c r="E4885" s="4" t="s">
        <v>23</v>
      </c>
      <c r="F4885" s="4" t="s">
        <v>24</v>
      </c>
      <c r="G4885" s="4" t="s">
        <v>25</v>
      </c>
      <c r="H4885" s="4" t="s">
        <v>65</v>
      </c>
      <c r="I4885" s="4" t="s">
        <v>27</v>
      </c>
      <c r="J4885" s="4">
        <v>5</v>
      </c>
      <c r="K4885" s="4">
        <v>204.44</v>
      </c>
      <c r="L4885" s="4">
        <v>1022.2</v>
      </c>
      <c r="M4885" s="4" t="s">
        <v>20</v>
      </c>
    </row>
    <row r="4886" spans="1:13" x14ac:dyDescent="0.2">
      <c r="A4886" s="1" t="s">
        <v>8684</v>
      </c>
      <c r="B4886" s="3">
        <v>44714</v>
      </c>
      <c r="C4886" s="4" t="s">
        <v>2647</v>
      </c>
      <c r="D4886" s="4">
        <v>32</v>
      </c>
      <c r="E4886" s="4" t="s">
        <v>23</v>
      </c>
      <c r="F4886" s="4" t="s">
        <v>16</v>
      </c>
      <c r="G4886" s="4" t="s">
        <v>17</v>
      </c>
      <c r="H4886" s="4" t="s">
        <v>134</v>
      </c>
      <c r="I4886" s="4" t="s">
        <v>27</v>
      </c>
      <c r="J4886" s="4">
        <v>2</v>
      </c>
      <c r="K4886" s="4">
        <v>143.27000000000001</v>
      </c>
      <c r="L4886" s="4">
        <v>286.54000000000002</v>
      </c>
      <c r="M4886" s="4" t="s">
        <v>20</v>
      </c>
    </row>
    <row r="4887" spans="1:13" x14ac:dyDescent="0.2">
      <c r="A4887" s="1" t="s">
        <v>8685</v>
      </c>
      <c r="B4887" s="3">
        <v>44958</v>
      </c>
      <c r="C4887" s="4" t="s">
        <v>4174</v>
      </c>
      <c r="D4887" s="4">
        <v>26</v>
      </c>
      <c r="E4887" s="4" t="s">
        <v>15</v>
      </c>
      <c r="F4887" s="4" t="s">
        <v>24</v>
      </c>
      <c r="G4887" s="4" t="s">
        <v>62</v>
      </c>
      <c r="H4887" s="4" t="s">
        <v>62</v>
      </c>
      <c r="I4887" s="4" t="s">
        <v>27</v>
      </c>
      <c r="J4887" s="4">
        <v>1</v>
      </c>
      <c r="K4887" s="4">
        <v>191.11</v>
      </c>
      <c r="L4887" s="4">
        <v>191.11</v>
      </c>
      <c r="M4887" s="4" t="s">
        <v>20</v>
      </c>
    </row>
    <row r="4888" spans="1:13" x14ac:dyDescent="0.2">
      <c r="A4888" s="1" t="s">
        <v>8686</v>
      </c>
      <c r="B4888" s="3">
        <v>44739</v>
      </c>
      <c r="C4888" s="4" t="s">
        <v>8687</v>
      </c>
      <c r="D4888" s="4">
        <v>27</v>
      </c>
      <c r="E4888" s="4" t="s">
        <v>15</v>
      </c>
      <c r="F4888" s="4" t="s">
        <v>16</v>
      </c>
      <c r="G4888" s="4" t="s">
        <v>43</v>
      </c>
      <c r="H4888" s="4" t="s">
        <v>44</v>
      </c>
      <c r="I4888" s="4" t="s">
        <v>33</v>
      </c>
      <c r="J4888" s="4">
        <v>1</v>
      </c>
      <c r="K4888" s="4">
        <v>127.41</v>
      </c>
      <c r="L4888" s="4">
        <v>127.41</v>
      </c>
      <c r="M4888" s="4" t="s">
        <v>20</v>
      </c>
    </row>
    <row r="4889" spans="1:13" x14ac:dyDescent="0.2">
      <c r="A4889" s="1" t="s">
        <v>8688</v>
      </c>
      <c r="B4889" s="3">
        <v>45165</v>
      </c>
      <c r="C4889" s="4" t="s">
        <v>8689</v>
      </c>
      <c r="D4889" s="4">
        <v>61</v>
      </c>
      <c r="E4889" s="4" t="s">
        <v>15</v>
      </c>
      <c r="F4889" s="4" t="s">
        <v>16</v>
      </c>
      <c r="G4889" s="4" t="s">
        <v>53</v>
      </c>
      <c r="H4889" s="4" t="s">
        <v>259</v>
      </c>
      <c r="I4889" s="4" t="s">
        <v>33</v>
      </c>
      <c r="J4889" s="4">
        <v>5</v>
      </c>
      <c r="K4889" s="4">
        <v>257.68</v>
      </c>
      <c r="L4889" s="4">
        <v>1288.4000000000001</v>
      </c>
      <c r="M4889" s="4" t="s">
        <v>40</v>
      </c>
    </row>
    <row r="4890" spans="1:13" x14ac:dyDescent="0.2">
      <c r="A4890" s="1" t="s">
        <v>8690</v>
      </c>
      <c r="B4890" s="3">
        <v>45251</v>
      </c>
      <c r="C4890" s="4" t="s">
        <v>8691</v>
      </c>
      <c r="D4890" s="4">
        <v>49</v>
      </c>
      <c r="E4890" s="4" t="s">
        <v>15</v>
      </c>
      <c r="F4890" s="4" t="s">
        <v>24</v>
      </c>
      <c r="G4890" s="4" t="s">
        <v>130</v>
      </c>
      <c r="H4890" s="4" t="s">
        <v>178</v>
      </c>
      <c r="I4890" s="4" t="s">
        <v>19</v>
      </c>
      <c r="J4890" s="4">
        <v>5</v>
      </c>
      <c r="K4890" s="4">
        <v>253.82</v>
      </c>
      <c r="L4890" s="4">
        <v>1269.0999999999999</v>
      </c>
      <c r="M4890" s="4" t="s">
        <v>40</v>
      </c>
    </row>
    <row r="4891" spans="1:13" x14ac:dyDescent="0.2">
      <c r="A4891" s="1" t="s">
        <v>8692</v>
      </c>
      <c r="B4891" s="3">
        <v>44671</v>
      </c>
      <c r="C4891" s="4" t="s">
        <v>8693</v>
      </c>
      <c r="D4891" s="4">
        <v>42</v>
      </c>
      <c r="E4891" s="4" t="s">
        <v>15</v>
      </c>
      <c r="F4891" s="4" t="s">
        <v>30</v>
      </c>
      <c r="G4891" s="4" t="s">
        <v>48</v>
      </c>
      <c r="H4891" s="4" t="s">
        <v>213</v>
      </c>
      <c r="I4891" s="4" t="s">
        <v>45</v>
      </c>
      <c r="J4891" s="4">
        <v>4</v>
      </c>
      <c r="K4891" s="4">
        <v>74.53</v>
      </c>
      <c r="L4891" s="4">
        <v>298.12</v>
      </c>
      <c r="M4891" s="4" t="s">
        <v>40</v>
      </c>
    </row>
    <row r="4892" spans="1:13" x14ac:dyDescent="0.2">
      <c r="A4892" s="1" t="s">
        <v>8694</v>
      </c>
      <c r="B4892" s="3">
        <v>45085</v>
      </c>
      <c r="C4892" s="4" t="s">
        <v>8695</v>
      </c>
      <c r="D4892" s="4">
        <v>45</v>
      </c>
      <c r="E4892" s="4" t="s">
        <v>15</v>
      </c>
      <c r="F4892" s="4" t="s">
        <v>36</v>
      </c>
      <c r="G4892" s="4" t="s">
        <v>37</v>
      </c>
      <c r="H4892" s="4" t="s">
        <v>38</v>
      </c>
      <c r="I4892" s="4" t="s">
        <v>45</v>
      </c>
      <c r="J4892" s="4">
        <v>7</v>
      </c>
      <c r="K4892" s="4">
        <v>138.05000000000001</v>
      </c>
      <c r="L4892" s="4">
        <v>966.35</v>
      </c>
      <c r="M4892" s="4" t="s">
        <v>20</v>
      </c>
    </row>
    <row r="4893" spans="1:13" x14ac:dyDescent="0.2">
      <c r="A4893" s="1" t="s">
        <v>8696</v>
      </c>
      <c r="B4893" s="3">
        <v>44713</v>
      </c>
      <c r="C4893" s="4" t="s">
        <v>4588</v>
      </c>
      <c r="D4893" s="4">
        <v>37</v>
      </c>
      <c r="E4893" s="4" t="s">
        <v>23</v>
      </c>
      <c r="F4893" s="4" t="s">
        <v>24</v>
      </c>
      <c r="G4893" s="4" t="s">
        <v>130</v>
      </c>
      <c r="H4893" s="4" t="s">
        <v>236</v>
      </c>
      <c r="I4893" s="4" t="s">
        <v>33</v>
      </c>
      <c r="J4893" s="4">
        <v>3</v>
      </c>
      <c r="K4893" s="4">
        <v>231.72</v>
      </c>
      <c r="L4893" s="4">
        <v>695.16</v>
      </c>
      <c r="M4893" s="4" t="s">
        <v>20</v>
      </c>
    </row>
    <row r="4894" spans="1:13" x14ac:dyDescent="0.2">
      <c r="A4894" s="1" t="s">
        <v>8697</v>
      </c>
      <c r="B4894" s="3">
        <v>44911</v>
      </c>
      <c r="C4894" s="4" t="s">
        <v>8698</v>
      </c>
      <c r="D4894" s="4">
        <v>41</v>
      </c>
      <c r="E4894" s="4" t="s">
        <v>23</v>
      </c>
      <c r="F4894" s="4" t="s">
        <v>36</v>
      </c>
      <c r="G4894" s="4" t="s">
        <v>90</v>
      </c>
      <c r="H4894" s="4" t="s">
        <v>161</v>
      </c>
      <c r="I4894" s="4" t="s">
        <v>33</v>
      </c>
      <c r="J4894" s="4">
        <v>5</v>
      </c>
      <c r="K4894" s="4">
        <v>189.2</v>
      </c>
      <c r="L4894" s="4">
        <v>946</v>
      </c>
      <c r="M4894" s="4" t="s">
        <v>20</v>
      </c>
    </row>
    <row r="4895" spans="1:13" x14ac:dyDescent="0.2">
      <c r="A4895" s="1" t="s">
        <v>8699</v>
      </c>
      <c r="B4895" s="3">
        <v>45330</v>
      </c>
      <c r="C4895" s="4" t="s">
        <v>8700</v>
      </c>
      <c r="D4895" s="4">
        <v>32</v>
      </c>
      <c r="E4895" s="4" t="s">
        <v>23</v>
      </c>
      <c r="F4895" s="4" t="s">
        <v>36</v>
      </c>
      <c r="G4895" s="4" t="s">
        <v>86</v>
      </c>
      <c r="H4895" s="4" t="s">
        <v>87</v>
      </c>
      <c r="I4895" s="4" t="s">
        <v>45</v>
      </c>
      <c r="J4895" s="4">
        <v>5</v>
      </c>
      <c r="K4895" s="4">
        <v>129.81</v>
      </c>
      <c r="L4895" s="4">
        <v>649.04999999999995</v>
      </c>
      <c r="M4895" s="4" t="s">
        <v>40</v>
      </c>
    </row>
    <row r="4896" spans="1:13" x14ac:dyDescent="0.2">
      <c r="A4896" s="1" t="s">
        <v>8701</v>
      </c>
      <c r="B4896" s="3">
        <v>45556</v>
      </c>
      <c r="C4896" s="4" t="s">
        <v>8702</v>
      </c>
      <c r="D4896" s="4">
        <v>22</v>
      </c>
      <c r="E4896" s="4" t="s">
        <v>15</v>
      </c>
      <c r="F4896" s="4" t="s">
        <v>24</v>
      </c>
      <c r="G4896" s="4" t="s">
        <v>62</v>
      </c>
      <c r="H4896" s="4" t="s">
        <v>111</v>
      </c>
      <c r="I4896" s="4" t="s">
        <v>39</v>
      </c>
      <c r="J4896" s="4">
        <v>6</v>
      </c>
      <c r="K4896" s="4">
        <v>35.799999999999997</v>
      </c>
      <c r="L4896" s="4">
        <v>214.8</v>
      </c>
      <c r="M4896" s="4" t="s">
        <v>40</v>
      </c>
    </row>
    <row r="4897" spans="1:13" x14ac:dyDescent="0.2">
      <c r="A4897" s="1" t="s">
        <v>8703</v>
      </c>
      <c r="B4897" s="3">
        <v>45320</v>
      </c>
      <c r="C4897" s="4" t="s">
        <v>8704</v>
      </c>
      <c r="D4897" s="4">
        <v>23</v>
      </c>
      <c r="E4897" s="4" t="s">
        <v>15</v>
      </c>
      <c r="F4897" s="4" t="s">
        <v>30</v>
      </c>
      <c r="G4897" s="4" t="s">
        <v>80</v>
      </c>
      <c r="H4897" s="4" t="s">
        <v>108</v>
      </c>
      <c r="I4897" s="4" t="s">
        <v>33</v>
      </c>
      <c r="J4897" s="4">
        <v>1</v>
      </c>
      <c r="K4897" s="4">
        <v>46.15</v>
      </c>
      <c r="L4897" s="4">
        <v>46.15</v>
      </c>
      <c r="M4897" s="4" t="s">
        <v>20</v>
      </c>
    </row>
    <row r="4898" spans="1:13" x14ac:dyDescent="0.2">
      <c r="A4898" s="1" t="s">
        <v>8705</v>
      </c>
      <c r="B4898" s="3">
        <v>45096</v>
      </c>
      <c r="C4898" s="4" t="s">
        <v>5127</v>
      </c>
      <c r="D4898" s="4">
        <v>71</v>
      </c>
      <c r="E4898" s="4" t="s">
        <v>23</v>
      </c>
      <c r="F4898" s="4" t="s">
        <v>24</v>
      </c>
      <c r="G4898" s="4" t="s">
        <v>25</v>
      </c>
      <c r="H4898" s="4" t="s">
        <v>65</v>
      </c>
      <c r="I4898" s="4" t="s">
        <v>39</v>
      </c>
      <c r="J4898" s="4">
        <v>1</v>
      </c>
      <c r="K4898" s="4">
        <v>68.430000000000007</v>
      </c>
      <c r="L4898" s="4">
        <v>68.430000000000007</v>
      </c>
      <c r="M4898" s="4" t="s">
        <v>20</v>
      </c>
    </row>
    <row r="4899" spans="1:13" x14ac:dyDescent="0.2">
      <c r="A4899" s="1" t="s">
        <v>8706</v>
      </c>
      <c r="B4899" s="3">
        <v>45255</v>
      </c>
      <c r="C4899" s="4" t="s">
        <v>2575</v>
      </c>
      <c r="D4899" s="4">
        <v>63</v>
      </c>
      <c r="E4899" s="4" t="s">
        <v>23</v>
      </c>
      <c r="F4899" s="4" t="s">
        <v>30</v>
      </c>
      <c r="G4899" s="4" t="s">
        <v>48</v>
      </c>
      <c r="H4899" s="4" t="s">
        <v>49</v>
      </c>
      <c r="I4899" s="4" t="s">
        <v>45</v>
      </c>
      <c r="J4899" s="4">
        <v>7</v>
      </c>
      <c r="K4899" s="4">
        <v>50.22</v>
      </c>
      <c r="L4899" s="4">
        <v>351.54</v>
      </c>
      <c r="M4899" s="4" t="s">
        <v>20</v>
      </c>
    </row>
    <row r="4900" spans="1:13" x14ac:dyDescent="0.2">
      <c r="A4900" s="1" t="s">
        <v>8707</v>
      </c>
      <c r="B4900" s="3">
        <v>45480</v>
      </c>
      <c r="C4900" s="4" t="s">
        <v>8708</v>
      </c>
      <c r="D4900" s="4">
        <v>66</v>
      </c>
      <c r="E4900" s="4" t="s">
        <v>23</v>
      </c>
      <c r="F4900" s="4" t="s">
        <v>36</v>
      </c>
      <c r="G4900" s="4" t="s">
        <v>90</v>
      </c>
      <c r="H4900" s="4" t="s">
        <v>161</v>
      </c>
      <c r="I4900" s="4" t="s">
        <v>33</v>
      </c>
      <c r="J4900" s="4">
        <v>5</v>
      </c>
      <c r="K4900" s="4">
        <v>278.14999999999998</v>
      </c>
      <c r="L4900" s="4">
        <v>1390.75</v>
      </c>
      <c r="M4900" s="4" t="s">
        <v>40</v>
      </c>
    </row>
    <row r="4901" spans="1:13" x14ac:dyDescent="0.2">
      <c r="A4901" s="1" t="s">
        <v>8709</v>
      </c>
      <c r="B4901" s="3">
        <v>44680</v>
      </c>
      <c r="C4901" s="4" t="s">
        <v>8710</v>
      </c>
      <c r="D4901" s="4">
        <v>31</v>
      </c>
      <c r="E4901" s="4" t="s">
        <v>15</v>
      </c>
      <c r="F4901" s="4" t="s">
        <v>16</v>
      </c>
      <c r="G4901" s="4" t="s">
        <v>43</v>
      </c>
      <c r="H4901" s="4" t="s">
        <v>114</v>
      </c>
      <c r="I4901" s="4" t="s">
        <v>39</v>
      </c>
      <c r="J4901" s="4">
        <v>5</v>
      </c>
      <c r="K4901" s="4">
        <v>74.37</v>
      </c>
      <c r="L4901" s="4">
        <v>371.85</v>
      </c>
      <c r="M4901" s="4" t="s">
        <v>20</v>
      </c>
    </row>
    <row r="4902" spans="1:13" x14ac:dyDescent="0.2">
      <c r="A4902" s="1" t="s">
        <v>8711</v>
      </c>
      <c r="B4902" s="3">
        <v>45643</v>
      </c>
      <c r="C4902" s="4" t="s">
        <v>4136</v>
      </c>
      <c r="D4902" s="4">
        <v>21</v>
      </c>
      <c r="E4902" s="4" t="s">
        <v>23</v>
      </c>
      <c r="F4902" s="4" t="s">
        <v>36</v>
      </c>
      <c r="G4902" s="4" t="s">
        <v>37</v>
      </c>
      <c r="H4902" s="4" t="s">
        <v>103</v>
      </c>
      <c r="I4902" s="4" t="s">
        <v>39</v>
      </c>
      <c r="J4902" s="4">
        <v>8</v>
      </c>
      <c r="K4902" s="4">
        <v>111.9</v>
      </c>
      <c r="L4902" s="4">
        <v>895.2</v>
      </c>
      <c r="M4902" s="4" t="s">
        <v>40</v>
      </c>
    </row>
    <row r="4903" spans="1:13" x14ac:dyDescent="0.2">
      <c r="A4903" s="1" t="s">
        <v>8712</v>
      </c>
      <c r="B4903" s="3">
        <v>45038</v>
      </c>
      <c r="C4903" s="4" t="s">
        <v>8713</v>
      </c>
      <c r="D4903" s="4">
        <v>66</v>
      </c>
      <c r="E4903" s="4" t="s">
        <v>23</v>
      </c>
      <c r="F4903" s="4" t="s">
        <v>30</v>
      </c>
      <c r="G4903" s="4" t="s">
        <v>48</v>
      </c>
      <c r="H4903" s="4" t="s">
        <v>68</v>
      </c>
      <c r="I4903" s="4" t="s">
        <v>27</v>
      </c>
      <c r="J4903" s="4">
        <v>7</v>
      </c>
      <c r="K4903" s="4">
        <v>241.59</v>
      </c>
      <c r="L4903" s="4">
        <v>1691.13</v>
      </c>
      <c r="M4903" s="4" t="s">
        <v>20</v>
      </c>
    </row>
    <row r="4904" spans="1:13" x14ac:dyDescent="0.2">
      <c r="A4904" s="1" t="s">
        <v>8714</v>
      </c>
      <c r="B4904" s="3">
        <v>45097</v>
      </c>
      <c r="C4904" s="4" t="s">
        <v>1693</v>
      </c>
      <c r="D4904" s="4">
        <v>24</v>
      </c>
      <c r="E4904" s="4" t="s">
        <v>15</v>
      </c>
      <c r="F4904" s="4" t="s">
        <v>16</v>
      </c>
      <c r="G4904" s="4" t="s">
        <v>53</v>
      </c>
      <c r="H4904" s="4" t="s">
        <v>259</v>
      </c>
      <c r="I4904" s="4" t="s">
        <v>33</v>
      </c>
      <c r="J4904" s="4">
        <v>7</v>
      </c>
      <c r="K4904" s="4">
        <v>155.05000000000001</v>
      </c>
      <c r="L4904" s="4">
        <v>1085.3499999999999</v>
      </c>
      <c r="M4904" s="4" t="s">
        <v>40</v>
      </c>
    </row>
    <row r="4905" spans="1:13" x14ac:dyDescent="0.2">
      <c r="A4905" s="1" t="s">
        <v>8715</v>
      </c>
      <c r="B4905" s="3">
        <v>44878</v>
      </c>
      <c r="C4905" s="4" t="s">
        <v>8716</v>
      </c>
      <c r="D4905" s="4">
        <v>39</v>
      </c>
      <c r="E4905" s="4" t="s">
        <v>15</v>
      </c>
      <c r="F4905" s="4" t="s">
        <v>36</v>
      </c>
      <c r="G4905" s="4" t="s">
        <v>86</v>
      </c>
      <c r="H4905" s="4" t="s">
        <v>100</v>
      </c>
      <c r="I4905" s="4" t="s">
        <v>19</v>
      </c>
      <c r="J4905" s="4">
        <v>3</v>
      </c>
      <c r="K4905" s="4">
        <v>450.5</v>
      </c>
      <c r="L4905" s="4">
        <v>1351.5</v>
      </c>
      <c r="M4905" s="4" t="s">
        <v>40</v>
      </c>
    </row>
    <row r="4906" spans="1:13" x14ac:dyDescent="0.2">
      <c r="A4906" s="1" t="s">
        <v>8717</v>
      </c>
      <c r="B4906" s="3">
        <v>45315</v>
      </c>
      <c r="C4906" s="4" t="s">
        <v>3755</v>
      </c>
      <c r="D4906" s="4">
        <v>30</v>
      </c>
      <c r="E4906" s="4" t="s">
        <v>15</v>
      </c>
      <c r="F4906" s="4" t="s">
        <v>36</v>
      </c>
      <c r="G4906" s="4" t="s">
        <v>90</v>
      </c>
      <c r="H4906" s="4" t="s">
        <v>91</v>
      </c>
      <c r="I4906" s="4" t="s">
        <v>19</v>
      </c>
      <c r="J4906" s="4">
        <v>6</v>
      </c>
      <c r="K4906" s="4">
        <v>162.15</v>
      </c>
      <c r="L4906" s="4">
        <v>972.9</v>
      </c>
      <c r="M4906" s="4" t="s">
        <v>20</v>
      </c>
    </row>
    <row r="4907" spans="1:13" x14ac:dyDescent="0.2">
      <c r="A4907" s="1" t="s">
        <v>8718</v>
      </c>
      <c r="B4907" s="3">
        <v>45065</v>
      </c>
      <c r="C4907" s="4" t="s">
        <v>8719</v>
      </c>
      <c r="D4907" s="4">
        <v>22</v>
      </c>
      <c r="E4907" s="4" t="s">
        <v>15</v>
      </c>
      <c r="F4907" s="4" t="s">
        <v>24</v>
      </c>
      <c r="G4907" s="4" t="s">
        <v>62</v>
      </c>
      <c r="H4907" s="4" t="s">
        <v>111</v>
      </c>
      <c r="I4907" s="4" t="s">
        <v>33</v>
      </c>
      <c r="J4907" s="4">
        <v>7</v>
      </c>
      <c r="K4907" s="4">
        <v>96.61</v>
      </c>
      <c r="L4907" s="4">
        <v>676.27</v>
      </c>
      <c r="M4907" s="4" t="s">
        <v>40</v>
      </c>
    </row>
    <row r="4908" spans="1:13" x14ac:dyDescent="0.2">
      <c r="A4908" s="1" t="s">
        <v>8720</v>
      </c>
      <c r="B4908" s="3">
        <v>45549</v>
      </c>
      <c r="C4908" s="4" t="s">
        <v>3721</v>
      </c>
      <c r="D4908" s="4">
        <v>63</v>
      </c>
      <c r="E4908" s="4" t="s">
        <v>23</v>
      </c>
      <c r="F4908" s="4" t="s">
        <v>30</v>
      </c>
      <c r="G4908" s="4" t="s">
        <v>31</v>
      </c>
      <c r="H4908" s="4" t="s">
        <v>57</v>
      </c>
      <c r="I4908" s="4" t="s">
        <v>19</v>
      </c>
      <c r="J4908" s="4">
        <v>4</v>
      </c>
      <c r="K4908" s="4">
        <v>285.05</v>
      </c>
      <c r="L4908" s="4">
        <v>1140.2</v>
      </c>
      <c r="M4908" s="4" t="s">
        <v>20</v>
      </c>
    </row>
    <row r="4909" spans="1:13" x14ac:dyDescent="0.2">
      <c r="A4909" s="1" t="s">
        <v>8721</v>
      </c>
      <c r="B4909" s="3">
        <v>44591</v>
      </c>
      <c r="C4909" s="4" t="s">
        <v>8722</v>
      </c>
      <c r="D4909" s="4">
        <v>54</v>
      </c>
      <c r="E4909" s="4" t="s">
        <v>23</v>
      </c>
      <c r="F4909" s="4" t="s">
        <v>16</v>
      </c>
      <c r="G4909" s="4" t="s">
        <v>17</v>
      </c>
      <c r="H4909" s="4" t="s">
        <v>18</v>
      </c>
      <c r="I4909" s="4" t="s">
        <v>27</v>
      </c>
      <c r="J4909" s="4">
        <v>5</v>
      </c>
      <c r="K4909" s="4">
        <v>29.15</v>
      </c>
      <c r="L4909" s="4">
        <v>145.75</v>
      </c>
      <c r="M4909" s="4" t="s">
        <v>40</v>
      </c>
    </row>
    <row r="4910" spans="1:13" x14ac:dyDescent="0.2">
      <c r="A4910" s="1" t="s">
        <v>8723</v>
      </c>
      <c r="B4910" s="3">
        <v>45496</v>
      </c>
      <c r="C4910" s="4" t="s">
        <v>8724</v>
      </c>
      <c r="D4910" s="4">
        <v>71</v>
      </c>
      <c r="E4910" s="4" t="s">
        <v>15</v>
      </c>
      <c r="F4910" s="4" t="s">
        <v>24</v>
      </c>
      <c r="G4910" s="4" t="s">
        <v>62</v>
      </c>
      <c r="H4910" s="4" t="s">
        <v>74</v>
      </c>
      <c r="I4910" s="4" t="s">
        <v>39</v>
      </c>
      <c r="J4910" s="4">
        <v>1</v>
      </c>
      <c r="K4910" s="4">
        <v>78.099999999999994</v>
      </c>
      <c r="L4910" s="4">
        <v>78.099999999999994</v>
      </c>
      <c r="M4910" s="4" t="s">
        <v>20</v>
      </c>
    </row>
    <row r="4911" spans="1:13" x14ac:dyDescent="0.2">
      <c r="A4911" s="1" t="s">
        <v>8725</v>
      </c>
      <c r="B4911" s="3">
        <v>45103</v>
      </c>
      <c r="C4911" s="4" t="s">
        <v>8726</v>
      </c>
      <c r="D4911" s="4">
        <v>71</v>
      </c>
      <c r="E4911" s="4" t="s">
        <v>15</v>
      </c>
      <c r="F4911" s="4" t="s">
        <v>24</v>
      </c>
      <c r="G4911" s="4" t="s">
        <v>25</v>
      </c>
      <c r="H4911" s="4" t="s">
        <v>427</v>
      </c>
      <c r="I4911" s="4" t="s">
        <v>39</v>
      </c>
      <c r="J4911" s="4">
        <v>4</v>
      </c>
      <c r="K4911" s="4">
        <v>62.34</v>
      </c>
      <c r="L4911" s="4">
        <v>249.36</v>
      </c>
      <c r="M4911" s="4" t="s">
        <v>40</v>
      </c>
    </row>
    <row r="4912" spans="1:13" x14ac:dyDescent="0.2">
      <c r="A4912" s="1" t="s">
        <v>8727</v>
      </c>
      <c r="B4912" s="3">
        <v>44778</v>
      </c>
      <c r="C4912" s="4" t="s">
        <v>8728</v>
      </c>
      <c r="D4912" s="4">
        <v>69</v>
      </c>
      <c r="E4912" s="4" t="s">
        <v>23</v>
      </c>
      <c r="F4912" s="4" t="s">
        <v>16</v>
      </c>
      <c r="G4912" s="4" t="s">
        <v>43</v>
      </c>
      <c r="H4912" s="4" t="s">
        <v>114</v>
      </c>
      <c r="I4912" s="4" t="s">
        <v>27</v>
      </c>
      <c r="J4912" s="4">
        <v>3</v>
      </c>
      <c r="K4912" s="4">
        <v>132.78</v>
      </c>
      <c r="L4912" s="4">
        <v>398.34</v>
      </c>
      <c r="M4912" s="4" t="s">
        <v>20</v>
      </c>
    </row>
    <row r="4913" spans="1:13" x14ac:dyDescent="0.2">
      <c r="A4913" s="1" t="s">
        <v>8729</v>
      </c>
      <c r="B4913" s="3">
        <v>44658</v>
      </c>
      <c r="C4913" s="4" t="s">
        <v>332</v>
      </c>
      <c r="D4913" s="4">
        <v>20</v>
      </c>
      <c r="E4913" s="4" t="s">
        <v>15</v>
      </c>
      <c r="F4913" s="4" t="s">
        <v>36</v>
      </c>
      <c r="G4913" s="4" t="s">
        <v>37</v>
      </c>
      <c r="H4913" s="4" t="s">
        <v>103</v>
      </c>
      <c r="I4913" s="4" t="s">
        <v>39</v>
      </c>
      <c r="J4913" s="4">
        <v>8</v>
      </c>
      <c r="K4913" s="4">
        <v>42.13</v>
      </c>
      <c r="L4913" s="4">
        <v>337.04</v>
      </c>
      <c r="M4913" s="4" t="s">
        <v>20</v>
      </c>
    </row>
    <row r="4914" spans="1:13" x14ac:dyDescent="0.2">
      <c r="A4914" s="1" t="s">
        <v>8730</v>
      </c>
      <c r="B4914" s="3">
        <v>45508</v>
      </c>
      <c r="C4914" s="4" t="s">
        <v>8731</v>
      </c>
      <c r="D4914" s="4">
        <v>22</v>
      </c>
      <c r="E4914" s="4" t="s">
        <v>23</v>
      </c>
      <c r="F4914" s="4" t="s">
        <v>16</v>
      </c>
      <c r="G4914" s="4" t="s">
        <v>43</v>
      </c>
      <c r="H4914" s="4" t="s">
        <v>77</v>
      </c>
      <c r="I4914" s="4" t="s">
        <v>39</v>
      </c>
      <c r="J4914" s="4">
        <v>7</v>
      </c>
      <c r="K4914" s="4">
        <v>91.8</v>
      </c>
      <c r="L4914" s="4">
        <v>642.6</v>
      </c>
      <c r="M4914" s="4" t="s">
        <v>20</v>
      </c>
    </row>
    <row r="4915" spans="1:13" x14ac:dyDescent="0.2">
      <c r="A4915" s="1" t="s">
        <v>8732</v>
      </c>
      <c r="B4915" s="3">
        <v>44579</v>
      </c>
      <c r="C4915" s="4" t="s">
        <v>8733</v>
      </c>
      <c r="D4915" s="4">
        <v>24</v>
      </c>
      <c r="E4915" s="4" t="s">
        <v>15</v>
      </c>
      <c r="F4915" s="4" t="s">
        <v>30</v>
      </c>
      <c r="G4915" s="4" t="s">
        <v>31</v>
      </c>
      <c r="H4915" s="4" t="s">
        <v>125</v>
      </c>
      <c r="I4915" s="4" t="s">
        <v>19</v>
      </c>
      <c r="J4915" s="4">
        <v>1</v>
      </c>
      <c r="K4915" s="4">
        <v>324.79000000000002</v>
      </c>
      <c r="L4915" s="4">
        <v>324.79000000000002</v>
      </c>
      <c r="M4915" s="4" t="s">
        <v>40</v>
      </c>
    </row>
    <row r="4916" spans="1:13" x14ac:dyDescent="0.2">
      <c r="A4916" s="1" t="s">
        <v>8734</v>
      </c>
      <c r="B4916" s="3">
        <v>44767</v>
      </c>
      <c r="C4916" s="4" t="s">
        <v>8735</v>
      </c>
      <c r="D4916" s="4">
        <v>27</v>
      </c>
      <c r="E4916" s="4" t="s">
        <v>23</v>
      </c>
      <c r="F4916" s="4" t="s">
        <v>16</v>
      </c>
      <c r="G4916" s="4" t="s">
        <v>53</v>
      </c>
      <c r="H4916" s="4" t="s">
        <v>259</v>
      </c>
      <c r="I4916" s="4" t="s">
        <v>45</v>
      </c>
      <c r="J4916" s="4">
        <v>7</v>
      </c>
      <c r="K4916" s="4">
        <v>90.55</v>
      </c>
      <c r="L4916" s="4">
        <v>633.85</v>
      </c>
      <c r="M4916" s="4" t="s">
        <v>20</v>
      </c>
    </row>
    <row r="4917" spans="1:13" x14ac:dyDescent="0.2">
      <c r="A4917" s="1" t="s">
        <v>8736</v>
      </c>
      <c r="B4917" s="3">
        <v>44647</v>
      </c>
      <c r="C4917" s="4" t="s">
        <v>8737</v>
      </c>
      <c r="D4917" s="4">
        <v>24</v>
      </c>
      <c r="E4917" s="4" t="s">
        <v>23</v>
      </c>
      <c r="F4917" s="4" t="s">
        <v>24</v>
      </c>
      <c r="G4917" s="4" t="s">
        <v>62</v>
      </c>
      <c r="H4917" s="4" t="s">
        <v>62</v>
      </c>
      <c r="I4917" s="4" t="s">
        <v>27</v>
      </c>
      <c r="J4917" s="4">
        <v>2</v>
      </c>
      <c r="K4917" s="4">
        <v>188.81</v>
      </c>
      <c r="L4917" s="4">
        <v>377.62</v>
      </c>
      <c r="M4917" s="4" t="s">
        <v>20</v>
      </c>
    </row>
    <row r="4918" spans="1:13" x14ac:dyDescent="0.2">
      <c r="A4918" s="1" t="s">
        <v>8738</v>
      </c>
      <c r="B4918" s="3">
        <v>45112</v>
      </c>
      <c r="C4918" s="4" t="s">
        <v>1455</v>
      </c>
      <c r="D4918" s="4">
        <v>18</v>
      </c>
      <c r="E4918" s="4" t="s">
        <v>23</v>
      </c>
      <c r="F4918" s="4" t="s">
        <v>36</v>
      </c>
      <c r="G4918" s="4" t="s">
        <v>90</v>
      </c>
      <c r="H4918" s="4" t="s">
        <v>208</v>
      </c>
      <c r="I4918" s="4" t="s">
        <v>27</v>
      </c>
      <c r="J4918" s="4">
        <v>8</v>
      </c>
      <c r="K4918" s="4">
        <v>213.91</v>
      </c>
      <c r="L4918" s="4">
        <v>1711.28</v>
      </c>
      <c r="M4918" s="4" t="s">
        <v>20</v>
      </c>
    </row>
    <row r="4919" spans="1:13" x14ac:dyDescent="0.2">
      <c r="A4919" s="1" t="s">
        <v>8739</v>
      </c>
      <c r="B4919" s="3">
        <v>44787</v>
      </c>
      <c r="C4919" s="4" t="s">
        <v>3507</v>
      </c>
      <c r="D4919" s="4">
        <v>57</v>
      </c>
      <c r="E4919" s="4" t="s">
        <v>15</v>
      </c>
      <c r="F4919" s="4" t="s">
        <v>24</v>
      </c>
      <c r="G4919" s="4" t="s">
        <v>130</v>
      </c>
      <c r="H4919" s="4" t="s">
        <v>131</v>
      </c>
      <c r="I4919" s="4" t="s">
        <v>45</v>
      </c>
      <c r="J4919" s="4">
        <v>3</v>
      </c>
      <c r="K4919" s="4">
        <v>115.4</v>
      </c>
      <c r="L4919" s="4">
        <v>346.2</v>
      </c>
      <c r="M4919" s="4" t="s">
        <v>20</v>
      </c>
    </row>
    <row r="4920" spans="1:13" x14ac:dyDescent="0.2">
      <c r="A4920" s="1" t="s">
        <v>8740</v>
      </c>
      <c r="B4920" s="3">
        <v>45342</v>
      </c>
      <c r="C4920" s="4" t="s">
        <v>8741</v>
      </c>
      <c r="D4920" s="4">
        <v>67</v>
      </c>
      <c r="E4920" s="4" t="s">
        <v>15</v>
      </c>
      <c r="F4920" s="4" t="s">
        <v>30</v>
      </c>
      <c r="G4920" s="4" t="s">
        <v>48</v>
      </c>
      <c r="H4920" s="4" t="s">
        <v>49</v>
      </c>
      <c r="I4920" s="4" t="s">
        <v>39</v>
      </c>
      <c r="J4920" s="4">
        <v>2</v>
      </c>
      <c r="K4920" s="4">
        <v>57.59</v>
      </c>
      <c r="L4920" s="4">
        <v>115.18</v>
      </c>
      <c r="M4920" s="4" t="s">
        <v>20</v>
      </c>
    </row>
    <row r="4921" spans="1:13" x14ac:dyDescent="0.2">
      <c r="A4921" s="1" t="s">
        <v>8742</v>
      </c>
      <c r="B4921" s="3">
        <v>44690</v>
      </c>
      <c r="C4921" s="4" t="s">
        <v>8743</v>
      </c>
      <c r="D4921" s="4">
        <v>19</v>
      </c>
      <c r="E4921" s="4" t="s">
        <v>23</v>
      </c>
      <c r="F4921" s="4" t="s">
        <v>16</v>
      </c>
      <c r="G4921" s="4" t="s">
        <v>43</v>
      </c>
      <c r="H4921" s="4" t="s">
        <v>114</v>
      </c>
      <c r="I4921" s="4" t="s">
        <v>33</v>
      </c>
      <c r="J4921" s="4">
        <v>7</v>
      </c>
      <c r="K4921" s="4">
        <v>108.52</v>
      </c>
      <c r="L4921" s="4">
        <v>759.64</v>
      </c>
      <c r="M4921" s="4" t="s">
        <v>20</v>
      </c>
    </row>
    <row r="4922" spans="1:13" x14ac:dyDescent="0.2">
      <c r="A4922" s="1" t="s">
        <v>8744</v>
      </c>
      <c r="B4922" s="3">
        <v>44883</v>
      </c>
      <c r="C4922" s="4" t="s">
        <v>714</v>
      </c>
      <c r="D4922" s="4">
        <v>65</v>
      </c>
      <c r="E4922" s="4" t="s">
        <v>15</v>
      </c>
      <c r="F4922" s="4" t="s">
        <v>24</v>
      </c>
      <c r="G4922" s="4" t="s">
        <v>25</v>
      </c>
      <c r="H4922" s="4" t="s">
        <v>65</v>
      </c>
      <c r="I4922" s="4" t="s">
        <v>45</v>
      </c>
      <c r="J4922" s="4">
        <v>6</v>
      </c>
      <c r="K4922" s="4">
        <v>127.57</v>
      </c>
      <c r="L4922" s="4">
        <v>765.42</v>
      </c>
      <c r="M4922" s="4" t="s">
        <v>20</v>
      </c>
    </row>
    <row r="4923" spans="1:13" x14ac:dyDescent="0.2">
      <c r="A4923" s="1" t="s">
        <v>8745</v>
      </c>
      <c r="B4923" s="3">
        <v>45636</v>
      </c>
      <c r="C4923" s="4" t="s">
        <v>8746</v>
      </c>
      <c r="D4923" s="4">
        <v>39</v>
      </c>
      <c r="E4923" s="4" t="s">
        <v>23</v>
      </c>
      <c r="F4923" s="4" t="s">
        <v>30</v>
      </c>
      <c r="G4923" s="4" t="s">
        <v>48</v>
      </c>
      <c r="H4923" s="4" t="s">
        <v>213</v>
      </c>
      <c r="I4923" s="4" t="s">
        <v>19</v>
      </c>
      <c r="J4923" s="4">
        <v>3</v>
      </c>
      <c r="K4923" s="4">
        <v>211.92</v>
      </c>
      <c r="L4923" s="4">
        <v>635.76</v>
      </c>
      <c r="M4923" s="4" t="s">
        <v>40</v>
      </c>
    </row>
    <row r="4924" spans="1:13" x14ac:dyDescent="0.2">
      <c r="A4924" s="1" t="s">
        <v>8747</v>
      </c>
      <c r="B4924" s="3">
        <v>44845</v>
      </c>
      <c r="C4924" s="4" t="s">
        <v>8748</v>
      </c>
      <c r="D4924" s="4">
        <v>31</v>
      </c>
      <c r="E4924" s="4" t="s">
        <v>15</v>
      </c>
      <c r="F4924" s="4" t="s">
        <v>30</v>
      </c>
      <c r="G4924" s="4" t="s">
        <v>31</v>
      </c>
      <c r="H4924" s="4" t="s">
        <v>32</v>
      </c>
      <c r="I4924" s="4" t="s">
        <v>19</v>
      </c>
      <c r="J4924" s="4">
        <v>8</v>
      </c>
      <c r="K4924" s="4">
        <v>396.15</v>
      </c>
      <c r="L4924" s="4">
        <v>3169.2</v>
      </c>
      <c r="M4924" s="4" t="s">
        <v>20</v>
      </c>
    </row>
    <row r="4925" spans="1:13" x14ac:dyDescent="0.2">
      <c r="A4925" s="1" t="s">
        <v>8749</v>
      </c>
      <c r="B4925" s="3">
        <v>45468</v>
      </c>
      <c r="C4925" s="4" t="s">
        <v>8750</v>
      </c>
      <c r="D4925" s="4">
        <v>25</v>
      </c>
      <c r="E4925" s="4" t="s">
        <v>23</v>
      </c>
      <c r="F4925" s="4" t="s">
        <v>16</v>
      </c>
      <c r="G4925" s="4" t="s">
        <v>17</v>
      </c>
      <c r="H4925" s="4" t="s">
        <v>134</v>
      </c>
      <c r="I4925" s="4" t="s">
        <v>45</v>
      </c>
      <c r="J4925" s="4">
        <v>1</v>
      </c>
      <c r="K4925" s="4">
        <v>69.08</v>
      </c>
      <c r="L4925" s="4">
        <v>69.08</v>
      </c>
      <c r="M4925" s="4" t="s">
        <v>40</v>
      </c>
    </row>
    <row r="4926" spans="1:13" x14ac:dyDescent="0.2">
      <c r="A4926" s="1" t="s">
        <v>8751</v>
      </c>
      <c r="B4926" s="3">
        <v>44828</v>
      </c>
      <c r="C4926" s="4" t="s">
        <v>8752</v>
      </c>
      <c r="D4926" s="4">
        <v>33</v>
      </c>
      <c r="E4926" s="4" t="s">
        <v>15</v>
      </c>
      <c r="F4926" s="4" t="s">
        <v>36</v>
      </c>
      <c r="G4926" s="4" t="s">
        <v>90</v>
      </c>
      <c r="H4926" s="4" t="s">
        <v>91</v>
      </c>
      <c r="I4926" s="4" t="s">
        <v>39</v>
      </c>
      <c r="J4926" s="4">
        <v>5</v>
      </c>
      <c r="K4926" s="4">
        <v>43.79</v>
      </c>
      <c r="L4926" s="4">
        <v>218.95</v>
      </c>
      <c r="M4926" s="4" t="s">
        <v>40</v>
      </c>
    </row>
    <row r="4927" spans="1:13" x14ac:dyDescent="0.2">
      <c r="A4927" s="1" t="s">
        <v>8753</v>
      </c>
      <c r="B4927" s="3">
        <v>44926</v>
      </c>
      <c r="C4927" s="4" t="s">
        <v>8754</v>
      </c>
      <c r="D4927" s="4">
        <v>65</v>
      </c>
      <c r="E4927" s="4" t="s">
        <v>23</v>
      </c>
      <c r="F4927" s="4" t="s">
        <v>24</v>
      </c>
      <c r="G4927" s="4" t="s">
        <v>130</v>
      </c>
      <c r="H4927" s="4" t="s">
        <v>131</v>
      </c>
      <c r="I4927" s="4" t="s">
        <v>27</v>
      </c>
      <c r="J4927" s="4">
        <v>1</v>
      </c>
      <c r="K4927" s="4">
        <v>30.1</v>
      </c>
      <c r="L4927" s="4">
        <v>30.1</v>
      </c>
      <c r="M4927" s="4" t="s">
        <v>40</v>
      </c>
    </row>
    <row r="4928" spans="1:13" x14ac:dyDescent="0.2">
      <c r="A4928" s="1" t="s">
        <v>8755</v>
      </c>
      <c r="B4928" s="3">
        <v>45174</v>
      </c>
      <c r="C4928" s="4" t="s">
        <v>2445</v>
      </c>
      <c r="D4928" s="4">
        <v>32</v>
      </c>
      <c r="E4928" s="4" t="s">
        <v>15</v>
      </c>
      <c r="F4928" s="4" t="s">
        <v>36</v>
      </c>
      <c r="G4928" s="4" t="s">
        <v>90</v>
      </c>
      <c r="H4928" s="4" t="s">
        <v>91</v>
      </c>
      <c r="I4928" s="4" t="s">
        <v>39</v>
      </c>
      <c r="J4928" s="4">
        <v>7</v>
      </c>
      <c r="K4928" s="4">
        <v>29.21</v>
      </c>
      <c r="L4928" s="4">
        <v>204.47</v>
      </c>
      <c r="M4928" s="4" t="s">
        <v>20</v>
      </c>
    </row>
    <row r="4929" spans="1:13" x14ac:dyDescent="0.2">
      <c r="A4929" s="1" t="s">
        <v>8756</v>
      </c>
      <c r="B4929" s="3">
        <v>44882</v>
      </c>
      <c r="C4929" s="4" t="s">
        <v>3110</v>
      </c>
      <c r="D4929" s="4">
        <v>59</v>
      </c>
      <c r="E4929" s="4" t="s">
        <v>15</v>
      </c>
      <c r="F4929" s="4" t="s">
        <v>24</v>
      </c>
      <c r="G4929" s="4" t="s">
        <v>25</v>
      </c>
      <c r="H4929" s="4" t="s">
        <v>26</v>
      </c>
      <c r="I4929" s="4" t="s">
        <v>33</v>
      </c>
      <c r="J4929" s="4">
        <v>8</v>
      </c>
      <c r="K4929" s="4">
        <v>54.44</v>
      </c>
      <c r="L4929" s="4">
        <v>435.52</v>
      </c>
      <c r="M4929" s="4" t="s">
        <v>20</v>
      </c>
    </row>
    <row r="4930" spans="1:13" x14ac:dyDescent="0.2">
      <c r="A4930" s="1" t="s">
        <v>8757</v>
      </c>
      <c r="B4930" s="3">
        <v>45233</v>
      </c>
      <c r="C4930" s="4" t="s">
        <v>8758</v>
      </c>
      <c r="D4930" s="4">
        <v>71</v>
      </c>
      <c r="E4930" s="4" t="s">
        <v>52</v>
      </c>
      <c r="F4930" s="4" t="s">
        <v>30</v>
      </c>
      <c r="G4930" s="4" t="s">
        <v>48</v>
      </c>
      <c r="H4930" s="4" t="s">
        <v>213</v>
      </c>
      <c r="I4930" s="4" t="s">
        <v>39</v>
      </c>
      <c r="J4930" s="4">
        <v>6</v>
      </c>
      <c r="K4930" s="4">
        <v>61.46</v>
      </c>
      <c r="L4930" s="4">
        <v>368.76</v>
      </c>
      <c r="M4930" s="4" t="s">
        <v>40</v>
      </c>
    </row>
    <row r="4931" spans="1:13" x14ac:dyDescent="0.2">
      <c r="A4931" s="1" t="s">
        <v>8759</v>
      </c>
      <c r="B4931" s="3">
        <v>44803</v>
      </c>
      <c r="C4931" s="4" t="s">
        <v>8760</v>
      </c>
      <c r="D4931" s="4">
        <v>62</v>
      </c>
      <c r="E4931" s="4" t="s">
        <v>23</v>
      </c>
      <c r="F4931" s="4" t="s">
        <v>36</v>
      </c>
      <c r="G4931" s="4" t="s">
        <v>86</v>
      </c>
      <c r="H4931" s="4" t="s">
        <v>183</v>
      </c>
      <c r="I4931" s="4" t="s">
        <v>45</v>
      </c>
      <c r="J4931" s="4">
        <v>5</v>
      </c>
      <c r="K4931" s="4">
        <v>37.590000000000003</v>
      </c>
      <c r="L4931" s="4">
        <v>187.95</v>
      </c>
      <c r="M4931" s="4" t="s">
        <v>20</v>
      </c>
    </row>
    <row r="4932" spans="1:13" x14ac:dyDescent="0.2">
      <c r="A4932" s="1" t="s">
        <v>8761</v>
      </c>
      <c r="B4932" s="3">
        <v>44995</v>
      </c>
      <c r="C4932" s="4" t="s">
        <v>5586</v>
      </c>
      <c r="D4932" s="4">
        <v>51</v>
      </c>
      <c r="E4932" s="4" t="s">
        <v>23</v>
      </c>
      <c r="F4932" s="4" t="s">
        <v>36</v>
      </c>
      <c r="G4932" s="4" t="s">
        <v>86</v>
      </c>
      <c r="H4932" s="4" t="s">
        <v>100</v>
      </c>
      <c r="I4932" s="4" t="s">
        <v>45</v>
      </c>
      <c r="J4932" s="4">
        <v>8</v>
      </c>
      <c r="K4932" s="4">
        <v>118.61</v>
      </c>
      <c r="L4932" s="4">
        <v>948.88</v>
      </c>
      <c r="M4932" s="4" t="s">
        <v>20</v>
      </c>
    </row>
    <row r="4933" spans="1:13" x14ac:dyDescent="0.2">
      <c r="A4933" s="1" t="s">
        <v>8762</v>
      </c>
      <c r="B4933" s="3">
        <v>45218</v>
      </c>
      <c r="C4933" s="4" t="s">
        <v>8758</v>
      </c>
      <c r="D4933" s="4">
        <v>66</v>
      </c>
      <c r="E4933" s="4" t="s">
        <v>23</v>
      </c>
      <c r="F4933" s="4" t="s">
        <v>30</v>
      </c>
      <c r="G4933" s="4" t="s">
        <v>31</v>
      </c>
      <c r="H4933" s="4" t="s">
        <v>125</v>
      </c>
      <c r="I4933" s="4" t="s">
        <v>33</v>
      </c>
      <c r="J4933" s="4">
        <v>5</v>
      </c>
      <c r="K4933" s="4">
        <v>294.62</v>
      </c>
      <c r="L4933" s="4">
        <v>1473.1</v>
      </c>
      <c r="M4933" s="4" t="s">
        <v>40</v>
      </c>
    </row>
    <row r="4934" spans="1:13" x14ac:dyDescent="0.2">
      <c r="A4934" s="1" t="s">
        <v>8763</v>
      </c>
      <c r="B4934" s="3">
        <v>45263</v>
      </c>
      <c r="C4934" s="4" t="s">
        <v>8764</v>
      </c>
      <c r="D4934" s="4">
        <v>59</v>
      </c>
      <c r="E4934" s="4" t="s">
        <v>15</v>
      </c>
      <c r="F4934" s="4" t="s">
        <v>24</v>
      </c>
      <c r="G4934" s="4" t="s">
        <v>25</v>
      </c>
      <c r="H4934" s="4" t="s">
        <v>26</v>
      </c>
      <c r="I4934" s="4" t="s">
        <v>45</v>
      </c>
      <c r="J4934" s="4">
        <v>2</v>
      </c>
      <c r="K4934" s="4">
        <v>129.72</v>
      </c>
      <c r="L4934" s="4">
        <v>259.44</v>
      </c>
      <c r="M4934" s="4" t="s">
        <v>20</v>
      </c>
    </row>
    <row r="4935" spans="1:13" x14ac:dyDescent="0.2">
      <c r="A4935" s="1" t="s">
        <v>8765</v>
      </c>
      <c r="B4935" s="3">
        <v>45413</v>
      </c>
      <c r="C4935" s="4" t="s">
        <v>8766</v>
      </c>
      <c r="D4935" s="4">
        <v>66</v>
      </c>
      <c r="E4935" s="4" t="s">
        <v>23</v>
      </c>
      <c r="F4935" s="4" t="s">
        <v>30</v>
      </c>
      <c r="G4935" s="4" t="s">
        <v>80</v>
      </c>
      <c r="H4935" s="4" t="s">
        <v>108</v>
      </c>
      <c r="I4935" s="4" t="s">
        <v>27</v>
      </c>
      <c r="J4935" s="4">
        <v>3</v>
      </c>
      <c r="K4935" s="4">
        <v>246.15</v>
      </c>
      <c r="L4935" s="4">
        <v>738.45</v>
      </c>
      <c r="M4935" s="4" t="s">
        <v>20</v>
      </c>
    </row>
    <row r="4936" spans="1:13" x14ac:dyDescent="0.2">
      <c r="A4936" s="1" t="s">
        <v>8767</v>
      </c>
      <c r="B4936" s="3">
        <v>45071</v>
      </c>
      <c r="C4936" s="4" t="s">
        <v>8768</v>
      </c>
      <c r="D4936" s="4">
        <v>68</v>
      </c>
      <c r="E4936" s="4" t="s">
        <v>23</v>
      </c>
      <c r="F4936" s="4" t="s">
        <v>16</v>
      </c>
      <c r="G4936" s="4" t="s">
        <v>17</v>
      </c>
      <c r="H4936" s="4" t="s">
        <v>343</v>
      </c>
      <c r="I4936" s="4" t="s">
        <v>39</v>
      </c>
      <c r="J4936" s="4">
        <v>7</v>
      </c>
      <c r="K4936" s="4">
        <v>66.62</v>
      </c>
      <c r="L4936" s="4">
        <v>466.34</v>
      </c>
      <c r="M4936" s="4" t="s">
        <v>20</v>
      </c>
    </row>
    <row r="4937" spans="1:13" x14ac:dyDescent="0.2">
      <c r="A4937" s="1" t="s">
        <v>8769</v>
      </c>
      <c r="B4937" s="3">
        <v>44833</v>
      </c>
      <c r="C4937" s="4" t="s">
        <v>8770</v>
      </c>
      <c r="D4937" s="4">
        <v>56</v>
      </c>
      <c r="E4937" s="4" t="s">
        <v>52</v>
      </c>
      <c r="F4937" s="4" t="s">
        <v>36</v>
      </c>
      <c r="G4937" s="4" t="s">
        <v>90</v>
      </c>
      <c r="H4937" s="4" t="s">
        <v>91</v>
      </c>
      <c r="I4937" s="4" t="s">
        <v>33</v>
      </c>
      <c r="J4937" s="4">
        <v>5</v>
      </c>
      <c r="K4937" s="4">
        <v>189.34</v>
      </c>
      <c r="L4937" s="4">
        <v>946.7</v>
      </c>
      <c r="M4937" s="4" t="s">
        <v>40</v>
      </c>
    </row>
    <row r="4938" spans="1:13" x14ac:dyDescent="0.2">
      <c r="A4938" s="1" t="s">
        <v>8771</v>
      </c>
      <c r="B4938" s="3">
        <v>44572</v>
      </c>
      <c r="C4938" s="4" t="s">
        <v>8772</v>
      </c>
      <c r="D4938" s="4">
        <v>71</v>
      </c>
      <c r="E4938" s="4" t="s">
        <v>23</v>
      </c>
      <c r="F4938" s="4" t="s">
        <v>24</v>
      </c>
      <c r="G4938" s="4" t="s">
        <v>62</v>
      </c>
      <c r="H4938" s="4" t="s">
        <v>62</v>
      </c>
      <c r="I4938" s="4" t="s">
        <v>45</v>
      </c>
      <c r="J4938" s="4">
        <v>8</v>
      </c>
      <c r="K4938" s="4">
        <v>101.24</v>
      </c>
      <c r="L4938" s="4">
        <v>809.92</v>
      </c>
      <c r="M4938" s="4" t="s">
        <v>20</v>
      </c>
    </row>
    <row r="4939" spans="1:13" x14ac:dyDescent="0.2">
      <c r="A4939" s="1" t="s">
        <v>8773</v>
      </c>
      <c r="B4939" s="3">
        <v>44721</v>
      </c>
      <c r="C4939" s="4" t="s">
        <v>8774</v>
      </c>
      <c r="D4939" s="4">
        <v>61</v>
      </c>
      <c r="E4939" s="4" t="s">
        <v>15</v>
      </c>
      <c r="F4939" s="4" t="s">
        <v>24</v>
      </c>
      <c r="G4939" s="4" t="s">
        <v>62</v>
      </c>
      <c r="H4939" s="4" t="s">
        <v>111</v>
      </c>
      <c r="I4939" s="4" t="s">
        <v>19</v>
      </c>
      <c r="J4939" s="4">
        <v>2</v>
      </c>
      <c r="K4939" s="4">
        <v>558.95000000000005</v>
      </c>
      <c r="L4939" s="4">
        <v>1117.9000000000001</v>
      </c>
      <c r="M4939" s="4" t="s">
        <v>20</v>
      </c>
    </row>
    <row r="4940" spans="1:13" x14ac:dyDescent="0.2">
      <c r="A4940" s="1" t="s">
        <v>8775</v>
      </c>
      <c r="B4940" s="3">
        <v>45644</v>
      </c>
      <c r="C4940" s="4" t="s">
        <v>8776</v>
      </c>
      <c r="D4940" s="4">
        <v>58</v>
      </c>
      <c r="E4940" s="4" t="s">
        <v>15</v>
      </c>
      <c r="F4940" s="4" t="s">
        <v>16</v>
      </c>
      <c r="G4940" s="4" t="s">
        <v>17</v>
      </c>
      <c r="H4940" s="4" t="s">
        <v>134</v>
      </c>
      <c r="I4940" s="4" t="s">
        <v>33</v>
      </c>
      <c r="J4940" s="4">
        <v>4</v>
      </c>
      <c r="K4940" s="4">
        <v>190.68</v>
      </c>
      <c r="L4940" s="4">
        <v>762.72</v>
      </c>
      <c r="M4940" s="4" t="s">
        <v>20</v>
      </c>
    </row>
    <row r="4941" spans="1:13" x14ac:dyDescent="0.2">
      <c r="A4941" s="1" t="s">
        <v>8777</v>
      </c>
      <c r="B4941" s="3">
        <v>44712</v>
      </c>
      <c r="C4941" s="4" t="s">
        <v>8778</v>
      </c>
      <c r="D4941" s="4">
        <v>40</v>
      </c>
      <c r="E4941" s="4" t="s">
        <v>23</v>
      </c>
      <c r="F4941" s="4" t="s">
        <v>36</v>
      </c>
      <c r="G4941" s="4" t="s">
        <v>90</v>
      </c>
      <c r="H4941" s="4" t="s">
        <v>161</v>
      </c>
      <c r="I4941" s="4" t="s">
        <v>27</v>
      </c>
      <c r="J4941" s="4">
        <v>2</v>
      </c>
      <c r="K4941" s="4">
        <v>106.57</v>
      </c>
      <c r="L4941" s="4">
        <v>213.14</v>
      </c>
      <c r="M4941" s="4" t="s">
        <v>40</v>
      </c>
    </row>
    <row r="4942" spans="1:13" x14ac:dyDescent="0.2">
      <c r="A4942" s="1" t="s">
        <v>8779</v>
      </c>
      <c r="B4942" s="3">
        <v>45480</v>
      </c>
      <c r="C4942" s="4" t="s">
        <v>8780</v>
      </c>
      <c r="D4942" s="4">
        <v>19</v>
      </c>
      <c r="E4942" s="4" t="s">
        <v>15</v>
      </c>
      <c r="F4942" s="4" t="s">
        <v>36</v>
      </c>
      <c r="G4942" s="4" t="s">
        <v>37</v>
      </c>
      <c r="H4942" s="4" t="s">
        <v>103</v>
      </c>
      <c r="I4942" s="4" t="s">
        <v>45</v>
      </c>
      <c r="J4942" s="4">
        <v>2</v>
      </c>
      <c r="K4942" s="4">
        <v>132.69</v>
      </c>
      <c r="L4942" s="4">
        <v>265.38</v>
      </c>
      <c r="M4942" s="4" t="s">
        <v>20</v>
      </c>
    </row>
    <row r="4943" spans="1:13" x14ac:dyDescent="0.2">
      <c r="A4943" s="1" t="s">
        <v>8781</v>
      </c>
      <c r="B4943" s="3">
        <v>44640</v>
      </c>
      <c r="C4943" s="4" t="s">
        <v>8782</v>
      </c>
      <c r="D4943" s="4">
        <v>21</v>
      </c>
      <c r="E4943" s="4" t="s">
        <v>15</v>
      </c>
      <c r="F4943" s="4" t="s">
        <v>30</v>
      </c>
      <c r="G4943" s="4" t="s">
        <v>80</v>
      </c>
      <c r="H4943" s="4" t="s">
        <v>108</v>
      </c>
      <c r="I4943" s="4" t="s">
        <v>19</v>
      </c>
      <c r="J4943" s="4">
        <v>1</v>
      </c>
      <c r="K4943" s="4">
        <v>126.53</v>
      </c>
      <c r="L4943" s="4">
        <v>126.53</v>
      </c>
      <c r="M4943" s="4" t="s">
        <v>20</v>
      </c>
    </row>
    <row r="4944" spans="1:13" x14ac:dyDescent="0.2">
      <c r="A4944" s="1" t="s">
        <v>8783</v>
      </c>
      <c r="B4944" s="3">
        <v>44845</v>
      </c>
      <c r="C4944" s="4" t="s">
        <v>8784</v>
      </c>
      <c r="D4944" s="4">
        <v>61</v>
      </c>
      <c r="E4944" s="4" t="s">
        <v>15</v>
      </c>
      <c r="F4944" s="4" t="s">
        <v>36</v>
      </c>
      <c r="G4944" s="4" t="s">
        <v>37</v>
      </c>
      <c r="H4944" s="4" t="s">
        <v>175</v>
      </c>
      <c r="I4944" s="4" t="s">
        <v>45</v>
      </c>
      <c r="J4944" s="4">
        <v>8</v>
      </c>
      <c r="K4944" s="4">
        <v>101.84</v>
      </c>
      <c r="L4944" s="4">
        <v>814.72</v>
      </c>
      <c r="M4944" s="4" t="s">
        <v>40</v>
      </c>
    </row>
    <row r="4945" spans="1:13" x14ac:dyDescent="0.2">
      <c r="A4945" s="1" t="s">
        <v>8785</v>
      </c>
      <c r="B4945" s="3">
        <v>44579</v>
      </c>
      <c r="C4945" s="4" t="s">
        <v>8188</v>
      </c>
      <c r="D4945" s="4">
        <v>29</v>
      </c>
      <c r="E4945" s="4" t="s">
        <v>15</v>
      </c>
      <c r="F4945" s="4" t="s">
        <v>16</v>
      </c>
      <c r="G4945" s="4" t="s">
        <v>17</v>
      </c>
      <c r="H4945" s="4" t="s">
        <v>343</v>
      </c>
      <c r="I4945" s="4" t="s">
        <v>39</v>
      </c>
      <c r="J4945" s="4">
        <v>7</v>
      </c>
      <c r="K4945" s="4">
        <v>91.02</v>
      </c>
      <c r="L4945" s="4">
        <v>637.14</v>
      </c>
      <c r="M4945" s="4" t="s">
        <v>40</v>
      </c>
    </row>
    <row r="4946" spans="1:13" x14ac:dyDescent="0.2">
      <c r="A4946" s="1" t="s">
        <v>8786</v>
      </c>
      <c r="B4946" s="3">
        <v>44767</v>
      </c>
      <c r="C4946" s="4" t="s">
        <v>3509</v>
      </c>
      <c r="D4946" s="4">
        <v>37</v>
      </c>
      <c r="E4946" s="4" t="s">
        <v>15</v>
      </c>
      <c r="F4946" s="4" t="s">
        <v>24</v>
      </c>
      <c r="G4946" s="4" t="s">
        <v>130</v>
      </c>
      <c r="H4946" s="4" t="s">
        <v>236</v>
      </c>
      <c r="I4946" s="4" t="s">
        <v>45</v>
      </c>
      <c r="J4946" s="4">
        <v>8</v>
      </c>
      <c r="K4946" s="4">
        <v>148.99</v>
      </c>
      <c r="L4946" s="4">
        <v>1191.92</v>
      </c>
      <c r="M4946" s="4" t="s">
        <v>20</v>
      </c>
    </row>
    <row r="4947" spans="1:13" x14ac:dyDescent="0.2">
      <c r="A4947" s="1" t="s">
        <v>8787</v>
      </c>
      <c r="B4947" s="3">
        <v>45107</v>
      </c>
      <c r="C4947" s="4" t="s">
        <v>3449</v>
      </c>
      <c r="D4947" s="4">
        <v>45</v>
      </c>
      <c r="E4947" s="4" t="s">
        <v>23</v>
      </c>
      <c r="F4947" s="4" t="s">
        <v>30</v>
      </c>
      <c r="G4947" s="4" t="s">
        <v>31</v>
      </c>
      <c r="H4947" s="4" t="s">
        <v>57</v>
      </c>
      <c r="I4947" s="4" t="s">
        <v>45</v>
      </c>
      <c r="J4947" s="4">
        <v>1</v>
      </c>
      <c r="K4947" s="4">
        <v>122.21</v>
      </c>
      <c r="L4947" s="4">
        <v>122.21</v>
      </c>
      <c r="M4947" s="4" t="s">
        <v>40</v>
      </c>
    </row>
    <row r="4948" spans="1:13" x14ac:dyDescent="0.2">
      <c r="A4948" s="1" t="s">
        <v>8788</v>
      </c>
      <c r="B4948" s="3">
        <v>45088</v>
      </c>
      <c r="C4948" s="4" t="s">
        <v>2675</v>
      </c>
      <c r="D4948" s="4">
        <v>74</v>
      </c>
      <c r="E4948" s="4" t="s">
        <v>15</v>
      </c>
      <c r="F4948" s="4" t="s">
        <v>16</v>
      </c>
      <c r="G4948" s="4" t="s">
        <v>53</v>
      </c>
      <c r="H4948" s="4" t="s">
        <v>71</v>
      </c>
      <c r="I4948" s="4" t="s">
        <v>45</v>
      </c>
      <c r="J4948" s="4">
        <v>2</v>
      </c>
      <c r="K4948" s="4">
        <v>70.760000000000005</v>
      </c>
      <c r="L4948" s="4">
        <v>141.52000000000001</v>
      </c>
      <c r="M4948" s="4" t="s">
        <v>20</v>
      </c>
    </row>
    <row r="4949" spans="1:13" x14ac:dyDescent="0.2">
      <c r="A4949" s="1" t="s">
        <v>8789</v>
      </c>
      <c r="B4949" s="3">
        <v>44837</v>
      </c>
      <c r="C4949" s="4" t="s">
        <v>283</v>
      </c>
      <c r="D4949" s="4">
        <v>64</v>
      </c>
      <c r="E4949" s="4" t="s">
        <v>23</v>
      </c>
      <c r="F4949" s="4" t="s">
        <v>30</v>
      </c>
      <c r="G4949" s="4" t="s">
        <v>80</v>
      </c>
      <c r="H4949" s="4" t="s">
        <v>108</v>
      </c>
      <c r="I4949" s="4" t="s">
        <v>33</v>
      </c>
      <c r="J4949" s="4">
        <v>5</v>
      </c>
      <c r="K4949" s="4">
        <v>203.86</v>
      </c>
      <c r="L4949" s="4">
        <v>1019.3</v>
      </c>
      <c r="M4949" s="4" t="s">
        <v>20</v>
      </c>
    </row>
    <row r="4950" spans="1:13" x14ac:dyDescent="0.2">
      <c r="A4950" s="1" t="s">
        <v>8790</v>
      </c>
      <c r="B4950" s="3">
        <v>45161</v>
      </c>
      <c r="C4950" s="4" t="s">
        <v>7243</v>
      </c>
      <c r="D4950" s="4">
        <v>74</v>
      </c>
      <c r="E4950" s="4" t="s">
        <v>15</v>
      </c>
      <c r="F4950" s="4" t="s">
        <v>36</v>
      </c>
      <c r="G4950" s="4" t="s">
        <v>86</v>
      </c>
      <c r="H4950" s="4" t="s">
        <v>87</v>
      </c>
      <c r="I4950" s="4" t="s">
        <v>33</v>
      </c>
      <c r="J4950" s="4">
        <v>6</v>
      </c>
      <c r="K4950" s="4">
        <v>248.72</v>
      </c>
      <c r="L4950" s="4">
        <v>1492.32</v>
      </c>
      <c r="M4950" s="4" t="s">
        <v>20</v>
      </c>
    </row>
    <row r="4951" spans="1:13" x14ac:dyDescent="0.2">
      <c r="A4951" s="1" t="s">
        <v>8791</v>
      </c>
      <c r="B4951" s="3">
        <v>44927</v>
      </c>
      <c r="C4951" s="4" t="s">
        <v>4445</v>
      </c>
      <c r="D4951" s="4">
        <v>69</v>
      </c>
      <c r="E4951" s="4" t="s">
        <v>15</v>
      </c>
      <c r="F4951" s="4" t="s">
        <v>30</v>
      </c>
      <c r="G4951" s="4" t="s">
        <v>48</v>
      </c>
      <c r="H4951" s="4" t="s">
        <v>213</v>
      </c>
      <c r="I4951" s="4" t="s">
        <v>19</v>
      </c>
      <c r="J4951" s="4">
        <v>5</v>
      </c>
      <c r="K4951" s="4">
        <v>133.26</v>
      </c>
      <c r="L4951" s="4">
        <v>666.3</v>
      </c>
      <c r="M4951" s="4" t="s">
        <v>20</v>
      </c>
    </row>
    <row r="4952" spans="1:13" x14ac:dyDescent="0.2">
      <c r="A4952" s="1" t="s">
        <v>8792</v>
      </c>
      <c r="B4952" s="3">
        <v>44792</v>
      </c>
      <c r="C4952" s="4" t="s">
        <v>741</v>
      </c>
      <c r="D4952" s="4">
        <v>58</v>
      </c>
      <c r="E4952" s="4" t="s">
        <v>23</v>
      </c>
      <c r="F4952" s="4" t="s">
        <v>36</v>
      </c>
      <c r="G4952" s="4" t="s">
        <v>86</v>
      </c>
      <c r="H4952" s="4" t="s">
        <v>100</v>
      </c>
      <c r="I4952" s="4" t="s">
        <v>39</v>
      </c>
      <c r="J4952" s="4">
        <v>8</v>
      </c>
      <c r="K4952" s="4">
        <v>67.94</v>
      </c>
      <c r="L4952" s="4">
        <v>543.52</v>
      </c>
      <c r="M4952" s="4" t="s">
        <v>40</v>
      </c>
    </row>
    <row r="4953" spans="1:13" x14ac:dyDescent="0.2">
      <c r="A4953" s="1" t="s">
        <v>8793</v>
      </c>
      <c r="B4953" s="3">
        <v>45323</v>
      </c>
      <c r="C4953" s="4" t="s">
        <v>4450</v>
      </c>
      <c r="D4953" s="4">
        <v>54</v>
      </c>
      <c r="E4953" s="4" t="s">
        <v>23</v>
      </c>
      <c r="F4953" s="4" t="s">
        <v>24</v>
      </c>
      <c r="G4953" s="4" t="s">
        <v>25</v>
      </c>
      <c r="H4953" s="4" t="s">
        <v>427</v>
      </c>
      <c r="I4953" s="4" t="s">
        <v>39</v>
      </c>
      <c r="J4953" s="4">
        <v>7</v>
      </c>
      <c r="K4953" s="4">
        <v>52.28</v>
      </c>
      <c r="L4953" s="4">
        <v>365.96</v>
      </c>
      <c r="M4953" s="4" t="s">
        <v>20</v>
      </c>
    </row>
    <row r="4954" spans="1:13" x14ac:dyDescent="0.2">
      <c r="A4954" s="1" t="s">
        <v>8794</v>
      </c>
      <c r="B4954" s="3">
        <v>45444</v>
      </c>
      <c r="C4954" s="4" t="s">
        <v>8795</v>
      </c>
      <c r="D4954" s="4">
        <v>72</v>
      </c>
      <c r="E4954" s="4" t="s">
        <v>23</v>
      </c>
      <c r="F4954" s="4" t="s">
        <v>16</v>
      </c>
      <c r="G4954" s="4" t="s">
        <v>53</v>
      </c>
      <c r="H4954" s="4" t="s">
        <v>54</v>
      </c>
      <c r="I4954" s="4" t="s">
        <v>45</v>
      </c>
      <c r="J4954" s="4">
        <v>1</v>
      </c>
      <c r="K4954" s="4">
        <v>19.39</v>
      </c>
      <c r="L4954" s="4">
        <v>19.39</v>
      </c>
      <c r="M4954" s="4" t="s">
        <v>40</v>
      </c>
    </row>
    <row r="4955" spans="1:13" x14ac:dyDescent="0.2">
      <c r="A4955" s="1" t="s">
        <v>8796</v>
      </c>
      <c r="B4955" s="3">
        <v>44823</v>
      </c>
      <c r="C4955" s="4" t="s">
        <v>8797</v>
      </c>
      <c r="D4955" s="4">
        <v>65</v>
      </c>
      <c r="E4955" s="4" t="s">
        <v>15</v>
      </c>
      <c r="F4955" s="4" t="s">
        <v>16</v>
      </c>
      <c r="G4955" s="4" t="s">
        <v>53</v>
      </c>
      <c r="H4955" s="4" t="s">
        <v>54</v>
      </c>
      <c r="I4955" s="4" t="s">
        <v>45</v>
      </c>
      <c r="J4955" s="4">
        <v>6</v>
      </c>
      <c r="K4955" s="4">
        <v>69.040000000000006</v>
      </c>
      <c r="L4955" s="4">
        <v>414.24</v>
      </c>
      <c r="M4955" s="4" t="s">
        <v>20</v>
      </c>
    </row>
    <row r="4956" spans="1:13" x14ac:dyDescent="0.2">
      <c r="A4956" s="1" t="s">
        <v>8798</v>
      </c>
      <c r="B4956" s="3">
        <v>45560</v>
      </c>
      <c r="C4956" s="4" t="s">
        <v>4458</v>
      </c>
      <c r="D4956" s="4">
        <v>24</v>
      </c>
      <c r="E4956" s="4" t="s">
        <v>15</v>
      </c>
      <c r="F4956" s="4" t="s">
        <v>30</v>
      </c>
      <c r="G4956" s="4" t="s">
        <v>31</v>
      </c>
      <c r="H4956" s="4" t="s">
        <v>125</v>
      </c>
      <c r="I4956" s="4" t="s">
        <v>33</v>
      </c>
      <c r="J4956" s="4">
        <v>8</v>
      </c>
      <c r="K4956" s="4">
        <v>245.88</v>
      </c>
      <c r="L4956" s="4">
        <v>1967.04</v>
      </c>
      <c r="M4956" s="4" t="s">
        <v>20</v>
      </c>
    </row>
    <row r="4957" spans="1:13" x14ac:dyDescent="0.2">
      <c r="A4957" s="1" t="s">
        <v>8799</v>
      </c>
      <c r="B4957" s="3">
        <v>44756</v>
      </c>
      <c r="C4957" s="4" t="s">
        <v>8286</v>
      </c>
      <c r="D4957" s="4">
        <v>22</v>
      </c>
      <c r="E4957" s="4" t="s">
        <v>15</v>
      </c>
      <c r="F4957" s="4" t="s">
        <v>24</v>
      </c>
      <c r="G4957" s="4" t="s">
        <v>130</v>
      </c>
      <c r="H4957" s="4" t="s">
        <v>131</v>
      </c>
      <c r="I4957" s="4" t="s">
        <v>45</v>
      </c>
      <c r="J4957" s="4">
        <v>6</v>
      </c>
      <c r="K4957" s="4">
        <v>90.22</v>
      </c>
      <c r="L4957" s="4">
        <v>541.32000000000005</v>
      </c>
      <c r="M4957" s="4" t="s">
        <v>20</v>
      </c>
    </row>
    <row r="4958" spans="1:13" x14ac:dyDescent="0.2">
      <c r="A4958" s="1" t="s">
        <v>8800</v>
      </c>
      <c r="B4958" s="3">
        <v>45164</v>
      </c>
      <c r="C4958" s="4" t="s">
        <v>6953</v>
      </c>
      <c r="D4958" s="4">
        <v>25</v>
      </c>
      <c r="E4958" s="4" t="s">
        <v>15</v>
      </c>
      <c r="F4958" s="4" t="s">
        <v>30</v>
      </c>
      <c r="G4958" s="4" t="s">
        <v>80</v>
      </c>
      <c r="H4958" s="4" t="s">
        <v>81</v>
      </c>
      <c r="I4958" s="4" t="s">
        <v>33</v>
      </c>
      <c r="J4958" s="4">
        <v>5</v>
      </c>
      <c r="K4958" s="4">
        <v>81.680000000000007</v>
      </c>
      <c r="L4958" s="4">
        <v>408.4</v>
      </c>
      <c r="M4958" s="4" t="s">
        <v>20</v>
      </c>
    </row>
    <row r="4959" spans="1:13" x14ac:dyDescent="0.2">
      <c r="A4959" s="1" t="s">
        <v>8801</v>
      </c>
      <c r="B4959" s="3">
        <v>45536</v>
      </c>
      <c r="C4959" s="4" t="s">
        <v>8802</v>
      </c>
      <c r="D4959" s="4">
        <v>47</v>
      </c>
      <c r="E4959" s="4" t="s">
        <v>23</v>
      </c>
      <c r="F4959" s="4" t="s">
        <v>16</v>
      </c>
      <c r="G4959" s="4" t="s">
        <v>43</v>
      </c>
      <c r="H4959" s="4" t="s">
        <v>77</v>
      </c>
      <c r="I4959" s="4" t="s">
        <v>27</v>
      </c>
      <c r="J4959" s="4">
        <v>4</v>
      </c>
      <c r="K4959" s="4">
        <v>100.16</v>
      </c>
      <c r="L4959" s="4">
        <v>400.64</v>
      </c>
      <c r="M4959" s="4" t="s">
        <v>40</v>
      </c>
    </row>
    <row r="4960" spans="1:13" x14ac:dyDescent="0.2">
      <c r="A4960" s="1" t="s">
        <v>8803</v>
      </c>
      <c r="B4960" s="3">
        <v>45613</v>
      </c>
      <c r="C4960" s="4" t="s">
        <v>894</v>
      </c>
      <c r="D4960" s="4">
        <v>21</v>
      </c>
      <c r="E4960" s="4" t="s">
        <v>23</v>
      </c>
      <c r="F4960" s="4" t="s">
        <v>30</v>
      </c>
      <c r="G4960" s="4" t="s">
        <v>48</v>
      </c>
      <c r="H4960" s="4" t="s">
        <v>68</v>
      </c>
      <c r="I4960" s="4" t="s">
        <v>33</v>
      </c>
      <c r="J4960" s="4">
        <v>7</v>
      </c>
      <c r="K4960" s="4">
        <v>64.53</v>
      </c>
      <c r="L4960" s="4">
        <v>451.71</v>
      </c>
      <c r="M4960" s="4" t="s">
        <v>40</v>
      </c>
    </row>
    <row r="4961" spans="1:13" x14ac:dyDescent="0.2">
      <c r="A4961" s="1" t="s">
        <v>8804</v>
      </c>
      <c r="B4961" s="3">
        <v>44998</v>
      </c>
      <c r="C4961" s="4" t="s">
        <v>8805</v>
      </c>
      <c r="D4961" s="4">
        <v>68</v>
      </c>
      <c r="E4961" s="4" t="s">
        <v>15</v>
      </c>
      <c r="F4961" s="4" t="s">
        <v>16</v>
      </c>
      <c r="G4961" s="4" t="s">
        <v>17</v>
      </c>
      <c r="H4961" s="4" t="s">
        <v>343</v>
      </c>
      <c r="I4961" s="4" t="s">
        <v>19</v>
      </c>
      <c r="J4961" s="4">
        <v>3</v>
      </c>
      <c r="K4961" s="4">
        <v>50.11</v>
      </c>
      <c r="L4961" s="4">
        <v>150.33000000000001</v>
      </c>
      <c r="M4961" s="4" t="s">
        <v>20</v>
      </c>
    </row>
    <row r="4962" spans="1:13" x14ac:dyDescent="0.2">
      <c r="A4962" s="1" t="s">
        <v>8806</v>
      </c>
      <c r="B4962" s="3">
        <v>44851</v>
      </c>
      <c r="C4962" s="4" t="s">
        <v>8807</v>
      </c>
      <c r="D4962" s="4">
        <v>60</v>
      </c>
      <c r="E4962" s="4" t="s">
        <v>23</v>
      </c>
      <c r="F4962" s="4" t="s">
        <v>36</v>
      </c>
      <c r="G4962" s="4" t="s">
        <v>37</v>
      </c>
      <c r="H4962" s="4" t="s">
        <v>175</v>
      </c>
      <c r="I4962" s="4" t="s">
        <v>45</v>
      </c>
      <c r="J4962" s="4">
        <v>8</v>
      </c>
      <c r="K4962" s="4">
        <v>79.989999999999995</v>
      </c>
      <c r="L4962" s="4">
        <v>639.91999999999996</v>
      </c>
      <c r="M4962" s="4" t="s">
        <v>20</v>
      </c>
    </row>
    <row r="4963" spans="1:13" x14ac:dyDescent="0.2">
      <c r="A4963" s="1" t="s">
        <v>8808</v>
      </c>
      <c r="B4963" s="3">
        <v>45017</v>
      </c>
      <c r="C4963" s="4" t="s">
        <v>3073</v>
      </c>
      <c r="D4963" s="4">
        <v>60</v>
      </c>
      <c r="E4963" s="4" t="s">
        <v>15</v>
      </c>
      <c r="F4963" s="4" t="s">
        <v>16</v>
      </c>
      <c r="G4963" s="4" t="s">
        <v>17</v>
      </c>
      <c r="H4963" s="4" t="s">
        <v>18</v>
      </c>
      <c r="I4963" s="4" t="s">
        <v>27</v>
      </c>
      <c r="J4963" s="4">
        <v>8</v>
      </c>
      <c r="K4963" s="4">
        <v>218.1</v>
      </c>
      <c r="L4963" s="4">
        <v>1744.8</v>
      </c>
      <c r="M4963" s="4" t="s">
        <v>40</v>
      </c>
    </row>
    <row r="4964" spans="1:13" x14ac:dyDescent="0.2">
      <c r="A4964" s="1" t="s">
        <v>8809</v>
      </c>
      <c r="B4964" s="3">
        <v>45286</v>
      </c>
      <c r="C4964" s="4" t="s">
        <v>4681</v>
      </c>
      <c r="D4964" s="4">
        <v>70</v>
      </c>
      <c r="E4964" s="4" t="s">
        <v>15</v>
      </c>
      <c r="F4964" s="4" t="s">
        <v>24</v>
      </c>
      <c r="G4964" s="4" t="s">
        <v>25</v>
      </c>
      <c r="H4964" s="4" t="s">
        <v>65</v>
      </c>
      <c r="I4964" s="4" t="s">
        <v>45</v>
      </c>
      <c r="J4964" s="4">
        <v>6</v>
      </c>
      <c r="K4964" s="4">
        <v>145.38</v>
      </c>
      <c r="L4964" s="4">
        <v>872.28</v>
      </c>
      <c r="M4964" s="4" t="s">
        <v>40</v>
      </c>
    </row>
    <row r="4965" spans="1:13" x14ac:dyDescent="0.2">
      <c r="A4965" s="1" t="s">
        <v>8810</v>
      </c>
      <c r="B4965" s="3">
        <v>45622</v>
      </c>
      <c r="C4965" s="4" t="s">
        <v>8811</v>
      </c>
      <c r="D4965" s="4">
        <v>54</v>
      </c>
      <c r="E4965" s="4" t="s">
        <v>23</v>
      </c>
      <c r="F4965" s="4" t="s">
        <v>30</v>
      </c>
      <c r="G4965" s="4" t="s">
        <v>31</v>
      </c>
      <c r="H4965" s="4" t="s">
        <v>125</v>
      </c>
      <c r="I4965" s="4" t="s">
        <v>33</v>
      </c>
      <c r="J4965" s="4">
        <v>4</v>
      </c>
      <c r="K4965" s="4">
        <v>77.53</v>
      </c>
      <c r="L4965" s="4">
        <v>310.12</v>
      </c>
      <c r="M4965" s="4" t="s">
        <v>40</v>
      </c>
    </row>
    <row r="4966" spans="1:13" x14ac:dyDescent="0.2">
      <c r="A4966" s="1" t="s">
        <v>8812</v>
      </c>
      <c r="B4966" s="3">
        <v>44733</v>
      </c>
      <c r="C4966" s="4" t="s">
        <v>3601</v>
      </c>
      <c r="D4966" s="4">
        <v>38</v>
      </c>
      <c r="E4966" s="4" t="s">
        <v>15</v>
      </c>
      <c r="F4966" s="4" t="s">
        <v>30</v>
      </c>
      <c r="G4966" s="4" t="s">
        <v>80</v>
      </c>
      <c r="H4966" s="4" t="s">
        <v>108</v>
      </c>
      <c r="I4966" s="4" t="s">
        <v>45</v>
      </c>
      <c r="J4966" s="4">
        <v>7</v>
      </c>
      <c r="K4966" s="4">
        <v>116.05</v>
      </c>
      <c r="L4966" s="4">
        <v>812.35</v>
      </c>
      <c r="M4966" s="4" t="s">
        <v>20</v>
      </c>
    </row>
    <row r="4967" spans="1:13" x14ac:dyDescent="0.2">
      <c r="A4967" s="1" t="s">
        <v>8813</v>
      </c>
      <c r="B4967" s="3">
        <v>45622</v>
      </c>
      <c r="C4967" s="4" t="s">
        <v>8814</v>
      </c>
      <c r="D4967" s="4">
        <v>43</v>
      </c>
      <c r="E4967" s="4" t="s">
        <v>23</v>
      </c>
      <c r="F4967" s="4" t="s">
        <v>24</v>
      </c>
      <c r="G4967" s="4" t="s">
        <v>25</v>
      </c>
      <c r="H4967" s="4" t="s">
        <v>26</v>
      </c>
      <c r="I4967" s="4" t="s">
        <v>39</v>
      </c>
      <c r="J4967" s="4">
        <v>4</v>
      </c>
      <c r="K4967" s="4">
        <v>28.68</v>
      </c>
      <c r="L4967" s="4">
        <v>114.72</v>
      </c>
      <c r="M4967" s="4" t="s">
        <v>40</v>
      </c>
    </row>
    <row r="4968" spans="1:13" x14ac:dyDescent="0.2">
      <c r="A4968" s="1" t="s">
        <v>8815</v>
      </c>
      <c r="B4968" s="3">
        <v>44812</v>
      </c>
      <c r="C4968" s="4" t="s">
        <v>8336</v>
      </c>
      <c r="D4968" s="4">
        <v>73</v>
      </c>
      <c r="E4968" s="4" t="s">
        <v>15</v>
      </c>
      <c r="F4968" s="4" t="s">
        <v>24</v>
      </c>
      <c r="G4968" s="4" t="s">
        <v>130</v>
      </c>
      <c r="H4968" s="4" t="s">
        <v>236</v>
      </c>
      <c r="I4968" s="4" t="s">
        <v>39</v>
      </c>
      <c r="J4968" s="4">
        <v>2</v>
      </c>
      <c r="K4968" s="4">
        <v>31.92</v>
      </c>
      <c r="L4968" s="4">
        <v>63.84</v>
      </c>
      <c r="M4968" s="4" t="s">
        <v>40</v>
      </c>
    </row>
    <row r="4969" spans="1:13" x14ac:dyDescent="0.2">
      <c r="A4969" s="1" t="s">
        <v>8816</v>
      </c>
      <c r="B4969" s="3">
        <v>45463</v>
      </c>
      <c r="C4969" s="4" t="s">
        <v>6501</v>
      </c>
      <c r="D4969" s="4">
        <v>69</v>
      </c>
      <c r="E4969" s="4" t="s">
        <v>23</v>
      </c>
      <c r="F4969" s="4" t="s">
        <v>36</v>
      </c>
      <c r="G4969" s="4" t="s">
        <v>86</v>
      </c>
      <c r="H4969" s="4" t="s">
        <v>87</v>
      </c>
      <c r="I4969" s="4" t="s">
        <v>33</v>
      </c>
      <c r="J4969" s="4">
        <v>5</v>
      </c>
      <c r="K4969" s="4">
        <v>210.85</v>
      </c>
      <c r="L4969" s="4">
        <v>1054.25</v>
      </c>
      <c r="M4969" s="4" t="s">
        <v>40</v>
      </c>
    </row>
    <row r="4970" spans="1:13" x14ac:dyDescent="0.2">
      <c r="A4970" s="1" t="s">
        <v>8817</v>
      </c>
      <c r="B4970" s="3">
        <v>45192</v>
      </c>
      <c r="C4970" s="4" t="s">
        <v>8818</v>
      </c>
      <c r="D4970" s="4">
        <v>19</v>
      </c>
      <c r="E4970" s="4" t="s">
        <v>15</v>
      </c>
      <c r="F4970" s="4" t="s">
        <v>30</v>
      </c>
      <c r="G4970" s="4" t="s">
        <v>80</v>
      </c>
      <c r="H4970" s="4" t="s">
        <v>81</v>
      </c>
      <c r="I4970" s="4" t="s">
        <v>39</v>
      </c>
      <c r="J4970" s="4">
        <v>8</v>
      </c>
      <c r="K4970" s="4">
        <v>61.58</v>
      </c>
      <c r="L4970" s="4">
        <v>492.64</v>
      </c>
      <c r="M4970" s="4" t="s">
        <v>20</v>
      </c>
    </row>
    <row r="4971" spans="1:13" x14ac:dyDescent="0.2">
      <c r="A4971" s="1" t="s">
        <v>8819</v>
      </c>
      <c r="B4971" s="3">
        <v>45163</v>
      </c>
      <c r="C4971" s="4" t="s">
        <v>8820</v>
      </c>
      <c r="D4971" s="4">
        <v>70</v>
      </c>
      <c r="E4971" s="4" t="s">
        <v>23</v>
      </c>
      <c r="F4971" s="4" t="s">
        <v>30</v>
      </c>
      <c r="G4971" s="4" t="s">
        <v>31</v>
      </c>
      <c r="H4971" s="4" t="s">
        <v>57</v>
      </c>
      <c r="I4971" s="4" t="s">
        <v>45</v>
      </c>
      <c r="J4971" s="4">
        <v>2</v>
      </c>
      <c r="K4971" s="4">
        <v>69.19</v>
      </c>
      <c r="L4971" s="4">
        <v>138.38</v>
      </c>
      <c r="M4971" s="4" t="s">
        <v>20</v>
      </c>
    </row>
    <row r="4972" spans="1:13" x14ac:dyDescent="0.2">
      <c r="A4972" s="1" t="s">
        <v>8821</v>
      </c>
      <c r="B4972" s="3">
        <v>44920</v>
      </c>
      <c r="C4972" s="4" t="s">
        <v>8822</v>
      </c>
      <c r="D4972" s="4">
        <v>32</v>
      </c>
      <c r="E4972" s="4" t="s">
        <v>23</v>
      </c>
      <c r="F4972" s="4" t="s">
        <v>16</v>
      </c>
      <c r="G4972" s="4" t="s">
        <v>53</v>
      </c>
      <c r="H4972" s="4" t="s">
        <v>54</v>
      </c>
      <c r="I4972" s="4" t="s">
        <v>45</v>
      </c>
      <c r="J4972" s="4">
        <v>1</v>
      </c>
      <c r="K4972" s="4">
        <v>59.89</v>
      </c>
      <c r="L4972" s="4">
        <v>59.89</v>
      </c>
      <c r="M4972" s="4" t="s">
        <v>40</v>
      </c>
    </row>
    <row r="4973" spans="1:13" x14ac:dyDescent="0.2">
      <c r="A4973" s="1" t="s">
        <v>8823</v>
      </c>
      <c r="B4973" s="3">
        <v>45510</v>
      </c>
      <c r="C4973" s="4" t="s">
        <v>8824</v>
      </c>
      <c r="D4973" s="4">
        <v>70</v>
      </c>
      <c r="E4973" s="4" t="s">
        <v>15</v>
      </c>
      <c r="F4973" s="4" t="s">
        <v>24</v>
      </c>
      <c r="G4973" s="4" t="s">
        <v>130</v>
      </c>
      <c r="H4973" s="4" t="s">
        <v>131</v>
      </c>
      <c r="I4973" s="4" t="s">
        <v>45</v>
      </c>
      <c r="J4973" s="4">
        <v>6</v>
      </c>
      <c r="K4973" s="4">
        <v>18.14</v>
      </c>
      <c r="L4973" s="4">
        <v>108.84</v>
      </c>
      <c r="M4973" s="4" t="s">
        <v>40</v>
      </c>
    </row>
    <row r="4974" spans="1:13" x14ac:dyDescent="0.2">
      <c r="A4974" s="1" t="s">
        <v>8825</v>
      </c>
      <c r="B4974" s="3">
        <v>45343</v>
      </c>
      <c r="C4974" s="4" t="s">
        <v>122</v>
      </c>
      <c r="D4974" s="4">
        <v>45</v>
      </c>
      <c r="E4974" s="4" t="s">
        <v>15</v>
      </c>
      <c r="F4974" s="4" t="s">
        <v>36</v>
      </c>
      <c r="G4974" s="4" t="s">
        <v>37</v>
      </c>
      <c r="H4974" s="4" t="s">
        <v>103</v>
      </c>
      <c r="I4974" s="4" t="s">
        <v>33</v>
      </c>
      <c r="J4974" s="4">
        <v>1</v>
      </c>
      <c r="K4974" s="4">
        <v>164.37</v>
      </c>
      <c r="L4974" s="4">
        <v>164.37</v>
      </c>
      <c r="M4974" s="4" t="s">
        <v>20</v>
      </c>
    </row>
    <row r="4975" spans="1:13" x14ac:dyDescent="0.2">
      <c r="A4975" s="1" t="s">
        <v>8826</v>
      </c>
      <c r="B4975" s="3">
        <v>44865</v>
      </c>
      <c r="C4975" s="4" t="s">
        <v>8827</v>
      </c>
      <c r="D4975" s="4">
        <v>23</v>
      </c>
      <c r="E4975" s="4" t="s">
        <v>23</v>
      </c>
      <c r="F4975" s="4" t="s">
        <v>36</v>
      </c>
      <c r="G4975" s="4" t="s">
        <v>37</v>
      </c>
      <c r="H4975" s="4" t="s">
        <v>103</v>
      </c>
      <c r="I4975" s="4" t="s">
        <v>39</v>
      </c>
      <c r="J4975" s="4">
        <v>6</v>
      </c>
      <c r="K4975" s="4">
        <v>48.08</v>
      </c>
      <c r="L4975" s="4">
        <v>288.48</v>
      </c>
      <c r="M4975" s="4" t="s">
        <v>40</v>
      </c>
    </row>
    <row r="4976" spans="1:13" x14ac:dyDescent="0.2">
      <c r="A4976" s="1" t="s">
        <v>8828</v>
      </c>
      <c r="B4976" s="3">
        <v>44990</v>
      </c>
      <c r="C4976" s="4" t="s">
        <v>3625</v>
      </c>
      <c r="D4976" s="4">
        <v>42</v>
      </c>
      <c r="E4976" s="4" t="s">
        <v>23</v>
      </c>
      <c r="F4976" s="4" t="s">
        <v>30</v>
      </c>
      <c r="G4976" s="4" t="s">
        <v>80</v>
      </c>
      <c r="H4976" s="4" t="s">
        <v>164</v>
      </c>
      <c r="I4976" s="4" t="s">
        <v>19</v>
      </c>
      <c r="J4976" s="4">
        <v>5</v>
      </c>
      <c r="K4976" s="4">
        <v>85.26</v>
      </c>
      <c r="L4976" s="4">
        <v>426.3</v>
      </c>
      <c r="M4976" s="4" t="s">
        <v>40</v>
      </c>
    </row>
    <row r="4977" spans="1:13" x14ac:dyDescent="0.2">
      <c r="A4977" s="1" t="s">
        <v>8829</v>
      </c>
      <c r="B4977" s="3">
        <v>44590</v>
      </c>
      <c r="C4977" s="4" t="s">
        <v>2384</v>
      </c>
      <c r="D4977" s="4">
        <v>30</v>
      </c>
      <c r="E4977" s="4" t="s">
        <v>23</v>
      </c>
      <c r="F4977" s="4" t="s">
        <v>30</v>
      </c>
      <c r="G4977" s="4" t="s">
        <v>48</v>
      </c>
      <c r="H4977" s="4" t="s">
        <v>68</v>
      </c>
      <c r="I4977" s="4" t="s">
        <v>33</v>
      </c>
      <c r="J4977" s="4">
        <v>7</v>
      </c>
      <c r="K4977" s="4">
        <v>34.020000000000003</v>
      </c>
      <c r="L4977" s="4">
        <v>238.14</v>
      </c>
      <c r="M4977" s="4" t="s">
        <v>20</v>
      </c>
    </row>
    <row r="4978" spans="1:13" x14ac:dyDescent="0.2">
      <c r="A4978" s="1" t="s">
        <v>8830</v>
      </c>
      <c r="B4978" s="3">
        <v>44699</v>
      </c>
      <c r="C4978" s="4" t="s">
        <v>8831</v>
      </c>
      <c r="D4978" s="4">
        <v>18</v>
      </c>
      <c r="E4978" s="4" t="s">
        <v>23</v>
      </c>
      <c r="F4978" s="4" t="s">
        <v>36</v>
      </c>
      <c r="G4978" s="4" t="s">
        <v>86</v>
      </c>
      <c r="H4978" s="4" t="s">
        <v>183</v>
      </c>
      <c r="I4978" s="4" t="s">
        <v>45</v>
      </c>
      <c r="J4978" s="4">
        <v>2</v>
      </c>
      <c r="K4978" s="4">
        <v>94.98</v>
      </c>
      <c r="L4978" s="4">
        <v>189.96</v>
      </c>
      <c r="M4978" s="4" t="s">
        <v>40</v>
      </c>
    </row>
    <row r="4979" spans="1:13" x14ac:dyDescent="0.2">
      <c r="A4979" s="1" t="s">
        <v>8832</v>
      </c>
      <c r="B4979" s="3">
        <v>44859</v>
      </c>
      <c r="C4979" s="4" t="s">
        <v>8833</v>
      </c>
      <c r="D4979" s="4">
        <v>23</v>
      </c>
      <c r="E4979" s="4" t="s">
        <v>23</v>
      </c>
      <c r="F4979" s="4" t="s">
        <v>16</v>
      </c>
      <c r="G4979" s="4" t="s">
        <v>53</v>
      </c>
      <c r="H4979" s="4" t="s">
        <v>259</v>
      </c>
      <c r="I4979" s="4" t="s">
        <v>27</v>
      </c>
      <c r="J4979" s="4">
        <v>8</v>
      </c>
      <c r="K4979" s="4">
        <v>221.31</v>
      </c>
      <c r="L4979" s="4">
        <v>1770.48</v>
      </c>
      <c r="M4979" s="4" t="s">
        <v>20</v>
      </c>
    </row>
    <row r="4980" spans="1:13" x14ac:dyDescent="0.2">
      <c r="A4980" s="1" t="s">
        <v>8834</v>
      </c>
      <c r="B4980" s="3">
        <v>45408</v>
      </c>
      <c r="C4980" s="4" t="s">
        <v>8835</v>
      </c>
      <c r="D4980" s="4">
        <v>18</v>
      </c>
      <c r="E4980" s="4" t="s">
        <v>15</v>
      </c>
      <c r="F4980" s="4" t="s">
        <v>24</v>
      </c>
      <c r="G4980" s="4" t="s">
        <v>130</v>
      </c>
      <c r="H4980" s="4" t="s">
        <v>178</v>
      </c>
      <c r="I4980" s="4" t="s">
        <v>33</v>
      </c>
      <c r="J4980" s="4">
        <v>8</v>
      </c>
      <c r="K4980" s="4">
        <v>137.88</v>
      </c>
      <c r="L4980" s="4">
        <v>1103.04</v>
      </c>
      <c r="M4980" s="4" t="s">
        <v>20</v>
      </c>
    </row>
    <row r="4981" spans="1:13" x14ac:dyDescent="0.2">
      <c r="A4981" s="1" t="s">
        <v>8836</v>
      </c>
      <c r="B4981" s="3">
        <v>45609</v>
      </c>
      <c r="C4981" s="4" t="s">
        <v>3483</v>
      </c>
      <c r="D4981" s="4">
        <v>51</v>
      </c>
      <c r="E4981" s="4" t="s">
        <v>15</v>
      </c>
      <c r="F4981" s="4" t="s">
        <v>36</v>
      </c>
      <c r="G4981" s="4" t="s">
        <v>37</v>
      </c>
      <c r="H4981" s="4" t="s">
        <v>175</v>
      </c>
      <c r="I4981" s="4" t="s">
        <v>45</v>
      </c>
      <c r="J4981" s="4">
        <v>3</v>
      </c>
      <c r="K4981" s="4">
        <v>70.55</v>
      </c>
      <c r="L4981" s="4">
        <v>211.65</v>
      </c>
      <c r="M4981" s="4" t="s">
        <v>20</v>
      </c>
    </row>
    <row r="4982" spans="1:13" x14ac:dyDescent="0.2">
      <c r="A4982" s="1" t="s">
        <v>8837</v>
      </c>
      <c r="B4982" s="3">
        <v>44739</v>
      </c>
      <c r="C4982" s="4" t="s">
        <v>1618</v>
      </c>
      <c r="D4982" s="4">
        <v>26</v>
      </c>
      <c r="E4982" s="4" t="s">
        <v>23</v>
      </c>
      <c r="F4982" s="4" t="s">
        <v>16</v>
      </c>
      <c r="G4982" s="4" t="s">
        <v>17</v>
      </c>
      <c r="H4982" s="4" t="s">
        <v>18</v>
      </c>
      <c r="I4982" s="4" t="s">
        <v>19</v>
      </c>
      <c r="J4982" s="4">
        <v>7</v>
      </c>
      <c r="K4982" s="4">
        <v>529.77</v>
      </c>
      <c r="L4982" s="4">
        <v>3708.39</v>
      </c>
      <c r="M4982" s="4" t="s">
        <v>20</v>
      </c>
    </row>
    <row r="4983" spans="1:13" x14ac:dyDescent="0.2">
      <c r="A4983" s="1" t="s">
        <v>8838</v>
      </c>
      <c r="B4983" s="3">
        <v>44726</v>
      </c>
      <c r="C4983" s="4" t="s">
        <v>1746</v>
      </c>
      <c r="D4983" s="4">
        <v>49</v>
      </c>
      <c r="E4983" s="4" t="s">
        <v>15</v>
      </c>
      <c r="F4983" s="4" t="s">
        <v>16</v>
      </c>
      <c r="G4983" s="4" t="s">
        <v>17</v>
      </c>
      <c r="H4983" s="4" t="s">
        <v>18</v>
      </c>
      <c r="I4983" s="4" t="s">
        <v>39</v>
      </c>
      <c r="J4983" s="4">
        <v>5</v>
      </c>
      <c r="K4983" s="4">
        <v>72.63</v>
      </c>
      <c r="L4983" s="4">
        <v>363.15</v>
      </c>
      <c r="M4983" s="4" t="s">
        <v>20</v>
      </c>
    </row>
    <row r="4984" spans="1:13" x14ac:dyDescent="0.2">
      <c r="A4984" s="1" t="s">
        <v>8839</v>
      </c>
      <c r="B4984" s="3">
        <v>45229</v>
      </c>
      <c r="C4984" s="4" t="s">
        <v>8840</v>
      </c>
      <c r="D4984" s="4">
        <v>63</v>
      </c>
      <c r="E4984" s="4" t="s">
        <v>52</v>
      </c>
      <c r="F4984" s="4" t="s">
        <v>36</v>
      </c>
      <c r="G4984" s="4" t="s">
        <v>37</v>
      </c>
      <c r="H4984" s="4" t="s">
        <v>175</v>
      </c>
      <c r="I4984" s="4" t="s">
        <v>45</v>
      </c>
      <c r="J4984" s="4">
        <v>6</v>
      </c>
      <c r="K4984" s="4">
        <v>61.26</v>
      </c>
      <c r="L4984" s="4">
        <v>367.56</v>
      </c>
      <c r="M4984" s="4" t="s">
        <v>20</v>
      </c>
    </row>
    <row r="4985" spans="1:13" x14ac:dyDescent="0.2">
      <c r="A4985" s="1" t="s">
        <v>8841</v>
      </c>
      <c r="B4985" s="3">
        <v>45569</v>
      </c>
      <c r="C4985" s="4" t="s">
        <v>8554</v>
      </c>
      <c r="D4985" s="4">
        <v>60</v>
      </c>
      <c r="E4985" s="4" t="s">
        <v>15</v>
      </c>
      <c r="F4985" s="4" t="s">
        <v>24</v>
      </c>
      <c r="G4985" s="4" t="s">
        <v>25</v>
      </c>
      <c r="H4985" s="4" t="s">
        <v>26</v>
      </c>
      <c r="I4985" s="4" t="s">
        <v>33</v>
      </c>
      <c r="J4985" s="4">
        <v>7</v>
      </c>
      <c r="K4985" s="4">
        <v>230.97</v>
      </c>
      <c r="L4985" s="4">
        <v>1616.79</v>
      </c>
      <c r="M4985" s="4" t="s">
        <v>20</v>
      </c>
    </row>
    <row r="4986" spans="1:13" x14ac:dyDescent="0.2">
      <c r="A4986" s="1" t="s">
        <v>8842</v>
      </c>
      <c r="B4986" s="3">
        <v>45253</v>
      </c>
      <c r="C4986" s="4" t="s">
        <v>8843</v>
      </c>
      <c r="D4986" s="4">
        <v>42</v>
      </c>
      <c r="E4986" s="4" t="s">
        <v>15</v>
      </c>
      <c r="F4986" s="4" t="s">
        <v>24</v>
      </c>
      <c r="G4986" s="4" t="s">
        <v>130</v>
      </c>
      <c r="H4986" s="4" t="s">
        <v>131</v>
      </c>
      <c r="I4986" s="4" t="s">
        <v>39</v>
      </c>
      <c r="J4986" s="4">
        <v>2</v>
      </c>
      <c r="K4986" s="4">
        <v>94.4</v>
      </c>
      <c r="L4986" s="4">
        <v>188.8</v>
      </c>
      <c r="M4986" s="4" t="s">
        <v>20</v>
      </c>
    </row>
    <row r="4987" spans="1:13" x14ac:dyDescent="0.2">
      <c r="A4987" s="1" t="s">
        <v>8844</v>
      </c>
      <c r="B4987" s="3">
        <v>44959</v>
      </c>
      <c r="C4987" s="4" t="s">
        <v>8845</v>
      </c>
      <c r="D4987" s="4">
        <v>29</v>
      </c>
      <c r="E4987" s="4" t="s">
        <v>23</v>
      </c>
      <c r="F4987" s="4" t="s">
        <v>16</v>
      </c>
      <c r="G4987" s="4" t="s">
        <v>43</v>
      </c>
      <c r="H4987" s="4" t="s">
        <v>44</v>
      </c>
      <c r="I4987" s="4" t="s">
        <v>45</v>
      </c>
      <c r="J4987" s="4">
        <v>6</v>
      </c>
      <c r="K4987" s="4">
        <v>18.170000000000002</v>
      </c>
      <c r="L4987" s="4">
        <v>109.02</v>
      </c>
      <c r="M4987" s="4" t="s">
        <v>20</v>
      </c>
    </row>
    <row r="4988" spans="1:13" x14ac:dyDescent="0.2">
      <c r="A4988" s="1" t="s">
        <v>8846</v>
      </c>
      <c r="B4988" s="3">
        <v>45385</v>
      </c>
      <c r="C4988" s="4" t="s">
        <v>8847</v>
      </c>
      <c r="D4988" s="4">
        <v>63</v>
      </c>
      <c r="E4988" s="4" t="s">
        <v>15</v>
      </c>
      <c r="F4988" s="4" t="s">
        <v>36</v>
      </c>
      <c r="G4988" s="4" t="s">
        <v>37</v>
      </c>
      <c r="H4988" s="4" t="s">
        <v>103</v>
      </c>
      <c r="I4988" s="4" t="s">
        <v>39</v>
      </c>
      <c r="J4988" s="4">
        <v>6</v>
      </c>
      <c r="K4988" s="4">
        <v>59.04</v>
      </c>
      <c r="L4988" s="4">
        <v>354.24</v>
      </c>
      <c r="M4988" s="4" t="s">
        <v>40</v>
      </c>
    </row>
    <row r="4989" spans="1:13" x14ac:dyDescent="0.2">
      <c r="A4989" s="1" t="s">
        <v>8848</v>
      </c>
      <c r="B4989" s="3">
        <v>45167</v>
      </c>
      <c r="C4989" s="4" t="s">
        <v>8849</v>
      </c>
      <c r="D4989" s="4">
        <v>62</v>
      </c>
      <c r="E4989" s="4" t="s">
        <v>15</v>
      </c>
      <c r="F4989" s="4" t="s">
        <v>30</v>
      </c>
      <c r="G4989" s="4" t="s">
        <v>48</v>
      </c>
      <c r="H4989" s="4" t="s">
        <v>68</v>
      </c>
      <c r="I4989" s="4" t="s">
        <v>19</v>
      </c>
      <c r="J4989" s="4">
        <v>8</v>
      </c>
      <c r="K4989" s="4">
        <v>169.72</v>
      </c>
      <c r="L4989" s="4">
        <v>1357.76</v>
      </c>
      <c r="M4989" s="4" t="s">
        <v>40</v>
      </c>
    </row>
    <row r="4990" spans="1:13" x14ac:dyDescent="0.2">
      <c r="A4990" s="1" t="s">
        <v>8850</v>
      </c>
      <c r="B4990" s="3">
        <v>44924</v>
      </c>
      <c r="C4990" s="4" t="s">
        <v>8851</v>
      </c>
      <c r="D4990" s="4">
        <v>66</v>
      </c>
      <c r="E4990" s="4" t="s">
        <v>15</v>
      </c>
      <c r="F4990" s="4" t="s">
        <v>30</v>
      </c>
      <c r="G4990" s="4" t="s">
        <v>80</v>
      </c>
      <c r="H4990" s="4" t="s">
        <v>81</v>
      </c>
      <c r="I4990" s="4" t="s">
        <v>27</v>
      </c>
      <c r="J4990" s="4">
        <v>8</v>
      </c>
      <c r="K4990" s="4">
        <v>240.43</v>
      </c>
      <c r="L4990" s="4">
        <v>1923.44</v>
      </c>
      <c r="M4990" s="4" t="s">
        <v>20</v>
      </c>
    </row>
    <row r="4991" spans="1:13" x14ac:dyDescent="0.2">
      <c r="A4991" s="1" t="s">
        <v>8852</v>
      </c>
      <c r="B4991" s="3">
        <v>44643</v>
      </c>
      <c r="C4991" s="4" t="s">
        <v>7964</v>
      </c>
      <c r="D4991" s="4">
        <v>21</v>
      </c>
      <c r="E4991" s="4" t="s">
        <v>15</v>
      </c>
      <c r="F4991" s="4" t="s">
        <v>24</v>
      </c>
      <c r="G4991" s="4" t="s">
        <v>130</v>
      </c>
      <c r="H4991" s="4" t="s">
        <v>131</v>
      </c>
      <c r="I4991" s="4" t="s">
        <v>45</v>
      </c>
      <c r="J4991" s="4">
        <v>5</v>
      </c>
      <c r="K4991" s="4">
        <v>118.16</v>
      </c>
      <c r="L4991" s="4">
        <v>590.79999999999995</v>
      </c>
      <c r="M4991" s="4" t="s">
        <v>20</v>
      </c>
    </row>
    <row r="4992" spans="1:13" x14ac:dyDescent="0.2">
      <c r="A4992" s="1" t="s">
        <v>8853</v>
      </c>
      <c r="B4992" s="3">
        <v>44672</v>
      </c>
      <c r="C4992" s="4" t="s">
        <v>8854</v>
      </c>
      <c r="D4992" s="4">
        <v>63</v>
      </c>
      <c r="E4992" s="4" t="s">
        <v>23</v>
      </c>
      <c r="F4992" s="4" t="s">
        <v>30</v>
      </c>
      <c r="G4992" s="4" t="s">
        <v>48</v>
      </c>
      <c r="H4992" s="4" t="s">
        <v>213</v>
      </c>
      <c r="I4992" s="4" t="s">
        <v>27</v>
      </c>
      <c r="J4992" s="4">
        <v>7</v>
      </c>
      <c r="K4992" s="4">
        <v>178.64</v>
      </c>
      <c r="L4992" s="4">
        <v>1250.48</v>
      </c>
      <c r="M4992" s="4" t="s">
        <v>20</v>
      </c>
    </row>
    <row r="4993" spans="1:13" x14ac:dyDescent="0.2">
      <c r="A4993" s="1" t="s">
        <v>8855</v>
      </c>
      <c r="B4993" s="3">
        <v>45566</v>
      </c>
      <c r="C4993" s="4" t="s">
        <v>8264</v>
      </c>
      <c r="D4993" s="4">
        <v>36</v>
      </c>
      <c r="E4993" s="4" t="s">
        <v>15</v>
      </c>
      <c r="F4993" s="4" t="s">
        <v>36</v>
      </c>
      <c r="G4993" s="4" t="s">
        <v>86</v>
      </c>
      <c r="H4993" s="4" t="s">
        <v>100</v>
      </c>
      <c r="I4993" s="4" t="s">
        <v>33</v>
      </c>
      <c r="J4993" s="4">
        <v>2</v>
      </c>
      <c r="K4993" s="4">
        <v>66.3</v>
      </c>
      <c r="L4993" s="4">
        <v>132.6</v>
      </c>
      <c r="M4993" s="4" t="s">
        <v>40</v>
      </c>
    </row>
    <row r="4994" spans="1:13" x14ac:dyDescent="0.2">
      <c r="A4994" s="1" t="s">
        <v>8856</v>
      </c>
      <c r="B4994" s="3">
        <v>45624</v>
      </c>
      <c r="C4994" s="4" t="s">
        <v>5320</v>
      </c>
      <c r="D4994" s="4">
        <v>34</v>
      </c>
      <c r="E4994" s="4" t="s">
        <v>23</v>
      </c>
      <c r="F4994" s="4" t="s">
        <v>24</v>
      </c>
      <c r="G4994" s="4" t="s">
        <v>62</v>
      </c>
      <c r="H4994" s="4" t="s">
        <v>111</v>
      </c>
      <c r="I4994" s="4" t="s">
        <v>33</v>
      </c>
      <c r="J4994" s="4">
        <v>8</v>
      </c>
      <c r="K4994" s="4">
        <v>251.56</v>
      </c>
      <c r="L4994" s="4">
        <v>2012.48</v>
      </c>
      <c r="M4994" s="4" t="s">
        <v>20</v>
      </c>
    </row>
    <row r="4995" spans="1:13" x14ac:dyDescent="0.2">
      <c r="A4995" s="1" t="s">
        <v>8857</v>
      </c>
      <c r="B4995" s="3">
        <v>45474</v>
      </c>
      <c r="C4995" s="4" t="s">
        <v>8858</v>
      </c>
      <c r="D4995" s="4">
        <v>71</v>
      </c>
      <c r="E4995" s="4" t="s">
        <v>15</v>
      </c>
      <c r="F4995" s="4" t="s">
        <v>36</v>
      </c>
      <c r="G4995" s="4" t="s">
        <v>86</v>
      </c>
      <c r="H4995" s="4" t="s">
        <v>87</v>
      </c>
      <c r="I4995" s="4" t="s">
        <v>19</v>
      </c>
      <c r="J4995" s="4">
        <v>7</v>
      </c>
      <c r="K4995" s="4">
        <v>499.9</v>
      </c>
      <c r="L4995" s="4">
        <v>3499.3</v>
      </c>
      <c r="M4995" s="4" t="s">
        <v>40</v>
      </c>
    </row>
    <row r="4996" spans="1:13" x14ac:dyDescent="0.2">
      <c r="A4996" s="1" t="s">
        <v>8859</v>
      </c>
      <c r="B4996" s="3">
        <v>45045</v>
      </c>
      <c r="C4996" s="4" t="s">
        <v>8860</v>
      </c>
      <c r="D4996" s="4">
        <v>31</v>
      </c>
      <c r="E4996" s="4" t="s">
        <v>52</v>
      </c>
      <c r="F4996" s="4" t="s">
        <v>36</v>
      </c>
      <c r="G4996" s="4" t="s">
        <v>37</v>
      </c>
      <c r="H4996" s="4" t="s">
        <v>175</v>
      </c>
      <c r="I4996" s="4" t="s">
        <v>39</v>
      </c>
      <c r="J4996" s="4">
        <v>5</v>
      </c>
      <c r="K4996" s="4">
        <v>44.25</v>
      </c>
      <c r="L4996" s="4">
        <v>221.25</v>
      </c>
      <c r="M4996" s="4" t="s">
        <v>20</v>
      </c>
    </row>
    <row r="4997" spans="1:13" x14ac:dyDescent="0.2">
      <c r="A4997" s="1" t="s">
        <v>8861</v>
      </c>
      <c r="B4997" s="3">
        <v>45077</v>
      </c>
      <c r="C4997" s="4" t="s">
        <v>8862</v>
      </c>
      <c r="D4997" s="4">
        <v>55</v>
      </c>
      <c r="E4997" s="4" t="s">
        <v>15</v>
      </c>
      <c r="F4997" s="4" t="s">
        <v>24</v>
      </c>
      <c r="G4997" s="4" t="s">
        <v>25</v>
      </c>
      <c r="H4997" s="4" t="s">
        <v>26</v>
      </c>
      <c r="I4997" s="4" t="s">
        <v>27</v>
      </c>
      <c r="J4997" s="4">
        <v>3</v>
      </c>
      <c r="K4997" s="4">
        <v>246.84</v>
      </c>
      <c r="L4997" s="4">
        <v>740.52</v>
      </c>
      <c r="M4997" s="4" t="s">
        <v>20</v>
      </c>
    </row>
    <row r="4998" spans="1:13" x14ac:dyDescent="0.2">
      <c r="A4998" s="1" t="s">
        <v>8863</v>
      </c>
      <c r="B4998" s="3">
        <v>44587</v>
      </c>
      <c r="C4998" s="4" t="s">
        <v>8864</v>
      </c>
      <c r="D4998" s="4">
        <v>60</v>
      </c>
      <c r="E4998" s="4" t="s">
        <v>23</v>
      </c>
      <c r="F4998" s="4" t="s">
        <v>30</v>
      </c>
      <c r="G4998" s="4" t="s">
        <v>31</v>
      </c>
      <c r="H4998" s="4" t="s">
        <v>57</v>
      </c>
      <c r="I4998" s="4" t="s">
        <v>45</v>
      </c>
      <c r="J4998" s="4">
        <v>6</v>
      </c>
      <c r="K4998" s="4">
        <v>114.5</v>
      </c>
      <c r="L4998" s="4">
        <v>687</v>
      </c>
      <c r="M4998" s="4" t="s">
        <v>20</v>
      </c>
    </row>
    <row r="4999" spans="1:13" x14ac:dyDescent="0.2">
      <c r="A4999" s="1" t="s">
        <v>8865</v>
      </c>
      <c r="B4999" s="3">
        <v>45539</v>
      </c>
      <c r="C4999" s="4" t="s">
        <v>2634</v>
      </c>
      <c r="D4999" s="4">
        <v>74</v>
      </c>
      <c r="E4999" s="4" t="s">
        <v>23</v>
      </c>
      <c r="F4999" s="4" t="s">
        <v>16</v>
      </c>
      <c r="G4999" s="4" t="s">
        <v>17</v>
      </c>
      <c r="H4999" s="4" t="s">
        <v>134</v>
      </c>
      <c r="I4999" s="4" t="s">
        <v>19</v>
      </c>
      <c r="J4999" s="4">
        <v>1</v>
      </c>
      <c r="K4999" s="4">
        <v>290.43</v>
      </c>
      <c r="L4999" s="4">
        <v>290.43</v>
      </c>
      <c r="M4999" s="4" t="s">
        <v>20</v>
      </c>
    </row>
    <row r="5000" spans="1:13" x14ac:dyDescent="0.2">
      <c r="A5000" s="1" t="s">
        <v>8866</v>
      </c>
      <c r="B5000" s="3">
        <v>45454</v>
      </c>
      <c r="C5000" s="4" t="s">
        <v>8867</v>
      </c>
      <c r="D5000" s="4">
        <v>24</v>
      </c>
      <c r="E5000" s="4" t="s">
        <v>23</v>
      </c>
      <c r="F5000" s="4" t="s">
        <v>30</v>
      </c>
      <c r="G5000" s="4" t="s">
        <v>80</v>
      </c>
      <c r="H5000" s="4" t="s">
        <v>81</v>
      </c>
      <c r="I5000" s="4" t="s">
        <v>27</v>
      </c>
      <c r="J5000" s="4">
        <v>8</v>
      </c>
      <c r="K5000" s="4">
        <v>184.71</v>
      </c>
      <c r="L5000" s="4">
        <v>1477.68</v>
      </c>
      <c r="M5000" s="4" t="s">
        <v>40</v>
      </c>
    </row>
    <row r="5001" spans="1:13" x14ac:dyDescent="0.2">
      <c r="A5001" s="1" t="s">
        <v>8868</v>
      </c>
      <c r="B5001" s="3">
        <v>45518</v>
      </c>
      <c r="C5001" s="4" t="s">
        <v>8869</v>
      </c>
      <c r="D5001" s="4">
        <v>53</v>
      </c>
      <c r="E5001" s="4" t="s">
        <v>23</v>
      </c>
      <c r="F5001" s="4" t="s">
        <v>30</v>
      </c>
      <c r="G5001" s="4" t="s">
        <v>80</v>
      </c>
      <c r="H5001" s="4" t="s">
        <v>81</v>
      </c>
      <c r="I5001" s="4" t="s">
        <v>39</v>
      </c>
      <c r="J5001" s="4">
        <v>6</v>
      </c>
      <c r="K5001" s="4">
        <v>61.18</v>
      </c>
      <c r="L5001" s="4">
        <v>367.08</v>
      </c>
      <c r="M5001" s="4"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B58DD-2837-4648-B312-6F91B1CFFB08}">
  <dimension ref="A1:O5001"/>
  <sheetViews>
    <sheetView workbookViewId="0"/>
  </sheetViews>
  <sheetFormatPr baseColWidth="10" defaultRowHeight="16" x14ac:dyDescent="0.2"/>
  <cols>
    <col min="1" max="1" width="10.83203125" style="6"/>
    <col min="2" max="2" width="10.83203125" style="2"/>
    <col min="3" max="3" width="10.83203125" style="6"/>
    <col min="4" max="4" width="10.83203125" style="12"/>
    <col min="5" max="9" width="10.83203125" style="6"/>
    <col min="10" max="10" width="10.83203125" style="12"/>
    <col min="11" max="12" width="10.83203125" style="15"/>
    <col min="13" max="13" width="10.83203125" style="6"/>
  </cols>
  <sheetData>
    <row r="1" spans="1:15" x14ac:dyDescent="0.2">
      <c r="A1" s="5" t="s">
        <v>0</v>
      </c>
      <c r="B1" s="7" t="s">
        <v>1</v>
      </c>
      <c r="C1" s="5" t="s">
        <v>2</v>
      </c>
      <c r="D1" s="10" t="s">
        <v>8870</v>
      </c>
      <c r="E1" s="5" t="s">
        <v>8871</v>
      </c>
      <c r="F1" s="5" t="s">
        <v>5</v>
      </c>
      <c r="G1" s="5" t="s">
        <v>6</v>
      </c>
      <c r="H1" s="5" t="s">
        <v>7</v>
      </c>
      <c r="I1" s="5" t="s">
        <v>8</v>
      </c>
      <c r="J1" s="10" t="s">
        <v>9</v>
      </c>
      <c r="K1" s="13" t="s">
        <v>10</v>
      </c>
      <c r="L1" s="13" t="s">
        <v>11</v>
      </c>
      <c r="M1" s="5" t="s">
        <v>12</v>
      </c>
      <c r="N1" s="16" t="s">
        <v>8894</v>
      </c>
      <c r="O1" s="22"/>
    </row>
    <row r="2" spans="1:15" x14ac:dyDescent="0.2">
      <c r="A2" s="5" t="s">
        <v>13</v>
      </c>
      <c r="B2" s="3">
        <v>44790</v>
      </c>
      <c r="C2" s="8" t="s">
        <v>14</v>
      </c>
      <c r="D2" s="11">
        <v>65</v>
      </c>
      <c r="E2" s="8" t="s">
        <v>15</v>
      </c>
      <c r="F2" s="8" t="s">
        <v>16</v>
      </c>
      <c r="G2" s="8" t="s">
        <v>17</v>
      </c>
      <c r="H2" s="8" t="s">
        <v>18</v>
      </c>
      <c r="I2" s="8" t="s">
        <v>19</v>
      </c>
      <c r="J2" s="11">
        <v>2</v>
      </c>
      <c r="K2" s="14">
        <v>374.77</v>
      </c>
      <c r="L2" s="14">
        <v>749.54</v>
      </c>
      <c r="M2" s="8" t="s">
        <v>20</v>
      </c>
      <c r="N2" s="23" t="str">
        <f>IF(D2&lt;25,"18-24",
IF(D2&lt;35,"25-34",
IF(D2&lt;45,"35-44",
IF(D2&lt;55,"45-54","55+"))))</f>
        <v>55+</v>
      </c>
    </row>
    <row r="3" spans="1:15" x14ac:dyDescent="0.2">
      <c r="A3" s="5" t="s">
        <v>21</v>
      </c>
      <c r="B3" s="3">
        <v>44753</v>
      </c>
      <c r="C3" s="8" t="s">
        <v>22</v>
      </c>
      <c r="D3" s="11">
        <v>32</v>
      </c>
      <c r="E3" s="8" t="s">
        <v>23</v>
      </c>
      <c r="F3" s="8" t="s">
        <v>24</v>
      </c>
      <c r="G3" s="8" t="s">
        <v>25</v>
      </c>
      <c r="H3" s="8" t="s">
        <v>26</v>
      </c>
      <c r="I3" s="8" t="s">
        <v>27</v>
      </c>
      <c r="J3" s="11">
        <v>7</v>
      </c>
      <c r="K3" s="14">
        <v>70.7</v>
      </c>
      <c r="L3" s="14">
        <v>494.9</v>
      </c>
      <c r="M3" s="8" t="s">
        <v>20</v>
      </c>
      <c r="N3" s="23" t="str">
        <f t="shared" ref="N3:N66" si="0">IF(D3&lt;25,"18-24",
IF(D3&lt;35,"25-34",
IF(D3&lt;45,"35-44",
IF(D3&lt;55,"45-54","55+"))))</f>
        <v>25-34</v>
      </c>
    </row>
    <row r="4" spans="1:15" x14ac:dyDescent="0.2">
      <c r="A4" s="5" t="s">
        <v>28</v>
      </c>
      <c r="B4" s="3">
        <v>44575</v>
      </c>
      <c r="C4" s="8" t="s">
        <v>29</v>
      </c>
      <c r="D4" s="11">
        <v>62</v>
      </c>
      <c r="E4" s="8" t="s">
        <v>15</v>
      </c>
      <c r="F4" s="8" t="s">
        <v>30</v>
      </c>
      <c r="G4" s="8" t="s">
        <v>31</v>
      </c>
      <c r="H4" s="8" t="s">
        <v>32</v>
      </c>
      <c r="I4" s="8" t="s">
        <v>33</v>
      </c>
      <c r="J4" s="11">
        <v>2</v>
      </c>
      <c r="K4" s="14">
        <v>45.97</v>
      </c>
      <c r="L4" s="14">
        <v>91.94</v>
      </c>
      <c r="M4" s="8" t="s">
        <v>20</v>
      </c>
      <c r="N4" s="23" t="str">
        <f t="shared" si="0"/>
        <v>55+</v>
      </c>
    </row>
    <row r="5" spans="1:15" x14ac:dyDescent="0.2">
      <c r="A5" s="5" t="s">
        <v>34</v>
      </c>
      <c r="B5" s="3">
        <v>45266</v>
      </c>
      <c r="C5" s="8" t="s">
        <v>35</v>
      </c>
      <c r="D5" s="11">
        <v>69</v>
      </c>
      <c r="E5" s="8" t="s">
        <v>15</v>
      </c>
      <c r="F5" s="8" t="s">
        <v>36</v>
      </c>
      <c r="G5" s="8" t="s">
        <v>37</v>
      </c>
      <c r="H5" s="8" t="s">
        <v>38</v>
      </c>
      <c r="I5" s="8" t="s">
        <v>39</v>
      </c>
      <c r="J5" s="11">
        <v>2</v>
      </c>
      <c r="K5" s="14">
        <v>70.72</v>
      </c>
      <c r="L5" s="14">
        <v>141.44</v>
      </c>
      <c r="M5" s="8" t="s">
        <v>40</v>
      </c>
      <c r="N5" s="23" t="str">
        <f t="shared" si="0"/>
        <v>55+</v>
      </c>
    </row>
    <row r="6" spans="1:15" x14ac:dyDescent="0.2">
      <c r="A6" s="5" t="s">
        <v>41</v>
      </c>
      <c r="B6" s="3">
        <v>45302</v>
      </c>
      <c r="C6" s="8" t="s">
        <v>42</v>
      </c>
      <c r="D6" s="11">
        <v>63</v>
      </c>
      <c r="E6" s="8" t="s">
        <v>15</v>
      </c>
      <c r="F6" s="8" t="s">
        <v>16</v>
      </c>
      <c r="G6" s="8" t="s">
        <v>43</v>
      </c>
      <c r="H6" s="8" t="s">
        <v>44</v>
      </c>
      <c r="I6" s="8" t="s">
        <v>45</v>
      </c>
      <c r="J6" s="11">
        <v>2</v>
      </c>
      <c r="K6" s="14">
        <v>66.319999999999993</v>
      </c>
      <c r="L6" s="14">
        <v>132.63999999999999</v>
      </c>
      <c r="M6" s="8" t="s">
        <v>20</v>
      </c>
      <c r="N6" s="23" t="str">
        <f t="shared" si="0"/>
        <v>55+</v>
      </c>
    </row>
    <row r="7" spans="1:15" x14ac:dyDescent="0.2">
      <c r="A7" s="5" t="s">
        <v>46</v>
      </c>
      <c r="B7" s="3">
        <v>45309</v>
      </c>
      <c r="C7" s="8" t="s">
        <v>47</v>
      </c>
      <c r="D7" s="11">
        <v>41</v>
      </c>
      <c r="E7" s="8" t="s">
        <v>15</v>
      </c>
      <c r="F7" s="8" t="s">
        <v>30</v>
      </c>
      <c r="G7" s="8" t="s">
        <v>48</v>
      </c>
      <c r="H7" s="8" t="s">
        <v>49</v>
      </c>
      <c r="I7" s="8" t="s">
        <v>19</v>
      </c>
      <c r="J7" s="11">
        <v>3</v>
      </c>
      <c r="K7" s="14">
        <v>343.78</v>
      </c>
      <c r="L7" s="14">
        <v>1031.3399999999999</v>
      </c>
      <c r="M7" s="8" t="s">
        <v>20</v>
      </c>
      <c r="N7" s="23" t="str">
        <f t="shared" si="0"/>
        <v>35-44</v>
      </c>
    </row>
    <row r="8" spans="1:15" x14ac:dyDescent="0.2">
      <c r="A8" s="5" t="s">
        <v>50</v>
      </c>
      <c r="B8" s="3">
        <v>45508</v>
      </c>
      <c r="C8" s="8" t="s">
        <v>51</v>
      </c>
      <c r="D8" s="11">
        <v>35</v>
      </c>
      <c r="E8" s="8" t="s">
        <v>52</v>
      </c>
      <c r="F8" s="8" t="s">
        <v>16</v>
      </c>
      <c r="G8" s="8" t="s">
        <v>53</v>
      </c>
      <c r="H8" s="8" t="s">
        <v>54</v>
      </c>
      <c r="I8" s="8" t="s">
        <v>19</v>
      </c>
      <c r="J8" s="11">
        <v>4</v>
      </c>
      <c r="K8" s="14">
        <v>501.99</v>
      </c>
      <c r="L8" s="14">
        <v>2007.96</v>
      </c>
      <c r="M8" s="8" t="s">
        <v>40</v>
      </c>
      <c r="N8" s="23" t="str">
        <f t="shared" si="0"/>
        <v>35-44</v>
      </c>
    </row>
    <row r="9" spans="1:15" x14ac:dyDescent="0.2">
      <c r="A9" s="5" t="s">
        <v>55</v>
      </c>
      <c r="B9" s="3">
        <v>45383</v>
      </c>
      <c r="C9" s="8" t="s">
        <v>56</v>
      </c>
      <c r="D9" s="11">
        <v>22</v>
      </c>
      <c r="E9" s="8" t="s">
        <v>15</v>
      </c>
      <c r="F9" s="8" t="s">
        <v>30</v>
      </c>
      <c r="G9" s="8" t="s">
        <v>31</v>
      </c>
      <c r="H9" s="8" t="s">
        <v>57</v>
      </c>
      <c r="I9" s="8" t="s">
        <v>39</v>
      </c>
      <c r="J9" s="11">
        <v>7</v>
      </c>
      <c r="K9" s="14">
        <v>107.32</v>
      </c>
      <c r="L9" s="14">
        <v>751.24</v>
      </c>
      <c r="M9" s="8" t="s">
        <v>40</v>
      </c>
      <c r="N9" s="23" t="str">
        <f t="shared" si="0"/>
        <v>18-24</v>
      </c>
    </row>
    <row r="10" spans="1:15" x14ac:dyDescent="0.2">
      <c r="A10" s="5" t="s">
        <v>58</v>
      </c>
      <c r="B10" s="3">
        <v>44854</v>
      </c>
      <c r="C10" s="8" t="s">
        <v>59</v>
      </c>
      <c r="D10" s="11">
        <v>26</v>
      </c>
      <c r="E10" s="8" t="s">
        <v>15</v>
      </c>
      <c r="F10" s="8" t="s">
        <v>30</v>
      </c>
      <c r="G10" s="8" t="s">
        <v>48</v>
      </c>
      <c r="H10" s="8" t="s">
        <v>49</v>
      </c>
      <c r="I10" s="8" t="s">
        <v>39</v>
      </c>
      <c r="J10" s="11">
        <v>7</v>
      </c>
      <c r="K10" s="14">
        <v>49.82</v>
      </c>
      <c r="L10" s="14">
        <v>348.74</v>
      </c>
      <c r="M10" s="8" t="s">
        <v>40</v>
      </c>
      <c r="N10" s="23" t="str">
        <f t="shared" si="0"/>
        <v>25-34</v>
      </c>
    </row>
    <row r="11" spans="1:15" x14ac:dyDescent="0.2">
      <c r="A11" s="5" t="s">
        <v>60</v>
      </c>
      <c r="B11" s="3">
        <v>44845</v>
      </c>
      <c r="C11" s="8" t="s">
        <v>61</v>
      </c>
      <c r="D11" s="11">
        <v>49</v>
      </c>
      <c r="E11" s="8" t="s">
        <v>15</v>
      </c>
      <c r="F11" s="8" t="s">
        <v>24</v>
      </c>
      <c r="G11" s="8" t="s">
        <v>62</v>
      </c>
      <c r="H11" s="8" t="s">
        <v>62</v>
      </c>
      <c r="I11" s="8" t="s">
        <v>45</v>
      </c>
      <c r="J11" s="11">
        <v>7</v>
      </c>
      <c r="K11" s="14">
        <v>95.52</v>
      </c>
      <c r="L11" s="14">
        <v>668.64</v>
      </c>
      <c r="M11" s="8" t="s">
        <v>20</v>
      </c>
      <c r="N11" s="23" t="str">
        <f t="shared" si="0"/>
        <v>45-54</v>
      </c>
    </row>
    <row r="12" spans="1:15" x14ac:dyDescent="0.2">
      <c r="A12" s="5" t="s">
        <v>63</v>
      </c>
      <c r="B12" s="3">
        <v>45520</v>
      </c>
      <c r="C12" s="8" t="s">
        <v>64</v>
      </c>
      <c r="D12" s="11">
        <v>34</v>
      </c>
      <c r="E12" s="8" t="s">
        <v>52</v>
      </c>
      <c r="F12" s="8" t="s">
        <v>24</v>
      </c>
      <c r="G12" s="8" t="s">
        <v>25</v>
      </c>
      <c r="H12" s="8" t="s">
        <v>65</v>
      </c>
      <c r="I12" s="8" t="s">
        <v>19</v>
      </c>
      <c r="J12" s="11">
        <v>5</v>
      </c>
      <c r="K12" s="14">
        <v>472.73</v>
      </c>
      <c r="L12" s="14">
        <v>2363.65</v>
      </c>
      <c r="M12" s="8" t="s">
        <v>20</v>
      </c>
      <c r="N12" s="23" t="str">
        <f t="shared" si="0"/>
        <v>25-34</v>
      </c>
    </row>
    <row r="13" spans="1:15" x14ac:dyDescent="0.2">
      <c r="A13" s="5" t="s">
        <v>66</v>
      </c>
      <c r="B13" s="3">
        <v>45163</v>
      </c>
      <c r="C13" s="8" t="s">
        <v>67</v>
      </c>
      <c r="D13" s="11">
        <v>28</v>
      </c>
      <c r="E13" s="8" t="s">
        <v>15</v>
      </c>
      <c r="F13" s="8" t="s">
        <v>30</v>
      </c>
      <c r="G13" s="8" t="s">
        <v>48</v>
      </c>
      <c r="H13" s="8" t="s">
        <v>68</v>
      </c>
      <c r="I13" s="8" t="s">
        <v>27</v>
      </c>
      <c r="J13" s="11">
        <v>2</v>
      </c>
      <c r="K13" s="14">
        <v>220.22</v>
      </c>
      <c r="L13" s="14">
        <v>440.44</v>
      </c>
      <c r="M13" s="8" t="s">
        <v>20</v>
      </c>
      <c r="N13" s="23" t="str">
        <f t="shared" si="0"/>
        <v>25-34</v>
      </c>
    </row>
    <row r="14" spans="1:15" x14ac:dyDescent="0.2">
      <c r="A14" s="5" t="s">
        <v>69</v>
      </c>
      <c r="B14" s="3">
        <v>45601</v>
      </c>
      <c r="C14" s="8" t="s">
        <v>70</v>
      </c>
      <c r="D14" s="11">
        <v>27</v>
      </c>
      <c r="E14" s="8" t="s">
        <v>15</v>
      </c>
      <c r="F14" s="8" t="s">
        <v>16</v>
      </c>
      <c r="G14" s="8" t="s">
        <v>53</v>
      </c>
      <c r="H14" s="8" t="s">
        <v>71</v>
      </c>
      <c r="I14" s="8" t="s">
        <v>19</v>
      </c>
      <c r="J14" s="11">
        <v>6</v>
      </c>
      <c r="K14" s="14">
        <v>318.73</v>
      </c>
      <c r="L14" s="14">
        <v>1912.38</v>
      </c>
      <c r="M14" s="8" t="s">
        <v>20</v>
      </c>
      <c r="N14" s="23" t="str">
        <f t="shared" si="0"/>
        <v>25-34</v>
      </c>
    </row>
    <row r="15" spans="1:15" x14ac:dyDescent="0.2">
      <c r="A15" s="5" t="s">
        <v>72</v>
      </c>
      <c r="B15" s="3">
        <v>45305</v>
      </c>
      <c r="C15" s="8" t="s">
        <v>73</v>
      </c>
      <c r="D15" s="11">
        <v>33</v>
      </c>
      <c r="E15" s="8" t="s">
        <v>15</v>
      </c>
      <c r="F15" s="8" t="s">
        <v>24</v>
      </c>
      <c r="G15" s="8" t="s">
        <v>62</v>
      </c>
      <c r="H15" s="8" t="s">
        <v>74</v>
      </c>
      <c r="I15" s="8" t="s">
        <v>39</v>
      </c>
      <c r="J15" s="11">
        <v>2</v>
      </c>
      <c r="K15" s="14">
        <v>117.58</v>
      </c>
      <c r="L15" s="14">
        <v>235.16</v>
      </c>
      <c r="M15" s="8" t="s">
        <v>20</v>
      </c>
      <c r="N15" s="23" t="str">
        <f t="shared" si="0"/>
        <v>25-34</v>
      </c>
    </row>
    <row r="16" spans="1:15" x14ac:dyDescent="0.2">
      <c r="A16" s="5" t="s">
        <v>75</v>
      </c>
      <c r="B16" s="3">
        <v>44819</v>
      </c>
      <c r="C16" s="8" t="s">
        <v>76</v>
      </c>
      <c r="D16" s="11">
        <v>60</v>
      </c>
      <c r="E16" s="8" t="s">
        <v>15</v>
      </c>
      <c r="F16" s="8" t="s">
        <v>16</v>
      </c>
      <c r="G16" s="8" t="s">
        <v>43</v>
      </c>
      <c r="H16" s="8" t="s">
        <v>77</v>
      </c>
      <c r="I16" s="8" t="s">
        <v>27</v>
      </c>
      <c r="J16" s="11">
        <v>7</v>
      </c>
      <c r="K16" s="14">
        <v>241.8</v>
      </c>
      <c r="L16" s="14">
        <v>1692.6</v>
      </c>
      <c r="M16" s="8" t="s">
        <v>40</v>
      </c>
      <c r="N16" s="23" t="str">
        <f t="shared" si="0"/>
        <v>55+</v>
      </c>
    </row>
    <row r="17" spans="1:14" x14ac:dyDescent="0.2">
      <c r="A17" s="5" t="s">
        <v>78</v>
      </c>
      <c r="B17" s="3">
        <v>44973</v>
      </c>
      <c r="C17" s="8" t="s">
        <v>79</v>
      </c>
      <c r="D17" s="11">
        <v>43</v>
      </c>
      <c r="E17" s="8" t="s">
        <v>52</v>
      </c>
      <c r="F17" s="8" t="s">
        <v>30</v>
      </c>
      <c r="G17" s="8" t="s">
        <v>80</v>
      </c>
      <c r="H17" s="8" t="s">
        <v>81</v>
      </c>
      <c r="I17" s="8" t="s">
        <v>39</v>
      </c>
      <c r="J17" s="11">
        <v>2</v>
      </c>
      <c r="K17" s="14">
        <v>37.270000000000003</v>
      </c>
      <c r="L17" s="14">
        <v>74.540000000000006</v>
      </c>
      <c r="M17" s="8" t="s">
        <v>20</v>
      </c>
      <c r="N17" s="23" t="str">
        <f t="shared" si="0"/>
        <v>35-44</v>
      </c>
    </row>
    <row r="18" spans="1:14" x14ac:dyDescent="0.2">
      <c r="A18" s="5" t="s">
        <v>82</v>
      </c>
      <c r="B18" s="3">
        <v>44605</v>
      </c>
      <c r="C18" s="8" t="s">
        <v>83</v>
      </c>
      <c r="D18" s="11">
        <v>55</v>
      </c>
      <c r="E18" s="8" t="s">
        <v>15</v>
      </c>
      <c r="F18" s="8" t="s">
        <v>24</v>
      </c>
      <c r="G18" s="8" t="s">
        <v>25</v>
      </c>
      <c r="H18" s="8" t="s">
        <v>65</v>
      </c>
      <c r="I18" s="8" t="s">
        <v>19</v>
      </c>
      <c r="J18" s="11">
        <v>4</v>
      </c>
      <c r="K18" s="14">
        <v>87.07</v>
      </c>
      <c r="L18" s="14">
        <v>348.28</v>
      </c>
      <c r="M18" s="8" t="s">
        <v>20</v>
      </c>
      <c r="N18" s="23" t="str">
        <f t="shared" si="0"/>
        <v>55+</v>
      </c>
    </row>
    <row r="19" spans="1:14" x14ac:dyDescent="0.2">
      <c r="A19" s="5" t="s">
        <v>84</v>
      </c>
      <c r="B19" s="3">
        <v>45238</v>
      </c>
      <c r="C19" s="8" t="s">
        <v>85</v>
      </c>
      <c r="D19" s="11">
        <v>50</v>
      </c>
      <c r="E19" s="8" t="s">
        <v>15</v>
      </c>
      <c r="F19" s="8" t="s">
        <v>36</v>
      </c>
      <c r="G19" s="8" t="s">
        <v>86</v>
      </c>
      <c r="H19" s="8" t="s">
        <v>87</v>
      </c>
      <c r="I19" s="8" t="s">
        <v>45</v>
      </c>
      <c r="J19" s="11">
        <v>8</v>
      </c>
      <c r="K19" s="14">
        <v>47.8</v>
      </c>
      <c r="L19" s="14">
        <v>382.4</v>
      </c>
      <c r="M19" s="8" t="s">
        <v>20</v>
      </c>
      <c r="N19" s="23" t="str">
        <f t="shared" si="0"/>
        <v>45-54</v>
      </c>
    </row>
    <row r="20" spans="1:14" x14ac:dyDescent="0.2">
      <c r="A20" s="5" t="s">
        <v>88</v>
      </c>
      <c r="B20" s="3">
        <v>45395</v>
      </c>
      <c r="C20" s="8" t="s">
        <v>89</v>
      </c>
      <c r="D20" s="11">
        <v>24</v>
      </c>
      <c r="E20" s="8" t="s">
        <v>15</v>
      </c>
      <c r="F20" s="8" t="s">
        <v>36</v>
      </c>
      <c r="G20" s="8" t="s">
        <v>90</v>
      </c>
      <c r="H20" s="8" t="s">
        <v>91</v>
      </c>
      <c r="I20" s="8" t="s">
        <v>39</v>
      </c>
      <c r="J20" s="11">
        <v>8</v>
      </c>
      <c r="K20" s="14">
        <v>105.02</v>
      </c>
      <c r="L20" s="14">
        <v>840.16</v>
      </c>
      <c r="M20" s="8" t="s">
        <v>20</v>
      </c>
      <c r="N20" s="23" t="str">
        <f t="shared" si="0"/>
        <v>18-24</v>
      </c>
    </row>
    <row r="21" spans="1:14" x14ac:dyDescent="0.2">
      <c r="A21" s="5" t="s">
        <v>92</v>
      </c>
      <c r="B21" s="3">
        <v>44763</v>
      </c>
      <c r="C21" s="8" t="s">
        <v>93</v>
      </c>
      <c r="D21" s="11">
        <v>43</v>
      </c>
      <c r="E21" s="8" t="s">
        <v>23</v>
      </c>
      <c r="F21" s="8" t="s">
        <v>24</v>
      </c>
      <c r="G21" s="8" t="s">
        <v>62</v>
      </c>
      <c r="H21" s="8" t="s">
        <v>62</v>
      </c>
      <c r="I21" s="8" t="s">
        <v>45</v>
      </c>
      <c r="J21" s="11">
        <v>8</v>
      </c>
      <c r="K21" s="14">
        <v>33.92</v>
      </c>
      <c r="L21" s="14">
        <v>271.36</v>
      </c>
      <c r="M21" s="8" t="s">
        <v>20</v>
      </c>
      <c r="N21" s="23" t="str">
        <f t="shared" si="0"/>
        <v>35-44</v>
      </c>
    </row>
    <row r="22" spans="1:14" x14ac:dyDescent="0.2">
      <c r="A22" s="5" t="s">
        <v>94</v>
      </c>
      <c r="B22" s="3">
        <v>45509</v>
      </c>
      <c r="C22" s="8" t="s">
        <v>95</v>
      </c>
      <c r="D22" s="11">
        <v>73</v>
      </c>
      <c r="E22" s="8" t="s">
        <v>23</v>
      </c>
      <c r="F22" s="8" t="s">
        <v>36</v>
      </c>
      <c r="G22" s="8" t="s">
        <v>37</v>
      </c>
      <c r="H22" s="8" t="s">
        <v>38</v>
      </c>
      <c r="I22" s="8" t="s">
        <v>19</v>
      </c>
      <c r="J22" s="11">
        <v>1</v>
      </c>
      <c r="K22" s="14">
        <v>582.95000000000005</v>
      </c>
      <c r="L22" s="14">
        <v>582.95000000000005</v>
      </c>
      <c r="M22" s="8" t="s">
        <v>40</v>
      </c>
      <c r="N22" s="23" t="str">
        <f t="shared" si="0"/>
        <v>55+</v>
      </c>
    </row>
    <row r="23" spans="1:14" x14ac:dyDescent="0.2">
      <c r="A23" s="5" t="s">
        <v>96</v>
      </c>
      <c r="B23" s="3">
        <v>45046</v>
      </c>
      <c r="C23" s="8" t="s">
        <v>97</v>
      </c>
      <c r="D23" s="11">
        <v>44</v>
      </c>
      <c r="E23" s="8" t="s">
        <v>23</v>
      </c>
      <c r="F23" s="8" t="s">
        <v>16</v>
      </c>
      <c r="G23" s="8" t="s">
        <v>43</v>
      </c>
      <c r="H23" s="8" t="s">
        <v>44</v>
      </c>
      <c r="I23" s="8" t="s">
        <v>45</v>
      </c>
      <c r="J23" s="11">
        <v>7</v>
      </c>
      <c r="K23" s="14">
        <v>15.29</v>
      </c>
      <c r="L23" s="14">
        <v>107.03</v>
      </c>
      <c r="M23" s="8" t="s">
        <v>20</v>
      </c>
      <c r="N23" s="23" t="str">
        <f t="shared" si="0"/>
        <v>35-44</v>
      </c>
    </row>
    <row r="24" spans="1:14" x14ac:dyDescent="0.2">
      <c r="A24" s="5" t="s">
        <v>98</v>
      </c>
      <c r="B24" s="3">
        <v>45493</v>
      </c>
      <c r="C24" s="8" t="s">
        <v>99</v>
      </c>
      <c r="D24" s="11">
        <v>45</v>
      </c>
      <c r="E24" s="8" t="s">
        <v>23</v>
      </c>
      <c r="F24" s="8" t="s">
        <v>36</v>
      </c>
      <c r="G24" s="8" t="s">
        <v>86</v>
      </c>
      <c r="H24" s="8" t="s">
        <v>100</v>
      </c>
      <c r="I24" s="8" t="s">
        <v>33</v>
      </c>
      <c r="J24" s="11">
        <v>4</v>
      </c>
      <c r="K24" s="14">
        <v>291.24</v>
      </c>
      <c r="L24" s="14">
        <v>1164.96</v>
      </c>
      <c r="M24" s="8" t="s">
        <v>20</v>
      </c>
      <c r="N24" s="23" t="str">
        <f t="shared" si="0"/>
        <v>45-54</v>
      </c>
    </row>
    <row r="25" spans="1:14" x14ac:dyDescent="0.2">
      <c r="A25" s="5" t="s">
        <v>101</v>
      </c>
      <c r="B25" s="3">
        <v>44686</v>
      </c>
      <c r="C25" s="8" t="s">
        <v>102</v>
      </c>
      <c r="D25" s="11">
        <v>21</v>
      </c>
      <c r="E25" s="8" t="s">
        <v>15</v>
      </c>
      <c r="F25" s="8" t="s">
        <v>36</v>
      </c>
      <c r="G25" s="8" t="s">
        <v>37</v>
      </c>
      <c r="H25" s="8" t="s">
        <v>103</v>
      </c>
      <c r="I25" s="8" t="s">
        <v>45</v>
      </c>
      <c r="J25" s="11">
        <v>1</v>
      </c>
      <c r="K25" s="14">
        <v>144.71</v>
      </c>
      <c r="L25" s="14">
        <v>144.71</v>
      </c>
      <c r="M25" s="8" t="s">
        <v>20</v>
      </c>
      <c r="N25" s="23" t="str">
        <f t="shared" si="0"/>
        <v>18-24</v>
      </c>
    </row>
    <row r="26" spans="1:14" x14ac:dyDescent="0.2">
      <c r="A26" s="5" t="s">
        <v>104</v>
      </c>
      <c r="B26" s="3">
        <v>44942</v>
      </c>
      <c r="C26" s="8" t="s">
        <v>105</v>
      </c>
      <c r="D26" s="11">
        <v>56</v>
      </c>
      <c r="E26" s="8" t="s">
        <v>15</v>
      </c>
      <c r="F26" s="8" t="s">
        <v>16</v>
      </c>
      <c r="G26" s="8" t="s">
        <v>43</v>
      </c>
      <c r="H26" s="8" t="s">
        <v>44</v>
      </c>
      <c r="I26" s="8" t="s">
        <v>27</v>
      </c>
      <c r="J26" s="11">
        <v>4</v>
      </c>
      <c r="K26" s="14">
        <v>153.15</v>
      </c>
      <c r="L26" s="14">
        <v>612.6</v>
      </c>
      <c r="M26" s="8" t="s">
        <v>20</v>
      </c>
      <c r="N26" s="23" t="str">
        <f t="shared" si="0"/>
        <v>55+</v>
      </c>
    </row>
    <row r="27" spans="1:14" x14ac:dyDescent="0.2">
      <c r="A27" s="5" t="s">
        <v>106</v>
      </c>
      <c r="B27" s="3">
        <v>44729</v>
      </c>
      <c r="C27" s="8" t="s">
        <v>107</v>
      </c>
      <c r="D27" s="11">
        <v>60</v>
      </c>
      <c r="E27" s="8" t="s">
        <v>23</v>
      </c>
      <c r="F27" s="8" t="s">
        <v>30</v>
      </c>
      <c r="G27" s="8" t="s">
        <v>80</v>
      </c>
      <c r="H27" s="8" t="s">
        <v>108</v>
      </c>
      <c r="I27" s="8" t="s">
        <v>33</v>
      </c>
      <c r="J27" s="11">
        <v>4</v>
      </c>
      <c r="K27" s="14">
        <v>94.37</v>
      </c>
      <c r="L27" s="14">
        <v>377.48</v>
      </c>
      <c r="M27" s="8" t="s">
        <v>20</v>
      </c>
      <c r="N27" s="23" t="str">
        <f t="shared" si="0"/>
        <v>55+</v>
      </c>
    </row>
    <row r="28" spans="1:14" x14ac:dyDescent="0.2">
      <c r="A28" s="5" t="s">
        <v>109</v>
      </c>
      <c r="B28" s="3">
        <v>45176</v>
      </c>
      <c r="C28" s="8" t="s">
        <v>110</v>
      </c>
      <c r="D28" s="11">
        <v>38</v>
      </c>
      <c r="E28" s="8" t="s">
        <v>23</v>
      </c>
      <c r="F28" s="8" t="s">
        <v>24</v>
      </c>
      <c r="G28" s="8" t="s">
        <v>62</v>
      </c>
      <c r="H28" s="8" t="s">
        <v>111</v>
      </c>
      <c r="I28" s="8" t="s">
        <v>27</v>
      </c>
      <c r="J28" s="11">
        <v>2</v>
      </c>
      <c r="K28" s="14">
        <v>36.85</v>
      </c>
      <c r="L28" s="14">
        <v>73.7</v>
      </c>
      <c r="M28" s="8" t="s">
        <v>20</v>
      </c>
      <c r="N28" s="23" t="str">
        <f t="shared" si="0"/>
        <v>35-44</v>
      </c>
    </row>
    <row r="29" spans="1:14" x14ac:dyDescent="0.2">
      <c r="A29" s="5" t="s">
        <v>112</v>
      </c>
      <c r="B29" s="3">
        <v>45105</v>
      </c>
      <c r="C29" s="8" t="s">
        <v>113</v>
      </c>
      <c r="D29" s="11">
        <v>40</v>
      </c>
      <c r="E29" s="8" t="s">
        <v>23</v>
      </c>
      <c r="F29" s="8" t="s">
        <v>16</v>
      </c>
      <c r="G29" s="8" t="s">
        <v>43</v>
      </c>
      <c r="H29" s="8" t="s">
        <v>114</v>
      </c>
      <c r="I29" s="8" t="s">
        <v>45</v>
      </c>
      <c r="J29" s="11">
        <v>8</v>
      </c>
      <c r="K29" s="14">
        <v>127.56</v>
      </c>
      <c r="L29" s="14">
        <v>1020.48</v>
      </c>
      <c r="M29" s="8" t="s">
        <v>40</v>
      </c>
      <c r="N29" s="23" t="str">
        <f t="shared" si="0"/>
        <v>35-44</v>
      </c>
    </row>
    <row r="30" spans="1:14" x14ac:dyDescent="0.2">
      <c r="A30" s="5" t="s">
        <v>115</v>
      </c>
      <c r="B30" s="3">
        <v>45645</v>
      </c>
      <c r="C30" s="8" t="s">
        <v>116</v>
      </c>
      <c r="D30" s="11">
        <v>60</v>
      </c>
      <c r="E30" s="8" t="s">
        <v>23</v>
      </c>
      <c r="F30" s="8" t="s">
        <v>30</v>
      </c>
      <c r="G30" s="8" t="s">
        <v>48</v>
      </c>
      <c r="H30" s="8" t="s">
        <v>68</v>
      </c>
      <c r="I30" s="8" t="s">
        <v>45</v>
      </c>
      <c r="J30" s="11">
        <v>5</v>
      </c>
      <c r="K30" s="14">
        <v>30.58</v>
      </c>
      <c r="L30" s="14">
        <v>152.9</v>
      </c>
      <c r="M30" s="8" t="s">
        <v>20</v>
      </c>
      <c r="N30" s="23" t="str">
        <f t="shared" si="0"/>
        <v>55+</v>
      </c>
    </row>
    <row r="31" spans="1:14" x14ac:dyDescent="0.2">
      <c r="A31" s="5" t="s">
        <v>117</v>
      </c>
      <c r="B31" s="3">
        <v>44880</v>
      </c>
      <c r="C31" s="8" t="s">
        <v>118</v>
      </c>
      <c r="D31" s="11">
        <v>36</v>
      </c>
      <c r="E31" s="8" t="s">
        <v>23</v>
      </c>
      <c r="F31" s="8" t="s">
        <v>30</v>
      </c>
      <c r="G31" s="8" t="s">
        <v>31</v>
      </c>
      <c r="H31" s="8" t="s">
        <v>57</v>
      </c>
      <c r="I31" s="8" t="s">
        <v>33</v>
      </c>
      <c r="J31" s="11">
        <v>8</v>
      </c>
      <c r="K31" s="14">
        <v>90.31</v>
      </c>
      <c r="L31" s="14">
        <v>722.48</v>
      </c>
      <c r="M31" s="8" t="s">
        <v>40</v>
      </c>
      <c r="N31" s="23" t="str">
        <f t="shared" si="0"/>
        <v>35-44</v>
      </c>
    </row>
    <row r="32" spans="1:14" x14ac:dyDescent="0.2">
      <c r="A32" s="5" t="s">
        <v>119</v>
      </c>
      <c r="B32" s="3">
        <v>44666</v>
      </c>
      <c r="C32" s="8" t="s">
        <v>120</v>
      </c>
      <c r="D32" s="11">
        <v>58</v>
      </c>
      <c r="E32" s="8" t="s">
        <v>15</v>
      </c>
      <c r="F32" s="8" t="s">
        <v>30</v>
      </c>
      <c r="G32" s="8" t="s">
        <v>31</v>
      </c>
      <c r="H32" s="8" t="s">
        <v>32</v>
      </c>
      <c r="I32" s="8" t="s">
        <v>33</v>
      </c>
      <c r="J32" s="11">
        <v>3</v>
      </c>
      <c r="K32" s="14">
        <v>198.39</v>
      </c>
      <c r="L32" s="14">
        <v>595.16999999999996</v>
      </c>
      <c r="M32" s="8" t="s">
        <v>20</v>
      </c>
      <c r="N32" s="23" t="str">
        <f t="shared" si="0"/>
        <v>55+</v>
      </c>
    </row>
    <row r="33" spans="1:14" x14ac:dyDescent="0.2">
      <c r="A33" s="5" t="s">
        <v>121</v>
      </c>
      <c r="B33" s="3">
        <v>45466</v>
      </c>
      <c r="C33" s="8" t="s">
        <v>122</v>
      </c>
      <c r="D33" s="11">
        <v>53</v>
      </c>
      <c r="E33" s="8" t="s">
        <v>15</v>
      </c>
      <c r="F33" s="8" t="s">
        <v>24</v>
      </c>
      <c r="G33" s="8" t="s">
        <v>25</v>
      </c>
      <c r="H33" s="8" t="s">
        <v>26</v>
      </c>
      <c r="I33" s="8" t="s">
        <v>27</v>
      </c>
      <c r="J33" s="11">
        <v>1</v>
      </c>
      <c r="K33" s="14">
        <v>211.96</v>
      </c>
      <c r="L33" s="14">
        <v>211.96</v>
      </c>
      <c r="M33" s="8" t="s">
        <v>20</v>
      </c>
      <c r="N33" s="23" t="str">
        <f t="shared" si="0"/>
        <v>45-54</v>
      </c>
    </row>
    <row r="34" spans="1:14" x14ac:dyDescent="0.2">
      <c r="A34" s="5" t="s">
        <v>123</v>
      </c>
      <c r="B34" s="3">
        <v>44865</v>
      </c>
      <c r="C34" s="8" t="s">
        <v>124</v>
      </c>
      <c r="D34" s="11">
        <v>26</v>
      </c>
      <c r="E34" s="8" t="s">
        <v>15</v>
      </c>
      <c r="F34" s="8" t="s">
        <v>30</v>
      </c>
      <c r="G34" s="8" t="s">
        <v>31</v>
      </c>
      <c r="H34" s="8" t="s">
        <v>125</v>
      </c>
      <c r="I34" s="8" t="s">
        <v>45</v>
      </c>
      <c r="J34" s="11">
        <v>4</v>
      </c>
      <c r="K34" s="14">
        <v>105.04</v>
      </c>
      <c r="L34" s="14">
        <v>420.16</v>
      </c>
      <c r="M34" s="8" t="s">
        <v>20</v>
      </c>
      <c r="N34" s="23" t="str">
        <f t="shared" si="0"/>
        <v>25-34</v>
      </c>
    </row>
    <row r="35" spans="1:14" x14ac:dyDescent="0.2">
      <c r="A35" s="5" t="s">
        <v>126</v>
      </c>
      <c r="B35" s="3">
        <v>45394</v>
      </c>
      <c r="C35" s="8" t="s">
        <v>127</v>
      </c>
      <c r="D35" s="11">
        <v>33</v>
      </c>
      <c r="E35" s="8" t="s">
        <v>23</v>
      </c>
      <c r="F35" s="8" t="s">
        <v>16</v>
      </c>
      <c r="G35" s="8" t="s">
        <v>43</v>
      </c>
      <c r="H35" s="8" t="s">
        <v>44</v>
      </c>
      <c r="I35" s="8" t="s">
        <v>45</v>
      </c>
      <c r="J35" s="11">
        <v>6</v>
      </c>
      <c r="K35" s="14">
        <v>120.62</v>
      </c>
      <c r="L35" s="14">
        <v>723.72</v>
      </c>
      <c r="M35" s="8" t="s">
        <v>20</v>
      </c>
      <c r="N35" s="23" t="str">
        <f t="shared" si="0"/>
        <v>25-34</v>
      </c>
    </row>
    <row r="36" spans="1:14" x14ac:dyDescent="0.2">
      <c r="A36" s="5" t="s">
        <v>128</v>
      </c>
      <c r="B36" s="3">
        <v>45070</v>
      </c>
      <c r="C36" s="8" t="s">
        <v>129</v>
      </c>
      <c r="D36" s="11">
        <v>28</v>
      </c>
      <c r="E36" s="8" t="s">
        <v>23</v>
      </c>
      <c r="F36" s="8" t="s">
        <v>24</v>
      </c>
      <c r="G36" s="8" t="s">
        <v>130</v>
      </c>
      <c r="H36" s="8" t="s">
        <v>131</v>
      </c>
      <c r="I36" s="8" t="s">
        <v>39</v>
      </c>
      <c r="J36" s="11">
        <v>4</v>
      </c>
      <c r="K36" s="14">
        <v>31.95</v>
      </c>
      <c r="L36" s="14">
        <v>127.8</v>
      </c>
      <c r="M36" s="8" t="s">
        <v>40</v>
      </c>
      <c r="N36" s="23" t="str">
        <f t="shared" si="0"/>
        <v>25-34</v>
      </c>
    </row>
    <row r="37" spans="1:14" x14ac:dyDescent="0.2">
      <c r="A37" s="5" t="s">
        <v>132</v>
      </c>
      <c r="B37" s="3">
        <v>45278</v>
      </c>
      <c r="C37" s="8" t="s">
        <v>133</v>
      </c>
      <c r="D37" s="11">
        <v>70</v>
      </c>
      <c r="E37" s="8" t="s">
        <v>23</v>
      </c>
      <c r="F37" s="8" t="s">
        <v>16</v>
      </c>
      <c r="G37" s="8" t="s">
        <v>17</v>
      </c>
      <c r="H37" s="8" t="s">
        <v>134</v>
      </c>
      <c r="I37" s="8" t="s">
        <v>45</v>
      </c>
      <c r="J37" s="11">
        <v>7</v>
      </c>
      <c r="K37" s="14">
        <v>59.32</v>
      </c>
      <c r="L37" s="14">
        <v>415.24</v>
      </c>
      <c r="M37" s="8" t="s">
        <v>40</v>
      </c>
      <c r="N37" s="23" t="str">
        <f t="shared" si="0"/>
        <v>55+</v>
      </c>
    </row>
    <row r="38" spans="1:14" x14ac:dyDescent="0.2">
      <c r="A38" s="5" t="s">
        <v>135</v>
      </c>
      <c r="B38" s="3">
        <v>45133</v>
      </c>
      <c r="C38" s="8" t="s">
        <v>136</v>
      </c>
      <c r="D38" s="11">
        <v>59</v>
      </c>
      <c r="E38" s="8" t="s">
        <v>23</v>
      </c>
      <c r="F38" s="8" t="s">
        <v>30</v>
      </c>
      <c r="G38" s="8" t="s">
        <v>31</v>
      </c>
      <c r="H38" s="8" t="s">
        <v>32</v>
      </c>
      <c r="I38" s="8" t="s">
        <v>33</v>
      </c>
      <c r="J38" s="11">
        <v>3</v>
      </c>
      <c r="K38" s="14">
        <v>182.57</v>
      </c>
      <c r="L38" s="14">
        <v>547.71</v>
      </c>
      <c r="M38" s="8" t="s">
        <v>40</v>
      </c>
      <c r="N38" s="23" t="str">
        <f t="shared" si="0"/>
        <v>55+</v>
      </c>
    </row>
    <row r="39" spans="1:14" x14ac:dyDescent="0.2">
      <c r="A39" s="5" t="s">
        <v>137</v>
      </c>
      <c r="B39" s="3">
        <v>44640</v>
      </c>
      <c r="C39" s="8" t="s">
        <v>138</v>
      </c>
      <c r="D39" s="11">
        <v>56</v>
      </c>
      <c r="E39" s="8" t="s">
        <v>15</v>
      </c>
      <c r="F39" s="8" t="s">
        <v>30</v>
      </c>
      <c r="G39" s="8" t="s">
        <v>80</v>
      </c>
      <c r="H39" s="8" t="s">
        <v>81</v>
      </c>
      <c r="I39" s="8" t="s">
        <v>27</v>
      </c>
      <c r="J39" s="11">
        <v>2</v>
      </c>
      <c r="K39" s="14">
        <v>108.59</v>
      </c>
      <c r="L39" s="14">
        <v>217.18</v>
      </c>
      <c r="M39" s="8" t="s">
        <v>20</v>
      </c>
      <c r="N39" s="23" t="str">
        <f t="shared" si="0"/>
        <v>55+</v>
      </c>
    </row>
    <row r="40" spans="1:14" x14ac:dyDescent="0.2">
      <c r="A40" s="5" t="s">
        <v>139</v>
      </c>
      <c r="B40" s="3">
        <v>45083</v>
      </c>
      <c r="C40" s="8" t="s">
        <v>140</v>
      </c>
      <c r="D40" s="11">
        <v>63</v>
      </c>
      <c r="E40" s="8" t="s">
        <v>15</v>
      </c>
      <c r="F40" s="8" t="s">
        <v>16</v>
      </c>
      <c r="G40" s="8" t="s">
        <v>43</v>
      </c>
      <c r="H40" s="8" t="s">
        <v>114</v>
      </c>
      <c r="I40" s="8" t="s">
        <v>19</v>
      </c>
      <c r="J40" s="11">
        <v>6</v>
      </c>
      <c r="K40" s="14">
        <v>392.74</v>
      </c>
      <c r="L40" s="14">
        <v>2356.44</v>
      </c>
      <c r="M40" s="8" t="s">
        <v>40</v>
      </c>
      <c r="N40" s="23" t="str">
        <f t="shared" si="0"/>
        <v>55+</v>
      </c>
    </row>
    <row r="41" spans="1:14" x14ac:dyDescent="0.2">
      <c r="A41" s="5" t="s">
        <v>141</v>
      </c>
      <c r="B41" s="3">
        <v>44817</v>
      </c>
      <c r="C41" s="8" t="s">
        <v>142</v>
      </c>
      <c r="D41" s="11">
        <v>50</v>
      </c>
      <c r="E41" s="8" t="s">
        <v>15</v>
      </c>
      <c r="F41" s="8" t="s">
        <v>36</v>
      </c>
      <c r="G41" s="8" t="s">
        <v>90</v>
      </c>
      <c r="H41" s="8" t="s">
        <v>91</v>
      </c>
      <c r="I41" s="8" t="s">
        <v>33</v>
      </c>
      <c r="J41" s="11">
        <v>3</v>
      </c>
      <c r="K41" s="14">
        <v>73.72</v>
      </c>
      <c r="L41" s="14">
        <v>221.16</v>
      </c>
      <c r="M41" s="8" t="s">
        <v>40</v>
      </c>
      <c r="N41" s="23" t="str">
        <f t="shared" si="0"/>
        <v>45-54</v>
      </c>
    </row>
    <row r="42" spans="1:14" x14ac:dyDescent="0.2">
      <c r="A42" s="5" t="s">
        <v>143</v>
      </c>
      <c r="B42" s="3">
        <v>45338</v>
      </c>
      <c r="C42" s="8" t="s">
        <v>144</v>
      </c>
      <c r="D42" s="11">
        <v>57</v>
      </c>
      <c r="E42" s="8" t="s">
        <v>23</v>
      </c>
      <c r="F42" s="8" t="s">
        <v>36</v>
      </c>
      <c r="G42" s="8" t="s">
        <v>37</v>
      </c>
      <c r="H42" s="8" t="s">
        <v>38</v>
      </c>
      <c r="I42" s="8" t="s">
        <v>33</v>
      </c>
      <c r="J42" s="11">
        <v>5</v>
      </c>
      <c r="K42" s="14">
        <v>78.849999999999994</v>
      </c>
      <c r="L42" s="14">
        <v>394.25</v>
      </c>
      <c r="M42" s="8" t="s">
        <v>40</v>
      </c>
      <c r="N42" s="23" t="str">
        <f t="shared" si="0"/>
        <v>55+</v>
      </c>
    </row>
    <row r="43" spans="1:14" x14ac:dyDescent="0.2">
      <c r="A43" s="5" t="s">
        <v>145</v>
      </c>
      <c r="B43" s="3">
        <v>45221</v>
      </c>
      <c r="C43" s="8" t="s">
        <v>146</v>
      </c>
      <c r="D43" s="11">
        <v>46</v>
      </c>
      <c r="E43" s="8" t="s">
        <v>15</v>
      </c>
      <c r="F43" s="8" t="s">
        <v>16</v>
      </c>
      <c r="G43" s="8" t="s">
        <v>53</v>
      </c>
      <c r="H43" s="8" t="s">
        <v>54</v>
      </c>
      <c r="I43" s="8" t="s">
        <v>45</v>
      </c>
      <c r="J43" s="11">
        <v>2</v>
      </c>
      <c r="K43" s="14">
        <v>53.31</v>
      </c>
      <c r="L43" s="14">
        <v>106.62</v>
      </c>
      <c r="M43" s="8" t="s">
        <v>40</v>
      </c>
      <c r="N43" s="23" t="str">
        <f t="shared" si="0"/>
        <v>45-54</v>
      </c>
    </row>
    <row r="44" spans="1:14" x14ac:dyDescent="0.2">
      <c r="A44" s="5" t="s">
        <v>147</v>
      </c>
      <c r="B44" s="3">
        <v>45248</v>
      </c>
      <c r="C44" s="8" t="s">
        <v>148</v>
      </c>
      <c r="D44" s="11">
        <v>70</v>
      </c>
      <c r="E44" s="8" t="s">
        <v>23</v>
      </c>
      <c r="F44" s="8" t="s">
        <v>16</v>
      </c>
      <c r="G44" s="8" t="s">
        <v>53</v>
      </c>
      <c r="H44" s="8" t="s">
        <v>54</v>
      </c>
      <c r="I44" s="8" t="s">
        <v>45</v>
      </c>
      <c r="J44" s="11">
        <v>4</v>
      </c>
      <c r="K44" s="14">
        <v>34.89</v>
      </c>
      <c r="L44" s="14">
        <v>139.56</v>
      </c>
      <c r="M44" s="8" t="s">
        <v>20</v>
      </c>
      <c r="N44" s="23" t="str">
        <f t="shared" si="0"/>
        <v>55+</v>
      </c>
    </row>
    <row r="45" spans="1:14" x14ac:dyDescent="0.2">
      <c r="A45" s="5" t="s">
        <v>149</v>
      </c>
      <c r="B45" s="3">
        <v>45535</v>
      </c>
      <c r="C45" s="8" t="s">
        <v>150</v>
      </c>
      <c r="D45" s="11">
        <v>47</v>
      </c>
      <c r="E45" s="8" t="s">
        <v>15</v>
      </c>
      <c r="F45" s="8" t="s">
        <v>16</v>
      </c>
      <c r="G45" s="8" t="s">
        <v>53</v>
      </c>
      <c r="H45" s="8" t="s">
        <v>71</v>
      </c>
      <c r="I45" s="8" t="s">
        <v>39</v>
      </c>
      <c r="J45" s="11">
        <v>8</v>
      </c>
      <c r="K45" s="14">
        <v>53.96</v>
      </c>
      <c r="L45" s="14">
        <v>431.68</v>
      </c>
      <c r="M45" s="8" t="s">
        <v>20</v>
      </c>
      <c r="N45" s="23" t="str">
        <f t="shared" si="0"/>
        <v>45-54</v>
      </c>
    </row>
    <row r="46" spans="1:14" x14ac:dyDescent="0.2">
      <c r="A46" s="5" t="s">
        <v>151</v>
      </c>
      <c r="B46" s="3">
        <v>44573</v>
      </c>
      <c r="C46" s="8" t="s">
        <v>152</v>
      </c>
      <c r="D46" s="11">
        <v>67</v>
      </c>
      <c r="E46" s="8" t="s">
        <v>15</v>
      </c>
      <c r="F46" s="8" t="s">
        <v>16</v>
      </c>
      <c r="G46" s="8" t="s">
        <v>53</v>
      </c>
      <c r="H46" s="8" t="s">
        <v>71</v>
      </c>
      <c r="I46" s="8" t="s">
        <v>39</v>
      </c>
      <c r="J46" s="11">
        <v>1</v>
      </c>
      <c r="K46" s="14">
        <v>71.31</v>
      </c>
      <c r="L46" s="14">
        <v>71.31</v>
      </c>
      <c r="M46" s="8" t="s">
        <v>40</v>
      </c>
      <c r="N46" s="23" t="str">
        <f t="shared" si="0"/>
        <v>55+</v>
      </c>
    </row>
    <row r="47" spans="1:14" x14ac:dyDescent="0.2">
      <c r="A47" s="5" t="s">
        <v>153</v>
      </c>
      <c r="B47" s="3">
        <v>44810</v>
      </c>
      <c r="C47" s="8" t="s">
        <v>154</v>
      </c>
      <c r="D47" s="11">
        <v>26</v>
      </c>
      <c r="E47" s="8" t="s">
        <v>23</v>
      </c>
      <c r="F47" s="8" t="s">
        <v>30</v>
      </c>
      <c r="G47" s="8" t="s">
        <v>80</v>
      </c>
      <c r="H47" s="8" t="s">
        <v>81</v>
      </c>
      <c r="I47" s="8" t="s">
        <v>27</v>
      </c>
      <c r="J47" s="11">
        <v>7</v>
      </c>
      <c r="K47" s="14">
        <v>211.03</v>
      </c>
      <c r="L47" s="14">
        <v>1477.21</v>
      </c>
      <c r="M47" s="8" t="s">
        <v>20</v>
      </c>
      <c r="N47" s="23" t="str">
        <f t="shared" si="0"/>
        <v>25-34</v>
      </c>
    </row>
    <row r="48" spans="1:14" x14ac:dyDescent="0.2">
      <c r="A48" s="5" t="s">
        <v>155</v>
      </c>
      <c r="B48" s="3">
        <v>44887</v>
      </c>
      <c r="C48" s="8" t="s">
        <v>156</v>
      </c>
      <c r="D48" s="11">
        <v>46</v>
      </c>
      <c r="E48" s="8" t="s">
        <v>15</v>
      </c>
      <c r="F48" s="8" t="s">
        <v>16</v>
      </c>
      <c r="G48" s="8" t="s">
        <v>53</v>
      </c>
      <c r="H48" s="8" t="s">
        <v>54</v>
      </c>
      <c r="I48" s="8" t="s">
        <v>27</v>
      </c>
      <c r="J48" s="11">
        <v>8</v>
      </c>
      <c r="K48" s="14">
        <v>164.15</v>
      </c>
      <c r="L48" s="14">
        <v>1313.2</v>
      </c>
      <c r="M48" s="8" t="s">
        <v>20</v>
      </c>
      <c r="N48" s="23" t="str">
        <f t="shared" si="0"/>
        <v>45-54</v>
      </c>
    </row>
    <row r="49" spans="1:14" x14ac:dyDescent="0.2">
      <c r="A49" s="5" t="s">
        <v>157</v>
      </c>
      <c r="B49" s="3">
        <v>44720</v>
      </c>
      <c r="C49" s="8" t="s">
        <v>158</v>
      </c>
      <c r="D49" s="11">
        <v>33</v>
      </c>
      <c r="E49" s="8" t="s">
        <v>15</v>
      </c>
      <c r="F49" s="8" t="s">
        <v>30</v>
      </c>
      <c r="G49" s="8" t="s">
        <v>48</v>
      </c>
      <c r="H49" s="8" t="s">
        <v>68</v>
      </c>
      <c r="I49" s="8" t="s">
        <v>45</v>
      </c>
      <c r="J49" s="11">
        <v>3</v>
      </c>
      <c r="K49" s="14">
        <v>46.22</v>
      </c>
      <c r="L49" s="14">
        <v>138.66</v>
      </c>
      <c r="M49" s="8" t="s">
        <v>40</v>
      </c>
      <c r="N49" s="23" t="str">
        <f t="shared" si="0"/>
        <v>25-34</v>
      </c>
    </row>
    <row r="50" spans="1:14" x14ac:dyDescent="0.2">
      <c r="A50" s="5" t="s">
        <v>159</v>
      </c>
      <c r="B50" s="3">
        <v>45000</v>
      </c>
      <c r="C50" s="8" t="s">
        <v>160</v>
      </c>
      <c r="D50" s="11">
        <v>44</v>
      </c>
      <c r="E50" s="8" t="s">
        <v>15</v>
      </c>
      <c r="F50" s="8" t="s">
        <v>36</v>
      </c>
      <c r="G50" s="8" t="s">
        <v>90</v>
      </c>
      <c r="H50" s="8" t="s">
        <v>161</v>
      </c>
      <c r="I50" s="8" t="s">
        <v>45</v>
      </c>
      <c r="J50" s="11">
        <v>7</v>
      </c>
      <c r="K50" s="14">
        <v>67.58</v>
      </c>
      <c r="L50" s="14">
        <v>473.06</v>
      </c>
      <c r="M50" s="8" t="s">
        <v>40</v>
      </c>
      <c r="N50" s="23" t="str">
        <f t="shared" si="0"/>
        <v>35-44</v>
      </c>
    </row>
    <row r="51" spans="1:14" x14ac:dyDescent="0.2">
      <c r="A51" s="5" t="s">
        <v>162</v>
      </c>
      <c r="B51" s="3">
        <v>44602</v>
      </c>
      <c r="C51" s="8" t="s">
        <v>163</v>
      </c>
      <c r="D51" s="11">
        <v>48</v>
      </c>
      <c r="E51" s="8" t="s">
        <v>15</v>
      </c>
      <c r="F51" s="8" t="s">
        <v>30</v>
      </c>
      <c r="G51" s="8" t="s">
        <v>80</v>
      </c>
      <c r="H51" s="8" t="s">
        <v>164</v>
      </c>
      <c r="I51" s="8" t="s">
        <v>39</v>
      </c>
      <c r="J51" s="11">
        <v>4</v>
      </c>
      <c r="K51" s="14">
        <v>63.71</v>
      </c>
      <c r="L51" s="14">
        <v>254.84</v>
      </c>
      <c r="M51" s="8" t="s">
        <v>20</v>
      </c>
      <c r="N51" s="23" t="str">
        <f t="shared" si="0"/>
        <v>45-54</v>
      </c>
    </row>
    <row r="52" spans="1:14" x14ac:dyDescent="0.2">
      <c r="A52" s="5" t="s">
        <v>165</v>
      </c>
      <c r="B52" s="3">
        <v>45556</v>
      </c>
      <c r="C52" s="8" t="s">
        <v>166</v>
      </c>
      <c r="D52" s="11">
        <v>42</v>
      </c>
      <c r="E52" s="8" t="s">
        <v>15</v>
      </c>
      <c r="F52" s="8" t="s">
        <v>36</v>
      </c>
      <c r="G52" s="8" t="s">
        <v>37</v>
      </c>
      <c r="H52" s="8" t="s">
        <v>38</v>
      </c>
      <c r="I52" s="8" t="s">
        <v>39</v>
      </c>
      <c r="J52" s="11">
        <v>3</v>
      </c>
      <c r="K52" s="14">
        <v>117.88</v>
      </c>
      <c r="L52" s="14">
        <v>353.64</v>
      </c>
      <c r="M52" s="8" t="s">
        <v>20</v>
      </c>
      <c r="N52" s="23" t="str">
        <f t="shared" si="0"/>
        <v>35-44</v>
      </c>
    </row>
    <row r="53" spans="1:14" x14ac:dyDescent="0.2">
      <c r="A53" s="5" t="s">
        <v>167</v>
      </c>
      <c r="B53" s="3">
        <v>45368</v>
      </c>
      <c r="C53" s="8" t="s">
        <v>168</v>
      </c>
      <c r="D53" s="11">
        <v>23</v>
      </c>
      <c r="E53" s="8" t="s">
        <v>23</v>
      </c>
      <c r="F53" s="8" t="s">
        <v>16</v>
      </c>
      <c r="G53" s="8" t="s">
        <v>43</v>
      </c>
      <c r="H53" s="8" t="s">
        <v>44</v>
      </c>
      <c r="I53" s="8" t="s">
        <v>19</v>
      </c>
      <c r="J53" s="11">
        <v>5</v>
      </c>
      <c r="K53" s="14">
        <v>258.51</v>
      </c>
      <c r="L53" s="14">
        <v>1292.55</v>
      </c>
      <c r="M53" s="8" t="s">
        <v>20</v>
      </c>
      <c r="N53" s="23" t="str">
        <f t="shared" si="0"/>
        <v>18-24</v>
      </c>
    </row>
    <row r="54" spans="1:14" x14ac:dyDescent="0.2">
      <c r="A54" s="5" t="s">
        <v>169</v>
      </c>
      <c r="B54" s="3">
        <v>45231</v>
      </c>
      <c r="C54" s="8" t="s">
        <v>170</v>
      </c>
      <c r="D54" s="11">
        <v>66</v>
      </c>
      <c r="E54" s="8" t="s">
        <v>23</v>
      </c>
      <c r="F54" s="8" t="s">
        <v>30</v>
      </c>
      <c r="G54" s="8" t="s">
        <v>80</v>
      </c>
      <c r="H54" s="8" t="s">
        <v>164</v>
      </c>
      <c r="I54" s="8" t="s">
        <v>19</v>
      </c>
      <c r="J54" s="11">
        <v>8</v>
      </c>
      <c r="K54" s="14">
        <v>60.66</v>
      </c>
      <c r="L54" s="14">
        <v>485.28</v>
      </c>
      <c r="M54" s="8" t="s">
        <v>20</v>
      </c>
      <c r="N54" s="23" t="str">
        <f t="shared" si="0"/>
        <v>55+</v>
      </c>
    </row>
    <row r="55" spans="1:14" x14ac:dyDescent="0.2">
      <c r="A55" s="5" t="s">
        <v>171</v>
      </c>
      <c r="B55" s="3">
        <v>45278</v>
      </c>
      <c r="C55" s="8" t="s">
        <v>172</v>
      </c>
      <c r="D55" s="11">
        <v>59</v>
      </c>
      <c r="E55" s="8" t="s">
        <v>15</v>
      </c>
      <c r="F55" s="8" t="s">
        <v>24</v>
      </c>
      <c r="G55" s="8" t="s">
        <v>62</v>
      </c>
      <c r="H55" s="8" t="s">
        <v>62</v>
      </c>
      <c r="I55" s="8" t="s">
        <v>45</v>
      </c>
      <c r="J55" s="11">
        <v>1</v>
      </c>
      <c r="K55" s="14">
        <v>98.88</v>
      </c>
      <c r="L55" s="14">
        <v>98.88</v>
      </c>
      <c r="M55" s="8" t="s">
        <v>20</v>
      </c>
      <c r="N55" s="23" t="str">
        <f t="shared" si="0"/>
        <v>55+</v>
      </c>
    </row>
    <row r="56" spans="1:14" x14ac:dyDescent="0.2">
      <c r="A56" s="5" t="s">
        <v>173</v>
      </c>
      <c r="B56" s="3">
        <v>45531</v>
      </c>
      <c r="C56" s="8" t="s">
        <v>174</v>
      </c>
      <c r="D56" s="11">
        <v>54</v>
      </c>
      <c r="E56" s="8" t="s">
        <v>23</v>
      </c>
      <c r="F56" s="8" t="s">
        <v>36</v>
      </c>
      <c r="G56" s="8" t="s">
        <v>37</v>
      </c>
      <c r="H56" s="8" t="s">
        <v>175</v>
      </c>
      <c r="I56" s="8" t="s">
        <v>33</v>
      </c>
      <c r="J56" s="11">
        <v>3</v>
      </c>
      <c r="K56" s="14">
        <v>189.65</v>
      </c>
      <c r="L56" s="14">
        <v>568.95000000000005</v>
      </c>
      <c r="M56" s="8" t="s">
        <v>40</v>
      </c>
      <c r="N56" s="23" t="str">
        <f t="shared" si="0"/>
        <v>45-54</v>
      </c>
    </row>
    <row r="57" spans="1:14" x14ac:dyDescent="0.2">
      <c r="A57" s="5" t="s">
        <v>176</v>
      </c>
      <c r="B57" s="3">
        <v>44796</v>
      </c>
      <c r="C57" s="8" t="s">
        <v>177</v>
      </c>
      <c r="D57" s="11">
        <v>37</v>
      </c>
      <c r="E57" s="8" t="s">
        <v>15</v>
      </c>
      <c r="F57" s="8" t="s">
        <v>24</v>
      </c>
      <c r="G57" s="8" t="s">
        <v>130</v>
      </c>
      <c r="H57" s="8" t="s">
        <v>178</v>
      </c>
      <c r="I57" s="8" t="s">
        <v>39</v>
      </c>
      <c r="J57" s="11">
        <v>7</v>
      </c>
      <c r="K57" s="14">
        <v>113.56</v>
      </c>
      <c r="L57" s="14">
        <v>794.92</v>
      </c>
      <c r="M57" s="8" t="s">
        <v>20</v>
      </c>
      <c r="N57" s="23" t="str">
        <f t="shared" si="0"/>
        <v>35-44</v>
      </c>
    </row>
    <row r="58" spans="1:14" x14ac:dyDescent="0.2">
      <c r="A58" s="5" t="s">
        <v>179</v>
      </c>
      <c r="B58" s="3">
        <v>45059</v>
      </c>
      <c r="C58" s="8" t="s">
        <v>180</v>
      </c>
      <c r="D58" s="11">
        <v>62</v>
      </c>
      <c r="E58" s="8" t="s">
        <v>23</v>
      </c>
      <c r="F58" s="8" t="s">
        <v>24</v>
      </c>
      <c r="G58" s="8" t="s">
        <v>25</v>
      </c>
      <c r="H58" s="8" t="s">
        <v>26</v>
      </c>
      <c r="I58" s="8" t="s">
        <v>33</v>
      </c>
      <c r="J58" s="11">
        <v>7</v>
      </c>
      <c r="K58" s="14">
        <v>205.23</v>
      </c>
      <c r="L58" s="14">
        <v>1436.61</v>
      </c>
      <c r="M58" s="8" t="s">
        <v>20</v>
      </c>
      <c r="N58" s="23" t="str">
        <f t="shared" si="0"/>
        <v>55+</v>
      </c>
    </row>
    <row r="59" spans="1:14" x14ac:dyDescent="0.2">
      <c r="A59" s="5" t="s">
        <v>181</v>
      </c>
      <c r="B59" s="3">
        <v>45260</v>
      </c>
      <c r="C59" s="8" t="s">
        <v>182</v>
      </c>
      <c r="D59" s="11">
        <v>72</v>
      </c>
      <c r="E59" s="8" t="s">
        <v>15</v>
      </c>
      <c r="F59" s="8" t="s">
        <v>36</v>
      </c>
      <c r="G59" s="8" t="s">
        <v>86</v>
      </c>
      <c r="H59" s="8" t="s">
        <v>183</v>
      </c>
      <c r="I59" s="8" t="s">
        <v>33</v>
      </c>
      <c r="J59" s="11">
        <v>8</v>
      </c>
      <c r="K59" s="14">
        <v>218.05</v>
      </c>
      <c r="L59" s="14">
        <v>1744.4</v>
      </c>
      <c r="M59" s="8" t="s">
        <v>20</v>
      </c>
      <c r="N59" s="23" t="str">
        <f t="shared" si="0"/>
        <v>55+</v>
      </c>
    </row>
    <row r="60" spans="1:14" x14ac:dyDescent="0.2">
      <c r="A60" s="5" t="s">
        <v>184</v>
      </c>
      <c r="B60" s="3">
        <v>45630</v>
      </c>
      <c r="C60" s="8" t="s">
        <v>185</v>
      </c>
      <c r="D60" s="11">
        <v>57</v>
      </c>
      <c r="E60" s="8" t="s">
        <v>23</v>
      </c>
      <c r="F60" s="8" t="s">
        <v>36</v>
      </c>
      <c r="G60" s="8" t="s">
        <v>90</v>
      </c>
      <c r="H60" s="8" t="s">
        <v>91</v>
      </c>
      <c r="I60" s="8" t="s">
        <v>27</v>
      </c>
      <c r="J60" s="11">
        <v>5</v>
      </c>
      <c r="K60" s="14">
        <v>94.13</v>
      </c>
      <c r="L60" s="14">
        <v>470.65</v>
      </c>
      <c r="M60" s="8" t="s">
        <v>20</v>
      </c>
      <c r="N60" s="23" t="str">
        <f t="shared" si="0"/>
        <v>55+</v>
      </c>
    </row>
    <row r="61" spans="1:14" x14ac:dyDescent="0.2">
      <c r="A61" s="5" t="s">
        <v>186</v>
      </c>
      <c r="B61" s="3">
        <v>44739</v>
      </c>
      <c r="C61" s="8" t="s">
        <v>187</v>
      </c>
      <c r="D61" s="11">
        <v>74</v>
      </c>
      <c r="E61" s="8" t="s">
        <v>15</v>
      </c>
      <c r="F61" s="8" t="s">
        <v>36</v>
      </c>
      <c r="G61" s="8" t="s">
        <v>37</v>
      </c>
      <c r="H61" s="8" t="s">
        <v>103</v>
      </c>
      <c r="I61" s="8" t="s">
        <v>39</v>
      </c>
      <c r="J61" s="11">
        <v>6</v>
      </c>
      <c r="K61" s="14">
        <v>13.16</v>
      </c>
      <c r="L61" s="14">
        <v>78.959999999999994</v>
      </c>
      <c r="M61" s="8" t="s">
        <v>40</v>
      </c>
      <c r="N61" s="23" t="str">
        <f t="shared" si="0"/>
        <v>55+</v>
      </c>
    </row>
    <row r="62" spans="1:14" x14ac:dyDescent="0.2">
      <c r="A62" s="5" t="s">
        <v>188</v>
      </c>
      <c r="B62" s="3">
        <v>44934</v>
      </c>
      <c r="C62" s="8" t="s">
        <v>189</v>
      </c>
      <c r="D62" s="11">
        <v>31</v>
      </c>
      <c r="E62" s="8" t="s">
        <v>15</v>
      </c>
      <c r="F62" s="8" t="s">
        <v>30</v>
      </c>
      <c r="G62" s="8" t="s">
        <v>80</v>
      </c>
      <c r="H62" s="8" t="s">
        <v>164</v>
      </c>
      <c r="I62" s="8" t="s">
        <v>27</v>
      </c>
      <c r="J62" s="11">
        <v>5</v>
      </c>
      <c r="K62" s="14">
        <v>147.83000000000001</v>
      </c>
      <c r="L62" s="14">
        <v>739.15</v>
      </c>
      <c r="M62" s="8" t="s">
        <v>20</v>
      </c>
      <c r="N62" s="23" t="str">
        <f t="shared" si="0"/>
        <v>25-34</v>
      </c>
    </row>
    <row r="63" spans="1:14" x14ac:dyDescent="0.2">
      <c r="A63" s="5" t="s">
        <v>190</v>
      </c>
      <c r="B63" s="3">
        <v>44953</v>
      </c>
      <c r="C63" s="8" t="s">
        <v>191</v>
      </c>
      <c r="D63" s="11">
        <v>33</v>
      </c>
      <c r="E63" s="8" t="s">
        <v>23</v>
      </c>
      <c r="F63" s="8" t="s">
        <v>36</v>
      </c>
      <c r="G63" s="8" t="s">
        <v>37</v>
      </c>
      <c r="H63" s="8" t="s">
        <v>38</v>
      </c>
      <c r="I63" s="8" t="s">
        <v>39</v>
      </c>
      <c r="J63" s="11">
        <v>8</v>
      </c>
      <c r="K63" s="14">
        <v>59.3</v>
      </c>
      <c r="L63" s="14">
        <v>474.4</v>
      </c>
      <c r="M63" s="8" t="s">
        <v>20</v>
      </c>
      <c r="N63" s="23" t="str">
        <f t="shared" si="0"/>
        <v>25-34</v>
      </c>
    </row>
    <row r="64" spans="1:14" x14ac:dyDescent="0.2">
      <c r="A64" s="5" t="s">
        <v>192</v>
      </c>
      <c r="B64" s="3">
        <v>45164</v>
      </c>
      <c r="C64" s="8" t="s">
        <v>193</v>
      </c>
      <c r="D64" s="11">
        <v>43</v>
      </c>
      <c r="E64" s="8" t="s">
        <v>23</v>
      </c>
      <c r="F64" s="8" t="s">
        <v>30</v>
      </c>
      <c r="G64" s="8" t="s">
        <v>48</v>
      </c>
      <c r="H64" s="8" t="s">
        <v>49</v>
      </c>
      <c r="I64" s="8" t="s">
        <v>33</v>
      </c>
      <c r="J64" s="11">
        <v>8</v>
      </c>
      <c r="K64" s="14">
        <v>174.97</v>
      </c>
      <c r="L64" s="14">
        <v>1399.76</v>
      </c>
      <c r="M64" s="8" t="s">
        <v>20</v>
      </c>
      <c r="N64" s="23" t="str">
        <f t="shared" si="0"/>
        <v>35-44</v>
      </c>
    </row>
    <row r="65" spans="1:14" x14ac:dyDescent="0.2">
      <c r="A65" s="5" t="s">
        <v>194</v>
      </c>
      <c r="B65" s="3">
        <v>45239</v>
      </c>
      <c r="C65" s="8" t="s">
        <v>195</v>
      </c>
      <c r="D65" s="11">
        <v>62</v>
      </c>
      <c r="E65" s="8" t="s">
        <v>15</v>
      </c>
      <c r="F65" s="8" t="s">
        <v>30</v>
      </c>
      <c r="G65" s="8" t="s">
        <v>80</v>
      </c>
      <c r="H65" s="8" t="s">
        <v>108</v>
      </c>
      <c r="I65" s="8" t="s">
        <v>19</v>
      </c>
      <c r="J65" s="11">
        <v>4</v>
      </c>
      <c r="K65" s="14">
        <v>223.55</v>
      </c>
      <c r="L65" s="14">
        <v>894.2</v>
      </c>
      <c r="M65" s="8" t="s">
        <v>40</v>
      </c>
      <c r="N65" s="23" t="str">
        <f t="shared" si="0"/>
        <v>55+</v>
      </c>
    </row>
    <row r="66" spans="1:14" x14ac:dyDescent="0.2">
      <c r="A66" s="5" t="s">
        <v>196</v>
      </c>
      <c r="B66" s="3">
        <v>44941</v>
      </c>
      <c r="C66" s="8" t="s">
        <v>197</v>
      </c>
      <c r="D66" s="11">
        <v>31</v>
      </c>
      <c r="E66" s="8" t="s">
        <v>23</v>
      </c>
      <c r="F66" s="8" t="s">
        <v>30</v>
      </c>
      <c r="G66" s="8" t="s">
        <v>48</v>
      </c>
      <c r="H66" s="8" t="s">
        <v>49</v>
      </c>
      <c r="I66" s="8" t="s">
        <v>27</v>
      </c>
      <c r="J66" s="11">
        <v>5</v>
      </c>
      <c r="K66" s="14">
        <v>245.52</v>
      </c>
      <c r="L66" s="14">
        <v>1227.5999999999999</v>
      </c>
      <c r="M66" s="8" t="s">
        <v>40</v>
      </c>
      <c r="N66" s="23" t="str">
        <f t="shared" si="0"/>
        <v>25-34</v>
      </c>
    </row>
    <row r="67" spans="1:14" x14ac:dyDescent="0.2">
      <c r="A67" s="5" t="s">
        <v>198</v>
      </c>
      <c r="B67" s="3">
        <v>45168</v>
      </c>
      <c r="C67" s="8" t="s">
        <v>199</v>
      </c>
      <c r="D67" s="11">
        <v>41</v>
      </c>
      <c r="E67" s="8" t="s">
        <v>15</v>
      </c>
      <c r="F67" s="8" t="s">
        <v>24</v>
      </c>
      <c r="G67" s="8" t="s">
        <v>25</v>
      </c>
      <c r="H67" s="8" t="s">
        <v>65</v>
      </c>
      <c r="I67" s="8" t="s">
        <v>45</v>
      </c>
      <c r="J67" s="11">
        <v>5</v>
      </c>
      <c r="K67" s="14">
        <v>21.14</v>
      </c>
      <c r="L67" s="14">
        <v>105.7</v>
      </c>
      <c r="M67" s="8" t="s">
        <v>20</v>
      </c>
      <c r="N67" s="23" t="str">
        <f t="shared" ref="N67:N130" si="1">IF(D67&lt;25,"18-24",
IF(D67&lt;35,"25-34",
IF(D67&lt;45,"35-44",
IF(D67&lt;55,"45-54","55+"))))</f>
        <v>35-44</v>
      </c>
    </row>
    <row r="68" spans="1:14" x14ac:dyDescent="0.2">
      <c r="A68" s="5" t="s">
        <v>200</v>
      </c>
      <c r="B68" s="3">
        <v>45160</v>
      </c>
      <c r="C68" s="8" t="s">
        <v>201</v>
      </c>
      <c r="D68" s="11">
        <v>58</v>
      </c>
      <c r="E68" s="8" t="s">
        <v>23</v>
      </c>
      <c r="F68" s="8" t="s">
        <v>36</v>
      </c>
      <c r="G68" s="8" t="s">
        <v>86</v>
      </c>
      <c r="H68" s="8" t="s">
        <v>100</v>
      </c>
      <c r="I68" s="8" t="s">
        <v>27</v>
      </c>
      <c r="J68" s="11">
        <v>5</v>
      </c>
      <c r="K68" s="14">
        <v>127.96</v>
      </c>
      <c r="L68" s="14">
        <v>639.79999999999995</v>
      </c>
      <c r="M68" s="8" t="s">
        <v>20</v>
      </c>
      <c r="N68" s="23" t="str">
        <f t="shared" si="1"/>
        <v>55+</v>
      </c>
    </row>
    <row r="69" spans="1:14" x14ac:dyDescent="0.2">
      <c r="A69" s="5" t="s">
        <v>202</v>
      </c>
      <c r="B69" s="3">
        <v>44939</v>
      </c>
      <c r="C69" s="8" t="s">
        <v>203</v>
      </c>
      <c r="D69" s="11">
        <v>34</v>
      </c>
      <c r="E69" s="8" t="s">
        <v>23</v>
      </c>
      <c r="F69" s="8" t="s">
        <v>36</v>
      </c>
      <c r="G69" s="8" t="s">
        <v>86</v>
      </c>
      <c r="H69" s="8" t="s">
        <v>100</v>
      </c>
      <c r="I69" s="8" t="s">
        <v>39</v>
      </c>
      <c r="J69" s="11">
        <v>8</v>
      </c>
      <c r="K69" s="14">
        <v>18.149999999999999</v>
      </c>
      <c r="L69" s="14">
        <v>145.19999999999999</v>
      </c>
      <c r="M69" s="8" t="s">
        <v>40</v>
      </c>
      <c r="N69" s="23" t="str">
        <f t="shared" si="1"/>
        <v>25-34</v>
      </c>
    </row>
    <row r="70" spans="1:14" x14ac:dyDescent="0.2">
      <c r="A70" s="5" t="s">
        <v>204</v>
      </c>
      <c r="B70" s="3">
        <v>44671</v>
      </c>
      <c r="C70" s="8" t="s">
        <v>205</v>
      </c>
      <c r="D70" s="11">
        <v>27</v>
      </c>
      <c r="E70" s="8" t="s">
        <v>23</v>
      </c>
      <c r="F70" s="8" t="s">
        <v>30</v>
      </c>
      <c r="G70" s="8" t="s">
        <v>31</v>
      </c>
      <c r="H70" s="8" t="s">
        <v>32</v>
      </c>
      <c r="I70" s="8" t="s">
        <v>19</v>
      </c>
      <c r="J70" s="11">
        <v>7</v>
      </c>
      <c r="K70" s="14">
        <v>383.47</v>
      </c>
      <c r="L70" s="14">
        <v>2684.29</v>
      </c>
      <c r="M70" s="8" t="s">
        <v>40</v>
      </c>
      <c r="N70" s="23" t="str">
        <f t="shared" si="1"/>
        <v>25-34</v>
      </c>
    </row>
    <row r="71" spans="1:14" x14ac:dyDescent="0.2">
      <c r="A71" s="5" t="s">
        <v>206</v>
      </c>
      <c r="B71" s="3">
        <v>45024</v>
      </c>
      <c r="C71" s="8" t="s">
        <v>207</v>
      </c>
      <c r="D71" s="11">
        <v>42</v>
      </c>
      <c r="E71" s="8" t="s">
        <v>15</v>
      </c>
      <c r="F71" s="8" t="s">
        <v>36</v>
      </c>
      <c r="G71" s="8" t="s">
        <v>90</v>
      </c>
      <c r="H71" s="8" t="s">
        <v>208</v>
      </c>
      <c r="I71" s="8" t="s">
        <v>39</v>
      </c>
      <c r="J71" s="11">
        <v>5</v>
      </c>
      <c r="K71" s="14">
        <v>72.55</v>
      </c>
      <c r="L71" s="14">
        <v>362.75</v>
      </c>
      <c r="M71" s="8" t="s">
        <v>20</v>
      </c>
      <c r="N71" s="23" t="str">
        <f t="shared" si="1"/>
        <v>35-44</v>
      </c>
    </row>
    <row r="72" spans="1:14" x14ac:dyDescent="0.2">
      <c r="A72" s="5" t="s">
        <v>209</v>
      </c>
      <c r="B72" s="3">
        <v>44765</v>
      </c>
      <c r="C72" s="8" t="s">
        <v>210</v>
      </c>
      <c r="D72" s="11">
        <v>58</v>
      </c>
      <c r="E72" s="8" t="s">
        <v>15</v>
      </c>
      <c r="F72" s="8" t="s">
        <v>24</v>
      </c>
      <c r="G72" s="8" t="s">
        <v>62</v>
      </c>
      <c r="H72" s="8" t="s">
        <v>62</v>
      </c>
      <c r="I72" s="8" t="s">
        <v>45</v>
      </c>
      <c r="J72" s="11">
        <v>2</v>
      </c>
      <c r="K72" s="14">
        <v>36.130000000000003</v>
      </c>
      <c r="L72" s="14">
        <v>72.260000000000005</v>
      </c>
      <c r="M72" s="8" t="s">
        <v>20</v>
      </c>
      <c r="N72" s="23" t="str">
        <f t="shared" si="1"/>
        <v>55+</v>
      </c>
    </row>
    <row r="73" spans="1:14" x14ac:dyDescent="0.2">
      <c r="A73" s="5" t="s">
        <v>211</v>
      </c>
      <c r="B73" s="3">
        <v>45524</v>
      </c>
      <c r="C73" s="8" t="s">
        <v>212</v>
      </c>
      <c r="D73" s="11">
        <v>20</v>
      </c>
      <c r="E73" s="8" t="s">
        <v>15</v>
      </c>
      <c r="F73" s="8" t="s">
        <v>30</v>
      </c>
      <c r="G73" s="8" t="s">
        <v>48</v>
      </c>
      <c r="H73" s="8" t="s">
        <v>213</v>
      </c>
      <c r="I73" s="8" t="s">
        <v>19</v>
      </c>
      <c r="J73" s="11">
        <v>4</v>
      </c>
      <c r="K73" s="14">
        <v>558.15</v>
      </c>
      <c r="L73" s="14">
        <v>2232.6</v>
      </c>
      <c r="M73" s="8" t="s">
        <v>40</v>
      </c>
      <c r="N73" s="23" t="str">
        <f t="shared" si="1"/>
        <v>18-24</v>
      </c>
    </row>
    <row r="74" spans="1:14" x14ac:dyDescent="0.2">
      <c r="A74" s="5" t="s">
        <v>214</v>
      </c>
      <c r="B74" s="3">
        <v>44967</v>
      </c>
      <c r="C74" s="8" t="s">
        <v>215</v>
      </c>
      <c r="D74" s="11">
        <v>25</v>
      </c>
      <c r="E74" s="8" t="s">
        <v>23</v>
      </c>
      <c r="F74" s="8" t="s">
        <v>16</v>
      </c>
      <c r="G74" s="8" t="s">
        <v>43</v>
      </c>
      <c r="H74" s="8" t="s">
        <v>44</v>
      </c>
      <c r="I74" s="8" t="s">
        <v>19</v>
      </c>
      <c r="J74" s="11">
        <v>1</v>
      </c>
      <c r="K74" s="14">
        <v>141.26</v>
      </c>
      <c r="L74" s="14">
        <v>141.26</v>
      </c>
      <c r="M74" s="8" t="s">
        <v>20</v>
      </c>
      <c r="N74" s="23" t="str">
        <f t="shared" si="1"/>
        <v>25-34</v>
      </c>
    </row>
    <row r="75" spans="1:14" x14ac:dyDescent="0.2">
      <c r="A75" s="5" t="s">
        <v>216</v>
      </c>
      <c r="B75" s="3">
        <v>45153</v>
      </c>
      <c r="C75" s="8" t="s">
        <v>217</v>
      </c>
      <c r="D75" s="11">
        <v>25</v>
      </c>
      <c r="E75" s="8" t="s">
        <v>15</v>
      </c>
      <c r="F75" s="8" t="s">
        <v>30</v>
      </c>
      <c r="G75" s="8" t="s">
        <v>48</v>
      </c>
      <c r="H75" s="8" t="s">
        <v>213</v>
      </c>
      <c r="I75" s="8" t="s">
        <v>33</v>
      </c>
      <c r="J75" s="11">
        <v>8</v>
      </c>
      <c r="K75" s="14">
        <v>142.57</v>
      </c>
      <c r="L75" s="14">
        <v>1140.56</v>
      </c>
      <c r="M75" s="8" t="s">
        <v>20</v>
      </c>
      <c r="N75" s="23" t="str">
        <f t="shared" si="1"/>
        <v>25-34</v>
      </c>
    </row>
    <row r="76" spans="1:14" x14ac:dyDescent="0.2">
      <c r="A76" s="5" t="s">
        <v>218</v>
      </c>
      <c r="B76" s="3">
        <v>45446</v>
      </c>
      <c r="C76" s="8" t="s">
        <v>219</v>
      </c>
      <c r="D76" s="11">
        <v>56</v>
      </c>
      <c r="E76" s="8" t="s">
        <v>15</v>
      </c>
      <c r="F76" s="8" t="s">
        <v>24</v>
      </c>
      <c r="G76" s="8" t="s">
        <v>62</v>
      </c>
      <c r="H76" s="8" t="s">
        <v>74</v>
      </c>
      <c r="I76" s="8" t="s">
        <v>27</v>
      </c>
      <c r="J76" s="11">
        <v>1</v>
      </c>
      <c r="K76" s="14">
        <v>249.9</v>
      </c>
      <c r="L76" s="14">
        <v>249.9</v>
      </c>
      <c r="M76" s="8" t="s">
        <v>40</v>
      </c>
      <c r="N76" s="23" t="str">
        <f t="shared" si="1"/>
        <v>55+</v>
      </c>
    </row>
    <row r="77" spans="1:14" x14ac:dyDescent="0.2">
      <c r="A77" s="5" t="s">
        <v>220</v>
      </c>
      <c r="B77" s="3">
        <v>45113</v>
      </c>
      <c r="C77" s="8" t="s">
        <v>221</v>
      </c>
      <c r="D77" s="11">
        <v>66</v>
      </c>
      <c r="E77" s="8" t="s">
        <v>23</v>
      </c>
      <c r="F77" s="8" t="s">
        <v>36</v>
      </c>
      <c r="G77" s="8" t="s">
        <v>37</v>
      </c>
      <c r="H77" s="8" t="s">
        <v>103</v>
      </c>
      <c r="I77" s="8" t="s">
        <v>39</v>
      </c>
      <c r="J77" s="11">
        <v>5</v>
      </c>
      <c r="K77" s="14">
        <v>29.96</v>
      </c>
      <c r="L77" s="14">
        <v>149.80000000000001</v>
      </c>
      <c r="M77" s="8" t="s">
        <v>20</v>
      </c>
      <c r="N77" s="23" t="str">
        <f t="shared" si="1"/>
        <v>55+</v>
      </c>
    </row>
    <row r="78" spans="1:14" x14ac:dyDescent="0.2">
      <c r="A78" s="5" t="s">
        <v>222</v>
      </c>
      <c r="B78" s="3">
        <v>45569</v>
      </c>
      <c r="C78" s="8" t="s">
        <v>223</v>
      </c>
      <c r="D78" s="11">
        <v>48</v>
      </c>
      <c r="E78" s="8" t="s">
        <v>15</v>
      </c>
      <c r="F78" s="8" t="s">
        <v>30</v>
      </c>
      <c r="G78" s="8" t="s">
        <v>80</v>
      </c>
      <c r="H78" s="8" t="s">
        <v>81</v>
      </c>
      <c r="I78" s="8" t="s">
        <v>19</v>
      </c>
      <c r="J78" s="11">
        <v>3</v>
      </c>
      <c r="K78" s="14">
        <v>231.39</v>
      </c>
      <c r="L78" s="14">
        <v>694.17</v>
      </c>
      <c r="M78" s="8" t="s">
        <v>40</v>
      </c>
      <c r="N78" s="23" t="str">
        <f t="shared" si="1"/>
        <v>45-54</v>
      </c>
    </row>
    <row r="79" spans="1:14" x14ac:dyDescent="0.2">
      <c r="A79" s="5" t="s">
        <v>224</v>
      </c>
      <c r="B79" s="3">
        <v>45152</v>
      </c>
      <c r="C79" s="8" t="s">
        <v>225</v>
      </c>
      <c r="D79" s="11">
        <v>70</v>
      </c>
      <c r="E79" s="8" t="s">
        <v>23</v>
      </c>
      <c r="F79" s="8" t="s">
        <v>24</v>
      </c>
      <c r="G79" s="8" t="s">
        <v>130</v>
      </c>
      <c r="H79" s="8" t="s">
        <v>131</v>
      </c>
      <c r="I79" s="8" t="s">
        <v>33</v>
      </c>
      <c r="J79" s="11">
        <v>5</v>
      </c>
      <c r="K79" s="14">
        <v>110.52</v>
      </c>
      <c r="L79" s="14">
        <v>552.6</v>
      </c>
      <c r="M79" s="8" t="s">
        <v>40</v>
      </c>
      <c r="N79" s="23" t="str">
        <f t="shared" si="1"/>
        <v>55+</v>
      </c>
    </row>
    <row r="80" spans="1:14" x14ac:dyDescent="0.2">
      <c r="A80" s="5" t="s">
        <v>226</v>
      </c>
      <c r="B80" s="3">
        <v>45389</v>
      </c>
      <c r="C80" s="8" t="s">
        <v>227</v>
      </c>
      <c r="D80" s="11">
        <v>70</v>
      </c>
      <c r="E80" s="8" t="s">
        <v>52</v>
      </c>
      <c r="F80" s="8" t="s">
        <v>36</v>
      </c>
      <c r="G80" s="8" t="s">
        <v>90</v>
      </c>
      <c r="H80" s="8" t="s">
        <v>161</v>
      </c>
      <c r="I80" s="8" t="s">
        <v>45</v>
      </c>
      <c r="J80" s="11">
        <v>6</v>
      </c>
      <c r="K80" s="14">
        <v>99.06</v>
      </c>
      <c r="L80" s="14">
        <v>594.36</v>
      </c>
      <c r="M80" s="8" t="s">
        <v>20</v>
      </c>
      <c r="N80" s="23" t="str">
        <f t="shared" si="1"/>
        <v>55+</v>
      </c>
    </row>
    <row r="81" spans="1:14" x14ac:dyDescent="0.2">
      <c r="A81" s="5" t="s">
        <v>228</v>
      </c>
      <c r="B81" s="3">
        <v>45467</v>
      </c>
      <c r="C81" s="8" t="s">
        <v>229</v>
      </c>
      <c r="D81" s="11">
        <v>31</v>
      </c>
      <c r="E81" s="8" t="s">
        <v>15</v>
      </c>
      <c r="F81" s="8" t="s">
        <v>16</v>
      </c>
      <c r="G81" s="8" t="s">
        <v>43</v>
      </c>
      <c r="H81" s="8" t="s">
        <v>114</v>
      </c>
      <c r="I81" s="8" t="s">
        <v>39</v>
      </c>
      <c r="J81" s="11">
        <v>2</v>
      </c>
      <c r="K81" s="14">
        <v>13.18</v>
      </c>
      <c r="L81" s="14">
        <v>26.36</v>
      </c>
      <c r="M81" s="8" t="s">
        <v>40</v>
      </c>
      <c r="N81" s="23" t="str">
        <f t="shared" si="1"/>
        <v>25-34</v>
      </c>
    </row>
    <row r="82" spans="1:14" x14ac:dyDescent="0.2">
      <c r="A82" s="5" t="s">
        <v>230</v>
      </c>
      <c r="B82" s="3">
        <v>45052</v>
      </c>
      <c r="C82" s="8" t="s">
        <v>231</v>
      </c>
      <c r="D82" s="11">
        <v>37</v>
      </c>
      <c r="E82" s="8" t="s">
        <v>23</v>
      </c>
      <c r="F82" s="8" t="s">
        <v>36</v>
      </c>
      <c r="G82" s="8" t="s">
        <v>86</v>
      </c>
      <c r="H82" s="8" t="s">
        <v>100</v>
      </c>
      <c r="I82" s="8" t="s">
        <v>19</v>
      </c>
      <c r="J82" s="11">
        <v>8</v>
      </c>
      <c r="K82" s="14">
        <v>570.88</v>
      </c>
      <c r="L82" s="14">
        <v>4567.04</v>
      </c>
      <c r="M82" s="8" t="s">
        <v>40</v>
      </c>
      <c r="N82" s="23" t="str">
        <f t="shared" si="1"/>
        <v>35-44</v>
      </c>
    </row>
    <row r="83" spans="1:14" x14ac:dyDescent="0.2">
      <c r="A83" s="5" t="s">
        <v>232</v>
      </c>
      <c r="B83" s="3">
        <v>44877</v>
      </c>
      <c r="C83" s="8" t="s">
        <v>233</v>
      </c>
      <c r="D83" s="11">
        <v>63</v>
      </c>
      <c r="E83" s="8" t="s">
        <v>15</v>
      </c>
      <c r="F83" s="8" t="s">
        <v>30</v>
      </c>
      <c r="G83" s="8" t="s">
        <v>80</v>
      </c>
      <c r="H83" s="8" t="s">
        <v>164</v>
      </c>
      <c r="I83" s="8" t="s">
        <v>39</v>
      </c>
      <c r="J83" s="11">
        <v>4</v>
      </c>
      <c r="K83" s="14">
        <v>60.25</v>
      </c>
      <c r="L83" s="14">
        <v>241</v>
      </c>
      <c r="M83" s="8" t="s">
        <v>20</v>
      </c>
      <c r="N83" s="23" t="str">
        <f t="shared" si="1"/>
        <v>55+</v>
      </c>
    </row>
    <row r="84" spans="1:14" x14ac:dyDescent="0.2">
      <c r="A84" s="5" t="s">
        <v>234</v>
      </c>
      <c r="B84" s="3">
        <v>44952</v>
      </c>
      <c r="C84" s="8" t="s">
        <v>235</v>
      </c>
      <c r="D84" s="11">
        <v>65</v>
      </c>
      <c r="E84" s="8" t="s">
        <v>23</v>
      </c>
      <c r="F84" s="8" t="s">
        <v>24</v>
      </c>
      <c r="G84" s="8" t="s">
        <v>130</v>
      </c>
      <c r="H84" s="8" t="s">
        <v>236</v>
      </c>
      <c r="I84" s="8" t="s">
        <v>33</v>
      </c>
      <c r="J84" s="11">
        <v>5</v>
      </c>
      <c r="K84" s="14">
        <v>249.75</v>
      </c>
      <c r="L84" s="14">
        <v>1248.75</v>
      </c>
      <c r="M84" s="8" t="s">
        <v>20</v>
      </c>
      <c r="N84" s="23" t="str">
        <f t="shared" si="1"/>
        <v>55+</v>
      </c>
    </row>
    <row r="85" spans="1:14" x14ac:dyDescent="0.2">
      <c r="A85" s="5" t="s">
        <v>237</v>
      </c>
      <c r="B85" s="3">
        <v>45173</v>
      </c>
      <c r="C85" s="8" t="s">
        <v>238</v>
      </c>
      <c r="D85" s="11">
        <v>73</v>
      </c>
      <c r="E85" s="8" t="s">
        <v>15</v>
      </c>
      <c r="F85" s="8" t="s">
        <v>36</v>
      </c>
      <c r="G85" s="8" t="s">
        <v>90</v>
      </c>
      <c r="H85" s="8" t="s">
        <v>91</v>
      </c>
      <c r="I85" s="8" t="s">
        <v>27</v>
      </c>
      <c r="J85" s="11">
        <v>7</v>
      </c>
      <c r="K85" s="14">
        <v>124.73</v>
      </c>
      <c r="L85" s="14">
        <v>873.11</v>
      </c>
      <c r="M85" s="8" t="s">
        <v>20</v>
      </c>
      <c r="N85" s="23" t="str">
        <f t="shared" si="1"/>
        <v>55+</v>
      </c>
    </row>
    <row r="86" spans="1:14" x14ac:dyDescent="0.2">
      <c r="A86" s="5" t="s">
        <v>239</v>
      </c>
      <c r="B86" s="3">
        <v>44948</v>
      </c>
      <c r="C86" s="8" t="s">
        <v>240</v>
      </c>
      <c r="D86" s="11">
        <v>54</v>
      </c>
      <c r="E86" s="8" t="s">
        <v>15</v>
      </c>
      <c r="F86" s="8" t="s">
        <v>36</v>
      </c>
      <c r="G86" s="8" t="s">
        <v>86</v>
      </c>
      <c r="H86" s="8" t="s">
        <v>183</v>
      </c>
      <c r="I86" s="8" t="s">
        <v>39</v>
      </c>
      <c r="J86" s="11">
        <v>7</v>
      </c>
      <c r="K86" s="14">
        <v>52.47</v>
      </c>
      <c r="L86" s="14">
        <v>367.29</v>
      </c>
      <c r="M86" s="8" t="s">
        <v>40</v>
      </c>
      <c r="N86" s="23" t="str">
        <f t="shared" si="1"/>
        <v>45-54</v>
      </c>
    </row>
    <row r="87" spans="1:14" x14ac:dyDescent="0.2">
      <c r="A87" s="5" t="s">
        <v>241</v>
      </c>
      <c r="B87" s="3">
        <v>44873</v>
      </c>
      <c r="C87" s="8" t="s">
        <v>242</v>
      </c>
      <c r="D87" s="11">
        <v>20</v>
      </c>
      <c r="E87" s="8" t="s">
        <v>15</v>
      </c>
      <c r="F87" s="8" t="s">
        <v>30</v>
      </c>
      <c r="G87" s="8" t="s">
        <v>31</v>
      </c>
      <c r="H87" s="8" t="s">
        <v>125</v>
      </c>
      <c r="I87" s="8" t="s">
        <v>19</v>
      </c>
      <c r="J87" s="11">
        <v>8</v>
      </c>
      <c r="K87" s="14">
        <v>58.44</v>
      </c>
      <c r="L87" s="14">
        <v>467.52</v>
      </c>
      <c r="M87" s="8" t="s">
        <v>20</v>
      </c>
      <c r="N87" s="23" t="str">
        <f t="shared" si="1"/>
        <v>18-24</v>
      </c>
    </row>
    <row r="88" spans="1:14" x14ac:dyDescent="0.2">
      <c r="A88" s="5" t="s">
        <v>243</v>
      </c>
      <c r="B88" s="3">
        <v>44878</v>
      </c>
      <c r="C88" s="8" t="s">
        <v>244</v>
      </c>
      <c r="D88" s="11">
        <v>48</v>
      </c>
      <c r="E88" s="8" t="s">
        <v>23</v>
      </c>
      <c r="F88" s="8" t="s">
        <v>30</v>
      </c>
      <c r="G88" s="8" t="s">
        <v>80</v>
      </c>
      <c r="H88" s="8" t="s">
        <v>81</v>
      </c>
      <c r="I88" s="8" t="s">
        <v>39</v>
      </c>
      <c r="J88" s="11">
        <v>2</v>
      </c>
      <c r="K88" s="14">
        <v>103.69</v>
      </c>
      <c r="L88" s="14">
        <v>207.38</v>
      </c>
      <c r="M88" s="8" t="s">
        <v>40</v>
      </c>
      <c r="N88" s="23" t="str">
        <f t="shared" si="1"/>
        <v>45-54</v>
      </c>
    </row>
    <row r="89" spans="1:14" x14ac:dyDescent="0.2">
      <c r="A89" s="5" t="s">
        <v>245</v>
      </c>
      <c r="B89" s="3">
        <v>45654</v>
      </c>
      <c r="C89" s="8" t="s">
        <v>246</v>
      </c>
      <c r="D89" s="11">
        <v>38</v>
      </c>
      <c r="E89" s="8" t="s">
        <v>23</v>
      </c>
      <c r="F89" s="8" t="s">
        <v>36</v>
      </c>
      <c r="G89" s="8" t="s">
        <v>37</v>
      </c>
      <c r="H89" s="8" t="s">
        <v>38</v>
      </c>
      <c r="I89" s="8" t="s">
        <v>27</v>
      </c>
      <c r="J89" s="11">
        <v>2</v>
      </c>
      <c r="K89" s="14">
        <v>74</v>
      </c>
      <c r="L89" s="14">
        <v>148</v>
      </c>
      <c r="M89" s="8" t="s">
        <v>40</v>
      </c>
      <c r="N89" s="23" t="str">
        <f t="shared" si="1"/>
        <v>35-44</v>
      </c>
    </row>
    <row r="90" spans="1:14" x14ac:dyDescent="0.2">
      <c r="A90" s="5" t="s">
        <v>247</v>
      </c>
      <c r="B90" s="3">
        <v>45150</v>
      </c>
      <c r="C90" s="8" t="s">
        <v>199</v>
      </c>
      <c r="D90" s="11">
        <v>65</v>
      </c>
      <c r="E90" s="8" t="s">
        <v>15</v>
      </c>
      <c r="F90" s="8" t="s">
        <v>24</v>
      </c>
      <c r="G90" s="8" t="s">
        <v>25</v>
      </c>
      <c r="H90" s="8" t="s">
        <v>65</v>
      </c>
      <c r="I90" s="8" t="s">
        <v>19</v>
      </c>
      <c r="J90" s="11">
        <v>8</v>
      </c>
      <c r="K90" s="14">
        <v>141.5</v>
      </c>
      <c r="L90" s="14">
        <v>1132</v>
      </c>
      <c r="M90" s="8" t="s">
        <v>20</v>
      </c>
      <c r="N90" s="23" t="str">
        <f t="shared" si="1"/>
        <v>55+</v>
      </c>
    </row>
    <row r="91" spans="1:14" x14ac:dyDescent="0.2">
      <c r="A91" s="5" t="s">
        <v>248</v>
      </c>
      <c r="B91" s="3">
        <v>44621</v>
      </c>
      <c r="C91" s="8" t="s">
        <v>249</v>
      </c>
      <c r="D91" s="11">
        <v>38</v>
      </c>
      <c r="E91" s="8" t="s">
        <v>23</v>
      </c>
      <c r="F91" s="8" t="s">
        <v>30</v>
      </c>
      <c r="G91" s="8" t="s">
        <v>80</v>
      </c>
      <c r="H91" s="8" t="s">
        <v>164</v>
      </c>
      <c r="I91" s="8" t="s">
        <v>39</v>
      </c>
      <c r="J91" s="11">
        <v>3</v>
      </c>
      <c r="K91" s="14">
        <v>36.86</v>
      </c>
      <c r="L91" s="14">
        <v>110.58</v>
      </c>
      <c r="M91" s="8" t="s">
        <v>20</v>
      </c>
      <c r="N91" s="23" t="str">
        <f t="shared" si="1"/>
        <v>35-44</v>
      </c>
    </row>
    <row r="92" spans="1:14" x14ac:dyDescent="0.2">
      <c r="A92" s="5" t="s">
        <v>250</v>
      </c>
      <c r="B92" s="3">
        <v>44930</v>
      </c>
      <c r="C92" s="8" t="s">
        <v>251</v>
      </c>
      <c r="D92" s="11">
        <v>29</v>
      </c>
      <c r="E92" s="8" t="s">
        <v>15</v>
      </c>
      <c r="F92" s="8" t="s">
        <v>36</v>
      </c>
      <c r="G92" s="8" t="s">
        <v>37</v>
      </c>
      <c r="H92" s="8" t="s">
        <v>103</v>
      </c>
      <c r="I92" s="8" t="s">
        <v>45</v>
      </c>
      <c r="J92" s="11">
        <v>8</v>
      </c>
      <c r="K92" s="14">
        <v>138.22999999999999</v>
      </c>
      <c r="L92" s="14">
        <v>1105.8399999999999</v>
      </c>
      <c r="M92" s="8" t="s">
        <v>20</v>
      </c>
      <c r="N92" s="23" t="str">
        <f t="shared" si="1"/>
        <v>25-34</v>
      </c>
    </row>
    <row r="93" spans="1:14" x14ac:dyDescent="0.2">
      <c r="A93" s="5" t="s">
        <v>252</v>
      </c>
      <c r="B93" s="3">
        <v>45506</v>
      </c>
      <c r="C93" s="8" t="s">
        <v>253</v>
      </c>
      <c r="D93" s="11">
        <v>47</v>
      </c>
      <c r="E93" s="8" t="s">
        <v>15</v>
      </c>
      <c r="F93" s="8" t="s">
        <v>24</v>
      </c>
      <c r="G93" s="8" t="s">
        <v>130</v>
      </c>
      <c r="H93" s="8" t="s">
        <v>236</v>
      </c>
      <c r="I93" s="8" t="s">
        <v>27</v>
      </c>
      <c r="J93" s="11">
        <v>3</v>
      </c>
      <c r="K93" s="14">
        <v>36.99</v>
      </c>
      <c r="L93" s="14">
        <v>110.97</v>
      </c>
      <c r="M93" s="8" t="s">
        <v>40</v>
      </c>
      <c r="N93" s="23" t="str">
        <f t="shared" si="1"/>
        <v>45-54</v>
      </c>
    </row>
    <row r="94" spans="1:14" x14ac:dyDescent="0.2">
      <c r="A94" s="5" t="s">
        <v>254</v>
      </c>
      <c r="B94" s="3">
        <v>45174</v>
      </c>
      <c r="C94" s="8" t="s">
        <v>255</v>
      </c>
      <c r="D94" s="11">
        <v>62</v>
      </c>
      <c r="E94" s="8" t="s">
        <v>15</v>
      </c>
      <c r="F94" s="8" t="s">
        <v>30</v>
      </c>
      <c r="G94" s="8" t="s">
        <v>31</v>
      </c>
      <c r="H94" s="8" t="s">
        <v>125</v>
      </c>
      <c r="I94" s="8" t="s">
        <v>39</v>
      </c>
      <c r="J94" s="11">
        <v>2</v>
      </c>
      <c r="K94" s="14">
        <v>36.090000000000003</v>
      </c>
      <c r="L94" s="14">
        <v>72.180000000000007</v>
      </c>
      <c r="M94" s="8" t="s">
        <v>20</v>
      </c>
      <c r="N94" s="23" t="str">
        <f t="shared" si="1"/>
        <v>55+</v>
      </c>
    </row>
    <row r="95" spans="1:14" x14ac:dyDescent="0.2">
      <c r="A95" s="5" t="s">
        <v>256</v>
      </c>
      <c r="B95" s="3">
        <v>45167</v>
      </c>
      <c r="C95" s="8" t="s">
        <v>257</v>
      </c>
      <c r="D95" s="11">
        <v>19</v>
      </c>
      <c r="E95" s="8" t="s">
        <v>52</v>
      </c>
      <c r="F95" s="8" t="s">
        <v>36</v>
      </c>
      <c r="G95" s="8" t="s">
        <v>90</v>
      </c>
      <c r="H95" s="8" t="s">
        <v>161</v>
      </c>
      <c r="I95" s="8" t="s">
        <v>27</v>
      </c>
      <c r="J95" s="11">
        <v>1</v>
      </c>
      <c r="K95" s="14">
        <v>229.44</v>
      </c>
      <c r="L95" s="14">
        <v>229.44</v>
      </c>
      <c r="M95" s="8" t="s">
        <v>40</v>
      </c>
      <c r="N95" s="23" t="str">
        <f t="shared" si="1"/>
        <v>18-24</v>
      </c>
    </row>
    <row r="96" spans="1:14" x14ac:dyDescent="0.2">
      <c r="A96" s="5" t="s">
        <v>258</v>
      </c>
      <c r="B96" s="3">
        <v>45148</v>
      </c>
      <c r="C96" s="8" t="s">
        <v>83</v>
      </c>
      <c r="D96" s="11">
        <v>56</v>
      </c>
      <c r="E96" s="8" t="s">
        <v>23</v>
      </c>
      <c r="F96" s="8" t="s">
        <v>16</v>
      </c>
      <c r="G96" s="8" t="s">
        <v>53</v>
      </c>
      <c r="H96" s="8" t="s">
        <v>259</v>
      </c>
      <c r="I96" s="8" t="s">
        <v>27</v>
      </c>
      <c r="J96" s="11">
        <v>5</v>
      </c>
      <c r="K96" s="14">
        <v>175.89</v>
      </c>
      <c r="L96" s="14">
        <v>879.45</v>
      </c>
      <c r="M96" s="8" t="s">
        <v>40</v>
      </c>
      <c r="N96" s="23" t="str">
        <f t="shared" si="1"/>
        <v>55+</v>
      </c>
    </row>
    <row r="97" spans="1:14" x14ac:dyDescent="0.2">
      <c r="A97" s="5" t="s">
        <v>260</v>
      </c>
      <c r="B97" s="3">
        <v>44842</v>
      </c>
      <c r="C97" s="8" t="s">
        <v>261</v>
      </c>
      <c r="D97" s="11">
        <v>75</v>
      </c>
      <c r="E97" s="8" t="s">
        <v>23</v>
      </c>
      <c r="F97" s="8" t="s">
        <v>24</v>
      </c>
      <c r="G97" s="8" t="s">
        <v>130</v>
      </c>
      <c r="H97" s="8" t="s">
        <v>236</v>
      </c>
      <c r="I97" s="8" t="s">
        <v>19</v>
      </c>
      <c r="J97" s="11">
        <v>6</v>
      </c>
      <c r="K97" s="14">
        <v>452.8</v>
      </c>
      <c r="L97" s="14">
        <v>2716.8</v>
      </c>
      <c r="M97" s="8" t="s">
        <v>20</v>
      </c>
      <c r="N97" s="23" t="str">
        <f t="shared" si="1"/>
        <v>55+</v>
      </c>
    </row>
    <row r="98" spans="1:14" x14ac:dyDescent="0.2">
      <c r="A98" s="5" t="s">
        <v>262</v>
      </c>
      <c r="B98" s="3">
        <v>45166</v>
      </c>
      <c r="C98" s="8" t="s">
        <v>263</v>
      </c>
      <c r="D98" s="11">
        <v>65</v>
      </c>
      <c r="E98" s="8" t="s">
        <v>15</v>
      </c>
      <c r="F98" s="8" t="s">
        <v>16</v>
      </c>
      <c r="G98" s="8" t="s">
        <v>17</v>
      </c>
      <c r="H98" s="8" t="s">
        <v>18</v>
      </c>
      <c r="I98" s="8" t="s">
        <v>33</v>
      </c>
      <c r="J98" s="11">
        <v>5</v>
      </c>
      <c r="K98" s="14">
        <v>252.53</v>
      </c>
      <c r="L98" s="14">
        <v>1262.6500000000001</v>
      </c>
      <c r="M98" s="8" t="s">
        <v>20</v>
      </c>
      <c r="N98" s="23" t="str">
        <f t="shared" si="1"/>
        <v>55+</v>
      </c>
    </row>
    <row r="99" spans="1:14" x14ac:dyDescent="0.2">
      <c r="A99" s="5" t="s">
        <v>264</v>
      </c>
      <c r="B99" s="3">
        <v>45548</v>
      </c>
      <c r="C99" s="8" t="s">
        <v>265</v>
      </c>
      <c r="D99" s="11">
        <v>65</v>
      </c>
      <c r="E99" s="8" t="s">
        <v>23</v>
      </c>
      <c r="F99" s="8" t="s">
        <v>24</v>
      </c>
      <c r="G99" s="8" t="s">
        <v>130</v>
      </c>
      <c r="H99" s="8" t="s">
        <v>131</v>
      </c>
      <c r="I99" s="8" t="s">
        <v>45</v>
      </c>
      <c r="J99" s="11">
        <v>4</v>
      </c>
      <c r="K99" s="14">
        <v>131.12</v>
      </c>
      <c r="L99" s="14">
        <v>524.48</v>
      </c>
      <c r="M99" s="8" t="s">
        <v>40</v>
      </c>
      <c r="N99" s="23" t="str">
        <f t="shared" si="1"/>
        <v>55+</v>
      </c>
    </row>
    <row r="100" spans="1:14" x14ac:dyDescent="0.2">
      <c r="A100" s="5" t="s">
        <v>266</v>
      </c>
      <c r="B100" s="3">
        <v>45375</v>
      </c>
      <c r="C100" s="8" t="s">
        <v>267</v>
      </c>
      <c r="D100" s="11">
        <v>23</v>
      </c>
      <c r="E100" s="8" t="s">
        <v>23</v>
      </c>
      <c r="F100" s="8" t="s">
        <v>24</v>
      </c>
      <c r="G100" s="8" t="s">
        <v>130</v>
      </c>
      <c r="H100" s="8" t="s">
        <v>178</v>
      </c>
      <c r="I100" s="8" t="s">
        <v>19</v>
      </c>
      <c r="J100" s="11">
        <v>8</v>
      </c>
      <c r="K100" s="14">
        <v>252.72</v>
      </c>
      <c r="L100" s="14">
        <v>2021.76</v>
      </c>
      <c r="M100" s="8" t="s">
        <v>40</v>
      </c>
      <c r="N100" s="23" t="str">
        <f t="shared" si="1"/>
        <v>18-24</v>
      </c>
    </row>
    <row r="101" spans="1:14" x14ac:dyDescent="0.2">
      <c r="A101" s="5" t="s">
        <v>268</v>
      </c>
      <c r="B101" s="3">
        <v>45098</v>
      </c>
      <c r="C101" s="8" t="s">
        <v>269</v>
      </c>
      <c r="D101" s="11">
        <v>70</v>
      </c>
      <c r="E101" s="8" t="s">
        <v>23</v>
      </c>
      <c r="F101" s="8" t="s">
        <v>30</v>
      </c>
      <c r="G101" s="8" t="s">
        <v>31</v>
      </c>
      <c r="H101" s="8" t="s">
        <v>57</v>
      </c>
      <c r="I101" s="8" t="s">
        <v>45</v>
      </c>
      <c r="J101" s="11">
        <v>8</v>
      </c>
      <c r="K101" s="14">
        <v>18.38</v>
      </c>
      <c r="L101" s="14">
        <v>147.04</v>
      </c>
      <c r="M101" s="8" t="s">
        <v>40</v>
      </c>
      <c r="N101" s="23" t="str">
        <f t="shared" si="1"/>
        <v>55+</v>
      </c>
    </row>
    <row r="102" spans="1:14" x14ac:dyDescent="0.2">
      <c r="A102" s="5" t="s">
        <v>270</v>
      </c>
      <c r="B102" s="3">
        <v>45233</v>
      </c>
      <c r="C102" s="8" t="s">
        <v>271</v>
      </c>
      <c r="D102" s="11">
        <v>59</v>
      </c>
      <c r="E102" s="8" t="s">
        <v>15</v>
      </c>
      <c r="F102" s="8" t="s">
        <v>36</v>
      </c>
      <c r="G102" s="8" t="s">
        <v>37</v>
      </c>
      <c r="H102" s="8" t="s">
        <v>175</v>
      </c>
      <c r="I102" s="8" t="s">
        <v>39</v>
      </c>
      <c r="J102" s="11">
        <v>2</v>
      </c>
      <c r="K102" s="14">
        <v>25.38</v>
      </c>
      <c r="L102" s="14">
        <v>50.76</v>
      </c>
      <c r="M102" s="8" t="s">
        <v>40</v>
      </c>
      <c r="N102" s="23" t="str">
        <f t="shared" si="1"/>
        <v>55+</v>
      </c>
    </row>
    <row r="103" spans="1:14" x14ac:dyDescent="0.2">
      <c r="A103" s="5" t="s">
        <v>272</v>
      </c>
      <c r="B103" s="3">
        <v>45185</v>
      </c>
      <c r="C103" s="8" t="s">
        <v>273</v>
      </c>
      <c r="D103" s="11">
        <v>25</v>
      </c>
      <c r="E103" s="8" t="s">
        <v>15</v>
      </c>
      <c r="F103" s="8" t="s">
        <v>16</v>
      </c>
      <c r="G103" s="8" t="s">
        <v>43</v>
      </c>
      <c r="H103" s="8" t="s">
        <v>114</v>
      </c>
      <c r="I103" s="8" t="s">
        <v>33</v>
      </c>
      <c r="J103" s="11">
        <v>7</v>
      </c>
      <c r="K103" s="14">
        <v>184.46</v>
      </c>
      <c r="L103" s="14">
        <v>1291.22</v>
      </c>
      <c r="M103" s="8" t="s">
        <v>40</v>
      </c>
      <c r="N103" s="23" t="str">
        <f t="shared" si="1"/>
        <v>25-34</v>
      </c>
    </row>
    <row r="104" spans="1:14" x14ac:dyDescent="0.2">
      <c r="A104" s="5" t="s">
        <v>274</v>
      </c>
      <c r="B104" s="3">
        <v>45411</v>
      </c>
      <c r="C104" s="8" t="s">
        <v>275</v>
      </c>
      <c r="D104" s="11">
        <v>71</v>
      </c>
      <c r="E104" s="8" t="s">
        <v>23</v>
      </c>
      <c r="F104" s="8" t="s">
        <v>36</v>
      </c>
      <c r="G104" s="8" t="s">
        <v>90</v>
      </c>
      <c r="H104" s="8" t="s">
        <v>161</v>
      </c>
      <c r="I104" s="8" t="s">
        <v>33</v>
      </c>
      <c r="J104" s="11">
        <v>4</v>
      </c>
      <c r="K104" s="14">
        <v>144.15</v>
      </c>
      <c r="L104" s="14">
        <v>576.6</v>
      </c>
      <c r="M104" s="8" t="s">
        <v>40</v>
      </c>
      <c r="N104" s="23" t="str">
        <f t="shared" si="1"/>
        <v>55+</v>
      </c>
    </row>
    <row r="105" spans="1:14" x14ac:dyDescent="0.2">
      <c r="A105" s="5" t="s">
        <v>276</v>
      </c>
      <c r="B105" s="3">
        <v>45304</v>
      </c>
      <c r="C105" s="8" t="s">
        <v>277</v>
      </c>
      <c r="D105" s="11">
        <v>61</v>
      </c>
      <c r="E105" s="8" t="s">
        <v>15</v>
      </c>
      <c r="F105" s="8" t="s">
        <v>30</v>
      </c>
      <c r="G105" s="8" t="s">
        <v>31</v>
      </c>
      <c r="H105" s="8" t="s">
        <v>125</v>
      </c>
      <c r="I105" s="8" t="s">
        <v>33</v>
      </c>
      <c r="J105" s="11">
        <v>4</v>
      </c>
      <c r="K105" s="14">
        <v>291.10000000000002</v>
      </c>
      <c r="L105" s="14">
        <v>1164.4000000000001</v>
      </c>
      <c r="M105" s="8" t="s">
        <v>40</v>
      </c>
      <c r="N105" s="23" t="str">
        <f t="shared" si="1"/>
        <v>55+</v>
      </c>
    </row>
    <row r="106" spans="1:14" x14ac:dyDescent="0.2">
      <c r="A106" s="5" t="s">
        <v>278</v>
      </c>
      <c r="B106" s="3">
        <v>45493</v>
      </c>
      <c r="C106" s="8" t="s">
        <v>279</v>
      </c>
      <c r="D106" s="11">
        <v>60</v>
      </c>
      <c r="E106" s="8" t="s">
        <v>15</v>
      </c>
      <c r="F106" s="8" t="s">
        <v>24</v>
      </c>
      <c r="G106" s="8" t="s">
        <v>62</v>
      </c>
      <c r="H106" s="8" t="s">
        <v>111</v>
      </c>
      <c r="I106" s="8" t="s">
        <v>45</v>
      </c>
      <c r="J106" s="11">
        <v>3</v>
      </c>
      <c r="K106" s="14">
        <v>121.24</v>
      </c>
      <c r="L106" s="14">
        <v>363.72</v>
      </c>
      <c r="M106" s="8" t="s">
        <v>20</v>
      </c>
      <c r="N106" s="23" t="str">
        <f t="shared" si="1"/>
        <v>55+</v>
      </c>
    </row>
    <row r="107" spans="1:14" x14ac:dyDescent="0.2">
      <c r="A107" s="5" t="s">
        <v>280</v>
      </c>
      <c r="B107" s="3">
        <v>44986</v>
      </c>
      <c r="C107" s="8" t="s">
        <v>281</v>
      </c>
      <c r="D107" s="11">
        <v>70</v>
      </c>
      <c r="E107" s="8" t="s">
        <v>23</v>
      </c>
      <c r="F107" s="8" t="s">
        <v>30</v>
      </c>
      <c r="G107" s="8" t="s">
        <v>31</v>
      </c>
      <c r="H107" s="8" t="s">
        <v>57</v>
      </c>
      <c r="I107" s="8" t="s">
        <v>19</v>
      </c>
      <c r="J107" s="11">
        <v>5</v>
      </c>
      <c r="K107" s="14">
        <v>522.12</v>
      </c>
      <c r="L107" s="14">
        <v>2610.6</v>
      </c>
      <c r="M107" s="8" t="s">
        <v>20</v>
      </c>
      <c r="N107" s="23" t="str">
        <f t="shared" si="1"/>
        <v>55+</v>
      </c>
    </row>
    <row r="108" spans="1:14" x14ac:dyDescent="0.2">
      <c r="A108" s="5" t="s">
        <v>282</v>
      </c>
      <c r="B108" s="3">
        <v>44828</v>
      </c>
      <c r="C108" s="8" t="s">
        <v>283</v>
      </c>
      <c r="D108" s="11">
        <v>34</v>
      </c>
      <c r="E108" s="8" t="s">
        <v>23</v>
      </c>
      <c r="F108" s="8" t="s">
        <v>24</v>
      </c>
      <c r="G108" s="8" t="s">
        <v>25</v>
      </c>
      <c r="H108" s="8" t="s">
        <v>26</v>
      </c>
      <c r="I108" s="8" t="s">
        <v>45</v>
      </c>
      <c r="J108" s="11">
        <v>1</v>
      </c>
      <c r="K108" s="14">
        <v>63.36</v>
      </c>
      <c r="L108" s="14">
        <v>63.36</v>
      </c>
      <c r="M108" s="8" t="s">
        <v>40</v>
      </c>
      <c r="N108" s="23" t="str">
        <f t="shared" si="1"/>
        <v>25-34</v>
      </c>
    </row>
    <row r="109" spans="1:14" x14ac:dyDescent="0.2">
      <c r="A109" s="5" t="s">
        <v>284</v>
      </c>
      <c r="B109" s="3">
        <v>45225</v>
      </c>
      <c r="C109" s="8" t="s">
        <v>285</v>
      </c>
      <c r="D109" s="11">
        <v>29</v>
      </c>
      <c r="E109" s="8" t="s">
        <v>15</v>
      </c>
      <c r="F109" s="8" t="s">
        <v>16</v>
      </c>
      <c r="G109" s="8" t="s">
        <v>53</v>
      </c>
      <c r="H109" s="8" t="s">
        <v>54</v>
      </c>
      <c r="I109" s="8" t="s">
        <v>27</v>
      </c>
      <c r="J109" s="11">
        <v>2</v>
      </c>
      <c r="K109" s="14">
        <v>191.5</v>
      </c>
      <c r="L109" s="14">
        <v>383</v>
      </c>
      <c r="M109" s="8" t="s">
        <v>20</v>
      </c>
      <c r="N109" s="23" t="str">
        <f t="shared" si="1"/>
        <v>25-34</v>
      </c>
    </row>
    <row r="110" spans="1:14" x14ac:dyDescent="0.2">
      <c r="A110" s="5" t="s">
        <v>286</v>
      </c>
      <c r="B110" s="3">
        <v>45303</v>
      </c>
      <c r="C110" s="8" t="s">
        <v>287</v>
      </c>
      <c r="D110" s="11">
        <v>55</v>
      </c>
      <c r="E110" s="8" t="s">
        <v>15</v>
      </c>
      <c r="F110" s="8" t="s">
        <v>16</v>
      </c>
      <c r="G110" s="8" t="s">
        <v>53</v>
      </c>
      <c r="H110" s="8" t="s">
        <v>259</v>
      </c>
      <c r="I110" s="8" t="s">
        <v>27</v>
      </c>
      <c r="J110" s="11">
        <v>5</v>
      </c>
      <c r="K110" s="14">
        <v>125.35</v>
      </c>
      <c r="L110" s="14">
        <v>626.75</v>
      </c>
      <c r="M110" s="8" t="s">
        <v>40</v>
      </c>
      <c r="N110" s="23" t="str">
        <f t="shared" si="1"/>
        <v>55+</v>
      </c>
    </row>
    <row r="111" spans="1:14" x14ac:dyDescent="0.2">
      <c r="A111" s="5" t="s">
        <v>288</v>
      </c>
      <c r="B111" s="3">
        <v>44686</v>
      </c>
      <c r="C111" s="8" t="s">
        <v>289</v>
      </c>
      <c r="D111" s="11">
        <v>72</v>
      </c>
      <c r="E111" s="8" t="s">
        <v>15</v>
      </c>
      <c r="F111" s="8" t="s">
        <v>24</v>
      </c>
      <c r="G111" s="8" t="s">
        <v>130</v>
      </c>
      <c r="H111" s="8" t="s">
        <v>178</v>
      </c>
      <c r="I111" s="8" t="s">
        <v>39</v>
      </c>
      <c r="J111" s="11">
        <v>2</v>
      </c>
      <c r="K111" s="14">
        <v>108.92</v>
      </c>
      <c r="L111" s="14">
        <v>217.84</v>
      </c>
      <c r="M111" s="8" t="s">
        <v>20</v>
      </c>
      <c r="N111" s="23" t="str">
        <f t="shared" si="1"/>
        <v>55+</v>
      </c>
    </row>
    <row r="112" spans="1:14" x14ac:dyDescent="0.2">
      <c r="A112" s="5" t="s">
        <v>290</v>
      </c>
      <c r="B112" s="3">
        <v>44865</v>
      </c>
      <c r="C112" s="8" t="s">
        <v>291</v>
      </c>
      <c r="D112" s="11">
        <v>26</v>
      </c>
      <c r="E112" s="8" t="s">
        <v>15</v>
      </c>
      <c r="F112" s="8" t="s">
        <v>30</v>
      </c>
      <c r="G112" s="8" t="s">
        <v>80</v>
      </c>
      <c r="H112" s="8" t="s">
        <v>81</v>
      </c>
      <c r="I112" s="8" t="s">
        <v>27</v>
      </c>
      <c r="J112" s="11">
        <v>5</v>
      </c>
      <c r="K112" s="14">
        <v>124.35</v>
      </c>
      <c r="L112" s="14">
        <v>621.75</v>
      </c>
      <c r="M112" s="8" t="s">
        <v>40</v>
      </c>
      <c r="N112" s="23" t="str">
        <f t="shared" si="1"/>
        <v>25-34</v>
      </c>
    </row>
    <row r="113" spans="1:14" x14ac:dyDescent="0.2">
      <c r="A113" s="5" t="s">
        <v>292</v>
      </c>
      <c r="B113" s="3">
        <v>44765</v>
      </c>
      <c r="C113" s="8" t="s">
        <v>174</v>
      </c>
      <c r="D113" s="11">
        <v>72</v>
      </c>
      <c r="E113" s="8" t="s">
        <v>23</v>
      </c>
      <c r="F113" s="8" t="s">
        <v>16</v>
      </c>
      <c r="G113" s="8" t="s">
        <v>43</v>
      </c>
      <c r="H113" s="8" t="s">
        <v>114</v>
      </c>
      <c r="I113" s="8" t="s">
        <v>45</v>
      </c>
      <c r="J113" s="11">
        <v>7</v>
      </c>
      <c r="K113" s="14">
        <v>60.76</v>
      </c>
      <c r="L113" s="14">
        <v>425.32</v>
      </c>
      <c r="M113" s="8" t="s">
        <v>20</v>
      </c>
      <c r="N113" s="23" t="str">
        <f t="shared" si="1"/>
        <v>55+</v>
      </c>
    </row>
    <row r="114" spans="1:14" x14ac:dyDescent="0.2">
      <c r="A114" s="5" t="s">
        <v>293</v>
      </c>
      <c r="B114" s="3">
        <v>45413</v>
      </c>
      <c r="C114" s="8" t="s">
        <v>294</v>
      </c>
      <c r="D114" s="11">
        <v>38</v>
      </c>
      <c r="E114" s="8" t="s">
        <v>15</v>
      </c>
      <c r="F114" s="8" t="s">
        <v>30</v>
      </c>
      <c r="G114" s="8" t="s">
        <v>80</v>
      </c>
      <c r="H114" s="8" t="s">
        <v>108</v>
      </c>
      <c r="I114" s="8" t="s">
        <v>39</v>
      </c>
      <c r="J114" s="11">
        <v>2</v>
      </c>
      <c r="K114" s="14">
        <v>20.03</v>
      </c>
      <c r="L114" s="14">
        <v>40.06</v>
      </c>
      <c r="M114" s="8" t="s">
        <v>20</v>
      </c>
      <c r="N114" s="23" t="str">
        <f t="shared" si="1"/>
        <v>35-44</v>
      </c>
    </row>
    <row r="115" spans="1:14" x14ac:dyDescent="0.2">
      <c r="A115" s="5" t="s">
        <v>295</v>
      </c>
      <c r="B115" s="3">
        <v>45446</v>
      </c>
      <c r="C115" s="8" t="s">
        <v>296</v>
      </c>
      <c r="D115" s="11">
        <v>65</v>
      </c>
      <c r="E115" s="8" t="s">
        <v>23</v>
      </c>
      <c r="F115" s="8" t="s">
        <v>16</v>
      </c>
      <c r="G115" s="8" t="s">
        <v>53</v>
      </c>
      <c r="H115" s="8" t="s">
        <v>259</v>
      </c>
      <c r="I115" s="8" t="s">
        <v>27</v>
      </c>
      <c r="J115" s="11">
        <v>6</v>
      </c>
      <c r="K115" s="14">
        <v>174.1</v>
      </c>
      <c r="L115" s="14">
        <v>1044.5999999999999</v>
      </c>
      <c r="M115" s="8" t="s">
        <v>20</v>
      </c>
      <c r="N115" s="23" t="str">
        <f t="shared" si="1"/>
        <v>55+</v>
      </c>
    </row>
    <row r="116" spans="1:14" x14ac:dyDescent="0.2">
      <c r="A116" s="5" t="s">
        <v>297</v>
      </c>
      <c r="B116" s="3">
        <v>45428</v>
      </c>
      <c r="C116" s="8" t="s">
        <v>298</v>
      </c>
      <c r="D116" s="11">
        <v>36</v>
      </c>
      <c r="E116" s="8" t="s">
        <v>23</v>
      </c>
      <c r="F116" s="8" t="s">
        <v>30</v>
      </c>
      <c r="G116" s="8" t="s">
        <v>31</v>
      </c>
      <c r="H116" s="8" t="s">
        <v>57</v>
      </c>
      <c r="I116" s="8" t="s">
        <v>27</v>
      </c>
      <c r="J116" s="11">
        <v>4</v>
      </c>
      <c r="K116" s="14">
        <v>55.59</v>
      </c>
      <c r="L116" s="14">
        <v>222.36</v>
      </c>
      <c r="M116" s="8" t="s">
        <v>20</v>
      </c>
      <c r="N116" s="23" t="str">
        <f t="shared" si="1"/>
        <v>35-44</v>
      </c>
    </row>
    <row r="117" spans="1:14" x14ac:dyDescent="0.2">
      <c r="A117" s="5" t="s">
        <v>299</v>
      </c>
      <c r="B117" s="3">
        <v>44783</v>
      </c>
      <c r="C117" s="8" t="s">
        <v>300</v>
      </c>
      <c r="D117" s="11">
        <v>72</v>
      </c>
      <c r="E117" s="8" t="s">
        <v>23</v>
      </c>
      <c r="F117" s="8" t="s">
        <v>24</v>
      </c>
      <c r="G117" s="8" t="s">
        <v>130</v>
      </c>
      <c r="H117" s="8" t="s">
        <v>178</v>
      </c>
      <c r="I117" s="8" t="s">
        <v>45</v>
      </c>
      <c r="J117" s="11">
        <v>7</v>
      </c>
      <c r="K117" s="14">
        <v>129.1</v>
      </c>
      <c r="L117" s="14">
        <v>903.7</v>
      </c>
      <c r="M117" s="8" t="s">
        <v>40</v>
      </c>
      <c r="N117" s="23" t="str">
        <f t="shared" si="1"/>
        <v>55+</v>
      </c>
    </row>
    <row r="118" spans="1:14" x14ac:dyDescent="0.2">
      <c r="A118" s="5" t="s">
        <v>301</v>
      </c>
      <c r="B118" s="3">
        <v>44615</v>
      </c>
      <c r="C118" s="8" t="s">
        <v>302</v>
      </c>
      <c r="D118" s="11">
        <v>19</v>
      </c>
      <c r="E118" s="8" t="s">
        <v>15</v>
      </c>
      <c r="F118" s="8" t="s">
        <v>30</v>
      </c>
      <c r="G118" s="8" t="s">
        <v>80</v>
      </c>
      <c r="H118" s="8" t="s">
        <v>164</v>
      </c>
      <c r="I118" s="8" t="s">
        <v>19</v>
      </c>
      <c r="J118" s="11">
        <v>3</v>
      </c>
      <c r="K118" s="14">
        <v>528.41999999999996</v>
      </c>
      <c r="L118" s="14">
        <v>1585.26</v>
      </c>
      <c r="M118" s="8" t="s">
        <v>20</v>
      </c>
      <c r="N118" s="23" t="str">
        <f t="shared" si="1"/>
        <v>18-24</v>
      </c>
    </row>
    <row r="119" spans="1:14" x14ac:dyDescent="0.2">
      <c r="A119" s="5" t="s">
        <v>303</v>
      </c>
      <c r="B119" s="3">
        <v>45382</v>
      </c>
      <c r="C119" s="8" t="s">
        <v>304</v>
      </c>
      <c r="D119" s="11">
        <v>27</v>
      </c>
      <c r="E119" s="8" t="s">
        <v>23</v>
      </c>
      <c r="F119" s="8" t="s">
        <v>24</v>
      </c>
      <c r="G119" s="8" t="s">
        <v>62</v>
      </c>
      <c r="H119" s="8" t="s">
        <v>74</v>
      </c>
      <c r="I119" s="8" t="s">
        <v>27</v>
      </c>
      <c r="J119" s="11">
        <v>4</v>
      </c>
      <c r="K119" s="14">
        <v>106.52</v>
      </c>
      <c r="L119" s="14">
        <v>426.08</v>
      </c>
      <c r="M119" s="8" t="s">
        <v>20</v>
      </c>
      <c r="N119" s="23" t="str">
        <f t="shared" si="1"/>
        <v>25-34</v>
      </c>
    </row>
    <row r="120" spans="1:14" x14ac:dyDescent="0.2">
      <c r="A120" s="5" t="s">
        <v>305</v>
      </c>
      <c r="B120" s="3">
        <v>44884</v>
      </c>
      <c r="C120" s="8" t="s">
        <v>306</v>
      </c>
      <c r="D120" s="11">
        <v>37</v>
      </c>
      <c r="E120" s="8" t="s">
        <v>23</v>
      </c>
      <c r="F120" s="8" t="s">
        <v>24</v>
      </c>
      <c r="G120" s="8" t="s">
        <v>62</v>
      </c>
      <c r="H120" s="8" t="s">
        <v>62</v>
      </c>
      <c r="I120" s="8" t="s">
        <v>45</v>
      </c>
      <c r="J120" s="11">
        <v>1</v>
      </c>
      <c r="K120" s="14">
        <v>105.99</v>
      </c>
      <c r="L120" s="14">
        <v>105.99</v>
      </c>
      <c r="M120" s="8" t="s">
        <v>20</v>
      </c>
      <c r="N120" s="23" t="str">
        <f t="shared" si="1"/>
        <v>35-44</v>
      </c>
    </row>
    <row r="121" spans="1:14" x14ac:dyDescent="0.2">
      <c r="A121" s="5" t="s">
        <v>307</v>
      </c>
      <c r="B121" s="3">
        <v>45430</v>
      </c>
      <c r="C121" s="8" t="s">
        <v>308</v>
      </c>
      <c r="D121" s="11">
        <v>56</v>
      </c>
      <c r="E121" s="8" t="s">
        <v>15</v>
      </c>
      <c r="F121" s="8" t="s">
        <v>30</v>
      </c>
      <c r="G121" s="8" t="s">
        <v>31</v>
      </c>
      <c r="H121" s="8" t="s">
        <v>57</v>
      </c>
      <c r="I121" s="8" t="s">
        <v>19</v>
      </c>
      <c r="J121" s="11">
        <v>6</v>
      </c>
      <c r="K121" s="14">
        <v>286.45</v>
      </c>
      <c r="L121" s="14">
        <v>1718.7</v>
      </c>
      <c r="M121" s="8" t="s">
        <v>20</v>
      </c>
      <c r="N121" s="23" t="str">
        <f t="shared" si="1"/>
        <v>55+</v>
      </c>
    </row>
    <row r="122" spans="1:14" x14ac:dyDescent="0.2">
      <c r="A122" s="5" t="s">
        <v>309</v>
      </c>
      <c r="B122" s="3">
        <v>45558</v>
      </c>
      <c r="C122" s="8" t="s">
        <v>310</v>
      </c>
      <c r="D122" s="11">
        <v>60</v>
      </c>
      <c r="E122" s="8" t="s">
        <v>15</v>
      </c>
      <c r="F122" s="8" t="s">
        <v>16</v>
      </c>
      <c r="G122" s="8" t="s">
        <v>43</v>
      </c>
      <c r="H122" s="8" t="s">
        <v>77</v>
      </c>
      <c r="I122" s="8" t="s">
        <v>19</v>
      </c>
      <c r="J122" s="11">
        <v>1</v>
      </c>
      <c r="K122" s="14">
        <v>162.43</v>
      </c>
      <c r="L122" s="14">
        <v>162.43</v>
      </c>
      <c r="M122" s="8" t="s">
        <v>40</v>
      </c>
      <c r="N122" s="23" t="str">
        <f t="shared" si="1"/>
        <v>55+</v>
      </c>
    </row>
    <row r="123" spans="1:14" x14ac:dyDescent="0.2">
      <c r="A123" s="5" t="s">
        <v>311</v>
      </c>
      <c r="B123" s="3">
        <v>44843</v>
      </c>
      <c r="C123" s="8" t="s">
        <v>312</v>
      </c>
      <c r="D123" s="11">
        <v>36</v>
      </c>
      <c r="E123" s="8" t="s">
        <v>15</v>
      </c>
      <c r="F123" s="8" t="s">
        <v>24</v>
      </c>
      <c r="G123" s="8" t="s">
        <v>130</v>
      </c>
      <c r="H123" s="8" t="s">
        <v>178</v>
      </c>
      <c r="I123" s="8" t="s">
        <v>39</v>
      </c>
      <c r="J123" s="11">
        <v>3</v>
      </c>
      <c r="K123" s="14">
        <v>24.21</v>
      </c>
      <c r="L123" s="14">
        <v>72.63</v>
      </c>
      <c r="M123" s="8" t="s">
        <v>20</v>
      </c>
      <c r="N123" s="23" t="str">
        <f t="shared" si="1"/>
        <v>35-44</v>
      </c>
    </row>
    <row r="124" spans="1:14" x14ac:dyDescent="0.2">
      <c r="A124" s="5" t="s">
        <v>313</v>
      </c>
      <c r="B124" s="3">
        <v>45033</v>
      </c>
      <c r="C124" s="8" t="s">
        <v>314</v>
      </c>
      <c r="D124" s="11">
        <v>53</v>
      </c>
      <c r="E124" s="8" t="s">
        <v>23</v>
      </c>
      <c r="F124" s="8" t="s">
        <v>30</v>
      </c>
      <c r="G124" s="8" t="s">
        <v>31</v>
      </c>
      <c r="H124" s="8" t="s">
        <v>125</v>
      </c>
      <c r="I124" s="8" t="s">
        <v>19</v>
      </c>
      <c r="J124" s="11">
        <v>7</v>
      </c>
      <c r="K124" s="14">
        <v>60.31</v>
      </c>
      <c r="L124" s="14">
        <v>422.17</v>
      </c>
      <c r="M124" s="8" t="s">
        <v>40</v>
      </c>
      <c r="N124" s="23" t="str">
        <f t="shared" si="1"/>
        <v>45-54</v>
      </c>
    </row>
    <row r="125" spans="1:14" x14ac:dyDescent="0.2">
      <c r="A125" s="5" t="s">
        <v>315</v>
      </c>
      <c r="B125" s="3">
        <v>45203</v>
      </c>
      <c r="C125" s="8" t="s">
        <v>316</v>
      </c>
      <c r="D125" s="11">
        <v>54</v>
      </c>
      <c r="E125" s="8" t="s">
        <v>15</v>
      </c>
      <c r="F125" s="8" t="s">
        <v>36</v>
      </c>
      <c r="G125" s="8" t="s">
        <v>90</v>
      </c>
      <c r="H125" s="8" t="s">
        <v>161</v>
      </c>
      <c r="I125" s="8" t="s">
        <v>39</v>
      </c>
      <c r="J125" s="11">
        <v>1</v>
      </c>
      <c r="K125" s="14">
        <v>116.28</v>
      </c>
      <c r="L125" s="14">
        <v>116.28</v>
      </c>
      <c r="M125" s="8" t="s">
        <v>20</v>
      </c>
      <c r="N125" s="23" t="str">
        <f t="shared" si="1"/>
        <v>45-54</v>
      </c>
    </row>
    <row r="126" spans="1:14" x14ac:dyDescent="0.2">
      <c r="A126" s="5" t="s">
        <v>317</v>
      </c>
      <c r="B126" s="3">
        <v>45504</v>
      </c>
      <c r="C126" s="8" t="s">
        <v>318</v>
      </c>
      <c r="D126" s="11">
        <v>23</v>
      </c>
      <c r="E126" s="8" t="s">
        <v>15</v>
      </c>
      <c r="F126" s="8" t="s">
        <v>24</v>
      </c>
      <c r="G126" s="8" t="s">
        <v>62</v>
      </c>
      <c r="H126" s="8" t="s">
        <v>111</v>
      </c>
      <c r="I126" s="8" t="s">
        <v>27</v>
      </c>
      <c r="J126" s="11">
        <v>7</v>
      </c>
      <c r="K126" s="14">
        <v>140.51</v>
      </c>
      <c r="L126" s="14">
        <v>983.57</v>
      </c>
      <c r="M126" s="8" t="s">
        <v>20</v>
      </c>
      <c r="N126" s="23" t="str">
        <f t="shared" si="1"/>
        <v>18-24</v>
      </c>
    </row>
    <row r="127" spans="1:14" x14ac:dyDescent="0.2">
      <c r="A127" s="5" t="s">
        <v>319</v>
      </c>
      <c r="B127" s="3">
        <v>45197</v>
      </c>
      <c r="C127" s="8" t="s">
        <v>320</v>
      </c>
      <c r="D127" s="11">
        <v>32</v>
      </c>
      <c r="E127" s="8" t="s">
        <v>15</v>
      </c>
      <c r="F127" s="8" t="s">
        <v>16</v>
      </c>
      <c r="G127" s="8" t="s">
        <v>17</v>
      </c>
      <c r="H127" s="8" t="s">
        <v>18</v>
      </c>
      <c r="I127" s="8" t="s">
        <v>19</v>
      </c>
      <c r="J127" s="11">
        <v>4</v>
      </c>
      <c r="K127" s="14">
        <v>548.26</v>
      </c>
      <c r="L127" s="14">
        <v>2193.04</v>
      </c>
      <c r="M127" s="8" t="s">
        <v>20</v>
      </c>
      <c r="N127" s="23" t="str">
        <f t="shared" si="1"/>
        <v>25-34</v>
      </c>
    </row>
    <row r="128" spans="1:14" x14ac:dyDescent="0.2">
      <c r="A128" s="5" t="s">
        <v>321</v>
      </c>
      <c r="B128" s="3">
        <v>44864</v>
      </c>
      <c r="C128" s="8" t="s">
        <v>322</v>
      </c>
      <c r="D128" s="11">
        <v>24</v>
      </c>
      <c r="E128" s="8" t="s">
        <v>15</v>
      </c>
      <c r="F128" s="8" t="s">
        <v>16</v>
      </c>
      <c r="G128" s="8" t="s">
        <v>17</v>
      </c>
      <c r="H128" s="8" t="s">
        <v>18</v>
      </c>
      <c r="I128" s="8" t="s">
        <v>45</v>
      </c>
      <c r="J128" s="11">
        <v>2</v>
      </c>
      <c r="K128" s="14">
        <v>38.909999999999997</v>
      </c>
      <c r="L128" s="14">
        <v>77.819999999999993</v>
      </c>
      <c r="M128" s="8" t="s">
        <v>40</v>
      </c>
      <c r="N128" s="23" t="str">
        <f t="shared" si="1"/>
        <v>18-24</v>
      </c>
    </row>
    <row r="129" spans="1:14" x14ac:dyDescent="0.2">
      <c r="A129" s="5" t="s">
        <v>323</v>
      </c>
      <c r="B129" s="3">
        <v>45573</v>
      </c>
      <c r="C129" s="8" t="s">
        <v>324</v>
      </c>
      <c r="D129" s="11">
        <v>66</v>
      </c>
      <c r="E129" s="8" t="s">
        <v>23</v>
      </c>
      <c r="F129" s="8" t="s">
        <v>36</v>
      </c>
      <c r="G129" s="8" t="s">
        <v>37</v>
      </c>
      <c r="H129" s="8" t="s">
        <v>103</v>
      </c>
      <c r="I129" s="8" t="s">
        <v>27</v>
      </c>
      <c r="J129" s="11">
        <v>6</v>
      </c>
      <c r="K129" s="14">
        <v>218.78</v>
      </c>
      <c r="L129" s="14">
        <v>1312.68</v>
      </c>
      <c r="M129" s="8" t="s">
        <v>40</v>
      </c>
      <c r="N129" s="23" t="str">
        <f t="shared" si="1"/>
        <v>55+</v>
      </c>
    </row>
    <row r="130" spans="1:14" x14ac:dyDescent="0.2">
      <c r="A130" s="5" t="s">
        <v>325</v>
      </c>
      <c r="B130" s="3">
        <v>44871</v>
      </c>
      <c r="C130" s="8" t="s">
        <v>326</v>
      </c>
      <c r="D130" s="11">
        <v>22</v>
      </c>
      <c r="E130" s="8" t="s">
        <v>15</v>
      </c>
      <c r="F130" s="8" t="s">
        <v>30</v>
      </c>
      <c r="G130" s="8" t="s">
        <v>80</v>
      </c>
      <c r="H130" s="8" t="s">
        <v>81</v>
      </c>
      <c r="I130" s="8" t="s">
        <v>19</v>
      </c>
      <c r="J130" s="11">
        <v>6</v>
      </c>
      <c r="K130" s="14">
        <v>329.04</v>
      </c>
      <c r="L130" s="14">
        <v>1974.24</v>
      </c>
      <c r="M130" s="8" t="s">
        <v>20</v>
      </c>
      <c r="N130" s="23" t="str">
        <f t="shared" si="1"/>
        <v>18-24</v>
      </c>
    </row>
    <row r="131" spans="1:14" x14ac:dyDescent="0.2">
      <c r="A131" s="5" t="s">
        <v>327</v>
      </c>
      <c r="B131" s="3">
        <v>45487</v>
      </c>
      <c r="C131" s="8" t="s">
        <v>328</v>
      </c>
      <c r="D131" s="11">
        <v>21</v>
      </c>
      <c r="E131" s="8" t="s">
        <v>15</v>
      </c>
      <c r="F131" s="8" t="s">
        <v>30</v>
      </c>
      <c r="G131" s="8" t="s">
        <v>31</v>
      </c>
      <c r="H131" s="8" t="s">
        <v>57</v>
      </c>
      <c r="I131" s="8" t="s">
        <v>19</v>
      </c>
      <c r="J131" s="11">
        <v>7</v>
      </c>
      <c r="K131" s="14">
        <v>304.49</v>
      </c>
      <c r="L131" s="14">
        <v>2131.4299999999998</v>
      </c>
      <c r="M131" s="8" t="s">
        <v>20</v>
      </c>
      <c r="N131" s="23" t="str">
        <f t="shared" ref="N131:N194" si="2">IF(D131&lt;25,"18-24",
IF(D131&lt;35,"25-34",
IF(D131&lt;45,"35-44",
IF(D131&lt;55,"45-54","55+"))))</f>
        <v>18-24</v>
      </c>
    </row>
    <row r="132" spans="1:14" x14ac:dyDescent="0.2">
      <c r="A132" s="5" t="s">
        <v>329</v>
      </c>
      <c r="B132" s="3">
        <v>44646</v>
      </c>
      <c r="C132" s="8" t="s">
        <v>330</v>
      </c>
      <c r="D132" s="11">
        <v>69</v>
      </c>
      <c r="E132" s="8" t="s">
        <v>23</v>
      </c>
      <c r="F132" s="8" t="s">
        <v>16</v>
      </c>
      <c r="G132" s="8" t="s">
        <v>43</v>
      </c>
      <c r="H132" s="8" t="s">
        <v>77</v>
      </c>
      <c r="I132" s="8" t="s">
        <v>39</v>
      </c>
      <c r="J132" s="11">
        <v>3</v>
      </c>
      <c r="K132" s="14">
        <v>115.35</v>
      </c>
      <c r="L132" s="14">
        <v>346.05</v>
      </c>
      <c r="M132" s="8" t="s">
        <v>20</v>
      </c>
      <c r="N132" s="23" t="str">
        <f t="shared" si="2"/>
        <v>55+</v>
      </c>
    </row>
    <row r="133" spans="1:14" x14ac:dyDescent="0.2">
      <c r="A133" s="5" t="s">
        <v>331</v>
      </c>
      <c r="B133" s="3">
        <v>45265</v>
      </c>
      <c r="C133" s="8" t="s">
        <v>332</v>
      </c>
      <c r="D133" s="11">
        <v>50</v>
      </c>
      <c r="E133" s="8" t="s">
        <v>23</v>
      </c>
      <c r="F133" s="8" t="s">
        <v>24</v>
      </c>
      <c r="G133" s="8" t="s">
        <v>62</v>
      </c>
      <c r="H133" s="8" t="s">
        <v>74</v>
      </c>
      <c r="I133" s="8" t="s">
        <v>39</v>
      </c>
      <c r="J133" s="11">
        <v>8</v>
      </c>
      <c r="K133" s="14">
        <v>67.650000000000006</v>
      </c>
      <c r="L133" s="14">
        <v>541.20000000000005</v>
      </c>
      <c r="M133" s="8" t="s">
        <v>40</v>
      </c>
      <c r="N133" s="23" t="str">
        <f t="shared" si="2"/>
        <v>45-54</v>
      </c>
    </row>
    <row r="134" spans="1:14" x14ac:dyDescent="0.2">
      <c r="A134" s="5" t="s">
        <v>333</v>
      </c>
      <c r="B134" s="3">
        <v>45307</v>
      </c>
      <c r="C134" s="8" t="s">
        <v>334</v>
      </c>
      <c r="D134" s="11">
        <v>36</v>
      </c>
      <c r="E134" s="8" t="s">
        <v>15</v>
      </c>
      <c r="F134" s="8" t="s">
        <v>30</v>
      </c>
      <c r="G134" s="8" t="s">
        <v>48</v>
      </c>
      <c r="H134" s="8" t="s">
        <v>49</v>
      </c>
      <c r="I134" s="8" t="s">
        <v>19</v>
      </c>
      <c r="J134" s="11">
        <v>6</v>
      </c>
      <c r="K134" s="14">
        <v>86.25</v>
      </c>
      <c r="L134" s="14">
        <v>517.5</v>
      </c>
      <c r="M134" s="8" t="s">
        <v>20</v>
      </c>
      <c r="N134" s="23" t="str">
        <f t="shared" si="2"/>
        <v>35-44</v>
      </c>
    </row>
    <row r="135" spans="1:14" x14ac:dyDescent="0.2">
      <c r="A135" s="5" t="s">
        <v>335</v>
      </c>
      <c r="B135" s="3">
        <v>45353</v>
      </c>
      <c r="C135" s="8" t="s">
        <v>336</v>
      </c>
      <c r="D135" s="11">
        <v>34</v>
      </c>
      <c r="E135" s="8" t="s">
        <v>23</v>
      </c>
      <c r="F135" s="8" t="s">
        <v>16</v>
      </c>
      <c r="G135" s="8" t="s">
        <v>43</v>
      </c>
      <c r="H135" s="8" t="s">
        <v>44</v>
      </c>
      <c r="I135" s="8" t="s">
        <v>27</v>
      </c>
      <c r="J135" s="11">
        <v>3</v>
      </c>
      <c r="K135" s="14">
        <v>230.85</v>
      </c>
      <c r="L135" s="14">
        <v>692.55</v>
      </c>
      <c r="M135" s="8" t="s">
        <v>20</v>
      </c>
      <c r="N135" s="23" t="str">
        <f t="shared" si="2"/>
        <v>25-34</v>
      </c>
    </row>
    <row r="136" spans="1:14" x14ac:dyDescent="0.2">
      <c r="A136" s="5" t="s">
        <v>337</v>
      </c>
      <c r="B136" s="3">
        <v>45364</v>
      </c>
      <c r="C136" s="8" t="s">
        <v>338</v>
      </c>
      <c r="D136" s="11">
        <v>56</v>
      </c>
      <c r="E136" s="8" t="s">
        <v>23</v>
      </c>
      <c r="F136" s="8" t="s">
        <v>24</v>
      </c>
      <c r="G136" s="8" t="s">
        <v>130</v>
      </c>
      <c r="H136" s="8" t="s">
        <v>178</v>
      </c>
      <c r="I136" s="8" t="s">
        <v>39</v>
      </c>
      <c r="J136" s="11">
        <v>6</v>
      </c>
      <c r="K136" s="14">
        <v>99.45</v>
      </c>
      <c r="L136" s="14">
        <v>596.70000000000005</v>
      </c>
      <c r="M136" s="8" t="s">
        <v>40</v>
      </c>
      <c r="N136" s="23" t="str">
        <f t="shared" si="2"/>
        <v>55+</v>
      </c>
    </row>
    <row r="137" spans="1:14" x14ac:dyDescent="0.2">
      <c r="A137" s="5" t="s">
        <v>339</v>
      </c>
      <c r="B137" s="3">
        <v>45640</v>
      </c>
      <c r="C137" s="8" t="s">
        <v>340</v>
      </c>
      <c r="D137" s="11">
        <v>59</v>
      </c>
      <c r="E137" s="8" t="s">
        <v>23</v>
      </c>
      <c r="F137" s="8" t="s">
        <v>30</v>
      </c>
      <c r="G137" s="8" t="s">
        <v>31</v>
      </c>
      <c r="H137" s="8" t="s">
        <v>125</v>
      </c>
      <c r="I137" s="8" t="s">
        <v>33</v>
      </c>
      <c r="J137" s="11">
        <v>3</v>
      </c>
      <c r="K137" s="14">
        <v>286.33</v>
      </c>
      <c r="L137" s="14">
        <v>858.99</v>
      </c>
      <c r="M137" s="8" t="s">
        <v>20</v>
      </c>
      <c r="N137" s="23" t="str">
        <f t="shared" si="2"/>
        <v>55+</v>
      </c>
    </row>
    <row r="138" spans="1:14" x14ac:dyDescent="0.2">
      <c r="A138" s="5" t="s">
        <v>341</v>
      </c>
      <c r="B138" s="3">
        <v>45557</v>
      </c>
      <c r="C138" s="8" t="s">
        <v>342</v>
      </c>
      <c r="D138" s="11">
        <v>32</v>
      </c>
      <c r="E138" s="8" t="s">
        <v>52</v>
      </c>
      <c r="F138" s="8" t="s">
        <v>16</v>
      </c>
      <c r="G138" s="8" t="s">
        <v>17</v>
      </c>
      <c r="H138" s="8" t="s">
        <v>343</v>
      </c>
      <c r="I138" s="8" t="s">
        <v>19</v>
      </c>
      <c r="J138" s="11">
        <v>1</v>
      </c>
      <c r="K138" s="14">
        <v>414.06</v>
      </c>
      <c r="L138" s="14">
        <v>414.06</v>
      </c>
      <c r="M138" s="8" t="s">
        <v>40</v>
      </c>
      <c r="N138" s="23" t="str">
        <f t="shared" si="2"/>
        <v>25-34</v>
      </c>
    </row>
    <row r="139" spans="1:14" x14ac:dyDescent="0.2">
      <c r="A139" s="5" t="s">
        <v>344</v>
      </c>
      <c r="B139" s="3">
        <v>44830</v>
      </c>
      <c r="C139" s="8" t="s">
        <v>345</v>
      </c>
      <c r="D139" s="11">
        <v>27</v>
      </c>
      <c r="E139" s="8" t="s">
        <v>15</v>
      </c>
      <c r="F139" s="8" t="s">
        <v>16</v>
      </c>
      <c r="G139" s="8" t="s">
        <v>53</v>
      </c>
      <c r="H139" s="8" t="s">
        <v>54</v>
      </c>
      <c r="I139" s="8" t="s">
        <v>19</v>
      </c>
      <c r="J139" s="11">
        <v>7</v>
      </c>
      <c r="K139" s="14">
        <v>250.36</v>
      </c>
      <c r="L139" s="14">
        <v>1752.52</v>
      </c>
      <c r="M139" s="8" t="s">
        <v>40</v>
      </c>
      <c r="N139" s="23" t="str">
        <f t="shared" si="2"/>
        <v>25-34</v>
      </c>
    </row>
    <row r="140" spans="1:14" x14ac:dyDescent="0.2">
      <c r="A140" s="5" t="s">
        <v>346</v>
      </c>
      <c r="B140" s="3">
        <v>45471</v>
      </c>
      <c r="C140" s="8" t="s">
        <v>347</v>
      </c>
      <c r="D140" s="11">
        <v>66</v>
      </c>
      <c r="E140" s="8" t="s">
        <v>23</v>
      </c>
      <c r="F140" s="8" t="s">
        <v>36</v>
      </c>
      <c r="G140" s="8" t="s">
        <v>86</v>
      </c>
      <c r="H140" s="8" t="s">
        <v>87</v>
      </c>
      <c r="I140" s="8" t="s">
        <v>45</v>
      </c>
      <c r="J140" s="11">
        <v>5</v>
      </c>
      <c r="K140" s="14">
        <v>145.36000000000001</v>
      </c>
      <c r="L140" s="14">
        <v>726.8</v>
      </c>
      <c r="M140" s="8" t="s">
        <v>40</v>
      </c>
      <c r="N140" s="23" t="str">
        <f t="shared" si="2"/>
        <v>55+</v>
      </c>
    </row>
    <row r="141" spans="1:14" x14ac:dyDescent="0.2">
      <c r="A141" s="5" t="s">
        <v>348</v>
      </c>
      <c r="B141" s="3">
        <v>44959</v>
      </c>
      <c r="C141" s="8" t="s">
        <v>349</v>
      </c>
      <c r="D141" s="11">
        <v>61</v>
      </c>
      <c r="E141" s="8" t="s">
        <v>23</v>
      </c>
      <c r="F141" s="8" t="s">
        <v>36</v>
      </c>
      <c r="G141" s="8" t="s">
        <v>90</v>
      </c>
      <c r="H141" s="8" t="s">
        <v>91</v>
      </c>
      <c r="I141" s="8" t="s">
        <v>39</v>
      </c>
      <c r="J141" s="11">
        <v>7</v>
      </c>
      <c r="K141" s="14">
        <v>116.29</v>
      </c>
      <c r="L141" s="14">
        <v>814.03</v>
      </c>
      <c r="M141" s="8" t="s">
        <v>40</v>
      </c>
      <c r="N141" s="23" t="str">
        <f t="shared" si="2"/>
        <v>55+</v>
      </c>
    </row>
    <row r="142" spans="1:14" x14ac:dyDescent="0.2">
      <c r="A142" s="5" t="s">
        <v>350</v>
      </c>
      <c r="B142" s="3">
        <v>44845</v>
      </c>
      <c r="C142" s="8" t="s">
        <v>351</v>
      </c>
      <c r="D142" s="11">
        <v>21</v>
      </c>
      <c r="E142" s="8" t="s">
        <v>23</v>
      </c>
      <c r="F142" s="8" t="s">
        <v>30</v>
      </c>
      <c r="G142" s="8" t="s">
        <v>48</v>
      </c>
      <c r="H142" s="8" t="s">
        <v>68</v>
      </c>
      <c r="I142" s="8" t="s">
        <v>27</v>
      </c>
      <c r="J142" s="11">
        <v>2</v>
      </c>
      <c r="K142" s="14">
        <v>85.56</v>
      </c>
      <c r="L142" s="14">
        <v>171.12</v>
      </c>
      <c r="M142" s="8" t="s">
        <v>40</v>
      </c>
      <c r="N142" s="23" t="str">
        <f t="shared" si="2"/>
        <v>18-24</v>
      </c>
    </row>
    <row r="143" spans="1:14" x14ac:dyDescent="0.2">
      <c r="A143" s="5" t="s">
        <v>352</v>
      </c>
      <c r="B143" s="3">
        <v>45120</v>
      </c>
      <c r="C143" s="8" t="s">
        <v>353</v>
      </c>
      <c r="D143" s="11">
        <v>75</v>
      </c>
      <c r="E143" s="8" t="s">
        <v>23</v>
      </c>
      <c r="F143" s="8" t="s">
        <v>36</v>
      </c>
      <c r="G143" s="8" t="s">
        <v>86</v>
      </c>
      <c r="H143" s="8" t="s">
        <v>100</v>
      </c>
      <c r="I143" s="8" t="s">
        <v>39</v>
      </c>
      <c r="J143" s="11">
        <v>6</v>
      </c>
      <c r="K143" s="14">
        <v>112.35</v>
      </c>
      <c r="L143" s="14">
        <v>674.1</v>
      </c>
      <c r="M143" s="8" t="s">
        <v>20</v>
      </c>
      <c r="N143" s="23" t="str">
        <f t="shared" si="2"/>
        <v>55+</v>
      </c>
    </row>
    <row r="144" spans="1:14" x14ac:dyDescent="0.2">
      <c r="A144" s="5" t="s">
        <v>354</v>
      </c>
      <c r="B144" s="3">
        <v>45373</v>
      </c>
      <c r="C144" s="8" t="s">
        <v>355</v>
      </c>
      <c r="D144" s="11">
        <v>41</v>
      </c>
      <c r="E144" s="8" t="s">
        <v>15</v>
      </c>
      <c r="F144" s="8" t="s">
        <v>24</v>
      </c>
      <c r="G144" s="8" t="s">
        <v>130</v>
      </c>
      <c r="H144" s="8" t="s">
        <v>131</v>
      </c>
      <c r="I144" s="8" t="s">
        <v>19</v>
      </c>
      <c r="J144" s="11">
        <v>6</v>
      </c>
      <c r="K144" s="14">
        <v>561.95000000000005</v>
      </c>
      <c r="L144" s="14">
        <v>3371.7</v>
      </c>
      <c r="M144" s="8" t="s">
        <v>40</v>
      </c>
      <c r="N144" s="23" t="str">
        <f t="shared" si="2"/>
        <v>35-44</v>
      </c>
    </row>
    <row r="145" spans="1:14" x14ac:dyDescent="0.2">
      <c r="A145" s="5" t="s">
        <v>356</v>
      </c>
      <c r="B145" s="3">
        <v>45248</v>
      </c>
      <c r="C145" s="8" t="s">
        <v>357</v>
      </c>
      <c r="D145" s="11">
        <v>26</v>
      </c>
      <c r="E145" s="8" t="s">
        <v>15</v>
      </c>
      <c r="F145" s="8" t="s">
        <v>36</v>
      </c>
      <c r="G145" s="8" t="s">
        <v>37</v>
      </c>
      <c r="H145" s="8" t="s">
        <v>38</v>
      </c>
      <c r="I145" s="8" t="s">
        <v>39</v>
      </c>
      <c r="J145" s="11">
        <v>8</v>
      </c>
      <c r="K145" s="14">
        <v>77.69</v>
      </c>
      <c r="L145" s="14">
        <v>621.52</v>
      </c>
      <c r="M145" s="8" t="s">
        <v>40</v>
      </c>
      <c r="N145" s="23" t="str">
        <f t="shared" si="2"/>
        <v>25-34</v>
      </c>
    </row>
    <row r="146" spans="1:14" x14ac:dyDescent="0.2">
      <c r="A146" s="5" t="s">
        <v>358</v>
      </c>
      <c r="B146" s="3">
        <v>44600</v>
      </c>
      <c r="C146" s="8" t="s">
        <v>359</v>
      </c>
      <c r="D146" s="11">
        <v>31</v>
      </c>
      <c r="E146" s="8" t="s">
        <v>23</v>
      </c>
      <c r="F146" s="8" t="s">
        <v>36</v>
      </c>
      <c r="G146" s="8" t="s">
        <v>86</v>
      </c>
      <c r="H146" s="8" t="s">
        <v>183</v>
      </c>
      <c r="I146" s="8" t="s">
        <v>45</v>
      </c>
      <c r="J146" s="11">
        <v>5</v>
      </c>
      <c r="K146" s="14">
        <v>31.45</v>
      </c>
      <c r="L146" s="14">
        <v>157.25</v>
      </c>
      <c r="M146" s="8" t="s">
        <v>20</v>
      </c>
      <c r="N146" s="23" t="str">
        <f t="shared" si="2"/>
        <v>25-34</v>
      </c>
    </row>
    <row r="147" spans="1:14" x14ac:dyDescent="0.2">
      <c r="A147" s="5" t="s">
        <v>360</v>
      </c>
      <c r="B147" s="3">
        <v>45498</v>
      </c>
      <c r="C147" s="8" t="s">
        <v>361</v>
      </c>
      <c r="D147" s="11">
        <v>25</v>
      </c>
      <c r="E147" s="8" t="s">
        <v>23</v>
      </c>
      <c r="F147" s="8" t="s">
        <v>36</v>
      </c>
      <c r="G147" s="8" t="s">
        <v>37</v>
      </c>
      <c r="H147" s="8" t="s">
        <v>103</v>
      </c>
      <c r="I147" s="8" t="s">
        <v>19</v>
      </c>
      <c r="J147" s="11">
        <v>4</v>
      </c>
      <c r="K147" s="14">
        <v>445.2</v>
      </c>
      <c r="L147" s="14">
        <v>1780.8</v>
      </c>
      <c r="M147" s="8" t="s">
        <v>20</v>
      </c>
      <c r="N147" s="23" t="str">
        <f t="shared" si="2"/>
        <v>25-34</v>
      </c>
    </row>
    <row r="148" spans="1:14" x14ac:dyDescent="0.2">
      <c r="A148" s="5" t="s">
        <v>362</v>
      </c>
      <c r="B148" s="3">
        <v>44565</v>
      </c>
      <c r="C148" s="8" t="s">
        <v>363</v>
      </c>
      <c r="D148" s="11">
        <v>33</v>
      </c>
      <c r="E148" s="8" t="s">
        <v>23</v>
      </c>
      <c r="F148" s="8" t="s">
        <v>16</v>
      </c>
      <c r="G148" s="8" t="s">
        <v>53</v>
      </c>
      <c r="H148" s="8" t="s">
        <v>71</v>
      </c>
      <c r="I148" s="8" t="s">
        <v>19</v>
      </c>
      <c r="J148" s="11">
        <v>6</v>
      </c>
      <c r="K148" s="14">
        <v>87.22</v>
      </c>
      <c r="L148" s="14">
        <v>523.32000000000005</v>
      </c>
      <c r="M148" s="8" t="s">
        <v>20</v>
      </c>
      <c r="N148" s="23" t="str">
        <f t="shared" si="2"/>
        <v>25-34</v>
      </c>
    </row>
    <row r="149" spans="1:14" x14ac:dyDescent="0.2">
      <c r="A149" s="5" t="s">
        <v>364</v>
      </c>
      <c r="B149" s="3">
        <v>45601</v>
      </c>
      <c r="C149" s="8" t="s">
        <v>365</v>
      </c>
      <c r="D149" s="11">
        <v>53</v>
      </c>
      <c r="E149" s="8" t="s">
        <v>15</v>
      </c>
      <c r="F149" s="8" t="s">
        <v>36</v>
      </c>
      <c r="G149" s="8" t="s">
        <v>86</v>
      </c>
      <c r="H149" s="8" t="s">
        <v>87</v>
      </c>
      <c r="I149" s="8" t="s">
        <v>39</v>
      </c>
      <c r="J149" s="11">
        <v>6</v>
      </c>
      <c r="K149" s="14">
        <v>37.9</v>
      </c>
      <c r="L149" s="14">
        <v>227.4</v>
      </c>
      <c r="M149" s="8" t="s">
        <v>20</v>
      </c>
      <c r="N149" s="23" t="str">
        <f t="shared" si="2"/>
        <v>45-54</v>
      </c>
    </row>
    <row r="150" spans="1:14" x14ac:dyDescent="0.2">
      <c r="A150" s="5" t="s">
        <v>366</v>
      </c>
      <c r="B150" s="3">
        <v>44700</v>
      </c>
      <c r="C150" s="8" t="s">
        <v>367</v>
      </c>
      <c r="D150" s="11">
        <v>33</v>
      </c>
      <c r="E150" s="8" t="s">
        <v>23</v>
      </c>
      <c r="F150" s="8" t="s">
        <v>24</v>
      </c>
      <c r="G150" s="8" t="s">
        <v>25</v>
      </c>
      <c r="H150" s="8" t="s">
        <v>65</v>
      </c>
      <c r="I150" s="8" t="s">
        <v>33</v>
      </c>
      <c r="J150" s="11">
        <v>3</v>
      </c>
      <c r="K150" s="14">
        <v>32.409999999999997</v>
      </c>
      <c r="L150" s="14">
        <v>97.23</v>
      </c>
      <c r="M150" s="8" t="s">
        <v>20</v>
      </c>
      <c r="N150" s="23" t="str">
        <f t="shared" si="2"/>
        <v>25-34</v>
      </c>
    </row>
    <row r="151" spans="1:14" x14ac:dyDescent="0.2">
      <c r="A151" s="5" t="s">
        <v>368</v>
      </c>
      <c r="B151" s="3">
        <v>44920</v>
      </c>
      <c r="C151" s="8" t="s">
        <v>369</v>
      </c>
      <c r="D151" s="11">
        <v>62</v>
      </c>
      <c r="E151" s="8" t="s">
        <v>15</v>
      </c>
      <c r="F151" s="8" t="s">
        <v>16</v>
      </c>
      <c r="G151" s="8" t="s">
        <v>17</v>
      </c>
      <c r="H151" s="8" t="s">
        <v>134</v>
      </c>
      <c r="I151" s="8" t="s">
        <v>39</v>
      </c>
      <c r="J151" s="11">
        <v>1</v>
      </c>
      <c r="K151" s="14">
        <v>42.28</v>
      </c>
      <c r="L151" s="14">
        <v>42.28</v>
      </c>
      <c r="M151" s="8" t="s">
        <v>20</v>
      </c>
      <c r="N151" s="23" t="str">
        <f t="shared" si="2"/>
        <v>55+</v>
      </c>
    </row>
    <row r="152" spans="1:14" x14ac:dyDescent="0.2">
      <c r="A152" s="5" t="s">
        <v>370</v>
      </c>
      <c r="B152" s="3">
        <v>44970</v>
      </c>
      <c r="C152" s="8" t="s">
        <v>371</v>
      </c>
      <c r="D152" s="11">
        <v>38</v>
      </c>
      <c r="E152" s="8" t="s">
        <v>23</v>
      </c>
      <c r="F152" s="8" t="s">
        <v>36</v>
      </c>
      <c r="G152" s="8" t="s">
        <v>37</v>
      </c>
      <c r="H152" s="8" t="s">
        <v>175</v>
      </c>
      <c r="I152" s="8" t="s">
        <v>33</v>
      </c>
      <c r="J152" s="11">
        <v>1</v>
      </c>
      <c r="K152" s="14">
        <v>230.92</v>
      </c>
      <c r="L152" s="14">
        <v>230.92</v>
      </c>
      <c r="M152" s="8" t="s">
        <v>20</v>
      </c>
      <c r="N152" s="23" t="str">
        <f t="shared" si="2"/>
        <v>35-44</v>
      </c>
    </row>
    <row r="153" spans="1:14" x14ac:dyDescent="0.2">
      <c r="A153" s="5" t="s">
        <v>372</v>
      </c>
      <c r="B153" s="3">
        <v>45293</v>
      </c>
      <c r="C153" s="8" t="s">
        <v>373</v>
      </c>
      <c r="D153" s="11">
        <v>73</v>
      </c>
      <c r="E153" s="8" t="s">
        <v>23</v>
      </c>
      <c r="F153" s="8" t="s">
        <v>30</v>
      </c>
      <c r="G153" s="8" t="s">
        <v>31</v>
      </c>
      <c r="H153" s="8" t="s">
        <v>125</v>
      </c>
      <c r="I153" s="8" t="s">
        <v>39</v>
      </c>
      <c r="J153" s="11">
        <v>7</v>
      </c>
      <c r="K153" s="14">
        <v>91.76</v>
      </c>
      <c r="L153" s="14">
        <v>642.32000000000005</v>
      </c>
      <c r="M153" s="8" t="s">
        <v>40</v>
      </c>
      <c r="N153" s="23" t="str">
        <f t="shared" si="2"/>
        <v>55+</v>
      </c>
    </row>
    <row r="154" spans="1:14" x14ac:dyDescent="0.2">
      <c r="A154" s="5" t="s">
        <v>374</v>
      </c>
      <c r="B154" s="3">
        <v>45353</v>
      </c>
      <c r="C154" s="8" t="s">
        <v>375</v>
      </c>
      <c r="D154" s="11">
        <v>29</v>
      </c>
      <c r="E154" s="8" t="s">
        <v>23</v>
      </c>
      <c r="F154" s="8" t="s">
        <v>36</v>
      </c>
      <c r="G154" s="8" t="s">
        <v>90</v>
      </c>
      <c r="H154" s="8" t="s">
        <v>208</v>
      </c>
      <c r="I154" s="8" t="s">
        <v>33</v>
      </c>
      <c r="J154" s="11">
        <v>2</v>
      </c>
      <c r="K154" s="14">
        <v>223.58</v>
      </c>
      <c r="L154" s="14">
        <v>447.16</v>
      </c>
      <c r="M154" s="8" t="s">
        <v>20</v>
      </c>
      <c r="N154" s="23" t="str">
        <f t="shared" si="2"/>
        <v>25-34</v>
      </c>
    </row>
    <row r="155" spans="1:14" x14ac:dyDescent="0.2">
      <c r="A155" s="5" t="s">
        <v>376</v>
      </c>
      <c r="B155" s="3">
        <v>44931</v>
      </c>
      <c r="C155" s="8" t="s">
        <v>377</v>
      </c>
      <c r="D155" s="11">
        <v>36</v>
      </c>
      <c r="E155" s="8" t="s">
        <v>15</v>
      </c>
      <c r="F155" s="8" t="s">
        <v>24</v>
      </c>
      <c r="G155" s="8" t="s">
        <v>130</v>
      </c>
      <c r="H155" s="8" t="s">
        <v>178</v>
      </c>
      <c r="I155" s="8" t="s">
        <v>33</v>
      </c>
      <c r="J155" s="11">
        <v>5</v>
      </c>
      <c r="K155" s="14">
        <v>144.86000000000001</v>
      </c>
      <c r="L155" s="14">
        <v>724.3</v>
      </c>
      <c r="M155" s="8" t="s">
        <v>40</v>
      </c>
      <c r="N155" s="23" t="str">
        <f t="shared" si="2"/>
        <v>35-44</v>
      </c>
    </row>
    <row r="156" spans="1:14" x14ac:dyDescent="0.2">
      <c r="A156" s="5" t="s">
        <v>378</v>
      </c>
      <c r="B156" s="3">
        <v>44903</v>
      </c>
      <c r="C156" s="8" t="s">
        <v>379</v>
      </c>
      <c r="D156" s="11">
        <v>40</v>
      </c>
      <c r="E156" s="8" t="s">
        <v>15</v>
      </c>
      <c r="F156" s="8" t="s">
        <v>30</v>
      </c>
      <c r="G156" s="8" t="s">
        <v>48</v>
      </c>
      <c r="H156" s="8" t="s">
        <v>213</v>
      </c>
      <c r="I156" s="8" t="s">
        <v>33</v>
      </c>
      <c r="J156" s="11">
        <v>1</v>
      </c>
      <c r="K156" s="14">
        <v>41.01</v>
      </c>
      <c r="L156" s="14">
        <v>41.01</v>
      </c>
      <c r="M156" s="8" t="s">
        <v>40</v>
      </c>
      <c r="N156" s="23" t="str">
        <f t="shared" si="2"/>
        <v>35-44</v>
      </c>
    </row>
    <row r="157" spans="1:14" x14ac:dyDescent="0.2">
      <c r="A157" s="5" t="s">
        <v>380</v>
      </c>
      <c r="B157" s="3">
        <v>45306</v>
      </c>
      <c r="C157" s="8" t="s">
        <v>381</v>
      </c>
      <c r="D157" s="11">
        <v>69</v>
      </c>
      <c r="E157" s="8" t="s">
        <v>23</v>
      </c>
      <c r="F157" s="8" t="s">
        <v>16</v>
      </c>
      <c r="G157" s="8" t="s">
        <v>17</v>
      </c>
      <c r="H157" s="8" t="s">
        <v>134</v>
      </c>
      <c r="I157" s="8" t="s">
        <v>27</v>
      </c>
      <c r="J157" s="11">
        <v>8</v>
      </c>
      <c r="K157" s="14">
        <v>28</v>
      </c>
      <c r="L157" s="14">
        <v>224</v>
      </c>
      <c r="M157" s="8" t="s">
        <v>20</v>
      </c>
      <c r="N157" s="23" t="str">
        <f t="shared" si="2"/>
        <v>55+</v>
      </c>
    </row>
    <row r="158" spans="1:14" x14ac:dyDescent="0.2">
      <c r="A158" s="5" t="s">
        <v>382</v>
      </c>
      <c r="B158" s="3">
        <v>45312</v>
      </c>
      <c r="C158" s="8" t="s">
        <v>383</v>
      </c>
      <c r="D158" s="11">
        <v>42</v>
      </c>
      <c r="E158" s="8" t="s">
        <v>23</v>
      </c>
      <c r="F158" s="8" t="s">
        <v>24</v>
      </c>
      <c r="G158" s="8" t="s">
        <v>25</v>
      </c>
      <c r="H158" s="8" t="s">
        <v>26</v>
      </c>
      <c r="I158" s="8" t="s">
        <v>39</v>
      </c>
      <c r="J158" s="11">
        <v>6</v>
      </c>
      <c r="K158" s="14">
        <v>50.92</v>
      </c>
      <c r="L158" s="14">
        <v>305.52</v>
      </c>
      <c r="M158" s="8" t="s">
        <v>40</v>
      </c>
      <c r="N158" s="23" t="str">
        <f t="shared" si="2"/>
        <v>35-44</v>
      </c>
    </row>
    <row r="159" spans="1:14" x14ac:dyDescent="0.2">
      <c r="A159" s="5" t="s">
        <v>384</v>
      </c>
      <c r="B159" s="3">
        <v>44843</v>
      </c>
      <c r="C159" s="8" t="s">
        <v>385</v>
      </c>
      <c r="D159" s="11">
        <v>41</v>
      </c>
      <c r="E159" s="8" t="s">
        <v>15</v>
      </c>
      <c r="F159" s="8" t="s">
        <v>30</v>
      </c>
      <c r="G159" s="8" t="s">
        <v>31</v>
      </c>
      <c r="H159" s="8" t="s">
        <v>32</v>
      </c>
      <c r="I159" s="8" t="s">
        <v>19</v>
      </c>
      <c r="J159" s="11">
        <v>3</v>
      </c>
      <c r="K159" s="14">
        <v>324.47000000000003</v>
      </c>
      <c r="L159" s="14">
        <v>973.41</v>
      </c>
      <c r="M159" s="8" t="s">
        <v>20</v>
      </c>
      <c r="N159" s="23" t="str">
        <f t="shared" si="2"/>
        <v>35-44</v>
      </c>
    </row>
    <row r="160" spans="1:14" x14ac:dyDescent="0.2">
      <c r="A160" s="5" t="s">
        <v>386</v>
      </c>
      <c r="B160" s="3">
        <v>44803</v>
      </c>
      <c r="C160" s="8" t="s">
        <v>387</v>
      </c>
      <c r="D160" s="11">
        <v>67</v>
      </c>
      <c r="E160" s="8" t="s">
        <v>15</v>
      </c>
      <c r="F160" s="8" t="s">
        <v>36</v>
      </c>
      <c r="G160" s="8" t="s">
        <v>86</v>
      </c>
      <c r="H160" s="8" t="s">
        <v>87</v>
      </c>
      <c r="I160" s="8" t="s">
        <v>33</v>
      </c>
      <c r="J160" s="11">
        <v>8</v>
      </c>
      <c r="K160" s="14">
        <v>76.05</v>
      </c>
      <c r="L160" s="14">
        <v>608.4</v>
      </c>
      <c r="M160" s="8" t="s">
        <v>20</v>
      </c>
      <c r="N160" s="23" t="str">
        <f t="shared" si="2"/>
        <v>55+</v>
      </c>
    </row>
    <row r="161" spans="1:14" x14ac:dyDescent="0.2">
      <c r="A161" s="5" t="s">
        <v>388</v>
      </c>
      <c r="B161" s="3">
        <v>44713</v>
      </c>
      <c r="C161" s="8" t="s">
        <v>389</v>
      </c>
      <c r="D161" s="11">
        <v>29</v>
      </c>
      <c r="E161" s="8" t="s">
        <v>23</v>
      </c>
      <c r="F161" s="8" t="s">
        <v>36</v>
      </c>
      <c r="G161" s="8" t="s">
        <v>86</v>
      </c>
      <c r="H161" s="8" t="s">
        <v>87</v>
      </c>
      <c r="I161" s="8" t="s">
        <v>33</v>
      </c>
      <c r="J161" s="11">
        <v>6</v>
      </c>
      <c r="K161" s="14">
        <v>218.67</v>
      </c>
      <c r="L161" s="14">
        <v>1312.02</v>
      </c>
      <c r="M161" s="8" t="s">
        <v>20</v>
      </c>
      <c r="N161" s="23" t="str">
        <f t="shared" si="2"/>
        <v>25-34</v>
      </c>
    </row>
    <row r="162" spans="1:14" x14ac:dyDescent="0.2">
      <c r="A162" s="5" t="s">
        <v>390</v>
      </c>
      <c r="B162" s="3">
        <v>45156</v>
      </c>
      <c r="C162" s="8" t="s">
        <v>391</v>
      </c>
      <c r="D162" s="11">
        <v>72</v>
      </c>
      <c r="E162" s="8" t="s">
        <v>15</v>
      </c>
      <c r="F162" s="8" t="s">
        <v>16</v>
      </c>
      <c r="G162" s="8" t="s">
        <v>43</v>
      </c>
      <c r="H162" s="8" t="s">
        <v>77</v>
      </c>
      <c r="I162" s="8" t="s">
        <v>45</v>
      </c>
      <c r="J162" s="11">
        <v>2</v>
      </c>
      <c r="K162" s="14">
        <v>147.99</v>
      </c>
      <c r="L162" s="14">
        <v>295.98</v>
      </c>
      <c r="M162" s="8" t="s">
        <v>40</v>
      </c>
      <c r="N162" s="23" t="str">
        <f t="shared" si="2"/>
        <v>55+</v>
      </c>
    </row>
    <row r="163" spans="1:14" x14ac:dyDescent="0.2">
      <c r="A163" s="5" t="s">
        <v>392</v>
      </c>
      <c r="B163" s="3">
        <v>45046</v>
      </c>
      <c r="C163" s="8" t="s">
        <v>393</v>
      </c>
      <c r="D163" s="11">
        <v>19</v>
      </c>
      <c r="E163" s="8" t="s">
        <v>15</v>
      </c>
      <c r="F163" s="8" t="s">
        <v>30</v>
      </c>
      <c r="G163" s="8" t="s">
        <v>80</v>
      </c>
      <c r="H163" s="8" t="s">
        <v>81</v>
      </c>
      <c r="I163" s="8" t="s">
        <v>45</v>
      </c>
      <c r="J163" s="11">
        <v>2</v>
      </c>
      <c r="K163" s="14">
        <v>23.88</v>
      </c>
      <c r="L163" s="14">
        <v>47.76</v>
      </c>
      <c r="M163" s="8" t="s">
        <v>20</v>
      </c>
      <c r="N163" s="23" t="str">
        <f t="shared" si="2"/>
        <v>18-24</v>
      </c>
    </row>
    <row r="164" spans="1:14" x14ac:dyDescent="0.2">
      <c r="A164" s="5" t="s">
        <v>394</v>
      </c>
      <c r="B164" s="3">
        <v>45542</v>
      </c>
      <c r="C164" s="8" t="s">
        <v>395</v>
      </c>
      <c r="D164" s="11">
        <v>44</v>
      </c>
      <c r="E164" s="8" t="s">
        <v>23</v>
      </c>
      <c r="F164" s="8" t="s">
        <v>24</v>
      </c>
      <c r="G164" s="8" t="s">
        <v>62</v>
      </c>
      <c r="H164" s="8" t="s">
        <v>111</v>
      </c>
      <c r="I164" s="8" t="s">
        <v>19</v>
      </c>
      <c r="J164" s="11">
        <v>8</v>
      </c>
      <c r="K164" s="14">
        <v>306.20999999999998</v>
      </c>
      <c r="L164" s="14">
        <v>2449.6799999999998</v>
      </c>
      <c r="M164" s="8" t="s">
        <v>20</v>
      </c>
      <c r="N164" s="23" t="str">
        <f t="shared" si="2"/>
        <v>35-44</v>
      </c>
    </row>
    <row r="165" spans="1:14" x14ac:dyDescent="0.2">
      <c r="A165" s="5" t="s">
        <v>396</v>
      </c>
      <c r="B165" s="3">
        <v>44824</v>
      </c>
      <c r="C165" s="8" t="s">
        <v>397</v>
      </c>
      <c r="D165" s="11">
        <v>67</v>
      </c>
      <c r="E165" s="8" t="s">
        <v>52</v>
      </c>
      <c r="F165" s="8" t="s">
        <v>36</v>
      </c>
      <c r="G165" s="8" t="s">
        <v>37</v>
      </c>
      <c r="H165" s="8" t="s">
        <v>38</v>
      </c>
      <c r="I165" s="8" t="s">
        <v>19</v>
      </c>
      <c r="J165" s="11">
        <v>3</v>
      </c>
      <c r="K165" s="14">
        <v>217.27</v>
      </c>
      <c r="L165" s="14">
        <v>651.80999999999995</v>
      </c>
      <c r="M165" s="8" t="s">
        <v>20</v>
      </c>
      <c r="N165" s="23" t="str">
        <f t="shared" si="2"/>
        <v>55+</v>
      </c>
    </row>
    <row r="166" spans="1:14" x14ac:dyDescent="0.2">
      <c r="A166" s="5" t="s">
        <v>398</v>
      </c>
      <c r="B166" s="3">
        <v>45023</v>
      </c>
      <c r="C166" s="8" t="s">
        <v>399</v>
      </c>
      <c r="D166" s="11">
        <v>51</v>
      </c>
      <c r="E166" s="8" t="s">
        <v>23</v>
      </c>
      <c r="F166" s="8" t="s">
        <v>24</v>
      </c>
      <c r="G166" s="8" t="s">
        <v>130</v>
      </c>
      <c r="H166" s="8" t="s">
        <v>131</v>
      </c>
      <c r="I166" s="8" t="s">
        <v>27</v>
      </c>
      <c r="J166" s="11">
        <v>5</v>
      </c>
      <c r="K166" s="14">
        <v>48.79</v>
      </c>
      <c r="L166" s="14">
        <v>243.95</v>
      </c>
      <c r="M166" s="8" t="s">
        <v>20</v>
      </c>
      <c r="N166" s="23" t="str">
        <f t="shared" si="2"/>
        <v>45-54</v>
      </c>
    </row>
    <row r="167" spans="1:14" x14ac:dyDescent="0.2">
      <c r="A167" s="5" t="s">
        <v>400</v>
      </c>
      <c r="B167" s="3">
        <v>45654</v>
      </c>
      <c r="C167" s="8" t="s">
        <v>148</v>
      </c>
      <c r="D167" s="11">
        <v>50</v>
      </c>
      <c r="E167" s="8" t="s">
        <v>23</v>
      </c>
      <c r="F167" s="8" t="s">
        <v>16</v>
      </c>
      <c r="G167" s="8" t="s">
        <v>17</v>
      </c>
      <c r="H167" s="8" t="s">
        <v>18</v>
      </c>
      <c r="I167" s="8" t="s">
        <v>27</v>
      </c>
      <c r="J167" s="11">
        <v>6</v>
      </c>
      <c r="K167" s="14">
        <v>213.78</v>
      </c>
      <c r="L167" s="14">
        <v>1282.68</v>
      </c>
      <c r="M167" s="8" t="s">
        <v>20</v>
      </c>
      <c r="N167" s="23" t="str">
        <f t="shared" si="2"/>
        <v>45-54</v>
      </c>
    </row>
    <row r="168" spans="1:14" x14ac:dyDescent="0.2">
      <c r="A168" s="5" t="s">
        <v>401</v>
      </c>
      <c r="B168" s="3">
        <v>44620</v>
      </c>
      <c r="C168" s="8" t="s">
        <v>402</v>
      </c>
      <c r="D168" s="11">
        <v>20</v>
      </c>
      <c r="E168" s="8" t="s">
        <v>23</v>
      </c>
      <c r="F168" s="8" t="s">
        <v>30</v>
      </c>
      <c r="G168" s="8" t="s">
        <v>48</v>
      </c>
      <c r="H168" s="8" t="s">
        <v>68</v>
      </c>
      <c r="I168" s="8" t="s">
        <v>27</v>
      </c>
      <c r="J168" s="11">
        <v>7</v>
      </c>
      <c r="K168" s="14">
        <v>162.16</v>
      </c>
      <c r="L168" s="14">
        <v>1135.1199999999999</v>
      </c>
      <c r="M168" s="8" t="s">
        <v>20</v>
      </c>
      <c r="N168" s="23" t="str">
        <f t="shared" si="2"/>
        <v>18-24</v>
      </c>
    </row>
    <row r="169" spans="1:14" x14ac:dyDescent="0.2">
      <c r="A169" s="5" t="s">
        <v>403</v>
      </c>
      <c r="B169" s="3">
        <v>45155</v>
      </c>
      <c r="C169" s="8" t="s">
        <v>404</v>
      </c>
      <c r="D169" s="11">
        <v>48</v>
      </c>
      <c r="E169" s="8" t="s">
        <v>15</v>
      </c>
      <c r="F169" s="8" t="s">
        <v>36</v>
      </c>
      <c r="G169" s="8" t="s">
        <v>90</v>
      </c>
      <c r="H169" s="8" t="s">
        <v>91</v>
      </c>
      <c r="I169" s="8" t="s">
        <v>19</v>
      </c>
      <c r="J169" s="11">
        <v>1</v>
      </c>
      <c r="K169" s="14">
        <v>136.94</v>
      </c>
      <c r="L169" s="14">
        <v>136.94</v>
      </c>
      <c r="M169" s="8" t="s">
        <v>20</v>
      </c>
      <c r="N169" s="23" t="str">
        <f t="shared" si="2"/>
        <v>45-54</v>
      </c>
    </row>
    <row r="170" spans="1:14" x14ac:dyDescent="0.2">
      <c r="A170" s="5" t="s">
        <v>405</v>
      </c>
      <c r="B170" s="3">
        <v>45513</v>
      </c>
      <c r="C170" s="8" t="s">
        <v>406</v>
      </c>
      <c r="D170" s="11">
        <v>39</v>
      </c>
      <c r="E170" s="8" t="s">
        <v>23</v>
      </c>
      <c r="F170" s="8" t="s">
        <v>30</v>
      </c>
      <c r="G170" s="8" t="s">
        <v>48</v>
      </c>
      <c r="H170" s="8" t="s">
        <v>213</v>
      </c>
      <c r="I170" s="8" t="s">
        <v>33</v>
      </c>
      <c r="J170" s="11">
        <v>7</v>
      </c>
      <c r="K170" s="14">
        <v>56.61</v>
      </c>
      <c r="L170" s="14">
        <v>396.27</v>
      </c>
      <c r="M170" s="8" t="s">
        <v>20</v>
      </c>
      <c r="N170" s="23" t="str">
        <f t="shared" si="2"/>
        <v>35-44</v>
      </c>
    </row>
    <row r="171" spans="1:14" x14ac:dyDescent="0.2">
      <c r="A171" s="5" t="s">
        <v>407</v>
      </c>
      <c r="B171" s="3">
        <v>44779</v>
      </c>
      <c r="C171" s="8" t="s">
        <v>408</v>
      </c>
      <c r="D171" s="11">
        <v>33</v>
      </c>
      <c r="E171" s="8" t="s">
        <v>15</v>
      </c>
      <c r="F171" s="8" t="s">
        <v>30</v>
      </c>
      <c r="G171" s="8" t="s">
        <v>80</v>
      </c>
      <c r="H171" s="8" t="s">
        <v>108</v>
      </c>
      <c r="I171" s="8" t="s">
        <v>45</v>
      </c>
      <c r="J171" s="11">
        <v>2</v>
      </c>
      <c r="K171" s="14">
        <v>21.83</v>
      </c>
      <c r="L171" s="14">
        <v>43.66</v>
      </c>
      <c r="M171" s="8" t="s">
        <v>40</v>
      </c>
      <c r="N171" s="23" t="str">
        <f t="shared" si="2"/>
        <v>25-34</v>
      </c>
    </row>
    <row r="172" spans="1:14" x14ac:dyDescent="0.2">
      <c r="A172" s="5" t="s">
        <v>409</v>
      </c>
      <c r="B172" s="3">
        <v>45418</v>
      </c>
      <c r="C172" s="8" t="s">
        <v>410</v>
      </c>
      <c r="D172" s="11">
        <v>73</v>
      </c>
      <c r="E172" s="8" t="s">
        <v>23</v>
      </c>
      <c r="F172" s="8" t="s">
        <v>30</v>
      </c>
      <c r="G172" s="8" t="s">
        <v>48</v>
      </c>
      <c r="H172" s="8" t="s">
        <v>49</v>
      </c>
      <c r="I172" s="8" t="s">
        <v>33</v>
      </c>
      <c r="J172" s="11">
        <v>4</v>
      </c>
      <c r="K172" s="14">
        <v>233.67</v>
      </c>
      <c r="L172" s="14">
        <v>934.68</v>
      </c>
      <c r="M172" s="8" t="s">
        <v>20</v>
      </c>
      <c r="N172" s="23" t="str">
        <f t="shared" si="2"/>
        <v>55+</v>
      </c>
    </row>
    <row r="173" spans="1:14" x14ac:dyDescent="0.2">
      <c r="A173" s="5" t="s">
        <v>411</v>
      </c>
      <c r="B173" s="3">
        <v>45616</v>
      </c>
      <c r="C173" s="8" t="s">
        <v>412</v>
      </c>
      <c r="D173" s="11">
        <v>49</v>
      </c>
      <c r="E173" s="8" t="s">
        <v>23</v>
      </c>
      <c r="F173" s="8" t="s">
        <v>36</v>
      </c>
      <c r="G173" s="8" t="s">
        <v>86</v>
      </c>
      <c r="H173" s="8" t="s">
        <v>100</v>
      </c>
      <c r="I173" s="8" t="s">
        <v>39</v>
      </c>
      <c r="J173" s="11">
        <v>8</v>
      </c>
      <c r="K173" s="14">
        <v>116.34</v>
      </c>
      <c r="L173" s="14">
        <v>930.72</v>
      </c>
      <c r="M173" s="8" t="s">
        <v>20</v>
      </c>
      <c r="N173" s="23" t="str">
        <f t="shared" si="2"/>
        <v>45-54</v>
      </c>
    </row>
    <row r="174" spans="1:14" x14ac:dyDescent="0.2">
      <c r="A174" s="5" t="s">
        <v>413</v>
      </c>
      <c r="B174" s="3">
        <v>45284</v>
      </c>
      <c r="C174" s="8" t="s">
        <v>414</v>
      </c>
      <c r="D174" s="11">
        <v>21</v>
      </c>
      <c r="E174" s="8" t="s">
        <v>15</v>
      </c>
      <c r="F174" s="8" t="s">
        <v>36</v>
      </c>
      <c r="G174" s="8" t="s">
        <v>90</v>
      </c>
      <c r="H174" s="8" t="s">
        <v>208</v>
      </c>
      <c r="I174" s="8" t="s">
        <v>19</v>
      </c>
      <c r="J174" s="11">
        <v>2</v>
      </c>
      <c r="K174" s="14">
        <v>287.01</v>
      </c>
      <c r="L174" s="14">
        <v>574.02</v>
      </c>
      <c r="M174" s="8" t="s">
        <v>40</v>
      </c>
      <c r="N174" s="23" t="str">
        <f t="shared" si="2"/>
        <v>18-24</v>
      </c>
    </row>
    <row r="175" spans="1:14" x14ac:dyDescent="0.2">
      <c r="A175" s="5" t="s">
        <v>415</v>
      </c>
      <c r="B175" s="3">
        <v>45311</v>
      </c>
      <c r="C175" s="8" t="s">
        <v>416</v>
      </c>
      <c r="D175" s="11">
        <v>41</v>
      </c>
      <c r="E175" s="8" t="s">
        <v>15</v>
      </c>
      <c r="F175" s="8" t="s">
        <v>24</v>
      </c>
      <c r="G175" s="8" t="s">
        <v>25</v>
      </c>
      <c r="H175" s="8" t="s">
        <v>65</v>
      </c>
      <c r="I175" s="8" t="s">
        <v>45</v>
      </c>
      <c r="J175" s="11">
        <v>6</v>
      </c>
      <c r="K175" s="14">
        <v>89.69</v>
      </c>
      <c r="L175" s="14">
        <v>538.14</v>
      </c>
      <c r="M175" s="8" t="s">
        <v>20</v>
      </c>
      <c r="N175" s="23" t="str">
        <f t="shared" si="2"/>
        <v>35-44</v>
      </c>
    </row>
    <row r="176" spans="1:14" x14ac:dyDescent="0.2">
      <c r="A176" s="5" t="s">
        <v>417</v>
      </c>
      <c r="B176" s="3">
        <v>45594</v>
      </c>
      <c r="C176" s="8" t="s">
        <v>418</v>
      </c>
      <c r="D176" s="11">
        <v>66</v>
      </c>
      <c r="E176" s="8" t="s">
        <v>23</v>
      </c>
      <c r="F176" s="8" t="s">
        <v>24</v>
      </c>
      <c r="G176" s="8" t="s">
        <v>62</v>
      </c>
      <c r="H176" s="8" t="s">
        <v>62</v>
      </c>
      <c r="I176" s="8" t="s">
        <v>39</v>
      </c>
      <c r="J176" s="11">
        <v>6</v>
      </c>
      <c r="K176" s="14">
        <v>97.44</v>
      </c>
      <c r="L176" s="14">
        <v>584.64</v>
      </c>
      <c r="M176" s="8" t="s">
        <v>20</v>
      </c>
      <c r="N176" s="23" t="str">
        <f t="shared" si="2"/>
        <v>55+</v>
      </c>
    </row>
    <row r="177" spans="1:14" x14ac:dyDescent="0.2">
      <c r="A177" s="5" t="s">
        <v>419</v>
      </c>
      <c r="B177" s="3">
        <v>45310</v>
      </c>
      <c r="C177" s="8" t="s">
        <v>420</v>
      </c>
      <c r="D177" s="11">
        <v>30</v>
      </c>
      <c r="E177" s="8" t="s">
        <v>23</v>
      </c>
      <c r="F177" s="8" t="s">
        <v>36</v>
      </c>
      <c r="G177" s="8" t="s">
        <v>37</v>
      </c>
      <c r="H177" s="8" t="s">
        <v>38</v>
      </c>
      <c r="I177" s="8" t="s">
        <v>19</v>
      </c>
      <c r="J177" s="11">
        <v>1</v>
      </c>
      <c r="K177" s="14">
        <v>125.37</v>
      </c>
      <c r="L177" s="14">
        <v>125.37</v>
      </c>
      <c r="M177" s="8" t="s">
        <v>20</v>
      </c>
      <c r="N177" s="23" t="str">
        <f t="shared" si="2"/>
        <v>25-34</v>
      </c>
    </row>
    <row r="178" spans="1:14" x14ac:dyDescent="0.2">
      <c r="A178" s="5" t="s">
        <v>421</v>
      </c>
      <c r="B178" s="3">
        <v>45532</v>
      </c>
      <c r="C178" s="8" t="s">
        <v>422</v>
      </c>
      <c r="D178" s="11">
        <v>47</v>
      </c>
      <c r="E178" s="8" t="s">
        <v>15</v>
      </c>
      <c r="F178" s="8" t="s">
        <v>16</v>
      </c>
      <c r="G178" s="8" t="s">
        <v>43</v>
      </c>
      <c r="H178" s="8" t="s">
        <v>77</v>
      </c>
      <c r="I178" s="8" t="s">
        <v>33</v>
      </c>
      <c r="J178" s="11">
        <v>3</v>
      </c>
      <c r="K178" s="14">
        <v>130.03</v>
      </c>
      <c r="L178" s="14">
        <v>390.09</v>
      </c>
      <c r="M178" s="8" t="s">
        <v>40</v>
      </c>
      <c r="N178" s="23" t="str">
        <f t="shared" si="2"/>
        <v>45-54</v>
      </c>
    </row>
    <row r="179" spans="1:14" x14ac:dyDescent="0.2">
      <c r="A179" s="5" t="s">
        <v>423</v>
      </c>
      <c r="B179" s="3">
        <v>45174</v>
      </c>
      <c r="C179" s="8" t="s">
        <v>424</v>
      </c>
      <c r="D179" s="11">
        <v>50</v>
      </c>
      <c r="E179" s="8" t="s">
        <v>23</v>
      </c>
      <c r="F179" s="8" t="s">
        <v>36</v>
      </c>
      <c r="G179" s="8" t="s">
        <v>37</v>
      </c>
      <c r="H179" s="8" t="s">
        <v>103</v>
      </c>
      <c r="I179" s="8" t="s">
        <v>33</v>
      </c>
      <c r="J179" s="11">
        <v>8</v>
      </c>
      <c r="K179" s="14">
        <v>248.41</v>
      </c>
      <c r="L179" s="14">
        <v>1987.28</v>
      </c>
      <c r="M179" s="8" t="s">
        <v>20</v>
      </c>
      <c r="N179" s="23" t="str">
        <f t="shared" si="2"/>
        <v>45-54</v>
      </c>
    </row>
    <row r="180" spans="1:14" x14ac:dyDescent="0.2">
      <c r="A180" s="5" t="s">
        <v>425</v>
      </c>
      <c r="B180" s="3">
        <v>44786</v>
      </c>
      <c r="C180" s="8" t="s">
        <v>426</v>
      </c>
      <c r="D180" s="11">
        <v>55</v>
      </c>
      <c r="E180" s="8" t="s">
        <v>15</v>
      </c>
      <c r="F180" s="8" t="s">
        <v>24</v>
      </c>
      <c r="G180" s="8" t="s">
        <v>25</v>
      </c>
      <c r="H180" s="8" t="s">
        <v>427</v>
      </c>
      <c r="I180" s="8" t="s">
        <v>33</v>
      </c>
      <c r="J180" s="11">
        <v>4</v>
      </c>
      <c r="K180" s="14">
        <v>221.99</v>
      </c>
      <c r="L180" s="14">
        <v>887.96</v>
      </c>
      <c r="M180" s="8" t="s">
        <v>20</v>
      </c>
      <c r="N180" s="23" t="str">
        <f t="shared" si="2"/>
        <v>55+</v>
      </c>
    </row>
    <row r="181" spans="1:14" x14ac:dyDescent="0.2">
      <c r="A181" s="5" t="s">
        <v>428</v>
      </c>
      <c r="B181" s="3">
        <v>44911</v>
      </c>
      <c r="C181" s="8" t="s">
        <v>429</v>
      </c>
      <c r="D181" s="11">
        <v>58</v>
      </c>
      <c r="E181" s="8" t="s">
        <v>23</v>
      </c>
      <c r="F181" s="8" t="s">
        <v>36</v>
      </c>
      <c r="G181" s="8" t="s">
        <v>86</v>
      </c>
      <c r="H181" s="8" t="s">
        <v>87</v>
      </c>
      <c r="I181" s="8" t="s">
        <v>45</v>
      </c>
      <c r="J181" s="11">
        <v>1</v>
      </c>
      <c r="K181" s="14">
        <v>92.3</v>
      </c>
      <c r="L181" s="14">
        <v>92.3</v>
      </c>
      <c r="M181" s="8" t="s">
        <v>40</v>
      </c>
      <c r="N181" s="23" t="str">
        <f t="shared" si="2"/>
        <v>55+</v>
      </c>
    </row>
    <row r="182" spans="1:14" x14ac:dyDescent="0.2">
      <c r="A182" s="5" t="s">
        <v>430</v>
      </c>
      <c r="B182" s="3">
        <v>44952</v>
      </c>
      <c r="C182" s="8" t="s">
        <v>431</v>
      </c>
      <c r="D182" s="11">
        <v>46</v>
      </c>
      <c r="E182" s="8" t="s">
        <v>15</v>
      </c>
      <c r="F182" s="8" t="s">
        <v>16</v>
      </c>
      <c r="G182" s="8" t="s">
        <v>43</v>
      </c>
      <c r="H182" s="8" t="s">
        <v>77</v>
      </c>
      <c r="I182" s="8" t="s">
        <v>45</v>
      </c>
      <c r="J182" s="11">
        <v>7</v>
      </c>
      <c r="K182" s="14">
        <v>82.75</v>
      </c>
      <c r="L182" s="14">
        <v>579.25</v>
      </c>
      <c r="M182" s="8" t="s">
        <v>40</v>
      </c>
      <c r="N182" s="23" t="str">
        <f t="shared" si="2"/>
        <v>45-54</v>
      </c>
    </row>
    <row r="183" spans="1:14" x14ac:dyDescent="0.2">
      <c r="A183" s="5" t="s">
        <v>432</v>
      </c>
      <c r="B183" s="3">
        <v>45527</v>
      </c>
      <c r="C183" s="8" t="s">
        <v>433</v>
      </c>
      <c r="D183" s="11">
        <v>63</v>
      </c>
      <c r="E183" s="8" t="s">
        <v>15</v>
      </c>
      <c r="F183" s="8" t="s">
        <v>16</v>
      </c>
      <c r="G183" s="8" t="s">
        <v>53</v>
      </c>
      <c r="H183" s="8" t="s">
        <v>54</v>
      </c>
      <c r="I183" s="8" t="s">
        <v>39</v>
      </c>
      <c r="J183" s="11">
        <v>7</v>
      </c>
      <c r="K183" s="14">
        <v>44.51</v>
      </c>
      <c r="L183" s="14">
        <v>311.57</v>
      </c>
      <c r="M183" s="8" t="s">
        <v>20</v>
      </c>
      <c r="N183" s="23" t="str">
        <f t="shared" si="2"/>
        <v>55+</v>
      </c>
    </row>
    <row r="184" spans="1:14" x14ac:dyDescent="0.2">
      <c r="A184" s="5" t="s">
        <v>434</v>
      </c>
      <c r="B184" s="3">
        <v>45653</v>
      </c>
      <c r="C184" s="8" t="s">
        <v>435</v>
      </c>
      <c r="D184" s="11">
        <v>52</v>
      </c>
      <c r="E184" s="8" t="s">
        <v>15</v>
      </c>
      <c r="F184" s="8" t="s">
        <v>30</v>
      </c>
      <c r="G184" s="8" t="s">
        <v>48</v>
      </c>
      <c r="H184" s="8" t="s">
        <v>213</v>
      </c>
      <c r="I184" s="8" t="s">
        <v>45</v>
      </c>
      <c r="J184" s="11">
        <v>4</v>
      </c>
      <c r="K184" s="14">
        <v>52.67</v>
      </c>
      <c r="L184" s="14">
        <v>210.68</v>
      </c>
      <c r="M184" s="8" t="s">
        <v>20</v>
      </c>
      <c r="N184" s="23" t="str">
        <f t="shared" si="2"/>
        <v>45-54</v>
      </c>
    </row>
    <row r="185" spans="1:14" x14ac:dyDescent="0.2">
      <c r="A185" s="5" t="s">
        <v>436</v>
      </c>
      <c r="B185" s="3">
        <v>45171</v>
      </c>
      <c r="C185" s="8" t="s">
        <v>437</v>
      </c>
      <c r="D185" s="11">
        <v>63</v>
      </c>
      <c r="E185" s="8" t="s">
        <v>15</v>
      </c>
      <c r="F185" s="8" t="s">
        <v>36</v>
      </c>
      <c r="G185" s="8" t="s">
        <v>90</v>
      </c>
      <c r="H185" s="8" t="s">
        <v>91</v>
      </c>
      <c r="I185" s="8" t="s">
        <v>33</v>
      </c>
      <c r="J185" s="11">
        <v>5</v>
      </c>
      <c r="K185" s="14">
        <v>100.58</v>
      </c>
      <c r="L185" s="14">
        <v>502.9</v>
      </c>
      <c r="M185" s="8" t="s">
        <v>20</v>
      </c>
      <c r="N185" s="23" t="str">
        <f t="shared" si="2"/>
        <v>55+</v>
      </c>
    </row>
    <row r="186" spans="1:14" x14ac:dyDescent="0.2">
      <c r="A186" s="5" t="s">
        <v>438</v>
      </c>
      <c r="B186" s="3">
        <v>45339</v>
      </c>
      <c r="C186" s="8" t="s">
        <v>439</v>
      </c>
      <c r="D186" s="11">
        <v>70</v>
      </c>
      <c r="E186" s="8" t="s">
        <v>15</v>
      </c>
      <c r="F186" s="8" t="s">
        <v>16</v>
      </c>
      <c r="G186" s="8" t="s">
        <v>43</v>
      </c>
      <c r="H186" s="8" t="s">
        <v>44</v>
      </c>
      <c r="I186" s="8" t="s">
        <v>33</v>
      </c>
      <c r="J186" s="11">
        <v>2</v>
      </c>
      <c r="K186" s="14">
        <v>116.98</v>
      </c>
      <c r="L186" s="14">
        <v>233.96</v>
      </c>
      <c r="M186" s="8" t="s">
        <v>20</v>
      </c>
      <c r="N186" s="23" t="str">
        <f t="shared" si="2"/>
        <v>55+</v>
      </c>
    </row>
    <row r="187" spans="1:14" x14ac:dyDescent="0.2">
      <c r="A187" s="5" t="s">
        <v>440</v>
      </c>
      <c r="B187" s="3">
        <v>45087</v>
      </c>
      <c r="C187" s="8" t="s">
        <v>441</v>
      </c>
      <c r="D187" s="11">
        <v>31</v>
      </c>
      <c r="E187" s="8" t="s">
        <v>15</v>
      </c>
      <c r="F187" s="8" t="s">
        <v>30</v>
      </c>
      <c r="G187" s="8" t="s">
        <v>48</v>
      </c>
      <c r="H187" s="8" t="s">
        <v>49</v>
      </c>
      <c r="I187" s="8" t="s">
        <v>33</v>
      </c>
      <c r="J187" s="11">
        <v>3</v>
      </c>
      <c r="K187" s="14">
        <v>50.58</v>
      </c>
      <c r="L187" s="14">
        <v>151.74</v>
      </c>
      <c r="M187" s="8" t="s">
        <v>40</v>
      </c>
      <c r="N187" s="23" t="str">
        <f t="shared" si="2"/>
        <v>25-34</v>
      </c>
    </row>
    <row r="188" spans="1:14" x14ac:dyDescent="0.2">
      <c r="A188" s="5" t="s">
        <v>442</v>
      </c>
      <c r="B188" s="3">
        <v>45052</v>
      </c>
      <c r="C188" s="8" t="s">
        <v>443</v>
      </c>
      <c r="D188" s="11">
        <v>21</v>
      </c>
      <c r="E188" s="8" t="s">
        <v>23</v>
      </c>
      <c r="F188" s="8" t="s">
        <v>16</v>
      </c>
      <c r="G188" s="8" t="s">
        <v>53</v>
      </c>
      <c r="H188" s="8" t="s">
        <v>259</v>
      </c>
      <c r="I188" s="8" t="s">
        <v>19</v>
      </c>
      <c r="J188" s="11">
        <v>2</v>
      </c>
      <c r="K188" s="14">
        <v>277.32</v>
      </c>
      <c r="L188" s="14">
        <v>554.64</v>
      </c>
      <c r="M188" s="8" t="s">
        <v>40</v>
      </c>
      <c r="N188" s="23" t="str">
        <f t="shared" si="2"/>
        <v>18-24</v>
      </c>
    </row>
    <row r="189" spans="1:14" x14ac:dyDescent="0.2">
      <c r="A189" s="5" t="s">
        <v>444</v>
      </c>
      <c r="B189" s="3">
        <v>44767</v>
      </c>
      <c r="C189" s="8" t="s">
        <v>445</v>
      </c>
      <c r="D189" s="11">
        <v>18</v>
      </c>
      <c r="E189" s="8" t="s">
        <v>52</v>
      </c>
      <c r="F189" s="8" t="s">
        <v>16</v>
      </c>
      <c r="G189" s="8" t="s">
        <v>43</v>
      </c>
      <c r="H189" s="8" t="s">
        <v>77</v>
      </c>
      <c r="I189" s="8" t="s">
        <v>39</v>
      </c>
      <c r="J189" s="11">
        <v>8</v>
      </c>
      <c r="K189" s="14">
        <v>81.56</v>
      </c>
      <c r="L189" s="14">
        <v>652.48</v>
      </c>
      <c r="M189" s="8" t="s">
        <v>40</v>
      </c>
      <c r="N189" s="23" t="str">
        <f t="shared" si="2"/>
        <v>18-24</v>
      </c>
    </row>
    <row r="190" spans="1:14" x14ac:dyDescent="0.2">
      <c r="A190" s="5" t="s">
        <v>446</v>
      </c>
      <c r="B190" s="3">
        <v>45150</v>
      </c>
      <c r="C190" s="8" t="s">
        <v>447</v>
      </c>
      <c r="D190" s="11">
        <v>36</v>
      </c>
      <c r="E190" s="8" t="s">
        <v>23</v>
      </c>
      <c r="F190" s="8" t="s">
        <v>24</v>
      </c>
      <c r="G190" s="8" t="s">
        <v>25</v>
      </c>
      <c r="H190" s="8" t="s">
        <v>65</v>
      </c>
      <c r="I190" s="8" t="s">
        <v>45</v>
      </c>
      <c r="J190" s="11">
        <v>1</v>
      </c>
      <c r="K190" s="14">
        <v>138.29</v>
      </c>
      <c r="L190" s="14">
        <v>138.29</v>
      </c>
      <c r="M190" s="8" t="s">
        <v>20</v>
      </c>
      <c r="N190" s="23" t="str">
        <f t="shared" si="2"/>
        <v>35-44</v>
      </c>
    </row>
    <row r="191" spans="1:14" x14ac:dyDescent="0.2">
      <c r="A191" s="5" t="s">
        <v>448</v>
      </c>
      <c r="B191" s="3">
        <v>44922</v>
      </c>
      <c r="C191" s="8" t="s">
        <v>449</v>
      </c>
      <c r="D191" s="11">
        <v>71</v>
      </c>
      <c r="E191" s="8" t="s">
        <v>15</v>
      </c>
      <c r="F191" s="8" t="s">
        <v>36</v>
      </c>
      <c r="G191" s="8" t="s">
        <v>86</v>
      </c>
      <c r="H191" s="8" t="s">
        <v>87</v>
      </c>
      <c r="I191" s="8" t="s">
        <v>33</v>
      </c>
      <c r="J191" s="11">
        <v>1</v>
      </c>
      <c r="K191" s="14">
        <v>22.59</v>
      </c>
      <c r="L191" s="14">
        <v>22.59</v>
      </c>
      <c r="M191" s="8" t="s">
        <v>20</v>
      </c>
      <c r="N191" s="23" t="str">
        <f t="shared" si="2"/>
        <v>55+</v>
      </c>
    </row>
    <row r="192" spans="1:14" x14ac:dyDescent="0.2">
      <c r="A192" s="5" t="s">
        <v>450</v>
      </c>
      <c r="B192" s="3">
        <v>44781</v>
      </c>
      <c r="C192" s="8" t="s">
        <v>451</v>
      </c>
      <c r="D192" s="11">
        <v>36</v>
      </c>
      <c r="E192" s="8" t="s">
        <v>15</v>
      </c>
      <c r="F192" s="8" t="s">
        <v>36</v>
      </c>
      <c r="G192" s="8" t="s">
        <v>86</v>
      </c>
      <c r="H192" s="8" t="s">
        <v>87</v>
      </c>
      <c r="I192" s="8" t="s">
        <v>39</v>
      </c>
      <c r="J192" s="11">
        <v>5</v>
      </c>
      <c r="K192" s="14">
        <v>31.21</v>
      </c>
      <c r="L192" s="14">
        <v>156.05000000000001</v>
      </c>
      <c r="M192" s="8" t="s">
        <v>20</v>
      </c>
      <c r="N192" s="23" t="str">
        <f t="shared" si="2"/>
        <v>35-44</v>
      </c>
    </row>
    <row r="193" spans="1:14" x14ac:dyDescent="0.2">
      <c r="A193" s="5" t="s">
        <v>452</v>
      </c>
      <c r="B193" s="3">
        <v>44894</v>
      </c>
      <c r="C193" s="8" t="s">
        <v>453</v>
      </c>
      <c r="D193" s="11">
        <v>59</v>
      </c>
      <c r="E193" s="8" t="s">
        <v>15</v>
      </c>
      <c r="F193" s="8" t="s">
        <v>16</v>
      </c>
      <c r="G193" s="8" t="s">
        <v>17</v>
      </c>
      <c r="H193" s="8" t="s">
        <v>18</v>
      </c>
      <c r="I193" s="8" t="s">
        <v>33</v>
      </c>
      <c r="J193" s="11">
        <v>5</v>
      </c>
      <c r="K193" s="14">
        <v>178.98</v>
      </c>
      <c r="L193" s="14">
        <v>894.9</v>
      </c>
      <c r="M193" s="8" t="s">
        <v>40</v>
      </c>
      <c r="N193" s="23" t="str">
        <f t="shared" si="2"/>
        <v>55+</v>
      </c>
    </row>
    <row r="194" spans="1:14" x14ac:dyDescent="0.2">
      <c r="A194" s="5" t="s">
        <v>454</v>
      </c>
      <c r="B194" s="3">
        <v>44921</v>
      </c>
      <c r="C194" s="8" t="s">
        <v>455</v>
      </c>
      <c r="D194" s="11">
        <v>70</v>
      </c>
      <c r="E194" s="8" t="s">
        <v>15</v>
      </c>
      <c r="F194" s="8" t="s">
        <v>30</v>
      </c>
      <c r="G194" s="8" t="s">
        <v>31</v>
      </c>
      <c r="H194" s="8" t="s">
        <v>125</v>
      </c>
      <c r="I194" s="8" t="s">
        <v>19</v>
      </c>
      <c r="J194" s="11">
        <v>3</v>
      </c>
      <c r="K194" s="14">
        <v>589.92999999999995</v>
      </c>
      <c r="L194" s="14">
        <v>1769.79</v>
      </c>
      <c r="M194" s="8" t="s">
        <v>20</v>
      </c>
      <c r="N194" s="23" t="str">
        <f t="shared" si="2"/>
        <v>55+</v>
      </c>
    </row>
    <row r="195" spans="1:14" x14ac:dyDescent="0.2">
      <c r="A195" s="5" t="s">
        <v>456</v>
      </c>
      <c r="B195" s="3">
        <v>45070</v>
      </c>
      <c r="C195" s="8" t="s">
        <v>457</v>
      </c>
      <c r="D195" s="11">
        <v>34</v>
      </c>
      <c r="E195" s="8" t="s">
        <v>15</v>
      </c>
      <c r="F195" s="8" t="s">
        <v>36</v>
      </c>
      <c r="G195" s="8" t="s">
        <v>90</v>
      </c>
      <c r="H195" s="8" t="s">
        <v>91</v>
      </c>
      <c r="I195" s="8" t="s">
        <v>33</v>
      </c>
      <c r="J195" s="11">
        <v>1</v>
      </c>
      <c r="K195" s="14">
        <v>93.23</v>
      </c>
      <c r="L195" s="14">
        <v>93.23</v>
      </c>
      <c r="M195" s="8" t="s">
        <v>20</v>
      </c>
      <c r="N195" s="23" t="str">
        <f t="shared" ref="N195:N258" si="3">IF(D195&lt;25,"18-24",
IF(D195&lt;35,"25-34",
IF(D195&lt;45,"35-44",
IF(D195&lt;55,"45-54","55+"))))</f>
        <v>25-34</v>
      </c>
    </row>
    <row r="196" spans="1:14" x14ac:dyDescent="0.2">
      <c r="A196" s="5" t="s">
        <v>458</v>
      </c>
      <c r="B196" s="3">
        <v>45045</v>
      </c>
      <c r="C196" s="8" t="s">
        <v>459</v>
      </c>
      <c r="D196" s="11">
        <v>60</v>
      </c>
      <c r="E196" s="8" t="s">
        <v>15</v>
      </c>
      <c r="F196" s="8" t="s">
        <v>30</v>
      </c>
      <c r="G196" s="8" t="s">
        <v>31</v>
      </c>
      <c r="H196" s="8" t="s">
        <v>125</v>
      </c>
      <c r="I196" s="8" t="s">
        <v>27</v>
      </c>
      <c r="J196" s="11">
        <v>5</v>
      </c>
      <c r="K196" s="14">
        <v>178.77</v>
      </c>
      <c r="L196" s="14">
        <v>893.85</v>
      </c>
      <c r="M196" s="8" t="s">
        <v>40</v>
      </c>
      <c r="N196" s="23" t="str">
        <f t="shared" si="3"/>
        <v>55+</v>
      </c>
    </row>
    <row r="197" spans="1:14" x14ac:dyDescent="0.2">
      <c r="A197" s="5" t="s">
        <v>460</v>
      </c>
      <c r="B197" s="3">
        <v>45166</v>
      </c>
      <c r="C197" s="8" t="s">
        <v>461</v>
      </c>
      <c r="D197" s="11">
        <v>57</v>
      </c>
      <c r="E197" s="8" t="s">
        <v>15</v>
      </c>
      <c r="F197" s="8" t="s">
        <v>16</v>
      </c>
      <c r="G197" s="8" t="s">
        <v>43</v>
      </c>
      <c r="H197" s="8" t="s">
        <v>44</v>
      </c>
      <c r="I197" s="8" t="s">
        <v>39</v>
      </c>
      <c r="J197" s="11">
        <v>6</v>
      </c>
      <c r="K197" s="14">
        <v>55.74</v>
      </c>
      <c r="L197" s="14">
        <v>334.44</v>
      </c>
      <c r="M197" s="8" t="s">
        <v>20</v>
      </c>
      <c r="N197" s="23" t="str">
        <f t="shared" si="3"/>
        <v>55+</v>
      </c>
    </row>
    <row r="198" spans="1:14" x14ac:dyDescent="0.2">
      <c r="A198" s="5" t="s">
        <v>462</v>
      </c>
      <c r="B198" s="3">
        <v>45526</v>
      </c>
      <c r="C198" s="8" t="s">
        <v>463</v>
      </c>
      <c r="D198" s="11">
        <v>69</v>
      </c>
      <c r="E198" s="8" t="s">
        <v>23</v>
      </c>
      <c r="F198" s="8" t="s">
        <v>16</v>
      </c>
      <c r="G198" s="8" t="s">
        <v>17</v>
      </c>
      <c r="H198" s="8" t="s">
        <v>18</v>
      </c>
      <c r="I198" s="8" t="s">
        <v>27</v>
      </c>
      <c r="J198" s="11">
        <v>2</v>
      </c>
      <c r="K198" s="14">
        <v>140.87</v>
      </c>
      <c r="L198" s="14">
        <v>281.74</v>
      </c>
      <c r="M198" s="8" t="s">
        <v>20</v>
      </c>
      <c r="N198" s="23" t="str">
        <f t="shared" si="3"/>
        <v>55+</v>
      </c>
    </row>
    <row r="199" spans="1:14" x14ac:dyDescent="0.2">
      <c r="A199" s="5" t="s">
        <v>464</v>
      </c>
      <c r="B199" s="3">
        <v>45302</v>
      </c>
      <c r="C199" s="8" t="s">
        <v>465</v>
      </c>
      <c r="D199" s="11">
        <v>54</v>
      </c>
      <c r="E199" s="8" t="s">
        <v>15</v>
      </c>
      <c r="F199" s="8" t="s">
        <v>16</v>
      </c>
      <c r="G199" s="8" t="s">
        <v>53</v>
      </c>
      <c r="H199" s="8" t="s">
        <v>71</v>
      </c>
      <c r="I199" s="8" t="s">
        <v>45</v>
      </c>
      <c r="J199" s="11">
        <v>3</v>
      </c>
      <c r="K199" s="14">
        <v>59.3</v>
      </c>
      <c r="L199" s="14">
        <v>177.9</v>
      </c>
      <c r="M199" s="8" t="s">
        <v>20</v>
      </c>
      <c r="N199" s="23" t="str">
        <f t="shared" si="3"/>
        <v>45-54</v>
      </c>
    </row>
    <row r="200" spans="1:14" x14ac:dyDescent="0.2">
      <c r="A200" s="5" t="s">
        <v>466</v>
      </c>
      <c r="B200" s="3">
        <v>44800</v>
      </c>
      <c r="C200" s="8" t="s">
        <v>467</v>
      </c>
      <c r="D200" s="11">
        <v>63</v>
      </c>
      <c r="E200" s="8" t="s">
        <v>23</v>
      </c>
      <c r="F200" s="8" t="s">
        <v>24</v>
      </c>
      <c r="G200" s="8" t="s">
        <v>25</v>
      </c>
      <c r="H200" s="8" t="s">
        <v>427</v>
      </c>
      <c r="I200" s="8" t="s">
        <v>19</v>
      </c>
      <c r="J200" s="11">
        <v>8</v>
      </c>
      <c r="K200" s="14">
        <v>122.57</v>
      </c>
      <c r="L200" s="14">
        <v>980.56</v>
      </c>
      <c r="M200" s="8" t="s">
        <v>20</v>
      </c>
      <c r="N200" s="23" t="str">
        <f t="shared" si="3"/>
        <v>55+</v>
      </c>
    </row>
    <row r="201" spans="1:14" x14ac:dyDescent="0.2">
      <c r="A201" s="5" t="s">
        <v>468</v>
      </c>
      <c r="B201" s="3">
        <v>44680</v>
      </c>
      <c r="C201" s="8" t="s">
        <v>469</v>
      </c>
      <c r="D201" s="11">
        <v>61</v>
      </c>
      <c r="E201" s="8" t="s">
        <v>23</v>
      </c>
      <c r="F201" s="8" t="s">
        <v>24</v>
      </c>
      <c r="G201" s="8" t="s">
        <v>130</v>
      </c>
      <c r="H201" s="8" t="s">
        <v>236</v>
      </c>
      <c r="I201" s="8" t="s">
        <v>19</v>
      </c>
      <c r="J201" s="11">
        <v>4</v>
      </c>
      <c r="K201" s="14">
        <v>368.07</v>
      </c>
      <c r="L201" s="14">
        <v>1472.28</v>
      </c>
      <c r="M201" s="8" t="s">
        <v>20</v>
      </c>
      <c r="N201" s="23" t="str">
        <f t="shared" si="3"/>
        <v>55+</v>
      </c>
    </row>
    <row r="202" spans="1:14" x14ac:dyDescent="0.2">
      <c r="A202" s="5" t="s">
        <v>470</v>
      </c>
      <c r="B202" s="3">
        <v>45267</v>
      </c>
      <c r="C202" s="8" t="s">
        <v>471</v>
      </c>
      <c r="D202" s="11">
        <v>52</v>
      </c>
      <c r="E202" s="8" t="s">
        <v>52</v>
      </c>
      <c r="F202" s="8" t="s">
        <v>24</v>
      </c>
      <c r="G202" s="8" t="s">
        <v>130</v>
      </c>
      <c r="H202" s="8" t="s">
        <v>131</v>
      </c>
      <c r="I202" s="8" t="s">
        <v>33</v>
      </c>
      <c r="J202" s="11">
        <v>7</v>
      </c>
      <c r="K202" s="14">
        <v>70.39</v>
      </c>
      <c r="L202" s="14">
        <v>492.73</v>
      </c>
      <c r="M202" s="8" t="s">
        <v>20</v>
      </c>
      <c r="N202" s="23" t="str">
        <f t="shared" si="3"/>
        <v>45-54</v>
      </c>
    </row>
    <row r="203" spans="1:14" x14ac:dyDescent="0.2">
      <c r="A203" s="5" t="s">
        <v>472</v>
      </c>
      <c r="B203" s="3">
        <v>45422</v>
      </c>
      <c r="C203" s="8" t="s">
        <v>473</v>
      </c>
      <c r="D203" s="11">
        <v>75</v>
      </c>
      <c r="E203" s="8" t="s">
        <v>15</v>
      </c>
      <c r="F203" s="8" t="s">
        <v>36</v>
      </c>
      <c r="G203" s="8" t="s">
        <v>90</v>
      </c>
      <c r="H203" s="8" t="s">
        <v>161</v>
      </c>
      <c r="I203" s="8" t="s">
        <v>27</v>
      </c>
      <c r="J203" s="11">
        <v>3</v>
      </c>
      <c r="K203" s="14">
        <v>170.31</v>
      </c>
      <c r="L203" s="14">
        <v>510.93</v>
      </c>
      <c r="M203" s="8" t="s">
        <v>20</v>
      </c>
      <c r="N203" s="23" t="str">
        <f t="shared" si="3"/>
        <v>55+</v>
      </c>
    </row>
    <row r="204" spans="1:14" x14ac:dyDescent="0.2">
      <c r="A204" s="5" t="s">
        <v>474</v>
      </c>
      <c r="B204" s="3">
        <v>44927</v>
      </c>
      <c r="C204" s="8" t="s">
        <v>475</v>
      </c>
      <c r="D204" s="11">
        <v>43</v>
      </c>
      <c r="E204" s="8" t="s">
        <v>23</v>
      </c>
      <c r="F204" s="8" t="s">
        <v>16</v>
      </c>
      <c r="G204" s="8" t="s">
        <v>17</v>
      </c>
      <c r="H204" s="8" t="s">
        <v>134</v>
      </c>
      <c r="I204" s="8" t="s">
        <v>33</v>
      </c>
      <c r="J204" s="11">
        <v>8</v>
      </c>
      <c r="K204" s="14">
        <v>208.58</v>
      </c>
      <c r="L204" s="14">
        <v>1668.64</v>
      </c>
      <c r="M204" s="8" t="s">
        <v>20</v>
      </c>
      <c r="N204" s="23" t="str">
        <f t="shared" si="3"/>
        <v>35-44</v>
      </c>
    </row>
    <row r="205" spans="1:14" x14ac:dyDescent="0.2">
      <c r="A205" s="5" t="s">
        <v>476</v>
      </c>
      <c r="B205" s="3">
        <v>45651</v>
      </c>
      <c r="C205" s="8" t="s">
        <v>477</v>
      </c>
      <c r="D205" s="11">
        <v>70</v>
      </c>
      <c r="E205" s="8" t="s">
        <v>15</v>
      </c>
      <c r="F205" s="8" t="s">
        <v>36</v>
      </c>
      <c r="G205" s="8" t="s">
        <v>90</v>
      </c>
      <c r="H205" s="8" t="s">
        <v>161</v>
      </c>
      <c r="I205" s="8" t="s">
        <v>33</v>
      </c>
      <c r="J205" s="11">
        <v>4</v>
      </c>
      <c r="K205" s="14">
        <v>282.47000000000003</v>
      </c>
      <c r="L205" s="14">
        <v>1129.8800000000001</v>
      </c>
      <c r="M205" s="8" t="s">
        <v>40</v>
      </c>
      <c r="N205" s="23" t="str">
        <f t="shared" si="3"/>
        <v>55+</v>
      </c>
    </row>
    <row r="206" spans="1:14" x14ac:dyDescent="0.2">
      <c r="A206" s="5" t="s">
        <v>478</v>
      </c>
      <c r="B206" s="3">
        <v>44793</v>
      </c>
      <c r="C206" s="8" t="s">
        <v>479</v>
      </c>
      <c r="D206" s="11">
        <v>69</v>
      </c>
      <c r="E206" s="8" t="s">
        <v>23</v>
      </c>
      <c r="F206" s="8" t="s">
        <v>24</v>
      </c>
      <c r="G206" s="8" t="s">
        <v>62</v>
      </c>
      <c r="H206" s="8" t="s">
        <v>62</v>
      </c>
      <c r="I206" s="8" t="s">
        <v>19</v>
      </c>
      <c r="J206" s="11">
        <v>2</v>
      </c>
      <c r="K206" s="14">
        <v>376.67</v>
      </c>
      <c r="L206" s="14">
        <v>753.34</v>
      </c>
      <c r="M206" s="8" t="s">
        <v>20</v>
      </c>
      <c r="N206" s="23" t="str">
        <f t="shared" si="3"/>
        <v>55+</v>
      </c>
    </row>
    <row r="207" spans="1:14" x14ac:dyDescent="0.2">
      <c r="A207" s="5" t="s">
        <v>480</v>
      </c>
      <c r="B207" s="3">
        <v>44661</v>
      </c>
      <c r="C207" s="8" t="s">
        <v>481</v>
      </c>
      <c r="D207" s="11">
        <v>65</v>
      </c>
      <c r="E207" s="8" t="s">
        <v>15</v>
      </c>
      <c r="F207" s="8" t="s">
        <v>36</v>
      </c>
      <c r="G207" s="8" t="s">
        <v>86</v>
      </c>
      <c r="H207" s="8" t="s">
        <v>87</v>
      </c>
      <c r="I207" s="8" t="s">
        <v>45</v>
      </c>
      <c r="J207" s="11">
        <v>1</v>
      </c>
      <c r="K207" s="14">
        <v>33.92</v>
      </c>
      <c r="L207" s="14">
        <v>33.92</v>
      </c>
      <c r="M207" s="8" t="s">
        <v>40</v>
      </c>
      <c r="N207" s="23" t="str">
        <f t="shared" si="3"/>
        <v>55+</v>
      </c>
    </row>
    <row r="208" spans="1:14" x14ac:dyDescent="0.2">
      <c r="A208" s="5" t="s">
        <v>482</v>
      </c>
      <c r="B208" s="3">
        <v>45041</v>
      </c>
      <c r="C208" s="8" t="s">
        <v>483</v>
      </c>
      <c r="D208" s="11">
        <v>54</v>
      </c>
      <c r="E208" s="8" t="s">
        <v>23</v>
      </c>
      <c r="F208" s="8" t="s">
        <v>30</v>
      </c>
      <c r="G208" s="8" t="s">
        <v>31</v>
      </c>
      <c r="H208" s="8" t="s">
        <v>125</v>
      </c>
      <c r="I208" s="8" t="s">
        <v>45</v>
      </c>
      <c r="J208" s="11">
        <v>4</v>
      </c>
      <c r="K208" s="14">
        <v>70.83</v>
      </c>
      <c r="L208" s="14">
        <v>283.32</v>
      </c>
      <c r="M208" s="8" t="s">
        <v>20</v>
      </c>
      <c r="N208" s="23" t="str">
        <f t="shared" si="3"/>
        <v>45-54</v>
      </c>
    </row>
    <row r="209" spans="1:14" x14ac:dyDescent="0.2">
      <c r="A209" s="5" t="s">
        <v>484</v>
      </c>
      <c r="B209" s="3">
        <v>44920</v>
      </c>
      <c r="C209" s="8" t="s">
        <v>485</v>
      </c>
      <c r="D209" s="11">
        <v>53</v>
      </c>
      <c r="E209" s="8" t="s">
        <v>23</v>
      </c>
      <c r="F209" s="8" t="s">
        <v>30</v>
      </c>
      <c r="G209" s="8" t="s">
        <v>48</v>
      </c>
      <c r="H209" s="8" t="s">
        <v>49</v>
      </c>
      <c r="I209" s="8" t="s">
        <v>39</v>
      </c>
      <c r="J209" s="11">
        <v>6</v>
      </c>
      <c r="K209" s="14">
        <v>86.59</v>
      </c>
      <c r="L209" s="14">
        <v>519.54</v>
      </c>
      <c r="M209" s="8" t="s">
        <v>20</v>
      </c>
      <c r="N209" s="23" t="str">
        <f t="shared" si="3"/>
        <v>45-54</v>
      </c>
    </row>
    <row r="210" spans="1:14" x14ac:dyDescent="0.2">
      <c r="A210" s="5" t="s">
        <v>486</v>
      </c>
      <c r="B210" s="3">
        <v>45176</v>
      </c>
      <c r="C210" s="8" t="s">
        <v>487</v>
      </c>
      <c r="D210" s="11">
        <v>29</v>
      </c>
      <c r="E210" s="8" t="s">
        <v>23</v>
      </c>
      <c r="F210" s="8" t="s">
        <v>36</v>
      </c>
      <c r="G210" s="8" t="s">
        <v>86</v>
      </c>
      <c r="H210" s="8" t="s">
        <v>100</v>
      </c>
      <c r="I210" s="8" t="s">
        <v>33</v>
      </c>
      <c r="J210" s="11">
        <v>3</v>
      </c>
      <c r="K210" s="14">
        <v>245.62</v>
      </c>
      <c r="L210" s="14">
        <v>736.86</v>
      </c>
      <c r="M210" s="8" t="s">
        <v>40</v>
      </c>
      <c r="N210" s="23" t="str">
        <f t="shared" si="3"/>
        <v>25-34</v>
      </c>
    </row>
    <row r="211" spans="1:14" x14ac:dyDescent="0.2">
      <c r="A211" s="5" t="s">
        <v>488</v>
      </c>
      <c r="B211" s="3">
        <v>45407</v>
      </c>
      <c r="C211" s="8" t="s">
        <v>426</v>
      </c>
      <c r="D211" s="11">
        <v>53</v>
      </c>
      <c r="E211" s="8" t="s">
        <v>23</v>
      </c>
      <c r="F211" s="8" t="s">
        <v>36</v>
      </c>
      <c r="G211" s="8" t="s">
        <v>86</v>
      </c>
      <c r="H211" s="8" t="s">
        <v>183</v>
      </c>
      <c r="I211" s="8" t="s">
        <v>45</v>
      </c>
      <c r="J211" s="11">
        <v>6</v>
      </c>
      <c r="K211" s="14">
        <v>102.31</v>
      </c>
      <c r="L211" s="14">
        <v>613.86</v>
      </c>
      <c r="M211" s="8" t="s">
        <v>40</v>
      </c>
      <c r="N211" s="23" t="str">
        <f t="shared" si="3"/>
        <v>45-54</v>
      </c>
    </row>
    <row r="212" spans="1:14" x14ac:dyDescent="0.2">
      <c r="A212" s="5" t="s">
        <v>489</v>
      </c>
      <c r="B212" s="3">
        <v>45321</v>
      </c>
      <c r="C212" s="8" t="s">
        <v>490</v>
      </c>
      <c r="D212" s="11">
        <v>52</v>
      </c>
      <c r="E212" s="8" t="s">
        <v>23</v>
      </c>
      <c r="F212" s="8" t="s">
        <v>16</v>
      </c>
      <c r="G212" s="8" t="s">
        <v>17</v>
      </c>
      <c r="H212" s="8" t="s">
        <v>343</v>
      </c>
      <c r="I212" s="8" t="s">
        <v>39</v>
      </c>
      <c r="J212" s="11">
        <v>1</v>
      </c>
      <c r="K212" s="14">
        <v>106.1</v>
      </c>
      <c r="L212" s="14">
        <v>106.1</v>
      </c>
      <c r="M212" s="8" t="s">
        <v>20</v>
      </c>
      <c r="N212" s="23" t="str">
        <f t="shared" si="3"/>
        <v>45-54</v>
      </c>
    </row>
    <row r="213" spans="1:14" x14ac:dyDescent="0.2">
      <c r="A213" s="5" t="s">
        <v>491</v>
      </c>
      <c r="B213" s="3">
        <v>45006</v>
      </c>
      <c r="C213" s="8" t="s">
        <v>492</v>
      </c>
      <c r="D213" s="11">
        <v>31</v>
      </c>
      <c r="E213" s="8" t="s">
        <v>23</v>
      </c>
      <c r="F213" s="8" t="s">
        <v>30</v>
      </c>
      <c r="G213" s="8" t="s">
        <v>80</v>
      </c>
      <c r="H213" s="8" t="s">
        <v>108</v>
      </c>
      <c r="I213" s="8" t="s">
        <v>45</v>
      </c>
      <c r="J213" s="11">
        <v>4</v>
      </c>
      <c r="K213" s="14">
        <v>144.88</v>
      </c>
      <c r="L213" s="14">
        <v>579.52</v>
      </c>
      <c r="M213" s="8" t="s">
        <v>20</v>
      </c>
      <c r="N213" s="23" t="str">
        <f t="shared" si="3"/>
        <v>25-34</v>
      </c>
    </row>
    <row r="214" spans="1:14" x14ac:dyDescent="0.2">
      <c r="A214" s="5" t="s">
        <v>493</v>
      </c>
      <c r="B214" s="3">
        <v>45542</v>
      </c>
      <c r="C214" s="8" t="s">
        <v>494</v>
      </c>
      <c r="D214" s="11">
        <v>62</v>
      </c>
      <c r="E214" s="8" t="s">
        <v>23</v>
      </c>
      <c r="F214" s="8" t="s">
        <v>16</v>
      </c>
      <c r="G214" s="8" t="s">
        <v>43</v>
      </c>
      <c r="H214" s="8" t="s">
        <v>44</v>
      </c>
      <c r="I214" s="8" t="s">
        <v>27</v>
      </c>
      <c r="J214" s="11">
        <v>6</v>
      </c>
      <c r="K214" s="14">
        <v>198.37</v>
      </c>
      <c r="L214" s="14">
        <v>1190.22</v>
      </c>
      <c r="M214" s="8" t="s">
        <v>20</v>
      </c>
      <c r="N214" s="23" t="str">
        <f t="shared" si="3"/>
        <v>55+</v>
      </c>
    </row>
    <row r="215" spans="1:14" x14ac:dyDescent="0.2">
      <c r="A215" s="5" t="s">
        <v>495</v>
      </c>
      <c r="B215" s="3">
        <v>45654</v>
      </c>
      <c r="C215" s="8" t="s">
        <v>496</v>
      </c>
      <c r="D215" s="11">
        <v>37</v>
      </c>
      <c r="E215" s="8" t="s">
        <v>15</v>
      </c>
      <c r="F215" s="8" t="s">
        <v>36</v>
      </c>
      <c r="G215" s="8" t="s">
        <v>90</v>
      </c>
      <c r="H215" s="8" t="s">
        <v>161</v>
      </c>
      <c r="I215" s="8" t="s">
        <v>39</v>
      </c>
      <c r="J215" s="11">
        <v>6</v>
      </c>
      <c r="K215" s="14">
        <v>110.58</v>
      </c>
      <c r="L215" s="14">
        <v>663.48</v>
      </c>
      <c r="M215" s="8" t="s">
        <v>20</v>
      </c>
      <c r="N215" s="23" t="str">
        <f t="shared" si="3"/>
        <v>35-44</v>
      </c>
    </row>
    <row r="216" spans="1:14" x14ac:dyDescent="0.2">
      <c r="A216" s="5" t="s">
        <v>497</v>
      </c>
      <c r="B216" s="3">
        <v>45409</v>
      </c>
      <c r="C216" s="8" t="s">
        <v>498</v>
      </c>
      <c r="D216" s="11">
        <v>54</v>
      </c>
      <c r="E216" s="8" t="s">
        <v>23</v>
      </c>
      <c r="F216" s="8" t="s">
        <v>16</v>
      </c>
      <c r="G216" s="8" t="s">
        <v>17</v>
      </c>
      <c r="H216" s="8" t="s">
        <v>343</v>
      </c>
      <c r="I216" s="8" t="s">
        <v>27</v>
      </c>
      <c r="J216" s="11">
        <v>7</v>
      </c>
      <c r="K216" s="14">
        <v>87.89</v>
      </c>
      <c r="L216" s="14">
        <v>615.23</v>
      </c>
      <c r="M216" s="8" t="s">
        <v>20</v>
      </c>
      <c r="N216" s="23" t="str">
        <f t="shared" si="3"/>
        <v>45-54</v>
      </c>
    </row>
    <row r="217" spans="1:14" x14ac:dyDescent="0.2">
      <c r="A217" s="5" t="s">
        <v>499</v>
      </c>
      <c r="B217" s="3">
        <v>45033</v>
      </c>
      <c r="C217" s="8" t="s">
        <v>500</v>
      </c>
      <c r="D217" s="11">
        <v>54</v>
      </c>
      <c r="E217" s="8" t="s">
        <v>23</v>
      </c>
      <c r="F217" s="8" t="s">
        <v>36</v>
      </c>
      <c r="G217" s="8" t="s">
        <v>37</v>
      </c>
      <c r="H217" s="8" t="s">
        <v>103</v>
      </c>
      <c r="I217" s="8" t="s">
        <v>33</v>
      </c>
      <c r="J217" s="11">
        <v>5</v>
      </c>
      <c r="K217" s="14">
        <v>233.74</v>
      </c>
      <c r="L217" s="14">
        <v>1168.7</v>
      </c>
      <c r="M217" s="8" t="s">
        <v>20</v>
      </c>
      <c r="N217" s="23" t="str">
        <f t="shared" si="3"/>
        <v>45-54</v>
      </c>
    </row>
    <row r="218" spans="1:14" x14ac:dyDescent="0.2">
      <c r="A218" s="5" t="s">
        <v>501</v>
      </c>
      <c r="B218" s="3">
        <v>45566</v>
      </c>
      <c r="C218" s="8" t="s">
        <v>502</v>
      </c>
      <c r="D218" s="11">
        <v>28</v>
      </c>
      <c r="E218" s="8" t="s">
        <v>23</v>
      </c>
      <c r="F218" s="8" t="s">
        <v>30</v>
      </c>
      <c r="G218" s="8" t="s">
        <v>31</v>
      </c>
      <c r="H218" s="8" t="s">
        <v>32</v>
      </c>
      <c r="I218" s="8" t="s">
        <v>27</v>
      </c>
      <c r="J218" s="11">
        <v>8</v>
      </c>
      <c r="K218" s="14">
        <v>62.33</v>
      </c>
      <c r="L218" s="14">
        <v>498.64</v>
      </c>
      <c r="M218" s="8" t="s">
        <v>40</v>
      </c>
      <c r="N218" s="23" t="str">
        <f t="shared" si="3"/>
        <v>25-34</v>
      </c>
    </row>
    <row r="219" spans="1:14" x14ac:dyDescent="0.2">
      <c r="A219" s="5" t="s">
        <v>503</v>
      </c>
      <c r="B219" s="3">
        <v>44682</v>
      </c>
      <c r="C219" s="8" t="s">
        <v>504</v>
      </c>
      <c r="D219" s="11">
        <v>20</v>
      </c>
      <c r="E219" s="8" t="s">
        <v>23</v>
      </c>
      <c r="F219" s="8" t="s">
        <v>24</v>
      </c>
      <c r="G219" s="8" t="s">
        <v>25</v>
      </c>
      <c r="H219" s="8" t="s">
        <v>26</v>
      </c>
      <c r="I219" s="8" t="s">
        <v>19</v>
      </c>
      <c r="J219" s="11">
        <v>7</v>
      </c>
      <c r="K219" s="14">
        <v>125.62</v>
      </c>
      <c r="L219" s="14">
        <v>879.34</v>
      </c>
      <c r="M219" s="8" t="s">
        <v>40</v>
      </c>
      <c r="N219" s="23" t="str">
        <f t="shared" si="3"/>
        <v>18-24</v>
      </c>
    </row>
    <row r="220" spans="1:14" x14ac:dyDescent="0.2">
      <c r="A220" s="5" t="s">
        <v>505</v>
      </c>
      <c r="B220" s="3">
        <v>44701</v>
      </c>
      <c r="C220" s="8" t="s">
        <v>506</v>
      </c>
      <c r="D220" s="11">
        <v>18</v>
      </c>
      <c r="E220" s="8" t="s">
        <v>15</v>
      </c>
      <c r="F220" s="8" t="s">
        <v>36</v>
      </c>
      <c r="G220" s="8" t="s">
        <v>90</v>
      </c>
      <c r="H220" s="8" t="s">
        <v>161</v>
      </c>
      <c r="I220" s="8" t="s">
        <v>27</v>
      </c>
      <c r="J220" s="11">
        <v>8</v>
      </c>
      <c r="K220" s="14">
        <v>171.64</v>
      </c>
      <c r="L220" s="14">
        <v>1373.12</v>
      </c>
      <c r="M220" s="8" t="s">
        <v>20</v>
      </c>
      <c r="N220" s="23" t="str">
        <f t="shared" si="3"/>
        <v>18-24</v>
      </c>
    </row>
    <row r="221" spans="1:14" x14ac:dyDescent="0.2">
      <c r="A221" s="5" t="s">
        <v>507</v>
      </c>
      <c r="B221" s="3">
        <v>45651</v>
      </c>
      <c r="C221" s="8" t="s">
        <v>508</v>
      </c>
      <c r="D221" s="11">
        <v>18</v>
      </c>
      <c r="E221" s="8" t="s">
        <v>15</v>
      </c>
      <c r="F221" s="8" t="s">
        <v>30</v>
      </c>
      <c r="G221" s="8" t="s">
        <v>48</v>
      </c>
      <c r="H221" s="8" t="s">
        <v>213</v>
      </c>
      <c r="I221" s="8" t="s">
        <v>19</v>
      </c>
      <c r="J221" s="11">
        <v>7</v>
      </c>
      <c r="K221" s="14">
        <v>493.39</v>
      </c>
      <c r="L221" s="14">
        <v>3453.73</v>
      </c>
      <c r="M221" s="8" t="s">
        <v>40</v>
      </c>
      <c r="N221" s="23" t="str">
        <f t="shared" si="3"/>
        <v>18-24</v>
      </c>
    </row>
    <row r="222" spans="1:14" x14ac:dyDescent="0.2">
      <c r="A222" s="5" t="s">
        <v>509</v>
      </c>
      <c r="B222" s="3">
        <v>44781</v>
      </c>
      <c r="C222" s="8" t="s">
        <v>510</v>
      </c>
      <c r="D222" s="11">
        <v>51</v>
      </c>
      <c r="E222" s="8" t="s">
        <v>15</v>
      </c>
      <c r="F222" s="8" t="s">
        <v>16</v>
      </c>
      <c r="G222" s="8" t="s">
        <v>53</v>
      </c>
      <c r="H222" s="8" t="s">
        <v>71</v>
      </c>
      <c r="I222" s="8" t="s">
        <v>33</v>
      </c>
      <c r="J222" s="11">
        <v>6</v>
      </c>
      <c r="K222" s="14">
        <v>94.85</v>
      </c>
      <c r="L222" s="14">
        <v>569.1</v>
      </c>
      <c r="M222" s="8" t="s">
        <v>20</v>
      </c>
      <c r="N222" s="23" t="str">
        <f t="shared" si="3"/>
        <v>45-54</v>
      </c>
    </row>
    <row r="223" spans="1:14" x14ac:dyDescent="0.2">
      <c r="A223" s="5" t="s">
        <v>511</v>
      </c>
      <c r="B223" s="3">
        <v>45326</v>
      </c>
      <c r="C223" s="8" t="s">
        <v>512</v>
      </c>
      <c r="D223" s="11">
        <v>47</v>
      </c>
      <c r="E223" s="8" t="s">
        <v>23</v>
      </c>
      <c r="F223" s="8" t="s">
        <v>16</v>
      </c>
      <c r="G223" s="8" t="s">
        <v>43</v>
      </c>
      <c r="H223" s="8" t="s">
        <v>77</v>
      </c>
      <c r="I223" s="8" t="s">
        <v>19</v>
      </c>
      <c r="J223" s="11">
        <v>1</v>
      </c>
      <c r="K223" s="14">
        <v>101.43</v>
      </c>
      <c r="L223" s="14">
        <v>101.43</v>
      </c>
      <c r="M223" s="8" t="s">
        <v>20</v>
      </c>
      <c r="N223" s="23" t="str">
        <f t="shared" si="3"/>
        <v>45-54</v>
      </c>
    </row>
    <row r="224" spans="1:14" x14ac:dyDescent="0.2">
      <c r="A224" s="5" t="s">
        <v>513</v>
      </c>
      <c r="B224" s="3">
        <v>45536</v>
      </c>
      <c r="C224" s="8" t="s">
        <v>514</v>
      </c>
      <c r="D224" s="11">
        <v>58</v>
      </c>
      <c r="E224" s="8" t="s">
        <v>15</v>
      </c>
      <c r="F224" s="8" t="s">
        <v>16</v>
      </c>
      <c r="G224" s="8" t="s">
        <v>17</v>
      </c>
      <c r="H224" s="8" t="s">
        <v>343</v>
      </c>
      <c r="I224" s="8" t="s">
        <v>39</v>
      </c>
      <c r="J224" s="11">
        <v>6</v>
      </c>
      <c r="K224" s="14">
        <v>72.239999999999995</v>
      </c>
      <c r="L224" s="14">
        <v>433.44</v>
      </c>
      <c r="M224" s="8" t="s">
        <v>40</v>
      </c>
      <c r="N224" s="23" t="str">
        <f t="shared" si="3"/>
        <v>55+</v>
      </c>
    </row>
    <row r="225" spans="1:14" x14ac:dyDescent="0.2">
      <c r="A225" s="5" t="s">
        <v>515</v>
      </c>
      <c r="B225" s="3">
        <v>44757</v>
      </c>
      <c r="C225" s="8" t="s">
        <v>516</v>
      </c>
      <c r="D225" s="11">
        <v>20</v>
      </c>
      <c r="E225" s="8" t="s">
        <v>15</v>
      </c>
      <c r="F225" s="8" t="s">
        <v>36</v>
      </c>
      <c r="G225" s="8" t="s">
        <v>90</v>
      </c>
      <c r="H225" s="8" t="s">
        <v>161</v>
      </c>
      <c r="I225" s="8" t="s">
        <v>19</v>
      </c>
      <c r="J225" s="11">
        <v>5</v>
      </c>
      <c r="K225" s="14">
        <v>544.62</v>
      </c>
      <c r="L225" s="14">
        <v>2723.1</v>
      </c>
      <c r="M225" s="8" t="s">
        <v>20</v>
      </c>
      <c r="N225" s="23" t="str">
        <f t="shared" si="3"/>
        <v>18-24</v>
      </c>
    </row>
    <row r="226" spans="1:14" x14ac:dyDescent="0.2">
      <c r="A226" s="5" t="s">
        <v>517</v>
      </c>
      <c r="B226" s="3">
        <v>44629</v>
      </c>
      <c r="C226" s="8" t="s">
        <v>518</v>
      </c>
      <c r="D226" s="11">
        <v>72</v>
      </c>
      <c r="E226" s="8" t="s">
        <v>15</v>
      </c>
      <c r="F226" s="8" t="s">
        <v>16</v>
      </c>
      <c r="G226" s="8" t="s">
        <v>53</v>
      </c>
      <c r="H226" s="8" t="s">
        <v>259</v>
      </c>
      <c r="I226" s="8" t="s">
        <v>39</v>
      </c>
      <c r="J226" s="11">
        <v>2</v>
      </c>
      <c r="K226" s="14">
        <v>42.92</v>
      </c>
      <c r="L226" s="14">
        <v>85.84</v>
      </c>
      <c r="M226" s="8" t="s">
        <v>20</v>
      </c>
      <c r="N226" s="23" t="str">
        <f t="shared" si="3"/>
        <v>55+</v>
      </c>
    </row>
    <row r="227" spans="1:14" x14ac:dyDescent="0.2">
      <c r="A227" s="5" t="s">
        <v>519</v>
      </c>
      <c r="B227" s="3">
        <v>45358</v>
      </c>
      <c r="C227" s="8" t="s">
        <v>520</v>
      </c>
      <c r="D227" s="11">
        <v>39</v>
      </c>
      <c r="E227" s="8" t="s">
        <v>15</v>
      </c>
      <c r="F227" s="8" t="s">
        <v>16</v>
      </c>
      <c r="G227" s="8" t="s">
        <v>53</v>
      </c>
      <c r="H227" s="8" t="s">
        <v>71</v>
      </c>
      <c r="I227" s="8" t="s">
        <v>19</v>
      </c>
      <c r="J227" s="11">
        <v>6</v>
      </c>
      <c r="K227" s="14">
        <v>79.53</v>
      </c>
      <c r="L227" s="14">
        <v>477.18</v>
      </c>
      <c r="M227" s="8" t="s">
        <v>20</v>
      </c>
      <c r="N227" s="23" t="str">
        <f t="shared" si="3"/>
        <v>35-44</v>
      </c>
    </row>
    <row r="228" spans="1:14" x14ac:dyDescent="0.2">
      <c r="A228" s="5" t="s">
        <v>521</v>
      </c>
      <c r="B228" s="3">
        <v>44717</v>
      </c>
      <c r="C228" s="8" t="s">
        <v>522</v>
      </c>
      <c r="D228" s="11">
        <v>56</v>
      </c>
      <c r="E228" s="8" t="s">
        <v>23</v>
      </c>
      <c r="F228" s="8" t="s">
        <v>36</v>
      </c>
      <c r="G228" s="8" t="s">
        <v>90</v>
      </c>
      <c r="H228" s="8" t="s">
        <v>161</v>
      </c>
      <c r="I228" s="8" t="s">
        <v>33</v>
      </c>
      <c r="J228" s="11">
        <v>8</v>
      </c>
      <c r="K228" s="14">
        <v>157.37</v>
      </c>
      <c r="L228" s="14">
        <v>1258.96</v>
      </c>
      <c r="M228" s="8" t="s">
        <v>20</v>
      </c>
      <c r="N228" s="23" t="str">
        <f t="shared" si="3"/>
        <v>55+</v>
      </c>
    </row>
    <row r="229" spans="1:14" x14ac:dyDescent="0.2">
      <c r="A229" s="5" t="s">
        <v>523</v>
      </c>
      <c r="B229" s="3">
        <v>45330</v>
      </c>
      <c r="C229" s="8" t="s">
        <v>524</v>
      </c>
      <c r="D229" s="11">
        <v>29</v>
      </c>
      <c r="E229" s="8" t="s">
        <v>23</v>
      </c>
      <c r="F229" s="8" t="s">
        <v>36</v>
      </c>
      <c r="G229" s="8" t="s">
        <v>86</v>
      </c>
      <c r="H229" s="8" t="s">
        <v>87</v>
      </c>
      <c r="I229" s="8" t="s">
        <v>33</v>
      </c>
      <c r="J229" s="11">
        <v>4</v>
      </c>
      <c r="K229" s="14">
        <v>219.67</v>
      </c>
      <c r="L229" s="14">
        <v>878.68</v>
      </c>
      <c r="M229" s="8" t="s">
        <v>20</v>
      </c>
      <c r="N229" s="23" t="str">
        <f t="shared" si="3"/>
        <v>25-34</v>
      </c>
    </row>
    <row r="230" spans="1:14" x14ac:dyDescent="0.2">
      <c r="A230" s="5" t="s">
        <v>525</v>
      </c>
      <c r="B230" s="3">
        <v>44877</v>
      </c>
      <c r="C230" s="8" t="s">
        <v>526</v>
      </c>
      <c r="D230" s="11">
        <v>63</v>
      </c>
      <c r="E230" s="8" t="s">
        <v>23</v>
      </c>
      <c r="F230" s="8" t="s">
        <v>16</v>
      </c>
      <c r="G230" s="8" t="s">
        <v>53</v>
      </c>
      <c r="H230" s="8" t="s">
        <v>54</v>
      </c>
      <c r="I230" s="8" t="s">
        <v>33</v>
      </c>
      <c r="J230" s="11">
        <v>6</v>
      </c>
      <c r="K230" s="14">
        <v>49.83</v>
      </c>
      <c r="L230" s="14">
        <v>298.98</v>
      </c>
      <c r="M230" s="8" t="s">
        <v>20</v>
      </c>
      <c r="N230" s="23" t="str">
        <f t="shared" si="3"/>
        <v>55+</v>
      </c>
    </row>
    <row r="231" spans="1:14" x14ac:dyDescent="0.2">
      <c r="A231" s="5" t="s">
        <v>527</v>
      </c>
      <c r="B231" s="3">
        <v>45193</v>
      </c>
      <c r="C231" s="8" t="s">
        <v>528</v>
      </c>
      <c r="D231" s="11">
        <v>41</v>
      </c>
      <c r="E231" s="8" t="s">
        <v>23</v>
      </c>
      <c r="F231" s="8" t="s">
        <v>24</v>
      </c>
      <c r="G231" s="8" t="s">
        <v>62</v>
      </c>
      <c r="H231" s="8" t="s">
        <v>62</v>
      </c>
      <c r="I231" s="8" t="s">
        <v>45</v>
      </c>
      <c r="J231" s="11">
        <v>7</v>
      </c>
      <c r="K231" s="14">
        <v>75.59</v>
      </c>
      <c r="L231" s="14">
        <v>529.13</v>
      </c>
      <c r="M231" s="8" t="s">
        <v>20</v>
      </c>
      <c r="N231" s="23" t="str">
        <f t="shared" si="3"/>
        <v>35-44</v>
      </c>
    </row>
    <row r="232" spans="1:14" x14ac:dyDescent="0.2">
      <c r="A232" s="5" t="s">
        <v>529</v>
      </c>
      <c r="B232" s="3">
        <v>45397</v>
      </c>
      <c r="C232" s="8" t="s">
        <v>530</v>
      </c>
      <c r="D232" s="11">
        <v>19</v>
      </c>
      <c r="E232" s="8" t="s">
        <v>15</v>
      </c>
      <c r="F232" s="8" t="s">
        <v>24</v>
      </c>
      <c r="G232" s="8" t="s">
        <v>25</v>
      </c>
      <c r="H232" s="8" t="s">
        <v>65</v>
      </c>
      <c r="I232" s="8" t="s">
        <v>33</v>
      </c>
      <c r="J232" s="11">
        <v>7</v>
      </c>
      <c r="K232" s="14">
        <v>23.46</v>
      </c>
      <c r="L232" s="14">
        <v>164.22</v>
      </c>
      <c r="M232" s="8" t="s">
        <v>20</v>
      </c>
      <c r="N232" s="23" t="str">
        <f t="shared" si="3"/>
        <v>18-24</v>
      </c>
    </row>
    <row r="233" spans="1:14" x14ac:dyDescent="0.2">
      <c r="A233" s="5" t="s">
        <v>531</v>
      </c>
      <c r="B233" s="3">
        <v>44735</v>
      </c>
      <c r="C233" s="8" t="s">
        <v>532</v>
      </c>
      <c r="D233" s="11">
        <v>54</v>
      </c>
      <c r="E233" s="8" t="s">
        <v>23</v>
      </c>
      <c r="F233" s="8" t="s">
        <v>36</v>
      </c>
      <c r="G233" s="8" t="s">
        <v>86</v>
      </c>
      <c r="H233" s="8" t="s">
        <v>100</v>
      </c>
      <c r="I233" s="8" t="s">
        <v>33</v>
      </c>
      <c r="J233" s="11">
        <v>5</v>
      </c>
      <c r="K233" s="14">
        <v>95.15</v>
      </c>
      <c r="L233" s="14">
        <v>475.75</v>
      </c>
      <c r="M233" s="8" t="s">
        <v>20</v>
      </c>
      <c r="N233" s="23" t="str">
        <f t="shared" si="3"/>
        <v>45-54</v>
      </c>
    </row>
    <row r="234" spans="1:14" x14ac:dyDescent="0.2">
      <c r="A234" s="5" t="s">
        <v>533</v>
      </c>
      <c r="B234" s="3">
        <v>44904</v>
      </c>
      <c r="C234" s="8" t="s">
        <v>534</v>
      </c>
      <c r="D234" s="11">
        <v>35</v>
      </c>
      <c r="E234" s="8" t="s">
        <v>15</v>
      </c>
      <c r="F234" s="8" t="s">
        <v>36</v>
      </c>
      <c r="G234" s="8" t="s">
        <v>86</v>
      </c>
      <c r="H234" s="8" t="s">
        <v>183</v>
      </c>
      <c r="I234" s="8" t="s">
        <v>33</v>
      </c>
      <c r="J234" s="11">
        <v>4</v>
      </c>
      <c r="K234" s="14">
        <v>221.85</v>
      </c>
      <c r="L234" s="14">
        <v>887.4</v>
      </c>
      <c r="M234" s="8" t="s">
        <v>20</v>
      </c>
      <c r="N234" s="23" t="str">
        <f t="shared" si="3"/>
        <v>35-44</v>
      </c>
    </row>
    <row r="235" spans="1:14" x14ac:dyDescent="0.2">
      <c r="A235" s="5" t="s">
        <v>535</v>
      </c>
      <c r="B235" s="3">
        <v>44962</v>
      </c>
      <c r="C235" s="8" t="s">
        <v>536</v>
      </c>
      <c r="D235" s="11">
        <v>24</v>
      </c>
      <c r="E235" s="8" t="s">
        <v>15</v>
      </c>
      <c r="F235" s="8" t="s">
        <v>24</v>
      </c>
      <c r="G235" s="8" t="s">
        <v>130</v>
      </c>
      <c r="H235" s="8" t="s">
        <v>236</v>
      </c>
      <c r="I235" s="8" t="s">
        <v>27</v>
      </c>
      <c r="J235" s="11">
        <v>7</v>
      </c>
      <c r="K235" s="14">
        <v>204.94</v>
      </c>
      <c r="L235" s="14">
        <v>1434.58</v>
      </c>
      <c r="M235" s="8" t="s">
        <v>20</v>
      </c>
      <c r="N235" s="23" t="str">
        <f t="shared" si="3"/>
        <v>18-24</v>
      </c>
    </row>
    <row r="236" spans="1:14" x14ac:dyDescent="0.2">
      <c r="A236" s="5" t="s">
        <v>537</v>
      </c>
      <c r="B236" s="3">
        <v>45247</v>
      </c>
      <c r="C236" s="8" t="s">
        <v>538</v>
      </c>
      <c r="D236" s="11">
        <v>70</v>
      </c>
      <c r="E236" s="8" t="s">
        <v>23</v>
      </c>
      <c r="F236" s="8" t="s">
        <v>16</v>
      </c>
      <c r="G236" s="8" t="s">
        <v>43</v>
      </c>
      <c r="H236" s="8" t="s">
        <v>114</v>
      </c>
      <c r="I236" s="8" t="s">
        <v>27</v>
      </c>
      <c r="J236" s="11">
        <v>4</v>
      </c>
      <c r="K236" s="14">
        <v>130.16999999999999</v>
      </c>
      <c r="L236" s="14">
        <v>520.67999999999995</v>
      </c>
      <c r="M236" s="8" t="s">
        <v>20</v>
      </c>
      <c r="N236" s="23" t="str">
        <f t="shared" si="3"/>
        <v>55+</v>
      </c>
    </row>
    <row r="237" spans="1:14" x14ac:dyDescent="0.2">
      <c r="A237" s="5" t="s">
        <v>539</v>
      </c>
      <c r="B237" s="3">
        <v>45377</v>
      </c>
      <c r="C237" s="8" t="s">
        <v>408</v>
      </c>
      <c r="D237" s="11">
        <v>36</v>
      </c>
      <c r="E237" s="8" t="s">
        <v>23</v>
      </c>
      <c r="F237" s="8" t="s">
        <v>36</v>
      </c>
      <c r="G237" s="8" t="s">
        <v>37</v>
      </c>
      <c r="H237" s="8" t="s">
        <v>38</v>
      </c>
      <c r="I237" s="8" t="s">
        <v>33</v>
      </c>
      <c r="J237" s="11">
        <v>7</v>
      </c>
      <c r="K237" s="14">
        <v>98.48</v>
      </c>
      <c r="L237" s="14">
        <v>689.36</v>
      </c>
      <c r="M237" s="8" t="s">
        <v>40</v>
      </c>
      <c r="N237" s="23" t="str">
        <f t="shared" si="3"/>
        <v>35-44</v>
      </c>
    </row>
    <row r="238" spans="1:14" x14ac:dyDescent="0.2">
      <c r="A238" s="5" t="s">
        <v>540</v>
      </c>
      <c r="B238" s="3">
        <v>45309</v>
      </c>
      <c r="C238" s="8" t="s">
        <v>541</v>
      </c>
      <c r="D238" s="11">
        <v>54</v>
      </c>
      <c r="E238" s="8" t="s">
        <v>15</v>
      </c>
      <c r="F238" s="8" t="s">
        <v>16</v>
      </c>
      <c r="G238" s="8" t="s">
        <v>53</v>
      </c>
      <c r="H238" s="8" t="s">
        <v>71</v>
      </c>
      <c r="I238" s="8" t="s">
        <v>19</v>
      </c>
      <c r="J238" s="11">
        <v>8</v>
      </c>
      <c r="K238" s="14">
        <v>568.64</v>
      </c>
      <c r="L238" s="14">
        <v>4549.12</v>
      </c>
      <c r="M238" s="8" t="s">
        <v>20</v>
      </c>
      <c r="N238" s="23" t="str">
        <f t="shared" si="3"/>
        <v>45-54</v>
      </c>
    </row>
    <row r="239" spans="1:14" x14ac:dyDescent="0.2">
      <c r="A239" s="5" t="s">
        <v>542</v>
      </c>
      <c r="B239" s="3">
        <v>45158</v>
      </c>
      <c r="C239" s="8" t="s">
        <v>543</v>
      </c>
      <c r="D239" s="11">
        <v>70</v>
      </c>
      <c r="E239" s="8" t="s">
        <v>23</v>
      </c>
      <c r="F239" s="8" t="s">
        <v>36</v>
      </c>
      <c r="G239" s="8" t="s">
        <v>37</v>
      </c>
      <c r="H239" s="8" t="s">
        <v>175</v>
      </c>
      <c r="I239" s="8" t="s">
        <v>45</v>
      </c>
      <c r="J239" s="11">
        <v>5</v>
      </c>
      <c r="K239" s="14">
        <v>47.67</v>
      </c>
      <c r="L239" s="14">
        <v>238.35</v>
      </c>
      <c r="M239" s="8" t="s">
        <v>40</v>
      </c>
      <c r="N239" s="23" t="str">
        <f t="shared" si="3"/>
        <v>55+</v>
      </c>
    </row>
    <row r="240" spans="1:14" x14ac:dyDescent="0.2">
      <c r="A240" s="5" t="s">
        <v>544</v>
      </c>
      <c r="B240" s="3">
        <v>45428</v>
      </c>
      <c r="C240" s="8" t="s">
        <v>545</v>
      </c>
      <c r="D240" s="11">
        <v>22</v>
      </c>
      <c r="E240" s="8" t="s">
        <v>15</v>
      </c>
      <c r="F240" s="8" t="s">
        <v>36</v>
      </c>
      <c r="G240" s="8" t="s">
        <v>37</v>
      </c>
      <c r="H240" s="8" t="s">
        <v>175</v>
      </c>
      <c r="I240" s="8" t="s">
        <v>27</v>
      </c>
      <c r="J240" s="11">
        <v>7</v>
      </c>
      <c r="K240" s="14">
        <v>145.04</v>
      </c>
      <c r="L240" s="14">
        <v>1015.28</v>
      </c>
      <c r="M240" s="8" t="s">
        <v>40</v>
      </c>
      <c r="N240" s="23" t="str">
        <f t="shared" si="3"/>
        <v>18-24</v>
      </c>
    </row>
    <row r="241" spans="1:14" x14ac:dyDescent="0.2">
      <c r="A241" s="5" t="s">
        <v>546</v>
      </c>
      <c r="B241" s="3">
        <v>45298</v>
      </c>
      <c r="C241" s="8" t="s">
        <v>547</v>
      </c>
      <c r="D241" s="11">
        <v>56</v>
      </c>
      <c r="E241" s="8" t="s">
        <v>23</v>
      </c>
      <c r="F241" s="8" t="s">
        <v>24</v>
      </c>
      <c r="G241" s="8" t="s">
        <v>62</v>
      </c>
      <c r="H241" s="8" t="s">
        <v>62</v>
      </c>
      <c r="I241" s="8" t="s">
        <v>33</v>
      </c>
      <c r="J241" s="11">
        <v>3</v>
      </c>
      <c r="K241" s="14">
        <v>201.16</v>
      </c>
      <c r="L241" s="14">
        <v>603.48</v>
      </c>
      <c r="M241" s="8" t="s">
        <v>20</v>
      </c>
      <c r="N241" s="23" t="str">
        <f t="shared" si="3"/>
        <v>55+</v>
      </c>
    </row>
    <row r="242" spans="1:14" x14ac:dyDescent="0.2">
      <c r="A242" s="5" t="s">
        <v>548</v>
      </c>
      <c r="B242" s="3">
        <v>45380</v>
      </c>
      <c r="C242" s="8" t="s">
        <v>549</v>
      </c>
      <c r="D242" s="11">
        <v>68</v>
      </c>
      <c r="E242" s="8" t="s">
        <v>15</v>
      </c>
      <c r="F242" s="8" t="s">
        <v>24</v>
      </c>
      <c r="G242" s="8" t="s">
        <v>62</v>
      </c>
      <c r="H242" s="8" t="s">
        <v>111</v>
      </c>
      <c r="I242" s="8" t="s">
        <v>45</v>
      </c>
      <c r="J242" s="11">
        <v>4</v>
      </c>
      <c r="K242" s="14">
        <v>75.180000000000007</v>
      </c>
      <c r="L242" s="14">
        <v>300.72000000000003</v>
      </c>
      <c r="M242" s="8" t="s">
        <v>20</v>
      </c>
      <c r="N242" s="23" t="str">
        <f t="shared" si="3"/>
        <v>55+</v>
      </c>
    </row>
    <row r="243" spans="1:14" x14ac:dyDescent="0.2">
      <c r="A243" s="5" t="s">
        <v>550</v>
      </c>
      <c r="B243" s="3">
        <v>45586</v>
      </c>
      <c r="C243" s="8" t="s">
        <v>551</v>
      </c>
      <c r="D243" s="11">
        <v>40</v>
      </c>
      <c r="E243" s="8" t="s">
        <v>52</v>
      </c>
      <c r="F243" s="8" t="s">
        <v>36</v>
      </c>
      <c r="G243" s="8" t="s">
        <v>86</v>
      </c>
      <c r="H243" s="8" t="s">
        <v>183</v>
      </c>
      <c r="I243" s="8" t="s">
        <v>39</v>
      </c>
      <c r="J243" s="11">
        <v>2</v>
      </c>
      <c r="K243" s="14">
        <v>22.77</v>
      </c>
      <c r="L243" s="14">
        <v>45.54</v>
      </c>
      <c r="M243" s="8" t="s">
        <v>40</v>
      </c>
      <c r="N243" s="23" t="str">
        <f t="shared" si="3"/>
        <v>35-44</v>
      </c>
    </row>
    <row r="244" spans="1:14" x14ac:dyDescent="0.2">
      <c r="A244" s="5" t="s">
        <v>552</v>
      </c>
      <c r="B244" s="3">
        <v>44852</v>
      </c>
      <c r="C244" s="8" t="s">
        <v>553</v>
      </c>
      <c r="D244" s="11">
        <v>37</v>
      </c>
      <c r="E244" s="8" t="s">
        <v>15</v>
      </c>
      <c r="F244" s="8" t="s">
        <v>16</v>
      </c>
      <c r="G244" s="8" t="s">
        <v>53</v>
      </c>
      <c r="H244" s="8" t="s">
        <v>54</v>
      </c>
      <c r="I244" s="8" t="s">
        <v>33</v>
      </c>
      <c r="J244" s="11">
        <v>8</v>
      </c>
      <c r="K244" s="14">
        <v>47.33</v>
      </c>
      <c r="L244" s="14">
        <v>378.64</v>
      </c>
      <c r="M244" s="8" t="s">
        <v>40</v>
      </c>
      <c r="N244" s="23" t="str">
        <f t="shared" si="3"/>
        <v>35-44</v>
      </c>
    </row>
    <row r="245" spans="1:14" x14ac:dyDescent="0.2">
      <c r="A245" s="5" t="s">
        <v>554</v>
      </c>
      <c r="B245" s="3">
        <v>45488</v>
      </c>
      <c r="C245" s="8" t="s">
        <v>555</v>
      </c>
      <c r="D245" s="11">
        <v>22</v>
      </c>
      <c r="E245" s="8" t="s">
        <v>15</v>
      </c>
      <c r="F245" s="8" t="s">
        <v>24</v>
      </c>
      <c r="G245" s="8" t="s">
        <v>62</v>
      </c>
      <c r="H245" s="8" t="s">
        <v>111</v>
      </c>
      <c r="I245" s="8" t="s">
        <v>19</v>
      </c>
      <c r="J245" s="11">
        <v>3</v>
      </c>
      <c r="K245" s="14">
        <v>561.46</v>
      </c>
      <c r="L245" s="14">
        <v>1684.38</v>
      </c>
      <c r="M245" s="8" t="s">
        <v>40</v>
      </c>
      <c r="N245" s="23" t="str">
        <f t="shared" si="3"/>
        <v>18-24</v>
      </c>
    </row>
    <row r="246" spans="1:14" x14ac:dyDescent="0.2">
      <c r="A246" s="5" t="s">
        <v>556</v>
      </c>
      <c r="B246" s="3">
        <v>45618</v>
      </c>
      <c r="C246" s="8" t="s">
        <v>557</v>
      </c>
      <c r="D246" s="11">
        <v>53</v>
      </c>
      <c r="E246" s="8" t="s">
        <v>15</v>
      </c>
      <c r="F246" s="8" t="s">
        <v>36</v>
      </c>
      <c r="G246" s="8" t="s">
        <v>90</v>
      </c>
      <c r="H246" s="8" t="s">
        <v>161</v>
      </c>
      <c r="I246" s="8" t="s">
        <v>39</v>
      </c>
      <c r="J246" s="11">
        <v>3</v>
      </c>
      <c r="K246" s="14">
        <v>30.5</v>
      </c>
      <c r="L246" s="14">
        <v>91.5</v>
      </c>
      <c r="M246" s="8" t="s">
        <v>40</v>
      </c>
      <c r="N246" s="23" t="str">
        <f t="shared" si="3"/>
        <v>45-54</v>
      </c>
    </row>
    <row r="247" spans="1:14" x14ac:dyDescent="0.2">
      <c r="A247" s="5" t="s">
        <v>558</v>
      </c>
      <c r="B247" s="3">
        <v>45372</v>
      </c>
      <c r="C247" s="8" t="s">
        <v>559</v>
      </c>
      <c r="D247" s="11">
        <v>65</v>
      </c>
      <c r="E247" s="8" t="s">
        <v>23</v>
      </c>
      <c r="F247" s="8" t="s">
        <v>16</v>
      </c>
      <c r="G247" s="8" t="s">
        <v>43</v>
      </c>
      <c r="H247" s="8" t="s">
        <v>77</v>
      </c>
      <c r="I247" s="8" t="s">
        <v>39</v>
      </c>
      <c r="J247" s="11">
        <v>7</v>
      </c>
      <c r="K247" s="14">
        <v>10.49</v>
      </c>
      <c r="L247" s="14">
        <v>73.430000000000007</v>
      </c>
      <c r="M247" s="8" t="s">
        <v>20</v>
      </c>
      <c r="N247" s="23" t="str">
        <f t="shared" si="3"/>
        <v>55+</v>
      </c>
    </row>
    <row r="248" spans="1:14" x14ac:dyDescent="0.2">
      <c r="A248" s="5" t="s">
        <v>560</v>
      </c>
      <c r="B248" s="3">
        <v>45132</v>
      </c>
      <c r="C248" s="8" t="s">
        <v>561</v>
      </c>
      <c r="D248" s="11">
        <v>54</v>
      </c>
      <c r="E248" s="8" t="s">
        <v>15</v>
      </c>
      <c r="F248" s="8" t="s">
        <v>16</v>
      </c>
      <c r="G248" s="8" t="s">
        <v>43</v>
      </c>
      <c r="H248" s="8" t="s">
        <v>114</v>
      </c>
      <c r="I248" s="8" t="s">
        <v>45</v>
      </c>
      <c r="J248" s="11">
        <v>8</v>
      </c>
      <c r="K248" s="14">
        <v>30.38</v>
      </c>
      <c r="L248" s="14">
        <v>243.04</v>
      </c>
      <c r="M248" s="8" t="s">
        <v>40</v>
      </c>
      <c r="N248" s="23" t="str">
        <f t="shared" si="3"/>
        <v>45-54</v>
      </c>
    </row>
    <row r="249" spans="1:14" x14ac:dyDescent="0.2">
      <c r="A249" s="5" t="s">
        <v>562</v>
      </c>
      <c r="B249" s="3">
        <v>45564</v>
      </c>
      <c r="C249" s="8" t="s">
        <v>563</v>
      </c>
      <c r="D249" s="11">
        <v>58</v>
      </c>
      <c r="E249" s="8" t="s">
        <v>15</v>
      </c>
      <c r="F249" s="8" t="s">
        <v>36</v>
      </c>
      <c r="G249" s="8" t="s">
        <v>37</v>
      </c>
      <c r="H249" s="8" t="s">
        <v>175</v>
      </c>
      <c r="I249" s="8" t="s">
        <v>27</v>
      </c>
      <c r="J249" s="11">
        <v>2</v>
      </c>
      <c r="K249" s="14">
        <v>100.02</v>
      </c>
      <c r="L249" s="14">
        <v>200.04</v>
      </c>
      <c r="M249" s="8" t="s">
        <v>40</v>
      </c>
      <c r="N249" s="23" t="str">
        <f t="shared" si="3"/>
        <v>55+</v>
      </c>
    </row>
    <row r="250" spans="1:14" x14ac:dyDescent="0.2">
      <c r="A250" s="5" t="s">
        <v>564</v>
      </c>
      <c r="B250" s="3">
        <v>44915</v>
      </c>
      <c r="C250" s="8" t="s">
        <v>565</v>
      </c>
      <c r="D250" s="11">
        <v>57</v>
      </c>
      <c r="E250" s="8" t="s">
        <v>23</v>
      </c>
      <c r="F250" s="8" t="s">
        <v>16</v>
      </c>
      <c r="G250" s="8" t="s">
        <v>43</v>
      </c>
      <c r="H250" s="8" t="s">
        <v>44</v>
      </c>
      <c r="I250" s="8" t="s">
        <v>45</v>
      </c>
      <c r="J250" s="11">
        <v>5</v>
      </c>
      <c r="K250" s="14">
        <v>30.79</v>
      </c>
      <c r="L250" s="14">
        <v>153.94999999999999</v>
      </c>
      <c r="M250" s="8" t="s">
        <v>20</v>
      </c>
      <c r="N250" s="23" t="str">
        <f t="shared" si="3"/>
        <v>55+</v>
      </c>
    </row>
    <row r="251" spans="1:14" x14ac:dyDescent="0.2">
      <c r="A251" s="5" t="s">
        <v>566</v>
      </c>
      <c r="B251" s="3">
        <v>44851</v>
      </c>
      <c r="C251" s="8" t="s">
        <v>567</v>
      </c>
      <c r="D251" s="11">
        <v>42</v>
      </c>
      <c r="E251" s="8" t="s">
        <v>15</v>
      </c>
      <c r="F251" s="8" t="s">
        <v>16</v>
      </c>
      <c r="G251" s="8" t="s">
        <v>53</v>
      </c>
      <c r="H251" s="8" t="s">
        <v>54</v>
      </c>
      <c r="I251" s="8" t="s">
        <v>39</v>
      </c>
      <c r="J251" s="11">
        <v>3</v>
      </c>
      <c r="K251" s="14">
        <v>63.53</v>
      </c>
      <c r="L251" s="14">
        <v>190.59</v>
      </c>
      <c r="M251" s="8" t="s">
        <v>20</v>
      </c>
      <c r="N251" s="23" t="str">
        <f t="shared" si="3"/>
        <v>35-44</v>
      </c>
    </row>
    <row r="252" spans="1:14" x14ac:dyDescent="0.2">
      <c r="A252" s="5" t="s">
        <v>568</v>
      </c>
      <c r="B252" s="3">
        <v>44916</v>
      </c>
      <c r="C252" s="8" t="s">
        <v>569</v>
      </c>
      <c r="D252" s="11">
        <v>49</v>
      </c>
      <c r="E252" s="8" t="s">
        <v>15</v>
      </c>
      <c r="F252" s="8" t="s">
        <v>16</v>
      </c>
      <c r="G252" s="8" t="s">
        <v>43</v>
      </c>
      <c r="H252" s="8" t="s">
        <v>114</v>
      </c>
      <c r="I252" s="8" t="s">
        <v>27</v>
      </c>
      <c r="J252" s="11">
        <v>1</v>
      </c>
      <c r="K252" s="14">
        <v>219.07</v>
      </c>
      <c r="L252" s="14">
        <v>219.07</v>
      </c>
      <c r="M252" s="8" t="s">
        <v>40</v>
      </c>
      <c r="N252" s="23" t="str">
        <f t="shared" si="3"/>
        <v>45-54</v>
      </c>
    </row>
    <row r="253" spans="1:14" x14ac:dyDescent="0.2">
      <c r="A253" s="5" t="s">
        <v>570</v>
      </c>
      <c r="B253" s="3">
        <v>45554</v>
      </c>
      <c r="C253" s="8" t="s">
        <v>571</v>
      </c>
      <c r="D253" s="11">
        <v>30</v>
      </c>
      <c r="E253" s="8" t="s">
        <v>23</v>
      </c>
      <c r="F253" s="8" t="s">
        <v>36</v>
      </c>
      <c r="G253" s="8" t="s">
        <v>90</v>
      </c>
      <c r="H253" s="8" t="s">
        <v>208</v>
      </c>
      <c r="I253" s="8" t="s">
        <v>39</v>
      </c>
      <c r="J253" s="11">
        <v>7</v>
      </c>
      <c r="K253" s="14">
        <v>88.12</v>
      </c>
      <c r="L253" s="14">
        <v>616.84</v>
      </c>
      <c r="M253" s="8" t="s">
        <v>20</v>
      </c>
      <c r="N253" s="23" t="str">
        <f t="shared" si="3"/>
        <v>25-34</v>
      </c>
    </row>
    <row r="254" spans="1:14" x14ac:dyDescent="0.2">
      <c r="A254" s="5" t="s">
        <v>572</v>
      </c>
      <c r="B254" s="3">
        <v>44904</v>
      </c>
      <c r="C254" s="8" t="s">
        <v>573</v>
      </c>
      <c r="D254" s="11">
        <v>54</v>
      </c>
      <c r="E254" s="8" t="s">
        <v>15</v>
      </c>
      <c r="F254" s="8" t="s">
        <v>16</v>
      </c>
      <c r="G254" s="8" t="s">
        <v>43</v>
      </c>
      <c r="H254" s="8" t="s">
        <v>44</v>
      </c>
      <c r="I254" s="8" t="s">
        <v>33</v>
      </c>
      <c r="J254" s="11">
        <v>4</v>
      </c>
      <c r="K254" s="14">
        <v>170.53</v>
      </c>
      <c r="L254" s="14">
        <v>682.12</v>
      </c>
      <c r="M254" s="8" t="s">
        <v>20</v>
      </c>
      <c r="N254" s="23" t="str">
        <f t="shared" si="3"/>
        <v>45-54</v>
      </c>
    </row>
    <row r="255" spans="1:14" x14ac:dyDescent="0.2">
      <c r="A255" s="5" t="s">
        <v>574</v>
      </c>
      <c r="B255" s="3">
        <v>45498</v>
      </c>
      <c r="C255" s="8" t="s">
        <v>242</v>
      </c>
      <c r="D255" s="11">
        <v>53</v>
      </c>
      <c r="E255" s="8" t="s">
        <v>23</v>
      </c>
      <c r="F255" s="8" t="s">
        <v>24</v>
      </c>
      <c r="G255" s="8" t="s">
        <v>130</v>
      </c>
      <c r="H255" s="8" t="s">
        <v>178</v>
      </c>
      <c r="I255" s="8" t="s">
        <v>33</v>
      </c>
      <c r="J255" s="11">
        <v>1</v>
      </c>
      <c r="K255" s="14">
        <v>232.8</v>
      </c>
      <c r="L255" s="14">
        <v>232.8</v>
      </c>
      <c r="M255" s="8" t="s">
        <v>20</v>
      </c>
      <c r="N255" s="23" t="str">
        <f t="shared" si="3"/>
        <v>45-54</v>
      </c>
    </row>
    <row r="256" spans="1:14" x14ac:dyDescent="0.2">
      <c r="A256" s="5" t="s">
        <v>575</v>
      </c>
      <c r="B256" s="3">
        <v>45009</v>
      </c>
      <c r="C256" s="8" t="s">
        <v>215</v>
      </c>
      <c r="D256" s="11">
        <v>24</v>
      </c>
      <c r="E256" s="8" t="s">
        <v>23</v>
      </c>
      <c r="F256" s="8" t="s">
        <v>16</v>
      </c>
      <c r="G256" s="8" t="s">
        <v>43</v>
      </c>
      <c r="H256" s="8" t="s">
        <v>44</v>
      </c>
      <c r="I256" s="8" t="s">
        <v>39</v>
      </c>
      <c r="J256" s="11">
        <v>5</v>
      </c>
      <c r="K256" s="14">
        <v>48.34</v>
      </c>
      <c r="L256" s="14">
        <v>241.7</v>
      </c>
      <c r="M256" s="8" t="s">
        <v>40</v>
      </c>
      <c r="N256" s="23" t="str">
        <f t="shared" si="3"/>
        <v>18-24</v>
      </c>
    </row>
    <row r="257" spans="1:14" x14ac:dyDescent="0.2">
      <c r="A257" s="5" t="s">
        <v>576</v>
      </c>
      <c r="B257" s="3">
        <v>45461</v>
      </c>
      <c r="C257" s="8" t="s">
        <v>577</v>
      </c>
      <c r="D257" s="11">
        <v>67</v>
      </c>
      <c r="E257" s="8" t="s">
        <v>23</v>
      </c>
      <c r="F257" s="8" t="s">
        <v>16</v>
      </c>
      <c r="G257" s="8" t="s">
        <v>53</v>
      </c>
      <c r="H257" s="8" t="s">
        <v>71</v>
      </c>
      <c r="I257" s="8" t="s">
        <v>33</v>
      </c>
      <c r="J257" s="11">
        <v>7</v>
      </c>
      <c r="K257" s="14">
        <v>66.47</v>
      </c>
      <c r="L257" s="14">
        <v>465.29</v>
      </c>
      <c r="M257" s="8" t="s">
        <v>20</v>
      </c>
      <c r="N257" s="23" t="str">
        <f t="shared" si="3"/>
        <v>55+</v>
      </c>
    </row>
    <row r="258" spans="1:14" x14ac:dyDescent="0.2">
      <c r="A258" s="5" t="s">
        <v>578</v>
      </c>
      <c r="B258" s="3">
        <v>44985</v>
      </c>
      <c r="C258" s="8" t="s">
        <v>579</v>
      </c>
      <c r="D258" s="11">
        <v>69</v>
      </c>
      <c r="E258" s="8" t="s">
        <v>15</v>
      </c>
      <c r="F258" s="8" t="s">
        <v>30</v>
      </c>
      <c r="G258" s="8" t="s">
        <v>48</v>
      </c>
      <c r="H258" s="8" t="s">
        <v>213</v>
      </c>
      <c r="I258" s="8" t="s">
        <v>27</v>
      </c>
      <c r="J258" s="11">
        <v>3</v>
      </c>
      <c r="K258" s="14">
        <v>94.44</v>
      </c>
      <c r="L258" s="14">
        <v>283.32</v>
      </c>
      <c r="M258" s="8" t="s">
        <v>40</v>
      </c>
      <c r="N258" s="23" t="str">
        <f t="shared" si="3"/>
        <v>55+</v>
      </c>
    </row>
    <row r="259" spans="1:14" x14ac:dyDescent="0.2">
      <c r="A259" s="5" t="s">
        <v>580</v>
      </c>
      <c r="B259" s="3">
        <v>45154</v>
      </c>
      <c r="C259" s="8" t="s">
        <v>581</v>
      </c>
      <c r="D259" s="11">
        <v>72</v>
      </c>
      <c r="E259" s="8" t="s">
        <v>23</v>
      </c>
      <c r="F259" s="8" t="s">
        <v>24</v>
      </c>
      <c r="G259" s="8" t="s">
        <v>62</v>
      </c>
      <c r="H259" s="8" t="s">
        <v>111</v>
      </c>
      <c r="I259" s="8" t="s">
        <v>19</v>
      </c>
      <c r="J259" s="11">
        <v>5</v>
      </c>
      <c r="K259" s="14">
        <v>526.88</v>
      </c>
      <c r="L259" s="14">
        <v>2634.4</v>
      </c>
      <c r="M259" s="8" t="s">
        <v>20</v>
      </c>
      <c r="N259" s="23" t="str">
        <f t="shared" ref="N259:N322" si="4">IF(D259&lt;25,"18-24",
IF(D259&lt;35,"25-34",
IF(D259&lt;45,"35-44",
IF(D259&lt;55,"45-54","55+"))))</f>
        <v>55+</v>
      </c>
    </row>
    <row r="260" spans="1:14" x14ac:dyDescent="0.2">
      <c r="A260" s="5" t="s">
        <v>582</v>
      </c>
      <c r="B260" s="3">
        <v>44833</v>
      </c>
      <c r="C260" s="8" t="s">
        <v>583</v>
      </c>
      <c r="D260" s="11">
        <v>27</v>
      </c>
      <c r="E260" s="8" t="s">
        <v>23</v>
      </c>
      <c r="F260" s="8" t="s">
        <v>16</v>
      </c>
      <c r="G260" s="8" t="s">
        <v>53</v>
      </c>
      <c r="H260" s="8" t="s">
        <v>54</v>
      </c>
      <c r="I260" s="8" t="s">
        <v>39</v>
      </c>
      <c r="J260" s="11">
        <v>3</v>
      </c>
      <c r="K260" s="14">
        <v>73.52</v>
      </c>
      <c r="L260" s="14">
        <v>220.56</v>
      </c>
      <c r="M260" s="8" t="s">
        <v>20</v>
      </c>
      <c r="N260" s="23" t="str">
        <f t="shared" si="4"/>
        <v>25-34</v>
      </c>
    </row>
    <row r="261" spans="1:14" x14ac:dyDescent="0.2">
      <c r="A261" s="5" t="s">
        <v>584</v>
      </c>
      <c r="B261" s="3">
        <v>45410</v>
      </c>
      <c r="C261" s="8" t="s">
        <v>585</v>
      </c>
      <c r="D261" s="11">
        <v>46</v>
      </c>
      <c r="E261" s="8" t="s">
        <v>15</v>
      </c>
      <c r="F261" s="8" t="s">
        <v>24</v>
      </c>
      <c r="G261" s="8" t="s">
        <v>130</v>
      </c>
      <c r="H261" s="8" t="s">
        <v>178</v>
      </c>
      <c r="I261" s="8" t="s">
        <v>33</v>
      </c>
      <c r="J261" s="11">
        <v>6</v>
      </c>
      <c r="K261" s="14">
        <v>147.31</v>
      </c>
      <c r="L261" s="14">
        <v>883.86</v>
      </c>
      <c r="M261" s="8" t="s">
        <v>20</v>
      </c>
      <c r="N261" s="23" t="str">
        <f t="shared" si="4"/>
        <v>45-54</v>
      </c>
    </row>
    <row r="262" spans="1:14" x14ac:dyDescent="0.2">
      <c r="A262" s="5" t="s">
        <v>586</v>
      </c>
      <c r="B262" s="3">
        <v>44567</v>
      </c>
      <c r="C262" s="8" t="s">
        <v>587</v>
      </c>
      <c r="D262" s="11">
        <v>64</v>
      </c>
      <c r="E262" s="8" t="s">
        <v>52</v>
      </c>
      <c r="F262" s="8" t="s">
        <v>30</v>
      </c>
      <c r="G262" s="8" t="s">
        <v>31</v>
      </c>
      <c r="H262" s="8" t="s">
        <v>57</v>
      </c>
      <c r="I262" s="8" t="s">
        <v>39</v>
      </c>
      <c r="J262" s="11">
        <v>4</v>
      </c>
      <c r="K262" s="14">
        <v>116.49</v>
      </c>
      <c r="L262" s="14">
        <v>465.96</v>
      </c>
      <c r="M262" s="8" t="s">
        <v>40</v>
      </c>
      <c r="N262" s="23" t="str">
        <f t="shared" si="4"/>
        <v>55+</v>
      </c>
    </row>
    <row r="263" spans="1:14" x14ac:dyDescent="0.2">
      <c r="A263" s="5" t="s">
        <v>588</v>
      </c>
      <c r="B263" s="3">
        <v>45575</v>
      </c>
      <c r="C263" s="8" t="s">
        <v>589</v>
      </c>
      <c r="D263" s="11">
        <v>38</v>
      </c>
      <c r="E263" s="8" t="s">
        <v>23</v>
      </c>
      <c r="F263" s="8" t="s">
        <v>30</v>
      </c>
      <c r="G263" s="8" t="s">
        <v>48</v>
      </c>
      <c r="H263" s="8" t="s">
        <v>49</v>
      </c>
      <c r="I263" s="8" t="s">
        <v>45</v>
      </c>
      <c r="J263" s="11">
        <v>8</v>
      </c>
      <c r="K263" s="14">
        <v>121.42</v>
      </c>
      <c r="L263" s="14">
        <v>971.36</v>
      </c>
      <c r="M263" s="8" t="s">
        <v>40</v>
      </c>
      <c r="N263" s="23" t="str">
        <f t="shared" si="4"/>
        <v>35-44</v>
      </c>
    </row>
    <row r="264" spans="1:14" x14ac:dyDescent="0.2">
      <c r="A264" s="5" t="s">
        <v>590</v>
      </c>
      <c r="B264" s="3">
        <v>44661</v>
      </c>
      <c r="C264" s="8" t="s">
        <v>591</v>
      </c>
      <c r="D264" s="11">
        <v>24</v>
      </c>
      <c r="E264" s="8" t="s">
        <v>23</v>
      </c>
      <c r="F264" s="8" t="s">
        <v>36</v>
      </c>
      <c r="G264" s="8" t="s">
        <v>86</v>
      </c>
      <c r="H264" s="8" t="s">
        <v>100</v>
      </c>
      <c r="I264" s="8" t="s">
        <v>45</v>
      </c>
      <c r="J264" s="11">
        <v>8</v>
      </c>
      <c r="K264" s="14">
        <v>76.63</v>
      </c>
      <c r="L264" s="14">
        <v>613.04</v>
      </c>
      <c r="M264" s="8" t="s">
        <v>40</v>
      </c>
      <c r="N264" s="23" t="str">
        <f t="shared" si="4"/>
        <v>18-24</v>
      </c>
    </row>
    <row r="265" spans="1:14" x14ac:dyDescent="0.2">
      <c r="A265" s="5" t="s">
        <v>592</v>
      </c>
      <c r="B265" s="3">
        <v>45438</v>
      </c>
      <c r="C265" s="8" t="s">
        <v>593</v>
      </c>
      <c r="D265" s="11">
        <v>62</v>
      </c>
      <c r="E265" s="8" t="s">
        <v>23</v>
      </c>
      <c r="F265" s="8" t="s">
        <v>30</v>
      </c>
      <c r="G265" s="8" t="s">
        <v>31</v>
      </c>
      <c r="H265" s="8" t="s">
        <v>125</v>
      </c>
      <c r="I265" s="8" t="s">
        <v>19</v>
      </c>
      <c r="J265" s="11">
        <v>6</v>
      </c>
      <c r="K265" s="14">
        <v>187.71</v>
      </c>
      <c r="L265" s="14">
        <v>1126.26</v>
      </c>
      <c r="M265" s="8" t="s">
        <v>20</v>
      </c>
      <c r="N265" s="23" t="str">
        <f t="shared" si="4"/>
        <v>55+</v>
      </c>
    </row>
    <row r="266" spans="1:14" x14ac:dyDescent="0.2">
      <c r="A266" s="5" t="s">
        <v>594</v>
      </c>
      <c r="B266" s="3">
        <v>44900</v>
      </c>
      <c r="C266" s="8" t="s">
        <v>595</v>
      </c>
      <c r="D266" s="11">
        <v>43</v>
      </c>
      <c r="E266" s="8" t="s">
        <v>23</v>
      </c>
      <c r="F266" s="8" t="s">
        <v>16</v>
      </c>
      <c r="G266" s="8" t="s">
        <v>43</v>
      </c>
      <c r="H266" s="8" t="s">
        <v>77</v>
      </c>
      <c r="I266" s="8" t="s">
        <v>19</v>
      </c>
      <c r="J266" s="11">
        <v>2</v>
      </c>
      <c r="K266" s="14">
        <v>50.6</v>
      </c>
      <c r="L266" s="14">
        <v>101.2</v>
      </c>
      <c r="M266" s="8" t="s">
        <v>20</v>
      </c>
      <c r="N266" s="23" t="str">
        <f t="shared" si="4"/>
        <v>35-44</v>
      </c>
    </row>
    <row r="267" spans="1:14" x14ac:dyDescent="0.2">
      <c r="A267" s="5" t="s">
        <v>596</v>
      </c>
      <c r="B267" s="3">
        <v>44833</v>
      </c>
      <c r="C267" s="8" t="s">
        <v>597</v>
      </c>
      <c r="D267" s="11">
        <v>51</v>
      </c>
      <c r="E267" s="8" t="s">
        <v>23</v>
      </c>
      <c r="F267" s="8" t="s">
        <v>24</v>
      </c>
      <c r="G267" s="8" t="s">
        <v>62</v>
      </c>
      <c r="H267" s="8" t="s">
        <v>74</v>
      </c>
      <c r="I267" s="8" t="s">
        <v>33</v>
      </c>
      <c r="J267" s="11">
        <v>2</v>
      </c>
      <c r="K267" s="14">
        <v>296.68</v>
      </c>
      <c r="L267" s="14">
        <v>593.36</v>
      </c>
      <c r="M267" s="8" t="s">
        <v>20</v>
      </c>
      <c r="N267" s="23" t="str">
        <f t="shared" si="4"/>
        <v>45-54</v>
      </c>
    </row>
    <row r="268" spans="1:14" x14ac:dyDescent="0.2">
      <c r="A268" s="5" t="s">
        <v>598</v>
      </c>
      <c r="B268" s="3">
        <v>44832</v>
      </c>
      <c r="C268" s="8" t="s">
        <v>599</v>
      </c>
      <c r="D268" s="11">
        <v>22</v>
      </c>
      <c r="E268" s="8" t="s">
        <v>15</v>
      </c>
      <c r="F268" s="8" t="s">
        <v>24</v>
      </c>
      <c r="G268" s="8" t="s">
        <v>25</v>
      </c>
      <c r="H268" s="8" t="s">
        <v>26</v>
      </c>
      <c r="I268" s="8" t="s">
        <v>19</v>
      </c>
      <c r="J268" s="11">
        <v>6</v>
      </c>
      <c r="K268" s="14">
        <v>252.16</v>
      </c>
      <c r="L268" s="14">
        <v>1512.96</v>
      </c>
      <c r="M268" s="8" t="s">
        <v>20</v>
      </c>
      <c r="N268" s="23" t="str">
        <f t="shared" si="4"/>
        <v>18-24</v>
      </c>
    </row>
    <row r="269" spans="1:14" x14ac:dyDescent="0.2">
      <c r="A269" s="5" t="s">
        <v>600</v>
      </c>
      <c r="B269" s="3">
        <v>45345</v>
      </c>
      <c r="C269" s="8" t="s">
        <v>601</v>
      </c>
      <c r="D269" s="11">
        <v>59</v>
      </c>
      <c r="E269" s="8" t="s">
        <v>52</v>
      </c>
      <c r="F269" s="8" t="s">
        <v>16</v>
      </c>
      <c r="G269" s="8" t="s">
        <v>17</v>
      </c>
      <c r="H269" s="8" t="s">
        <v>18</v>
      </c>
      <c r="I269" s="8" t="s">
        <v>27</v>
      </c>
      <c r="J269" s="11">
        <v>1</v>
      </c>
      <c r="K269" s="14">
        <v>160.37</v>
      </c>
      <c r="L269" s="14">
        <v>160.37</v>
      </c>
      <c r="M269" s="8" t="s">
        <v>20</v>
      </c>
      <c r="N269" s="23" t="str">
        <f t="shared" si="4"/>
        <v>55+</v>
      </c>
    </row>
    <row r="270" spans="1:14" x14ac:dyDescent="0.2">
      <c r="A270" s="5" t="s">
        <v>602</v>
      </c>
      <c r="B270" s="3">
        <v>45281</v>
      </c>
      <c r="C270" s="8" t="s">
        <v>603</v>
      </c>
      <c r="D270" s="11">
        <v>58</v>
      </c>
      <c r="E270" s="8" t="s">
        <v>23</v>
      </c>
      <c r="F270" s="8" t="s">
        <v>36</v>
      </c>
      <c r="G270" s="8" t="s">
        <v>37</v>
      </c>
      <c r="H270" s="8" t="s">
        <v>103</v>
      </c>
      <c r="I270" s="8" t="s">
        <v>39</v>
      </c>
      <c r="J270" s="11">
        <v>4</v>
      </c>
      <c r="K270" s="14">
        <v>19.54</v>
      </c>
      <c r="L270" s="14">
        <v>78.16</v>
      </c>
      <c r="M270" s="8" t="s">
        <v>20</v>
      </c>
      <c r="N270" s="23" t="str">
        <f t="shared" si="4"/>
        <v>55+</v>
      </c>
    </row>
    <row r="271" spans="1:14" x14ac:dyDescent="0.2">
      <c r="A271" s="5" t="s">
        <v>604</v>
      </c>
      <c r="B271" s="3">
        <v>44814</v>
      </c>
      <c r="C271" s="8" t="s">
        <v>605</v>
      </c>
      <c r="D271" s="11">
        <v>40</v>
      </c>
      <c r="E271" s="8" t="s">
        <v>52</v>
      </c>
      <c r="F271" s="8" t="s">
        <v>30</v>
      </c>
      <c r="G271" s="8" t="s">
        <v>31</v>
      </c>
      <c r="H271" s="8" t="s">
        <v>32</v>
      </c>
      <c r="I271" s="8" t="s">
        <v>33</v>
      </c>
      <c r="J271" s="11">
        <v>2</v>
      </c>
      <c r="K271" s="14">
        <v>89.49</v>
      </c>
      <c r="L271" s="14">
        <v>178.98</v>
      </c>
      <c r="M271" s="8" t="s">
        <v>40</v>
      </c>
      <c r="N271" s="23" t="str">
        <f t="shared" si="4"/>
        <v>35-44</v>
      </c>
    </row>
    <row r="272" spans="1:14" x14ac:dyDescent="0.2">
      <c r="A272" s="5" t="s">
        <v>606</v>
      </c>
      <c r="B272" s="3">
        <v>45145</v>
      </c>
      <c r="C272" s="8" t="s">
        <v>607</v>
      </c>
      <c r="D272" s="11">
        <v>72</v>
      </c>
      <c r="E272" s="8" t="s">
        <v>23</v>
      </c>
      <c r="F272" s="8" t="s">
        <v>30</v>
      </c>
      <c r="G272" s="8" t="s">
        <v>31</v>
      </c>
      <c r="H272" s="8" t="s">
        <v>57</v>
      </c>
      <c r="I272" s="8" t="s">
        <v>27</v>
      </c>
      <c r="J272" s="11">
        <v>4</v>
      </c>
      <c r="K272" s="14">
        <v>192</v>
      </c>
      <c r="L272" s="14">
        <v>768</v>
      </c>
      <c r="M272" s="8" t="s">
        <v>20</v>
      </c>
      <c r="N272" s="23" t="str">
        <f t="shared" si="4"/>
        <v>55+</v>
      </c>
    </row>
    <row r="273" spans="1:14" x14ac:dyDescent="0.2">
      <c r="A273" s="5" t="s">
        <v>608</v>
      </c>
      <c r="B273" s="3">
        <v>44673</v>
      </c>
      <c r="C273" s="8" t="s">
        <v>609</v>
      </c>
      <c r="D273" s="11">
        <v>49</v>
      </c>
      <c r="E273" s="8" t="s">
        <v>15</v>
      </c>
      <c r="F273" s="8" t="s">
        <v>16</v>
      </c>
      <c r="G273" s="8" t="s">
        <v>43</v>
      </c>
      <c r="H273" s="8" t="s">
        <v>77</v>
      </c>
      <c r="I273" s="8" t="s">
        <v>27</v>
      </c>
      <c r="J273" s="11">
        <v>2</v>
      </c>
      <c r="K273" s="14">
        <v>141.51</v>
      </c>
      <c r="L273" s="14">
        <v>283.02</v>
      </c>
      <c r="M273" s="8" t="s">
        <v>40</v>
      </c>
      <c r="N273" s="23" t="str">
        <f t="shared" si="4"/>
        <v>45-54</v>
      </c>
    </row>
    <row r="274" spans="1:14" x14ac:dyDescent="0.2">
      <c r="A274" s="5" t="s">
        <v>610</v>
      </c>
      <c r="B274" s="3">
        <v>45301</v>
      </c>
      <c r="C274" s="8" t="s">
        <v>611</v>
      </c>
      <c r="D274" s="11">
        <v>26</v>
      </c>
      <c r="E274" s="8" t="s">
        <v>15</v>
      </c>
      <c r="F274" s="8" t="s">
        <v>36</v>
      </c>
      <c r="G274" s="8" t="s">
        <v>90</v>
      </c>
      <c r="H274" s="8" t="s">
        <v>208</v>
      </c>
      <c r="I274" s="8" t="s">
        <v>45</v>
      </c>
      <c r="J274" s="11">
        <v>8</v>
      </c>
      <c r="K274" s="14">
        <v>143.85</v>
      </c>
      <c r="L274" s="14">
        <v>1150.8</v>
      </c>
      <c r="M274" s="8" t="s">
        <v>40</v>
      </c>
      <c r="N274" s="23" t="str">
        <f t="shared" si="4"/>
        <v>25-34</v>
      </c>
    </row>
    <row r="275" spans="1:14" x14ac:dyDescent="0.2">
      <c r="A275" s="5" t="s">
        <v>612</v>
      </c>
      <c r="B275" s="3">
        <v>44596</v>
      </c>
      <c r="C275" s="8" t="s">
        <v>613</v>
      </c>
      <c r="D275" s="11">
        <v>18</v>
      </c>
      <c r="E275" s="8" t="s">
        <v>15</v>
      </c>
      <c r="F275" s="8" t="s">
        <v>24</v>
      </c>
      <c r="G275" s="8" t="s">
        <v>62</v>
      </c>
      <c r="H275" s="8" t="s">
        <v>111</v>
      </c>
      <c r="I275" s="8" t="s">
        <v>27</v>
      </c>
      <c r="J275" s="11">
        <v>5</v>
      </c>
      <c r="K275" s="14">
        <v>164.57</v>
      </c>
      <c r="L275" s="14">
        <v>822.85</v>
      </c>
      <c r="M275" s="8" t="s">
        <v>20</v>
      </c>
      <c r="N275" s="23" t="str">
        <f t="shared" si="4"/>
        <v>18-24</v>
      </c>
    </row>
    <row r="276" spans="1:14" x14ac:dyDescent="0.2">
      <c r="A276" s="5" t="s">
        <v>614</v>
      </c>
      <c r="B276" s="3">
        <v>45412</v>
      </c>
      <c r="C276" s="8" t="s">
        <v>615</v>
      </c>
      <c r="D276" s="11">
        <v>62</v>
      </c>
      <c r="E276" s="8" t="s">
        <v>15</v>
      </c>
      <c r="F276" s="8" t="s">
        <v>16</v>
      </c>
      <c r="G276" s="8" t="s">
        <v>43</v>
      </c>
      <c r="H276" s="8" t="s">
        <v>44</v>
      </c>
      <c r="I276" s="8" t="s">
        <v>33</v>
      </c>
      <c r="J276" s="11">
        <v>2</v>
      </c>
      <c r="K276" s="14">
        <v>163.16999999999999</v>
      </c>
      <c r="L276" s="14">
        <v>326.33999999999997</v>
      </c>
      <c r="M276" s="8" t="s">
        <v>20</v>
      </c>
      <c r="N276" s="23" t="str">
        <f t="shared" si="4"/>
        <v>55+</v>
      </c>
    </row>
    <row r="277" spans="1:14" x14ac:dyDescent="0.2">
      <c r="A277" s="5" t="s">
        <v>616</v>
      </c>
      <c r="B277" s="3">
        <v>44880</v>
      </c>
      <c r="C277" s="8" t="s">
        <v>617</v>
      </c>
      <c r="D277" s="11">
        <v>38</v>
      </c>
      <c r="E277" s="8" t="s">
        <v>15</v>
      </c>
      <c r="F277" s="8" t="s">
        <v>24</v>
      </c>
      <c r="G277" s="8" t="s">
        <v>130</v>
      </c>
      <c r="H277" s="8" t="s">
        <v>178</v>
      </c>
      <c r="I277" s="8" t="s">
        <v>39</v>
      </c>
      <c r="J277" s="11">
        <v>4</v>
      </c>
      <c r="K277" s="14">
        <v>16.37</v>
      </c>
      <c r="L277" s="14">
        <v>65.48</v>
      </c>
      <c r="M277" s="8" t="s">
        <v>20</v>
      </c>
      <c r="N277" s="23" t="str">
        <f t="shared" si="4"/>
        <v>35-44</v>
      </c>
    </row>
    <row r="278" spans="1:14" x14ac:dyDescent="0.2">
      <c r="A278" s="5" t="s">
        <v>618</v>
      </c>
      <c r="B278" s="3">
        <v>45451</v>
      </c>
      <c r="C278" s="8" t="s">
        <v>619</v>
      </c>
      <c r="D278" s="11">
        <v>47</v>
      </c>
      <c r="E278" s="8" t="s">
        <v>23</v>
      </c>
      <c r="F278" s="8" t="s">
        <v>24</v>
      </c>
      <c r="G278" s="8" t="s">
        <v>130</v>
      </c>
      <c r="H278" s="8" t="s">
        <v>178</v>
      </c>
      <c r="I278" s="8" t="s">
        <v>45</v>
      </c>
      <c r="J278" s="11">
        <v>2</v>
      </c>
      <c r="K278" s="14">
        <v>16.71</v>
      </c>
      <c r="L278" s="14">
        <v>33.42</v>
      </c>
      <c r="M278" s="8" t="s">
        <v>20</v>
      </c>
      <c r="N278" s="23" t="str">
        <f t="shared" si="4"/>
        <v>45-54</v>
      </c>
    </row>
    <row r="279" spans="1:14" x14ac:dyDescent="0.2">
      <c r="A279" s="5" t="s">
        <v>620</v>
      </c>
      <c r="B279" s="3">
        <v>44585</v>
      </c>
      <c r="C279" s="8" t="s">
        <v>621</v>
      </c>
      <c r="D279" s="11">
        <v>49</v>
      </c>
      <c r="E279" s="8" t="s">
        <v>23</v>
      </c>
      <c r="F279" s="8" t="s">
        <v>30</v>
      </c>
      <c r="G279" s="8" t="s">
        <v>31</v>
      </c>
      <c r="H279" s="8" t="s">
        <v>125</v>
      </c>
      <c r="I279" s="8" t="s">
        <v>45</v>
      </c>
      <c r="J279" s="11">
        <v>5</v>
      </c>
      <c r="K279" s="14">
        <v>113.95</v>
      </c>
      <c r="L279" s="14">
        <v>569.75</v>
      </c>
      <c r="M279" s="8" t="s">
        <v>20</v>
      </c>
      <c r="N279" s="23" t="str">
        <f t="shared" si="4"/>
        <v>45-54</v>
      </c>
    </row>
    <row r="280" spans="1:14" x14ac:dyDescent="0.2">
      <c r="A280" s="5" t="s">
        <v>622</v>
      </c>
      <c r="B280" s="3">
        <v>44622</v>
      </c>
      <c r="C280" s="8" t="s">
        <v>623</v>
      </c>
      <c r="D280" s="11">
        <v>69</v>
      </c>
      <c r="E280" s="8" t="s">
        <v>15</v>
      </c>
      <c r="F280" s="8" t="s">
        <v>24</v>
      </c>
      <c r="G280" s="8" t="s">
        <v>130</v>
      </c>
      <c r="H280" s="8" t="s">
        <v>178</v>
      </c>
      <c r="I280" s="8" t="s">
        <v>27</v>
      </c>
      <c r="J280" s="11">
        <v>2</v>
      </c>
      <c r="K280" s="14">
        <v>134.11000000000001</v>
      </c>
      <c r="L280" s="14">
        <v>268.22000000000003</v>
      </c>
      <c r="M280" s="8" t="s">
        <v>20</v>
      </c>
      <c r="N280" s="23" t="str">
        <f t="shared" si="4"/>
        <v>55+</v>
      </c>
    </row>
    <row r="281" spans="1:14" x14ac:dyDescent="0.2">
      <c r="A281" s="5" t="s">
        <v>624</v>
      </c>
      <c r="B281" s="3">
        <v>44675</v>
      </c>
      <c r="C281" s="8" t="s">
        <v>625</v>
      </c>
      <c r="D281" s="11">
        <v>72</v>
      </c>
      <c r="E281" s="8" t="s">
        <v>23</v>
      </c>
      <c r="F281" s="8" t="s">
        <v>30</v>
      </c>
      <c r="G281" s="8" t="s">
        <v>31</v>
      </c>
      <c r="H281" s="8" t="s">
        <v>125</v>
      </c>
      <c r="I281" s="8" t="s">
        <v>19</v>
      </c>
      <c r="J281" s="11">
        <v>2</v>
      </c>
      <c r="K281" s="14">
        <v>175.62</v>
      </c>
      <c r="L281" s="14">
        <v>351.24</v>
      </c>
      <c r="M281" s="8" t="s">
        <v>20</v>
      </c>
      <c r="N281" s="23" t="str">
        <f t="shared" si="4"/>
        <v>55+</v>
      </c>
    </row>
    <row r="282" spans="1:14" x14ac:dyDescent="0.2">
      <c r="A282" s="5" t="s">
        <v>626</v>
      </c>
      <c r="B282" s="3">
        <v>44652</v>
      </c>
      <c r="C282" s="8" t="s">
        <v>627</v>
      </c>
      <c r="D282" s="11">
        <v>33</v>
      </c>
      <c r="E282" s="8" t="s">
        <v>15</v>
      </c>
      <c r="F282" s="8" t="s">
        <v>30</v>
      </c>
      <c r="G282" s="8" t="s">
        <v>80</v>
      </c>
      <c r="H282" s="8" t="s">
        <v>108</v>
      </c>
      <c r="I282" s="8" t="s">
        <v>45</v>
      </c>
      <c r="J282" s="11">
        <v>1</v>
      </c>
      <c r="K282" s="14">
        <v>89.64</v>
      </c>
      <c r="L282" s="14">
        <v>89.64</v>
      </c>
      <c r="M282" s="8" t="s">
        <v>40</v>
      </c>
      <c r="N282" s="23" t="str">
        <f t="shared" si="4"/>
        <v>25-34</v>
      </c>
    </row>
    <row r="283" spans="1:14" x14ac:dyDescent="0.2">
      <c r="A283" s="5" t="s">
        <v>628</v>
      </c>
      <c r="B283" s="3">
        <v>45420</v>
      </c>
      <c r="C283" s="8" t="s">
        <v>629</v>
      </c>
      <c r="D283" s="11">
        <v>38</v>
      </c>
      <c r="E283" s="8" t="s">
        <v>15</v>
      </c>
      <c r="F283" s="8" t="s">
        <v>30</v>
      </c>
      <c r="G283" s="8" t="s">
        <v>80</v>
      </c>
      <c r="H283" s="8" t="s">
        <v>108</v>
      </c>
      <c r="I283" s="8" t="s">
        <v>27</v>
      </c>
      <c r="J283" s="11">
        <v>6</v>
      </c>
      <c r="K283" s="14">
        <v>47.46</v>
      </c>
      <c r="L283" s="14">
        <v>284.76</v>
      </c>
      <c r="M283" s="8" t="s">
        <v>40</v>
      </c>
      <c r="N283" s="23" t="str">
        <f t="shared" si="4"/>
        <v>35-44</v>
      </c>
    </row>
    <row r="284" spans="1:14" x14ac:dyDescent="0.2">
      <c r="A284" s="5" t="s">
        <v>630</v>
      </c>
      <c r="B284" s="3">
        <v>44669</v>
      </c>
      <c r="C284" s="8" t="s">
        <v>518</v>
      </c>
      <c r="D284" s="11">
        <v>32</v>
      </c>
      <c r="E284" s="8" t="s">
        <v>23</v>
      </c>
      <c r="F284" s="8" t="s">
        <v>24</v>
      </c>
      <c r="G284" s="8" t="s">
        <v>130</v>
      </c>
      <c r="H284" s="8" t="s">
        <v>131</v>
      </c>
      <c r="I284" s="8" t="s">
        <v>39</v>
      </c>
      <c r="J284" s="11">
        <v>5</v>
      </c>
      <c r="K284" s="14">
        <v>95.09</v>
      </c>
      <c r="L284" s="14">
        <v>475.45</v>
      </c>
      <c r="M284" s="8" t="s">
        <v>20</v>
      </c>
      <c r="N284" s="23" t="str">
        <f t="shared" si="4"/>
        <v>25-34</v>
      </c>
    </row>
    <row r="285" spans="1:14" x14ac:dyDescent="0.2">
      <c r="A285" s="5" t="s">
        <v>631</v>
      </c>
      <c r="B285" s="3">
        <v>44738</v>
      </c>
      <c r="C285" s="8" t="s">
        <v>632</v>
      </c>
      <c r="D285" s="11">
        <v>18</v>
      </c>
      <c r="E285" s="8" t="s">
        <v>15</v>
      </c>
      <c r="F285" s="8" t="s">
        <v>30</v>
      </c>
      <c r="G285" s="8" t="s">
        <v>48</v>
      </c>
      <c r="H285" s="8" t="s">
        <v>213</v>
      </c>
      <c r="I285" s="8" t="s">
        <v>27</v>
      </c>
      <c r="J285" s="11">
        <v>4</v>
      </c>
      <c r="K285" s="14">
        <v>126.7</v>
      </c>
      <c r="L285" s="14">
        <v>506.8</v>
      </c>
      <c r="M285" s="8" t="s">
        <v>20</v>
      </c>
      <c r="N285" s="23" t="str">
        <f t="shared" si="4"/>
        <v>18-24</v>
      </c>
    </row>
    <row r="286" spans="1:14" x14ac:dyDescent="0.2">
      <c r="A286" s="5" t="s">
        <v>633</v>
      </c>
      <c r="B286" s="3">
        <v>45572</v>
      </c>
      <c r="C286" s="8" t="s">
        <v>634</v>
      </c>
      <c r="D286" s="11">
        <v>64</v>
      </c>
      <c r="E286" s="8" t="s">
        <v>23</v>
      </c>
      <c r="F286" s="8" t="s">
        <v>16</v>
      </c>
      <c r="G286" s="8" t="s">
        <v>17</v>
      </c>
      <c r="H286" s="8" t="s">
        <v>134</v>
      </c>
      <c r="I286" s="8" t="s">
        <v>39</v>
      </c>
      <c r="J286" s="11">
        <v>1</v>
      </c>
      <c r="K286" s="14">
        <v>35.630000000000003</v>
      </c>
      <c r="L286" s="14">
        <v>35.630000000000003</v>
      </c>
      <c r="M286" s="8" t="s">
        <v>20</v>
      </c>
      <c r="N286" s="23" t="str">
        <f t="shared" si="4"/>
        <v>55+</v>
      </c>
    </row>
    <row r="287" spans="1:14" x14ac:dyDescent="0.2">
      <c r="A287" s="5" t="s">
        <v>635</v>
      </c>
      <c r="B287" s="3">
        <v>44581</v>
      </c>
      <c r="C287" s="8" t="s">
        <v>623</v>
      </c>
      <c r="D287" s="11">
        <v>18</v>
      </c>
      <c r="E287" s="8" t="s">
        <v>23</v>
      </c>
      <c r="F287" s="8" t="s">
        <v>36</v>
      </c>
      <c r="G287" s="8" t="s">
        <v>37</v>
      </c>
      <c r="H287" s="8" t="s">
        <v>103</v>
      </c>
      <c r="I287" s="8" t="s">
        <v>33</v>
      </c>
      <c r="J287" s="11">
        <v>2</v>
      </c>
      <c r="K287" s="14">
        <v>77.45</v>
      </c>
      <c r="L287" s="14">
        <v>154.9</v>
      </c>
      <c r="M287" s="8" t="s">
        <v>40</v>
      </c>
      <c r="N287" s="23" t="str">
        <f t="shared" si="4"/>
        <v>18-24</v>
      </c>
    </row>
    <row r="288" spans="1:14" x14ac:dyDescent="0.2">
      <c r="A288" s="5" t="s">
        <v>636</v>
      </c>
      <c r="B288" s="3">
        <v>45421</v>
      </c>
      <c r="C288" s="8" t="s">
        <v>637</v>
      </c>
      <c r="D288" s="11">
        <v>21</v>
      </c>
      <c r="E288" s="8" t="s">
        <v>52</v>
      </c>
      <c r="F288" s="8" t="s">
        <v>16</v>
      </c>
      <c r="G288" s="8" t="s">
        <v>53</v>
      </c>
      <c r="H288" s="8" t="s">
        <v>54</v>
      </c>
      <c r="I288" s="8" t="s">
        <v>19</v>
      </c>
      <c r="J288" s="11">
        <v>1</v>
      </c>
      <c r="K288" s="14">
        <v>556.70000000000005</v>
      </c>
      <c r="L288" s="14">
        <v>556.70000000000005</v>
      </c>
      <c r="M288" s="8" t="s">
        <v>40</v>
      </c>
      <c r="N288" s="23" t="str">
        <f t="shared" si="4"/>
        <v>18-24</v>
      </c>
    </row>
    <row r="289" spans="1:14" x14ac:dyDescent="0.2">
      <c r="A289" s="5" t="s">
        <v>638</v>
      </c>
      <c r="B289" s="3">
        <v>45626</v>
      </c>
      <c r="C289" s="8" t="s">
        <v>639</v>
      </c>
      <c r="D289" s="11">
        <v>62</v>
      </c>
      <c r="E289" s="8" t="s">
        <v>23</v>
      </c>
      <c r="F289" s="8" t="s">
        <v>36</v>
      </c>
      <c r="G289" s="8" t="s">
        <v>37</v>
      </c>
      <c r="H289" s="8" t="s">
        <v>38</v>
      </c>
      <c r="I289" s="8" t="s">
        <v>27</v>
      </c>
      <c r="J289" s="11">
        <v>2</v>
      </c>
      <c r="K289" s="14">
        <v>136.25</v>
      </c>
      <c r="L289" s="14">
        <v>272.5</v>
      </c>
      <c r="M289" s="8" t="s">
        <v>40</v>
      </c>
      <c r="N289" s="23" t="str">
        <f t="shared" si="4"/>
        <v>55+</v>
      </c>
    </row>
    <row r="290" spans="1:14" x14ac:dyDescent="0.2">
      <c r="A290" s="5" t="s">
        <v>640</v>
      </c>
      <c r="B290" s="3">
        <v>45369</v>
      </c>
      <c r="C290" s="8" t="s">
        <v>641</v>
      </c>
      <c r="D290" s="11">
        <v>55</v>
      </c>
      <c r="E290" s="8" t="s">
        <v>23</v>
      </c>
      <c r="F290" s="8" t="s">
        <v>36</v>
      </c>
      <c r="G290" s="8" t="s">
        <v>37</v>
      </c>
      <c r="H290" s="8" t="s">
        <v>38</v>
      </c>
      <c r="I290" s="8" t="s">
        <v>45</v>
      </c>
      <c r="J290" s="11">
        <v>5</v>
      </c>
      <c r="K290" s="14">
        <v>50.23</v>
      </c>
      <c r="L290" s="14">
        <v>251.15</v>
      </c>
      <c r="M290" s="8" t="s">
        <v>20</v>
      </c>
      <c r="N290" s="23" t="str">
        <f t="shared" si="4"/>
        <v>55+</v>
      </c>
    </row>
    <row r="291" spans="1:14" x14ac:dyDescent="0.2">
      <c r="A291" s="5" t="s">
        <v>642</v>
      </c>
      <c r="B291" s="3">
        <v>45366</v>
      </c>
      <c r="C291" s="8" t="s">
        <v>643</v>
      </c>
      <c r="D291" s="11">
        <v>38</v>
      </c>
      <c r="E291" s="8" t="s">
        <v>15</v>
      </c>
      <c r="F291" s="8" t="s">
        <v>16</v>
      </c>
      <c r="G291" s="8" t="s">
        <v>17</v>
      </c>
      <c r="H291" s="8" t="s">
        <v>134</v>
      </c>
      <c r="I291" s="8" t="s">
        <v>45</v>
      </c>
      <c r="J291" s="11">
        <v>2</v>
      </c>
      <c r="K291" s="14">
        <v>35.979999999999997</v>
      </c>
      <c r="L291" s="14">
        <v>71.959999999999994</v>
      </c>
      <c r="M291" s="8" t="s">
        <v>20</v>
      </c>
      <c r="N291" s="23" t="str">
        <f t="shared" si="4"/>
        <v>35-44</v>
      </c>
    </row>
    <row r="292" spans="1:14" x14ac:dyDescent="0.2">
      <c r="A292" s="5" t="s">
        <v>644</v>
      </c>
      <c r="B292" s="3">
        <v>45516</v>
      </c>
      <c r="C292" s="8" t="s">
        <v>645</v>
      </c>
      <c r="D292" s="11">
        <v>44</v>
      </c>
      <c r="E292" s="8" t="s">
        <v>15</v>
      </c>
      <c r="F292" s="8" t="s">
        <v>30</v>
      </c>
      <c r="G292" s="8" t="s">
        <v>31</v>
      </c>
      <c r="H292" s="8" t="s">
        <v>125</v>
      </c>
      <c r="I292" s="8" t="s">
        <v>33</v>
      </c>
      <c r="J292" s="11">
        <v>8</v>
      </c>
      <c r="K292" s="14">
        <v>94.2</v>
      </c>
      <c r="L292" s="14">
        <v>753.6</v>
      </c>
      <c r="M292" s="8" t="s">
        <v>20</v>
      </c>
      <c r="N292" s="23" t="str">
        <f t="shared" si="4"/>
        <v>35-44</v>
      </c>
    </row>
    <row r="293" spans="1:14" x14ac:dyDescent="0.2">
      <c r="A293" s="5" t="s">
        <v>646</v>
      </c>
      <c r="B293" s="3">
        <v>44884</v>
      </c>
      <c r="C293" s="8" t="s">
        <v>647</v>
      </c>
      <c r="D293" s="11">
        <v>70</v>
      </c>
      <c r="E293" s="8" t="s">
        <v>23</v>
      </c>
      <c r="F293" s="8" t="s">
        <v>24</v>
      </c>
      <c r="G293" s="8" t="s">
        <v>62</v>
      </c>
      <c r="H293" s="8" t="s">
        <v>111</v>
      </c>
      <c r="I293" s="8" t="s">
        <v>45</v>
      </c>
      <c r="J293" s="11">
        <v>2</v>
      </c>
      <c r="K293" s="14">
        <v>111.01</v>
      </c>
      <c r="L293" s="14">
        <v>222.02</v>
      </c>
      <c r="M293" s="8" t="s">
        <v>40</v>
      </c>
      <c r="N293" s="23" t="str">
        <f t="shared" si="4"/>
        <v>55+</v>
      </c>
    </row>
    <row r="294" spans="1:14" x14ac:dyDescent="0.2">
      <c r="A294" s="5" t="s">
        <v>648</v>
      </c>
      <c r="B294" s="3">
        <v>45373</v>
      </c>
      <c r="C294" s="8" t="s">
        <v>649</v>
      </c>
      <c r="D294" s="11">
        <v>21</v>
      </c>
      <c r="E294" s="8" t="s">
        <v>23</v>
      </c>
      <c r="F294" s="8" t="s">
        <v>30</v>
      </c>
      <c r="G294" s="8" t="s">
        <v>31</v>
      </c>
      <c r="H294" s="8" t="s">
        <v>32</v>
      </c>
      <c r="I294" s="8" t="s">
        <v>39</v>
      </c>
      <c r="J294" s="11">
        <v>8</v>
      </c>
      <c r="K294" s="14">
        <v>71.150000000000006</v>
      </c>
      <c r="L294" s="14">
        <v>569.20000000000005</v>
      </c>
      <c r="M294" s="8" t="s">
        <v>20</v>
      </c>
      <c r="N294" s="23" t="str">
        <f t="shared" si="4"/>
        <v>18-24</v>
      </c>
    </row>
    <row r="295" spans="1:14" x14ac:dyDescent="0.2">
      <c r="A295" s="5" t="s">
        <v>650</v>
      </c>
      <c r="B295" s="3">
        <v>44755</v>
      </c>
      <c r="C295" s="8" t="s">
        <v>651</v>
      </c>
      <c r="D295" s="11">
        <v>24</v>
      </c>
      <c r="E295" s="8" t="s">
        <v>23</v>
      </c>
      <c r="F295" s="8" t="s">
        <v>16</v>
      </c>
      <c r="G295" s="8" t="s">
        <v>17</v>
      </c>
      <c r="H295" s="8" t="s">
        <v>134</v>
      </c>
      <c r="I295" s="8" t="s">
        <v>19</v>
      </c>
      <c r="J295" s="11">
        <v>4</v>
      </c>
      <c r="K295" s="14">
        <v>121.89</v>
      </c>
      <c r="L295" s="14">
        <v>487.56</v>
      </c>
      <c r="M295" s="8" t="s">
        <v>40</v>
      </c>
      <c r="N295" s="23" t="str">
        <f t="shared" si="4"/>
        <v>18-24</v>
      </c>
    </row>
    <row r="296" spans="1:14" x14ac:dyDescent="0.2">
      <c r="A296" s="5" t="s">
        <v>652</v>
      </c>
      <c r="B296" s="3">
        <v>45324</v>
      </c>
      <c r="C296" s="8" t="s">
        <v>653</v>
      </c>
      <c r="D296" s="11">
        <v>55</v>
      </c>
      <c r="E296" s="8" t="s">
        <v>23</v>
      </c>
      <c r="F296" s="8" t="s">
        <v>24</v>
      </c>
      <c r="G296" s="8" t="s">
        <v>62</v>
      </c>
      <c r="H296" s="8" t="s">
        <v>62</v>
      </c>
      <c r="I296" s="8" t="s">
        <v>45</v>
      </c>
      <c r="J296" s="11">
        <v>8</v>
      </c>
      <c r="K296" s="14">
        <v>124.26</v>
      </c>
      <c r="L296" s="14">
        <v>994.08</v>
      </c>
      <c r="M296" s="8" t="s">
        <v>20</v>
      </c>
      <c r="N296" s="23" t="str">
        <f t="shared" si="4"/>
        <v>55+</v>
      </c>
    </row>
    <row r="297" spans="1:14" x14ac:dyDescent="0.2">
      <c r="A297" s="5" t="s">
        <v>654</v>
      </c>
      <c r="B297" s="3">
        <v>45241</v>
      </c>
      <c r="C297" s="8" t="s">
        <v>655</v>
      </c>
      <c r="D297" s="11">
        <v>20</v>
      </c>
      <c r="E297" s="8" t="s">
        <v>23</v>
      </c>
      <c r="F297" s="8" t="s">
        <v>24</v>
      </c>
      <c r="G297" s="8" t="s">
        <v>62</v>
      </c>
      <c r="H297" s="8" t="s">
        <v>74</v>
      </c>
      <c r="I297" s="8" t="s">
        <v>39</v>
      </c>
      <c r="J297" s="11">
        <v>7</v>
      </c>
      <c r="K297" s="14">
        <v>64.569999999999993</v>
      </c>
      <c r="L297" s="14">
        <v>451.99</v>
      </c>
      <c r="M297" s="8" t="s">
        <v>20</v>
      </c>
      <c r="N297" s="23" t="str">
        <f t="shared" si="4"/>
        <v>18-24</v>
      </c>
    </row>
    <row r="298" spans="1:14" x14ac:dyDescent="0.2">
      <c r="A298" s="5" t="s">
        <v>656</v>
      </c>
      <c r="B298" s="3">
        <v>45435</v>
      </c>
      <c r="C298" s="8" t="s">
        <v>657</v>
      </c>
      <c r="D298" s="11">
        <v>40</v>
      </c>
      <c r="E298" s="8" t="s">
        <v>15</v>
      </c>
      <c r="F298" s="8" t="s">
        <v>16</v>
      </c>
      <c r="G298" s="8" t="s">
        <v>43</v>
      </c>
      <c r="H298" s="8" t="s">
        <v>114</v>
      </c>
      <c r="I298" s="8" t="s">
        <v>39</v>
      </c>
      <c r="J298" s="11">
        <v>3</v>
      </c>
      <c r="K298" s="14">
        <v>13.81</v>
      </c>
      <c r="L298" s="14">
        <v>41.43</v>
      </c>
      <c r="M298" s="8" t="s">
        <v>40</v>
      </c>
      <c r="N298" s="23" t="str">
        <f t="shared" si="4"/>
        <v>35-44</v>
      </c>
    </row>
    <row r="299" spans="1:14" x14ac:dyDescent="0.2">
      <c r="A299" s="5" t="s">
        <v>658</v>
      </c>
      <c r="B299" s="3">
        <v>45065</v>
      </c>
      <c r="C299" s="8" t="s">
        <v>265</v>
      </c>
      <c r="D299" s="11">
        <v>49</v>
      </c>
      <c r="E299" s="8" t="s">
        <v>15</v>
      </c>
      <c r="F299" s="8" t="s">
        <v>36</v>
      </c>
      <c r="G299" s="8" t="s">
        <v>86</v>
      </c>
      <c r="H299" s="8" t="s">
        <v>100</v>
      </c>
      <c r="I299" s="8" t="s">
        <v>33</v>
      </c>
      <c r="J299" s="11">
        <v>7</v>
      </c>
      <c r="K299" s="14">
        <v>58.43</v>
      </c>
      <c r="L299" s="14">
        <v>409.01</v>
      </c>
      <c r="M299" s="8" t="s">
        <v>20</v>
      </c>
      <c r="N299" s="23" t="str">
        <f t="shared" si="4"/>
        <v>45-54</v>
      </c>
    </row>
    <row r="300" spans="1:14" x14ac:dyDescent="0.2">
      <c r="A300" s="5" t="s">
        <v>659</v>
      </c>
      <c r="B300" s="3">
        <v>45638</v>
      </c>
      <c r="C300" s="8" t="s">
        <v>660</v>
      </c>
      <c r="D300" s="11">
        <v>58</v>
      </c>
      <c r="E300" s="8" t="s">
        <v>52</v>
      </c>
      <c r="F300" s="8" t="s">
        <v>24</v>
      </c>
      <c r="G300" s="8" t="s">
        <v>130</v>
      </c>
      <c r="H300" s="8" t="s">
        <v>178</v>
      </c>
      <c r="I300" s="8" t="s">
        <v>33</v>
      </c>
      <c r="J300" s="11">
        <v>8</v>
      </c>
      <c r="K300" s="14">
        <v>172.46</v>
      </c>
      <c r="L300" s="14">
        <v>1379.68</v>
      </c>
      <c r="M300" s="8" t="s">
        <v>20</v>
      </c>
      <c r="N300" s="23" t="str">
        <f t="shared" si="4"/>
        <v>55+</v>
      </c>
    </row>
    <row r="301" spans="1:14" x14ac:dyDescent="0.2">
      <c r="A301" s="5" t="s">
        <v>661</v>
      </c>
      <c r="B301" s="3">
        <v>45590</v>
      </c>
      <c r="C301" s="8" t="s">
        <v>662</v>
      </c>
      <c r="D301" s="11">
        <v>42</v>
      </c>
      <c r="E301" s="8" t="s">
        <v>15</v>
      </c>
      <c r="F301" s="8" t="s">
        <v>24</v>
      </c>
      <c r="G301" s="8" t="s">
        <v>130</v>
      </c>
      <c r="H301" s="8" t="s">
        <v>178</v>
      </c>
      <c r="I301" s="8" t="s">
        <v>45</v>
      </c>
      <c r="J301" s="11">
        <v>1</v>
      </c>
      <c r="K301" s="14">
        <v>135.93</v>
      </c>
      <c r="L301" s="14">
        <v>135.93</v>
      </c>
      <c r="M301" s="8" t="s">
        <v>40</v>
      </c>
      <c r="N301" s="23" t="str">
        <f t="shared" si="4"/>
        <v>35-44</v>
      </c>
    </row>
    <row r="302" spans="1:14" x14ac:dyDescent="0.2">
      <c r="A302" s="5" t="s">
        <v>663</v>
      </c>
      <c r="B302" s="3">
        <v>44681</v>
      </c>
      <c r="C302" s="8" t="s">
        <v>664</v>
      </c>
      <c r="D302" s="11">
        <v>51</v>
      </c>
      <c r="E302" s="8" t="s">
        <v>15</v>
      </c>
      <c r="F302" s="8" t="s">
        <v>16</v>
      </c>
      <c r="G302" s="8" t="s">
        <v>17</v>
      </c>
      <c r="H302" s="8" t="s">
        <v>134</v>
      </c>
      <c r="I302" s="8" t="s">
        <v>45</v>
      </c>
      <c r="J302" s="11">
        <v>4</v>
      </c>
      <c r="K302" s="14">
        <v>50.98</v>
      </c>
      <c r="L302" s="14">
        <v>203.92</v>
      </c>
      <c r="M302" s="8" t="s">
        <v>40</v>
      </c>
      <c r="N302" s="23" t="str">
        <f t="shared" si="4"/>
        <v>45-54</v>
      </c>
    </row>
    <row r="303" spans="1:14" x14ac:dyDescent="0.2">
      <c r="A303" s="5" t="s">
        <v>665</v>
      </c>
      <c r="B303" s="3">
        <v>44676</v>
      </c>
      <c r="C303" s="8" t="s">
        <v>666</v>
      </c>
      <c r="D303" s="11">
        <v>54</v>
      </c>
      <c r="E303" s="8" t="s">
        <v>23</v>
      </c>
      <c r="F303" s="8" t="s">
        <v>36</v>
      </c>
      <c r="G303" s="8" t="s">
        <v>90</v>
      </c>
      <c r="H303" s="8" t="s">
        <v>161</v>
      </c>
      <c r="I303" s="8" t="s">
        <v>45</v>
      </c>
      <c r="J303" s="11">
        <v>4</v>
      </c>
      <c r="K303" s="14">
        <v>94.99</v>
      </c>
      <c r="L303" s="14">
        <v>379.96</v>
      </c>
      <c r="M303" s="8" t="s">
        <v>40</v>
      </c>
      <c r="N303" s="23" t="str">
        <f t="shared" si="4"/>
        <v>45-54</v>
      </c>
    </row>
    <row r="304" spans="1:14" x14ac:dyDescent="0.2">
      <c r="A304" s="5" t="s">
        <v>667</v>
      </c>
      <c r="B304" s="3">
        <v>45296</v>
      </c>
      <c r="C304" s="8" t="s">
        <v>668</v>
      </c>
      <c r="D304" s="11">
        <v>63</v>
      </c>
      <c r="E304" s="8" t="s">
        <v>23</v>
      </c>
      <c r="F304" s="8" t="s">
        <v>16</v>
      </c>
      <c r="G304" s="8" t="s">
        <v>53</v>
      </c>
      <c r="H304" s="8" t="s">
        <v>259</v>
      </c>
      <c r="I304" s="8" t="s">
        <v>39</v>
      </c>
      <c r="J304" s="11">
        <v>5</v>
      </c>
      <c r="K304" s="14">
        <v>29.31</v>
      </c>
      <c r="L304" s="14">
        <v>146.55000000000001</v>
      </c>
      <c r="M304" s="8" t="s">
        <v>20</v>
      </c>
      <c r="N304" s="23" t="str">
        <f t="shared" si="4"/>
        <v>55+</v>
      </c>
    </row>
    <row r="305" spans="1:14" x14ac:dyDescent="0.2">
      <c r="A305" s="5" t="s">
        <v>669</v>
      </c>
      <c r="B305" s="3">
        <v>44677</v>
      </c>
      <c r="C305" s="8" t="s">
        <v>670</v>
      </c>
      <c r="D305" s="11">
        <v>56</v>
      </c>
      <c r="E305" s="8" t="s">
        <v>15</v>
      </c>
      <c r="F305" s="8" t="s">
        <v>36</v>
      </c>
      <c r="G305" s="8" t="s">
        <v>86</v>
      </c>
      <c r="H305" s="8" t="s">
        <v>183</v>
      </c>
      <c r="I305" s="8" t="s">
        <v>27</v>
      </c>
      <c r="J305" s="11">
        <v>4</v>
      </c>
      <c r="K305" s="14">
        <v>205.48</v>
      </c>
      <c r="L305" s="14">
        <v>821.92</v>
      </c>
      <c r="M305" s="8" t="s">
        <v>20</v>
      </c>
      <c r="N305" s="23" t="str">
        <f t="shared" si="4"/>
        <v>55+</v>
      </c>
    </row>
    <row r="306" spans="1:14" x14ac:dyDescent="0.2">
      <c r="A306" s="5" t="s">
        <v>671</v>
      </c>
      <c r="B306" s="3">
        <v>44925</v>
      </c>
      <c r="C306" s="8" t="s">
        <v>672</v>
      </c>
      <c r="D306" s="11">
        <v>21</v>
      </c>
      <c r="E306" s="8" t="s">
        <v>15</v>
      </c>
      <c r="F306" s="8" t="s">
        <v>16</v>
      </c>
      <c r="G306" s="8" t="s">
        <v>17</v>
      </c>
      <c r="H306" s="8" t="s">
        <v>18</v>
      </c>
      <c r="I306" s="8" t="s">
        <v>33</v>
      </c>
      <c r="J306" s="11">
        <v>2</v>
      </c>
      <c r="K306" s="14">
        <v>124.61</v>
      </c>
      <c r="L306" s="14">
        <v>249.22</v>
      </c>
      <c r="M306" s="8" t="s">
        <v>40</v>
      </c>
      <c r="N306" s="23" t="str">
        <f t="shared" si="4"/>
        <v>18-24</v>
      </c>
    </row>
    <row r="307" spans="1:14" x14ac:dyDescent="0.2">
      <c r="A307" s="5" t="s">
        <v>673</v>
      </c>
      <c r="B307" s="3">
        <v>45372</v>
      </c>
      <c r="C307" s="8" t="s">
        <v>674</v>
      </c>
      <c r="D307" s="11">
        <v>39</v>
      </c>
      <c r="E307" s="8" t="s">
        <v>15</v>
      </c>
      <c r="F307" s="8" t="s">
        <v>16</v>
      </c>
      <c r="G307" s="8" t="s">
        <v>17</v>
      </c>
      <c r="H307" s="8" t="s">
        <v>18</v>
      </c>
      <c r="I307" s="8" t="s">
        <v>39</v>
      </c>
      <c r="J307" s="11">
        <v>8</v>
      </c>
      <c r="K307" s="14">
        <v>81.41</v>
      </c>
      <c r="L307" s="14">
        <v>651.28</v>
      </c>
      <c r="M307" s="8" t="s">
        <v>20</v>
      </c>
      <c r="N307" s="23" t="str">
        <f t="shared" si="4"/>
        <v>35-44</v>
      </c>
    </row>
    <row r="308" spans="1:14" x14ac:dyDescent="0.2">
      <c r="A308" s="5" t="s">
        <v>675</v>
      </c>
      <c r="B308" s="3">
        <v>45292</v>
      </c>
      <c r="C308" s="8" t="s">
        <v>676</v>
      </c>
      <c r="D308" s="11">
        <v>60</v>
      </c>
      <c r="E308" s="8" t="s">
        <v>23</v>
      </c>
      <c r="F308" s="8" t="s">
        <v>16</v>
      </c>
      <c r="G308" s="8" t="s">
        <v>43</v>
      </c>
      <c r="H308" s="8" t="s">
        <v>114</v>
      </c>
      <c r="I308" s="8" t="s">
        <v>33</v>
      </c>
      <c r="J308" s="11">
        <v>3</v>
      </c>
      <c r="K308" s="14">
        <v>69.760000000000005</v>
      </c>
      <c r="L308" s="14">
        <v>209.28</v>
      </c>
      <c r="M308" s="8" t="s">
        <v>20</v>
      </c>
      <c r="N308" s="23" t="str">
        <f t="shared" si="4"/>
        <v>55+</v>
      </c>
    </row>
    <row r="309" spans="1:14" x14ac:dyDescent="0.2">
      <c r="A309" s="5" t="s">
        <v>677</v>
      </c>
      <c r="B309" s="3">
        <v>45363</v>
      </c>
      <c r="C309" s="8" t="s">
        <v>678</v>
      </c>
      <c r="D309" s="11">
        <v>29</v>
      </c>
      <c r="E309" s="8" t="s">
        <v>23</v>
      </c>
      <c r="F309" s="8" t="s">
        <v>16</v>
      </c>
      <c r="G309" s="8" t="s">
        <v>53</v>
      </c>
      <c r="H309" s="8" t="s">
        <v>71</v>
      </c>
      <c r="I309" s="8" t="s">
        <v>19</v>
      </c>
      <c r="J309" s="11">
        <v>8</v>
      </c>
      <c r="K309" s="14">
        <v>127.35</v>
      </c>
      <c r="L309" s="14">
        <v>1018.8</v>
      </c>
      <c r="M309" s="8" t="s">
        <v>40</v>
      </c>
      <c r="N309" s="23" t="str">
        <f t="shared" si="4"/>
        <v>25-34</v>
      </c>
    </row>
    <row r="310" spans="1:14" x14ac:dyDescent="0.2">
      <c r="A310" s="5" t="s">
        <v>679</v>
      </c>
      <c r="B310" s="3">
        <v>45049</v>
      </c>
      <c r="C310" s="8" t="s">
        <v>680</v>
      </c>
      <c r="D310" s="11">
        <v>38</v>
      </c>
      <c r="E310" s="8" t="s">
        <v>15</v>
      </c>
      <c r="F310" s="8" t="s">
        <v>24</v>
      </c>
      <c r="G310" s="8" t="s">
        <v>25</v>
      </c>
      <c r="H310" s="8" t="s">
        <v>65</v>
      </c>
      <c r="I310" s="8" t="s">
        <v>33</v>
      </c>
      <c r="J310" s="11">
        <v>8</v>
      </c>
      <c r="K310" s="14">
        <v>23.19</v>
      </c>
      <c r="L310" s="14">
        <v>185.52</v>
      </c>
      <c r="M310" s="8" t="s">
        <v>20</v>
      </c>
      <c r="N310" s="23" t="str">
        <f t="shared" si="4"/>
        <v>35-44</v>
      </c>
    </row>
    <row r="311" spans="1:14" x14ac:dyDescent="0.2">
      <c r="A311" s="5" t="s">
        <v>681</v>
      </c>
      <c r="B311" s="3">
        <v>44700</v>
      </c>
      <c r="C311" s="8" t="s">
        <v>682</v>
      </c>
      <c r="D311" s="11">
        <v>34</v>
      </c>
      <c r="E311" s="8" t="s">
        <v>23</v>
      </c>
      <c r="F311" s="8" t="s">
        <v>24</v>
      </c>
      <c r="G311" s="8" t="s">
        <v>62</v>
      </c>
      <c r="H311" s="8" t="s">
        <v>111</v>
      </c>
      <c r="I311" s="8" t="s">
        <v>39</v>
      </c>
      <c r="J311" s="11">
        <v>7</v>
      </c>
      <c r="K311" s="14">
        <v>116.6</v>
      </c>
      <c r="L311" s="14">
        <v>816.2</v>
      </c>
      <c r="M311" s="8" t="s">
        <v>40</v>
      </c>
      <c r="N311" s="23" t="str">
        <f t="shared" si="4"/>
        <v>25-34</v>
      </c>
    </row>
    <row r="312" spans="1:14" x14ac:dyDescent="0.2">
      <c r="A312" s="5" t="s">
        <v>683</v>
      </c>
      <c r="B312" s="3">
        <v>45571</v>
      </c>
      <c r="C312" s="8" t="s">
        <v>684</v>
      </c>
      <c r="D312" s="11">
        <v>40</v>
      </c>
      <c r="E312" s="8" t="s">
        <v>23</v>
      </c>
      <c r="F312" s="8" t="s">
        <v>24</v>
      </c>
      <c r="G312" s="8" t="s">
        <v>130</v>
      </c>
      <c r="H312" s="8" t="s">
        <v>178</v>
      </c>
      <c r="I312" s="8" t="s">
        <v>45</v>
      </c>
      <c r="J312" s="11">
        <v>3</v>
      </c>
      <c r="K312" s="14">
        <v>75.92</v>
      </c>
      <c r="L312" s="14">
        <v>227.76</v>
      </c>
      <c r="M312" s="8" t="s">
        <v>40</v>
      </c>
      <c r="N312" s="23" t="str">
        <f t="shared" si="4"/>
        <v>35-44</v>
      </c>
    </row>
    <row r="313" spans="1:14" x14ac:dyDescent="0.2">
      <c r="A313" s="5" t="s">
        <v>685</v>
      </c>
      <c r="B313" s="3">
        <v>44630</v>
      </c>
      <c r="C313" s="8" t="s">
        <v>686</v>
      </c>
      <c r="D313" s="11">
        <v>19</v>
      </c>
      <c r="E313" s="8" t="s">
        <v>15</v>
      </c>
      <c r="F313" s="8" t="s">
        <v>24</v>
      </c>
      <c r="G313" s="8" t="s">
        <v>62</v>
      </c>
      <c r="H313" s="8" t="s">
        <v>111</v>
      </c>
      <c r="I313" s="8" t="s">
        <v>45</v>
      </c>
      <c r="J313" s="11">
        <v>7</v>
      </c>
      <c r="K313" s="14">
        <v>36.72</v>
      </c>
      <c r="L313" s="14">
        <v>257.04000000000002</v>
      </c>
      <c r="M313" s="8" t="s">
        <v>20</v>
      </c>
      <c r="N313" s="23" t="str">
        <f t="shared" si="4"/>
        <v>18-24</v>
      </c>
    </row>
    <row r="314" spans="1:14" x14ac:dyDescent="0.2">
      <c r="A314" s="5" t="s">
        <v>687</v>
      </c>
      <c r="B314" s="3">
        <v>44752</v>
      </c>
      <c r="C314" s="8" t="s">
        <v>688</v>
      </c>
      <c r="D314" s="11">
        <v>56</v>
      </c>
      <c r="E314" s="8" t="s">
        <v>52</v>
      </c>
      <c r="F314" s="8" t="s">
        <v>36</v>
      </c>
      <c r="G314" s="8" t="s">
        <v>37</v>
      </c>
      <c r="H314" s="8" t="s">
        <v>38</v>
      </c>
      <c r="I314" s="8" t="s">
        <v>39</v>
      </c>
      <c r="J314" s="11">
        <v>3</v>
      </c>
      <c r="K314" s="14">
        <v>76.8</v>
      </c>
      <c r="L314" s="14">
        <v>230.4</v>
      </c>
      <c r="M314" s="8" t="s">
        <v>20</v>
      </c>
      <c r="N314" s="23" t="str">
        <f t="shared" si="4"/>
        <v>55+</v>
      </c>
    </row>
    <row r="315" spans="1:14" x14ac:dyDescent="0.2">
      <c r="A315" s="5" t="s">
        <v>689</v>
      </c>
      <c r="B315" s="3">
        <v>44671</v>
      </c>
      <c r="C315" s="8" t="s">
        <v>690</v>
      </c>
      <c r="D315" s="11">
        <v>39</v>
      </c>
      <c r="E315" s="8" t="s">
        <v>15</v>
      </c>
      <c r="F315" s="8" t="s">
        <v>16</v>
      </c>
      <c r="G315" s="8" t="s">
        <v>43</v>
      </c>
      <c r="H315" s="8" t="s">
        <v>77</v>
      </c>
      <c r="I315" s="8" t="s">
        <v>27</v>
      </c>
      <c r="J315" s="11">
        <v>5</v>
      </c>
      <c r="K315" s="14">
        <v>171.94</v>
      </c>
      <c r="L315" s="14">
        <v>859.7</v>
      </c>
      <c r="M315" s="8" t="s">
        <v>20</v>
      </c>
      <c r="N315" s="23" t="str">
        <f t="shared" si="4"/>
        <v>35-44</v>
      </c>
    </row>
    <row r="316" spans="1:14" x14ac:dyDescent="0.2">
      <c r="A316" s="5" t="s">
        <v>691</v>
      </c>
      <c r="B316" s="3">
        <v>44758</v>
      </c>
      <c r="C316" s="8" t="s">
        <v>692</v>
      </c>
      <c r="D316" s="11">
        <v>43</v>
      </c>
      <c r="E316" s="8" t="s">
        <v>23</v>
      </c>
      <c r="F316" s="8" t="s">
        <v>36</v>
      </c>
      <c r="G316" s="8" t="s">
        <v>86</v>
      </c>
      <c r="H316" s="8" t="s">
        <v>100</v>
      </c>
      <c r="I316" s="8" t="s">
        <v>33</v>
      </c>
      <c r="J316" s="11">
        <v>1</v>
      </c>
      <c r="K316" s="14">
        <v>139.72999999999999</v>
      </c>
      <c r="L316" s="14">
        <v>139.72999999999999</v>
      </c>
      <c r="M316" s="8" t="s">
        <v>20</v>
      </c>
      <c r="N316" s="23" t="str">
        <f t="shared" si="4"/>
        <v>35-44</v>
      </c>
    </row>
    <row r="317" spans="1:14" x14ac:dyDescent="0.2">
      <c r="A317" s="5" t="s">
        <v>693</v>
      </c>
      <c r="B317" s="3">
        <v>45545</v>
      </c>
      <c r="C317" s="8" t="s">
        <v>694</v>
      </c>
      <c r="D317" s="11">
        <v>24</v>
      </c>
      <c r="E317" s="8" t="s">
        <v>15</v>
      </c>
      <c r="F317" s="8" t="s">
        <v>16</v>
      </c>
      <c r="G317" s="8" t="s">
        <v>53</v>
      </c>
      <c r="H317" s="8" t="s">
        <v>54</v>
      </c>
      <c r="I317" s="8" t="s">
        <v>19</v>
      </c>
      <c r="J317" s="11">
        <v>8</v>
      </c>
      <c r="K317" s="14">
        <v>514.07000000000005</v>
      </c>
      <c r="L317" s="14">
        <v>4112.5600000000004</v>
      </c>
      <c r="M317" s="8" t="s">
        <v>20</v>
      </c>
      <c r="N317" s="23" t="str">
        <f t="shared" si="4"/>
        <v>18-24</v>
      </c>
    </row>
    <row r="318" spans="1:14" x14ac:dyDescent="0.2">
      <c r="A318" s="5" t="s">
        <v>695</v>
      </c>
      <c r="B318" s="3">
        <v>45376</v>
      </c>
      <c r="C318" s="8" t="s">
        <v>696</v>
      </c>
      <c r="D318" s="11">
        <v>49</v>
      </c>
      <c r="E318" s="8" t="s">
        <v>23</v>
      </c>
      <c r="F318" s="8" t="s">
        <v>30</v>
      </c>
      <c r="G318" s="8" t="s">
        <v>31</v>
      </c>
      <c r="H318" s="8" t="s">
        <v>57</v>
      </c>
      <c r="I318" s="8" t="s">
        <v>27</v>
      </c>
      <c r="J318" s="11">
        <v>7</v>
      </c>
      <c r="K318" s="14">
        <v>62.52</v>
      </c>
      <c r="L318" s="14">
        <v>437.64</v>
      </c>
      <c r="M318" s="8" t="s">
        <v>40</v>
      </c>
      <c r="N318" s="23" t="str">
        <f t="shared" si="4"/>
        <v>45-54</v>
      </c>
    </row>
    <row r="319" spans="1:14" x14ac:dyDescent="0.2">
      <c r="A319" s="5" t="s">
        <v>697</v>
      </c>
      <c r="B319" s="3">
        <v>45318</v>
      </c>
      <c r="C319" s="8" t="s">
        <v>698</v>
      </c>
      <c r="D319" s="11">
        <v>46</v>
      </c>
      <c r="E319" s="8" t="s">
        <v>15</v>
      </c>
      <c r="F319" s="8" t="s">
        <v>36</v>
      </c>
      <c r="G319" s="8" t="s">
        <v>90</v>
      </c>
      <c r="H319" s="8" t="s">
        <v>91</v>
      </c>
      <c r="I319" s="8" t="s">
        <v>45</v>
      </c>
      <c r="J319" s="11">
        <v>5</v>
      </c>
      <c r="K319" s="14">
        <v>91.17</v>
      </c>
      <c r="L319" s="14">
        <v>455.85</v>
      </c>
      <c r="M319" s="8" t="s">
        <v>20</v>
      </c>
      <c r="N319" s="23" t="str">
        <f t="shared" si="4"/>
        <v>45-54</v>
      </c>
    </row>
    <row r="320" spans="1:14" x14ac:dyDescent="0.2">
      <c r="A320" s="5" t="s">
        <v>699</v>
      </c>
      <c r="B320" s="3">
        <v>44760</v>
      </c>
      <c r="C320" s="8" t="s">
        <v>700</v>
      </c>
      <c r="D320" s="11">
        <v>60</v>
      </c>
      <c r="E320" s="8" t="s">
        <v>15</v>
      </c>
      <c r="F320" s="8" t="s">
        <v>36</v>
      </c>
      <c r="G320" s="8" t="s">
        <v>37</v>
      </c>
      <c r="H320" s="8" t="s">
        <v>38</v>
      </c>
      <c r="I320" s="8" t="s">
        <v>27</v>
      </c>
      <c r="J320" s="11">
        <v>1</v>
      </c>
      <c r="K320" s="14">
        <v>213.38</v>
      </c>
      <c r="L320" s="14">
        <v>213.38</v>
      </c>
      <c r="M320" s="8" t="s">
        <v>40</v>
      </c>
      <c r="N320" s="23" t="str">
        <f t="shared" si="4"/>
        <v>55+</v>
      </c>
    </row>
    <row r="321" spans="1:14" x14ac:dyDescent="0.2">
      <c r="A321" s="5" t="s">
        <v>701</v>
      </c>
      <c r="B321" s="3">
        <v>45419</v>
      </c>
      <c r="C321" s="8" t="s">
        <v>702</v>
      </c>
      <c r="D321" s="11">
        <v>61</v>
      </c>
      <c r="E321" s="8" t="s">
        <v>23</v>
      </c>
      <c r="F321" s="8" t="s">
        <v>36</v>
      </c>
      <c r="G321" s="8" t="s">
        <v>37</v>
      </c>
      <c r="H321" s="8" t="s">
        <v>38</v>
      </c>
      <c r="I321" s="8" t="s">
        <v>39</v>
      </c>
      <c r="J321" s="11">
        <v>5</v>
      </c>
      <c r="K321" s="14">
        <v>18.690000000000001</v>
      </c>
      <c r="L321" s="14">
        <v>93.45</v>
      </c>
      <c r="M321" s="8" t="s">
        <v>40</v>
      </c>
      <c r="N321" s="23" t="str">
        <f t="shared" si="4"/>
        <v>55+</v>
      </c>
    </row>
    <row r="322" spans="1:14" x14ac:dyDescent="0.2">
      <c r="A322" s="5" t="s">
        <v>703</v>
      </c>
      <c r="B322" s="3">
        <v>44633</v>
      </c>
      <c r="C322" s="8" t="s">
        <v>704</v>
      </c>
      <c r="D322" s="11">
        <v>54</v>
      </c>
      <c r="E322" s="8" t="s">
        <v>23</v>
      </c>
      <c r="F322" s="8" t="s">
        <v>16</v>
      </c>
      <c r="G322" s="8" t="s">
        <v>17</v>
      </c>
      <c r="H322" s="8" t="s">
        <v>343</v>
      </c>
      <c r="I322" s="8" t="s">
        <v>45</v>
      </c>
      <c r="J322" s="11">
        <v>3</v>
      </c>
      <c r="K322" s="14">
        <v>146.24</v>
      </c>
      <c r="L322" s="14">
        <v>438.72</v>
      </c>
      <c r="M322" s="8" t="s">
        <v>40</v>
      </c>
      <c r="N322" s="23" t="str">
        <f t="shared" si="4"/>
        <v>45-54</v>
      </c>
    </row>
    <row r="323" spans="1:14" x14ac:dyDescent="0.2">
      <c r="A323" s="5" t="s">
        <v>705</v>
      </c>
      <c r="B323" s="3">
        <v>44820</v>
      </c>
      <c r="C323" s="8" t="s">
        <v>706</v>
      </c>
      <c r="D323" s="11">
        <v>45</v>
      </c>
      <c r="E323" s="8" t="s">
        <v>15</v>
      </c>
      <c r="F323" s="8" t="s">
        <v>36</v>
      </c>
      <c r="G323" s="8" t="s">
        <v>86</v>
      </c>
      <c r="H323" s="8" t="s">
        <v>87</v>
      </c>
      <c r="I323" s="8" t="s">
        <v>45</v>
      </c>
      <c r="J323" s="11">
        <v>5</v>
      </c>
      <c r="K323" s="14">
        <v>58.17</v>
      </c>
      <c r="L323" s="14">
        <v>290.85000000000002</v>
      </c>
      <c r="M323" s="8" t="s">
        <v>40</v>
      </c>
      <c r="N323" s="23" t="str">
        <f t="shared" ref="N323:N386" si="5">IF(D323&lt;25,"18-24",
IF(D323&lt;35,"25-34",
IF(D323&lt;45,"35-44",
IF(D323&lt;55,"45-54","55+"))))</f>
        <v>45-54</v>
      </c>
    </row>
    <row r="324" spans="1:14" x14ac:dyDescent="0.2">
      <c r="A324" s="5" t="s">
        <v>707</v>
      </c>
      <c r="B324" s="3">
        <v>44699</v>
      </c>
      <c r="C324" s="8" t="s">
        <v>708</v>
      </c>
      <c r="D324" s="11">
        <v>42</v>
      </c>
      <c r="E324" s="8" t="s">
        <v>23</v>
      </c>
      <c r="F324" s="8" t="s">
        <v>30</v>
      </c>
      <c r="G324" s="8" t="s">
        <v>80</v>
      </c>
      <c r="H324" s="8" t="s">
        <v>81</v>
      </c>
      <c r="I324" s="8" t="s">
        <v>39</v>
      </c>
      <c r="J324" s="11">
        <v>1</v>
      </c>
      <c r="K324" s="14">
        <v>96.52</v>
      </c>
      <c r="L324" s="14">
        <v>96.52</v>
      </c>
      <c r="M324" s="8" t="s">
        <v>40</v>
      </c>
      <c r="N324" s="23" t="str">
        <f t="shared" si="5"/>
        <v>35-44</v>
      </c>
    </row>
    <row r="325" spans="1:14" x14ac:dyDescent="0.2">
      <c r="A325" s="5" t="s">
        <v>709</v>
      </c>
      <c r="B325" s="3">
        <v>45632</v>
      </c>
      <c r="C325" s="8" t="s">
        <v>710</v>
      </c>
      <c r="D325" s="11">
        <v>25</v>
      </c>
      <c r="E325" s="8" t="s">
        <v>15</v>
      </c>
      <c r="F325" s="8" t="s">
        <v>16</v>
      </c>
      <c r="G325" s="8" t="s">
        <v>53</v>
      </c>
      <c r="H325" s="8" t="s">
        <v>71</v>
      </c>
      <c r="I325" s="8" t="s">
        <v>27</v>
      </c>
      <c r="J325" s="11">
        <v>2</v>
      </c>
      <c r="K325" s="14">
        <v>232.73</v>
      </c>
      <c r="L325" s="14">
        <v>465.46</v>
      </c>
      <c r="M325" s="8" t="s">
        <v>20</v>
      </c>
      <c r="N325" s="23" t="str">
        <f t="shared" si="5"/>
        <v>25-34</v>
      </c>
    </row>
    <row r="326" spans="1:14" x14ac:dyDescent="0.2">
      <c r="A326" s="5" t="s">
        <v>711</v>
      </c>
      <c r="B326" s="3">
        <v>44768</v>
      </c>
      <c r="C326" s="8" t="s">
        <v>712</v>
      </c>
      <c r="D326" s="11">
        <v>73</v>
      </c>
      <c r="E326" s="8" t="s">
        <v>23</v>
      </c>
      <c r="F326" s="8" t="s">
        <v>30</v>
      </c>
      <c r="G326" s="8" t="s">
        <v>80</v>
      </c>
      <c r="H326" s="8" t="s">
        <v>164</v>
      </c>
      <c r="I326" s="8" t="s">
        <v>39</v>
      </c>
      <c r="J326" s="11">
        <v>8</v>
      </c>
      <c r="K326" s="14">
        <v>72.92</v>
      </c>
      <c r="L326" s="14">
        <v>583.36</v>
      </c>
      <c r="M326" s="8" t="s">
        <v>20</v>
      </c>
      <c r="N326" s="23" t="str">
        <f t="shared" si="5"/>
        <v>55+</v>
      </c>
    </row>
    <row r="327" spans="1:14" x14ac:dyDescent="0.2">
      <c r="A327" s="5" t="s">
        <v>713</v>
      </c>
      <c r="B327" s="3">
        <v>44914</v>
      </c>
      <c r="C327" s="8" t="s">
        <v>714</v>
      </c>
      <c r="D327" s="11">
        <v>43</v>
      </c>
      <c r="E327" s="8" t="s">
        <v>15</v>
      </c>
      <c r="F327" s="8" t="s">
        <v>36</v>
      </c>
      <c r="G327" s="8" t="s">
        <v>86</v>
      </c>
      <c r="H327" s="8" t="s">
        <v>183</v>
      </c>
      <c r="I327" s="8" t="s">
        <v>33</v>
      </c>
      <c r="J327" s="11">
        <v>4</v>
      </c>
      <c r="K327" s="14">
        <v>33.799999999999997</v>
      </c>
      <c r="L327" s="14">
        <v>135.19999999999999</v>
      </c>
      <c r="M327" s="8" t="s">
        <v>20</v>
      </c>
      <c r="N327" s="23" t="str">
        <f t="shared" si="5"/>
        <v>35-44</v>
      </c>
    </row>
    <row r="328" spans="1:14" x14ac:dyDescent="0.2">
      <c r="A328" s="5" t="s">
        <v>715</v>
      </c>
      <c r="B328" s="3">
        <v>45112</v>
      </c>
      <c r="C328" s="8" t="s">
        <v>716</v>
      </c>
      <c r="D328" s="11">
        <v>19</v>
      </c>
      <c r="E328" s="8" t="s">
        <v>15</v>
      </c>
      <c r="F328" s="8" t="s">
        <v>30</v>
      </c>
      <c r="G328" s="8" t="s">
        <v>80</v>
      </c>
      <c r="H328" s="8" t="s">
        <v>164</v>
      </c>
      <c r="I328" s="8" t="s">
        <v>39</v>
      </c>
      <c r="J328" s="11">
        <v>2</v>
      </c>
      <c r="K328" s="14">
        <v>116.97</v>
      </c>
      <c r="L328" s="14">
        <v>233.94</v>
      </c>
      <c r="M328" s="8" t="s">
        <v>20</v>
      </c>
      <c r="N328" s="23" t="str">
        <f t="shared" si="5"/>
        <v>18-24</v>
      </c>
    </row>
    <row r="329" spans="1:14" x14ac:dyDescent="0.2">
      <c r="A329" s="5" t="s">
        <v>717</v>
      </c>
      <c r="B329" s="3">
        <v>45177</v>
      </c>
      <c r="C329" s="8" t="s">
        <v>718</v>
      </c>
      <c r="D329" s="11">
        <v>67</v>
      </c>
      <c r="E329" s="8" t="s">
        <v>23</v>
      </c>
      <c r="F329" s="8" t="s">
        <v>30</v>
      </c>
      <c r="G329" s="8" t="s">
        <v>48</v>
      </c>
      <c r="H329" s="8" t="s">
        <v>213</v>
      </c>
      <c r="I329" s="8" t="s">
        <v>27</v>
      </c>
      <c r="J329" s="11">
        <v>2</v>
      </c>
      <c r="K329" s="14">
        <v>63.23</v>
      </c>
      <c r="L329" s="14">
        <v>126.46</v>
      </c>
      <c r="M329" s="8" t="s">
        <v>20</v>
      </c>
      <c r="N329" s="23" t="str">
        <f t="shared" si="5"/>
        <v>55+</v>
      </c>
    </row>
    <row r="330" spans="1:14" x14ac:dyDescent="0.2">
      <c r="A330" s="5" t="s">
        <v>719</v>
      </c>
      <c r="B330" s="3">
        <v>45395</v>
      </c>
      <c r="C330" s="8" t="s">
        <v>720</v>
      </c>
      <c r="D330" s="11">
        <v>66</v>
      </c>
      <c r="E330" s="8" t="s">
        <v>23</v>
      </c>
      <c r="F330" s="8" t="s">
        <v>30</v>
      </c>
      <c r="G330" s="8" t="s">
        <v>31</v>
      </c>
      <c r="H330" s="8" t="s">
        <v>57</v>
      </c>
      <c r="I330" s="8" t="s">
        <v>45</v>
      </c>
      <c r="J330" s="11">
        <v>2</v>
      </c>
      <c r="K330" s="14">
        <v>57</v>
      </c>
      <c r="L330" s="14">
        <v>114</v>
      </c>
      <c r="M330" s="8" t="s">
        <v>20</v>
      </c>
      <c r="N330" s="23" t="str">
        <f t="shared" si="5"/>
        <v>55+</v>
      </c>
    </row>
    <row r="331" spans="1:14" x14ac:dyDescent="0.2">
      <c r="A331" s="5" t="s">
        <v>721</v>
      </c>
      <c r="B331" s="3">
        <v>44839</v>
      </c>
      <c r="C331" s="8" t="s">
        <v>429</v>
      </c>
      <c r="D331" s="11">
        <v>74</v>
      </c>
      <c r="E331" s="8" t="s">
        <v>23</v>
      </c>
      <c r="F331" s="8" t="s">
        <v>16</v>
      </c>
      <c r="G331" s="8" t="s">
        <v>17</v>
      </c>
      <c r="H331" s="8" t="s">
        <v>134</v>
      </c>
      <c r="I331" s="8" t="s">
        <v>19</v>
      </c>
      <c r="J331" s="11">
        <v>4</v>
      </c>
      <c r="K331" s="14">
        <v>68.19</v>
      </c>
      <c r="L331" s="14">
        <v>272.76</v>
      </c>
      <c r="M331" s="8" t="s">
        <v>20</v>
      </c>
      <c r="N331" s="23" t="str">
        <f t="shared" si="5"/>
        <v>55+</v>
      </c>
    </row>
    <row r="332" spans="1:14" x14ac:dyDescent="0.2">
      <c r="A332" s="5" t="s">
        <v>722</v>
      </c>
      <c r="B332" s="3">
        <v>45300</v>
      </c>
      <c r="C332" s="8" t="s">
        <v>723</v>
      </c>
      <c r="D332" s="11">
        <v>35</v>
      </c>
      <c r="E332" s="8" t="s">
        <v>15</v>
      </c>
      <c r="F332" s="8" t="s">
        <v>36</v>
      </c>
      <c r="G332" s="8" t="s">
        <v>37</v>
      </c>
      <c r="H332" s="8" t="s">
        <v>175</v>
      </c>
      <c r="I332" s="8" t="s">
        <v>19</v>
      </c>
      <c r="J332" s="11">
        <v>1</v>
      </c>
      <c r="K332" s="14">
        <v>183.07</v>
      </c>
      <c r="L332" s="14">
        <v>183.07</v>
      </c>
      <c r="M332" s="8" t="s">
        <v>20</v>
      </c>
      <c r="N332" s="23" t="str">
        <f t="shared" si="5"/>
        <v>35-44</v>
      </c>
    </row>
    <row r="333" spans="1:14" x14ac:dyDescent="0.2">
      <c r="A333" s="5" t="s">
        <v>724</v>
      </c>
      <c r="B333" s="3">
        <v>45475</v>
      </c>
      <c r="C333" s="8" t="s">
        <v>725</v>
      </c>
      <c r="D333" s="11">
        <v>73</v>
      </c>
      <c r="E333" s="8" t="s">
        <v>15</v>
      </c>
      <c r="F333" s="8" t="s">
        <v>30</v>
      </c>
      <c r="G333" s="8" t="s">
        <v>80</v>
      </c>
      <c r="H333" s="8" t="s">
        <v>108</v>
      </c>
      <c r="I333" s="8" t="s">
        <v>33</v>
      </c>
      <c r="J333" s="11">
        <v>2</v>
      </c>
      <c r="K333" s="14">
        <v>99.82</v>
      </c>
      <c r="L333" s="14">
        <v>199.64</v>
      </c>
      <c r="M333" s="8" t="s">
        <v>20</v>
      </c>
      <c r="N333" s="23" t="str">
        <f t="shared" si="5"/>
        <v>55+</v>
      </c>
    </row>
    <row r="334" spans="1:14" x14ac:dyDescent="0.2">
      <c r="A334" s="5" t="s">
        <v>726</v>
      </c>
      <c r="B334" s="3">
        <v>44895</v>
      </c>
      <c r="C334" s="8" t="s">
        <v>727</v>
      </c>
      <c r="D334" s="11">
        <v>72</v>
      </c>
      <c r="E334" s="8" t="s">
        <v>15</v>
      </c>
      <c r="F334" s="8" t="s">
        <v>16</v>
      </c>
      <c r="G334" s="8" t="s">
        <v>53</v>
      </c>
      <c r="H334" s="8" t="s">
        <v>259</v>
      </c>
      <c r="I334" s="8" t="s">
        <v>33</v>
      </c>
      <c r="J334" s="11">
        <v>7</v>
      </c>
      <c r="K334" s="14">
        <v>163.72</v>
      </c>
      <c r="L334" s="14">
        <v>1146.04</v>
      </c>
      <c r="M334" s="8" t="s">
        <v>40</v>
      </c>
      <c r="N334" s="23" t="str">
        <f t="shared" si="5"/>
        <v>55+</v>
      </c>
    </row>
    <row r="335" spans="1:14" x14ac:dyDescent="0.2">
      <c r="A335" s="5" t="s">
        <v>728</v>
      </c>
      <c r="B335" s="3">
        <v>44580</v>
      </c>
      <c r="C335" s="8" t="s">
        <v>729</v>
      </c>
      <c r="D335" s="11">
        <v>26</v>
      </c>
      <c r="E335" s="8" t="s">
        <v>23</v>
      </c>
      <c r="F335" s="8" t="s">
        <v>24</v>
      </c>
      <c r="G335" s="8" t="s">
        <v>62</v>
      </c>
      <c r="H335" s="8" t="s">
        <v>111</v>
      </c>
      <c r="I335" s="8" t="s">
        <v>27</v>
      </c>
      <c r="J335" s="11">
        <v>5</v>
      </c>
      <c r="K335" s="14">
        <v>183.93</v>
      </c>
      <c r="L335" s="14">
        <v>919.65</v>
      </c>
      <c r="M335" s="8" t="s">
        <v>40</v>
      </c>
      <c r="N335" s="23" t="str">
        <f t="shared" si="5"/>
        <v>25-34</v>
      </c>
    </row>
    <row r="336" spans="1:14" x14ac:dyDescent="0.2">
      <c r="A336" s="5" t="s">
        <v>730</v>
      </c>
      <c r="B336" s="3">
        <v>45125</v>
      </c>
      <c r="C336" s="8" t="s">
        <v>731</v>
      </c>
      <c r="D336" s="11">
        <v>75</v>
      </c>
      <c r="E336" s="8" t="s">
        <v>15</v>
      </c>
      <c r="F336" s="8" t="s">
        <v>30</v>
      </c>
      <c r="G336" s="8" t="s">
        <v>80</v>
      </c>
      <c r="H336" s="8" t="s">
        <v>164</v>
      </c>
      <c r="I336" s="8" t="s">
        <v>45</v>
      </c>
      <c r="J336" s="11">
        <v>8</v>
      </c>
      <c r="K336" s="14">
        <v>55.79</v>
      </c>
      <c r="L336" s="14">
        <v>446.32</v>
      </c>
      <c r="M336" s="8" t="s">
        <v>20</v>
      </c>
      <c r="N336" s="23" t="str">
        <f t="shared" si="5"/>
        <v>55+</v>
      </c>
    </row>
    <row r="337" spans="1:14" x14ac:dyDescent="0.2">
      <c r="A337" s="5" t="s">
        <v>732</v>
      </c>
      <c r="B337" s="3">
        <v>45375</v>
      </c>
      <c r="C337" s="8" t="s">
        <v>733</v>
      </c>
      <c r="D337" s="11">
        <v>18</v>
      </c>
      <c r="E337" s="8" t="s">
        <v>23</v>
      </c>
      <c r="F337" s="8" t="s">
        <v>30</v>
      </c>
      <c r="G337" s="8" t="s">
        <v>48</v>
      </c>
      <c r="H337" s="8" t="s">
        <v>49</v>
      </c>
      <c r="I337" s="8" t="s">
        <v>27</v>
      </c>
      <c r="J337" s="11">
        <v>5</v>
      </c>
      <c r="K337" s="14">
        <v>88.65</v>
      </c>
      <c r="L337" s="14">
        <v>443.25</v>
      </c>
      <c r="M337" s="8" t="s">
        <v>20</v>
      </c>
      <c r="N337" s="23" t="str">
        <f t="shared" si="5"/>
        <v>18-24</v>
      </c>
    </row>
    <row r="338" spans="1:14" x14ac:dyDescent="0.2">
      <c r="A338" s="5" t="s">
        <v>734</v>
      </c>
      <c r="B338" s="3">
        <v>44692</v>
      </c>
      <c r="C338" s="8" t="s">
        <v>735</v>
      </c>
      <c r="D338" s="11">
        <v>35</v>
      </c>
      <c r="E338" s="8" t="s">
        <v>23</v>
      </c>
      <c r="F338" s="8" t="s">
        <v>30</v>
      </c>
      <c r="G338" s="8" t="s">
        <v>80</v>
      </c>
      <c r="H338" s="8" t="s">
        <v>81</v>
      </c>
      <c r="I338" s="8" t="s">
        <v>33</v>
      </c>
      <c r="J338" s="11">
        <v>4</v>
      </c>
      <c r="K338" s="14">
        <v>61.98</v>
      </c>
      <c r="L338" s="14">
        <v>247.92</v>
      </c>
      <c r="M338" s="8" t="s">
        <v>40</v>
      </c>
      <c r="N338" s="23" t="str">
        <f t="shared" si="5"/>
        <v>35-44</v>
      </c>
    </row>
    <row r="339" spans="1:14" x14ac:dyDescent="0.2">
      <c r="A339" s="5" t="s">
        <v>736</v>
      </c>
      <c r="B339" s="3">
        <v>44678</v>
      </c>
      <c r="C339" s="8" t="s">
        <v>737</v>
      </c>
      <c r="D339" s="11">
        <v>60</v>
      </c>
      <c r="E339" s="8" t="s">
        <v>15</v>
      </c>
      <c r="F339" s="8" t="s">
        <v>16</v>
      </c>
      <c r="G339" s="8" t="s">
        <v>53</v>
      </c>
      <c r="H339" s="8" t="s">
        <v>259</v>
      </c>
      <c r="I339" s="8" t="s">
        <v>39</v>
      </c>
      <c r="J339" s="11">
        <v>5</v>
      </c>
      <c r="K339" s="14">
        <v>38.54</v>
      </c>
      <c r="L339" s="14">
        <v>192.7</v>
      </c>
      <c r="M339" s="8" t="s">
        <v>20</v>
      </c>
      <c r="N339" s="23" t="str">
        <f t="shared" si="5"/>
        <v>55+</v>
      </c>
    </row>
    <row r="340" spans="1:14" x14ac:dyDescent="0.2">
      <c r="A340" s="5" t="s">
        <v>738</v>
      </c>
      <c r="B340" s="3">
        <v>45357</v>
      </c>
      <c r="C340" s="8" t="s">
        <v>739</v>
      </c>
      <c r="D340" s="11">
        <v>55</v>
      </c>
      <c r="E340" s="8" t="s">
        <v>23</v>
      </c>
      <c r="F340" s="8" t="s">
        <v>16</v>
      </c>
      <c r="G340" s="8" t="s">
        <v>43</v>
      </c>
      <c r="H340" s="8" t="s">
        <v>77</v>
      </c>
      <c r="I340" s="8" t="s">
        <v>45</v>
      </c>
      <c r="J340" s="11">
        <v>8</v>
      </c>
      <c r="K340" s="14">
        <v>137.38</v>
      </c>
      <c r="L340" s="14">
        <v>1099.04</v>
      </c>
      <c r="M340" s="8" t="s">
        <v>40</v>
      </c>
      <c r="N340" s="23" t="str">
        <f t="shared" si="5"/>
        <v>55+</v>
      </c>
    </row>
    <row r="341" spans="1:14" x14ac:dyDescent="0.2">
      <c r="A341" s="5" t="s">
        <v>740</v>
      </c>
      <c r="B341" s="3">
        <v>45600</v>
      </c>
      <c r="C341" s="8" t="s">
        <v>741</v>
      </c>
      <c r="D341" s="11">
        <v>72</v>
      </c>
      <c r="E341" s="8" t="s">
        <v>15</v>
      </c>
      <c r="F341" s="8" t="s">
        <v>16</v>
      </c>
      <c r="G341" s="8" t="s">
        <v>43</v>
      </c>
      <c r="H341" s="8" t="s">
        <v>44</v>
      </c>
      <c r="I341" s="8" t="s">
        <v>39</v>
      </c>
      <c r="J341" s="11">
        <v>3</v>
      </c>
      <c r="K341" s="14">
        <v>91.5</v>
      </c>
      <c r="L341" s="14">
        <v>274.5</v>
      </c>
      <c r="M341" s="8" t="s">
        <v>40</v>
      </c>
      <c r="N341" s="23" t="str">
        <f t="shared" si="5"/>
        <v>55+</v>
      </c>
    </row>
    <row r="342" spans="1:14" x14ac:dyDescent="0.2">
      <c r="A342" s="5" t="s">
        <v>742</v>
      </c>
      <c r="B342" s="3">
        <v>44936</v>
      </c>
      <c r="C342" s="8" t="s">
        <v>743</v>
      </c>
      <c r="D342" s="11">
        <v>59</v>
      </c>
      <c r="E342" s="8" t="s">
        <v>15</v>
      </c>
      <c r="F342" s="8" t="s">
        <v>30</v>
      </c>
      <c r="G342" s="8" t="s">
        <v>31</v>
      </c>
      <c r="H342" s="8" t="s">
        <v>57</v>
      </c>
      <c r="I342" s="8" t="s">
        <v>33</v>
      </c>
      <c r="J342" s="11">
        <v>7</v>
      </c>
      <c r="K342" s="14">
        <v>240.67</v>
      </c>
      <c r="L342" s="14">
        <v>1684.69</v>
      </c>
      <c r="M342" s="8" t="s">
        <v>20</v>
      </c>
      <c r="N342" s="23" t="str">
        <f t="shared" si="5"/>
        <v>55+</v>
      </c>
    </row>
    <row r="343" spans="1:14" x14ac:dyDescent="0.2">
      <c r="A343" s="5" t="s">
        <v>744</v>
      </c>
      <c r="B343" s="3">
        <v>45095</v>
      </c>
      <c r="C343" s="8" t="s">
        <v>745</v>
      </c>
      <c r="D343" s="11">
        <v>47</v>
      </c>
      <c r="E343" s="8" t="s">
        <v>23</v>
      </c>
      <c r="F343" s="8" t="s">
        <v>36</v>
      </c>
      <c r="G343" s="8" t="s">
        <v>86</v>
      </c>
      <c r="H343" s="8" t="s">
        <v>87</v>
      </c>
      <c r="I343" s="8" t="s">
        <v>27</v>
      </c>
      <c r="J343" s="11">
        <v>2</v>
      </c>
      <c r="K343" s="14">
        <v>128.61000000000001</v>
      </c>
      <c r="L343" s="14">
        <v>257.22000000000003</v>
      </c>
      <c r="M343" s="8" t="s">
        <v>20</v>
      </c>
      <c r="N343" s="23" t="str">
        <f t="shared" si="5"/>
        <v>45-54</v>
      </c>
    </row>
    <row r="344" spans="1:14" x14ac:dyDescent="0.2">
      <c r="A344" s="5" t="s">
        <v>746</v>
      </c>
      <c r="B344" s="3">
        <v>44807</v>
      </c>
      <c r="C344" s="8" t="s">
        <v>747</v>
      </c>
      <c r="D344" s="11">
        <v>51</v>
      </c>
      <c r="E344" s="8" t="s">
        <v>15</v>
      </c>
      <c r="F344" s="8" t="s">
        <v>24</v>
      </c>
      <c r="G344" s="8" t="s">
        <v>62</v>
      </c>
      <c r="H344" s="8" t="s">
        <v>62</v>
      </c>
      <c r="I344" s="8" t="s">
        <v>45</v>
      </c>
      <c r="J344" s="11">
        <v>6</v>
      </c>
      <c r="K344" s="14">
        <v>70.239999999999995</v>
      </c>
      <c r="L344" s="14">
        <v>421.44</v>
      </c>
      <c r="M344" s="8" t="s">
        <v>20</v>
      </c>
      <c r="N344" s="23" t="str">
        <f t="shared" si="5"/>
        <v>45-54</v>
      </c>
    </row>
    <row r="345" spans="1:14" x14ac:dyDescent="0.2">
      <c r="A345" s="5" t="s">
        <v>748</v>
      </c>
      <c r="B345" s="3">
        <v>45499</v>
      </c>
      <c r="C345" s="8" t="s">
        <v>749</v>
      </c>
      <c r="D345" s="11">
        <v>38</v>
      </c>
      <c r="E345" s="8" t="s">
        <v>23</v>
      </c>
      <c r="F345" s="8" t="s">
        <v>16</v>
      </c>
      <c r="G345" s="8" t="s">
        <v>17</v>
      </c>
      <c r="H345" s="8" t="s">
        <v>343</v>
      </c>
      <c r="I345" s="8" t="s">
        <v>33</v>
      </c>
      <c r="J345" s="11">
        <v>3</v>
      </c>
      <c r="K345" s="14">
        <v>107.76</v>
      </c>
      <c r="L345" s="14">
        <v>323.27999999999997</v>
      </c>
      <c r="M345" s="8" t="s">
        <v>20</v>
      </c>
      <c r="N345" s="23" t="str">
        <f t="shared" si="5"/>
        <v>35-44</v>
      </c>
    </row>
    <row r="346" spans="1:14" x14ac:dyDescent="0.2">
      <c r="A346" s="5" t="s">
        <v>750</v>
      </c>
      <c r="B346" s="3">
        <v>45487</v>
      </c>
      <c r="C346" s="8" t="s">
        <v>751</v>
      </c>
      <c r="D346" s="11">
        <v>31</v>
      </c>
      <c r="E346" s="8" t="s">
        <v>23</v>
      </c>
      <c r="F346" s="8" t="s">
        <v>16</v>
      </c>
      <c r="G346" s="8" t="s">
        <v>53</v>
      </c>
      <c r="H346" s="8" t="s">
        <v>259</v>
      </c>
      <c r="I346" s="8" t="s">
        <v>39</v>
      </c>
      <c r="J346" s="11">
        <v>2</v>
      </c>
      <c r="K346" s="14">
        <v>24.23</v>
      </c>
      <c r="L346" s="14">
        <v>48.46</v>
      </c>
      <c r="M346" s="8" t="s">
        <v>20</v>
      </c>
      <c r="N346" s="23" t="str">
        <f t="shared" si="5"/>
        <v>25-34</v>
      </c>
    </row>
    <row r="347" spans="1:14" x14ac:dyDescent="0.2">
      <c r="A347" s="5" t="s">
        <v>752</v>
      </c>
      <c r="B347" s="3">
        <v>45441</v>
      </c>
      <c r="C347" s="8" t="s">
        <v>753</v>
      </c>
      <c r="D347" s="11">
        <v>45</v>
      </c>
      <c r="E347" s="8" t="s">
        <v>52</v>
      </c>
      <c r="F347" s="8" t="s">
        <v>36</v>
      </c>
      <c r="G347" s="8" t="s">
        <v>86</v>
      </c>
      <c r="H347" s="8" t="s">
        <v>100</v>
      </c>
      <c r="I347" s="8" t="s">
        <v>27</v>
      </c>
      <c r="J347" s="11">
        <v>4</v>
      </c>
      <c r="K347" s="14">
        <v>188.05</v>
      </c>
      <c r="L347" s="14">
        <v>752.2</v>
      </c>
      <c r="M347" s="8" t="s">
        <v>40</v>
      </c>
      <c r="N347" s="23" t="str">
        <f t="shared" si="5"/>
        <v>45-54</v>
      </c>
    </row>
    <row r="348" spans="1:14" x14ac:dyDescent="0.2">
      <c r="A348" s="5" t="s">
        <v>754</v>
      </c>
      <c r="B348" s="3">
        <v>45221</v>
      </c>
      <c r="C348" s="8" t="s">
        <v>755</v>
      </c>
      <c r="D348" s="11">
        <v>30</v>
      </c>
      <c r="E348" s="8" t="s">
        <v>15</v>
      </c>
      <c r="F348" s="8" t="s">
        <v>24</v>
      </c>
      <c r="G348" s="8" t="s">
        <v>25</v>
      </c>
      <c r="H348" s="8" t="s">
        <v>65</v>
      </c>
      <c r="I348" s="8" t="s">
        <v>45</v>
      </c>
      <c r="J348" s="11">
        <v>4</v>
      </c>
      <c r="K348" s="14">
        <v>108.63</v>
      </c>
      <c r="L348" s="14">
        <v>434.52</v>
      </c>
      <c r="M348" s="8" t="s">
        <v>20</v>
      </c>
      <c r="N348" s="23" t="str">
        <f t="shared" si="5"/>
        <v>25-34</v>
      </c>
    </row>
    <row r="349" spans="1:14" x14ac:dyDescent="0.2">
      <c r="A349" s="5" t="s">
        <v>756</v>
      </c>
      <c r="B349" s="3">
        <v>44826</v>
      </c>
      <c r="C349" s="8" t="s">
        <v>757</v>
      </c>
      <c r="D349" s="11">
        <v>42</v>
      </c>
      <c r="E349" s="8" t="s">
        <v>23</v>
      </c>
      <c r="F349" s="8" t="s">
        <v>30</v>
      </c>
      <c r="G349" s="8" t="s">
        <v>31</v>
      </c>
      <c r="H349" s="8" t="s">
        <v>32</v>
      </c>
      <c r="I349" s="8" t="s">
        <v>19</v>
      </c>
      <c r="J349" s="11">
        <v>5</v>
      </c>
      <c r="K349" s="14">
        <v>571.65</v>
      </c>
      <c r="L349" s="14">
        <v>2858.25</v>
      </c>
      <c r="M349" s="8" t="s">
        <v>20</v>
      </c>
      <c r="N349" s="23" t="str">
        <f t="shared" si="5"/>
        <v>35-44</v>
      </c>
    </row>
    <row r="350" spans="1:14" x14ac:dyDescent="0.2">
      <c r="A350" s="5" t="s">
        <v>758</v>
      </c>
      <c r="B350" s="3">
        <v>45627</v>
      </c>
      <c r="C350" s="8" t="s">
        <v>759</v>
      </c>
      <c r="D350" s="11">
        <v>39</v>
      </c>
      <c r="E350" s="8" t="s">
        <v>15</v>
      </c>
      <c r="F350" s="8" t="s">
        <v>16</v>
      </c>
      <c r="G350" s="8" t="s">
        <v>43</v>
      </c>
      <c r="H350" s="8" t="s">
        <v>114</v>
      </c>
      <c r="I350" s="8" t="s">
        <v>33</v>
      </c>
      <c r="J350" s="11">
        <v>4</v>
      </c>
      <c r="K350" s="14">
        <v>66.17</v>
      </c>
      <c r="L350" s="14">
        <v>264.68</v>
      </c>
      <c r="M350" s="8" t="s">
        <v>40</v>
      </c>
      <c r="N350" s="23" t="str">
        <f t="shared" si="5"/>
        <v>35-44</v>
      </c>
    </row>
    <row r="351" spans="1:14" x14ac:dyDescent="0.2">
      <c r="A351" s="5" t="s">
        <v>760</v>
      </c>
      <c r="B351" s="3">
        <v>45388</v>
      </c>
      <c r="C351" s="8" t="s">
        <v>761</v>
      </c>
      <c r="D351" s="11">
        <v>32</v>
      </c>
      <c r="E351" s="8" t="s">
        <v>15</v>
      </c>
      <c r="F351" s="8" t="s">
        <v>16</v>
      </c>
      <c r="G351" s="8" t="s">
        <v>17</v>
      </c>
      <c r="H351" s="8" t="s">
        <v>18</v>
      </c>
      <c r="I351" s="8" t="s">
        <v>19</v>
      </c>
      <c r="J351" s="11">
        <v>3</v>
      </c>
      <c r="K351" s="14">
        <v>117.74</v>
      </c>
      <c r="L351" s="14">
        <v>353.22</v>
      </c>
      <c r="M351" s="8" t="s">
        <v>40</v>
      </c>
      <c r="N351" s="23" t="str">
        <f t="shared" si="5"/>
        <v>25-34</v>
      </c>
    </row>
    <row r="352" spans="1:14" x14ac:dyDescent="0.2">
      <c r="A352" s="5" t="s">
        <v>762</v>
      </c>
      <c r="B352" s="3">
        <v>44638</v>
      </c>
      <c r="C352" s="8" t="s">
        <v>763</v>
      </c>
      <c r="D352" s="11">
        <v>74</v>
      </c>
      <c r="E352" s="8" t="s">
        <v>23</v>
      </c>
      <c r="F352" s="8" t="s">
        <v>24</v>
      </c>
      <c r="G352" s="8" t="s">
        <v>25</v>
      </c>
      <c r="H352" s="8" t="s">
        <v>26</v>
      </c>
      <c r="I352" s="8" t="s">
        <v>19</v>
      </c>
      <c r="J352" s="11">
        <v>1</v>
      </c>
      <c r="K352" s="14">
        <v>76.53</v>
      </c>
      <c r="L352" s="14">
        <v>76.53</v>
      </c>
      <c r="M352" s="8" t="s">
        <v>20</v>
      </c>
      <c r="N352" s="23" t="str">
        <f t="shared" si="5"/>
        <v>55+</v>
      </c>
    </row>
    <row r="353" spans="1:14" x14ac:dyDescent="0.2">
      <c r="A353" s="5" t="s">
        <v>764</v>
      </c>
      <c r="B353" s="3">
        <v>45471</v>
      </c>
      <c r="C353" s="8" t="s">
        <v>765</v>
      </c>
      <c r="D353" s="11">
        <v>25</v>
      </c>
      <c r="E353" s="8" t="s">
        <v>23</v>
      </c>
      <c r="F353" s="8" t="s">
        <v>36</v>
      </c>
      <c r="G353" s="8" t="s">
        <v>37</v>
      </c>
      <c r="H353" s="8" t="s">
        <v>38</v>
      </c>
      <c r="I353" s="8" t="s">
        <v>45</v>
      </c>
      <c r="J353" s="11">
        <v>1</v>
      </c>
      <c r="K353" s="14">
        <v>55.65</v>
      </c>
      <c r="L353" s="14">
        <v>55.65</v>
      </c>
      <c r="M353" s="8" t="s">
        <v>40</v>
      </c>
      <c r="N353" s="23" t="str">
        <f t="shared" si="5"/>
        <v>25-34</v>
      </c>
    </row>
    <row r="354" spans="1:14" x14ac:dyDescent="0.2">
      <c r="A354" s="5" t="s">
        <v>766</v>
      </c>
      <c r="B354" s="3">
        <v>45627</v>
      </c>
      <c r="C354" s="8" t="s">
        <v>767</v>
      </c>
      <c r="D354" s="11">
        <v>57</v>
      </c>
      <c r="E354" s="8" t="s">
        <v>23</v>
      </c>
      <c r="F354" s="8" t="s">
        <v>16</v>
      </c>
      <c r="G354" s="8" t="s">
        <v>43</v>
      </c>
      <c r="H354" s="8" t="s">
        <v>44</v>
      </c>
      <c r="I354" s="8" t="s">
        <v>27</v>
      </c>
      <c r="J354" s="11">
        <v>2</v>
      </c>
      <c r="K354" s="14">
        <v>85.02</v>
      </c>
      <c r="L354" s="14">
        <v>170.04</v>
      </c>
      <c r="M354" s="8" t="s">
        <v>40</v>
      </c>
      <c r="N354" s="23" t="str">
        <f t="shared" si="5"/>
        <v>55+</v>
      </c>
    </row>
    <row r="355" spans="1:14" x14ac:dyDescent="0.2">
      <c r="A355" s="5" t="s">
        <v>768</v>
      </c>
      <c r="B355" s="3">
        <v>45581</v>
      </c>
      <c r="C355" s="8" t="s">
        <v>769</v>
      </c>
      <c r="D355" s="11">
        <v>56</v>
      </c>
      <c r="E355" s="8" t="s">
        <v>15</v>
      </c>
      <c r="F355" s="8" t="s">
        <v>30</v>
      </c>
      <c r="G355" s="8" t="s">
        <v>48</v>
      </c>
      <c r="H355" s="8" t="s">
        <v>68</v>
      </c>
      <c r="I355" s="8" t="s">
        <v>33</v>
      </c>
      <c r="J355" s="11">
        <v>7</v>
      </c>
      <c r="K355" s="14">
        <v>102.7</v>
      </c>
      <c r="L355" s="14">
        <v>718.9</v>
      </c>
      <c r="M355" s="8" t="s">
        <v>20</v>
      </c>
      <c r="N355" s="23" t="str">
        <f t="shared" si="5"/>
        <v>55+</v>
      </c>
    </row>
    <row r="356" spans="1:14" x14ac:dyDescent="0.2">
      <c r="A356" s="5" t="s">
        <v>770</v>
      </c>
      <c r="B356" s="3">
        <v>45578</v>
      </c>
      <c r="C356" s="8" t="s">
        <v>771</v>
      </c>
      <c r="D356" s="11">
        <v>62</v>
      </c>
      <c r="E356" s="8" t="s">
        <v>23</v>
      </c>
      <c r="F356" s="8" t="s">
        <v>30</v>
      </c>
      <c r="G356" s="8" t="s">
        <v>31</v>
      </c>
      <c r="H356" s="8" t="s">
        <v>32</v>
      </c>
      <c r="I356" s="8" t="s">
        <v>19</v>
      </c>
      <c r="J356" s="11">
        <v>2</v>
      </c>
      <c r="K356" s="14">
        <v>548.78</v>
      </c>
      <c r="L356" s="14">
        <v>1097.56</v>
      </c>
      <c r="M356" s="8" t="s">
        <v>40</v>
      </c>
      <c r="N356" s="23" t="str">
        <f t="shared" si="5"/>
        <v>55+</v>
      </c>
    </row>
    <row r="357" spans="1:14" x14ac:dyDescent="0.2">
      <c r="A357" s="5" t="s">
        <v>772</v>
      </c>
      <c r="B357" s="3">
        <v>45573</v>
      </c>
      <c r="C357" s="8" t="s">
        <v>773</v>
      </c>
      <c r="D357" s="11">
        <v>23</v>
      </c>
      <c r="E357" s="8" t="s">
        <v>23</v>
      </c>
      <c r="F357" s="8" t="s">
        <v>24</v>
      </c>
      <c r="G357" s="8" t="s">
        <v>25</v>
      </c>
      <c r="H357" s="8" t="s">
        <v>65</v>
      </c>
      <c r="I357" s="8" t="s">
        <v>19</v>
      </c>
      <c r="J357" s="11">
        <v>5</v>
      </c>
      <c r="K357" s="14">
        <v>404.39</v>
      </c>
      <c r="L357" s="14">
        <v>2021.95</v>
      </c>
      <c r="M357" s="8" t="s">
        <v>20</v>
      </c>
      <c r="N357" s="23" t="str">
        <f t="shared" si="5"/>
        <v>18-24</v>
      </c>
    </row>
    <row r="358" spans="1:14" x14ac:dyDescent="0.2">
      <c r="A358" s="5" t="s">
        <v>774</v>
      </c>
      <c r="B358" s="3">
        <v>45168</v>
      </c>
      <c r="C358" s="8" t="s">
        <v>775</v>
      </c>
      <c r="D358" s="11">
        <v>47</v>
      </c>
      <c r="E358" s="8" t="s">
        <v>15</v>
      </c>
      <c r="F358" s="8" t="s">
        <v>16</v>
      </c>
      <c r="G358" s="8" t="s">
        <v>17</v>
      </c>
      <c r="H358" s="8" t="s">
        <v>343</v>
      </c>
      <c r="I358" s="8" t="s">
        <v>33</v>
      </c>
      <c r="J358" s="11">
        <v>6</v>
      </c>
      <c r="K358" s="14">
        <v>139.28</v>
      </c>
      <c r="L358" s="14">
        <v>835.68</v>
      </c>
      <c r="M358" s="8" t="s">
        <v>20</v>
      </c>
      <c r="N358" s="23" t="str">
        <f t="shared" si="5"/>
        <v>45-54</v>
      </c>
    </row>
    <row r="359" spans="1:14" x14ac:dyDescent="0.2">
      <c r="A359" s="5" t="s">
        <v>776</v>
      </c>
      <c r="B359" s="3">
        <v>44655</v>
      </c>
      <c r="C359" s="8" t="s">
        <v>777</v>
      </c>
      <c r="D359" s="11">
        <v>72</v>
      </c>
      <c r="E359" s="8" t="s">
        <v>15</v>
      </c>
      <c r="F359" s="8" t="s">
        <v>16</v>
      </c>
      <c r="G359" s="8" t="s">
        <v>43</v>
      </c>
      <c r="H359" s="8" t="s">
        <v>114</v>
      </c>
      <c r="I359" s="8" t="s">
        <v>39</v>
      </c>
      <c r="J359" s="11">
        <v>5</v>
      </c>
      <c r="K359" s="14">
        <v>106.63</v>
      </c>
      <c r="L359" s="14">
        <v>533.15</v>
      </c>
      <c r="M359" s="8" t="s">
        <v>20</v>
      </c>
      <c r="N359" s="23" t="str">
        <f t="shared" si="5"/>
        <v>55+</v>
      </c>
    </row>
    <row r="360" spans="1:14" x14ac:dyDescent="0.2">
      <c r="A360" s="5" t="s">
        <v>778</v>
      </c>
      <c r="B360" s="3">
        <v>45263</v>
      </c>
      <c r="C360" s="8" t="s">
        <v>779</v>
      </c>
      <c r="D360" s="11">
        <v>25</v>
      </c>
      <c r="E360" s="8" t="s">
        <v>15</v>
      </c>
      <c r="F360" s="8" t="s">
        <v>36</v>
      </c>
      <c r="G360" s="8" t="s">
        <v>90</v>
      </c>
      <c r="H360" s="8" t="s">
        <v>91</v>
      </c>
      <c r="I360" s="8" t="s">
        <v>39</v>
      </c>
      <c r="J360" s="11">
        <v>7</v>
      </c>
      <c r="K360" s="14">
        <v>81.37</v>
      </c>
      <c r="L360" s="14">
        <v>569.59</v>
      </c>
      <c r="M360" s="8" t="s">
        <v>40</v>
      </c>
      <c r="N360" s="23" t="str">
        <f t="shared" si="5"/>
        <v>25-34</v>
      </c>
    </row>
    <row r="361" spans="1:14" x14ac:dyDescent="0.2">
      <c r="A361" s="5" t="s">
        <v>780</v>
      </c>
      <c r="B361" s="3">
        <v>44793</v>
      </c>
      <c r="C361" s="8" t="s">
        <v>781</v>
      </c>
      <c r="D361" s="11">
        <v>62</v>
      </c>
      <c r="E361" s="8" t="s">
        <v>23</v>
      </c>
      <c r="F361" s="8" t="s">
        <v>16</v>
      </c>
      <c r="G361" s="8" t="s">
        <v>17</v>
      </c>
      <c r="H361" s="8" t="s">
        <v>343</v>
      </c>
      <c r="I361" s="8" t="s">
        <v>27</v>
      </c>
      <c r="J361" s="11">
        <v>8</v>
      </c>
      <c r="K361" s="14">
        <v>204.52</v>
      </c>
      <c r="L361" s="14">
        <v>1636.16</v>
      </c>
      <c r="M361" s="8" t="s">
        <v>40</v>
      </c>
      <c r="N361" s="23" t="str">
        <f t="shared" si="5"/>
        <v>55+</v>
      </c>
    </row>
    <row r="362" spans="1:14" x14ac:dyDescent="0.2">
      <c r="A362" s="5" t="s">
        <v>782</v>
      </c>
      <c r="B362" s="3">
        <v>44933</v>
      </c>
      <c r="C362" s="8" t="s">
        <v>783</v>
      </c>
      <c r="D362" s="11">
        <v>67</v>
      </c>
      <c r="E362" s="8" t="s">
        <v>15</v>
      </c>
      <c r="F362" s="8" t="s">
        <v>24</v>
      </c>
      <c r="G362" s="8" t="s">
        <v>25</v>
      </c>
      <c r="H362" s="8" t="s">
        <v>65</v>
      </c>
      <c r="I362" s="8" t="s">
        <v>45</v>
      </c>
      <c r="J362" s="11">
        <v>8</v>
      </c>
      <c r="K362" s="14">
        <v>139.25</v>
      </c>
      <c r="L362" s="14">
        <v>1114</v>
      </c>
      <c r="M362" s="8" t="s">
        <v>20</v>
      </c>
      <c r="N362" s="23" t="str">
        <f t="shared" si="5"/>
        <v>55+</v>
      </c>
    </row>
    <row r="363" spans="1:14" x14ac:dyDescent="0.2">
      <c r="A363" s="5" t="s">
        <v>784</v>
      </c>
      <c r="B363" s="3">
        <v>45404</v>
      </c>
      <c r="C363" s="8" t="s">
        <v>785</v>
      </c>
      <c r="D363" s="11">
        <v>20</v>
      </c>
      <c r="E363" s="8" t="s">
        <v>15</v>
      </c>
      <c r="F363" s="8" t="s">
        <v>30</v>
      </c>
      <c r="G363" s="8" t="s">
        <v>31</v>
      </c>
      <c r="H363" s="8" t="s">
        <v>57</v>
      </c>
      <c r="I363" s="8" t="s">
        <v>27</v>
      </c>
      <c r="J363" s="11">
        <v>4</v>
      </c>
      <c r="K363" s="14">
        <v>244.92</v>
      </c>
      <c r="L363" s="14">
        <v>979.68</v>
      </c>
      <c r="M363" s="8" t="s">
        <v>40</v>
      </c>
      <c r="N363" s="23" t="str">
        <f t="shared" si="5"/>
        <v>18-24</v>
      </c>
    </row>
    <row r="364" spans="1:14" x14ac:dyDescent="0.2">
      <c r="A364" s="5" t="s">
        <v>786</v>
      </c>
      <c r="B364" s="3">
        <v>45254</v>
      </c>
      <c r="C364" s="8" t="s">
        <v>787</v>
      </c>
      <c r="D364" s="11">
        <v>51</v>
      </c>
      <c r="E364" s="8" t="s">
        <v>23</v>
      </c>
      <c r="F364" s="8" t="s">
        <v>24</v>
      </c>
      <c r="G364" s="8" t="s">
        <v>130</v>
      </c>
      <c r="H364" s="8" t="s">
        <v>178</v>
      </c>
      <c r="I364" s="8" t="s">
        <v>45</v>
      </c>
      <c r="J364" s="11">
        <v>8</v>
      </c>
      <c r="K364" s="14">
        <v>61.68</v>
      </c>
      <c r="L364" s="14">
        <v>493.44</v>
      </c>
      <c r="M364" s="8" t="s">
        <v>40</v>
      </c>
      <c r="N364" s="23" t="str">
        <f t="shared" si="5"/>
        <v>45-54</v>
      </c>
    </row>
    <row r="365" spans="1:14" x14ac:dyDescent="0.2">
      <c r="A365" s="5" t="s">
        <v>788</v>
      </c>
      <c r="B365" s="3">
        <v>45350</v>
      </c>
      <c r="C365" s="8" t="s">
        <v>789</v>
      </c>
      <c r="D365" s="11">
        <v>71</v>
      </c>
      <c r="E365" s="8" t="s">
        <v>23</v>
      </c>
      <c r="F365" s="8" t="s">
        <v>24</v>
      </c>
      <c r="G365" s="8" t="s">
        <v>62</v>
      </c>
      <c r="H365" s="8" t="s">
        <v>74</v>
      </c>
      <c r="I365" s="8" t="s">
        <v>45</v>
      </c>
      <c r="J365" s="11">
        <v>8</v>
      </c>
      <c r="K365" s="14">
        <v>130</v>
      </c>
      <c r="L365" s="14">
        <v>1040</v>
      </c>
      <c r="M365" s="8" t="s">
        <v>40</v>
      </c>
      <c r="N365" s="23" t="str">
        <f t="shared" si="5"/>
        <v>55+</v>
      </c>
    </row>
    <row r="366" spans="1:14" x14ac:dyDescent="0.2">
      <c r="A366" s="5" t="s">
        <v>790</v>
      </c>
      <c r="B366" s="3">
        <v>44715</v>
      </c>
      <c r="C366" s="8" t="s">
        <v>791</v>
      </c>
      <c r="D366" s="11">
        <v>38</v>
      </c>
      <c r="E366" s="8" t="s">
        <v>15</v>
      </c>
      <c r="F366" s="8" t="s">
        <v>30</v>
      </c>
      <c r="G366" s="8" t="s">
        <v>31</v>
      </c>
      <c r="H366" s="8" t="s">
        <v>57</v>
      </c>
      <c r="I366" s="8" t="s">
        <v>45</v>
      </c>
      <c r="J366" s="11">
        <v>7</v>
      </c>
      <c r="K366" s="14">
        <v>69.44</v>
      </c>
      <c r="L366" s="14">
        <v>486.08</v>
      </c>
      <c r="M366" s="8" t="s">
        <v>20</v>
      </c>
      <c r="N366" s="23" t="str">
        <f t="shared" si="5"/>
        <v>35-44</v>
      </c>
    </row>
    <row r="367" spans="1:14" x14ac:dyDescent="0.2">
      <c r="A367" s="5" t="s">
        <v>792</v>
      </c>
      <c r="B367" s="3">
        <v>45502</v>
      </c>
      <c r="C367" s="8" t="s">
        <v>793</v>
      </c>
      <c r="D367" s="11">
        <v>69</v>
      </c>
      <c r="E367" s="8" t="s">
        <v>23</v>
      </c>
      <c r="F367" s="8" t="s">
        <v>24</v>
      </c>
      <c r="G367" s="8" t="s">
        <v>130</v>
      </c>
      <c r="H367" s="8" t="s">
        <v>236</v>
      </c>
      <c r="I367" s="8" t="s">
        <v>33</v>
      </c>
      <c r="J367" s="11">
        <v>2</v>
      </c>
      <c r="K367" s="14">
        <v>294.58999999999997</v>
      </c>
      <c r="L367" s="14">
        <v>589.17999999999995</v>
      </c>
      <c r="M367" s="8" t="s">
        <v>40</v>
      </c>
      <c r="N367" s="23" t="str">
        <f t="shared" si="5"/>
        <v>55+</v>
      </c>
    </row>
    <row r="368" spans="1:14" x14ac:dyDescent="0.2">
      <c r="A368" s="5" t="s">
        <v>794</v>
      </c>
      <c r="B368" s="3">
        <v>44598</v>
      </c>
      <c r="C368" s="8" t="s">
        <v>795</v>
      </c>
      <c r="D368" s="11">
        <v>43</v>
      </c>
      <c r="E368" s="8" t="s">
        <v>15</v>
      </c>
      <c r="F368" s="8" t="s">
        <v>24</v>
      </c>
      <c r="G368" s="8" t="s">
        <v>62</v>
      </c>
      <c r="H368" s="8" t="s">
        <v>74</v>
      </c>
      <c r="I368" s="8" t="s">
        <v>27</v>
      </c>
      <c r="J368" s="11">
        <v>5</v>
      </c>
      <c r="K368" s="14">
        <v>224.73</v>
      </c>
      <c r="L368" s="14">
        <v>1123.6500000000001</v>
      </c>
      <c r="M368" s="8" t="s">
        <v>20</v>
      </c>
      <c r="N368" s="23" t="str">
        <f t="shared" si="5"/>
        <v>35-44</v>
      </c>
    </row>
    <row r="369" spans="1:14" x14ac:dyDescent="0.2">
      <c r="A369" s="5" t="s">
        <v>796</v>
      </c>
      <c r="B369" s="3">
        <v>45496</v>
      </c>
      <c r="C369" s="8" t="s">
        <v>797</v>
      </c>
      <c r="D369" s="11">
        <v>41</v>
      </c>
      <c r="E369" s="8" t="s">
        <v>23</v>
      </c>
      <c r="F369" s="8" t="s">
        <v>16</v>
      </c>
      <c r="G369" s="8" t="s">
        <v>43</v>
      </c>
      <c r="H369" s="8" t="s">
        <v>114</v>
      </c>
      <c r="I369" s="8" t="s">
        <v>27</v>
      </c>
      <c r="J369" s="11">
        <v>8</v>
      </c>
      <c r="K369" s="14">
        <v>184.83</v>
      </c>
      <c r="L369" s="14">
        <v>1478.64</v>
      </c>
      <c r="M369" s="8" t="s">
        <v>20</v>
      </c>
      <c r="N369" s="23" t="str">
        <f t="shared" si="5"/>
        <v>35-44</v>
      </c>
    </row>
    <row r="370" spans="1:14" x14ac:dyDescent="0.2">
      <c r="A370" s="5" t="s">
        <v>798</v>
      </c>
      <c r="B370" s="3">
        <v>45488</v>
      </c>
      <c r="C370" s="8" t="s">
        <v>799</v>
      </c>
      <c r="D370" s="11">
        <v>24</v>
      </c>
      <c r="E370" s="8" t="s">
        <v>23</v>
      </c>
      <c r="F370" s="8" t="s">
        <v>16</v>
      </c>
      <c r="G370" s="8" t="s">
        <v>17</v>
      </c>
      <c r="H370" s="8" t="s">
        <v>343</v>
      </c>
      <c r="I370" s="8" t="s">
        <v>33</v>
      </c>
      <c r="J370" s="11">
        <v>5</v>
      </c>
      <c r="K370" s="14">
        <v>173.35</v>
      </c>
      <c r="L370" s="14">
        <v>866.75</v>
      </c>
      <c r="M370" s="8" t="s">
        <v>20</v>
      </c>
      <c r="N370" s="23" t="str">
        <f t="shared" si="5"/>
        <v>18-24</v>
      </c>
    </row>
    <row r="371" spans="1:14" x14ac:dyDescent="0.2">
      <c r="A371" s="5" t="s">
        <v>800</v>
      </c>
      <c r="B371" s="3">
        <v>44779</v>
      </c>
      <c r="C371" s="8" t="s">
        <v>801</v>
      </c>
      <c r="D371" s="11">
        <v>75</v>
      </c>
      <c r="E371" s="8" t="s">
        <v>15</v>
      </c>
      <c r="F371" s="8" t="s">
        <v>16</v>
      </c>
      <c r="G371" s="8" t="s">
        <v>53</v>
      </c>
      <c r="H371" s="8" t="s">
        <v>71</v>
      </c>
      <c r="I371" s="8" t="s">
        <v>39</v>
      </c>
      <c r="J371" s="11">
        <v>2</v>
      </c>
      <c r="K371" s="14">
        <v>37.97</v>
      </c>
      <c r="L371" s="14">
        <v>75.94</v>
      </c>
      <c r="M371" s="8" t="s">
        <v>20</v>
      </c>
      <c r="N371" s="23" t="str">
        <f t="shared" si="5"/>
        <v>55+</v>
      </c>
    </row>
    <row r="372" spans="1:14" x14ac:dyDescent="0.2">
      <c r="A372" s="5" t="s">
        <v>802</v>
      </c>
      <c r="B372" s="3">
        <v>44809</v>
      </c>
      <c r="C372" s="8" t="s">
        <v>803</v>
      </c>
      <c r="D372" s="11">
        <v>31</v>
      </c>
      <c r="E372" s="8" t="s">
        <v>15</v>
      </c>
      <c r="F372" s="8" t="s">
        <v>16</v>
      </c>
      <c r="G372" s="8" t="s">
        <v>53</v>
      </c>
      <c r="H372" s="8" t="s">
        <v>54</v>
      </c>
      <c r="I372" s="8" t="s">
        <v>19</v>
      </c>
      <c r="J372" s="11">
        <v>7</v>
      </c>
      <c r="K372" s="14">
        <v>75.58</v>
      </c>
      <c r="L372" s="14">
        <v>529.05999999999995</v>
      </c>
      <c r="M372" s="8" t="s">
        <v>40</v>
      </c>
      <c r="N372" s="23" t="str">
        <f t="shared" si="5"/>
        <v>25-34</v>
      </c>
    </row>
    <row r="373" spans="1:14" x14ac:dyDescent="0.2">
      <c r="A373" s="5" t="s">
        <v>804</v>
      </c>
      <c r="B373" s="3">
        <v>44814</v>
      </c>
      <c r="C373" s="8" t="s">
        <v>805</v>
      </c>
      <c r="D373" s="11">
        <v>47</v>
      </c>
      <c r="E373" s="8" t="s">
        <v>23</v>
      </c>
      <c r="F373" s="8" t="s">
        <v>16</v>
      </c>
      <c r="G373" s="8" t="s">
        <v>43</v>
      </c>
      <c r="H373" s="8" t="s">
        <v>44</v>
      </c>
      <c r="I373" s="8" t="s">
        <v>27</v>
      </c>
      <c r="J373" s="11">
        <v>1</v>
      </c>
      <c r="K373" s="14">
        <v>147.24</v>
      </c>
      <c r="L373" s="14">
        <v>147.24</v>
      </c>
      <c r="M373" s="8" t="s">
        <v>20</v>
      </c>
      <c r="N373" s="23" t="str">
        <f t="shared" si="5"/>
        <v>45-54</v>
      </c>
    </row>
    <row r="374" spans="1:14" x14ac:dyDescent="0.2">
      <c r="A374" s="5" t="s">
        <v>806</v>
      </c>
      <c r="B374" s="3">
        <v>45551</v>
      </c>
      <c r="C374" s="8" t="s">
        <v>807</v>
      </c>
      <c r="D374" s="11">
        <v>67</v>
      </c>
      <c r="E374" s="8" t="s">
        <v>23</v>
      </c>
      <c r="F374" s="8" t="s">
        <v>16</v>
      </c>
      <c r="G374" s="8" t="s">
        <v>53</v>
      </c>
      <c r="H374" s="8" t="s">
        <v>71</v>
      </c>
      <c r="I374" s="8" t="s">
        <v>45</v>
      </c>
      <c r="J374" s="11">
        <v>3</v>
      </c>
      <c r="K374" s="14">
        <v>28.98</v>
      </c>
      <c r="L374" s="14">
        <v>86.94</v>
      </c>
      <c r="M374" s="8" t="s">
        <v>40</v>
      </c>
      <c r="N374" s="23" t="str">
        <f t="shared" si="5"/>
        <v>55+</v>
      </c>
    </row>
    <row r="375" spans="1:14" x14ac:dyDescent="0.2">
      <c r="A375" s="5" t="s">
        <v>808</v>
      </c>
      <c r="B375" s="3">
        <v>45221</v>
      </c>
      <c r="C375" s="8" t="s">
        <v>809</v>
      </c>
      <c r="D375" s="11">
        <v>74</v>
      </c>
      <c r="E375" s="8" t="s">
        <v>15</v>
      </c>
      <c r="F375" s="8" t="s">
        <v>16</v>
      </c>
      <c r="G375" s="8" t="s">
        <v>43</v>
      </c>
      <c r="H375" s="8" t="s">
        <v>114</v>
      </c>
      <c r="I375" s="8" t="s">
        <v>33</v>
      </c>
      <c r="J375" s="11">
        <v>5</v>
      </c>
      <c r="K375" s="14">
        <v>146.80000000000001</v>
      </c>
      <c r="L375" s="14">
        <v>734</v>
      </c>
      <c r="M375" s="8" t="s">
        <v>20</v>
      </c>
      <c r="N375" s="23" t="str">
        <f t="shared" si="5"/>
        <v>55+</v>
      </c>
    </row>
    <row r="376" spans="1:14" x14ac:dyDescent="0.2">
      <c r="A376" s="5" t="s">
        <v>810</v>
      </c>
      <c r="B376" s="3">
        <v>45407</v>
      </c>
      <c r="C376" s="8" t="s">
        <v>811</v>
      </c>
      <c r="D376" s="11">
        <v>37</v>
      </c>
      <c r="E376" s="8" t="s">
        <v>23</v>
      </c>
      <c r="F376" s="8" t="s">
        <v>30</v>
      </c>
      <c r="G376" s="8" t="s">
        <v>48</v>
      </c>
      <c r="H376" s="8" t="s">
        <v>49</v>
      </c>
      <c r="I376" s="8" t="s">
        <v>27</v>
      </c>
      <c r="J376" s="11">
        <v>4</v>
      </c>
      <c r="K376" s="14">
        <v>66.2</v>
      </c>
      <c r="L376" s="14">
        <v>264.8</v>
      </c>
      <c r="M376" s="8" t="s">
        <v>40</v>
      </c>
      <c r="N376" s="23" t="str">
        <f t="shared" si="5"/>
        <v>35-44</v>
      </c>
    </row>
    <row r="377" spans="1:14" x14ac:dyDescent="0.2">
      <c r="A377" s="5" t="s">
        <v>812</v>
      </c>
      <c r="B377" s="3">
        <v>45157</v>
      </c>
      <c r="C377" s="8" t="s">
        <v>813</v>
      </c>
      <c r="D377" s="11">
        <v>61</v>
      </c>
      <c r="E377" s="8" t="s">
        <v>15</v>
      </c>
      <c r="F377" s="8" t="s">
        <v>16</v>
      </c>
      <c r="G377" s="8" t="s">
        <v>53</v>
      </c>
      <c r="H377" s="8" t="s">
        <v>71</v>
      </c>
      <c r="I377" s="8" t="s">
        <v>33</v>
      </c>
      <c r="J377" s="11">
        <v>2</v>
      </c>
      <c r="K377" s="14">
        <v>233.02</v>
      </c>
      <c r="L377" s="14">
        <v>466.04</v>
      </c>
      <c r="M377" s="8" t="s">
        <v>20</v>
      </c>
      <c r="N377" s="23" t="str">
        <f t="shared" si="5"/>
        <v>55+</v>
      </c>
    </row>
    <row r="378" spans="1:14" x14ac:dyDescent="0.2">
      <c r="A378" s="5" t="s">
        <v>814</v>
      </c>
      <c r="B378" s="3">
        <v>45416</v>
      </c>
      <c r="C378" s="8" t="s">
        <v>815</v>
      </c>
      <c r="D378" s="11">
        <v>36</v>
      </c>
      <c r="E378" s="8" t="s">
        <v>23</v>
      </c>
      <c r="F378" s="8" t="s">
        <v>36</v>
      </c>
      <c r="G378" s="8" t="s">
        <v>86</v>
      </c>
      <c r="H378" s="8" t="s">
        <v>87</v>
      </c>
      <c r="I378" s="8" t="s">
        <v>19</v>
      </c>
      <c r="J378" s="11">
        <v>1</v>
      </c>
      <c r="K378" s="14">
        <v>259.48</v>
      </c>
      <c r="L378" s="14">
        <v>259.48</v>
      </c>
      <c r="M378" s="8" t="s">
        <v>20</v>
      </c>
      <c r="N378" s="23" t="str">
        <f t="shared" si="5"/>
        <v>35-44</v>
      </c>
    </row>
    <row r="379" spans="1:14" x14ac:dyDescent="0.2">
      <c r="A379" s="5" t="s">
        <v>816</v>
      </c>
      <c r="B379" s="3">
        <v>44677</v>
      </c>
      <c r="C379" s="8" t="s">
        <v>817</v>
      </c>
      <c r="D379" s="11">
        <v>35</v>
      </c>
      <c r="E379" s="8" t="s">
        <v>23</v>
      </c>
      <c r="F379" s="8" t="s">
        <v>16</v>
      </c>
      <c r="G379" s="8" t="s">
        <v>43</v>
      </c>
      <c r="H379" s="8" t="s">
        <v>77</v>
      </c>
      <c r="I379" s="8" t="s">
        <v>33</v>
      </c>
      <c r="J379" s="11">
        <v>3</v>
      </c>
      <c r="K379" s="14">
        <v>255.03</v>
      </c>
      <c r="L379" s="14">
        <v>765.09</v>
      </c>
      <c r="M379" s="8" t="s">
        <v>40</v>
      </c>
      <c r="N379" s="23" t="str">
        <f t="shared" si="5"/>
        <v>35-44</v>
      </c>
    </row>
    <row r="380" spans="1:14" x14ac:dyDescent="0.2">
      <c r="A380" s="5" t="s">
        <v>818</v>
      </c>
      <c r="B380" s="3">
        <v>45166</v>
      </c>
      <c r="C380" s="8" t="s">
        <v>406</v>
      </c>
      <c r="D380" s="11">
        <v>66</v>
      </c>
      <c r="E380" s="8" t="s">
        <v>23</v>
      </c>
      <c r="F380" s="8" t="s">
        <v>30</v>
      </c>
      <c r="G380" s="8" t="s">
        <v>80</v>
      </c>
      <c r="H380" s="8" t="s">
        <v>108</v>
      </c>
      <c r="I380" s="8" t="s">
        <v>27</v>
      </c>
      <c r="J380" s="11">
        <v>4</v>
      </c>
      <c r="K380" s="14">
        <v>190.75</v>
      </c>
      <c r="L380" s="14">
        <v>763</v>
      </c>
      <c r="M380" s="8" t="s">
        <v>20</v>
      </c>
      <c r="N380" s="23" t="str">
        <f t="shared" si="5"/>
        <v>55+</v>
      </c>
    </row>
    <row r="381" spans="1:14" x14ac:dyDescent="0.2">
      <c r="A381" s="5" t="s">
        <v>819</v>
      </c>
      <c r="B381" s="3">
        <v>45048</v>
      </c>
      <c r="C381" s="8" t="s">
        <v>820</v>
      </c>
      <c r="D381" s="11">
        <v>68</v>
      </c>
      <c r="E381" s="8" t="s">
        <v>23</v>
      </c>
      <c r="F381" s="8" t="s">
        <v>30</v>
      </c>
      <c r="G381" s="8" t="s">
        <v>48</v>
      </c>
      <c r="H381" s="8" t="s">
        <v>49</v>
      </c>
      <c r="I381" s="8" t="s">
        <v>19</v>
      </c>
      <c r="J381" s="11">
        <v>7</v>
      </c>
      <c r="K381" s="14">
        <v>263.16000000000003</v>
      </c>
      <c r="L381" s="14">
        <v>1842.12</v>
      </c>
      <c r="M381" s="8" t="s">
        <v>40</v>
      </c>
      <c r="N381" s="23" t="str">
        <f t="shared" si="5"/>
        <v>55+</v>
      </c>
    </row>
    <row r="382" spans="1:14" x14ac:dyDescent="0.2">
      <c r="A382" s="5" t="s">
        <v>821</v>
      </c>
      <c r="B382" s="3">
        <v>45202</v>
      </c>
      <c r="C382" s="8" t="s">
        <v>822</v>
      </c>
      <c r="D382" s="11">
        <v>18</v>
      </c>
      <c r="E382" s="8" t="s">
        <v>23</v>
      </c>
      <c r="F382" s="8" t="s">
        <v>16</v>
      </c>
      <c r="G382" s="8" t="s">
        <v>53</v>
      </c>
      <c r="H382" s="8" t="s">
        <v>54</v>
      </c>
      <c r="I382" s="8" t="s">
        <v>45</v>
      </c>
      <c r="J382" s="11">
        <v>6</v>
      </c>
      <c r="K382" s="14">
        <v>116.94</v>
      </c>
      <c r="L382" s="14">
        <v>701.64</v>
      </c>
      <c r="M382" s="8" t="s">
        <v>20</v>
      </c>
      <c r="N382" s="23" t="str">
        <f t="shared" si="5"/>
        <v>18-24</v>
      </c>
    </row>
    <row r="383" spans="1:14" x14ac:dyDescent="0.2">
      <c r="A383" s="5" t="s">
        <v>823</v>
      </c>
      <c r="B383" s="3">
        <v>44964</v>
      </c>
      <c r="C383" s="8" t="s">
        <v>824</v>
      </c>
      <c r="D383" s="11">
        <v>36</v>
      </c>
      <c r="E383" s="8" t="s">
        <v>15</v>
      </c>
      <c r="F383" s="8" t="s">
        <v>24</v>
      </c>
      <c r="G383" s="8" t="s">
        <v>62</v>
      </c>
      <c r="H383" s="8" t="s">
        <v>62</v>
      </c>
      <c r="I383" s="8" t="s">
        <v>27</v>
      </c>
      <c r="J383" s="11">
        <v>2</v>
      </c>
      <c r="K383" s="14">
        <v>106.76</v>
      </c>
      <c r="L383" s="14">
        <v>213.52</v>
      </c>
      <c r="M383" s="8" t="s">
        <v>20</v>
      </c>
      <c r="N383" s="23" t="str">
        <f t="shared" si="5"/>
        <v>35-44</v>
      </c>
    </row>
    <row r="384" spans="1:14" x14ac:dyDescent="0.2">
      <c r="A384" s="5" t="s">
        <v>825</v>
      </c>
      <c r="B384" s="3">
        <v>45103</v>
      </c>
      <c r="C384" s="8" t="s">
        <v>826</v>
      </c>
      <c r="D384" s="11">
        <v>28</v>
      </c>
      <c r="E384" s="8" t="s">
        <v>23</v>
      </c>
      <c r="F384" s="8" t="s">
        <v>30</v>
      </c>
      <c r="G384" s="8" t="s">
        <v>31</v>
      </c>
      <c r="H384" s="8" t="s">
        <v>125</v>
      </c>
      <c r="I384" s="8" t="s">
        <v>39</v>
      </c>
      <c r="J384" s="11">
        <v>3</v>
      </c>
      <c r="K384" s="14">
        <v>14.39</v>
      </c>
      <c r="L384" s="14">
        <v>43.17</v>
      </c>
      <c r="M384" s="8" t="s">
        <v>40</v>
      </c>
      <c r="N384" s="23" t="str">
        <f t="shared" si="5"/>
        <v>25-34</v>
      </c>
    </row>
    <row r="385" spans="1:14" x14ac:dyDescent="0.2">
      <c r="A385" s="5" t="s">
        <v>827</v>
      </c>
      <c r="B385" s="3">
        <v>44666</v>
      </c>
      <c r="C385" s="8" t="s">
        <v>828</v>
      </c>
      <c r="D385" s="11">
        <v>49</v>
      </c>
      <c r="E385" s="8" t="s">
        <v>23</v>
      </c>
      <c r="F385" s="8" t="s">
        <v>30</v>
      </c>
      <c r="G385" s="8" t="s">
        <v>31</v>
      </c>
      <c r="H385" s="8" t="s">
        <v>57</v>
      </c>
      <c r="I385" s="8" t="s">
        <v>33</v>
      </c>
      <c r="J385" s="11">
        <v>4</v>
      </c>
      <c r="K385" s="14">
        <v>287.95999999999998</v>
      </c>
      <c r="L385" s="14">
        <v>1151.8399999999999</v>
      </c>
      <c r="M385" s="8" t="s">
        <v>20</v>
      </c>
      <c r="N385" s="23" t="str">
        <f t="shared" si="5"/>
        <v>45-54</v>
      </c>
    </row>
    <row r="386" spans="1:14" x14ac:dyDescent="0.2">
      <c r="A386" s="5" t="s">
        <v>829</v>
      </c>
      <c r="B386" s="3">
        <v>45596</v>
      </c>
      <c r="C386" s="8" t="s">
        <v>830</v>
      </c>
      <c r="D386" s="11">
        <v>44</v>
      </c>
      <c r="E386" s="8" t="s">
        <v>23</v>
      </c>
      <c r="F386" s="8" t="s">
        <v>36</v>
      </c>
      <c r="G386" s="8" t="s">
        <v>86</v>
      </c>
      <c r="H386" s="8" t="s">
        <v>183</v>
      </c>
      <c r="I386" s="8" t="s">
        <v>45</v>
      </c>
      <c r="J386" s="11">
        <v>4</v>
      </c>
      <c r="K386" s="14">
        <v>104.55</v>
      </c>
      <c r="L386" s="14">
        <v>418.2</v>
      </c>
      <c r="M386" s="8" t="s">
        <v>20</v>
      </c>
      <c r="N386" s="23" t="str">
        <f t="shared" si="5"/>
        <v>35-44</v>
      </c>
    </row>
    <row r="387" spans="1:14" x14ac:dyDescent="0.2">
      <c r="A387" s="5" t="s">
        <v>831</v>
      </c>
      <c r="B387" s="3">
        <v>45163</v>
      </c>
      <c r="C387" s="8" t="s">
        <v>832</v>
      </c>
      <c r="D387" s="11">
        <v>66</v>
      </c>
      <c r="E387" s="8" t="s">
        <v>23</v>
      </c>
      <c r="F387" s="8" t="s">
        <v>36</v>
      </c>
      <c r="G387" s="8" t="s">
        <v>37</v>
      </c>
      <c r="H387" s="8" t="s">
        <v>103</v>
      </c>
      <c r="I387" s="8" t="s">
        <v>19</v>
      </c>
      <c r="J387" s="11">
        <v>2</v>
      </c>
      <c r="K387" s="14">
        <v>417.92</v>
      </c>
      <c r="L387" s="14">
        <v>835.84</v>
      </c>
      <c r="M387" s="8" t="s">
        <v>20</v>
      </c>
      <c r="N387" s="23" t="str">
        <f t="shared" ref="N387:N450" si="6">IF(D387&lt;25,"18-24",
IF(D387&lt;35,"25-34",
IF(D387&lt;45,"35-44",
IF(D387&lt;55,"45-54","55+"))))</f>
        <v>55+</v>
      </c>
    </row>
    <row r="388" spans="1:14" x14ac:dyDescent="0.2">
      <c r="A388" s="5" t="s">
        <v>833</v>
      </c>
      <c r="B388" s="3">
        <v>45061</v>
      </c>
      <c r="C388" s="8" t="s">
        <v>834</v>
      </c>
      <c r="D388" s="11">
        <v>61</v>
      </c>
      <c r="E388" s="8" t="s">
        <v>23</v>
      </c>
      <c r="F388" s="8" t="s">
        <v>36</v>
      </c>
      <c r="G388" s="8" t="s">
        <v>86</v>
      </c>
      <c r="H388" s="8" t="s">
        <v>183</v>
      </c>
      <c r="I388" s="8" t="s">
        <v>33</v>
      </c>
      <c r="J388" s="11">
        <v>5</v>
      </c>
      <c r="K388" s="14">
        <v>26.92</v>
      </c>
      <c r="L388" s="14">
        <v>134.6</v>
      </c>
      <c r="M388" s="8" t="s">
        <v>20</v>
      </c>
      <c r="N388" s="23" t="str">
        <f t="shared" si="6"/>
        <v>55+</v>
      </c>
    </row>
    <row r="389" spans="1:14" x14ac:dyDescent="0.2">
      <c r="A389" s="5" t="s">
        <v>835</v>
      </c>
      <c r="B389" s="3">
        <v>45329</v>
      </c>
      <c r="C389" s="8" t="s">
        <v>836</v>
      </c>
      <c r="D389" s="11">
        <v>69</v>
      </c>
      <c r="E389" s="8" t="s">
        <v>23</v>
      </c>
      <c r="F389" s="8" t="s">
        <v>36</v>
      </c>
      <c r="G389" s="8" t="s">
        <v>86</v>
      </c>
      <c r="H389" s="8" t="s">
        <v>183</v>
      </c>
      <c r="I389" s="8" t="s">
        <v>45</v>
      </c>
      <c r="J389" s="11">
        <v>6</v>
      </c>
      <c r="K389" s="14">
        <v>84.38</v>
      </c>
      <c r="L389" s="14">
        <v>506.28</v>
      </c>
      <c r="M389" s="8" t="s">
        <v>40</v>
      </c>
      <c r="N389" s="23" t="str">
        <f t="shared" si="6"/>
        <v>55+</v>
      </c>
    </row>
    <row r="390" spans="1:14" x14ac:dyDescent="0.2">
      <c r="A390" s="5" t="s">
        <v>837</v>
      </c>
      <c r="B390" s="3">
        <v>44904</v>
      </c>
      <c r="C390" s="8" t="s">
        <v>838</v>
      </c>
      <c r="D390" s="11">
        <v>52</v>
      </c>
      <c r="E390" s="8" t="s">
        <v>15</v>
      </c>
      <c r="F390" s="8" t="s">
        <v>24</v>
      </c>
      <c r="G390" s="8" t="s">
        <v>62</v>
      </c>
      <c r="H390" s="8" t="s">
        <v>74</v>
      </c>
      <c r="I390" s="8" t="s">
        <v>45</v>
      </c>
      <c r="J390" s="11">
        <v>7</v>
      </c>
      <c r="K390" s="14">
        <v>127.81</v>
      </c>
      <c r="L390" s="14">
        <v>894.67</v>
      </c>
      <c r="M390" s="8" t="s">
        <v>20</v>
      </c>
      <c r="N390" s="23" t="str">
        <f t="shared" si="6"/>
        <v>45-54</v>
      </c>
    </row>
    <row r="391" spans="1:14" x14ac:dyDescent="0.2">
      <c r="A391" s="5" t="s">
        <v>839</v>
      </c>
      <c r="B391" s="3">
        <v>45453</v>
      </c>
      <c r="C391" s="8" t="s">
        <v>840</v>
      </c>
      <c r="D391" s="11">
        <v>65</v>
      </c>
      <c r="E391" s="8" t="s">
        <v>23</v>
      </c>
      <c r="F391" s="8" t="s">
        <v>24</v>
      </c>
      <c r="G391" s="8" t="s">
        <v>130</v>
      </c>
      <c r="H391" s="8" t="s">
        <v>178</v>
      </c>
      <c r="I391" s="8" t="s">
        <v>33</v>
      </c>
      <c r="J391" s="11">
        <v>1</v>
      </c>
      <c r="K391" s="14">
        <v>44.51</v>
      </c>
      <c r="L391" s="14">
        <v>44.51</v>
      </c>
      <c r="M391" s="8" t="s">
        <v>20</v>
      </c>
      <c r="N391" s="23" t="str">
        <f t="shared" si="6"/>
        <v>55+</v>
      </c>
    </row>
    <row r="392" spans="1:14" x14ac:dyDescent="0.2">
      <c r="A392" s="5" t="s">
        <v>841</v>
      </c>
      <c r="B392" s="3">
        <v>45077</v>
      </c>
      <c r="C392" s="8" t="s">
        <v>842</v>
      </c>
      <c r="D392" s="11">
        <v>54</v>
      </c>
      <c r="E392" s="8" t="s">
        <v>23</v>
      </c>
      <c r="F392" s="8" t="s">
        <v>30</v>
      </c>
      <c r="G392" s="8" t="s">
        <v>80</v>
      </c>
      <c r="H392" s="8" t="s">
        <v>164</v>
      </c>
      <c r="I392" s="8" t="s">
        <v>39</v>
      </c>
      <c r="J392" s="11">
        <v>7</v>
      </c>
      <c r="K392" s="14">
        <v>57.63</v>
      </c>
      <c r="L392" s="14">
        <v>403.41</v>
      </c>
      <c r="M392" s="8" t="s">
        <v>20</v>
      </c>
      <c r="N392" s="23" t="str">
        <f t="shared" si="6"/>
        <v>45-54</v>
      </c>
    </row>
    <row r="393" spans="1:14" x14ac:dyDescent="0.2">
      <c r="A393" s="5" t="s">
        <v>843</v>
      </c>
      <c r="B393" s="3">
        <v>44804</v>
      </c>
      <c r="C393" s="8" t="s">
        <v>844</v>
      </c>
      <c r="D393" s="11">
        <v>18</v>
      </c>
      <c r="E393" s="8" t="s">
        <v>23</v>
      </c>
      <c r="F393" s="8" t="s">
        <v>24</v>
      </c>
      <c r="G393" s="8" t="s">
        <v>25</v>
      </c>
      <c r="H393" s="8" t="s">
        <v>65</v>
      </c>
      <c r="I393" s="8" t="s">
        <v>19</v>
      </c>
      <c r="J393" s="11">
        <v>2</v>
      </c>
      <c r="K393" s="14">
        <v>246.74</v>
      </c>
      <c r="L393" s="14">
        <v>493.48</v>
      </c>
      <c r="M393" s="8" t="s">
        <v>20</v>
      </c>
      <c r="N393" s="23" t="str">
        <f t="shared" si="6"/>
        <v>18-24</v>
      </c>
    </row>
    <row r="394" spans="1:14" x14ac:dyDescent="0.2">
      <c r="A394" s="5" t="s">
        <v>845</v>
      </c>
      <c r="B394" s="3">
        <v>45155</v>
      </c>
      <c r="C394" s="8" t="s">
        <v>846</v>
      </c>
      <c r="D394" s="11">
        <v>56</v>
      </c>
      <c r="E394" s="8" t="s">
        <v>15</v>
      </c>
      <c r="F394" s="8" t="s">
        <v>36</v>
      </c>
      <c r="G394" s="8" t="s">
        <v>90</v>
      </c>
      <c r="H394" s="8" t="s">
        <v>91</v>
      </c>
      <c r="I394" s="8" t="s">
        <v>19</v>
      </c>
      <c r="J394" s="11">
        <v>8</v>
      </c>
      <c r="K394" s="14">
        <v>135.97999999999999</v>
      </c>
      <c r="L394" s="14">
        <v>1087.8399999999999</v>
      </c>
      <c r="M394" s="8" t="s">
        <v>20</v>
      </c>
      <c r="N394" s="23" t="str">
        <f t="shared" si="6"/>
        <v>55+</v>
      </c>
    </row>
    <row r="395" spans="1:14" x14ac:dyDescent="0.2">
      <c r="A395" s="5" t="s">
        <v>847</v>
      </c>
      <c r="B395" s="3">
        <v>45362</v>
      </c>
      <c r="C395" s="8" t="s">
        <v>848</v>
      </c>
      <c r="D395" s="11">
        <v>36</v>
      </c>
      <c r="E395" s="8" t="s">
        <v>52</v>
      </c>
      <c r="F395" s="8" t="s">
        <v>16</v>
      </c>
      <c r="G395" s="8" t="s">
        <v>43</v>
      </c>
      <c r="H395" s="8" t="s">
        <v>77</v>
      </c>
      <c r="I395" s="8" t="s">
        <v>33</v>
      </c>
      <c r="J395" s="11">
        <v>1</v>
      </c>
      <c r="K395" s="14">
        <v>174.99</v>
      </c>
      <c r="L395" s="14">
        <v>174.99</v>
      </c>
      <c r="M395" s="8" t="s">
        <v>20</v>
      </c>
      <c r="N395" s="23" t="str">
        <f t="shared" si="6"/>
        <v>35-44</v>
      </c>
    </row>
    <row r="396" spans="1:14" x14ac:dyDescent="0.2">
      <c r="A396" s="5" t="s">
        <v>849</v>
      </c>
      <c r="B396" s="3">
        <v>44814</v>
      </c>
      <c r="C396" s="8" t="s">
        <v>850</v>
      </c>
      <c r="D396" s="11">
        <v>18</v>
      </c>
      <c r="E396" s="8" t="s">
        <v>23</v>
      </c>
      <c r="F396" s="8" t="s">
        <v>36</v>
      </c>
      <c r="G396" s="8" t="s">
        <v>37</v>
      </c>
      <c r="H396" s="8" t="s">
        <v>103</v>
      </c>
      <c r="I396" s="8" t="s">
        <v>19</v>
      </c>
      <c r="J396" s="11">
        <v>5</v>
      </c>
      <c r="K396" s="14">
        <v>165.53</v>
      </c>
      <c r="L396" s="14">
        <v>827.65</v>
      </c>
      <c r="M396" s="8" t="s">
        <v>40</v>
      </c>
      <c r="N396" s="23" t="str">
        <f t="shared" si="6"/>
        <v>18-24</v>
      </c>
    </row>
    <row r="397" spans="1:14" x14ac:dyDescent="0.2">
      <c r="A397" s="5" t="s">
        <v>851</v>
      </c>
      <c r="B397" s="3">
        <v>45266</v>
      </c>
      <c r="C397" s="8" t="s">
        <v>852</v>
      </c>
      <c r="D397" s="11">
        <v>44</v>
      </c>
      <c r="E397" s="8" t="s">
        <v>23</v>
      </c>
      <c r="F397" s="8" t="s">
        <v>16</v>
      </c>
      <c r="G397" s="8" t="s">
        <v>17</v>
      </c>
      <c r="H397" s="8" t="s">
        <v>134</v>
      </c>
      <c r="I397" s="8" t="s">
        <v>45</v>
      </c>
      <c r="J397" s="11">
        <v>5</v>
      </c>
      <c r="K397" s="14">
        <v>41.23</v>
      </c>
      <c r="L397" s="14">
        <v>206.15</v>
      </c>
      <c r="M397" s="8" t="s">
        <v>20</v>
      </c>
      <c r="N397" s="23" t="str">
        <f t="shared" si="6"/>
        <v>35-44</v>
      </c>
    </row>
    <row r="398" spans="1:14" x14ac:dyDescent="0.2">
      <c r="A398" s="5" t="s">
        <v>853</v>
      </c>
      <c r="B398" s="3">
        <v>44673</v>
      </c>
      <c r="C398" s="8" t="s">
        <v>854</v>
      </c>
      <c r="D398" s="11">
        <v>47</v>
      </c>
      <c r="E398" s="8" t="s">
        <v>23</v>
      </c>
      <c r="F398" s="8" t="s">
        <v>24</v>
      </c>
      <c r="G398" s="8" t="s">
        <v>130</v>
      </c>
      <c r="H398" s="8" t="s">
        <v>178</v>
      </c>
      <c r="I398" s="8" t="s">
        <v>19</v>
      </c>
      <c r="J398" s="11">
        <v>5</v>
      </c>
      <c r="K398" s="14">
        <v>104.01</v>
      </c>
      <c r="L398" s="14">
        <v>520.04999999999995</v>
      </c>
      <c r="M398" s="8" t="s">
        <v>40</v>
      </c>
      <c r="N398" s="23" t="str">
        <f t="shared" si="6"/>
        <v>45-54</v>
      </c>
    </row>
    <row r="399" spans="1:14" x14ac:dyDescent="0.2">
      <c r="A399" s="5" t="s">
        <v>855</v>
      </c>
      <c r="B399" s="3">
        <v>45559</v>
      </c>
      <c r="C399" s="8" t="s">
        <v>856</v>
      </c>
      <c r="D399" s="11">
        <v>40</v>
      </c>
      <c r="E399" s="8" t="s">
        <v>15</v>
      </c>
      <c r="F399" s="8" t="s">
        <v>16</v>
      </c>
      <c r="G399" s="8" t="s">
        <v>17</v>
      </c>
      <c r="H399" s="8" t="s">
        <v>343</v>
      </c>
      <c r="I399" s="8" t="s">
        <v>27</v>
      </c>
      <c r="J399" s="11">
        <v>2</v>
      </c>
      <c r="K399" s="14">
        <v>227.03</v>
      </c>
      <c r="L399" s="14">
        <v>454.06</v>
      </c>
      <c r="M399" s="8" t="s">
        <v>20</v>
      </c>
      <c r="N399" s="23" t="str">
        <f t="shared" si="6"/>
        <v>35-44</v>
      </c>
    </row>
    <row r="400" spans="1:14" x14ac:dyDescent="0.2">
      <c r="A400" s="5" t="s">
        <v>857</v>
      </c>
      <c r="B400" s="3">
        <v>45484</v>
      </c>
      <c r="C400" s="8" t="s">
        <v>858</v>
      </c>
      <c r="D400" s="11">
        <v>57</v>
      </c>
      <c r="E400" s="8" t="s">
        <v>23</v>
      </c>
      <c r="F400" s="8" t="s">
        <v>16</v>
      </c>
      <c r="G400" s="8" t="s">
        <v>53</v>
      </c>
      <c r="H400" s="8" t="s">
        <v>71</v>
      </c>
      <c r="I400" s="8" t="s">
        <v>33</v>
      </c>
      <c r="J400" s="11">
        <v>6</v>
      </c>
      <c r="K400" s="14">
        <v>288.42</v>
      </c>
      <c r="L400" s="14">
        <v>1730.52</v>
      </c>
      <c r="M400" s="8" t="s">
        <v>20</v>
      </c>
      <c r="N400" s="23" t="str">
        <f t="shared" si="6"/>
        <v>55+</v>
      </c>
    </row>
    <row r="401" spans="1:14" x14ac:dyDescent="0.2">
      <c r="A401" s="5" t="s">
        <v>859</v>
      </c>
      <c r="B401" s="3">
        <v>45203</v>
      </c>
      <c r="C401" s="8" t="s">
        <v>860</v>
      </c>
      <c r="D401" s="11">
        <v>68</v>
      </c>
      <c r="E401" s="8" t="s">
        <v>15</v>
      </c>
      <c r="F401" s="8" t="s">
        <v>36</v>
      </c>
      <c r="G401" s="8" t="s">
        <v>90</v>
      </c>
      <c r="H401" s="8" t="s">
        <v>91</v>
      </c>
      <c r="I401" s="8" t="s">
        <v>45</v>
      </c>
      <c r="J401" s="11">
        <v>6</v>
      </c>
      <c r="K401" s="14">
        <v>133.51</v>
      </c>
      <c r="L401" s="14">
        <v>801.06</v>
      </c>
      <c r="M401" s="8" t="s">
        <v>20</v>
      </c>
      <c r="N401" s="23" t="str">
        <f t="shared" si="6"/>
        <v>55+</v>
      </c>
    </row>
    <row r="402" spans="1:14" x14ac:dyDescent="0.2">
      <c r="A402" s="5" t="s">
        <v>861</v>
      </c>
      <c r="B402" s="3">
        <v>45296</v>
      </c>
      <c r="C402" s="8" t="s">
        <v>862</v>
      </c>
      <c r="D402" s="11">
        <v>49</v>
      </c>
      <c r="E402" s="8" t="s">
        <v>23</v>
      </c>
      <c r="F402" s="8" t="s">
        <v>16</v>
      </c>
      <c r="G402" s="8" t="s">
        <v>53</v>
      </c>
      <c r="H402" s="8" t="s">
        <v>71</v>
      </c>
      <c r="I402" s="8" t="s">
        <v>19</v>
      </c>
      <c r="J402" s="11">
        <v>5</v>
      </c>
      <c r="K402" s="14">
        <v>522.29</v>
      </c>
      <c r="L402" s="14">
        <v>2611.4499999999998</v>
      </c>
      <c r="M402" s="8" t="s">
        <v>20</v>
      </c>
      <c r="N402" s="23" t="str">
        <f t="shared" si="6"/>
        <v>45-54</v>
      </c>
    </row>
    <row r="403" spans="1:14" x14ac:dyDescent="0.2">
      <c r="A403" s="5" t="s">
        <v>863</v>
      </c>
      <c r="B403" s="3">
        <v>44964</v>
      </c>
      <c r="C403" s="8" t="s">
        <v>864</v>
      </c>
      <c r="D403" s="11">
        <v>64</v>
      </c>
      <c r="E403" s="8" t="s">
        <v>23</v>
      </c>
      <c r="F403" s="8" t="s">
        <v>24</v>
      </c>
      <c r="G403" s="8" t="s">
        <v>25</v>
      </c>
      <c r="H403" s="8" t="s">
        <v>26</v>
      </c>
      <c r="I403" s="8" t="s">
        <v>19</v>
      </c>
      <c r="J403" s="11">
        <v>1</v>
      </c>
      <c r="K403" s="14">
        <v>496.95</v>
      </c>
      <c r="L403" s="14">
        <v>496.95</v>
      </c>
      <c r="M403" s="8" t="s">
        <v>20</v>
      </c>
      <c r="N403" s="23" t="str">
        <f t="shared" si="6"/>
        <v>55+</v>
      </c>
    </row>
    <row r="404" spans="1:14" x14ac:dyDescent="0.2">
      <c r="A404" s="5" t="s">
        <v>865</v>
      </c>
      <c r="B404" s="3">
        <v>44997</v>
      </c>
      <c r="C404" s="8" t="s">
        <v>866</v>
      </c>
      <c r="D404" s="11">
        <v>53</v>
      </c>
      <c r="E404" s="8" t="s">
        <v>15</v>
      </c>
      <c r="F404" s="8" t="s">
        <v>36</v>
      </c>
      <c r="G404" s="8" t="s">
        <v>37</v>
      </c>
      <c r="H404" s="8" t="s">
        <v>38</v>
      </c>
      <c r="I404" s="8" t="s">
        <v>33</v>
      </c>
      <c r="J404" s="11">
        <v>7</v>
      </c>
      <c r="K404" s="14">
        <v>82.53</v>
      </c>
      <c r="L404" s="14">
        <v>577.71</v>
      </c>
      <c r="M404" s="8" t="s">
        <v>40</v>
      </c>
      <c r="N404" s="23" t="str">
        <f t="shared" si="6"/>
        <v>45-54</v>
      </c>
    </row>
    <row r="405" spans="1:14" x14ac:dyDescent="0.2">
      <c r="A405" s="5" t="s">
        <v>867</v>
      </c>
      <c r="B405" s="3">
        <v>45157</v>
      </c>
      <c r="C405" s="8" t="s">
        <v>868</v>
      </c>
      <c r="D405" s="11">
        <v>47</v>
      </c>
      <c r="E405" s="8" t="s">
        <v>23</v>
      </c>
      <c r="F405" s="8" t="s">
        <v>24</v>
      </c>
      <c r="G405" s="8" t="s">
        <v>130</v>
      </c>
      <c r="H405" s="8" t="s">
        <v>236</v>
      </c>
      <c r="I405" s="8" t="s">
        <v>27</v>
      </c>
      <c r="J405" s="11">
        <v>1</v>
      </c>
      <c r="K405" s="14">
        <v>172.42</v>
      </c>
      <c r="L405" s="14">
        <v>172.42</v>
      </c>
      <c r="M405" s="8" t="s">
        <v>40</v>
      </c>
      <c r="N405" s="23" t="str">
        <f t="shared" si="6"/>
        <v>45-54</v>
      </c>
    </row>
    <row r="406" spans="1:14" x14ac:dyDescent="0.2">
      <c r="A406" s="5" t="s">
        <v>869</v>
      </c>
      <c r="B406" s="3">
        <v>44901</v>
      </c>
      <c r="C406" s="8" t="s">
        <v>870</v>
      </c>
      <c r="D406" s="11">
        <v>26</v>
      </c>
      <c r="E406" s="8" t="s">
        <v>15</v>
      </c>
      <c r="F406" s="8" t="s">
        <v>16</v>
      </c>
      <c r="G406" s="8" t="s">
        <v>53</v>
      </c>
      <c r="H406" s="8" t="s">
        <v>71</v>
      </c>
      <c r="I406" s="8" t="s">
        <v>45</v>
      </c>
      <c r="J406" s="11">
        <v>8</v>
      </c>
      <c r="K406" s="14">
        <v>141.79</v>
      </c>
      <c r="L406" s="14">
        <v>1134.32</v>
      </c>
      <c r="M406" s="8" t="s">
        <v>20</v>
      </c>
      <c r="N406" s="23" t="str">
        <f t="shared" si="6"/>
        <v>25-34</v>
      </c>
    </row>
    <row r="407" spans="1:14" x14ac:dyDescent="0.2">
      <c r="A407" s="5" t="s">
        <v>871</v>
      </c>
      <c r="B407" s="3">
        <v>45560</v>
      </c>
      <c r="C407" s="8" t="s">
        <v>872</v>
      </c>
      <c r="D407" s="11">
        <v>22</v>
      </c>
      <c r="E407" s="8" t="s">
        <v>15</v>
      </c>
      <c r="F407" s="8" t="s">
        <v>16</v>
      </c>
      <c r="G407" s="8" t="s">
        <v>17</v>
      </c>
      <c r="H407" s="8" t="s">
        <v>18</v>
      </c>
      <c r="I407" s="8" t="s">
        <v>45</v>
      </c>
      <c r="J407" s="11">
        <v>6</v>
      </c>
      <c r="K407" s="14">
        <v>67.39</v>
      </c>
      <c r="L407" s="14">
        <v>404.34</v>
      </c>
      <c r="M407" s="8" t="s">
        <v>40</v>
      </c>
      <c r="N407" s="23" t="str">
        <f t="shared" si="6"/>
        <v>18-24</v>
      </c>
    </row>
    <row r="408" spans="1:14" x14ac:dyDescent="0.2">
      <c r="A408" s="5" t="s">
        <v>873</v>
      </c>
      <c r="B408" s="3">
        <v>44657</v>
      </c>
      <c r="C408" s="8" t="s">
        <v>834</v>
      </c>
      <c r="D408" s="11">
        <v>59</v>
      </c>
      <c r="E408" s="8" t="s">
        <v>15</v>
      </c>
      <c r="F408" s="8" t="s">
        <v>30</v>
      </c>
      <c r="G408" s="8" t="s">
        <v>48</v>
      </c>
      <c r="H408" s="8" t="s">
        <v>213</v>
      </c>
      <c r="I408" s="8" t="s">
        <v>27</v>
      </c>
      <c r="J408" s="11">
        <v>3</v>
      </c>
      <c r="K408" s="14">
        <v>106.63</v>
      </c>
      <c r="L408" s="14">
        <v>319.89</v>
      </c>
      <c r="M408" s="8" t="s">
        <v>20</v>
      </c>
      <c r="N408" s="23" t="str">
        <f t="shared" si="6"/>
        <v>55+</v>
      </c>
    </row>
    <row r="409" spans="1:14" x14ac:dyDescent="0.2">
      <c r="A409" s="5" t="s">
        <v>874</v>
      </c>
      <c r="B409" s="3">
        <v>44721</v>
      </c>
      <c r="C409" s="8" t="s">
        <v>875</v>
      </c>
      <c r="D409" s="11">
        <v>34</v>
      </c>
      <c r="E409" s="8" t="s">
        <v>15</v>
      </c>
      <c r="F409" s="8" t="s">
        <v>16</v>
      </c>
      <c r="G409" s="8" t="s">
        <v>53</v>
      </c>
      <c r="H409" s="8" t="s">
        <v>54</v>
      </c>
      <c r="I409" s="8" t="s">
        <v>33</v>
      </c>
      <c r="J409" s="11">
        <v>6</v>
      </c>
      <c r="K409" s="14">
        <v>156.32</v>
      </c>
      <c r="L409" s="14">
        <v>937.92</v>
      </c>
      <c r="M409" s="8" t="s">
        <v>20</v>
      </c>
      <c r="N409" s="23" t="str">
        <f t="shared" si="6"/>
        <v>25-34</v>
      </c>
    </row>
    <row r="410" spans="1:14" x14ac:dyDescent="0.2">
      <c r="A410" s="5" t="s">
        <v>876</v>
      </c>
      <c r="B410" s="3">
        <v>44575</v>
      </c>
      <c r="C410" s="8" t="s">
        <v>877</v>
      </c>
      <c r="D410" s="11">
        <v>74</v>
      </c>
      <c r="E410" s="8" t="s">
        <v>15</v>
      </c>
      <c r="F410" s="8" t="s">
        <v>16</v>
      </c>
      <c r="G410" s="8" t="s">
        <v>17</v>
      </c>
      <c r="H410" s="8" t="s">
        <v>134</v>
      </c>
      <c r="I410" s="8" t="s">
        <v>27</v>
      </c>
      <c r="J410" s="11">
        <v>5</v>
      </c>
      <c r="K410" s="14">
        <v>68.650000000000006</v>
      </c>
      <c r="L410" s="14">
        <v>343.25</v>
      </c>
      <c r="M410" s="8" t="s">
        <v>20</v>
      </c>
      <c r="N410" s="23" t="str">
        <f t="shared" si="6"/>
        <v>55+</v>
      </c>
    </row>
    <row r="411" spans="1:14" x14ac:dyDescent="0.2">
      <c r="A411" s="5" t="s">
        <v>878</v>
      </c>
      <c r="B411" s="3">
        <v>45303</v>
      </c>
      <c r="C411" s="8" t="s">
        <v>879</v>
      </c>
      <c r="D411" s="11">
        <v>60</v>
      </c>
      <c r="E411" s="8" t="s">
        <v>15</v>
      </c>
      <c r="F411" s="8" t="s">
        <v>30</v>
      </c>
      <c r="G411" s="8" t="s">
        <v>48</v>
      </c>
      <c r="H411" s="8" t="s">
        <v>68</v>
      </c>
      <c r="I411" s="8" t="s">
        <v>39</v>
      </c>
      <c r="J411" s="11">
        <v>8</v>
      </c>
      <c r="K411" s="14">
        <v>62.69</v>
      </c>
      <c r="L411" s="14">
        <v>501.52</v>
      </c>
      <c r="M411" s="8" t="s">
        <v>20</v>
      </c>
      <c r="N411" s="23" t="str">
        <f t="shared" si="6"/>
        <v>55+</v>
      </c>
    </row>
    <row r="412" spans="1:14" x14ac:dyDescent="0.2">
      <c r="A412" s="5" t="s">
        <v>880</v>
      </c>
      <c r="B412" s="3">
        <v>45403</v>
      </c>
      <c r="C412" s="8" t="s">
        <v>881</v>
      </c>
      <c r="D412" s="11">
        <v>33</v>
      </c>
      <c r="E412" s="8" t="s">
        <v>15</v>
      </c>
      <c r="F412" s="8" t="s">
        <v>16</v>
      </c>
      <c r="G412" s="8" t="s">
        <v>17</v>
      </c>
      <c r="H412" s="8" t="s">
        <v>18</v>
      </c>
      <c r="I412" s="8" t="s">
        <v>27</v>
      </c>
      <c r="J412" s="11">
        <v>1</v>
      </c>
      <c r="K412" s="14">
        <v>224.88</v>
      </c>
      <c r="L412" s="14">
        <v>224.88</v>
      </c>
      <c r="M412" s="8" t="s">
        <v>20</v>
      </c>
      <c r="N412" s="23" t="str">
        <f t="shared" si="6"/>
        <v>25-34</v>
      </c>
    </row>
    <row r="413" spans="1:14" x14ac:dyDescent="0.2">
      <c r="A413" s="5" t="s">
        <v>882</v>
      </c>
      <c r="B413" s="3">
        <v>44902</v>
      </c>
      <c r="C413" s="8" t="s">
        <v>883</v>
      </c>
      <c r="D413" s="11">
        <v>29</v>
      </c>
      <c r="E413" s="8" t="s">
        <v>23</v>
      </c>
      <c r="F413" s="8" t="s">
        <v>36</v>
      </c>
      <c r="G413" s="8" t="s">
        <v>37</v>
      </c>
      <c r="H413" s="8" t="s">
        <v>103</v>
      </c>
      <c r="I413" s="8" t="s">
        <v>19</v>
      </c>
      <c r="J413" s="11">
        <v>5</v>
      </c>
      <c r="K413" s="14">
        <v>570.99</v>
      </c>
      <c r="L413" s="14">
        <v>2854.95</v>
      </c>
      <c r="M413" s="8" t="s">
        <v>20</v>
      </c>
      <c r="N413" s="23" t="str">
        <f t="shared" si="6"/>
        <v>25-34</v>
      </c>
    </row>
    <row r="414" spans="1:14" x14ac:dyDescent="0.2">
      <c r="A414" s="5" t="s">
        <v>884</v>
      </c>
      <c r="B414" s="3">
        <v>45527</v>
      </c>
      <c r="C414" s="8" t="s">
        <v>885</v>
      </c>
      <c r="D414" s="11">
        <v>28</v>
      </c>
      <c r="E414" s="8" t="s">
        <v>15</v>
      </c>
      <c r="F414" s="8" t="s">
        <v>36</v>
      </c>
      <c r="G414" s="8" t="s">
        <v>37</v>
      </c>
      <c r="H414" s="8" t="s">
        <v>38</v>
      </c>
      <c r="I414" s="8" t="s">
        <v>27</v>
      </c>
      <c r="J414" s="11">
        <v>3</v>
      </c>
      <c r="K414" s="14">
        <v>163.34</v>
      </c>
      <c r="L414" s="14">
        <v>490.02</v>
      </c>
      <c r="M414" s="8" t="s">
        <v>20</v>
      </c>
      <c r="N414" s="23" t="str">
        <f t="shared" si="6"/>
        <v>25-34</v>
      </c>
    </row>
    <row r="415" spans="1:14" x14ac:dyDescent="0.2">
      <c r="A415" s="5" t="s">
        <v>886</v>
      </c>
      <c r="B415" s="3">
        <v>44905</v>
      </c>
      <c r="C415" s="8" t="s">
        <v>887</v>
      </c>
      <c r="D415" s="11">
        <v>47</v>
      </c>
      <c r="E415" s="8" t="s">
        <v>23</v>
      </c>
      <c r="F415" s="8" t="s">
        <v>24</v>
      </c>
      <c r="G415" s="8" t="s">
        <v>62</v>
      </c>
      <c r="H415" s="8" t="s">
        <v>111</v>
      </c>
      <c r="I415" s="8" t="s">
        <v>39</v>
      </c>
      <c r="J415" s="11">
        <v>3</v>
      </c>
      <c r="K415" s="14">
        <v>21.94</v>
      </c>
      <c r="L415" s="14">
        <v>65.819999999999993</v>
      </c>
      <c r="M415" s="8" t="s">
        <v>20</v>
      </c>
      <c r="N415" s="23" t="str">
        <f t="shared" si="6"/>
        <v>45-54</v>
      </c>
    </row>
    <row r="416" spans="1:14" x14ac:dyDescent="0.2">
      <c r="A416" s="5" t="s">
        <v>888</v>
      </c>
      <c r="B416" s="3">
        <v>45594</v>
      </c>
      <c r="C416" s="8" t="s">
        <v>889</v>
      </c>
      <c r="D416" s="11">
        <v>70</v>
      </c>
      <c r="E416" s="8" t="s">
        <v>15</v>
      </c>
      <c r="F416" s="8" t="s">
        <v>24</v>
      </c>
      <c r="G416" s="8" t="s">
        <v>62</v>
      </c>
      <c r="H416" s="8" t="s">
        <v>111</v>
      </c>
      <c r="I416" s="8" t="s">
        <v>27</v>
      </c>
      <c r="J416" s="11">
        <v>1</v>
      </c>
      <c r="K416" s="14">
        <v>221.88</v>
      </c>
      <c r="L416" s="14">
        <v>221.88</v>
      </c>
      <c r="M416" s="8" t="s">
        <v>20</v>
      </c>
      <c r="N416" s="23" t="str">
        <f t="shared" si="6"/>
        <v>55+</v>
      </c>
    </row>
    <row r="417" spans="1:14" x14ac:dyDescent="0.2">
      <c r="A417" s="5" t="s">
        <v>890</v>
      </c>
      <c r="B417" s="3">
        <v>44802</v>
      </c>
      <c r="C417" s="8" t="s">
        <v>587</v>
      </c>
      <c r="D417" s="11">
        <v>48</v>
      </c>
      <c r="E417" s="8" t="s">
        <v>23</v>
      </c>
      <c r="F417" s="8" t="s">
        <v>24</v>
      </c>
      <c r="G417" s="8" t="s">
        <v>25</v>
      </c>
      <c r="H417" s="8" t="s">
        <v>65</v>
      </c>
      <c r="I417" s="8" t="s">
        <v>39</v>
      </c>
      <c r="J417" s="11">
        <v>7</v>
      </c>
      <c r="K417" s="14">
        <v>50.74</v>
      </c>
      <c r="L417" s="14">
        <v>355.18</v>
      </c>
      <c r="M417" s="8" t="s">
        <v>20</v>
      </c>
      <c r="N417" s="23" t="str">
        <f t="shared" si="6"/>
        <v>45-54</v>
      </c>
    </row>
    <row r="418" spans="1:14" x14ac:dyDescent="0.2">
      <c r="A418" s="5" t="s">
        <v>891</v>
      </c>
      <c r="B418" s="3">
        <v>45647</v>
      </c>
      <c r="C418" s="8" t="s">
        <v>892</v>
      </c>
      <c r="D418" s="11">
        <v>32</v>
      </c>
      <c r="E418" s="8" t="s">
        <v>23</v>
      </c>
      <c r="F418" s="8" t="s">
        <v>36</v>
      </c>
      <c r="G418" s="8" t="s">
        <v>90</v>
      </c>
      <c r="H418" s="8" t="s">
        <v>91</v>
      </c>
      <c r="I418" s="8" t="s">
        <v>27</v>
      </c>
      <c r="J418" s="11">
        <v>2</v>
      </c>
      <c r="K418" s="14">
        <v>117.86</v>
      </c>
      <c r="L418" s="14">
        <v>235.72</v>
      </c>
      <c r="M418" s="8" t="s">
        <v>20</v>
      </c>
      <c r="N418" s="23" t="str">
        <f t="shared" si="6"/>
        <v>25-34</v>
      </c>
    </row>
    <row r="419" spans="1:14" x14ac:dyDescent="0.2">
      <c r="A419" s="5" t="s">
        <v>893</v>
      </c>
      <c r="B419" s="3">
        <v>45038</v>
      </c>
      <c r="C419" s="8" t="s">
        <v>894</v>
      </c>
      <c r="D419" s="11">
        <v>36</v>
      </c>
      <c r="E419" s="8" t="s">
        <v>23</v>
      </c>
      <c r="F419" s="8" t="s">
        <v>36</v>
      </c>
      <c r="G419" s="8" t="s">
        <v>90</v>
      </c>
      <c r="H419" s="8" t="s">
        <v>161</v>
      </c>
      <c r="I419" s="8" t="s">
        <v>19</v>
      </c>
      <c r="J419" s="11">
        <v>1</v>
      </c>
      <c r="K419" s="14">
        <v>367.89</v>
      </c>
      <c r="L419" s="14">
        <v>367.89</v>
      </c>
      <c r="M419" s="8" t="s">
        <v>20</v>
      </c>
      <c r="N419" s="23" t="str">
        <f t="shared" si="6"/>
        <v>35-44</v>
      </c>
    </row>
    <row r="420" spans="1:14" x14ac:dyDescent="0.2">
      <c r="A420" s="5" t="s">
        <v>895</v>
      </c>
      <c r="B420" s="3">
        <v>44576</v>
      </c>
      <c r="C420" s="8" t="s">
        <v>896</v>
      </c>
      <c r="D420" s="11">
        <v>59</v>
      </c>
      <c r="E420" s="8" t="s">
        <v>15</v>
      </c>
      <c r="F420" s="8" t="s">
        <v>30</v>
      </c>
      <c r="G420" s="8" t="s">
        <v>80</v>
      </c>
      <c r="H420" s="8" t="s">
        <v>164</v>
      </c>
      <c r="I420" s="8" t="s">
        <v>19</v>
      </c>
      <c r="J420" s="11">
        <v>3</v>
      </c>
      <c r="K420" s="14">
        <v>284.33999999999997</v>
      </c>
      <c r="L420" s="14">
        <v>853.02</v>
      </c>
      <c r="M420" s="8" t="s">
        <v>20</v>
      </c>
      <c r="N420" s="23" t="str">
        <f t="shared" si="6"/>
        <v>55+</v>
      </c>
    </row>
    <row r="421" spans="1:14" x14ac:dyDescent="0.2">
      <c r="A421" s="5" t="s">
        <v>897</v>
      </c>
      <c r="B421" s="3">
        <v>45097</v>
      </c>
      <c r="C421" s="8" t="s">
        <v>898</v>
      </c>
      <c r="D421" s="11">
        <v>45</v>
      </c>
      <c r="E421" s="8" t="s">
        <v>23</v>
      </c>
      <c r="F421" s="8" t="s">
        <v>30</v>
      </c>
      <c r="G421" s="8" t="s">
        <v>48</v>
      </c>
      <c r="H421" s="8" t="s">
        <v>213</v>
      </c>
      <c r="I421" s="8" t="s">
        <v>45</v>
      </c>
      <c r="J421" s="11">
        <v>7</v>
      </c>
      <c r="K421" s="14">
        <v>89.53</v>
      </c>
      <c r="L421" s="14">
        <v>626.71</v>
      </c>
      <c r="M421" s="8" t="s">
        <v>20</v>
      </c>
      <c r="N421" s="23" t="str">
        <f t="shared" si="6"/>
        <v>45-54</v>
      </c>
    </row>
    <row r="422" spans="1:14" x14ac:dyDescent="0.2">
      <c r="A422" s="5" t="s">
        <v>899</v>
      </c>
      <c r="B422" s="3">
        <v>44928</v>
      </c>
      <c r="C422" s="8" t="s">
        <v>900</v>
      </c>
      <c r="D422" s="11">
        <v>53</v>
      </c>
      <c r="E422" s="8" t="s">
        <v>23</v>
      </c>
      <c r="F422" s="8" t="s">
        <v>30</v>
      </c>
      <c r="G422" s="8" t="s">
        <v>80</v>
      </c>
      <c r="H422" s="8" t="s">
        <v>81</v>
      </c>
      <c r="I422" s="8" t="s">
        <v>33</v>
      </c>
      <c r="J422" s="11">
        <v>7</v>
      </c>
      <c r="K422" s="14">
        <v>226.02</v>
      </c>
      <c r="L422" s="14">
        <v>1582.14</v>
      </c>
      <c r="M422" s="8" t="s">
        <v>40</v>
      </c>
      <c r="N422" s="23" t="str">
        <f t="shared" si="6"/>
        <v>45-54</v>
      </c>
    </row>
    <row r="423" spans="1:14" x14ac:dyDescent="0.2">
      <c r="A423" s="5" t="s">
        <v>901</v>
      </c>
      <c r="B423" s="3">
        <v>44805</v>
      </c>
      <c r="C423" s="8" t="s">
        <v>902</v>
      </c>
      <c r="D423" s="11">
        <v>46</v>
      </c>
      <c r="E423" s="8" t="s">
        <v>23</v>
      </c>
      <c r="F423" s="8" t="s">
        <v>16</v>
      </c>
      <c r="G423" s="8" t="s">
        <v>17</v>
      </c>
      <c r="H423" s="8" t="s">
        <v>134</v>
      </c>
      <c r="I423" s="8" t="s">
        <v>27</v>
      </c>
      <c r="J423" s="11">
        <v>7</v>
      </c>
      <c r="K423" s="14">
        <v>200.8</v>
      </c>
      <c r="L423" s="14">
        <v>1405.6</v>
      </c>
      <c r="M423" s="8" t="s">
        <v>40</v>
      </c>
      <c r="N423" s="23" t="str">
        <f t="shared" si="6"/>
        <v>45-54</v>
      </c>
    </row>
    <row r="424" spans="1:14" x14ac:dyDescent="0.2">
      <c r="A424" s="5" t="s">
        <v>903</v>
      </c>
      <c r="B424" s="3">
        <v>44668</v>
      </c>
      <c r="C424" s="8" t="s">
        <v>904</v>
      </c>
      <c r="D424" s="11">
        <v>42</v>
      </c>
      <c r="E424" s="8" t="s">
        <v>52</v>
      </c>
      <c r="F424" s="8" t="s">
        <v>24</v>
      </c>
      <c r="G424" s="8" t="s">
        <v>62</v>
      </c>
      <c r="H424" s="8" t="s">
        <v>62</v>
      </c>
      <c r="I424" s="8" t="s">
        <v>39</v>
      </c>
      <c r="J424" s="11">
        <v>7</v>
      </c>
      <c r="K424" s="14">
        <v>19.7</v>
      </c>
      <c r="L424" s="14">
        <v>137.9</v>
      </c>
      <c r="M424" s="8" t="s">
        <v>20</v>
      </c>
      <c r="N424" s="23" t="str">
        <f t="shared" si="6"/>
        <v>35-44</v>
      </c>
    </row>
    <row r="425" spans="1:14" x14ac:dyDescent="0.2">
      <c r="A425" s="5" t="s">
        <v>905</v>
      </c>
      <c r="B425" s="3">
        <v>45321</v>
      </c>
      <c r="C425" s="8" t="s">
        <v>906</v>
      </c>
      <c r="D425" s="11">
        <v>56</v>
      </c>
      <c r="E425" s="8" t="s">
        <v>15</v>
      </c>
      <c r="F425" s="8" t="s">
        <v>36</v>
      </c>
      <c r="G425" s="8" t="s">
        <v>90</v>
      </c>
      <c r="H425" s="8" t="s">
        <v>208</v>
      </c>
      <c r="I425" s="8" t="s">
        <v>27</v>
      </c>
      <c r="J425" s="11">
        <v>5</v>
      </c>
      <c r="K425" s="14">
        <v>183.67</v>
      </c>
      <c r="L425" s="14">
        <v>918.35</v>
      </c>
      <c r="M425" s="8" t="s">
        <v>20</v>
      </c>
      <c r="N425" s="23" t="str">
        <f t="shared" si="6"/>
        <v>55+</v>
      </c>
    </row>
    <row r="426" spans="1:14" x14ac:dyDescent="0.2">
      <c r="A426" s="5" t="s">
        <v>907</v>
      </c>
      <c r="B426" s="3">
        <v>44920</v>
      </c>
      <c r="C426" s="8" t="s">
        <v>908</v>
      </c>
      <c r="D426" s="11">
        <v>46</v>
      </c>
      <c r="E426" s="8" t="s">
        <v>15</v>
      </c>
      <c r="F426" s="8" t="s">
        <v>30</v>
      </c>
      <c r="G426" s="8" t="s">
        <v>31</v>
      </c>
      <c r="H426" s="8" t="s">
        <v>32</v>
      </c>
      <c r="I426" s="8" t="s">
        <v>27</v>
      </c>
      <c r="J426" s="11">
        <v>4</v>
      </c>
      <c r="K426" s="14">
        <v>161.49</v>
      </c>
      <c r="L426" s="14">
        <v>645.96</v>
      </c>
      <c r="M426" s="8" t="s">
        <v>40</v>
      </c>
      <c r="N426" s="23" t="str">
        <f t="shared" si="6"/>
        <v>45-54</v>
      </c>
    </row>
    <row r="427" spans="1:14" x14ac:dyDescent="0.2">
      <c r="A427" s="5" t="s">
        <v>909</v>
      </c>
      <c r="B427" s="3">
        <v>45298</v>
      </c>
      <c r="C427" s="8" t="s">
        <v>910</v>
      </c>
      <c r="D427" s="11">
        <v>59</v>
      </c>
      <c r="E427" s="8" t="s">
        <v>15</v>
      </c>
      <c r="F427" s="8" t="s">
        <v>16</v>
      </c>
      <c r="G427" s="8" t="s">
        <v>17</v>
      </c>
      <c r="H427" s="8" t="s">
        <v>343</v>
      </c>
      <c r="I427" s="8" t="s">
        <v>39</v>
      </c>
      <c r="J427" s="11">
        <v>6</v>
      </c>
      <c r="K427" s="14">
        <v>83.66</v>
      </c>
      <c r="L427" s="14">
        <v>501.96</v>
      </c>
      <c r="M427" s="8" t="s">
        <v>20</v>
      </c>
      <c r="N427" s="23" t="str">
        <f t="shared" si="6"/>
        <v>55+</v>
      </c>
    </row>
    <row r="428" spans="1:14" x14ac:dyDescent="0.2">
      <c r="A428" s="5" t="s">
        <v>911</v>
      </c>
      <c r="B428" s="3">
        <v>44972</v>
      </c>
      <c r="C428" s="8" t="s">
        <v>912</v>
      </c>
      <c r="D428" s="11">
        <v>18</v>
      </c>
      <c r="E428" s="8" t="s">
        <v>23</v>
      </c>
      <c r="F428" s="8" t="s">
        <v>24</v>
      </c>
      <c r="G428" s="8" t="s">
        <v>62</v>
      </c>
      <c r="H428" s="8" t="s">
        <v>74</v>
      </c>
      <c r="I428" s="8" t="s">
        <v>33</v>
      </c>
      <c r="J428" s="11">
        <v>6</v>
      </c>
      <c r="K428" s="14">
        <v>117.29</v>
      </c>
      <c r="L428" s="14">
        <v>703.74</v>
      </c>
      <c r="M428" s="8" t="s">
        <v>40</v>
      </c>
      <c r="N428" s="23" t="str">
        <f t="shared" si="6"/>
        <v>18-24</v>
      </c>
    </row>
    <row r="429" spans="1:14" x14ac:dyDescent="0.2">
      <c r="A429" s="5" t="s">
        <v>913</v>
      </c>
      <c r="B429" s="3">
        <v>45025</v>
      </c>
      <c r="C429" s="8" t="s">
        <v>914</v>
      </c>
      <c r="D429" s="11">
        <v>47</v>
      </c>
      <c r="E429" s="8" t="s">
        <v>23</v>
      </c>
      <c r="F429" s="8" t="s">
        <v>24</v>
      </c>
      <c r="G429" s="8" t="s">
        <v>130</v>
      </c>
      <c r="H429" s="8" t="s">
        <v>131</v>
      </c>
      <c r="I429" s="8" t="s">
        <v>39</v>
      </c>
      <c r="J429" s="11">
        <v>2</v>
      </c>
      <c r="K429" s="14">
        <v>71.45</v>
      </c>
      <c r="L429" s="14">
        <v>142.9</v>
      </c>
      <c r="M429" s="8" t="s">
        <v>20</v>
      </c>
      <c r="N429" s="23" t="str">
        <f t="shared" si="6"/>
        <v>45-54</v>
      </c>
    </row>
    <row r="430" spans="1:14" x14ac:dyDescent="0.2">
      <c r="A430" s="5" t="s">
        <v>915</v>
      </c>
      <c r="B430" s="3">
        <v>45258</v>
      </c>
      <c r="C430" s="8" t="s">
        <v>916</v>
      </c>
      <c r="D430" s="11">
        <v>69</v>
      </c>
      <c r="E430" s="8" t="s">
        <v>23</v>
      </c>
      <c r="F430" s="8" t="s">
        <v>30</v>
      </c>
      <c r="G430" s="8" t="s">
        <v>48</v>
      </c>
      <c r="H430" s="8" t="s">
        <v>49</v>
      </c>
      <c r="I430" s="8" t="s">
        <v>33</v>
      </c>
      <c r="J430" s="11">
        <v>8</v>
      </c>
      <c r="K430" s="14">
        <v>290.5</v>
      </c>
      <c r="L430" s="14">
        <v>2324</v>
      </c>
      <c r="M430" s="8" t="s">
        <v>20</v>
      </c>
      <c r="N430" s="23" t="str">
        <f t="shared" si="6"/>
        <v>55+</v>
      </c>
    </row>
    <row r="431" spans="1:14" x14ac:dyDescent="0.2">
      <c r="A431" s="5" t="s">
        <v>917</v>
      </c>
      <c r="B431" s="3">
        <v>45060</v>
      </c>
      <c r="C431" s="8" t="s">
        <v>918</v>
      </c>
      <c r="D431" s="11">
        <v>67</v>
      </c>
      <c r="E431" s="8" t="s">
        <v>15</v>
      </c>
      <c r="F431" s="8" t="s">
        <v>36</v>
      </c>
      <c r="G431" s="8" t="s">
        <v>37</v>
      </c>
      <c r="H431" s="8" t="s">
        <v>38</v>
      </c>
      <c r="I431" s="8" t="s">
        <v>39</v>
      </c>
      <c r="J431" s="11">
        <v>2</v>
      </c>
      <c r="K431" s="14">
        <v>38.36</v>
      </c>
      <c r="L431" s="14">
        <v>76.72</v>
      </c>
      <c r="M431" s="8" t="s">
        <v>20</v>
      </c>
      <c r="N431" s="23" t="str">
        <f t="shared" si="6"/>
        <v>55+</v>
      </c>
    </row>
    <row r="432" spans="1:14" x14ac:dyDescent="0.2">
      <c r="A432" s="5" t="s">
        <v>919</v>
      </c>
      <c r="B432" s="3">
        <v>45013</v>
      </c>
      <c r="C432" s="8" t="s">
        <v>920</v>
      </c>
      <c r="D432" s="11">
        <v>69</v>
      </c>
      <c r="E432" s="8" t="s">
        <v>15</v>
      </c>
      <c r="F432" s="8" t="s">
        <v>30</v>
      </c>
      <c r="G432" s="8" t="s">
        <v>48</v>
      </c>
      <c r="H432" s="8" t="s">
        <v>49</v>
      </c>
      <c r="I432" s="8" t="s">
        <v>19</v>
      </c>
      <c r="J432" s="11">
        <v>5</v>
      </c>
      <c r="K432" s="14">
        <v>186.54</v>
      </c>
      <c r="L432" s="14">
        <v>932.7</v>
      </c>
      <c r="M432" s="8" t="s">
        <v>20</v>
      </c>
      <c r="N432" s="23" t="str">
        <f t="shared" si="6"/>
        <v>55+</v>
      </c>
    </row>
    <row r="433" spans="1:14" x14ac:dyDescent="0.2">
      <c r="A433" s="5" t="s">
        <v>921</v>
      </c>
      <c r="B433" s="3">
        <v>45262</v>
      </c>
      <c r="C433" s="8" t="s">
        <v>922</v>
      </c>
      <c r="D433" s="11">
        <v>53</v>
      </c>
      <c r="E433" s="8" t="s">
        <v>23</v>
      </c>
      <c r="F433" s="8" t="s">
        <v>36</v>
      </c>
      <c r="G433" s="8" t="s">
        <v>90</v>
      </c>
      <c r="H433" s="8" t="s">
        <v>91</v>
      </c>
      <c r="I433" s="8" t="s">
        <v>45</v>
      </c>
      <c r="J433" s="11">
        <v>5</v>
      </c>
      <c r="K433" s="14">
        <v>39.68</v>
      </c>
      <c r="L433" s="14">
        <v>198.4</v>
      </c>
      <c r="M433" s="8" t="s">
        <v>40</v>
      </c>
      <c r="N433" s="23" t="str">
        <f t="shared" si="6"/>
        <v>45-54</v>
      </c>
    </row>
    <row r="434" spans="1:14" x14ac:dyDescent="0.2">
      <c r="A434" s="5" t="s">
        <v>923</v>
      </c>
      <c r="B434" s="3">
        <v>44951</v>
      </c>
      <c r="C434" s="8" t="s">
        <v>924</v>
      </c>
      <c r="D434" s="11">
        <v>65</v>
      </c>
      <c r="E434" s="8" t="s">
        <v>15</v>
      </c>
      <c r="F434" s="8" t="s">
        <v>16</v>
      </c>
      <c r="G434" s="8" t="s">
        <v>43</v>
      </c>
      <c r="H434" s="8" t="s">
        <v>44</v>
      </c>
      <c r="I434" s="8" t="s">
        <v>45</v>
      </c>
      <c r="J434" s="11">
        <v>4</v>
      </c>
      <c r="K434" s="14">
        <v>127.72</v>
      </c>
      <c r="L434" s="14">
        <v>510.88</v>
      </c>
      <c r="M434" s="8" t="s">
        <v>40</v>
      </c>
      <c r="N434" s="23" t="str">
        <f t="shared" si="6"/>
        <v>55+</v>
      </c>
    </row>
    <row r="435" spans="1:14" x14ac:dyDescent="0.2">
      <c r="A435" s="5" t="s">
        <v>925</v>
      </c>
      <c r="B435" s="3">
        <v>45291</v>
      </c>
      <c r="C435" s="8" t="s">
        <v>926</v>
      </c>
      <c r="D435" s="11">
        <v>67</v>
      </c>
      <c r="E435" s="8" t="s">
        <v>15</v>
      </c>
      <c r="F435" s="8" t="s">
        <v>24</v>
      </c>
      <c r="G435" s="8" t="s">
        <v>25</v>
      </c>
      <c r="H435" s="8" t="s">
        <v>65</v>
      </c>
      <c r="I435" s="8" t="s">
        <v>39</v>
      </c>
      <c r="J435" s="11">
        <v>1</v>
      </c>
      <c r="K435" s="14">
        <v>94.07</v>
      </c>
      <c r="L435" s="14">
        <v>94.07</v>
      </c>
      <c r="M435" s="8" t="s">
        <v>20</v>
      </c>
      <c r="N435" s="23" t="str">
        <f t="shared" si="6"/>
        <v>55+</v>
      </c>
    </row>
    <row r="436" spans="1:14" x14ac:dyDescent="0.2">
      <c r="A436" s="5" t="s">
        <v>927</v>
      </c>
      <c r="B436" s="3">
        <v>44648</v>
      </c>
      <c r="C436" s="8" t="s">
        <v>928</v>
      </c>
      <c r="D436" s="11">
        <v>41</v>
      </c>
      <c r="E436" s="8" t="s">
        <v>23</v>
      </c>
      <c r="F436" s="8" t="s">
        <v>36</v>
      </c>
      <c r="G436" s="8" t="s">
        <v>37</v>
      </c>
      <c r="H436" s="8" t="s">
        <v>175</v>
      </c>
      <c r="I436" s="8" t="s">
        <v>39</v>
      </c>
      <c r="J436" s="11">
        <v>3</v>
      </c>
      <c r="K436" s="14">
        <v>118.28</v>
      </c>
      <c r="L436" s="14">
        <v>354.84</v>
      </c>
      <c r="M436" s="8" t="s">
        <v>40</v>
      </c>
      <c r="N436" s="23" t="str">
        <f t="shared" si="6"/>
        <v>35-44</v>
      </c>
    </row>
    <row r="437" spans="1:14" x14ac:dyDescent="0.2">
      <c r="A437" s="5" t="s">
        <v>929</v>
      </c>
      <c r="B437" s="3">
        <v>45135</v>
      </c>
      <c r="C437" s="8" t="s">
        <v>930</v>
      </c>
      <c r="D437" s="11">
        <v>32</v>
      </c>
      <c r="E437" s="8" t="s">
        <v>23</v>
      </c>
      <c r="F437" s="8" t="s">
        <v>16</v>
      </c>
      <c r="G437" s="8" t="s">
        <v>17</v>
      </c>
      <c r="H437" s="8" t="s">
        <v>18</v>
      </c>
      <c r="I437" s="8" t="s">
        <v>39</v>
      </c>
      <c r="J437" s="11">
        <v>8</v>
      </c>
      <c r="K437" s="14">
        <v>113.36</v>
      </c>
      <c r="L437" s="14">
        <v>906.88</v>
      </c>
      <c r="M437" s="8" t="s">
        <v>20</v>
      </c>
      <c r="N437" s="23" t="str">
        <f t="shared" si="6"/>
        <v>25-34</v>
      </c>
    </row>
    <row r="438" spans="1:14" x14ac:dyDescent="0.2">
      <c r="A438" s="5" t="s">
        <v>931</v>
      </c>
      <c r="B438" s="3">
        <v>45273</v>
      </c>
      <c r="C438" s="8" t="s">
        <v>932</v>
      </c>
      <c r="D438" s="11">
        <v>73</v>
      </c>
      <c r="E438" s="8" t="s">
        <v>23</v>
      </c>
      <c r="F438" s="8" t="s">
        <v>16</v>
      </c>
      <c r="G438" s="8" t="s">
        <v>43</v>
      </c>
      <c r="H438" s="8" t="s">
        <v>44</v>
      </c>
      <c r="I438" s="8" t="s">
        <v>27</v>
      </c>
      <c r="J438" s="11">
        <v>8</v>
      </c>
      <c r="K438" s="14">
        <v>92.6</v>
      </c>
      <c r="L438" s="14">
        <v>740.8</v>
      </c>
      <c r="M438" s="8" t="s">
        <v>20</v>
      </c>
      <c r="N438" s="23" t="str">
        <f t="shared" si="6"/>
        <v>55+</v>
      </c>
    </row>
    <row r="439" spans="1:14" x14ac:dyDescent="0.2">
      <c r="A439" s="5" t="s">
        <v>933</v>
      </c>
      <c r="B439" s="3">
        <v>44993</v>
      </c>
      <c r="C439" s="8" t="s">
        <v>51</v>
      </c>
      <c r="D439" s="11">
        <v>55</v>
      </c>
      <c r="E439" s="8" t="s">
        <v>15</v>
      </c>
      <c r="F439" s="8" t="s">
        <v>30</v>
      </c>
      <c r="G439" s="8" t="s">
        <v>48</v>
      </c>
      <c r="H439" s="8" t="s">
        <v>213</v>
      </c>
      <c r="I439" s="8" t="s">
        <v>45</v>
      </c>
      <c r="J439" s="11">
        <v>5</v>
      </c>
      <c r="K439" s="14">
        <v>47.01</v>
      </c>
      <c r="L439" s="14">
        <v>235.05</v>
      </c>
      <c r="M439" s="8" t="s">
        <v>20</v>
      </c>
      <c r="N439" s="23" t="str">
        <f t="shared" si="6"/>
        <v>55+</v>
      </c>
    </row>
    <row r="440" spans="1:14" x14ac:dyDescent="0.2">
      <c r="A440" s="5" t="s">
        <v>934</v>
      </c>
      <c r="B440" s="3">
        <v>45264</v>
      </c>
      <c r="C440" s="8" t="s">
        <v>935</v>
      </c>
      <c r="D440" s="11">
        <v>29</v>
      </c>
      <c r="E440" s="8" t="s">
        <v>23</v>
      </c>
      <c r="F440" s="8" t="s">
        <v>16</v>
      </c>
      <c r="G440" s="8" t="s">
        <v>43</v>
      </c>
      <c r="H440" s="8" t="s">
        <v>77</v>
      </c>
      <c r="I440" s="8" t="s">
        <v>33</v>
      </c>
      <c r="J440" s="11">
        <v>6</v>
      </c>
      <c r="K440" s="14">
        <v>259.20999999999998</v>
      </c>
      <c r="L440" s="14">
        <v>1555.26</v>
      </c>
      <c r="M440" s="8" t="s">
        <v>20</v>
      </c>
      <c r="N440" s="23" t="str">
        <f t="shared" si="6"/>
        <v>25-34</v>
      </c>
    </row>
    <row r="441" spans="1:14" x14ac:dyDescent="0.2">
      <c r="A441" s="5" t="s">
        <v>936</v>
      </c>
      <c r="B441" s="3">
        <v>44930</v>
      </c>
      <c r="C441" s="8" t="s">
        <v>937</v>
      </c>
      <c r="D441" s="11">
        <v>54</v>
      </c>
      <c r="E441" s="8" t="s">
        <v>23</v>
      </c>
      <c r="F441" s="8" t="s">
        <v>24</v>
      </c>
      <c r="G441" s="8" t="s">
        <v>25</v>
      </c>
      <c r="H441" s="8" t="s">
        <v>427</v>
      </c>
      <c r="I441" s="8" t="s">
        <v>45</v>
      </c>
      <c r="J441" s="11">
        <v>7</v>
      </c>
      <c r="K441" s="14">
        <v>130.6</v>
      </c>
      <c r="L441" s="14">
        <v>914.2</v>
      </c>
      <c r="M441" s="8" t="s">
        <v>20</v>
      </c>
      <c r="N441" s="23" t="str">
        <f t="shared" si="6"/>
        <v>45-54</v>
      </c>
    </row>
    <row r="442" spans="1:14" x14ac:dyDescent="0.2">
      <c r="A442" s="5" t="s">
        <v>938</v>
      </c>
      <c r="B442" s="3">
        <v>44868</v>
      </c>
      <c r="C442" s="8" t="s">
        <v>939</v>
      </c>
      <c r="D442" s="11">
        <v>69</v>
      </c>
      <c r="E442" s="8" t="s">
        <v>15</v>
      </c>
      <c r="F442" s="8" t="s">
        <v>36</v>
      </c>
      <c r="G442" s="8" t="s">
        <v>90</v>
      </c>
      <c r="H442" s="8" t="s">
        <v>161</v>
      </c>
      <c r="I442" s="8" t="s">
        <v>27</v>
      </c>
      <c r="J442" s="11">
        <v>6</v>
      </c>
      <c r="K442" s="14">
        <v>200.63</v>
      </c>
      <c r="L442" s="14">
        <v>1203.78</v>
      </c>
      <c r="M442" s="8" t="s">
        <v>20</v>
      </c>
      <c r="N442" s="23" t="str">
        <f t="shared" si="6"/>
        <v>55+</v>
      </c>
    </row>
    <row r="443" spans="1:14" x14ac:dyDescent="0.2">
      <c r="A443" s="5" t="s">
        <v>940</v>
      </c>
      <c r="B443" s="3">
        <v>44659</v>
      </c>
      <c r="C443" s="8" t="s">
        <v>941</v>
      </c>
      <c r="D443" s="11">
        <v>24</v>
      </c>
      <c r="E443" s="8" t="s">
        <v>23</v>
      </c>
      <c r="F443" s="8" t="s">
        <v>24</v>
      </c>
      <c r="G443" s="8" t="s">
        <v>62</v>
      </c>
      <c r="H443" s="8" t="s">
        <v>111</v>
      </c>
      <c r="I443" s="8" t="s">
        <v>39</v>
      </c>
      <c r="J443" s="11">
        <v>2</v>
      </c>
      <c r="K443" s="14">
        <v>59.48</v>
      </c>
      <c r="L443" s="14">
        <v>118.96</v>
      </c>
      <c r="M443" s="8" t="s">
        <v>20</v>
      </c>
      <c r="N443" s="23" t="str">
        <f t="shared" si="6"/>
        <v>18-24</v>
      </c>
    </row>
    <row r="444" spans="1:14" x14ac:dyDescent="0.2">
      <c r="A444" s="5" t="s">
        <v>942</v>
      </c>
      <c r="B444" s="3">
        <v>45301</v>
      </c>
      <c r="C444" s="8" t="s">
        <v>943</v>
      </c>
      <c r="D444" s="11">
        <v>53</v>
      </c>
      <c r="E444" s="8" t="s">
        <v>23</v>
      </c>
      <c r="F444" s="8" t="s">
        <v>30</v>
      </c>
      <c r="G444" s="8" t="s">
        <v>80</v>
      </c>
      <c r="H444" s="8" t="s">
        <v>108</v>
      </c>
      <c r="I444" s="8" t="s">
        <v>39</v>
      </c>
      <c r="J444" s="11">
        <v>2</v>
      </c>
      <c r="K444" s="14">
        <v>48.62</v>
      </c>
      <c r="L444" s="14">
        <v>97.24</v>
      </c>
      <c r="M444" s="8" t="s">
        <v>40</v>
      </c>
      <c r="N444" s="23" t="str">
        <f t="shared" si="6"/>
        <v>45-54</v>
      </c>
    </row>
    <row r="445" spans="1:14" x14ac:dyDescent="0.2">
      <c r="A445" s="5" t="s">
        <v>944</v>
      </c>
      <c r="B445" s="3">
        <v>44969</v>
      </c>
      <c r="C445" s="8" t="s">
        <v>945</v>
      </c>
      <c r="D445" s="11">
        <v>29</v>
      </c>
      <c r="E445" s="8" t="s">
        <v>52</v>
      </c>
      <c r="F445" s="8" t="s">
        <v>30</v>
      </c>
      <c r="G445" s="8" t="s">
        <v>80</v>
      </c>
      <c r="H445" s="8" t="s">
        <v>164</v>
      </c>
      <c r="I445" s="8" t="s">
        <v>27</v>
      </c>
      <c r="J445" s="11">
        <v>8</v>
      </c>
      <c r="K445" s="14">
        <v>198.19</v>
      </c>
      <c r="L445" s="14">
        <v>1585.52</v>
      </c>
      <c r="M445" s="8" t="s">
        <v>20</v>
      </c>
      <c r="N445" s="23" t="str">
        <f t="shared" si="6"/>
        <v>25-34</v>
      </c>
    </row>
    <row r="446" spans="1:14" x14ac:dyDescent="0.2">
      <c r="A446" s="5" t="s">
        <v>946</v>
      </c>
      <c r="B446" s="3">
        <v>44722</v>
      </c>
      <c r="C446" s="8" t="s">
        <v>947</v>
      </c>
      <c r="D446" s="11">
        <v>57</v>
      </c>
      <c r="E446" s="8" t="s">
        <v>15</v>
      </c>
      <c r="F446" s="8" t="s">
        <v>16</v>
      </c>
      <c r="G446" s="8" t="s">
        <v>17</v>
      </c>
      <c r="H446" s="8" t="s">
        <v>18</v>
      </c>
      <c r="I446" s="8" t="s">
        <v>33</v>
      </c>
      <c r="J446" s="11">
        <v>7</v>
      </c>
      <c r="K446" s="14">
        <v>196.76</v>
      </c>
      <c r="L446" s="14">
        <v>1377.32</v>
      </c>
      <c r="M446" s="8" t="s">
        <v>20</v>
      </c>
      <c r="N446" s="23" t="str">
        <f t="shared" si="6"/>
        <v>55+</v>
      </c>
    </row>
    <row r="447" spans="1:14" x14ac:dyDescent="0.2">
      <c r="A447" s="5" t="s">
        <v>948</v>
      </c>
      <c r="B447" s="3">
        <v>44708</v>
      </c>
      <c r="C447" s="8" t="s">
        <v>949</v>
      </c>
      <c r="D447" s="11">
        <v>28</v>
      </c>
      <c r="E447" s="8" t="s">
        <v>15</v>
      </c>
      <c r="F447" s="8" t="s">
        <v>30</v>
      </c>
      <c r="G447" s="8" t="s">
        <v>80</v>
      </c>
      <c r="H447" s="8" t="s">
        <v>81</v>
      </c>
      <c r="I447" s="8" t="s">
        <v>33</v>
      </c>
      <c r="J447" s="11">
        <v>5</v>
      </c>
      <c r="K447" s="14">
        <v>189.51</v>
      </c>
      <c r="L447" s="14">
        <v>947.55</v>
      </c>
      <c r="M447" s="8" t="s">
        <v>20</v>
      </c>
      <c r="N447" s="23" t="str">
        <f t="shared" si="6"/>
        <v>25-34</v>
      </c>
    </row>
    <row r="448" spans="1:14" x14ac:dyDescent="0.2">
      <c r="A448" s="5" t="s">
        <v>950</v>
      </c>
      <c r="B448" s="3">
        <v>45473</v>
      </c>
      <c r="C448" s="8" t="s">
        <v>951</v>
      </c>
      <c r="D448" s="11">
        <v>65</v>
      </c>
      <c r="E448" s="8" t="s">
        <v>23</v>
      </c>
      <c r="F448" s="8" t="s">
        <v>36</v>
      </c>
      <c r="G448" s="8" t="s">
        <v>90</v>
      </c>
      <c r="H448" s="8" t="s">
        <v>161</v>
      </c>
      <c r="I448" s="8" t="s">
        <v>45</v>
      </c>
      <c r="J448" s="11">
        <v>1</v>
      </c>
      <c r="K448" s="14">
        <v>31.88</v>
      </c>
      <c r="L448" s="14">
        <v>31.88</v>
      </c>
      <c r="M448" s="8" t="s">
        <v>20</v>
      </c>
      <c r="N448" s="23" t="str">
        <f t="shared" si="6"/>
        <v>55+</v>
      </c>
    </row>
    <row r="449" spans="1:14" x14ac:dyDescent="0.2">
      <c r="A449" s="5" t="s">
        <v>952</v>
      </c>
      <c r="B449" s="3">
        <v>45077</v>
      </c>
      <c r="C449" s="8" t="s">
        <v>906</v>
      </c>
      <c r="D449" s="11">
        <v>31</v>
      </c>
      <c r="E449" s="8" t="s">
        <v>15</v>
      </c>
      <c r="F449" s="8" t="s">
        <v>24</v>
      </c>
      <c r="G449" s="8" t="s">
        <v>62</v>
      </c>
      <c r="H449" s="8" t="s">
        <v>62</v>
      </c>
      <c r="I449" s="8" t="s">
        <v>39</v>
      </c>
      <c r="J449" s="11">
        <v>1</v>
      </c>
      <c r="K449" s="14">
        <v>12.9</v>
      </c>
      <c r="L449" s="14">
        <v>12.9</v>
      </c>
      <c r="M449" s="8" t="s">
        <v>20</v>
      </c>
      <c r="N449" s="23" t="str">
        <f t="shared" si="6"/>
        <v>25-34</v>
      </c>
    </row>
    <row r="450" spans="1:14" x14ac:dyDescent="0.2">
      <c r="A450" s="5" t="s">
        <v>953</v>
      </c>
      <c r="B450" s="3">
        <v>44732</v>
      </c>
      <c r="C450" s="8" t="s">
        <v>954</v>
      </c>
      <c r="D450" s="11">
        <v>34</v>
      </c>
      <c r="E450" s="8" t="s">
        <v>23</v>
      </c>
      <c r="F450" s="8" t="s">
        <v>24</v>
      </c>
      <c r="G450" s="8" t="s">
        <v>25</v>
      </c>
      <c r="H450" s="8" t="s">
        <v>427</v>
      </c>
      <c r="I450" s="8" t="s">
        <v>33</v>
      </c>
      <c r="J450" s="11">
        <v>4</v>
      </c>
      <c r="K450" s="14">
        <v>89.27</v>
      </c>
      <c r="L450" s="14">
        <v>357.08</v>
      </c>
      <c r="M450" s="8" t="s">
        <v>20</v>
      </c>
      <c r="N450" s="23" t="str">
        <f t="shared" si="6"/>
        <v>25-34</v>
      </c>
    </row>
    <row r="451" spans="1:14" x14ac:dyDescent="0.2">
      <c r="A451" s="5" t="s">
        <v>955</v>
      </c>
      <c r="B451" s="3">
        <v>44820</v>
      </c>
      <c r="C451" s="8" t="s">
        <v>956</v>
      </c>
      <c r="D451" s="11">
        <v>51</v>
      </c>
      <c r="E451" s="8" t="s">
        <v>23</v>
      </c>
      <c r="F451" s="8" t="s">
        <v>24</v>
      </c>
      <c r="G451" s="8" t="s">
        <v>62</v>
      </c>
      <c r="H451" s="8" t="s">
        <v>74</v>
      </c>
      <c r="I451" s="8" t="s">
        <v>33</v>
      </c>
      <c r="J451" s="11">
        <v>6</v>
      </c>
      <c r="K451" s="14">
        <v>261.99</v>
      </c>
      <c r="L451" s="14">
        <v>1571.94</v>
      </c>
      <c r="M451" s="8" t="s">
        <v>20</v>
      </c>
      <c r="N451" s="23" t="str">
        <f t="shared" ref="N451:N514" si="7">IF(D451&lt;25,"18-24",
IF(D451&lt;35,"25-34",
IF(D451&lt;45,"35-44",
IF(D451&lt;55,"45-54","55+"))))</f>
        <v>45-54</v>
      </c>
    </row>
    <row r="452" spans="1:14" x14ac:dyDescent="0.2">
      <c r="A452" s="5" t="s">
        <v>957</v>
      </c>
      <c r="B452" s="3">
        <v>45119</v>
      </c>
      <c r="C452" s="8" t="s">
        <v>958</v>
      </c>
      <c r="D452" s="11">
        <v>46</v>
      </c>
      <c r="E452" s="8" t="s">
        <v>15</v>
      </c>
      <c r="F452" s="8" t="s">
        <v>16</v>
      </c>
      <c r="G452" s="8" t="s">
        <v>53</v>
      </c>
      <c r="H452" s="8" t="s">
        <v>71</v>
      </c>
      <c r="I452" s="8" t="s">
        <v>39</v>
      </c>
      <c r="J452" s="11">
        <v>7</v>
      </c>
      <c r="K452" s="14">
        <v>67.58</v>
      </c>
      <c r="L452" s="14">
        <v>473.06</v>
      </c>
      <c r="M452" s="8" t="s">
        <v>40</v>
      </c>
      <c r="N452" s="23" t="str">
        <f t="shared" si="7"/>
        <v>45-54</v>
      </c>
    </row>
    <row r="453" spans="1:14" x14ac:dyDescent="0.2">
      <c r="A453" s="5" t="s">
        <v>959</v>
      </c>
      <c r="B453" s="3">
        <v>45196</v>
      </c>
      <c r="C453" s="8" t="s">
        <v>960</v>
      </c>
      <c r="D453" s="11">
        <v>48</v>
      </c>
      <c r="E453" s="8" t="s">
        <v>23</v>
      </c>
      <c r="F453" s="8" t="s">
        <v>24</v>
      </c>
      <c r="G453" s="8" t="s">
        <v>130</v>
      </c>
      <c r="H453" s="8" t="s">
        <v>236</v>
      </c>
      <c r="I453" s="8" t="s">
        <v>33</v>
      </c>
      <c r="J453" s="11">
        <v>7</v>
      </c>
      <c r="K453" s="14">
        <v>92.75</v>
      </c>
      <c r="L453" s="14">
        <v>649.25</v>
      </c>
      <c r="M453" s="8" t="s">
        <v>20</v>
      </c>
      <c r="N453" s="23" t="str">
        <f t="shared" si="7"/>
        <v>45-54</v>
      </c>
    </row>
    <row r="454" spans="1:14" x14ac:dyDescent="0.2">
      <c r="A454" s="5" t="s">
        <v>961</v>
      </c>
      <c r="B454" s="3">
        <v>44562</v>
      </c>
      <c r="C454" s="8" t="s">
        <v>962</v>
      </c>
      <c r="D454" s="11">
        <v>70</v>
      </c>
      <c r="E454" s="8" t="s">
        <v>23</v>
      </c>
      <c r="F454" s="8" t="s">
        <v>16</v>
      </c>
      <c r="G454" s="8" t="s">
        <v>43</v>
      </c>
      <c r="H454" s="8" t="s">
        <v>114</v>
      </c>
      <c r="I454" s="8" t="s">
        <v>39</v>
      </c>
      <c r="J454" s="11">
        <v>1</v>
      </c>
      <c r="K454" s="14">
        <v>85.65</v>
      </c>
      <c r="L454" s="14">
        <v>85.65</v>
      </c>
      <c r="M454" s="8" t="s">
        <v>20</v>
      </c>
      <c r="N454" s="23" t="str">
        <f t="shared" si="7"/>
        <v>55+</v>
      </c>
    </row>
    <row r="455" spans="1:14" x14ac:dyDescent="0.2">
      <c r="A455" s="5" t="s">
        <v>963</v>
      </c>
      <c r="B455" s="3">
        <v>45539</v>
      </c>
      <c r="C455" s="8" t="s">
        <v>964</v>
      </c>
      <c r="D455" s="11">
        <v>18</v>
      </c>
      <c r="E455" s="8" t="s">
        <v>23</v>
      </c>
      <c r="F455" s="8" t="s">
        <v>30</v>
      </c>
      <c r="G455" s="8" t="s">
        <v>48</v>
      </c>
      <c r="H455" s="8" t="s">
        <v>68</v>
      </c>
      <c r="I455" s="8" t="s">
        <v>19</v>
      </c>
      <c r="J455" s="11">
        <v>6</v>
      </c>
      <c r="K455" s="14">
        <v>153.71</v>
      </c>
      <c r="L455" s="14">
        <v>922.26</v>
      </c>
      <c r="M455" s="8" t="s">
        <v>40</v>
      </c>
      <c r="N455" s="23" t="str">
        <f t="shared" si="7"/>
        <v>18-24</v>
      </c>
    </row>
    <row r="456" spans="1:14" x14ac:dyDescent="0.2">
      <c r="A456" s="5" t="s">
        <v>965</v>
      </c>
      <c r="B456" s="3">
        <v>45457</v>
      </c>
      <c r="C456" s="8" t="s">
        <v>966</v>
      </c>
      <c r="D456" s="11">
        <v>33</v>
      </c>
      <c r="E456" s="8" t="s">
        <v>15</v>
      </c>
      <c r="F456" s="8" t="s">
        <v>36</v>
      </c>
      <c r="G456" s="8" t="s">
        <v>90</v>
      </c>
      <c r="H456" s="8" t="s">
        <v>161</v>
      </c>
      <c r="I456" s="8" t="s">
        <v>33</v>
      </c>
      <c r="J456" s="11">
        <v>2</v>
      </c>
      <c r="K456" s="14">
        <v>138.22999999999999</v>
      </c>
      <c r="L456" s="14">
        <v>276.45999999999998</v>
      </c>
      <c r="M456" s="8" t="s">
        <v>20</v>
      </c>
      <c r="N456" s="23" t="str">
        <f t="shared" si="7"/>
        <v>25-34</v>
      </c>
    </row>
    <row r="457" spans="1:14" x14ac:dyDescent="0.2">
      <c r="A457" s="5" t="s">
        <v>967</v>
      </c>
      <c r="B457" s="3">
        <v>45118</v>
      </c>
      <c r="C457" s="8" t="s">
        <v>968</v>
      </c>
      <c r="D457" s="11">
        <v>59</v>
      </c>
      <c r="E457" s="8" t="s">
        <v>23</v>
      </c>
      <c r="F457" s="8" t="s">
        <v>30</v>
      </c>
      <c r="G457" s="8" t="s">
        <v>80</v>
      </c>
      <c r="H457" s="8" t="s">
        <v>108</v>
      </c>
      <c r="I457" s="8" t="s">
        <v>19</v>
      </c>
      <c r="J457" s="11">
        <v>3</v>
      </c>
      <c r="K457" s="14">
        <v>125.14</v>
      </c>
      <c r="L457" s="14">
        <v>375.42</v>
      </c>
      <c r="M457" s="8" t="s">
        <v>20</v>
      </c>
      <c r="N457" s="23" t="str">
        <f t="shared" si="7"/>
        <v>55+</v>
      </c>
    </row>
    <row r="458" spans="1:14" x14ac:dyDescent="0.2">
      <c r="A458" s="5" t="s">
        <v>969</v>
      </c>
      <c r="B458" s="3">
        <v>45494</v>
      </c>
      <c r="C458" s="8" t="s">
        <v>970</v>
      </c>
      <c r="D458" s="11">
        <v>35</v>
      </c>
      <c r="E458" s="8" t="s">
        <v>23</v>
      </c>
      <c r="F458" s="8" t="s">
        <v>36</v>
      </c>
      <c r="G458" s="8" t="s">
        <v>86</v>
      </c>
      <c r="H458" s="8" t="s">
        <v>183</v>
      </c>
      <c r="I458" s="8" t="s">
        <v>19</v>
      </c>
      <c r="J458" s="11">
        <v>3</v>
      </c>
      <c r="K458" s="14">
        <v>77.3</v>
      </c>
      <c r="L458" s="14">
        <v>231.9</v>
      </c>
      <c r="M458" s="8" t="s">
        <v>20</v>
      </c>
      <c r="N458" s="23" t="str">
        <f t="shared" si="7"/>
        <v>35-44</v>
      </c>
    </row>
    <row r="459" spans="1:14" x14ac:dyDescent="0.2">
      <c r="A459" s="5" t="s">
        <v>971</v>
      </c>
      <c r="B459" s="3">
        <v>44942</v>
      </c>
      <c r="C459" s="8" t="s">
        <v>972</v>
      </c>
      <c r="D459" s="11">
        <v>36</v>
      </c>
      <c r="E459" s="8" t="s">
        <v>15</v>
      </c>
      <c r="F459" s="8" t="s">
        <v>36</v>
      </c>
      <c r="G459" s="8" t="s">
        <v>37</v>
      </c>
      <c r="H459" s="8" t="s">
        <v>38</v>
      </c>
      <c r="I459" s="8" t="s">
        <v>45</v>
      </c>
      <c r="J459" s="11">
        <v>2</v>
      </c>
      <c r="K459" s="14">
        <v>35.340000000000003</v>
      </c>
      <c r="L459" s="14">
        <v>70.680000000000007</v>
      </c>
      <c r="M459" s="8" t="s">
        <v>20</v>
      </c>
      <c r="N459" s="23" t="str">
        <f t="shared" si="7"/>
        <v>35-44</v>
      </c>
    </row>
    <row r="460" spans="1:14" x14ac:dyDescent="0.2">
      <c r="A460" s="5" t="s">
        <v>973</v>
      </c>
      <c r="B460" s="3">
        <v>45262</v>
      </c>
      <c r="C460" s="8" t="s">
        <v>974</v>
      </c>
      <c r="D460" s="11">
        <v>37</v>
      </c>
      <c r="E460" s="8" t="s">
        <v>23</v>
      </c>
      <c r="F460" s="8" t="s">
        <v>36</v>
      </c>
      <c r="G460" s="8" t="s">
        <v>90</v>
      </c>
      <c r="H460" s="8" t="s">
        <v>91</v>
      </c>
      <c r="I460" s="8" t="s">
        <v>19</v>
      </c>
      <c r="J460" s="11">
        <v>6</v>
      </c>
      <c r="K460" s="14">
        <v>94.12</v>
      </c>
      <c r="L460" s="14">
        <v>564.72</v>
      </c>
      <c r="M460" s="8" t="s">
        <v>40</v>
      </c>
      <c r="N460" s="23" t="str">
        <f t="shared" si="7"/>
        <v>35-44</v>
      </c>
    </row>
    <row r="461" spans="1:14" x14ac:dyDescent="0.2">
      <c r="A461" s="5" t="s">
        <v>975</v>
      </c>
      <c r="B461" s="3">
        <v>44861</v>
      </c>
      <c r="C461" s="8" t="s">
        <v>976</v>
      </c>
      <c r="D461" s="11">
        <v>35</v>
      </c>
      <c r="E461" s="8" t="s">
        <v>23</v>
      </c>
      <c r="F461" s="8" t="s">
        <v>24</v>
      </c>
      <c r="G461" s="8" t="s">
        <v>25</v>
      </c>
      <c r="H461" s="8" t="s">
        <v>427</v>
      </c>
      <c r="I461" s="8" t="s">
        <v>45</v>
      </c>
      <c r="J461" s="11">
        <v>4</v>
      </c>
      <c r="K461" s="14">
        <v>135.91999999999999</v>
      </c>
      <c r="L461" s="14">
        <v>543.67999999999995</v>
      </c>
      <c r="M461" s="8" t="s">
        <v>20</v>
      </c>
      <c r="N461" s="23" t="str">
        <f t="shared" si="7"/>
        <v>35-44</v>
      </c>
    </row>
    <row r="462" spans="1:14" x14ac:dyDescent="0.2">
      <c r="A462" s="5" t="s">
        <v>977</v>
      </c>
      <c r="B462" s="3">
        <v>45343</v>
      </c>
      <c r="C462" s="8" t="s">
        <v>978</v>
      </c>
      <c r="D462" s="11">
        <v>25</v>
      </c>
      <c r="E462" s="8" t="s">
        <v>52</v>
      </c>
      <c r="F462" s="8" t="s">
        <v>16</v>
      </c>
      <c r="G462" s="8" t="s">
        <v>43</v>
      </c>
      <c r="H462" s="8" t="s">
        <v>114</v>
      </c>
      <c r="I462" s="8" t="s">
        <v>45</v>
      </c>
      <c r="J462" s="11">
        <v>1</v>
      </c>
      <c r="K462" s="14">
        <v>41.89</v>
      </c>
      <c r="L462" s="14">
        <v>41.89</v>
      </c>
      <c r="M462" s="8" t="s">
        <v>40</v>
      </c>
      <c r="N462" s="23" t="str">
        <f t="shared" si="7"/>
        <v>25-34</v>
      </c>
    </row>
    <row r="463" spans="1:14" x14ac:dyDescent="0.2">
      <c r="A463" s="5" t="s">
        <v>979</v>
      </c>
      <c r="B463" s="3">
        <v>44754</v>
      </c>
      <c r="C463" s="8" t="s">
        <v>980</v>
      </c>
      <c r="D463" s="11">
        <v>60</v>
      </c>
      <c r="E463" s="8" t="s">
        <v>52</v>
      </c>
      <c r="F463" s="8" t="s">
        <v>36</v>
      </c>
      <c r="G463" s="8" t="s">
        <v>90</v>
      </c>
      <c r="H463" s="8" t="s">
        <v>208</v>
      </c>
      <c r="I463" s="8" t="s">
        <v>33</v>
      </c>
      <c r="J463" s="11">
        <v>6</v>
      </c>
      <c r="K463" s="14">
        <v>64.41</v>
      </c>
      <c r="L463" s="14">
        <v>386.46</v>
      </c>
      <c r="M463" s="8" t="s">
        <v>40</v>
      </c>
      <c r="N463" s="23" t="str">
        <f t="shared" si="7"/>
        <v>55+</v>
      </c>
    </row>
    <row r="464" spans="1:14" x14ac:dyDescent="0.2">
      <c r="A464" s="5" t="s">
        <v>981</v>
      </c>
      <c r="B464" s="3">
        <v>45628</v>
      </c>
      <c r="C464" s="8" t="s">
        <v>982</v>
      </c>
      <c r="D464" s="11">
        <v>34</v>
      </c>
      <c r="E464" s="8" t="s">
        <v>23</v>
      </c>
      <c r="F464" s="8" t="s">
        <v>30</v>
      </c>
      <c r="G464" s="8" t="s">
        <v>31</v>
      </c>
      <c r="H464" s="8" t="s">
        <v>125</v>
      </c>
      <c r="I464" s="8" t="s">
        <v>19</v>
      </c>
      <c r="J464" s="11">
        <v>4</v>
      </c>
      <c r="K464" s="14">
        <v>585.29999999999995</v>
      </c>
      <c r="L464" s="14">
        <v>2341.1999999999998</v>
      </c>
      <c r="M464" s="8" t="s">
        <v>20</v>
      </c>
      <c r="N464" s="23" t="str">
        <f t="shared" si="7"/>
        <v>25-34</v>
      </c>
    </row>
    <row r="465" spans="1:14" x14ac:dyDescent="0.2">
      <c r="A465" s="5" t="s">
        <v>983</v>
      </c>
      <c r="B465" s="3">
        <v>45451</v>
      </c>
      <c r="C465" s="8" t="s">
        <v>984</v>
      </c>
      <c r="D465" s="11">
        <v>18</v>
      </c>
      <c r="E465" s="8" t="s">
        <v>15</v>
      </c>
      <c r="F465" s="8" t="s">
        <v>30</v>
      </c>
      <c r="G465" s="8" t="s">
        <v>48</v>
      </c>
      <c r="H465" s="8" t="s">
        <v>68</v>
      </c>
      <c r="I465" s="8" t="s">
        <v>39</v>
      </c>
      <c r="J465" s="11">
        <v>4</v>
      </c>
      <c r="K465" s="14">
        <v>10.98</v>
      </c>
      <c r="L465" s="14">
        <v>43.92</v>
      </c>
      <c r="M465" s="8" t="s">
        <v>20</v>
      </c>
      <c r="N465" s="23" t="str">
        <f t="shared" si="7"/>
        <v>18-24</v>
      </c>
    </row>
    <row r="466" spans="1:14" x14ac:dyDescent="0.2">
      <c r="A466" s="5" t="s">
        <v>985</v>
      </c>
      <c r="B466" s="3">
        <v>45535</v>
      </c>
      <c r="C466" s="8" t="s">
        <v>986</v>
      </c>
      <c r="D466" s="11">
        <v>41</v>
      </c>
      <c r="E466" s="8" t="s">
        <v>23</v>
      </c>
      <c r="F466" s="8" t="s">
        <v>16</v>
      </c>
      <c r="G466" s="8" t="s">
        <v>17</v>
      </c>
      <c r="H466" s="8" t="s">
        <v>343</v>
      </c>
      <c r="I466" s="8" t="s">
        <v>19</v>
      </c>
      <c r="J466" s="11">
        <v>6</v>
      </c>
      <c r="K466" s="14">
        <v>561.97</v>
      </c>
      <c r="L466" s="14">
        <v>3371.82</v>
      </c>
      <c r="M466" s="8" t="s">
        <v>40</v>
      </c>
      <c r="N466" s="23" t="str">
        <f t="shared" si="7"/>
        <v>35-44</v>
      </c>
    </row>
    <row r="467" spans="1:14" x14ac:dyDescent="0.2">
      <c r="A467" s="5" t="s">
        <v>987</v>
      </c>
      <c r="B467" s="3">
        <v>44684</v>
      </c>
      <c r="C467" s="8" t="s">
        <v>988</v>
      </c>
      <c r="D467" s="11">
        <v>40</v>
      </c>
      <c r="E467" s="8" t="s">
        <v>23</v>
      </c>
      <c r="F467" s="8" t="s">
        <v>24</v>
      </c>
      <c r="G467" s="8" t="s">
        <v>62</v>
      </c>
      <c r="H467" s="8" t="s">
        <v>111</v>
      </c>
      <c r="I467" s="8" t="s">
        <v>45</v>
      </c>
      <c r="J467" s="11">
        <v>6</v>
      </c>
      <c r="K467" s="14">
        <v>147.53</v>
      </c>
      <c r="L467" s="14">
        <v>885.18</v>
      </c>
      <c r="M467" s="8" t="s">
        <v>40</v>
      </c>
      <c r="N467" s="23" t="str">
        <f t="shared" si="7"/>
        <v>35-44</v>
      </c>
    </row>
    <row r="468" spans="1:14" x14ac:dyDescent="0.2">
      <c r="A468" s="5" t="s">
        <v>989</v>
      </c>
      <c r="B468" s="3">
        <v>45273</v>
      </c>
      <c r="C468" s="8" t="s">
        <v>990</v>
      </c>
      <c r="D468" s="11">
        <v>64</v>
      </c>
      <c r="E468" s="8" t="s">
        <v>15</v>
      </c>
      <c r="F468" s="8" t="s">
        <v>36</v>
      </c>
      <c r="G468" s="8" t="s">
        <v>90</v>
      </c>
      <c r="H468" s="8" t="s">
        <v>208</v>
      </c>
      <c r="I468" s="8" t="s">
        <v>45</v>
      </c>
      <c r="J468" s="11">
        <v>5</v>
      </c>
      <c r="K468" s="14">
        <v>136.32</v>
      </c>
      <c r="L468" s="14">
        <v>681.6</v>
      </c>
      <c r="M468" s="8" t="s">
        <v>20</v>
      </c>
      <c r="N468" s="23" t="str">
        <f t="shared" si="7"/>
        <v>55+</v>
      </c>
    </row>
    <row r="469" spans="1:14" x14ac:dyDescent="0.2">
      <c r="A469" s="5" t="s">
        <v>991</v>
      </c>
      <c r="B469" s="3">
        <v>45458</v>
      </c>
      <c r="C469" s="8" t="s">
        <v>992</v>
      </c>
      <c r="D469" s="11">
        <v>52</v>
      </c>
      <c r="E469" s="8" t="s">
        <v>23</v>
      </c>
      <c r="F469" s="8" t="s">
        <v>16</v>
      </c>
      <c r="G469" s="8" t="s">
        <v>53</v>
      </c>
      <c r="H469" s="8" t="s">
        <v>259</v>
      </c>
      <c r="I469" s="8" t="s">
        <v>27</v>
      </c>
      <c r="J469" s="11">
        <v>6</v>
      </c>
      <c r="K469" s="14">
        <v>94.45</v>
      </c>
      <c r="L469" s="14">
        <v>566.70000000000005</v>
      </c>
      <c r="M469" s="8" t="s">
        <v>20</v>
      </c>
      <c r="N469" s="23" t="str">
        <f t="shared" si="7"/>
        <v>45-54</v>
      </c>
    </row>
    <row r="470" spans="1:14" x14ac:dyDescent="0.2">
      <c r="A470" s="5" t="s">
        <v>993</v>
      </c>
      <c r="B470" s="3">
        <v>44890</v>
      </c>
      <c r="C470" s="8" t="s">
        <v>994</v>
      </c>
      <c r="D470" s="11">
        <v>51</v>
      </c>
      <c r="E470" s="8" t="s">
        <v>15</v>
      </c>
      <c r="F470" s="8" t="s">
        <v>30</v>
      </c>
      <c r="G470" s="8" t="s">
        <v>80</v>
      </c>
      <c r="H470" s="8" t="s">
        <v>81</v>
      </c>
      <c r="I470" s="8" t="s">
        <v>33</v>
      </c>
      <c r="J470" s="11">
        <v>8</v>
      </c>
      <c r="K470" s="14">
        <v>20.2</v>
      </c>
      <c r="L470" s="14">
        <v>161.6</v>
      </c>
      <c r="M470" s="8" t="s">
        <v>40</v>
      </c>
      <c r="N470" s="23" t="str">
        <f t="shared" si="7"/>
        <v>45-54</v>
      </c>
    </row>
    <row r="471" spans="1:14" x14ac:dyDescent="0.2">
      <c r="A471" s="5" t="s">
        <v>995</v>
      </c>
      <c r="B471" s="3">
        <v>45338</v>
      </c>
      <c r="C471" s="8" t="s">
        <v>996</v>
      </c>
      <c r="D471" s="11">
        <v>74</v>
      </c>
      <c r="E471" s="8" t="s">
        <v>15</v>
      </c>
      <c r="F471" s="8" t="s">
        <v>30</v>
      </c>
      <c r="G471" s="8" t="s">
        <v>48</v>
      </c>
      <c r="H471" s="8" t="s">
        <v>68</v>
      </c>
      <c r="I471" s="8" t="s">
        <v>33</v>
      </c>
      <c r="J471" s="11">
        <v>2</v>
      </c>
      <c r="K471" s="14">
        <v>204.32</v>
      </c>
      <c r="L471" s="14">
        <v>408.64</v>
      </c>
      <c r="M471" s="8" t="s">
        <v>20</v>
      </c>
      <c r="N471" s="23" t="str">
        <f t="shared" si="7"/>
        <v>55+</v>
      </c>
    </row>
    <row r="472" spans="1:14" x14ac:dyDescent="0.2">
      <c r="A472" s="5" t="s">
        <v>997</v>
      </c>
      <c r="B472" s="3">
        <v>45355</v>
      </c>
      <c r="C472" s="8" t="s">
        <v>998</v>
      </c>
      <c r="D472" s="11">
        <v>51</v>
      </c>
      <c r="E472" s="8" t="s">
        <v>23</v>
      </c>
      <c r="F472" s="8" t="s">
        <v>16</v>
      </c>
      <c r="G472" s="8" t="s">
        <v>53</v>
      </c>
      <c r="H472" s="8" t="s">
        <v>54</v>
      </c>
      <c r="I472" s="8" t="s">
        <v>33</v>
      </c>
      <c r="J472" s="11">
        <v>7</v>
      </c>
      <c r="K472" s="14">
        <v>199.45</v>
      </c>
      <c r="L472" s="14">
        <v>1396.15</v>
      </c>
      <c r="M472" s="8" t="s">
        <v>20</v>
      </c>
      <c r="N472" s="23" t="str">
        <f t="shared" si="7"/>
        <v>45-54</v>
      </c>
    </row>
    <row r="473" spans="1:14" x14ac:dyDescent="0.2">
      <c r="A473" s="5" t="s">
        <v>999</v>
      </c>
      <c r="B473" s="3">
        <v>45633</v>
      </c>
      <c r="C473" s="8" t="s">
        <v>1000</v>
      </c>
      <c r="D473" s="11">
        <v>20</v>
      </c>
      <c r="E473" s="8" t="s">
        <v>23</v>
      </c>
      <c r="F473" s="8" t="s">
        <v>16</v>
      </c>
      <c r="G473" s="8" t="s">
        <v>17</v>
      </c>
      <c r="H473" s="8" t="s">
        <v>134</v>
      </c>
      <c r="I473" s="8" t="s">
        <v>45</v>
      </c>
      <c r="J473" s="11">
        <v>2</v>
      </c>
      <c r="K473" s="14">
        <v>80.52</v>
      </c>
      <c r="L473" s="14">
        <v>161.04</v>
      </c>
      <c r="M473" s="8" t="s">
        <v>20</v>
      </c>
      <c r="N473" s="23" t="str">
        <f t="shared" si="7"/>
        <v>18-24</v>
      </c>
    </row>
    <row r="474" spans="1:14" x14ac:dyDescent="0.2">
      <c r="A474" s="5" t="s">
        <v>1001</v>
      </c>
      <c r="B474" s="3">
        <v>45357</v>
      </c>
      <c r="C474" s="8" t="s">
        <v>1002</v>
      </c>
      <c r="D474" s="11">
        <v>51</v>
      </c>
      <c r="E474" s="8" t="s">
        <v>23</v>
      </c>
      <c r="F474" s="8" t="s">
        <v>30</v>
      </c>
      <c r="G474" s="8" t="s">
        <v>31</v>
      </c>
      <c r="H474" s="8" t="s">
        <v>125</v>
      </c>
      <c r="I474" s="8" t="s">
        <v>45</v>
      </c>
      <c r="J474" s="11">
        <v>2</v>
      </c>
      <c r="K474" s="14">
        <v>16.77</v>
      </c>
      <c r="L474" s="14">
        <v>33.54</v>
      </c>
      <c r="M474" s="8" t="s">
        <v>40</v>
      </c>
      <c r="N474" s="23" t="str">
        <f t="shared" si="7"/>
        <v>45-54</v>
      </c>
    </row>
    <row r="475" spans="1:14" x14ac:dyDescent="0.2">
      <c r="A475" s="5" t="s">
        <v>1003</v>
      </c>
      <c r="B475" s="3">
        <v>45568</v>
      </c>
      <c r="C475" s="8" t="s">
        <v>1004</v>
      </c>
      <c r="D475" s="11">
        <v>47</v>
      </c>
      <c r="E475" s="8" t="s">
        <v>23</v>
      </c>
      <c r="F475" s="8" t="s">
        <v>24</v>
      </c>
      <c r="G475" s="8" t="s">
        <v>130</v>
      </c>
      <c r="H475" s="8" t="s">
        <v>178</v>
      </c>
      <c r="I475" s="8" t="s">
        <v>39</v>
      </c>
      <c r="J475" s="11">
        <v>6</v>
      </c>
      <c r="K475" s="14">
        <v>97.37</v>
      </c>
      <c r="L475" s="14">
        <v>584.22</v>
      </c>
      <c r="M475" s="8" t="s">
        <v>20</v>
      </c>
      <c r="N475" s="23" t="str">
        <f t="shared" si="7"/>
        <v>45-54</v>
      </c>
    </row>
    <row r="476" spans="1:14" x14ac:dyDescent="0.2">
      <c r="A476" s="5" t="s">
        <v>1005</v>
      </c>
      <c r="B476" s="3">
        <v>45106</v>
      </c>
      <c r="C476" s="8" t="s">
        <v>1006</v>
      </c>
      <c r="D476" s="11">
        <v>20</v>
      </c>
      <c r="E476" s="8" t="s">
        <v>23</v>
      </c>
      <c r="F476" s="8" t="s">
        <v>30</v>
      </c>
      <c r="G476" s="8" t="s">
        <v>31</v>
      </c>
      <c r="H476" s="8" t="s">
        <v>32</v>
      </c>
      <c r="I476" s="8" t="s">
        <v>27</v>
      </c>
      <c r="J476" s="11">
        <v>2</v>
      </c>
      <c r="K476" s="14">
        <v>43.28</v>
      </c>
      <c r="L476" s="14">
        <v>86.56</v>
      </c>
      <c r="M476" s="8" t="s">
        <v>20</v>
      </c>
      <c r="N476" s="23" t="str">
        <f t="shared" si="7"/>
        <v>18-24</v>
      </c>
    </row>
    <row r="477" spans="1:14" x14ac:dyDescent="0.2">
      <c r="A477" s="5" t="s">
        <v>1007</v>
      </c>
      <c r="B477" s="3">
        <v>45351</v>
      </c>
      <c r="C477" s="8" t="s">
        <v>1008</v>
      </c>
      <c r="D477" s="11">
        <v>30</v>
      </c>
      <c r="E477" s="8" t="s">
        <v>23</v>
      </c>
      <c r="F477" s="8" t="s">
        <v>16</v>
      </c>
      <c r="G477" s="8" t="s">
        <v>53</v>
      </c>
      <c r="H477" s="8" t="s">
        <v>71</v>
      </c>
      <c r="I477" s="8" t="s">
        <v>45</v>
      </c>
      <c r="J477" s="11">
        <v>7</v>
      </c>
      <c r="K477" s="14">
        <v>115.72</v>
      </c>
      <c r="L477" s="14">
        <v>810.04</v>
      </c>
      <c r="M477" s="8" t="s">
        <v>40</v>
      </c>
      <c r="N477" s="23" t="str">
        <f t="shared" si="7"/>
        <v>25-34</v>
      </c>
    </row>
    <row r="478" spans="1:14" x14ac:dyDescent="0.2">
      <c r="A478" s="5" t="s">
        <v>1009</v>
      </c>
      <c r="B478" s="3">
        <v>45295</v>
      </c>
      <c r="C478" s="8" t="s">
        <v>1010</v>
      </c>
      <c r="D478" s="11">
        <v>62</v>
      </c>
      <c r="E478" s="8" t="s">
        <v>23</v>
      </c>
      <c r="F478" s="8" t="s">
        <v>24</v>
      </c>
      <c r="G478" s="8" t="s">
        <v>62</v>
      </c>
      <c r="H478" s="8" t="s">
        <v>62</v>
      </c>
      <c r="I478" s="8" t="s">
        <v>27</v>
      </c>
      <c r="J478" s="11">
        <v>7</v>
      </c>
      <c r="K478" s="14">
        <v>136.08000000000001</v>
      </c>
      <c r="L478" s="14">
        <v>952.56</v>
      </c>
      <c r="M478" s="8" t="s">
        <v>40</v>
      </c>
      <c r="N478" s="23" t="str">
        <f t="shared" si="7"/>
        <v>55+</v>
      </c>
    </row>
    <row r="479" spans="1:14" x14ac:dyDescent="0.2">
      <c r="A479" s="5" t="s">
        <v>1011</v>
      </c>
      <c r="B479" s="3">
        <v>45655</v>
      </c>
      <c r="C479" s="8" t="s">
        <v>1012</v>
      </c>
      <c r="D479" s="11">
        <v>40</v>
      </c>
      <c r="E479" s="8" t="s">
        <v>23</v>
      </c>
      <c r="F479" s="8" t="s">
        <v>30</v>
      </c>
      <c r="G479" s="8" t="s">
        <v>80</v>
      </c>
      <c r="H479" s="8" t="s">
        <v>164</v>
      </c>
      <c r="I479" s="8" t="s">
        <v>39</v>
      </c>
      <c r="J479" s="11">
        <v>6</v>
      </c>
      <c r="K479" s="14">
        <v>76.930000000000007</v>
      </c>
      <c r="L479" s="14">
        <v>461.58</v>
      </c>
      <c r="M479" s="8" t="s">
        <v>20</v>
      </c>
      <c r="N479" s="23" t="str">
        <f t="shared" si="7"/>
        <v>35-44</v>
      </c>
    </row>
    <row r="480" spans="1:14" x14ac:dyDescent="0.2">
      <c r="A480" s="5" t="s">
        <v>1013</v>
      </c>
      <c r="B480" s="3">
        <v>45000</v>
      </c>
      <c r="C480" s="8" t="s">
        <v>1014</v>
      </c>
      <c r="D480" s="11">
        <v>67</v>
      </c>
      <c r="E480" s="8" t="s">
        <v>23</v>
      </c>
      <c r="F480" s="8" t="s">
        <v>30</v>
      </c>
      <c r="G480" s="8" t="s">
        <v>80</v>
      </c>
      <c r="H480" s="8" t="s">
        <v>164</v>
      </c>
      <c r="I480" s="8" t="s">
        <v>39</v>
      </c>
      <c r="J480" s="11">
        <v>7</v>
      </c>
      <c r="K480" s="14">
        <v>10.02</v>
      </c>
      <c r="L480" s="14">
        <v>70.14</v>
      </c>
      <c r="M480" s="8" t="s">
        <v>20</v>
      </c>
      <c r="N480" s="23" t="str">
        <f t="shared" si="7"/>
        <v>55+</v>
      </c>
    </row>
    <row r="481" spans="1:14" x14ac:dyDescent="0.2">
      <c r="A481" s="5" t="s">
        <v>1015</v>
      </c>
      <c r="B481" s="3">
        <v>45144</v>
      </c>
      <c r="C481" s="8" t="s">
        <v>1016</v>
      </c>
      <c r="D481" s="11">
        <v>51</v>
      </c>
      <c r="E481" s="8" t="s">
        <v>15</v>
      </c>
      <c r="F481" s="8" t="s">
        <v>30</v>
      </c>
      <c r="G481" s="8" t="s">
        <v>31</v>
      </c>
      <c r="H481" s="8" t="s">
        <v>125</v>
      </c>
      <c r="I481" s="8" t="s">
        <v>45</v>
      </c>
      <c r="J481" s="11">
        <v>4</v>
      </c>
      <c r="K481" s="14">
        <v>130.52000000000001</v>
      </c>
      <c r="L481" s="14">
        <v>522.08000000000004</v>
      </c>
      <c r="M481" s="8" t="s">
        <v>20</v>
      </c>
      <c r="N481" s="23" t="str">
        <f t="shared" si="7"/>
        <v>45-54</v>
      </c>
    </row>
    <row r="482" spans="1:14" x14ac:dyDescent="0.2">
      <c r="A482" s="5" t="s">
        <v>1017</v>
      </c>
      <c r="B482" s="3">
        <v>45127</v>
      </c>
      <c r="C482" s="8" t="s">
        <v>1018</v>
      </c>
      <c r="D482" s="11">
        <v>53</v>
      </c>
      <c r="E482" s="8" t="s">
        <v>23</v>
      </c>
      <c r="F482" s="8" t="s">
        <v>16</v>
      </c>
      <c r="G482" s="8" t="s">
        <v>17</v>
      </c>
      <c r="H482" s="8" t="s">
        <v>134</v>
      </c>
      <c r="I482" s="8" t="s">
        <v>39</v>
      </c>
      <c r="J482" s="11">
        <v>6</v>
      </c>
      <c r="K482" s="14">
        <v>27.17</v>
      </c>
      <c r="L482" s="14">
        <v>163.02000000000001</v>
      </c>
      <c r="M482" s="8" t="s">
        <v>20</v>
      </c>
      <c r="N482" s="23" t="str">
        <f t="shared" si="7"/>
        <v>45-54</v>
      </c>
    </row>
    <row r="483" spans="1:14" x14ac:dyDescent="0.2">
      <c r="A483" s="5" t="s">
        <v>1019</v>
      </c>
      <c r="B483" s="3">
        <v>45073</v>
      </c>
      <c r="C483" s="8" t="s">
        <v>1020</v>
      </c>
      <c r="D483" s="11">
        <v>34</v>
      </c>
      <c r="E483" s="8" t="s">
        <v>23</v>
      </c>
      <c r="F483" s="8" t="s">
        <v>24</v>
      </c>
      <c r="G483" s="8" t="s">
        <v>25</v>
      </c>
      <c r="H483" s="8" t="s">
        <v>427</v>
      </c>
      <c r="I483" s="8" t="s">
        <v>27</v>
      </c>
      <c r="J483" s="11">
        <v>4</v>
      </c>
      <c r="K483" s="14">
        <v>188.88</v>
      </c>
      <c r="L483" s="14">
        <v>755.52</v>
      </c>
      <c r="M483" s="8" t="s">
        <v>40</v>
      </c>
      <c r="N483" s="23" t="str">
        <f t="shared" si="7"/>
        <v>25-34</v>
      </c>
    </row>
    <row r="484" spans="1:14" x14ac:dyDescent="0.2">
      <c r="A484" s="5" t="s">
        <v>1021</v>
      </c>
      <c r="B484" s="3">
        <v>45550</v>
      </c>
      <c r="C484" s="8" t="s">
        <v>1022</v>
      </c>
      <c r="D484" s="11">
        <v>49</v>
      </c>
      <c r="E484" s="8" t="s">
        <v>23</v>
      </c>
      <c r="F484" s="8" t="s">
        <v>24</v>
      </c>
      <c r="G484" s="8" t="s">
        <v>25</v>
      </c>
      <c r="H484" s="8" t="s">
        <v>65</v>
      </c>
      <c r="I484" s="8" t="s">
        <v>33</v>
      </c>
      <c r="J484" s="11">
        <v>1</v>
      </c>
      <c r="K484" s="14">
        <v>224.62</v>
      </c>
      <c r="L484" s="14">
        <v>224.62</v>
      </c>
      <c r="M484" s="8" t="s">
        <v>20</v>
      </c>
      <c r="N484" s="23" t="str">
        <f t="shared" si="7"/>
        <v>45-54</v>
      </c>
    </row>
    <row r="485" spans="1:14" x14ac:dyDescent="0.2">
      <c r="A485" s="5" t="s">
        <v>1023</v>
      </c>
      <c r="B485" s="3">
        <v>44722</v>
      </c>
      <c r="C485" s="8" t="s">
        <v>1024</v>
      </c>
      <c r="D485" s="11">
        <v>67</v>
      </c>
      <c r="E485" s="8" t="s">
        <v>15</v>
      </c>
      <c r="F485" s="8" t="s">
        <v>36</v>
      </c>
      <c r="G485" s="8" t="s">
        <v>90</v>
      </c>
      <c r="H485" s="8" t="s">
        <v>161</v>
      </c>
      <c r="I485" s="8" t="s">
        <v>45</v>
      </c>
      <c r="J485" s="11">
        <v>1</v>
      </c>
      <c r="K485" s="14">
        <v>100.57</v>
      </c>
      <c r="L485" s="14">
        <v>100.57</v>
      </c>
      <c r="M485" s="8" t="s">
        <v>40</v>
      </c>
      <c r="N485" s="23" t="str">
        <f t="shared" si="7"/>
        <v>55+</v>
      </c>
    </row>
    <row r="486" spans="1:14" x14ac:dyDescent="0.2">
      <c r="A486" s="5" t="s">
        <v>1025</v>
      </c>
      <c r="B486" s="3">
        <v>44672</v>
      </c>
      <c r="C486" s="8" t="s">
        <v>1026</v>
      </c>
      <c r="D486" s="11">
        <v>51</v>
      </c>
      <c r="E486" s="8" t="s">
        <v>15</v>
      </c>
      <c r="F486" s="8" t="s">
        <v>16</v>
      </c>
      <c r="G486" s="8" t="s">
        <v>43</v>
      </c>
      <c r="H486" s="8" t="s">
        <v>77</v>
      </c>
      <c r="I486" s="8" t="s">
        <v>45</v>
      </c>
      <c r="J486" s="11">
        <v>3</v>
      </c>
      <c r="K486" s="14">
        <v>21.82</v>
      </c>
      <c r="L486" s="14">
        <v>65.459999999999994</v>
      </c>
      <c r="M486" s="8" t="s">
        <v>40</v>
      </c>
      <c r="N486" s="23" t="str">
        <f t="shared" si="7"/>
        <v>45-54</v>
      </c>
    </row>
    <row r="487" spans="1:14" x14ac:dyDescent="0.2">
      <c r="A487" s="5" t="s">
        <v>1027</v>
      </c>
      <c r="B487" s="3">
        <v>45366</v>
      </c>
      <c r="C487" s="8" t="s">
        <v>1028</v>
      </c>
      <c r="D487" s="11">
        <v>66</v>
      </c>
      <c r="E487" s="8" t="s">
        <v>23</v>
      </c>
      <c r="F487" s="8" t="s">
        <v>24</v>
      </c>
      <c r="G487" s="8" t="s">
        <v>62</v>
      </c>
      <c r="H487" s="8" t="s">
        <v>111</v>
      </c>
      <c r="I487" s="8" t="s">
        <v>33</v>
      </c>
      <c r="J487" s="11">
        <v>7</v>
      </c>
      <c r="K487" s="14">
        <v>61.44</v>
      </c>
      <c r="L487" s="14">
        <v>430.08</v>
      </c>
      <c r="M487" s="8" t="s">
        <v>20</v>
      </c>
      <c r="N487" s="23" t="str">
        <f t="shared" si="7"/>
        <v>55+</v>
      </c>
    </row>
    <row r="488" spans="1:14" x14ac:dyDescent="0.2">
      <c r="A488" s="5" t="s">
        <v>1029</v>
      </c>
      <c r="B488" s="3">
        <v>45536</v>
      </c>
      <c r="C488" s="8" t="s">
        <v>1030</v>
      </c>
      <c r="D488" s="11">
        <v>53</v>
      </c>
      <c r="E488" s="8" t="s">
        <v>15</v>
      </c>
      <c r="F488" s="8" t="s">
        <v>24</v>
      </c>
      <c r="G488" s="8" t="s">
        <v>130</v>
      </c>
      <c r="H488" s="8" t="s">
        <v>178</v>
      </c>
      <c r="I488" s="8" t="s">
        <v>39</v>
      </c>
      <c r="J488" s="11">
        <v>3</v>
      </c>
      <c r="K488" s="14">
        <v>93.82</v>
      </c>
      <c r="L488" s="14">
        <v>281.45999999999998</v>
      </c>
      <c r="M488" s="8" t="s">
        <v>20</v>
      </c>
      <c r="N488" s="23" t="str">
        <f t="shared" si="7"/>
        <v>45-54</v>
      </c>
    </row>
    <row r="489" spans="1:14" x14ac:dyDescent="0.2">
      <c r="A489" s="5" t="s">
        <v>1031</v>
      </c>
      <c r="B489" s="3">
        <v>44967</v>
      </c>
      <c r="C489" s="8" t="s">
        <v>1032</v>
      </c>
      <c r="D489" s="11">
        <v>43</v>
      </c>
      <c r="E489" s="8" t="s">
        <v>23</v>
      </c>
      <c r="F489" s="8" t="s">
        <v>16</v>
      </c>
      <c r="G489" s="8" t="s">
        <v>53</v>
      </c>
      <c r="H489" s="8" t="s">
        <v>71</v>
      </c>
      <c r="I489" s="8" t="s">
        <v>27</v>
      </c>
      <c r="J489" s="11">
        <v>4</v>
      </c>
      <c r="K489" s="14">
        <v>75.73</v>
      </c>
      <c r="L489" s="14">
        <v>302.92</v>
      </c>
      <c r="M489" s="8" t="s">
        <v>20</v>
      </c>
      <c r="N489" s="23" t="str">
        <f t="shared" si="7"/>
        <v>35-44</v>
      </c>
    </row>
    <row r="490" spans="1:14" x14ac:dyDescent="0.2">
      <c r="A490" s="5" t="s">
        <v>1033</v>
      </c>
      <c r="B490" s="3">
        <v>45442</v>
      </c>
      <c r="C490" s="8" t="s">
        <v>1034</v>
      </c>
      <c r="D490" s="11">
        <v>61</v>
      </c>
      <c r="E490" s="8" t="s">
        <v>23</v>
      </c>
      <c r="F490" s="8" t="s">
        <v>24</v>
      </c>
      <c r="G490" s="8" t="s">
        <v>62</v>
      </c>
      <c r="H490" s="8" t="s">
        <v>74</v>
      </c>
      <c r="I490" s="8" t="s">
        <v>39</v>
      </c>
      <c r="J490" s="11">
        <v>7</v>
      </c>
      <c r="K490" s="14">
        <v>50.18</v>
      </c>
      <c r="L490" s="14">
        <v>351.26</v>
      </c>
      <c r="M490" s="8" t="s">
        <v>20</v>
      </c>
      <c r="N490" s="23" t="str">
        <f t="shared" si="7"/>
        <v>55+</v>
      </c>
    </row>
    <row r="491" spans="1:14" x14ac:dyDescent="0.2">
      <c r="A491" s="5" t="s">
        <v>1035</v>
      </c>
      <c r="B491" s="3">
        <v>45267</v>
      </c>
      <c r="C491" s="8" t="s">
        <v>1036</v>
      </c>
      <c r="D491" s="11">
        <v>67</v>
      </c>
      <c r="E491" s="8" t="s">
        <v>15</v>
      </c>
      <c r="F491" s="8" t="s">
        <v>30</v>
      </c>
      <c r="G491" s="8" t="s">
        <v>48</v>
      </c>
      <c r="H491" s="8" t="s">
        <v>213</v>
      </c>
      <c r="I491" s="8" t="s">
        <v>27</v>
      </c>
      <c r="J491" s="11">
        <v>3</v>
      </c>
      <c r="K491" s="14">
        <v>121.31</v>
      </c>
      <c r="L491" s="14">
        <v>363.93</v>
      </c>
      <c r="M491" s="8" t="s">
        <v>40</v>
      </c>
      <c r="N491" s="23" t="str">
        <f t="shared" si="7"/>
        <v>55+</v>
      </c>
    </row>
    <row r="492" spans="1:14" x14ac:dyDescent="0.2">
      <c r="A492" s="5" t="s">
        <v>1037</v>
      </c>
      <c r="B492" s="3">
        <v>45040</v>
      </c>
      <c r="C492" s="8" t="s">
        <v>694</v>
      </c>
      <c r="D492" s="11">
        <v>61</v>
      </c>
      <c r="E492" s="8" t="s">
        <v>15</v>
      </c>
      <c r="F492" s="8" t="s">
        <v>24</v>
      </c>
      <c r="G492" s="8" t="s">
        <v>62</v>
      </c>
      <c r="H492" s="8" t="s">
        <v>74</v>
      </c>
      <c r="I492" s="8" t="s">
        <v>19</v>
      </c>
      <c r="J492" s="11">
        <v>4</v>
      </c>
      <c r="K492" s="14">
        <v>571.91999999999996</v>
      </c>
      <c r="L492" s="14">
        <v>2287.6799999999998</v>
      </c>
      <c r="M492" s="8" t="s">
        <v>40</v>
      </c>
      <c r="N492" s="23" t="str">
        <f t="shared" si="7"/>
        <v>55+</v>
      </c>
    </row>
    <row r="493" spans="1:14" x14ac:dyDescent="0.2">
      <c r="A493" s="5" t="s">
        <v>1038</v>
      </c>
      <c r="B493" s="3">
        <v>45151</v>
      </c>
      <c r="C493" s="8" t="s">
        <v>1039</v>
      </c>
      <c r="D493" s="11">
        <v>39</v>
      </c>
      <c r="E493" s="8" t="s">
        <v>23</v>
      </c>
      <c r="F493" s="8" t="s">
        <v>24</v>
      </c>
      <c r="G493" s="8" t="s">
        <v>130</v>
      </c>
      <c r="H493" s="8" t="s">
        <v>236</v>
      </c>
      <c r="I493" s="8" t="s">
        <v>39</v>
      </c>
      <c r="J493" s="11">
        <v>1</v>
      </c>
      <c r="K493" s="14">
        <v>46.51</v>
      </c>
      <c r="L493" s="14">
        <v>46.51</v>
      </c>
      <c r="M493" s="8" t="s">
        <v>40</v>
      </c>
      <c r="N493" s="23" t="str">
        <f t="shared" si="7"/>
        <v>35-44</v>
      </c>
    </row>
    <row r="494" spans="1:14" x14ac:dyDescent="0.2">
      <c r="A494" s="5" t="s">
        <v>1040</v>
      </c>
      <c r="B494" s="3">
        <v>44995</v>
      </c>
      <c r="C494" s="8" t="s">
        <v>1041</v>
      </c>
      <c r="D494" s="11">
        <v>52</v>
      </c>
      <c r="E494" s="8" t="s">
        <v>23</v>
      </c>
      <c r="F494" s="8" t="s">
        <v>30</v>
      </c>
      <c r="G494" s="8" t="s">
        <v>48</v>
      </c>
      <c r="H494" s="8" t="s">
        <v>213</v>
      </c>
      <c r="I494" s="8" t="s">
        <v>27</v>
      </c>
      <c r="J494" s="11">
        <v>3</v>
      </c>
      <c r="K494" s="14">
        <v>179.87</v>
      </c>
      <c r="L494" s="14">
        <v>539.61</v>
      </c>
      <c r="M494" s="8" t="s">
        <v>40</v>
      </c>
      <c r="N494" s="23" t="str">
        <f t="shared" si="7"/>
        <v>45-54</v>
      </c>
    </row>
    <row r="495" spans="1:14" x14ac:dyDescent="0.2">
      <c r="A495" s="5" t="s">
        <v>1042</v>
      </c>
      <c r="B495" s="3">
        <v>45333</v>
      </c>
      <c r="C495" s="8" t="s">
        <v>1043</v>
      </c>
      <c r="D495" s="11">
        <v>20</v>
      </c>
      <c r="E495" s="8" t="s">
        <v>15</v>
      </c>
      <c r="F495" s="8" t="s">
        <v>24</v>
      </c>
      <c r="G495" s="8" t="s">
        <v>130</v>
      </c>
      <c r="H495" s="8" t="s">
        <v>131</v>
      </c>
      <c r="I495" s="8" t="s">
        <v>27</v>
      </c>
      <c r="J495" s="11">
        <v>5</v>
      </c>
      <c r="K495" s="14">
        <v>32.21</v>
      </c>
      <c r="L495" s="14">
        <v>161.05000000000001</v>
      </c>
      <c r="M495" s="8" t="s">
        <v>40</v>
      </c>
      <c r="N495" s="23" t="str">
        <f t="shared" si="7"/>
        <v>18-24</v>
      </c>
    </row>
    <row r="496" spans="1:14" x14ac:dyDescent="0.2">
      <c r="A496" s="5" t="s">
        <v>1044</v>
      </c>
      <c r="B496" s="3">
        <v>44579</v>
      </c>
      <c r="C496" s="8" t="s">
        <v>1045</v>
      </c>
      <c r="D496" s="11">
        <v>42</v>
      </c>
      <c r="E496" s="8" t="s">
        <v>23</v>
      </c>
      <c r="F496" s="8" t="s">
        <v>30</v>
      </c>
      <c r="G496" s="8" t="s">
        <v>31</v>
      </c>
      <c r="H496" s="8" t="s">
        <v>32</v>
      </c>
      <c r="I496" s="8" t="s">
        <v>33</v>
      </c>
      <c r="J496" s="11">
        <v>7</v>
      </c>
      <c r="K496" s="14">
        <v>84.73</v>
      </c>
      <c r="L496" s="14">
        <v>593.11</v>
      </c>
      <c r="M496" s="8" t="s">
        <v>20</v>
      </c>
      <c r="N496" s="23" t="str">
        <f t="shared" si="7"/>
        <v>35-44</v>
      </c>
    </row>
    <row r="497" spans="1:14" x14ac:dyDescent="0.2">
      <c r="A497" s="5" t="s">
        <v>1046</v>
      </c>
      <c r="B497" s="3">
        <v>44765</v>
      </c>
      <c r="C497" s="8" t="s">
        <v>1047</v>
      </c>
      <c r="D497" s="11">
        <v>49</v>
      </c>
      <c r="E497" s="8" t="s">
        <v>23</v>
      </c>
      <c r="F497" s="8" t="s">
        <v>24</v>
      </c>
      <c r="G497" s="8" t="s">
        <v>62</v>
      </c>
      <c r="H497" s="8" t="s">
        <v>62</v>
      </c>
      <c r="I497" s="8" t="s">
        <v>27</v>
      </c>
      <c r="J497" s="11">
        <v>8</v>
      </c>
      <c r="K497" s="14">
        <v>148.96</v>
      </c>
      <c r="L497" s="14">
        <v>1191.68</v>
      </c>
      <c r="M497" s="8" t="s">
        <v>40</v>
      </c>
      <c r="N497" s="23" t="str">
        <f t="shared" si="7"/>
        <v>45-54</v>
      </c>
    </row>
    <row r="498" spans="1:14" x14ac:dyDescent="0.2">
      <c r="A498" s="5" t="s">
        <v>1048</v>
      </c>
      <c r="B498" s="3">
        <v>44643</v>
      </c>
      <c r="C498" s="8" t="s">
        <v>1049</v>
      </c>
      <c r="D498" s="11">
        <v>51</v>
      </c>
      <c r="E498" s="8" t="s">
        <v>15</v>
      </c>
      <c r="F498" s="8" t="s">
        <v>36</v>
      </c>
      <c r="G498" s="8" t="s">
        <v>90</v>
      </c>
      <c r="H498" s="8" t="s">
        <v>208</v>
      </c>
      <c r="I498" s="8" t="s">
        <v>45</v>
      </c>
      <c r="J498" s="11">
        <v>1</v>
      </c>
      <c r="K498" s="14">
        <v>61.82</v>
      </c>
      <c r="L498" s="14">
        <v>61.82</v>
      </c>
      <c r="M498" s="8" t="s">
        <v>20</v>
      </c>
      <c r="N498" s="23" t="str">
        <f t="shared" si="7"/>
        <v>45-54</v>
      </c>
    </row>
    <row r="499" spans="1:14" x14ac:dyDescent="0.2">
      <c r="A499" s="5" t="s">
        <v>1050</v>
      </c>
      <c r="B499" s="3">
        <v>45181</v>
      </c>
      <c r="C499" s="8" t="s">
        <v>1051</v>
      </c>
      <c r="D499" s="11">
        <v>50</v>
      </c>
      <c r="E499" s="8" t="s">
        <v>15</v>
      </c>
      <c r="F499" s="8" t="s">
        <v>24</v>
      </c>
      <c r="G499" s="8" t="s">
        <v>25</v>
      </c>
      <c r="H499" s="8" t="s">
        <v>427</v>
      </c>
      <c r="I499" s="8" t="s">
        <v>39</v>
      </c>
      <c r="J499" s="11">
        <v>1</v>
      </c>
      <c r="K499" s="14">
        <v>113.86</v>
      </c>
      <c r="L499" s="14">
        <v>113.86</v>
      </c>
      <c r="M499" s="8" t="s">
        <v>40</v>
      </c>
      <c r="N499" s="23" t="str">
        <f t="shared" si="7"/>
        <v>45-54</v>
      </c>
    </row>
    <row r="500" spans="1:14" x14ac:dyDescent="0.2">
      <c r="A500" s="5" t="s">
        <v>1052</v>
      </c>
      <c r="B500" s="3">
        <v>45023</v>
      </c>
      <c r="C500" s="8" t="s">
        <v>205</v>
      </c>
      <c r="D500" s="11">
        <v>39</v>
      </c>
      <c r="E500" s="8" t="s">
        <v>23</v>
      </c>
      <c r="F500" s="8" t="s">
        <v>16</v>
      </c>
      <c r="G500" s="8" t="s">
        <v>17</v>
      </c>
      <c r="H500" s="8" t="s">
        <v>18</v>
      </c>
      <c r="I500" s="8" t="s">
        <v>39</v>
      </c>
      <c r="J500" s="11">
        <v>4</v>
      </c>
      <c r="K500" s="14">
        <v>55.91</v>
      </c>
      <c r="L500" s="14">
        <v>223.64</v>
      </c>
      <c r="M500" s="8" t="s">
        <v>20</v>
      </c>
      <c r="N500" s="23" t="str">
        <f t="shared" si="7"/>
        <v>35-44</v>
      </c>
    </row>
    <row r="501" spans="1:14" x14ac:dyDescent="0.2">
      <c r="A501" s="5" t="s">
        <v>1053</v>
      </c>
      <c r="B501" s="3">
        <v>45435</v>
      </c>
      <c r="C501" s="8" t="s">
        <v>1054</v>
      </c>
      <c r="D501" s="11">
        <v>56</v>
      </c>
      <c r="E501" s="8" t="s">
        <v>15</v>
      </c>
      <c r="F501" s="8" t="s">
        <v>16</v>
      </c>
      <c r="G501" s="8" t="s">
        <v>17</v>
      </c>
      <c r="H501" s="8" t="s">
        <v>18</v>
      </c>
      <c r="I501" s="8" t="s">
        <v>45</v>
      </c>
      <c r="J501" s="11">
        <v>4</v>
      </c>
      <c r="K501" s="14">
        <v>131.44999999999999</v>
      </c>
      <c r="L501" s="14">
        <v>525.79999999999995</v>
      </c>
      <c r="M501" s="8" t="s">
        <v>20</v>
      </c>
      <c r="N501" s="23" t="str">
        <f t="shared" si="7"/>
        <v>55+</v>
      </c>
    </row>
    <row r="502" spans="1:14" x14ac:dyDescent="0.2">
      <c r="A502" s="5" t="s">
        <v>1055</v>
      </c>
      <c r="B502" s="3">
        <v>45634</v>
      </c>
      <c r="C502" s="8" t="s">
        <v>1056</v>
      </c>
      <c r="D502" s="11">
        <v>45</v>
      </c>
      <c r="E502" s="8" t="s">
        <v>52</v>
      </c>
      <c r="F502" s="8" t="s">
        <v>16</v>
      </c>
      <c r="G502" s="8" t="s">
        <v>53</v>
      </c>
      <c r="H502" s="8" t="s">
        <v>71</v>
      </c>
      <c r="I502" s="8" t="s">
        <v>45</v>
      </c>
      <c r="J502" s="11">
        <v>6</v>
      </c>
      <c r="K502" s="14">
        <v>24.15</v>
      </c>
      <c r="L502" s="14">
        <v>144.9</v>
      </c>
      <c r="M502" s="8" t="s">
        <v>20</v>
      </c>
      <c r="N502" s="23" t="str">
        <f t="shared" si="7"/>
        <v>45-54</v>
      </c>
    </row>
    <row r="503" spans="1:14" x14ac:dyDescent="0.2">
      <c r="A503" s="5" t="s">
        <v>1057</v>
      </c>
      <c r="B503" s="3">
        <v>44804</v>
      </c>
      <c r="C503" s="8" t="s">
        <v>1058</v>
      </c>
      <c r="D503" s="11">
        <v>38</v>
      </c>
      <c r="E503" s="8" t="s">
        <v>23</v>
      </c>
      <c r="F503" s="8" t="s">
        <v>16</v>
      </c>
      <c r="G503" s="8" t="s">
        <v>53</v>
      </c>
      <c r="H503" s="8" t="s">
        <v>259</v>
      </c>
      <c r="I503" s="8" t="s">
        <v>33</v>
      </c>
      <c r="J503" s="11">
        <v>7</v>
      </c>
      <c r="K503" s="14">
        <v>289.13</v>
      </c>
      <c r="L503" s="14">
        <v>2023.91</v>
      </c>
      <c r="M503" s="8" t="s">
        <v>20</v>
      </c>
      <c r="N503" s="23" t="str">
        <f t="shared" si="7"/>
        <v>35-44</v>
      </c>
    </row>
    <row r="504" spans="1:14" x14ac:dyDescent="0.2">
      <c r="A504" s="5" t="s">
        <v>1059</v>
      </c>
      <c r="B504" s="3">
        <v>45122</v>
      </c>
      <c r="C504" s="8" t="s">
        <v>1060</v>
      </c>
      <c r="D504" s="11">
        <v>67</v>
      </c>
      <c r="E504" s="8" t="s">
        <v>15</v>
      </c>
      <c r="F504" s="8" t="s">
        <v>16</v>
      </c>
      <c r="G504" s="8" t="s">
        <v>17</v>
      </c>
      <c r="H504" s="8" t="s">
        <v>134</v>
      </c>
      <c r="I504" s="8" t="s">
        <v>27</v>
      </c>
      <c r="J504" s="11">
        <v>5</v>
      </c>
      <c r="K504" s="14">
        <v>159.29</v>
      </c>
      <c r="L504" s="14">
        <v>796.45</v>
      </c>
      <c r="M504" s="8" t="s">
        <v>40</v>
      </c>
      <c r="N504" s="23" t="str">
        <f t="shared" si="7"/>
        <v>55+</v>
      </c>
    </row>
    <row r="505" spans="1:14" x14ac:dyDescent="0.2">
      <c r="A505" s="5" t="s">
        <v>1061</v>
      </c>
      <c r="B505" s="3">
        <v>45037</v>
      </c>
      <c r="C505" s="8" t="s">
        <v>1062</v>
      </c>
      <c r="D505" s="11">
        <v>61</v>
      </c>
      <c r="E505" s="8" t="s">
        <v>15</v>
      </c>
      <c r="F505" s="8" t="s">
        <v>24</v>
      </c>
      <c r="G505" s="8" t="s">
        <v>25</v>
      </c>
      <c r="H505" s="8" t="s">
        <v>427</v>
      </c>
      <c r="I505" s="8" t="s">
        <v>45</v>
      </c>
      <c r="J505" s="11">
        <v>8</v>
      </c>
      <c r="K505" s="14">
        <v>111.12</v>
      </c>
      <c r="L505" s="14">
        <v>888.96</v>
      </c>
      <c r="M505" s="8" t="s">
        <v>20</v>
      </c>
      <c r="N505" s="23" t="str">
        <f t="shared" si="7"/>
        <v>55+</v>
      </c>
    </row>
    <row r="506" spans="1:14" x14ac:dyDescent="0.2">
      <c r="A506" s="5" t="s">
        <v>1063</v>
      </c>
      <c r="B506" s="3">
        <v>45355</v>
      </c>
      <c r="C506" s="8" t="s">
        <v>1064</v>
      </c>
      <c r="D506" s="11">
        <v>48</v>
      </c>
      <c r="E506" s="8" t="s">
        <v>15</v>
      </c>
      <c r="F506" s="8" t="s">
        <v>16</v>
      </c>
      <c r="G506" s="8" t="s">
        <v>17</v>
      </c>
      <c r="H506" s="8" t="s">
        <v>134</v>
      </c>
      <c r="I506" s="8" t="s">
        <v>39</v>
      </c>
      <c r="J506" s="11">
        <v>1</v>
      </c>
      <c r="K506" s="14">
        <v>111.8</v>
      </c>
      <c r="L506" s="14">
        <v>111.8</v>
      </c>
      <c r="M506" s="8" t="s">
        <v>40</v>
      </c>
      <c r="N506" s="23" t="str">
        <f t="shared" si="7"/>
        <v>45-54</v>
      </c>
    </row>
    <row r="507" spans="1:14" x14ac:dyDescent="0.2">
      <c r="A507" s="5" t="s">
        <v>1065</v>
      </c>
      <c r="B507" s="3">
        <v>45017</v>
      </c>
      <c r="C507" s="8" t="s">
        <v>1066</v>
      </c>
      <c r="D507" s="11">
        <v>66</v>
      </c>
      <c r="E507" s="8" t="s">
        <v>15</v>
      </c>
      <c r="F507" s="8" t="s">
        <v>16</v>
      </c>
      <c r="G507" s="8" t="s">
        <v>43</v>
      </c>
      <c r="H507" s="8" t="s">
        <v>77</v>
      </c>
      <c r="I507" s="8" t="s">
        <v>39</v>
      </c>
      <c r="J507" s="11">
        <v>6</v>
      </c>
      <c r="K507" s="14">
        <v>105.35</v>
      </c>
      <c r="L507" s="14">
        <v>632.1</v>
      </c>
      <c r="M507" s="8" t="s">
        <v>40</v>
      </c>
      <c r="N507" s="23" t="str">
        <f t="shared" si="7"/>
        <v>55+</v>
      </c>
    </row>
    <row r="508" spans="1:14" x14ac:dyDescent="0.2">
      <c r="A508" s="5" t="s">
        <v>1067</v>
      </c>
      <c r="B508" s="3">
        <v>45437</v>
      </c>
      <c r="C508" s="8" t="s">
        <v>1068</v>
      </c>
      <c r="D508" s="11">
        <v>67</v>
      </c>
      <c r="E508" s="8" t="s">
        <v>15</v>
      </c>
      <c r="F508" s="8" t="s">
        <v>36</v>
      </c>
      <c r="G508" s="8" t="s">
        <v>37</v>
      </c>
      <c r="H508" s="8" t="s">
        <v>175</v>
      </c>
      <c r="I508" s="8" t="s">
        <v>39</v>
      </c>
      <c r="J508" s="11">
        <v>1</v>
      </c>
      <c r="K508" s="14">
        <v>67.27</v>
      </c>
      <c r="L508" s="14">
        <v>67.27</v>
      </c>
      <c r="M508" s="8" t="s">
        <v>20</v>
      </c>
      <c r="N508" s="23" t="str">
        <f t="shared" si="7"/>
        <v>55+</v>
      </c>
    </row>
    <row r="509" spans="1:14" x14ac:dyDescent="0.2">
      <c r="A509" s="5" t="s">
        <v>1069</v>
      </c>
      <c r="B509" s="3">
        <v>44648</v>
      </c>
      <c r="C509" s="8" t="s">
        <v>1070</v>
      </c>
      <c r="D509" s="11">
        <v>51</v>
      </c>
      <c r="E509" s="8" t="s">
        <v>23</v>
      </c>
      <c r="F509" s="8" t="s">
        <v>24</v>
      </c>
      <c r="G509" s="8" t="s">
        <v>25</v>
      </c>
      <c r="H509" s="8" t="s">
        <v>427</v>
      </c>
      <c r="I509" s="8" t="s">
        <v>27</v>
      </c>
      <c r="J509" s="11">
        <v>1</v>
      </c>
      <c r="K509" s="14">
        <v>63.67</v>
      </c>
      <c r="L509" s="14">
        <v>63.67</v>
      </c>
      <c r="M509" s="8" t="s">
        <v>20</v>
      </c>
      <c r="N509" s="23" t="str">
        <f t="shared" si="7"/>
        <v>45-54</v>
      </c>
    </row>
    <row r="510" spans="1:14" x14ac:dyDescent="0.2">
      <c r="A510" s="5" t="s">
        <v>1071</v>
      </c>
      <c r="B510" s="3">
        <v>45185</v>
      </c>
      <c r="C510" s="8" t="s">
        <v>1072</v>
      </c>
      <c r="D510" s="11">
        <v>47</v>
      </c>
      <c r="E510" s="8" t="s">
        <v>15</v>
      </c>
      <c r="F510" s="8" t="s">
        <v>30</v>
      </c>
      <c r="G510" s="8" t="s">
        <v>48</v>
      </c>
      <c r="H510" s="8" t="s">
        <v>68</v>
      </c>
      <c r="I510" s="8" t="s">
        <v>27</v>
      </c>
      <c r="J510" s="11">
        <v>3</v>
      </c>
      <c r="K510" s="14">
        <v>126.62</v>
      </c>
      <c r="L510" s="14">
        <v>379.86</v>
      </c>
      <c r="M510" s="8" t="s">
        <v>40</v>
      </c>
      <c r="N510" s="23" t="str">
        <f t="shared" si="7"/>
        <v>45-54</v>
      </c>
    </row>
    <row r="511" spans="1:14" x14ac:dyDescent="0.2">
      <c r="A511" s="5" t="s">
        <v>1073</v>
      </c>
      <c r="B511" s="3">
        <v>44747</v>
      </c>
      <c r="C511" s="8" t="s">
        <v>1074</v>
      </c>
      <c r="D511" s="11">
        <v>25</v>
      </c>
      <c r="E511" s="8" t="s">
        <v>15</v>
      </c>
      <c r="F511" s="8" t="s">
        <v>16</v>
      </c>
      <c r="G511" s="8" t="s">
        <v>43</v>
      </c>
      <c r="H511" s="8" t="s">
        <v>114</v>
      </c>
      <c r="I511" s="8" t="s">
        <v>33</v>
      </c>
      <c r="J511" s="11">
        <v>8</v>
      </c>
      <c r="K511" s="14">
        <v>26.98</v>
      </c>
      <c r="L511" s="14">
        <v>215.84</v>
      </c>
      <c r="M511" s="8" t="s">
        <v>20</v>
      </c>
      <c r="N511" s="23" t="str">
        <f t="shared" si="7"/>
        <v>25-34</v>
      </c>
    </row>
    <row r="512" spans="1:14" x14ac:dyDescent="0.2">
      <c r="A512" s="5" t="s">
        <v>1075</v>
      </c>
      <c r="B512" s="3">
        <v>44975</v>
      </c>
      <c r="C512" s="8" t="s">
        <v>1076</v>
      </c>
      <c r="D512" s="11">
        <v>23</v>
      </c>
      <c r="E512" s="8" t="s">
        <v>15</v>
      </c>
      <c r="F512" s="8" t="s">
        <v>16</v>
      </c>
      <c r="G512" s="8" t="s">
        <v>53</v>
      </c>
      <c r="H512" s="8" t="s">
        <v>71</v>
      </c>
      <c r="I512" s="8" t="s">
        <v>19</v>
      </c>
      <c r="J512" s="11">
        <v>2</v>
      </c>
      <c r="K512" s="14">
        <v>112.79</v>
      </c>
      <c r="L512" s="14">
        <v>225.58</v>
      </c>
      <c r="M512" s="8" t="s">
        <v>20</v>
      </c>
      <c r="N512" s="23" t="str">
        <f t="shared" si="7"/>
        <v>18-24</v>
      </c>
    </row>
    <row r="513" spans="1:14" x14ac:dyDescent="0.2">
      <c r="A513" s="5" t="s">
        <v>1077</v>
      </c>
      <c r="B513" s="3">
        <v>45305</v>
      </c>
      <c r="C513" s="8" t="s">
        <v>1078</v>
      </c>
      <c r="D513" s="11">
        <v>51</v>
      </c>
      <c r="E513" s="8" t="s">
        <v>23</v>
      </c>
      <c r="F513" s="8" t="s">
        <v>16</v>
      </c>
      <c r="G513" s="8" t="s">
        <v>43</v>
      </c>
      <c r="H513" s="8" t="s">
        <v>77</v>
      </c>
      <c r="I513" s="8" t="s">
        <v>39</v>
      </c>
      <c r="J513" s="11">
        <v>1</v>
      </c>
      <c r="K513" s="14">
        <v>94.51</v>
      </c>
      <c r="L513" s="14">
        <v>94.51</v>
      </c>
      <c r="M513" s="8" t="s">
        <v>40</v>
      </c>
      <c r="N513" s="23" t="str">
        <f t="shared" si="7"/>
        <v>45-54</v>
      </c>
    </row>
    <row r="514" spans="1:14" x14ac:dyDescent="0.2">
      <c r="A514" s="5" t="s">
        <v>1079</v>
      </c>
      <c r="B514" s="3">
        <v>44869</v>
      </c>
      <c r="C514" s="8" t="s">
        <v>1080</v>
      </c>
      <c r="D514" s="11">
        <v>73</v>
      </c>
      <c r="E514" s="8" t="s">
        <v>15</v>
      </c>
      <c r="F514" s="8" t="s">
        <v>24</v>
      </c>
      <c r="G514" s="8" t="s">
        <v>130</v>
      </c>
      <c r="H514" s="8" t="s">
        <v>236</v>
      </c>
      <c r="I514" s="8" t="s">
        <v>33</v>
      </c>
      <c r="J514" s="11">
        <v>8</v>
      </c>
      <c r="K514" s="14">
        <v>100.86</v>
      </c>
      <c r="L514" s="14">
        <v>806.88</v>
      </c>
      <c r="M514" s="8" t="s">
        <v>20</v>
      </c>
      <c r="N514" s="23" t="str">
        <f t="shared" si="7"/>
        <v>55+</v>
      </c>
    </row>
    <row r="515" spans="1:14" x14ac:dyDescent="0.2">
      <c r="A515" s="5" t="s">
        <v>1081</v>
      </c>
      <c r="B515" s="3">
        <v>44831</v>
      </c>
      <c r="C515" s="8" t="s">
        <v>1066</v>
      </c>
      <c r="D515" s="11">
        <v>18</v>
      </c>
      <c r="E515" s="8" t="s">
        <v>23</v>
      </c>
      <c r="F515" s="8" t="s">
        <v>30</v>
      </c>
      <c r="G515" s="8" t="s">
        <v>31</v>
      </c>
      <c r="H515" s="8" t="s">
        <v>125</v>
      </c>
      <c r="I515" s="8" t="s">
        <v>39</v>
      </c>
      <c r="J515" s="11">
        <v>8</v>
      </c>
      <c r="K515" s="14">
        <v>69.790000000000006</v>
      </c>
      <c r="L515" s="14">
        <v>558.32000000000005</v>
      </c>
      <c r="M515" s="8" t="s">
        <v>20</v>
      </c>
      <c r="N515" s="23" t="str">
        <f t="shared" ref="N515:N578" si="8">IF(D515&lt;25,"18-24",
IF(D515&lt;35,"25-34",
IF(D515&lt;45,"35-44",
IF(D515&lt;55,"45-54","55+"))))</f>
        <v>18-24</v>
      </c>
    </row>
    <row r="516" spans="1:14" x14ac:dyDescent="0.2">
      <c r="A516" s="5" t="s">
        <v>1082</v>
      </c>
      <c r="B516" s="3">
        <v>45572</v>
      </c>
      <c r="C516" s="8" t="s">
        <v>1083</v>
      </c>
      <c r="D516" s="11">
        <v>31</v>
      </c>
      <c r="E516" s="8" t="s">
        <v>23</v>
      </c>
      <c r="F516" s="8" t="s">
        <v>36</v>
      </c>
      <c r="G516" s="8" t="s">
        <v>90</v>
      </c>
      <c r="H516" s="8" t="s">
        <v>91</v>
      </c>
      <c r="I516" s="8" t="s">
        <v>39</v>
      </c>
      <c r="J516" s="11">
        <v>2</v>
      </c>
      <c r="K516" s="14">
        <v>76.13</v>
      </c>
      <c r="L516" s="14">
        <v>152.26</v>
      </c>
      <c r="M516" s="8" t="s">
        <v>20</v>
      </c>
      <c r="N516" s="23" t="str">
        <f t="shared" si="8"/>
        <v>25-34</v>
      </c>
    </row>
    <row r="517" spans="1:14" x14ac:dyDescent="0.2">
      <c r="A517" s="5" t="s">
        <v>1084</v>
      </c>
      <c r="B517" s="3">
        <v>45131</v>
      </c>
      <c r="C517" s="8" t="s">
        <v>1085</v>
      </c>
      <c r="D517" s="11">
        <v>21</v>
      </c>
      <c r="E517" s="8" t="s">
        <v>15</v>
      </c>
      <c r="F517" s="8" t="s">
        <v>24</v>
      </c>
      <c r="G517" s="8" t="s">
        <v>25</v>
      </c>
      <c r="H517" s="8" t="s">
        <v>427</v>
      </c>
      <c r="I517" s="8" t="s">
        <v>19</v>
      </c>
      <c r="J517" s="11">
        <v>3</v>
      </c>
      <c r="K517" s="14">
        <v>519.61</v>
      </c>
      <c r="L517" s="14">
        <v>1558.83</v>
      </c>
      <c r="M517" s="8" t="s">
        <v>40</v>
      </c>
      <c r="N517" s="23" t="str">
        <f t="shared" si="8"/>
        <v>18-24</v>
      </c>
    </row>
    <row r="518" spans="1:14" x14ac:dyDescent="0.2">
      <c r="A518" s="5" t="s">
        <v>1086</v>
      </c>
      <c r="B518" s="3">
        <v>45173</v>
      </c>
      <c r="C518" s="8" t="s">
        <v>1087</v>
      </c>
      <c r="D518" s="11">
        <v>23</v>
      </c>
      <c r="E518" s="8" t="s">
        <v>15</v>
      </c>
      <c r="F518" s="8" t="s">
        <v>36</v>
      </c>
      <c r="G518" s="8" t="s">
        <v>86</v>
      </c>
      <c r="H518" s="8" t="s">
        <v>100</v>
      </c>
      <c r="I518" s="8" t="s">
        <v>33</v>
      </c>
      <c r="J518" s="11">
        <v>3</v>
      </c>
      <c r="K518" s="14">
        <v>290.56</v>
      </c>
      <c r="L518" s="14">
        <v>871.68</v>
      </c>
      <c r="M518" s="8" t="s">
        <v>40</v>
      </c>
      <c r="N518" s="23" t="str">
        <f t="shared" si="8"/>
        <v>18-24</v>
      </c>
    </row>
    <row r="519" spans="1:14" x14ac:dyDescent="0.2">
      <c r="A519" s="5" t="s">
        <v>1088</v>
      </c>
      <c r="B519" s="3">
        <v>45299</v>
      </c>
      <c r="C519" s="8" t="s">
        <v>1089</v>
      </c>
      <c r="D519" s="11">
        <v>23</v>
      </c>
      <c r="E519" s="8" t="s">
        <v>23</v>
      </c>
      <c r="F519" s="8" t="s">
        <v>30</v>
      </c>
      <c r="G519" s="8" t="s">
        <v>80</v>
      </c>
      <c r="H519" s="8" t="s">
        <v>164</v>
      </c>
      <c r="I519" s="8" t="s">
        <v>19</v>
      </c>
      <c r="J519" s="11">
        <v>7</v>
      </c>
      <c r="K519" s="14">
        <v>513.82000000000005</v>
      </c>
      <c r="L519" s="14">
        <v>3596.74</v>
      </c>
      <c r="M519" s="8" t="s">
        <v>20</v>
      </c>
      <c r="N519" s="23" t="str">
        <f t="shared" si="8"/>
        <v>18-24</v>
      </c>
    </row>
    <row r="520" spans="1:14" x14ac:dyDescent="0.2">
      <c r="A520" s="5" t="s">
        <v>1090</v>
      </c>
      <c r="B520" s="3">
        <v>45526</v>
      </c>
      <c r="C520" s="8" t="s">
        <v>1091</v>
      </c>
      <c r="D520" s="11">
        <v>25</v>
      </c>
      <c r="E520" s="8" t="s">
        <v>23</v>
      </c>
      <c r="F520" s="8" t="s">
        <v>30</v>
      </c>
      <c r="G520" s="8" t="s">
        <v>80</v>
      </c>
      <c r="H520" s="8" t="s">
        <v>81</v>
      </c>
      <c r="I520" s="8" t="s">
        <v>39</v>
      </c>
      <c r="J520" s="11">
        <v>4</v>
      </c>
      <c r="K520" s="14">
        <v>86.54</v>
      </c>
      <c r="L520" s="14">
        <v>346.16</v>
      </c>
      <c r="M520" s="8" t="s">
        <v>40</v>
      </c>
      <c r="N520" s="23" t="str">
        <f t="shared" si="8"/>
        <v>25-34</v>
      </c>
    </row>
    <row r="521" spans="1:14" x14ac:dyDescent="0.2">
      <c r="A521" s="5" t="s">
        <v>1092</v>
      </c>
      <c r="B521" s="3">
        <v>44785</v>
      </c>
      <c r="C521" s="8" t="s">
        <v>1093</v>
      </c>
      <c r="D521" s="11">
        <v>23</v>
      </c>
      <c r="E521" s="8" t="s">
        <v>23</v>
      </c>
      <c r="F521" s="8" t="s">
        <v>30</v>
      </c>
      <c r="G521" s="8" t="s">
        <v>80</v>
      </c>
      <c r="H521" s="8" t="s">
        <v>81</v>
      </c>
      <c r="I521" s="8" t="s">
        <v>33</v>
      </c>
      <c r="J521" s="11">
        <v>5</v>
      </c>
      <c r="K521" s="14">
        <v>167.11</v>
      </c>
      <c r="L521" s="14">
        <v>835.55</v>
      </c>
      <c r="M521" s="8" t="s">
        <v>40</v>
      </c>
      <c r="N521" s="23" t="str">
        <f t="shared" si="8"/>
        <v>18-24</v>
      </c>
    </row>
    <row r="522" spans="1:14" x14ac:dyDescent="0.2">
      <c r="A522" s="5" t="s">
        <v>1094</v>
      </c>
      <c r="B522" s="3">
        <v>45286</v>
      </c>
      <c r="C522" s="8" t="s">
        <v>1095</v>
      </c>
      <c r="D522" s="11">
        <v>57</v>
      </c>
      <c r="E522" s="8" t="s">
        <v>23</v>
      </c>
      <c r="F522" s="8" t="s">
        <v>36</v>
      </c>
      <c r="G522" s="8" t="s">
        <v>90</v>
      </c>
      <c r="H522" s="8" t="s">
        <v>161</v>
      </c>
      <c r="I522" s="8" t="s">
        <v>27</v>
      </c>
      <c r="J522" s="11">
        <v>4</v>
      </c>
      <c r="K522" s="14">
        <v>182.98</v>
      </c>
      <c r="L522" s="14">
        <v>731.92</v>
      </c>
      <c r="M522" s="8" t="s">
        <v>40</v>
      </c>
      <c r="N522" s="23" t="str">
        <f t="shared" si="8"/>
        <v>55+</v>
      </c>
    </row>
    <row r="523" spans="1:14" x14ac:dyDescent="0.2">
      <c r="A523" s="5" t="s">
        <v>1096</v>
      </c>
      <c r="B523" s="3">
        <v>44565</v>
      </c>
      <c r="C523" s="8" t="s">
        <v>1097</v>
      </c>
      <c r="D523" s="11">
        <v>19</v>
      </c>
      <c r="E523" s="8" t="s">
        <v>15</v>
      </c>
      <c r="F523" s="8" t="s">
        <v>24</v>
      </c>
      <c r="G523" s="8" t="s">
        <v>25</v>
      </c>
      <c r="H523" s="8" t="s">
        <v>26</v>
      </c>
      <c r="I523" s="8" t="s">
        <v>27</v>
      </c>
      <c r="J523" s="11">
        <v>7</v>
      </c>
      <c r="K523" s="14">
        <v>115.23</v>
      </c>
      <c r="L523" s="14">
        <v>806.61</v>
      </c>
      <c r="M523" s="8" t="s">
        <v>20</v>
      </c>
      <c r="N523" s="23" t="str">
        <f t="shared" si="8"/>
        <v>18-24</v>
      </c>
    </row>
    <row r="524" spans="1:14" x14ac:dyDescent="0.2">
      <c r="A524" s="5" t="s">
        <v>1098</v>
      </c>
      <c r="B524" s="3">
        <v>44996</v>
      </c>
      <c r="C524" s="8" t="s">
        <v>1099</v>
      </c>
      <c r="D524" s="11">
        <v>58</v>
      </c>
      <c r="E524" s="8" t="s">
        <v>15</v>
      </c>
      <c r="F524" s="8" t="s">
        <v>30</v>
      </c>
      <c r="G524" s="8" t="s">
        <v>80</v>
      </c>
      <c r="H524" s="8" t="s">
        <v>108</v>
      </c>
      <c r="I524" s="8" t="s">
        <v>33</v>
      </c>
      <c r="J524" s="11">
        <v>5</v>
      </c>
      <c r="K524" s="14">
        <v>161.87</v>
      </c>
      <c r="L524" s="14">
        <v>809.35</v>
      </c>
      <c r="M524" s="8" t="s">
        <v>20</v>
      </c>
      <c r="N524" s="23" t="str">
        <f t="shared" si="8"/>
        <v>55+</v>
      </c>
    </row>
    <row r="525" spans="1:14" x14ac:dyDescent="0.2">
      <c r="A525" s="5" t="s">
        <v>1100</v>
      </c>
      <c r="B525" s="3">
        <v>44574</v>
      </c>
      <c r="C525" s="8" t="s">
        <v>541</v>
      </c>
      <c r="D525" s="11">
        <v>61</v>
      </c>
      <c r="E525" s="8" t="s">
        <v>15</v>
      </c>
      <c r="F525" s="8" t="s">
        <v>36</v>
      </c>
      <c r="G525" s="8" t="s">
        <v>37</v>
      </c>
      <c r="H525" s="8" t="s">
        <v>103</v>
      </c>
      <c r="I525" s="8" t="s">
        <v>27</v>
      </c>
      <c r="J525" s="11">
        <v>1</v>
      </c>
      <c r="K525" s="14">
        <v>211.37</v>
      </c>
      <c r="L525" s="14">
        <v>211.37</v>
      </c>
      <c r="M525" s="8" t="s">
        <v>20</v>
      </c>
      <c r="N525" s="23" t="str">
        <f t="shared" si="8"/>
        <v>55+</v>
      </c>
    </row>
    <row r="526" spans="1:14" x14ac:dyDescent="0.2">
      <c r="A526" s="5" t="s">
        <v>1101</v>
      </c>
      <c r="B526" s="3">
        <v>45254</v>
      </c>
      <c r="C526" s="8" t="s">
        <v>441</v>
      </c>
      <c r="D526" s="11">
        <v>48</v>
      </c>
      <c r="E526" s="8" t="s">
        <v>23</v>
      </c>
      <c r="F526" s="8" t="s">
        <v>16</v>
      </c>
      <c r="G526" s="8" t="s">
        <v>43</v>
      </c>
      <c r="H526" s="8" t="s">
        <v>44</v>
      </c>
      <c r="I526" s="8" t="s">
        <v>39</v>
      </c>
      <c r="J526" s="11">
        <v>6</v>
      </c>
      <c r="K526" s="14">
        <v>60.87</v>
      </c>
      <c r="L526" s="14">
        <v>365.22</v>
      </c>
      <c r="M526" s="8" t="s">
        <v>40</v>
      </c>
      <c r="N526" s="23" t="str">
        <f t="shared" si="8"/>
        <v>45-54</v>
      </c>
    </row>
    <row r="527" spans="1:14" x14ac:dyDescent="0.2">
      <c r="A527" s="5" t="s">
        <v>1102</v>
      </c>
      <c r="B527" s="3">
        <v>44676</v>
      </c>
      <c r="C527" s="8" t="s">
        <v>1103</v>
      </c>
      <c r="D527" s="11">
        <v>37</v>
      </c>
      <c r="E527" s="8" t="s">
        <v>23</v>
      </c>
      <c r="F527" s="8" t="s">
        <v>30</v>
      </c>
      <c r="G527" s="8" t="s">
        <v>48</v>
      </c>
      <c r="H527" s="8" t="s">
        <v>49</v>
      </c>
      <c r="I527" s="8" t="s">
        <v>19</v>
      </c>
      <c r="J527" s="11">
        <v>4</v>
      </c>
      <c r="K527" s="14">
        <v>367.57</v>
      </c>
      <c r="L527" s="14">
        <v>1470.28</v>
      </c>
      <c r="M527" s="8" t="s">
        <v>20</v>
      </c>
      <c r="N527" s="23" t="str">
        <f t="shared" si="8"/>
        <v>35-44</v>
      </c>
    </row>
    <row r="528" spans="1:14" x14ac:dyDescent="0.2">
      <c r="A528" s="5" t="s">
        <v>1104</v>
      </c>
      <c r="B528" s="3">
        <v>45286</v>
      </c>
      <c r="C528" s="8" t="s">
        <v>1105</v>
      </c>
      <c r="D528" s="11">
        <v>27</v>
      </c>
      <c r="E528" s="8" t="s">
        <v>15</v>
      </c>
      <c r="F528" s="8" t="s">
        <v>24</v>
      </c>
      <c r="G528" s="8" t="s">
        <v>130</v>
      </c>
      <c r="H528" s="8" t="s">
        <v>236</v>
      </c>
      <c r="I528" s="8" t="s">
        <v>27</v>
      </c>
      <c r="J528" s="11">
        <v>3</v>
      </c>
      <c r="K528" s="14">
        <v>151.33000000000001</v>
      </c>
      <c r="L528" s="14">
        <v>453.99</v>
      </c>
      <c r="M528" s="8" t="s">
        <v>20</v>
      </c>
      <c r="N528" s="23" t="str">
        <f t="shared" si="8"/>
        <v>25-34</v>
      </c>
    </row>
    <row r="529" spans="1:14" x14ac:dyDescent="0.2">
      <c r="A529" s="5" t="s">
        <v>1106</v>
      </c>
      <c r="B529" s="3">
        <v>44801</v>
      </c>
      <c r="C529" s="8" t="s">
        <v>1107</v>
      </c>
      <c r="D529" s="11">
        <v>63</v>
      </c>
      <c r="E529" s="8" t="s">
        <v>23</v>
      </c>
      <c r="F529" s="8" t="s">
        <v>24</v>
      </c>
      <c r="G529" s="8" t="s">
        <v>130</v>
      </c>
      <c r="H529" s="8" t="s">
        <v>236</v>
      </c>
      <c r="I529" s="8" t="s">
        <v>19</v>
      </c>
      <c r="J529" s="11">
        <v>8</v>
      </c>
      <c r="K529" s="14">
        <v>532.38</v>
      </c>
      <c r="L529" s="14">
        <v>4259.04</v>
      </c>
      <c r="M529" s="8" t="s">
        <v>20</v>
      </c>
      <c r="N529" s="23" t="str">
        <f t="shared" si="8"/>
        <v>55+</v>
      </c>
    </row>
    <row r="530" spans="1:14" x14ac:dyDescent="0.2">
      <c r="A530" s="5" t="s">
        <v>1108</v>
      </c>
      <c r="B530" s="3">
        <v>45181</v>
      </c>
      <c r="C530" s="8" t="s">
        <v>1109</v>
      </c>
      <c r="D530" s="11">
        <v>51</v>
      </c>
      <c r="E530" s="8" t="s">
        <v>15</v>
      </c>
      <c r="F530" s="8" t="s">
        <v>24</v>
      </c>
      <c r="G530" s="8" t="s">
        <v>130</v>
      </c>
      <c r="H530" s="8" t="s">
        <v>131</v>
      </c>
      <c r="I530" s="8" t="s">
        <v>45</v>
      </c>
      <c r="J530" s="11">
        <v>2</v>
      </c>
      <c r="K530" s="14">
        <v>74.91</v>
      </c>
      <c r="L530" s="14">
        <v>149.82</v>
      </c>
      <c r="M530" s="8" t="s">
        <v>20</v>
      </c>
      <c r="N530" s="23" t="str">
        <f t="shared" si="8"/>
        <v>45-54</v>
      </c>
    </row>
    <row r="531" spans="1:14" x14ac:dyDescent="0.2">
      <c r="A531" s="5" t="s">
        <v>1110</v>
      </c>
      <c r="B531" s="3">
        <v>45550</v>
      </c>
      <c r="C531" s="8" t="s">
        <v>1111</v>
      </c>
      <c r="D531" s="11">
        <v>27</v>
      </c>
      <c r="E531" s="8" t="s">
        <v>15</v>
      </c>
      <c r="F531" s="8" t="s">
        <v>36</v>
      </c>
      <c r="G531" s="8" t="s">
        <v>37</v>
      </c>
      <c r="H531" s="8" t="s">
        <v>103</v>
      </c>
      <c r="I531" s="8" t="s">
        <v>33</v>
      </c>
      <c r="J531" s="11">
        <v>6</v>
      </c>
      <c r="K531" s="14">
        <v>60.12</v>
      </c>
      <c r="L531" s="14">
        <v>360.72</v>
      </c>
      <c r="M531" s="8" t="s">
        <v>40</v>
      </c>
      <c r="N531" s="23" t="str">
        <f t="shared" si="8"/>
        <v>25-34</v>
      </c>
    </row>
    <row r="532" spans="1:14" x14ac:dyDescent="0.2">
      <c r="A532" s="5" t="s">
        <v>1112</v>
      </c>
      <c r="B532" s="3">
        <v>45619</v>
      </c>
      <c r="C532" s="8" t="s">
        <v>1113</v>
      </c>
      <c r="D532" s="11">
        <v>31</v>
      </c>
      <c r="E532" s="8" t="s">
        <v>23</v>
      </c>
      <c r="F532" s="8" t="s">
        <v>36</v>
      </c>
      <c r="G532" s="8" t="s">
        <v>90</v>
      </c>
      <c r="H532" s="8" t="s">
        <v>208</v>
      </c>
      <c r="I532" s="8" t="s">
        <v>27</v>
      </c>
      <c r="J532" s="11">
        <v>2</v>
      </c>
      <c r="K532" s="14">
        <v>20.95</v>
      </c>
      <c r="L532" s="14">
        <v>41.9</v>
      </c>
      <c r="M532" s="8" t="s">
        <v>40</v>
      </c>
      <c r="N532" s="23" t="str">
        <f t="shared" si="8"/>
        <v>25-34</v>
      </c>
    </row>
    <row r="533" spans="1:14" x14ac:dyDescent="0.2">
      <c r="A533" s="5" t="s">
        <v>1114</v>
      </c>
      <c r="B533" s="3">
        <v>44740</v>
      </c>
      <c r="C533" s="8" t="s">
        <v>1115</v>
      </c>
      <c r="D533" s="11">
        <v>47</v>
      </c>
      <c r="E533" s="8" t="s">
        <v>23</v>
      </c>
      <c r="F533" s="8" t="s">
        <v>24</v>
      </c>
      <c r="G533" s="8" t="s">
        <v>25</v>
      </c>
      <c r="H533" s="8" t="s">
        <v>65</v>
      </c>
      <c r="I533" s="8" t="s">
        <v>33</v>
      </c>
      <c r="J533" s="11">
        <v>1</v>
      </c>
      <c r="K533" s="14">
        <v>181.72</v>
      </c>
      <c r="L533" s="14">
        <v>181.72</v>
      </c>
      <c r="M533" s="8" t="s">
        <v>20</v>
      </c>
      <c r="N533" s="23" t="str">
        <f t="shared" si="8"/>
        <v>45-54</v>
      </c>
    </row>
    <row r="534" spans="1:14" x14ac:dyDescent="0.2">
      <c r="A534" s="5" t="s">
        <v>1116</v>
      </c>
      <c r="B534" s="3">
        <v>44991</v>
      </c>
      <c r="C534" s="8" t="s">
        <v>1117</v>
      </c>
      <c r="D534" s="11">
        <v>30</v>
      </c>
      <c r="E534" s="8" t="s">
        <v>15</v>
      </c>
      <c r="F534" s="8" t="s">
        <v>30</v>
      </c>
      <c r="G534" s="8" t="s">
        <v>48</v>
      </c>
      <c r="H534" s="8" t="s">
        <v>213</v>
      </c>
      <c r="I534" s="8" t="s">
        <v>39</v>
      </c>
      <c r="J534" s="11">
        <v>2</v>
      </c>
      <c r="K534" s="14">
        <v>39.99</v>
      </c>
      <c r="L534" s="14">
        <v>79.98</v>
      </c>
      <c r="M534" s="8" t="s">
        <v>20</v>
      </c>
      <c r="N534" s="23" t="str">
        <f t="shared" si="8"/>
        <v>25-34</v>
      </c>
    </row>
    <row r="535" spans="1:14" x14ac:dyDescent="0.2">
      <c r="A535" s="5" t="s">
        <v>1118</v>
      </c>
      <c r="B535" s="3">
        <v>44796</v>
      </c>
      <c r="C535" s="8" t="s">
        <v>1119</v>
      </c>
      <c r="D535" s="11">
        <v>57</v>
      </c>
      <c r="E535" s="8" t="s">
        <v>23</v>
      </c>
      <c r="F535" s="8" t="s">
        <v>24</v>
      </c>
      <c r="G535" s="8" t="s">
        <v>62</v>
      </c>
      <c r="H535" s="8" t="s">
        <v>74</v>
      </c>
      <c r="I535" s="8" t="s">
        <v>33</v>
      </c>
      <c r="J535" s="11">
        <v>6</v>
      </c>
      <c r="K535" s="14">
        <v>95.89</v>
      </c>
      <c r="L535" s="14">
        <v>575.34</v>
      </c>
      <c r="M535" s="8" t="s">
        <v>40</v>
      </c>
      <c r="N535" s="23" t="str">
        <f t="shared" si="8"/>
        <v>55+</v>
      </c>
    </row>
    <row r="536" spans="1:14" x14ac:dyDescent="0.2">
      <c r="A536" s="5" t="s">
        <v>1120</v>
      </c>
      <c r="B536" s="3">
        <v>45142</v>
      </c>
      <c r="C536" s="8" t="s">
        <v>1121</v>
      </c>
      <c r="D536" s="11">
        <v>28</v>
      </c>
      <c r="E536" s="8" t="s">
        <v>15</v>
      </c>
      <c r="F536" s="8" t="s">
        <v>30</v>
      </c>
      <c r="G536" s="8" t="s">
        <v>48</v>
      </c>
      <c r="H536" s="8" t="s">
        <v>213</v>
      </c>
      <c r="I536" s="8" t="s">
        <v>19</v>
      </c>
      <c r="J536" s="11">
        <v>3</v>
      </c>
      <c r="K536" s="14">
        <v>65.95</v>
      </c>
      <c r="L536" s="14">
        <v>197.85</v>
      </c>
      <c r="M536" s="8" t="s">
        <v>40</v>
      </c>
      <c r="N536" s="23" t="str">
        <f t="shared" si="8"/>
        <v>25-34</v>
      </c>
    </row>
    <row r="537" spans="1:14" x14ac:dyDescent="0.2">
      <c r="A537" s="5" t="s">
        <v>1122</v>
      </c>
      <c r="B537" s="3">
        <v>44665</v>
      </c>
      <c r="C537" s="8" t="s">
        <v>1123</v>
      </c>
      <c r="D537" s="11">
        <v>42</v>
      </c>
      <c r="E537" s="8" t="s">
        <v>15</v>
      </c>
      <c r="F537" s="8" t="s">
        <v>36</v>
      </c>
      <c r="G537" s="8" t="s">
        <v>90</v>
      </c>
      <c r="H537" s="8" t="s">
        <v>161</v>
      </c>
      <c r="I537" s="8" t="s">
        <v>27</v>
      </c>
      <c r="J537" s="11">
        <v>8</v>
      </c>
      <c r="K537" s="14">
        <v>161.75</v>
      </c>
      <c r="L537" s="14">
        <v>1294</v>
      </c>
      <c r="M537" s="8" t="s">
        <v>20</v>
      </c>
      <c r="N537" s="23" t="str">
        <f t="shared" si="8"/>
        <v>35-44</v>
      </c>
    </row>
    <row r="538" spans="1:14" x14ac:dyDescent="0.2">
      <c r="A538" s="5" t="s">
        <v>1124</v>
      </c>
      <c r="B538" s="3">
        <v>44967</v>
      </c>
      <c r="C538" s="8" t="s">
        <v>1125</v>
      </c>
      <c r="D538" s="11">
        <v>23</v>
      </c>
      <c r="E538" s="8" t="s">
        <v>52</v>
      </c>
      <c r="F538" s="8" t="s">
        <v>36</v>
      </c>
      <c r="G538" s="8" t="s">
        <v>37</v>
      </c>
      <c r="H538" s="8" t="s">
        <v>38</v>
      </c>
      <c r="I538" s="8" t="s">
        <v>19</v>
      </c>
      <c r="J538" s="11">
        <v>8</v>
      </c>
      <c r="K538" s="14">
        <v>103.49</v>
      </c>
      <c r="L538" s="14">
        <v>827.92</v>
      </c>
      <c r="M538" s="8" t="s">
        <v>20</v>
      </c>
      <c r="N538" s="23" t="str">
        <f t="shared" si="8"/>
        <v>18-24</v>
      </c>
    </row>
    <row r="539" spans="1:14" x14ac:dyDescent="0.2">
      <c r="A539" s="5" t="s">
        <v>1126</v>
      </c>
      <c r="B539" s="3">
        <v>45515</v>
      </c>
      <c r="C539" s="8" t="s">
        <v>1127</v>
      </c>
      <c r="D539" s="11">
        <v>32</v>
      </c>
      <c r="E539" s="8" t="s">
        <v>23</v>
      </c>
      <c r="F539" s="8" t="s">
        <v>16</v>
      </c>
      <c r="G539" s="8" t="s">
        <v>53</v>
      </c>
      <c r="H539" s="8" t="s">
        <v>54</v>
      </c>
      <c r="I539" s="8" t="s">
        <v>33</v>
      </c>
      <c r="J539" s="11">
        <v>7</v>
      </c>
      <c r="K539" s="14">
        <v>71.34</v>
      </c>
      <c r="L539" s="14">
        <v>499.38</v>
      </c>
      <c r="M539" s="8" t="s">
        <v>40</v>
      </c>
      <c r="N539" s="23" t="str">
        <f t="shared" si="8"/>
        <v>25-34</v>
      </c>
    </row>
    <row r="540" spans="1:14" x14ac:dyDescent="0.2">
      <c r="A540" s="5" t="s">
        <v>1128</v>
      </c>
      <c r="B540" s="3">
        <v>45238</v>
      </c>
      <c r="C540" s="8" t="s">
        <v>1129</v>
      </c>
      <c r="D540" s="11">
        <v>47</v>
      </c>
      <c r="E540" s="8" t="s">
        <v>23</v>
      </c>
      <c r="F540" s="8" t="s">
        <v>24</v>
      </c>
      <c r="G540" s="8" t="s">
        <v>130</v>
      </c>
      <c r="H540" s="8" t="s">
        <v>131</v>
      </c>
      <c r="I540" s="8" t="s">
        <v>33</v>
      </c>
      <c r="J540" s="11">
        <v>8</v>
      </c>
      <c r="K540" s="14">
        <v>149.15</v>
      </c>
      <c r="L540" s="14">
        <v>1193.2</v>
      </c>
      <c r="M540" s="8" t="s">
        <v>20</v>
      </c>
      <c r="N540" s="23" t="str">
        <f t="shared" si="8"/>
        <v>45-54</v>
      </c>
    </row>
    <row r="541" spans="1:14" x14ac:dyDescent="0.2">
      <c r="A541" s="5" t="s">
        <v>1130</v>
      </c>
      <c r="B541" s="3">
        <v>45275</v>
      </c>
      <c r="C541" s="8" t="s">
        <v>1131</v>
      </c>
      <c r="D541" s="11">
        <v>50</v>
      </c>
      <c r="E541" s="8" t="s">
        <v>15</v>
      </c>
      <c r="F541" s="8" t="s">
        <v>24</v>
      </c>
      <c r="G541" s="8" t="s">
        <v>130</v>
      </c>
      <c r="H541" s="8" t="s">
        <v>178</v>
      </c>
      <c r="I541" s="8" t="s">
        <v>19</v>
      </c>
      <c r="J541" s="11">
        <v>5</v>
      </c>
      <c r="K541" s="14">
        <v>343.01</v>
      </c>
      <c r="L541" s="14">
        <v>1715.05</v>
      </c>
      <c r="M541" s="8" t="s">
        <v>20</v>
      </c>
      <c r="N541" s="23" t="str">
        <f t="shared" si="8"/>
        <v>45-54</v>
      </c>
    </row>
    <row r="542" spans="1:14" x14ac:dyDescent="0.2">
      <c r="A542" s="5" t="s">
        <v>1132</v>
      </c>
      <c r="B542" s="3">
        <v>45408</v>
      </c>
      <c r="C542" s="8" t="s">
        <v>1133</v>
      </c>
      <c r="D542" s="11">
        <v>57</v>
      </c>
      <c r="E542" s="8" t="s">
        <v>15</v>
      </c>
      <c r="F542" s="8" t="s">
        <v>16</v>
      </c>
      <c r="G542" s="8" t="s">
        <v>43</v>
      </c>
      <c r="H542" s="8" t="s">
        <v>114</v>
      </c>
      <c r="I542" s="8" t="s">
        <v>19</v>
      </c>
      <c r="J542" s="11">
        <v>6</v>
      </c>
      <c r="K542" s="14">
        <v>164.53</v>
      </c>
      <c r="L542" s="14">
        <v>987.18</v>
      </c>
      <c r="M542" s="8" t="s">
        <v>40</v>
      </c>
      <c r="N542" s="23" t="str">
        <f t="shared" si="8"/>
        <v>55+</v>
      </c>
    </row>
    <row r="543" spans="1:14" x14ac:dyDescent="0.2">
      <c r="A543" s="5" t="s">
        <v>1134</v>
      </c>
      <c r="B543" s="3">
        <v>45444</v>
      </c>
      <c r="C543" s="8" t="s">
        <v>1135</v>
      </c>
      <c r="D543" s="11">
        <v>54</v>
      </c>
      <c r="E543" s="8" t="s">
        <v>23</v>
      </c>
      <c r="F543" s="8" t="s">
        <v>16</v>
      </c>
      <c r="G543" s="8" t="s">
        <v>17</v>
      </c>
      <c r="H543" s="8" t="s">
        <v>18</v>
      </c>
      <c r="I543" s="8" t="s">
        <v>19</v>
      </c>
      <c r="J543" s="11">
        <v>8</v>
      </c>
      <c r="K543" s="14">
        <v>112.88</v>
      </c>
      <c r="L543" s="14">
        <v>903.04</v>
      </c>
      <c r="M543" s="8" t="s">
        <v>20</v>
      </c>
      <c r="N543" s="23" t="str">
        <f t="shared" si="8"/>
        <v>45-54</v>
      </c>
    </row>
    <row r="544" spans="1:14" x14ac:dyDescent="0.2">
      <c r="A544" s="5" t="s">
        <v>1136</v>
      </c>
      <c r="B544" s="3">
        <v>45228</v>
      </c>
      <c r="C544" s="8" t="s">
        <v>1137</v>
      </c>
      <c r="D544" s="11">
        <v>70</v>
      </c>
      <c r="E544" s="8" t="s">
        <v>15</v>
      </c>
      <c r="F544" s="8" t="s">
        <v>30</v>
      </c>
      <c r="G544" s="8" t="s">
        <v>80</v>
      </c>
      <c r="H544" s="8" t="s">
        <v>108</v>
      </c>
      <c r="I544" s="8" t="s">
        <v>27</v>
      </c>
      <c r="J544" s="11">
        <v>2</v>
      </c>
      <c r="K544" s="14">
        <v>177.67</v>
      </c>
      <c r="L544" s="14">
        <v>355.34</v>
      </c>
      <c r="M544" s="8" t="s">
        <v>20</v>
      </c>
      <c r="N544" s="23" t="str">
        <f t="shared" si="8"/>
        <v>55+</v>
      </c>
    </row>
    <row r="545" spans="1:14" x14ac:dyDescent="0.2">
      <c r="A545" s="5" t="s">
        <v>1138</v>
      </c>
      <c r="B545" s="3">
        <v>45338</v>
      </c>
      <c r="C545" s="8" t="s">
        <v>1139</v>
      </c>
      <c r="D545" s="11">
        <v>49</v>
      </c>
      <c r="E545" s="8" t="s">
        <v>23</v>
      </c>
      <c r="F545" s="8" t="s">
        <v>24</v>
      </c>
      <c r="G545" s="8" t="s">
        <v>62</v>
      </c>
      <c r="H545" s="8" t="s">
        <v>62</v>
      </c>
      <c r="I545" s="8" t="s">
        <v>45</v>
      </c>
      <c r="J545" s="11">
        <v>1</v>
      </c>
      <c r="K545" s="14">
        <v>117.21</v>
      </c>
      <c r="L545" s="14">
        <v>117.21</v>
      </c>
      <c r="M545" s="8" t="s">
        <v>40</v>
      </c>
      <c r="N545" s="23" t="str">
        <f t="shared" si="8"/>
        <v>45-54</v>
      </c>
    </row>
    <row r="546" spans="1:14" x14ac:dyDescent="0.2">
      <c r="A546" s="5" t="s">
        <v>1140</v>
      </c>
      <c r="B546" s="3">
        <v>45489</v>
      </c>
      <c r="C546" s="8" t="s">
        <v>1141</v>
      </c>
      <c r="D546" s="11">
        <v>36</v>
      </c>
      <c r="E546" s="8" t="s">
        <v>15</v>
      </c>
      <c r="F546" s="8" t="s">
        <v>36</v>
      </c>
      <c r="G546" s="8" t="s">
        <v>86</v>
      </c>
      <c r="H546" s="8" t="s">
        <v>100</v>
      </c>
      <c r="I546" s="8" t="s">
        <v>33</v>
      </c>
      <c r="J546" s="11">
        <v>5</v>
      </c>
      <c r="K546" s="14">
        <v>179.68</v>
      </c>
      <c r="L546" s="14">
        <v>898.4</v>
      </c>
      <c r="M546" s="8" t="s">
        <v>40</v>
      </c>
      <c r="N546" s="23" t="str">
        <f t="shared" si="8"/>
        <v>35-44</v>
      </c>
    </row>
    <row r="547" spans="1:14" x14ac:dyDescent="0.2">
      <c r="A547" s="5" t="s">
        <v>1142</v>
      </c>
      <c r="B547" s="3">
        <v>45185</v>
      </c>
      <c r="C547" s="8" t="s">
        <v>1143</v>
      </c>
      <c r="D547" s="11">
        <v>63</v>
      </c>
      <c r="E547" s="8" t="s">
        <v>52</v>
      </c>
      <c r="F547" s="8" t="s">
        <v>30</v>
      </c>
      <c r="G547" s="8" t="s">
        <v>31</v>
      </c>
      <c r="H547" s="8" t="s">
        <v>57</v>
      </c>
      <c r="I547" s="8" t="s">
        <v>19</v>
      </c>
      <c r="J547" s="11">
        <v>7</v>
      </c>
      <c r="K547" s="14">
        <v>516.20000000000005</v>
      </c>
      <c r="L547" s="14">
        <v>3613.4</v>
      </c>
      <c r="M547" s="8" t="s">
        <v>40</v>
      </c>
      <c r="N547" s="23" t="str">
        <f t="shared" si="8"/>
        <v>55+</v>
      </c>
    </row>
    <row r="548" spans="1:14" x14ac:dyDescent="0.2">
      <c r="A548" s="5" t="s">
        <v>1144</v>
      </c>
      <c r="B548" s="3">
        <v>44689</v>
      </c>
      <c r="C548" s="8" t="s">
        <v>1145</v>
      </c>
      <c r="D548" s="11">
        <v>75</v>
      </c>
      <c r="E548" s="8" t="s">
        <v>23</v>
      </c>
      <c r="F548" s="8" t="s">
        <v>24</v>
      </c>
      <c r="G548" s="8" t="s">
        <v>62</v>
      </c>
      <c r="H548" s="8" t="s">
        <v>74</v>
      </c>
      <c r="I548" s="8" t="s">
        <v>27</v>
      </c>
      <c r="J548" s="11">
        <v>6</v>
      </c>
      <c r="K548" s="14">
        <v>45.23</v>
      </c>
      <c r="L548" s="14">
        <v>271.38</v>
      </c>
      <c r="M548" s="8" t="s">
        <v>20</v>
      </c>
      <c r="N548" s="23" t="str">
        <f t="shared" si="8"/>
        <v>55+</v>
      </c>
    </row>
    <row r="549" spans="1:14" x14ac:dyDescent="0.2">
      <c r="A549" s="5" t="s">
        <v>1146</v>
      </c>
      <c r="B549" s="3">
        <v>44625</v>
      </c>
      <c r="C549" s="8" t="s">
        <v>1147</v>
      </c>
      <c r="D549" s="11">
        <v>45</v>
      </c>
      <c r="E549" s="8" t="s">
        <v>23</v>
      </c>
      <c r="F549" s="8" t="s">
        <v>36</v>
      </c>
      <c r="G549" s="8" t="s">
        <v>37</v>
      </c>
      <c r="H549" s="8" t="s">
        <v>175</v>
      </c>
      <c r="I549" s="8" t="s">
        <v>39</v>
      </c>
      <c r="J549" s="11">
        <v>7</v>
      </c>
      <c r="K549" s="14">
        <v>51.97</v>
      </c>
      <c r="L549" s="14">
        <v>363.79</v>
      </c>
      <c r="M549" s="8" t="s">
        <v>20</v>
      </c>
      <c r="N549" s="23" t="str">
        <f t="shared" si="8"/>
        <v>45-54</v>
      </c>
    </row>
    <row r="550" spans="1:14" x14ac:dyDescent="0.2">
      <c r="A550" s="5" t="s">
        <v>1148</v>
      </c>
      <c r="B550" s="3">
        <v>44917</v>
      </c>
      <c r="C550" s="8" t="s">
        <v>1149</v>
      </c>
      <c r="D550" s="11">
        <v>26</v>
      </c>
      <c r="E550" s="8" t="s">
        <v>15</v>
      </c>
      <c r="F550" s="8" t="s">
        <v>36</v>
      </c>
      <c r="G550" s="8" t="s">
        <v>90</v>
      </c>
      <c r="H550" s="8" t="s">
        <v>91</v>
      </c>
      <c r="I550" s="8" t="s">
        <v>45</v>
      </c>
      <c r="J550" s="11">
        <v>5</v>
      </c>
      <c r="K550" s="14">
        <v>149.66</v>
      </c>
      <c r="L550" s="14">
        <v>748.3</v>
      </c>
      <c r="M550" s="8" t="s">
        <v>40</v>
      </c>
      <c r="N550" s="23" t="str">
        <f t="shared" si="8"/>
        <v>25-34</v>
      </c>
    </row>
    <row r="551" spans="1:14" x14ac:dyDescent="0.2">
      <c r="A551" s="5" t="s">
        <v>1150</v>
      </c>
      <c r="B551" s="3">
        <v>44837</v>
      </c>
      <c r="C551" s="8" t="s">
        <v>1151</v>
      </c>
      <c r="D551" s="11">
        <v>22</v>
      </c>
      <c r="E551" s="8" t="s">
        <v>23</v>
      </c>
      <c r="F551" s="8" t="s">
        <v>16</v>
      </c>
      <c r="G551" s="8" t="s">
        <v>53</v>
      </c>
      <c r="H551" s="8" t="s">
        <v>54</v>
      </c>
      <c r="I551" s="8" t="s">
        <v>39</v>
      </c>
      <c r="J551" s="11">
        <v>3</v>
      </c>
      <c r="K551" s="14">
        <v>19.309999999999999</v>
      </c>
      <c r="L551" s="14">
        <v>57.93</v>
      </c>
      <c r="M551" s="8" t="s">
        <v>40</v>
      </c>
      <c r="N551" s="23" t="str">
        <f t="shared" si="8"/>
        <v>18-24</v>
      </c>
    </row>
    <row r="552" spans="1:14" x14ac:dyDescent="0.2">
      <c r="A552" s="5" t="s">
        <v>1152</v>
      </c>
      <c r="B552" s="3">
        <v>45413</v>
      </c>
      <c r="C552" s="8" t="s">
        <v>1153</v>
      </c>
      <c r="D552" s="11">
        <v>75</v>
      </c>
      <c r="E552" s="8" t="s">
        <v>23</v>
      </c>
      <c r="F552" s="8" t="s">
        <v>36</v>
      </c>
      <c r="G552" s="8" t="s">
        <v>37</v>
      </c>
      <c r="H552" s="8" t="s">
        <v>38</v>
      </c>
      <c r="I552" s="8" t="s">
        <v>39</v>
      </c>
      <c r="J552" s="11">
        <v>7</v>
      </c>
      <c r="K552" s="14">
        <v>70.73</v>
      </c>
      <c r="L552" s="14">
        <v>495.11</v>
      </c>
      <c r="M552" s="8" t="s">
        <v>20</v>
      </c>
      <c r="N552" s="23" t="str">
        <f t="shared" si="8"/>
        <v>55+</v>
      </c>
    </row>
    <row r="553" spans="1:14" x14ac:dyDescent="0.2">
      <c r="A553" s="5" t="s">
        <v>1154</v>
      </c>
      <c r="B553" s="3">
        <v>45289</v>
      </c>
      <c r="C553" s="8" t="s">
        <v>1155</v>
      </c>
      <c r="D553" s="11">
        <v>29</v>
      </c>
      <c r="E553" s="8" t="s">
        <v>15</v>
      </c>
      <c r="F553" s="8" t="s">
        <v>24</v>
      </c>
      <c r="G553" s="8" t="s">
        <v>25</v>
      </c>
      <c r="H553" s="8" t="s">
        <v>427</v>
      </c>
      <c r="I553" s="8" t="s">
        <v>45</v>
      </c>
      <c r="J553" s="11">
        <v>5</v>
      </c>
      <c r="K553" s="14">
        <v>70.459999999999994</v>
      </c>
      <c r="L553" s="14">
        <v>352.3</v>
      </c>
      <c r="M553" s="8" t="s">
        <v>20</v>
      </c>
      <c r="N553" s="23" t="str">
        <f t="shared" si="8"/>
        <v>25-34</v>
      </c>
    </row>
    <row r="554" spans="1:14" x14ac:dyDescent="0.2">
      <c r="A554" s="5" t="s">
        <v>1156</v>
      </c>
      <c r="B554" s="3">
        <v>45313</v>
      </c>
      <c r="C554" s="8" t="s">
        <v>1157</v>
      </c>
      <c r="D554" s="11">
        <v>20</v>
      </c>
      <c r="E554" s="8" t="s">
        <v>23</v>
      </c>
      <c r="F554" s="8" t="s">
        <v>30</v>
      </c>
      <c r="G554" s="8" t="s">
        <v>31</v>
      </c>
      <c r="H554" s="8" t="s">
        <v>57</v>
      </c>
      <c r="I554" s="8" t="s">
        <v>39</v>
      </c>
      <c r="J554" s="11">
        <v>2</v>
      </c>
      <c r="K554" s="14">
        <v>25.63</v>
      </c>
      <c r="L554" s="14">
        <v>51.26</v>
      </c>
      <c r="M554" s="8" t="s">
        <v>40</v>
      </c>
      <c r="N554" s="23" t="str">
        <f t="shared" si="8"/>
        <v>18-24</v>
      </c>
    </row>
    <row r="555" spans="1:14" x14ac:dyDescent="0.2">
      <c r="A555" s="5" t="s">
        <v>1158</v>
      </c>
      <c r="B555" s="3">
        <v>45134</v>
      </c>
      <c r="C555" s="8" t="s">
        <v>1159</v>
      </c>
      <c r="D555" s="11">
        <v>51</v>
      </c>
      <c r="E555" s="8" t="s">
        <v>15</v>
      </c>
      <c r="F555" s="8" t="s">
        <v>24</v>
      </c>
      <c r="G555" s="8" t="s">
        <v>62</v>
      </c>
      <c r="H555" s="8" t="s">
        <v>111</v>
      </c>
      <c r="I555" s="8" t="s">
        <v>19</v>
      </c>
      <c r="J555" s="11">
        <v>5</v>
      </c>
      <c r="K555" s="14">
        <v>387.17</v>
      </c>
      <c r="L555" s="14">
        <v>1935.85</v>
      </c>
      <c r="M555" s="8" t="s">
        <v>40</v>
      </c>
      <c r="N555" s="23" t="str">
        <f t="shared" si="8"/>
        <v>45-54</v>
      </c>
    </row>
    <row r="556" spans="1:14" x14ac:dyDescent="0.2">
      <c r="A556" s="5" t="s">
        <v>1160</v>
      </c>
      <c r="B556" s="3">
        <v>45657</v>
      </c>
      <c r="C556" s="8" t="s">
        <v>1161</v>
      </c>
      <c r="D556" s="11">
        <v>48</v>
      </c>
      <c r="E556" s="8" t="s">
        <v>15</v>
      </c>
      <c r="F556" s="8" t="s">
        <v>36</v>
      </c>
      <c r="G556" s="8" t="s">
        <v>37</v>
      </c>
      <c r="H556" s="8" t="s">
        <v>103</v>
      </c>
      <c r="I556" s="8" t="s">
        <v>33</v>
      </c>
      <c r="J556" s="11">
        <v>7</v>
      </c>
      <c r="K556" s="14">
        <v>118.82</v>
      </c>
      <c r="L556" s="14">
        <v>831.74</v>
      </c>
      <c r="M556" s="8" t="s">
        <v>40</v>
      </c>
      <c r="N556" s="23" t="str">
        <f t="shared" si="8"/>
        <v>45-54</v>
      </c>
    </row>
    <row r="557" spans="1:14" x14ac:dyDescent="0.2">
      <c r="A557" s="5" t="s">
        <v>1162</v>
      </c>
      <c r="B557" s="3">
        <v>45165</v>
      </c>
      <c r="C557" s="8" t="s">
        <v>1163</v>
      </c>
      <c r="D557" s="11">
        <v>28</v>
      </c>
      <c r="E557" s="8" t="s">
        <v>15</v>
      </c>
      <c r="F557" s="8" t="s">
        <v>30</v>
      </c>
      <c r="G557" s="8" t="s">
        <v>48</v>
      </c>
      <c r="H557" s="8" t="s">
        <v>49</v>
      </c>
      <c r="I557" s="8" t="s">
        <v>33</v>
      </c>
      <c r="J557" s="11">
        <v>1</v>
      </c>
      <c r="K557" s="14">
        <v>196.2</v>
      </c>
      <c r="L557" s="14">
        <v>196.2</v>
      </c>
      <c r="M557" s="8" t="s">
        <v>20</v>
      </c>
      <c r="N557" s="23" t="str">
        <f t="shared" si="8"/>
        <v>25-34</v>
      </c>
    </row>
    <row r="558" spans="1:14" x14ac:dyDescent="0.2">
      <c r="A558" s="5" t="s">
        <v>1164</v>
      </c>
      <c r="B558" s="3">
        <v>44667</v>
      </c>
      <c r="C558" s="8" t="s">
        <v>1165</v>
      </c>
      <c r="D558" s="11">
        <v>69</v>
      </c>
      <c r="E558" s="8" t="s">
        <v>23</v>
      </c>
      <c r="F558" s="8" t="s">
        <v>24</v>
      </c>
      <c r="G558" s="8" t="s">
        <v>130</v>
      </c>
      <c r="H558" s="8" t="s">
        <v>236</v>
      </c>
      <c r="I558" s="8" t="s">
        <v>19</v>
      </c>
      <c r="J558" s="11">
        <v>3</v>
      </c>
      <c r="K558" s="14">
        <v>328.08</v>
      </c>
      <c r="L558" s="14">
        <v>984.24</v>
      </c>
      <c r="M558" s="8" t="s">
        <v>40</v>
      </c>
      <c r="N558" s="23" t="str">
        <f t="shared" si="8"/>
        <v>55+</v>
      </c>
    </row>
    <row r="559" spans="1:14" x14ac:dyDescent="0.2">
      <c r="A559" s="5" t="s">
        <v>1166</v>
      </c>
      <c r="B559" s="3">
        <v>45131</v>
      </c>
      <c r="C559" s="8" t="s">
        <v>1167</v>
      </c>
      <c r="D559" s="11">
        <v>26</v>
      </c>
      <c r="E559" s="8" t="s">
        <v>23</v>
      </c>
      <c r="F559" s="8" t="s">
        <v>30</v>
      </c>
      <c r="G559" s="8" t="s">
        <v>80</v>
      </c>
      <c r="H559" s="8" t="s">
        <v>108</v>
      </c>
      <c r="I559" s="8" t="s">
        <v>19</v>
      </c>
      <c r="J559" s="11">
        <v>3</v>
      </c>
      <c r="K559" s="14">
        <v>550.57000000000005</v>
      </c>
      <c r="L559" s="14">
        <v>1651.71</v>
      </c>
      <c r="M559" s="8" t="s">
        <v>40</v>
      </c>
      <c r="N559" s="23" t="str">
        <f t="shared" si="8"/>
        <v>25-34</v>
      </c>
    </row>
    <row r="560" spans="1:14" x14ac:dyDescent="0.2">
      <c r="A560" s="5" t="s">
        <v>1168</v>
      </c>
      <c r="B560" s="3">
        <v>45476</v>
      </c>
      <c r="C560" s="8" t="s">
        <v>1169</v>
      </c>
      <c r="D560" s="11">
        <v>69</v>
      </c>
      <c r="E560" s="8" t="s">
        <v>15</v>
      </c>
      <c r="F560" s="8" t="s">
        <v>16</v>
      </c>
      <c r="G560" s="8" t="s">
        <v>43</v>
      </c>
      <c r="H560" s="8" t="s">
        <v>44</v>
      </c>
      <c r="I560" s="8" t="s">
        <v>27</v>
      </c>
      <c r="J560" s="11">
        <v>1</v>
      </c>
      <c r="K560" s="14">
        <v>98.86</v>
      </c>
      <c r="L560" s="14">
        <v>98.86</v>
      </c>
      <c r="M560" s="8" t="s">
        <v>20</v>
      </c>
      <c r="N560" s="23" t="str">
        <f t="shared" si="8"/>
        <v>55+</v>
      </c>
    </row>
    <row r="561" spans="1:14" x14ac:dyDescent="0.2">
      <c r="A561" s="5" t="s">
        <v>1170</v>
      </c>
      <c r="B561" s="3">
        <v>44859</v>
      </c>
      <c r="C561" s="8" t="s">
        <v>1171</v>
      </c>
      <c r="D561" s="11">
        <v>71</v>
      </c>
      <c r="E561" s="8" t="s">
        <v>23</v>
      </c>
      <c r="F561" s="8" t="s">
        <v>36</v>
      </c>
      <c r="G561" s="8" t="s">
        <v>90</v>
      </c>
      <c r="H561" s="8" t="s">
        <v>161</v>
      </c>
      <c r="I561" s="8" t="s">
        <v>39</v>
      </c>
      <c r="J561" s="11">
        <v>3</v>
      </c>
      <c r="K561" s="14">
        <v>33.19</v>
      </c>
      <c r="L561" s="14">
        <v>99.57</v>
      </c>
      <c r="M561" s="8" t="s">
        <v>40</v>
      </c>
      <c r="N561" s="23" t="str">
        <f t="shared" si="8"/>
        <v>55+</v>
      </c>
    </row>
    <row r="562" spans="1:14" x14ac:dyDescent="0.2">
      <c r="A562" s="5" t="s">
        <v>1172</v>
      </c>
      <c r="B562" s="3">
        <v>45268</v>
      </c>
      <c r="C562" s="8" t="s">
        <v>1173</v>
      </c>
      <c r="D562" s="11">
        <v>59</v>
      </c>
      <c r="E562" s="8" t="s">
        <v>15</v>
      </c>
      <c r="F562" s="8" t="s">
        <v>24</v>
      </c>
      <c r="G562" s="8" t="s">
        <v>62</v>
      </c>
      <c r="H562" s="8" t="s">
        <v>62</v>
      </c>
      <c r="I562" s="8" t="s">
        <v>39</v>
      </c>
      <c r="J562" s="11">
        <v>7</v>
      </c>
      <c r="K562" s="14">
        <v>62.39</v>
      </c>
      <c r="L562" s="14">
        <v>436.73</v>
      </c>
      <c r="M562" s="8" t="s">
        <v>20</v>
      </c>
      <c r="N562" s="23" t="str">
        <f t="shared" si="8"/>
        <v>55+</v>
      </c>
    </row>
    <row r="563" spans="1:14" x14ac:dyDescent="0.2">
      <c r="A563" s="5" t="s">
        <v>1174</v>
      </c>
      <c r="B563" s="3">
        <v>45652</v>
      </c>
      <c r="C563" s="8" t="s">
        <v>1175</v>
      </c>
      <c r="D563" s="11">
        <v>42</v>
      </c>
      <c r="E563" s="8" t="s">
        <v>23</v>
      </c>
      <c r="F563" s="8" t="s">
        <v>36</v>
      </c>
      <c r="G563" s="8" t="s">
        <v>90</v>
      </c>
      <c r="H563" s="8" t="s">
        <v>91</v>
      </c>
      <c r="I563" s="8" t="s">
        <v>45</v>
      </c>
      <c r="J563" s="11">
        <v>7</v>
      </c>
      <c r="K563" s="14">
        <v>16.600000000000001</v>
      </c>
      <c r="L563" s="14">
        <v>116.2</v>
      </c>
      <c r="M563" s="8" t="s">
        <v>40</v>
      </c>
      <c r="N563" s="23" t="str">
        <f t="shared" si="8"/>
        <v>35-44</v>
      </c>
    </row>
    <row r="564" spans="1:14" x14ac:dyDescent="0.2">
      <c r="A564" s="5" t="s">
        <v>1176</v>
      </c>
      <c r="B564" s="3">
        <v>45481</v>
      </c>
      <c r="C564" s="8" t="s">
        <v>1177</v>
      </c>
      <c r="D564" s="11">
        <v>61</v>
      </c>
      <c r="E564" s="8" t="s">
        <v>15</v>
      </c>
      <c r="F564" s="8" t="s">
        <v>24</v>
      </c>
      <c r="G564" s="8" t="s">
        <v>62</v>
      </c>
      <c r="H564" s="8" t="s">
        <v>74</v>
      </c>
      <c r="I564" s="8" t="s">
        <v>33</v>
      </c>
      <c r="J564" s="11">
        <v>7</v>
      </c>
      <c r="K564" s="14">
        <v>190.94</v>
      </c>
      <c r="L564" s="14">
        <v>1336.58</v>
      </c>
      <c r="M564" s="8" t="s">
        <v>40</v>
      </c>
      <c r="N564" s="23" t="str">
        <f t="shared" si="8"/>
        <v>55+</v>
      </c>
    </row>
    <row r="565" spans="1:14" x14ac:dyDescent="0.2">
      <c r="A565" s="5" t="s">
        <v>1178</v>
      </c>
      <c r="B565" s="3">
        <v>45120</v>
      </c>
      <c r="C565" s="8" t="s">
        <v>623</v>
      </c>
      <c r="D565" s="11">
        <v>35</v>
      </c>
      <c r="E565" s="8" t="s">
        <v>15</v>
      </c>
      <c r="F565" s="8" t="s">
        <v>24</v>
      </c>
      <c r="G565" s="8" t="s">
        <v>130</v>
      </c>
      <c r="H565" s="8" t="s">
        <v>178</v>
      </c>
      <c r="I565" s="8" t="s">
        <v>27</v>
      </c>
      <c r="J565" s="11">
        <v>7</v>
      </c>
      <c r="K565" s="14">
        <v>126.05</v>
      </c>
      <c r="L565" s="14">
        <v>882.35</v>
      </c>
      <c r="M565" s="8" t="s">
        <v>40</v>
      </c>
      <c r="N565" s="23" t="str">
        <f t="shared" si="8"/>
        <v>35-44</v>
      </c>
    </row>
    <row r="566" spans="1:14" x14ac:dyDescent="0.2">
      <c r="A566" s="5" t="s">
        <v>1179</v>
      </c>
      <c r="B566" s="3">
        <v>45057</v>
      </c>
      <c r="C566" s="8" t="s">
        <v>1180</v>
      </c>
      <c r="D566" s="11">
        <v>51</v>
      </c>
      <c r="E566" s="8" t="s">
        <v>15</v>
      </c>
      <c r="F566" s="8" t="s">
        <v>16</v>
      </c>
      <c r="G566" s="8" t="s">
        <v>43</v>
      </c>
      <c r="H566" s="8" t="s">
        <v>77</v>
      </c>
      <c r="I566" s="8" t="s">
        <v>19</v>
      </c>
      <c r="J566" s="11">
        <v>1</v>
      </c>
      <c r="K566" s="14">
        <v>507.43</v>
      </c>
      <c r="L566" s="14">
        <v>507.43</v>
      </c>
      <c r="M566" s="8" t="s">
        <v>20</v>
      </c>
      <c r="N566" s="23" t="str">
        <f t="shared" si="8"/>
        <v>45-54</v>
      </c>
    </row>
    <row r="567" spans="1:14" x14ac:dyDescent="0.2">
      <c r="A567" s="5" t="s">
        <v>1181</v>
      </c>
      <c r="B567" s="3">
        <v>44762</v>
      </c>
      <c r="C567" s="8" t="s">
        <v>1182</v>
      </c>
      <c r="D567" s="11">
        <v>24</v>
      </c>
      <c r="E567" s="8" t="s">
        <v>23</v>
      </c>
      <c r="F567" s="8" t="s">
        <v>30</v>
      </c>
      <c r="G567" s="8" t="s">
        <v>31</v>
      </c>
      <c r="H567" s="8" t="s">
        <v>57</v>
      </c>
      <c r="I567" s="8" t="s">
        <v>33</v>
      </c>
      <c r="J567" s="11">
        <v>5</v>
      </c>
      <c r="K567" s="14">
        <v>74.06</v>
      </c>
      <c r="L567" s="14">
        <v>370.3</v>
      </c>
      <c r="M567" s="8" t="s">
        <v>20</v>
      </c>
      <c r="N567" s="23" t="str">
        <f t="shared" si="8"/>
        <v>18-24</v>
      </c>
    </row>
    <row r="568" spans="1:14" x14ac:dyDescent="0.2">
      <c r="A568" s="5" t="s">
        <v>1183</v>
      </c>
      <c r="B568" s="3">
        <v>44750</v>
      </c>
      <c r="C568" s="8" t="s">
        <v>1184</v>
      </c>
      <c r="D568" s="11">
        <v>56</v>
      </c>
      <c r="E568" s="8" t="s">
        <v>23</v>
      </c>
      <c r="F568" s="8" t="s">
        <v>16</v>
      </c>
      <c r="G568" s="8" t="s">
        <v>53</v>
      </c>
      <c r="H568" s="8" t="s">
        <v>71</v>
      </c>
      <c r="I568" s="8" t="s">
        <v>19</v>
      </c>
      <c r="J568" s="11">
        <v>2</v>
      </c>
      <c r="K568" s="14">
        <v>97.51</v>
      </c>
      <c r="L568" s="14">
        <v>195.02</v>
      </c>
      <c r="M568" s="8" t="s">
        <v>40</v>
      </c>
      <c r="N568" s="23" t="str">
        <f t="shared" si="8"/>
        <v>55+</v>
      </c>
    </row>
    <row r="569" spans="1:14" x14ac:dyDescent="0.2">
      <c r="A569" s="5" t="s">
        <v>1185</v>
      </c>
      <c r="B569" s="3">
        <v>45331</v>
      </c>
      <c r="C569" s="8" t="s">
        <v>1186</v>
      </c>
      <c r="D569" s="11">
        <v>75</v>
      </c>
      <c r="E569" s="8" t="s">
        <v>15</v>
      </c>
      <c r="F569" s="8" t="s">
        <v>16</v>
      </c>
      <c r="G569" s="8" t="s">
        <v>43</v>
      </c>
      <c r="H569" s="8" t="s">
        <v>114</v>
      </c>
      <c r="I569" s="8" t="s">
        <v>39</v>
      </c>
      <c r="J569" s="11">
        <v>2</v>
      </c>
      <c r="K569" s="14">
        <v>80.27</v>
      </c>
      <c r="L569" s="14">
        <v>160.54</v>
      </c>
      <c r="M569" s="8" t="s">
        <v>40</v>
      </c>
      <c r="N569" s="23" t="str">
        <f t="shared" si="8"/>
        <v>55+</v>
      </c>
    </row>
    <row r="570" spans="1:14" x14ac:dyDescent="0.2">
      <c r="A570" s="5" t="s">
        <v>1187</v>
      </c>
      <c r="B570" s="3">
        <v>45128</v>
      </c>
      <c r="C570" s="8" t="s">
        <v>1188</v>
      </c>
      <c r="D570" s="11">
        <v>62</v>
      </c>
      <c r="E570" s="8" t="s">
        <v>23</v>
      </c>
      <c r="F570" s="8" t="s">
        <v>30</v>
      </c>
      <c r="G570" s="8" t="s">
        <v>80</v>
      </c>
      <c r="H570" s="8" t="s">
        <v>108</v>
      </c>
      <c r="I570" s="8" t="s">
        <v>19</v>
      </c>
      <c r="J570" s="11">
        <v>5</v>
      </c>
      <c r="K570" s="14">
        <v>477.41</v>
      </c>
      <c r="L570" s="14">
        <v>2387.0500000000002</v>
      </c>
      <c r="M570" s="8" t="s">
        <v>20</v>
      </c>
      <c r="N570" s="23" t="str">
        <f t="shared" si="8"/>
        <v>55+</v>
      </c>
    </row>
    <row r="571" spans="1:14" x14ac:dyDescent="0.2">
      <c r="A571" s="5" t="s">
        <v>1189</v>
      </c>
      <c r="B571" s="3">
        <v>45243</v>
      </c>
      <c r="C571" s="8" t="s">
        <v>1190</v>
      </c>
      <c r="D571" s="11">
        <v>34</v>
      </c>
      <c r="E571" s="8" t="s">
        <v>23</v>
      </c>
      <c r="F571" s="8" t="s">
        <v>30</v>
      </c>
      <c r="G571" s="8" t="s">
        <v>31</v>
      </c>
      <c r="H571" s="8" t="s">
        <v>125</v>
      </c>
      <c r="I571" s="8" t="s">
        <v>19</v>
      </c>
      <c r="J571" s="11">
        <v>8</v>
      </c>
      <c r="K571" s="14">
        <v>588.67999999999995</v>
      </c>
      <c r="L571" s="14">
        <v>4709.4399999999996</v>
      </c>
      <c r="M571" s="8" t="s">
        <v>20</v>
      </c>
      <c r="N571" s="23" t="str">
        <f t="shared" si="8"/>
        <v>25-34</v>
      </c>
    </row>
    <row r="572" spans="1:14" x14ac:dyDescent="0.2">
      <c r="A572" s="5" t="s">
        <v>1191</v>
      </c>
      <c r="B572" s="3">
        <v>45366</v>
      </c>
      <c r="C572" s="8" t="s">
        <v>1192</v>
      </c>
      <c r="D572" s="11">
        <v>59</v>
      </c>
      <c r="E572" s="8" t="s">
        <v>23</v>
      </c>
      <c r="F572" s="8" t="s">
        <v>16</v>
      </c>
      <c r="G572" s="8" t="s">
        <v>53</v>
      </c>
      <c r="H572" s="8" t="s">
        <v>54</v>
      </c>
      <c r="I572" s="8" t="s">
        <v>45</v>
      </c>
      <c r="J572" s="11">
        <v>2</v>
      </c>
      <c r="K572" s="14">
        <v>138.19999999999999</v>
      </c>
      <c r="L572" s="14">
        <v>276.39999999999998</v>
      </c>
      <c r="M572" s="8" t="s">
        <v>40</v>
      </c>
      <c r="N572" s="23" t="str">
        <f t="shared" si="8"/>
        <v>55+</v>
      </c>
    </row>
    <row r="573" spans="1:14" x14ac:dyDescent="0.2">
      <c r="A573" s="5" t="s">
        <v>1193</v>
      </c>
      <c r="B573" s="3">
        <v>44773</v>
      </c>
      <c r="C573" s="8" t="s">
        <v>1194</v>
      </c>
      <c r="D573" s="11">
        <v>22</v>
      </c>
      <c r="E573" s="8" t="s">
        <v>15</v>
      </c>
      <c r="F573" s="8" t="s">
        <v>30</v>
      </c>
      <c r="G573" s="8" t="s">
        <v>80</v>
      </c>
      <c r="H573" s="8" t="s">
        <v>108</v>
      </c>
      <c r="I573" s="8" t="s">
        <v>39</v>
      </c>
      <c r="J573" s="11">
        <v>3</v>
      </c>
      <c r="K573" s="14">
        <v>81.819999999999993</v>
      </c>
      <c r="L573" s="14">
        <v>245.46</v>
      </c>
      <c r="M573" s="8" t="s">
        <v>20</v>
      </c>
      <c r="N573" s="23" t="str">
        <f t="shared" si="8"/>
        <v>18-24</v>
      </c>
    </row>
    <row r="574" spans="1:14" x14ac:dyDescent="0.2">
      <c r="A574" s="5" t="s">
        <v>1195</v>
      </c>
      <c r="B574" s="3">
        <v>44639</v>
      </c>
      <c r="C574" s="8" t="s">
        <v>1196</v>
      </c>
      <c r="D574" s="11">
        <v>35</v>
      </c>
      <c r="E574" s="8" t="s">
        <v>15</v>
      </c>
      <c r="F574" s="8" t="s">
        <v>30</v>
      </c>
      <c r="G574" s="8" t="s">
        <v>80</v>
      </c>
      <c r="H574" s="8" t="s">
        <v>81</v>
      </c>
      <c r="I574" s="8" t="s">
        <v>19</v>
      </c>
      <c r="J574" s="11">
        <v>8</v>
      </c>
      <c r="K574" s="14">
        <v>312.98</v>
      </c>
      <c r="L574" s="14">
        <v>2503.84</v>
      </c>
      <c r="M574" s="8" t="s">
        <v>20</v>
      </c>
      <c r="N574" s="23" t="str">
        <f t="shared" si="8"/>
        <v>35-44</v>
      </c>
    </row>
    <row r="575" spans="1:14" x14ac:dyDescent="0.2">
      <c r="A575" s="5" t="s">
        <v>1197</v>
      </c>
      <c r="B575" s="3">
        <v>44705</v>
      </c>
      <c r="C575" s="8" t="s">
        <v>1198</v>
      </c>
      <c r="D575" s="11">
        <v>32</v>
      </c>
      <c r="E575" s="8" t="s">
        <v>15</v>
      </c>
      <c r="F575" s="8" t="s">
        <v>36</v>
      </c>
      <c r="G575" s="8" t="s">
        <v>86</v>
      </c>
      <c r="H575" s="8" t="s">
        <v>87</v>
      </c>
      <c r="I575" s="8" t="s">
        <v>27</v>
      </c>
      <c r="J575" s="11">
        <v>6</v>
      </c>
      <c r="K575" s="14">
        <v>96.69</v>
      </c>
      <c r="L575" s="14">
        <v>580.14</v>
      </c>
      <c r="M575" s="8" t="s">
        <v>20</v>
      </c>
      <c r="N575" s="23" t="str">
        <f t="shared" si="8"/>
        <v>25-34</v>
      </c>
    </row>
    <row r="576" spans="1:14" x14ac:dyDescent="0.2">
      <c r="A576" s="5" t="s">
        <v>1199</v>
      </c>
      <c r="B576" s="3">
        <v>44675</v>
      </c>
      <c r="C576" s="8" t="s">
        <v>1200</v>
      </c>
      <c r="D576" s="11">
        <v>41</v>
      </c>
      <c r="E576" s="8" t="s">
        <v>23</v>
      </c>
      <c r="F576" s="8" t="s">
        <v>30</v>
      </c>
      <c r="G576" s="8" t="s">
        <v>31</v>
      </c>
      <c r="H576" s="8" t="s">
        <v>125</v>
      </c>
      <c r="I576" s="8" t="s">
        <v>33</v>
      </c>
      <c r="J576" s="11">
        <v>4</v>
      </c>
      <c r="K576" s="14">
        <v>69.45</v>
      </c>
      <c r="L576" s="14">
        <v>277.8</v>
      </c>
      <c r="M576" s="8" t="s">
        <v>20</v>
      </c>
      <c r="N576" s="23" t="str">
        <f t="shared" si="8"/>
        <v>35-44</v>
      </c>
    </row>
    <row r="577" spans="1:14" x14ac:dyDescent="0.2">
      <c r="A577" s="5" t="s">
        <v>1201</v>
      </c>
      <c r="B577" s="3">
        <v>45348</v>
      </c>
      <c r="C577" s="8" t="s">
        <v>1202</v>
      </c>
      <c r="D577" s="11">
        <v>37</v>
      </c>
      <c r="E577" s="8" t="s">
        <v>23</v>
      </c>
      <c r="F577" s="8" t="s">
        <v>24</v>
      </c>
      <c r="G577" s="8" t="s">
        <v>25</v>
      </c>
      <c r="H577" s="8" t="s">
        <v>65</v>
      </c>
      <c r="I577" s="8" t="s">
        <v>33</v>
      </c>
      <c r="J577" s="11">
        <v>8</v>
      </c>
      <c r="K577" s="14">
        <v>43.76</v>
      </c>
      <c r="L577" s="14">
        <v>350.08</v>
      </c>
      <c r="M577" s="8" t="s">
        <v>40</v>
      </c>
      <c r="N577" s="23" t="str">
        <f t="shared" si="8"/>
        <v>35-44</v>
      </c>
    </row>
    <row r="578" spans="1:14" x14ac:dyDescent="0.2">
      <c r="A578" s="5" t="s">
        <v>1203</v>
      </c>
      <c r="B578" s="3">
        <v>44950</v>
      </c>
      <c r="C578" s="8" t="s">
        <v>1204</v>
      </c>
      <c r="D578" s="11">
        <v>20</v>
      </c>
      <c r="E578" s="8" t="s">
        <v>15</v>
      </c>
      <c r="F578" s="8" t="s">
        <v>16</v>
      </c>
      <c r="G578" s="8" t="s">
        <v>43</v>
      </c>
      <c r="H578" s="8" t="s">
        <v>114</v>
      </c>
      <c r="I578" s="8" t="s">
        <v>19</v>
      </c>
      <c r="J578" s="11">
        <v>5</v>
      </c>
      <c r="K578" s="14">
        <v>324.83</v>
      </c>
      <c r="L578" s="14">
        <v>1624.15</v>
      </c>
      <c r="M578" s="8" t="s">
        <v>40</v>
      </c>
      <c r="N578" s="23" t="str">
        <f t="shared" si="8"/>
        <v>18-24</v>
      </c>
    </row>
    <row r="579" spans="1:14" x14ac:dyDescent="0.2">
      <c r="A579" s="5" t="s">
        <v>1205</v>
      </c>
      <c r="B579" s="3">
        <v>45482</v>
      </c>
      <c r="C579" s="8" t="s">
        <v>1206</v>
      </c>
      <c r="D579" s="11">
        <v>20</v>
      </c>
      <c r="E579" s="8" t="s">
        <v>15</v>
      </c>
      <c r="F579" s="8" t="s">
        <v>30</v>
      </c>
      <c r="G579" s="8" t="s">
        <v>48</v>
      </c>
      <c r="H579" s="8" t="s">
        <v>68</v>
      </c>
      <c r="I579" s="8" t="s">
        <v>39</v>
      </c>
      <c r="J579" s="11">
        <v>2</v>
      </c>
      <c r="K579" s="14">
        <v>33.28</v>
      </c>
      <c r="L579" s="14">
        <v>66.56</v>
      </c>
      <c r="M579" s="8" t="s">
        <v>40</v>
      </c>
      <c r="N579" s="23" t="str">
        <f t="shared" ref="N579:N642" si="9">IF(D579&lt;25,"18-24",
IF(D579&lt;35,"25-34",
IF(D579&lt;45,"35-44",
IF(D579&lt;55,"45-54","55+"))))</f>
        <v>18-24</v>
      </c>
    </row>
    <row r="580" spans="1:14" x14ac:dyDescent="0.2">
      <c r="A580" s="5" t="s">
        <v>1207</v>
      </c>
      <c r="B580" s="3">
        <v>45633</v>
      </c>
      <c r="C580" s="8" t="s">
        <v>1208</v>
      </c>
      <c r="D580" s="11">
        <v>61</v>
      </c>
      <c r="E580" s="8" t="s">
        <v>23</v>
      </c>
      <c r="F580" s="8" t="s">
        <v>16</v>
      </c>
      <c r="G580" s="8" t="s">
        <v>53</v>
      </c>
      <c r="H580" s="8" t="s">
        <v>71</v>
      </c>
      <c r="I580" s="8" t="s">
        <v>45</v>
      </c>
      <c r="J580" s="11">
        <v>2</v>
      </c>
      <c r="K580" s="14">
        <v>19.98</v>
      </c>
      <c r="L580" s="14">
        <v>39.96</v>
      </c>
      <c r="M580" s="8" t="s">
        <v>20</v>
      </c>
      <c r="N580" s="23" t="str">
        <f t="shared" si="9"/>
        <v>55+</v>
      </c>
    </row>
    <row r="581" spans="1:14" x14ac:dyDescent="0.2">
      <c r="A581" s="5" t="s">
        <v>1209</v>
      </c>
      <c r="B581" s="3">
        <v>44601</v>
      </c>
      <c r="C581" s="8" t="s">
        <v>1210</v>
      </c>
      <c r="D581" s="11">
        <v>57</v>
      </c>
      <c r="E581" s="8" t="s">
        <v>15</v>
      </c>
      <c r="F581" s="8" t="s">
        <v>16</v>
      </c>
      <c r="G581" s="8" t="s">
        <v>17</v>
      </c>
      <c r="H581" s="8" t="s">
        <v>134</v>
      </c>
      <c r="I581" s="8" t="s">
        <v>19</v>
      </c>
      <c r="J581" s="11">
        <v>5</v>
      </c>
      <c r="K581" s="14">
        <v>501.41</v>
      </c>
      <c r="L581" s="14">
        <v>2507.0500000000002</v>
      </c>
      <c r="M581" s="8" t="s">
        <v>20</v>
      </c>
      <c r="N581" s="23" t="str">
        <f t="shared" si="9"/>
        <v>55+</v>
      </c>
    </row>
    <row r="582" spans="1:14" x14ac:dyDescent="0.2">
      <c r="A582" s="5" t="s">
        <v>1211</v>
      </c>
      <c r="B582" s="3">
        <v>44911</v>
      </c>
      <c r="C582" s="8" t="s">
        <v>1212</v>
      </c>
      <c r="D582" s="11">
        <v>70</v>
      </c>
      <c r="E582" s="8" t="s">
        <v>23</v>
      </c>
      <c r="F582" s="8" t="s">
        <v>24</v>
      </c>
      <c r="G582" s="8" t="s">
        <v>130</v>
      </c>
      <c r="H582" s="8" t="s">
        <v>178</v>
      </c>
      <c r="I582" s="8" t="s">
        <v>27</v>
      </c>
      <c r="J582" s="11">
        <v>4</v>
      </c>
      <c r="K582" s="14">
        <v>34.520000000000003</v>
      </c>
      <c r="L582" s="14">
        <v>138.08000000000001</v>
      </c>
      <c r="M582" s="8" t="s">
        <v>20</v>
      </c>
      <c r="N582" s="23" t="str">
        <f t="shared" si="9"/>
        <v>55+</v>
      </c>
    </row>
    <row r="583" spans="1:14" x14ac:dyDescent="0.2">
      <c r="A583" s="5" t="s">
        <v>1213</v>
      </c>
      <c r="B583" s="3">
        <v>45252</v>
      </c>
      <c r="C583" s="8" t="s">
        <v>1214</v>
      </c>
      <c r="D583" s="11">
        <v>38</v>
      </c>
      <c r="E583" s="8" t="s">
        <v>15</v>
      </c>
      <c r="F583" s="8" t="s">
        <v>16</v>
      </c>
      <c r="G583" s="8" t="s">
        <v>43</v>
      </c>
      <c r="H583" s="8" t="s">
        <v>44</v>
      </c>
      <c r="I583" s="8" t="s">
        <v>19</v>
      </c>
      <c r="J583" s="11">
        <v>3</v>
      </c>
      <c r="K583" s="14">
        <v>234.53</v>
      </c>
      <c r="L583" s="14">
        <v>703.59</v>
      </c>
      <c r="M583" s="8" t="s">
        <v>20</v>
      </c>
      <c r="N583" s="23" t="str">
        <f t="shared" si="9"/>
        <v>35-44</v>
      </c>
    </row>
    <row r="584" spans="1:14" x14ac:dyDescent="0.2">
      <c r="A584" s="5" t="s">
        <v>1215</v>
      </c>
      <c r="B584" s="3">
        <v>44851</v>
      </c>
      <c r="C584" s="8" t="s">
        <v>1216</v>
      </c>
      <c r="D584" s="11">
        <v>28</v>
      </c>
      <c r="E584" s="8" t="s">
        <v>23</v>
      </c>
      <c r="F584" s="8" t="s">
        <v>16</v>
      </c>
      <c r="G584" s="8" t="s">
        <v>43</v>
      </c>
      <c r="H584" s="8" t="s">
        <v>44</v>
      </c>
      <c r="I584" s="8" t="s">
        <v>27</v>
      </c>
      <c r="J584" s="11">
        <v>1</v>
      </c>
      <c r="K584" s="14">
        <v>50.68</v>
      </c>
      <c r="L584" s="14">
        <v>50.68</v>
      </c>
      <c r="M584" s="8" t="s">
        <v>40</v>
      </c>
      <c r="N584" s="23" t="str">
        <f t="shared" si="9"/>
        <v>25-34</v>
      </c>
    </row>
    <row r="585" spans="1:14" x14ac:dyDescent="0.2">
      <c r="A585" s="5" t="s">
        <v>1217</v>
      </c>
      <c r="B585" s="3">
        <v>45332</v>
      </c>
      <c r="C585" s="8" t="s">
        <v>1218</v>
      </c>
      <c r="D585" s="11">
        <v>19</v>
      </c>
      <c r="E585" s="8" t="s">
        <v>23</v>
      </c>
      <c r="F585" s="8" t="s">
        <v>24</v>
      </c>
      <c r="G585" s="8" t="s">
        <v>62</v>
      </c>
      <c r="H585" s="8" t="s">
        <v>62</v>
      </c>
      <c r="I585" s="8" t="s">
        <v>45</v>
      </c>
      <c r="J585" s="11">
        <v>2</v>
      </c>
      <c r="K585" s="14">
        <v>110.41</v>
      </c>
      <c r="L585" s="14">
        <v>220.82</v>
      </c>
      <c r="M585" s="8" t="s">
        <v>20</v>
      </c>
      <c r="N585" s="23" t="str">
        <f t="shared" si="9"/>
        <v>18-24</v>
      </c>
    </row>
    <row r="586" spans="1:14" x14ac:dyDescent="0.2">
      <c r="A586" s="5" t="s">
        <v>1219</v>
      </c>
      <c r="B586" s="3">
        <v>45143</v>
      </c>
      <c r="C586" s="8" t="s">
        <v>1220</v>
      </c>
      <c r="D586" s="11">
        <v>62</v>
      </c>
      <c r="E586" s="8" t="s">
        <v>23</v>
      </c>
      <c r="F586" s="8" t="s">
        <v>36</v>
      </c>
      <c r="G586" s="8" t="s">
        <v>37</v>
      </c>
      <c r="H586" s="8" t="s">
        <v>38</v>
      </c>
      <c r="I586" s="8" t="s">
        <v>45</v>
      </c>
      <c r="J586" s="11">
        <v>3</v>
      </c>
      <c r="K586" s="14">
        <v>101.38</v>
      </c>
      <c r="L586" s="14">
        <v>304.14</v>
      </c>
      <c r="M586" s="8" t="s">
        <v>20</v>
      </c>
      <c r="N586" s="23" t="str">
        <f t="shared" si="9"/>
        <v>55+</v>
      </c>
    </row>
    <row r="587" spans="1:14" x14ac:dyDescent="0.2">
      <c r="A587" s="5" t="s">
        <v>1221</v>
      </c>
      <c r="B587" s="3">
        <v>45405</v>
      </c>
      <c r="C587" s="8" t="s">
        <v>910</v>
      </c>
      <c r="D587" s="11">
        <v>29</v>
      </c>
      <c r="E587" s="8" t="s">
        <v>23</v>
      </c>
      <c r="F587" s="8" t="s">
        <v>24</v>
      </c>
      <c r="G587" s="8" t="s">
        <v>25</v>
      </c>
      <c r="H587" s="8" t="s">
        <v>26</v>
      </c>
      <c r="I587" s="8" t="s">
        <v>39</v>
      </c>
      <c r="J587" s="11">
        <v>2</v>
      </c>
      <c r="K587" s="14">
        <v>78.989999999999995</v>
      </c>
      <c r="L587" s="14">
        <v>157.97999999999999</v>
      </c>
      <c r="M587" s="8" t="s">
        <v>40</v>
      </c>
      <c r="N587" s="23" t="str">
        <f t="shared" si="9"/>
        <v>25-34</v>
      </c>
    </row>
    <row r="588" spans="1:14" x14ac:dyDescent="0.2">
      <c r="A588" s="5" t="s">
        <v>1222</v>
      </c>
      <c r="B588" s="3">
        <v>45274</v>
      </c>
      <c r="C588" s="8" t="s">
        <v>1223</v>
      </c>
      <c r="D588" s="11">
        <v>18</v>
      </c>
      <c r="E588" s="8" t="s">
        <v>23</v>
      </c>
      <c r="F588" s="8" t="s">
        <v>16</v>
      </c>
      <c r="G588" s="8" t="s">
        <v>17</v>
      </c>
      <c r="H588" s="8" t="s">
        <v>18</v>
      </c>
      <c r="I588" s="8" t="s">
        <v>19</v>
      </c>
      <c r="J588" s="11">
        <v>6</v>
      </c>
      <c r="K588" s="14">
        <v>524.5</v>
      </c>
      <c r="L588" s="14">
        <v>3147</v>
      </c>
      <c r="M588" s="8" t="s">
        <v>40</v>
      </c>
      <c r="N588" s="23" t="str">
        <f t="shared" si="9"/>
        <v>18-24</v>
      </c>
    </row>
    <row r="589" spans="1:14" x14ac:dyDescent="0.2">
      <c r="A589" s="5" t="s">
        <v>1224</v>
      </c>
      <c r="B589" s="3">
        <v>45601</v>
      </c>
      <c r="C589" s="8" t="s">
        <v>1225</v>
      </c>
      <c r="D589" s="11">
        <v>47</v>
      </c>
      <c r="E589" s="8" t="s">
        <v>23</v>
      </c>
      <c r="F589" s="8" t="s">
        <v>16</v>
      </c>
      <c r="G589" s="8" t="s">
        <v>43</v>
      </c>
      <c r="H589" s="8" t="s">
        <v>44</v>
      </c>
      <c r="I589" s="8" t="s">
        <v>45</v>
      </c>
      <c r="J589" s="11">
        <v>2</v>
      </c>
      <c r="K589" s="14">
        <v>122.54</v>
      </c>
      <c r="L589" s="14">
        <v>245.08</v>
      </c>
      <c r="M589" s="8" t="s">
        <v>40</v>
      </c>
      <c r="N589" s="23" t="str">
        <f t="shared" si="9"/>
        <v>45-54</v>
      </c>
    </row>
    <row r="590" spans="1:14" x14ac:dyDescent="0.2">
      <c r="A590" s="5" t="s">
        <v>1226</v>
      </c>
      <c r="B590" s="3">
        <v>45533</v>
      </c>
      <c r="C590" s="8" t="s">
        <v>1227</v>
      </c>
      <c r="D590" s="11">
        <v>29</v>
      </c>
      <c r="E590" s="8" t="s">
        <v>15</v>
      </c>
      <c r="F590" s="8" t="s">
        <v>24</v>
      </c>
      <c r="G590" s="8" t="s">
        <v>62</v>
      </c>
      <c r="H590" s="8" t="s">
        <v>74</v>
      </c>
      <c r="I590" s="8" t="s">
        <v>33</v>
      </c>
      <c r="J590" s="11">
        <v>5</v>
      </c>
      <c r="K590" s="14">
        <v>78.69</v>
      </c>
      <c r="L590" s="14">
        <v>393.45</v>
      </c>
      <c r="M590" s="8" t="s">
        <v>20</v>
      </c>
      <c r="N590" s="23" t="str">
        <f t="shared" si="9"/>
        <v>25-34</v>
      </c>
    </row>
    <row r="591" spans="1:14" x14ac:dyDescent="0.2">
      <c r="A591" s="5" t="s">
        <v>1228</v>
      </c>
      <c r="B591" s="3">
        <v>45490</v>
      </c>
      <c r="C591" s="8" t="s">
        <v>1229</v>
      </c>
      <c r="D591" s="11">
        <v>24</v>
      </c>
      <c r="E591" s="8" t="s">
        <v>23</v>
      </c>
      <c r="F591" s="8" t="s">
        <v>16</v>
      </c>
      <c r="G591" s="8" t="s">
        <v>17</v>
      </c>
      <c r="H591" s="8" t="s">
        <v>134</v>
      </c>
      <c r="I591" s="8" t="s">
        <v>39</v>
      </c>
      <c r="J591" s="11">
        <v>2</v>
      </c>
      <c r="K591" s="14">
        <v>17.79</v>
      </c>
      <c r="L591" s="14">
        <v>35.58</v>
      </c>
      <c r="M591" s="8" t="s">
        <v>20</v>
      </c>
      <c r="N591" s="23" t="str">
        <f t="shared" si="9"/>
        <v>18-24</v>
      </c>
    </row>
    <row r="592" spans="1:14" x14ac:dyDescent="0.2">
      <c r="A592" s="5" t="s">
        <v>1230</v>
      </c>
      <c r="B592" s="3">
        <v>45472</v>
      </c>
      <c r="C592" s="8" t="s">
        <v>1231</v>
      </c>
      <c r="D592" s="11">
        <v>44</v>
      </c>
      <c r="E592" s="8" t="s">
        <v>15</v>
      </c>
      <c r="F592" s="8" t="s">
        <v>30</v>
      </c>
      <c r="G592" s="8" t="s">
        <v>31</v>
      </c>
      <c r="H592" s="8" t="s">
        <v>32</v>
      </c>
      <c r="I592" s="8" t="s">
        <v>33</v>
      </c>
      <c r="J592" s="11">
        <v>4</v>
      </c>
      <c r="K592" s="14">
        <v>47.46</v>
      </c>
      <c r="L592" s="14">
        <v>189.84</v>
      </c>
      <c r="M592" s="8" t="s">
        <v>40</v>
      </c>
      <c r="N592" s="23" t="str">
        <f t="shared" si="9"/>
        <v>35-44</v>
      </c>
    </row>
    <row r="593" spans="1:14" x14ac:dyDescent="0.2">
      <c r="A593" s="5" t="s">
        <v>1232</v>
      </c>
      <c r="B593" s="3">
        <v>44971</v>
      </c>
      <c r="C593" s="8" t="s">
        <v>1233</v>
      </c>
      <c r="D593" s="11">
        <v>75</v>
      </c>
      <c r="E593" s="8" t="s">
        <v>15</v>
      </c>
      <c r="F593" s="8" t="s">
        <v>36</v>
      </c>
      <c r="G593" s="8" t="s">
        <v>37</v>
      </c>
      <c r="H593" s="8" t="s">
        <v>175</v>
      </c>
      <c r="I593" s="8" t="s">
        <v>19</v>
      </c>
      <c r="J593" s="11">
        <v>7</v>
      </c>
      <c r="K593" s="14">
        <v>129.72</v>
      </c>
      <c r="L593" s="14">
        <v>908.04</v>
      </c>
      <c r="M593" s="8" t="s">
        <v>40</v>
      </c>
      <c r="N593" s="23" t="str">
        <f t="shared" si="9"/>
        <v>55+</v>
      </c>
    </row>
    <row r="594" spans="1:14" x14ac:dyDescent="0.2">
      <c r="A594" s="5" t="s">
        <v>1234</v>
      </c>
      <c r="B594" s="3">
        <v>45493</v>
      </c>
      <c r="C594" s="8" t="s">
        <v>1235</v>
      </c>
      <c r="D594" s="11">
        <v>42</v>
      </c>
      <c r="E594" s="8" t="s">
        <v>15</v>
      </c>
      <c r="F594" s="8" t="s">
        <v>36</v>
      </c>
      <c r="G594" s="8" t="s">
        <v>37</v>
      </c>
      <c r="H594" s="8" t="s">
        <v>38</v>
      </c>
      <c r="I594" s="8" t="s">
        <v>33</v>
      </c>
      <c r="J594" s="11">
        <v>5</v>
      </c>
      <c r="K594" s="14">
        <v>76.62</v>
      </c>
      <c r="L594" s="14">
        <v>383.1</v>
      </c>
      <c r="M594" s="8" t="s">
        <v>20</v>
      </c>
      <c r="N594" s="23" t="str">
        <f t="shared" si="9"/>
        <v>35-44</v>
      </c>
    </row>
    <row r="595" spans="1:14" x14ac:dyDescent="0.2">
      <c r="A595" s="5" t="s">
        <v>1236</v>
      </c>
      <c r="B595" s="3">
        <v>44684</v>
      </c>
      <c r="C595" s="8" t="s">
        <v>1237</v>
      </c>
      <c r="D595" s="11">
        <v>26</v>
      </c>
      <c r="E595" s="8" t="s">
        <v>15</v>
      </c>
      <c r="F595" s="8" t="s">
        <v>36</v>
      </c>
      <c r="G595" s="8" t="s">
        <v>90</v>
      </c>
      <c r="H595" s="8" t="s">
        <v>91</v>
      </c>
      <c r="I595" s="8" t="s">
        <v>45</v>
      </c>
      <c r="J595" s="11">
        <v>6</v>
      </c>
      <c r="K595" s="14">
        <v>44.68</v>
      </c>
      <c r="L595" s="14">
        <v>268.08</v>
      </c>
      <c r="M595" s="8" t="s">
        <v>20</v>
      </c>
      <c r="N595" s="23" t="str">
        <f t="shared" si="9"/>
        <v>25-34</v>
      </c>
    </row>
    <row r="596" spans="1:14" x14ac:dyDescent="0.2">
      <c r="A596" s="5" t="s">
        <v>1238</v>
      </c>
      <c r="B596" s="3">
        <v>44883</v>
      </c>
      <c r="C596" s="8" t="s">
        <v>1239</v>
      </c>
      <c r="D596" s="11">
        <v>54</v>
      </c>
      <c r="E596" s="8" t="s">
        <v>52</v>
      </c>
      <c r="F596" s="8" t="s">
        <v>16</v>
      </c>
      <c r="G596" s="8" t="s">
        <v>17</v>
      </c>
      <c r="H596" s="8" t="s">
        <v>343</v>
      </c>
      <c r="I596" s="8" t="s">
        <v>27</v>
      </c>
      <c r="J596" s="11">
        <v>8</v>
      </c>
      <c r="K596" s="14">
        <v>218.31</v>
      </c>
      <c r="L596" s="14">
        <v>1746.48</v>
      </c>
      <c r="M596" s="8" t="s">
        <v>20</v>
      </c>
      <c r="N596" s="23" t="str">
        <f t="shared" si="9"/>
        <v>45-54</v>
      </c>
    </row>
    <row r="597" spans="1:14" x14ac:dyDescent="0.2">
      <c r="A597" s="5" t="s">
        <v>1240</v>
      </c>
      <c r="B597" s="3">
        <v>45531</v>
      </c>
      <c r="C597" s="8" t="s">
        <v>1241</v>
      </c>
      <c r="D597" s="11">
        <v>35</v>
      </c>
      <c r="E597" s="8" t="s">
        <v>15</v>
      </c>
      <c r="F597" s="8" t="s">
        <v>36</v>
      </c>
      <c r="G597" s="8" t="s">
        <v>37</v>
      </c>
      <c r="H597" s="8" t="s">
        <v>38</v>
      </c>
      <c r="I597" s="8" t="s">
        <v>45</v>
      </c>
      <c r="J597" s="11">
        <v>6</v>
      </c>
      <c r="K597" s="14">
        <v>73.62</v>
      </c>
      <c r="L597" s="14">
        <v>441.72</v>
      </c>
      <c r="M597" s="8" t="s">
        <v>20</v>
      </c>
      <c r="N597" s="23" t="str">
        <f t="shared" si="9"/>
        <v>35-44</v>
      </c>
    </row>
    <row r="598" spans="1:14" x14ac:dyDescent="0.2">
      <c r="A598" s="5" t="s">
        <v>1242</v>
      </c>
      <c r="B598" s="3">
        <v>44867</v>
      </c>
      <c r="C598" s="8" t="s">
        <v>1243</v>
      </c>
      <c r="D598" s="11">
        <v>44</v>
      </c>
      <c r="E598" s="8" t="s">
        <v>52</v>
      </c>
      <c r="F598" s="8" t="s">
        <v>24</v>
      </c>
      <c r="G598" s="8" t="s">
        <v>130</v>
      </c>
      <c r="H598" s="8" t="s">
        <v>178</v>
      </c>
      <c r="I598" s="8" t="s">
        <v>27</v>
      </c>
      <c r="J598" s="11">
        <v>1</v>
      </c>
      <c r="K598" s="14">
        <v>117.91</v>
      </c>
      <c r="L598" s="14">
        <v>117.91</v>
      </c>
      <c r="M598" s="8" t="s">
        <v>20</v>
      </c>
      <c r="N598" s="23" t="str">
        <f t="shared" si="9"/>
        <v>35-44</v>
      </c>
    </row>
    <row r="599" spans="1:14" x14ac:dyDescent="0.2">
      <c r="A599" s="5" t="s">
        <v>1244</v>
      </c>
      <c r="B599" s="3">
        <v>44762</v>
      </c>
      <c r="C599" s="8" t="s">
        <v>1245</v>
      </c>
      <c r="D599" s="11">
        <v>49</v>
      </c>
      <c r="E599" s="8" t="s">
        <v>15</v>
      </c>
      <c r="F599" s="8" t="s">
        <v>24</v>
      </c>
      <c r="G599" s="8" t="s">
        <v>25</v>
      </c>
      <c r="H599" s="8" t="s">
        <v>65</v>
      </c>
      <c r="I599" s="8" t="s">
        <v>39</v>
      </c>
      <c r="J599" s="11">
        <v>4</v>
      </c>
      <c r="K599" s="14">
        <v>24.6</v>
      </c>
      <c r="L599" s="14">
        <v>98.4</v>
      </c>
      <c r="M599" s="8" t="s">
        <v>20</v>
      </c>
      <c r="N599" s="23" t="str">
        <f t="shared" si="9"/>
        <v>45-54</v>
      </c>
    </row>
    <row r="600" spans="1:14" x14ac:dyDescent="0.2">
      <c r="A600" s="5" t="s">
        <v>1246</v>
      </c>
      <c r="B600" s="3">
        <v>44747</v>
      </c>
      <c r="C600" s="8" t="s">
        <v>1247</v>
      </c>
      <c r="D600" s="11">
        <v>48</v>
      </c>
      <c r="E600" s="8" t="s">
        <v>23</v>
      </c>
      <c r="F600" s="8" t="s">
        <v>16</v>
      </c>
      <c r="G600" s="8" t="s">
        <v>53</v>
      </c>
      <c r="H600" s="8" t="s">
        <v>54</v>
      </c>
      <c r="I600" s="8" t="s">
        <v>27</v>
      </c>
      <c r="J600" s="11">
        <v>1</v>
      </c>
      <c r="K600" s="14">
        <v>244.58</v>
      </c>
      <c r="L600" s="14">
        <v>244.58</v>
      </c>
      <c r="M600" s="8" t="s">
        <v>20</v>
      </c>
      <c r="N600" s="23" t="str">
        <f t="shared" si="9"/>
        <v>45-54</v>
      </c>
    </row>
    <row r="601" spans="1:14" x14ac:dyDescent="0.2">
      <c r="A601" s="5" t="s">
        <v>1248</v>
      </c>
      <c r="B601" s="3">
        <v>44845</v>
      </c>
      <c r="C601" s="8" t="s">
        <v>1249</v>
      </c>
      <c r="D601" s="11">
        <v>29</v>
      </c>
      <c r="E601" s="8" t="s">
        <v>23</v>
      </c>
      <c r="F601" s="8" t="s">
        <v>30</v>
      </c>
      <c r="G601" s="8" t="s">
        <v>48</v>
      </c>
      <c r="H601" s="8" t="s">
        <v>213</v>
      </c>
      <c r="I601" s="8" t="s">
        <v>19</v>
      </c>
      <c r="J601" s="11">
        <v>2</v>
      </c>
      <c r="K601" s="14">
        <v>261.68</v>
      </c>
      <c r="L601" s="14">
        <v>523.36</v>
      </c>
      <c r="M601" s="8" t="s">
        <v>40</v>
      </c>
      <c r="N601" s="23" t="str">
        <f t="shared" si="9"/>
        <v>25-34</v>
      </c>
    </row>
    <row r="602" spans="1:14" x14ac:dyDescent="0.2">
      <c r="A602" s="5" t="s">
        <v>1250</v>
      </c>
      <c r="B602" s="3">
        <v>45649</v>
      </c>
      <c r="C602" s="8" t="s">
        <v>1251</v>
      </c>
      <c r="D602" s="11">
        <v>36</v>
      </c>
      <c r="E602" s="8" t="s">
        <v>15</v>
      </c>
      <c r="F602" s="8" t="s">
        <v>30</v>
      </c>
      <c r="G602" s="8" t="s">
        <v>48</v>
      </c>
      <c r="H602" s="8" t="s">
        <v>49</v>
      </c>
      <c r="I602" s="8" t="s">
        <v>27</v>
      </c>
      <c r="J602" s="11">
        <v>4</v>
      </c>
      <c r="K602" s="14">
        <v>201.17</v>
      </c>
      <c r="L602" s="14">
        <v>804.68</v>
      </c>
      <c r="M602" s="8" t="s">
        <v>20</v>
      </c>
      <c r="N602" s="23" t="str">
        <f t="shared" si="9"/>
        <v>35-44</v>
      </c>
    </row>
    <row r="603" spans="1:14" x14ac:dyDescent="0.2">
      <c r="A603" s="5" t="s">
        <v>1252</v>
      </c>
      <c r="B603" s="3">
        <v>45249</v>
      </c>
      <c r="C603" s="8" t="s">
        <v>1253</v>
      </c>
      <c r="D603" s="11">
        <v>50</v>
      </c>
      <c r="E603" s="8" t="s">
        <v>23</v>
      </c>
      <c r="F603" s="8" t="s">
        <v>30</v>
      </c>
      <c r="G603" s="8" t="s">
        <v>31</v>
      </c>
      <c r="H603" s="8" t="s">
        <v>32</v>
      </c>
      <c r="I603" s="8" t="s">
        <v>39</v>
      </c>
      <c r="J603" s="11">
        <v>6</v>
      </c>
      <c r="K603" s="14">
        <v>61.19</v>
      </c>
      <c r="L603" s="14">
        <v>367.14</v>
      </c>
      <c r="M603" s="8" t="s">
        <v>20</v>
      </c>
      <c r="N603" s="23" t="str">
        <f t="shared" si="9"/>
        <v>45-54</v>
      </c>
    </row>
    <row r="604" spans="1:14" x14ac:dyDescent="0.2">
      <c r="A604" s="5" t="s">
        <v>1254</v>
      </c>
      <c r="B604" s="3">
        <v>45312</v>
      </c>
      <c r="C604" s="8" t="s">
        <v>1255</v>
      </c>
      <c r="D604" s="11">
        <v>59</v>
      </c>
      <c r="E604" s="8" t="s">
        <v>23</v>
      </c>
      <c r="F604" s="8" t="s">
        <v>24</v>
      </c>
      <c r="G604" s="8" t="s">
        <v>25</v>
      </c>
      <c r="H604" s="8" t="s">
        <v>65</v>
      </c>
      <c r="I604" s="8" t="s">
        <v>45</v>
      </c>
      <c r="J604" s="11">
        <v>3</v>
      </c>
      <c r="K604" s="14">
        <v>147.47</v>
      </c>
      <c r="L604" s="14">
        <v>442.41</v>
      </c>
      <c r="M604" s="8" t="s">
        <v>20</v>
      </c>
      <c r="N604" s="23" t="str">
        <f t="shared" si="9"/>
        <v>55+</v>
      </c>
    </row>
    <row r="605" spans="1:14" x14ac:dyDescent="0.2">
      <c r="A605" s="5" t="s">
        <v>1256</v>
      </c>
      <c r="B605" s="3">
        <v>44794</v>
      </c>
      <c r="C605" s="8" t="s">
        <v>1257</v>
      </c>
      <c r="D605" s="11">
        <v>65</v>
      </c>
      <c r="E605" s="8" t="s">
        <v>23</v>
      </c>
      <c r="F605" s="8" t="s">
        <v>16</v>
      </c>
      <c r="G605" s="8" t="s">
        <v>53</v>
      </c>
      <c r="H605" s="8" t="s">
        <v>259</v>
      </c>
      <c r="I605" s="8" t="s">
        <v>33</v>
      </c>
      <c r="J605" s="11">
        <v>6</v>
      </c>
      <c r="K605" s="14">
        <v>271.42</v>
      </c>
      <c r="L605" s="14">
        <v>1628.52</v>
      </c>
      <c r="M605" s="8" t="s">
        <v>20</v>
      </c>
      <c r="N605" s="23" t="str">
        <f t="shared" si="9"/>
        <v>55+</v>
      </c>
    </row>
    <row r="606" spans="1:14" x14ac:dyDescent="0.2">
      <c r="A606" s="5" t="s">
        <v>1258</v>
      </c>
      <c r="B606" s="3">
        <v>45428</v>
      </c>
      <c r="C606" s="8" t="s">
        <v>1259</v>
      </c>
      <c r="D606" s="11">
        <v>21</v>
      </c>
      <c r="E606" s="8" t="s">
        <v>15</v>
      </c>
      <c r="F606" s="8" t="s">
        <v>30</v>
      </c>
      <c r="G606" s="8" t="s">
        <v>80</v>
      </c>
      <c r="H606" s="8" t="s">
        <v>164</v>
      </c>
      <c r="I606" s="8" t="s">
        <v>27</v>
      </c>
      <c r="J606" s="11">
        <v>2</v>
      </c>
      <c r="K606" s="14">
        <v>128.13999999999999</v>
      </c>
      <c r="L606" s="14">
        <v>256.27999999999997</v>
      </c>
      <c r="M606" s="8" t="s">
        <v>20</v>
      </c>
      <c r="N606" s="23" t="str">
        <f t="shared" si="9"/>
        <v>18-24</v>
      </c>
    </row>
    <row r="607" spans="1:14" x14ac:dyDescent="0.2">
      <c r="A607" s="5" t="s">
        <v>1260</v>
      </c>
      <c r="B607" s="3">
        <v>45653</v>
      </c>
      <c r="C607" s="8" t="s">
        <v>1261</v>
      </c>
      <c r="D607" s="11">
        <v>46</v>
      </c>
      <c r="E607" s="8" t="s">
        <v>23</v>
      </c>
      <c r="F607" s="8" t="s">
        <v>24</v>
      </c>
      <c r="G607" s="8" t="s">
        <v>62</v>
      </c>
      <c r="H607" s="8" t="s">
        <v>111</v>
      </c>
      <c r="I607" s="8" t="s">
        <v>19</v>
      </c>
      <c r="J607" s="11">
        <v>2</v>
      </c>
      <c r="K607" s="14">
        <v>264.88</v>
      </c>
      <c r="L607" s="14">
        <v>529.76</v>
      </c>
      <c r="M607" s="8" t="s">
        <v>20</v>
      </c>
      <c r="N607" s="23" t="str">
        <f t="shared" si="9"/>
        <v>45-54</v>
      </c>
    </row>
    <row r="608" spans="1:14" x14ac:dyDescent="0.2">
      <c r="A608" s="5" t="s">
        <v>1262</v>
      </c>
      <c r="B608" s="3">
        <v>44719</v>
      </c>
      <c r="C608" s="8" t="s">
        <v>1263</v>
      </c>
      <c r="D608" s="11">
        <v>28</v>
      </c>
      <c r="E608" s="8" t="s">
        <v>15</v>
      </c>
      <c r="F608" s="8" t="s">
        <v>16</v>
      </c>
      <c r="G608" s="8" t="s">
        <v>43</v>
      </c>
      <c r="H608" s="8" t="s">
        <v>44</v>
      </c>
      <c r="I608" s="8" t="s">
        <v>45</v>
      </c>
      <c r="J608" s="11">
        <v>1</v>
      </c>
      <c r="K608" s="14">
        <v>54.58</v>
      </c>
      <c r="L608" s="14">
        <v>54.58</v>
      </c>
      <c r="M608" s="8" t="s">
        <v>40</v>
      </c>
      <c r="N608" s="23" t="str">
        <f t="shared" si="9"/>
        <v>25-34</v>
      </c>
    </row>
    <row r="609" spans="1:14" x14ac:dyDescent="0.2">
      <c r="A609" s="5" t="s">
        <v>1264</v>
      </c>
      <c r="B609" s="3">
        <v>44832</v>
      </c>
      <c r="C609" s="8" t="s">
        <v>1265</v>
      </c>
      <c r="D609" s="11">
        <v>40</v>
      </c>
      <c r="E609" s="8" t="s">
        <v>15</v>
      </c>
      <c r="F609" s="8" t="s">
        <v>24</v>
      </c>
      <c r="G609" s="8" t="s">
        <v>130</v>
      </c>
      <c r="H609" s="8" t="s">
        <v>131</v>
      </c>
      <c r="I609" s="8" t="s">
        <v>19</v>
      </c>
      <c r="J609" s="11">
        <v>1</v>
      </c>
      <c r="K609" s="14">
        <v>529.49</v>
      </c>
      <c r="L609" s="14">
        <v>529.49</v>
      </c>
      <c r="M609" s="8" t="s">
        <v>20</v>
      </c>
      <c r="N609" s="23" t="str">
        <f t="shared" si="9"/>
        <v>35-44</v>
      </c>
    </row>
    <row r="610" spans="1:14" x14ac:dyDescent="0.2">
      <c r="A610" s="5" t="s">
        <v>1266</v>
      </c>
      <c r="B610" s="3">
        <v>45626</v>
      </c>
      <c r="C610" s="8" t="s">
        <v>1267</v>
      </c>
      <c r="D610" s="11">
        <v>44</v>
      </c>
      <c r="E610" s="8" t="s">
        <v>23</v>
      </c>
      <c r="F610" s="8" t="s">
        <v>30</v>
      </c>
      <c r="G610" s="8" t="s">
        <v>80</v>
      </c>
      <c r="H610" s="8" t="s">
        <v>81</v>
      </c>
      <c r="I610" s="8" t="s">
        <v>27</v>
      </c>
      <c r="J610" s="11">
        <v>8</v>
      </c>
      <c r="K610" s="14">
        <v>125.34</v>
      </c>
      <c r="L610" s="14">
        <v>1002.72</v>
      </c>
      <c r="M610" s="8" t="s">
        <v>20</v>
      </c>
      <c r="N610" s="23" t="str">
        <f t="shared" si="9"/>
        <v>35-44</v>
      </c>
    </row>
    <row r="611" spans="1:14" x14ac:dyDescent="0.2">
      <c r="A611" s="5" t="s">
        <v>1268</v>
      </c>
      <c r="B611" s="3">
        <v>45189</v>
      </c>
      <c r="C611" s="8" t="s">
        <v>1269</v>
      </c>
      <c r="D611" s="11">
        <v>68</v>
      </c>
      <c r="E611" s="8" t="s">
        <v>15</v>
      </c>
      <c r="F611" s="8" t="s">
        <v>36</v>
      </c>
      <c r="G611" s="8" t="s">
        <v>90</v>
      </c>
      <c r="H611" s="8" t="s">
        <v>91</v>
      </c>
      <c r="I611" s="8" t="s">
        <v>19</v>
      </c>
      <c r="J611" s="11">
        <v>3</v>
      </c>
      <c r="K611" s="14">
        <v>244.22</v>
      </c>
      <c r="L611" s="14">
        <v>732.66</v>
      </c>
      <c r="M611" s="8" t="s">
        <v>20</v>
      </c>
      <c r="N611" s="23" t="str">
        <f t="shared" si="9"/>
        <v>55+</v>
      </c>
    </row>
    <row r="612" spans="1:14" x14ac:dyDescent="0.2">
      <c r="A612" s="5" t="s">
        <v>1270</v>
      </c>
      <c r="B612" s="3">
        <v>44902</v>
      </c>
      <c r="C612" s="8" t="s">
        <v>1271</v>
      </c>
      <c r="D612" s="11">
        <v>63</v>
      </c>
      <c r="E612" s="8" t="s">
        <v>23</v>
      </c>
      <c r="F612" s="8" t="s">
        <v>16</v>
      </c>
      <c r="G612" s="8" t="s">
        <v>17</v>
      </c>
      <c r="H612" s="8" t="s">
        <v>18</v>
      </c>
      <c r="I612" s="8" t="s">
        <v>45</v>
      </c>
      <c r="J612" s="11">
        <v>3</v>
      </c>
      <c r="K612" s="14">
        <v>47.12</v>
      </c>
      <c r="L612" s="14">
        <v>141.36000000000001</v>
      </c>
      <c r="M612" s="8" t="s">
        <v>20</v>
      </c>
      <c r="N612" s="23" t="str">
        <f t="shared" si="9"/>
        <v>55+</v>
      </c>
    </row>
    <row r="613" spans="1:14" x14ac:dyDescent="0.2">
      <c r="A613" s="5" t="s">
        <v>1272</v>
      </c>
      <c r="B613" s="3">
        <v>45210</v>
      </c>
      <c r="C613" s="8" t="s">
        <v>1273</v>
      </c>
      <c r="D613" s="11">
        <v>46</v>
      </c>
      <c r="E613" s="8" t="s">
        <v>15</v>
      </c>
      <c r="F613" s="8" t="s">
        <v>16</v>
      </c>
      <c r="G613" s="8" t="s">
        <v>17</v>
      </c>
      <c r="H613" s="8" t="s">
        <v>18</v>
      </c>
      <c r="I613" s="8" t="s">
        <v>19</v>
      </c>
      <c r="J613" s="11">
        <v>6</v>
      </c>
      <c r="K613" s="14">
        <v>587.91</v>
      </c>
      <c r="L613" s="14">
        <v>3527.46</v>
      </c>
      <c r="M613" s="8" t="s">
        <v>20</v>
      </c>
      <c r="N613" s="23" t="str">
        <f t="shared" si="9"/>
        <v>45-54</v>
      </c>
    </row>
    <row r="614" spans="1:14" x14ac:dyDescent="0.2">
      <c r="A614" s="5" t="s">
        <v>1274</v>
      </c>
      <c r="B614" s="3">
        <v>45480</v>
      </c>
      <c r="C614" s="8" t="s">
        <v>1275</v>
      </c>
      <c r="D614" s="11">
        <v>28</v>
      </c>
      <c r="E614" s="8" t="s">
        <v>23</v>
      </c>
      <c r="F614" s="8" t="s">
        <v>24</v>
      </c>
      <c r="G614" s="8" t="s">
        <v>62</v>
      </c>
      <c r="H614" s="8" t="s">
        <v>111</v>
      </c>
      <c r="I614" s="8" t="s">
        <v>39</v>
      </c>
      <c r="J614" s="11">
        <v>3</v>
      </c>
      <c r="K614" s="14">
        <v>114.26</v>
      </c>
      <c r="L614" s="14">
        <v>342.78</v>
      </c>
      <c r="M614" s="8" t="s">
        <v>40</v>
      </c>
      <c r="N614" s="23" t="str">
        <f t="shared" si="9"/>
        <v>25-34</v>
      </c>
    </row>
    <row r="615" spans="1:14" x14ac:dyDescent="0.2">
      <c r="A615" s="5" t="s">
        <v>1276</v>
      </c>
      <c r="B615" s="3">
        <v>44881</v>
      </c>
      <c r="C615" s="8" t="s">
        <v>1277</v>
      </c>
      <c r="D615" s="11">
        <v>65</v>
      </c>
      <c r="E615" s="8" t="s">
        <v>23</v>
      </c>
      <c r="F615" s="8" t="s">
        <v>30</v>
      </c>
      <c r="G615" s="8" t="s">
        <v>48</v>
      </c>
      <c r="H615" s="8" t="s">
        <v>49</v>
      </c>
      <c r="I615" s="8" t="s">
        <v>33</v>
      </c>
      <c r="J615" s="11">
        <v>8</v>
      </c>
      <c r="K615" s="14">
        <v>270.87</v>
      </c>
      <c r="L615" s="14">
        <v>2166.96</v>
      </c>
      <c r="M615" s="8" t="s">
        <v>40</v>
      </c>
      <c r="N615" s="23" t="str">
        <f t="shared" si="9"/>
        <v>55+</v>
      </c>
    </row>
    <row r="616" spans="1:14" x14ac:dyDescent="0.2">
      <c r="A616" s="5" t="s">
        <v>1278</v>
      </c>
      <c r="B616" s="3">
        <v>44863</v>
      </c>
      <c r="C616" s="8" t="s">
        <v>1279</v>
      </c>
      <c r="D616" s="11">
        <v>39</v>
      </c>
      <c r="E616" s="8" t="s">
        <v>23</v>
      </c>
      <c r="F616" s="8" t="s">
        <v>36</v>
      </c>
      <c r="G616" s="8" t="s">
        <v>86</v>
      </c>
      <c r="H616" s="8" t="s">
        <v>100</v>
      </c>
      <c r="I616" s="8" t="s">
        <v>27</v>
      </c>
      <c r="J616" s="11">
        <v>2</v>
      </c>
      <c r="K616" s="14">
        <v>90.86</v>
      </c>
      <c r="L616" s="14">
        <v>181.72</v>
      </c>
      <c r="M616" s="8" t="s">
        <v>20</v>
      </c>
      <c r="N616" s="23" t="str">
        <f t="shared" si="9"/>
        <v>35-44</v>
      </c>
    </row>
    <row r="617" spans="1:14" x14ac:dyDescent="0.2">
      <c r="A617" s="5" t="s">
        <v>1280</v>
      </c>
      <c r="B617" s="3">
        <v>45013</v>
      </c>
      <c r="C617" s="8" t="s">
        <v>1281</v>
      </c>
      <c r="D617" s="11">
        <v>40</v>
      </c>
      <c r="E617" s="8" t="s">
        <v>15</v>
      </c>
      <c r="F617" s="8" t="s">
        <v>24</v>
      </c>
      <c r="G617" s="8" t="s">
        <v>25</v>
      </c>
      <c r="H617" s="8" t="s">
        <v>65</v>
      </c>
      <c r="I617" s="8" t="s">
        <v>45</v>
      </c>
      <c r="J617" s="11">
        <v>4</v>
      </c>
      <c r="K617" s="14">
        <v>120.47</v>
      </c>
      <c r="L617" s="14">
        <v>481.88</v>
      </c>
      <c r="M617" s="8" t="s">
        <v>40</v>
      </c>
      <c r="N617" s="23" t="str">
        <f t="shared" si="9"/>
        <v>35-44</v>
      </c>
    </row>
    <row r="618" spans="1:14" x14ac:dyDescent="0.2">
      <c r="A618" s="5" t="s">
        <v>1282</v>
      </c>
      <c r="B618" s="3">
        <v>44962</v>
      </c>
      <c r="C618" s="8" t="s">
        <v>1283</v>
      </c>
      <c r="D618" s="11">
        <v>23</v>
      </c>
      <c r="E618" s="8" t="s">
        <v>23</v>
      </c>
      <c r="F618" s="8" t="s">
        <v>36</v>
      </c>
      <c r="G618" s="8" t="s">
        <v>37</v>
      </c>
      <c r="H618" s="8" t="s">
        <v>103</v>
      </c>
      <c r="I618" s="8" t="s">
        <v>19</v>
      </c>
      <c r="J618" s="11">
        <v>7</v>
      </c>
      <c r="K618" s="14">
        <v>156.94999999999999</v>
      </c>
      <c r="L618" s="14">
        <v>1098.6500000000001</v>
      </c>
      <c r="M618" s="8" t="s">
        <v>20</v>
      </c>
      <c r="N618" s="23" t="str">
        <f t="shared" si="9"/>
        <v>18-24</v>
      </c>
    </row>
    <row r="619" spans="1:14" x14ac:dyDescent="0.2">
      <c r="A619" s="5" t="s">
        <v>1284</v>
      </c>
      <c r="B619" s="3">
        <v>45609</v>
      </c>
      <c r="C619" s="8" t="s">
        <v>976</v>
      </c>
      <c r="D619" s="11">
        <v>60</v>
      </c>
      <c r="E619" s="8" t="s">
        <v>15</v>
      </c>
      <c r="F619" s="8" t="s">
        <v>16</v>
      </c>
      <c r="G619" s="8" t="s">
        <v>53</v>
      </c>
      <c r="H619" s="8" t="s">
        <v>54</v>
      </c>
      <c r="I619" s="8" t="s">
        <v>33</v>
      </c>
      <c r="J619" s="11">
        <v>7</v>
      </c>
      <c r="K619" s="14">
        <v>124.39</v>
      </c>
      <c r="L619" s="14">
        <v>870.73</v>
      </c>
      <c r="M619" s="8" t="s">
        <v>20</v>
      </c>
      <c r="N619" s="23" t="str">
        <f t="shared" si="9"/>
        <v>55+</v>
      </c>
    </row>
    <row r="620" spans="1:14" x14ac:dyDescent="0.2">
      <c r="A620" s="5" t="s">
        <v>1285</v>
      </c>
      <c r="B620" s="3">
        <v>45281</v>
      </c>
      <c r="C620" s="8" t="s">
        <v>1286</v>
      </c>
      <c r="D620" s="11">
        <v>46</v>
      </c>
      <c r="E620" s="8" t="s">
        <v>23</v>
      </c>
      <c r="F620" s="8" t="s">
        <v>24</v>
      </c>
      <c r="G620" s="8" t="s">
        <v>62</v>
      </c>
      <c r="H620" s="8" t="s">
        <v>74</v>
      </c>
      <c r="I620" s="8" t="s">
        <v>39</v>
      </c>
      <c r="J620" s="11">
        <v>7</v>
      </c>
      <c r="K620" s="14">
        <v>98.41</v>
      </c>
      <c r="L620" s="14">
        <v>688.87</v>
      </c>
      <c r="M620" s="8" t="s">
        <v>20</v>
      </c>
      <c r="N620" s="23" t="str">
        <f t="shared" si="9"/>
        <v>45-54</v>
      </c>
    </row>
    <row r="621" spans="1:14" x14ac:dyDescent="0.2">
      <c r="A621" s="5" t="s">
        <v>1287</v>
      </c>
      <c r="B621" s="3">
        <v>45430</v>
      </c>
      <c r="C621" s="8" t="s">
        <v>1288</v>
      </c>
      <c r="D621" s="11">
        <v>26</v>
      </c>
      <c r="E621" s="8" t="s">
        <v>23</v>
      </c>
      <c r="F621" s="8" t="s">
        <v>24</v>
      </c>
      <c r="G621" s="8" t="s">
        <v>62</v>
      </c>
      <c r="H621" s="8" t="s">
        <v>62</v>
      </c>
      <c r="I621" s="8" t="s">
        <v>33</v>
      </c>
      <c r="J621" s="11">
        <v>8</v>
      </c>
      <c r="K621" s="14">
        <v>296.75</v>
      </c>
      <c r="L621" s="14">
        <v>2374</v>
      </c>
      <c r="M621" s="8" t="s">
        <v>20</v>
      </c>
      <c r="N621" s="23" t="str">
        <f t="shared" si="9"/>
        <v>25-34</v>
      </c>
    </row>
    <row r="622" spans="1:14" x14ac:dyDescent="0.2">
      <c r="A622" s="5" t="s">
        <v>1289</v>
      </c>
      <c r="B622" s="3">
        <v>45248</v>
      </c>
      <c r="C622" s="8" t="s">
        <v>1290</v>
      </c>
      <c r="D622" s="11">
        <v>55</v>
      </c>
      <c r="E622" s="8" t="s">
        <v>23</v>
      </c>
      <c r="F622" s="8" t="s">
        <v>24</v>
      </c>
      <c r="G622" s="8" t="s">
        <v>62</v>
      </c>
      <c r="H622" s="8" t="s">
        <v>111</v>
      </c>
      <c r="I622" s="8" t="s">
        <v>33</v>
      </c>
      <c r="J622" s="11">
        <v>7</v>
      </c>
      <c r="K622" s="14">
        <v>68.97</v>
      </c>
      <c r="L622" s="14">
        <v>482.79</v>
      </c>
      <c r="M622" s="8" t="s">
        <v>20</v>
      </c>
      <c r="N622" s="23" t="str">
        <f t="shared" si="9"/>
        <v>55+</v>
      </c>
    </row>
    <row r="623" spans="1:14" x14ac:dyDescent="0.2">
      <c r="A623" s="5" t="s">
        <v>1291</v>
      </c>
      <c r="B623" s="3">
        <v>44842</v>
      </c>
      <c r="C623" s="8" t="s">
        <v>1292</v>
      </c>
      <c r="D623" s="11">
        <v>29</v>
      </c>
      <c r="E623" s="8" t="s">
        <v>23</v>
      </c>
      <c r="F623" s="8" t="s">
        <v>30</v>
      </c>
      <c r="G623" s="8" t="s">
        <v>48</v>
      </c>
      <c r="H623" s="8" t="s">
        <v>213</v>
      </c>
      <c r="I623" s="8" t="s">
        <v>19</v>
      </c>
      <c r="J623" s="11">
        <v>5</v>
      </c>
      <c r="K623" s="14">
        <v>509.02</v>
      </c>
      <c r="L623" s="14">
        <v>2545.1</v>
      </c>
      <c r="M623" s="8" t="s">
        <v>20</v>
      </c>
      <c r="N623" s="23" t="str">
        <f t="shared" si="9"/>
        <v>25-34</v>
      </c>
    </row>
    <row r="624" spans="1:14" x14ac:dyDescent="0.2">
      <c r="A624" s="5" t="s">
        <v>1293</v>
      </c>
      <c r="B624" s="3">
        <v>45511</v>
      </c>
      <c r="C624" s="8" t="s">
        <v>629</v>
      </c>
      <c r="D624" s="11">
        <v>19</v>
      </c>
      <c r="E624" s="8" t="s">
        <v>23</v>
      </c>
      <c r="F624" s="8" t="s">
        <v>16</v>
      </c>
      <c r="G624" s="8" t="s">
        <v>43</v>
      </c>
      <c r="H624" s="8" t="s">
        <v>114</v>
      </c>
      <c r="I624" s="8" t="s">
        <v>39</v>
      </c>
      <c r="J624" s="11">
        <v>2</v>
      </c>
      <c r="K624" s="14">
        <v>81.92</v>
      </c>
      <c r="L624" s="14">
        <v>163.84</v>
      </c>
      <c r="M624" s="8" t="s">
        <v>40</v>
      </c>
      <c r="N624" s="23" t="str">
        <f t="shared" si="9"/>
        <v>18-24</v>
      </c>
    </row>
    <row r="625" spans="1:14" x14ac:dyDescent="0.2">
      <c r="A625" s="5" t="s">
        <v>1294</v>
      </c>
      <c r="B625" s="3">
        <v>45416</v>
      </c>
      <c r="C625" s="8" t="s">
        <v>518</v>
      </c>
      <c r="D625" s="11">
        <v>49</v>
      </c>
      <c r="E625" s="8" t="s">
        <v>23</v>
      </c>
      <c r="F625" s="8" t="s">
        <v>16</v>
      </c>
      <c r="G625" s="8" t="s">
        <v>17</v>
      </c>
      <c r="H625" s="8" t="s">
        <v>134</v>
      </c>
      <c r="I625" s="8" t="s">
        <v>33</v>
      </c>
      <c r="J625" s="11">
        <v>8</v>
      </c>
      <c r="K625" s="14">
        <v>298.41000000000003</v>
      </c>
      <c r="L625" s="14">
        <v>2387.2800000000002</v>
      </c>
      <c r="M625" s="8" t="s">
        <v>20</v>
      </c>
      <c r="N625" s="23" t="str">
        <f t="shared" si="9"/>
        <v>45-54</v>
      </c>
    </row>
    <row r="626" spans="1:14" x14ac:dyDescent="0.2">
      <c r="A626" s="5" t="s">
        <v>1295</v>
      </c>
      <c r="B626" s="3">
        <v>45302</v>
      </c>
      <c r="C626" s="8" t="s">
        <v>1296</v>
      </c>
      <c r="D626" s="11">
        <v>54</v>
      </c>
      <c r="E626" s="8" t="s">
        <v>15</v>
      </c>
      <c r="F626" s="8" t="s">
        <v>30</v>
      </c>
      <c r="G626" s="8" t="s">
        <v>48</v>
      </c>
      <c r="H626" s="8" t="s">
        <v>49</v>
      </c>
      <c r="I626" s="8" t="s">
        <v>39</v>
      </c>
      <c r="J626" s="11">
        <v>2</v>
      </c>
      <c r="K626" s="14">
        <v>51.05</v>
      </c>
      <c r="L626" s="14">
        <v>102.1</v>
      </c>
      <c r="M626" s="8" t="s">
        <v>40</v>
      </c>
      <c r="N626" s="23" t="str">
        <f t="shared" si="9"/>
        <v>45-54</v>
      </c>
    </row>
    <row r="627" spans="1:14" x14ac:dyDescent="0.2">
      <c r="A627" s="5" t="s">
        <v>1297</v>
      </c>
      <c r="B627" s="3">
        <v>44597</v>
      </c>
      <c r="C627" s="8" t="s">
        <v>1298</v>
      </c>
      <c r="D627" s="11">
        <v>28</v>
      </c>
      <c r="E627" s="8" t="s">
        <v>23</v>
      </c>
      <c r="F627" s="8" t="s">
        <v>16</v>
      </c>
      <c r="G627" s="8" t="s">
        <v>43</v>
      </c>
      <c r="H627" s="8" t="s">
        <v>114</v>
      </c>
      <c r="I627" s="8" t="s">
        <v>45</v>
      </c>
      <c r="J627" s="11">
        <v>6</v>
      </c>
      <c r="K627" s="14">
        <v>37.049999999999997</v>
      </c>
      <c r="L627" s="14">
        <v>222.3</v>
      </c>
      <c r="M627" s="8" t="s">
        <v>20</v>
      </c>
      <c r="N627" s="23" t="str">
        <f t="shared" si="9"/>
        <v>25-34</v>
      </c>
    </row>
    <row r="628" spans="1:14" x14ac:dyDescent="0.2">
      <c r="A628" s="5" t="s">
        <v>1299</v>
      </c>
      <c r="B628" s="3">
        <v>45421</v>
      </c>
      <c r="C628" s="8" t="s">
        <v>1300</v>
      </c>
      <c r="D628" s="11">
        <v>21</v>
      </c>
      <c r="E628" s="8" t="s">
        <v>15</v>
      </c>
      <c r="F628" s="8" t="s">
        <v>24</v>
      </c>
      <c r="G628" s="8" t="s">
        <v>25</v>
      </c>
      <c r="H628" s="8" t="s">
        <v>26</v>
      </c>
      <c r="I628" s="8" t="s">
        <v>45</v>
      </c>
      <c r="J628" s="11">
        <v>2</v>
      </c>
      <c r="K628" s="14">
        <v>95.83</v>
      </c>
      <c r="L628" s="14">
        <v>191.66</v>
      </c>
      <c r="M628" s="8" t="s">
        <v>20</v>
      </c>
      <c r="N628" s="23" t="str">
        <f t="shared" si="9"/>
        <v>18-24</v>
      </c>
    </row>
    <row r="629" spans="1:14" x14ac:dyDescent="0.2">
      <c r="A629" s="5" t="s">
        <v>1301</v>
      </c>
      <c r="B629" s="3">
        <v>45222</v>
      </c>
      <c r="C629" s="8" t="s">
        <v>1302</v>
      </c>
      <c r="D629" s="11">
        <v>70</v>
      </c>
      <c r="E629" s="8" t="s">
        <v>23</v>
      </c>
      <c r="F629" s="8" t="s">
        <v>30</v>
      </c>
      <c r="G629" s="8" t="s">
        <v>80</v>
      </c>
      <c r="H629" s="8" t="s">
        <v>81</v>
      </c>
      <c r="I629" s="8" t="s">
        <v>33</v>
      </c>
      <c r="J629" s="11">
        <v>2</v>
      </c>
      <c r="K629" s="14">
        <v>169.64</v>
      </c>
      <c r="L629" s="14">
        <v>339.28</v>
      </c>
      <c r="M629" s="8" t="s">
        <v>20</v>
      </c>
      <c r="N629" s="23" t="str">
        <f t="shared" si="9"/>
        <v>55+</v>
      </c>
    </row>
    <row r="630" spans="1:14" x14ac:dyDescent="0.2">
      <c r="A630" s="5" t="s">
        <v>1303</v>
      </c>
      <c r="B630" s="3">
        <v>44856</v>
      </c>
      <c r="C630" s="8" t="s">
        <v>1304</v>
      </c>
      <c r="D630" s="11">
        <v>26</v>
      </c>
      <c r="E630" s="8" t="s">
        <v>23</v>
      </c>
      <c r="F630" s="8" t="s">
        <v>30</v>
      </c>
      <c r="G630" s="8" t="s">
        <v>80</v>
      </c>
      <c r="H630" s="8" t="s">
        <v>164</v>
      </c>
      <c r="I630" s="8" t="s">
        <v>33</v>
      </c>
      <c r="J630" s="11">
        <v>3</v>
      </c>
      <c r="K630" s="14">
        <v>48.68</v>
      </c>
      <c r="L630" s="14">
        <v>146.04</v>
      </c>
      <c r="M630" s="8" t="s">
        <v>20</v>
      </c>
      <c r="N630" s="23" t="str">
        <f t="shared" si="9"/>
        <v>25-34</v>
      </c>
    </row>
    <row r="631" spans="1:14" x14ac:dyDescent="0.2">
      <c r="A631" s="5" t="s">
        <v>1305</v>
      </c>
      <c r="B631" s="3">
        <v>45014</v>
      </c>
      <c r="C631" s="8" t="s">
        <v>1306</v>
      </c>
      <c r="D631" s="11">
        <v>68</v>
      </c>
      <c r="E631" s="8" t="s">
        <v>23</v>
      </c>
      <c r="F631" s="8" t="s">
        <v>24</v>
      </c>
      <c r="G631" s="8" t="s">
        <v>130</v>
      </c>
      <c r="H631" s="8" t="s">
        <v>236</v>
      </c>
      <c r="I631" s="8" t="s">
        <v>19</v>
      </c>
      <c r="J631" s="11">
        <v>2</v>
      </c>
      <c r="K631" s="14">
        <v>500.36</v>
      </c>
      <c r="L631" s="14">
        <v>1000.72</v>
      </c>
      <c r="M631" s="8" t="s">
        <v>40</v>
      </c>
      <c r="N631" s="23" t="str">
        <f t="shared" si="9"/>
        <v>55+</v>
      </c>
    </row>
    <row r="632" spans="1:14" x14ac:dyDescent="0.2">
      <c r="A632" s="5" t="s">
        <v>1307</v>
      </c>
      <c r="B632" s="3">
        <v>45544</v>
      </c>
      <c r="C632" s="8" t="s">
        <v>1308</v>
      </c>
      <c r="D632" s="11">
        <v>37</v>
      </c>
      <c r="E632" s="8" t="s">
        <v>23</v>
      </c>
      <c r="F632" s="8" t="s">
        <v>16</v>
      </c>
      <c r="G632" s="8" t="s">
        <v>43</v>
      </c>
      <c r="H632" s="8" t="s">
        <v>77</v>
      </c>
      <c r="I632" s="8" t="s">
        <v>27</v>
      </c>
      <c r="J632" s="11">
        <v>6</v>
      </c>
      <c r="K632" s="14">
        <v>59.61</v>
      </c>
      <c r="L632" s="14">
        <v>357.66</v>
      </c>
      <c r="M632" s="8" t="s">
        <v>20</v>
      </c>
      <c r="N632" s="23" t="str">
        <f t="shared" si="9"/>
        <v>35-44</v>
      </c>
    </row>
    <row r="633" spans="1:14" x14ac:dyDescent="0.2">
      <c r="A633" s="5" t="s">
        <v>1309</v>
      </c>
      <c r="B633" s="3">
        <v>44804</v>
      </c>
      <c r="C633" s="8" t="s">
        <v>1310</v>
      </c>
      <c r="D633" s="11">
        <v>26</v>
      </c>
      <c r="E633" s="8" t="s">
        <v>23</v>
      </c>
      <c r="F633" s="8" t="s">
        <v>16</v>
      </c>
      <c r="G633" s="8" t="s">
        <v>53</v>
      </c>
      <c r="H633" s="8" t="s">
        <v>259</v>
      </c>
      <c r="I633" s="8" t="s">
        <v>33</v>
      </c>
      <c r="J633" s="11">
        <v>3</v>
      </c>
      <c r="K633" s="14">
        <v>78.760000000000005</v>
      </c>
      <c r="L633" s="14">
        <v>236.28</v>
      </c>
      <c r="M633" s="8" t="s">
        <v>40</v>
      </c>
      <c r="N633" s="23" t="str">
        <f t="shared" si="9"/>
        <v>25-34</v>
      </c>
    </row>
    <row r="634" spans="1:14" x14ac:dyDescent="0.2">
      <c r="A634" s="5" t="s">
        <v>1311</v>
      </c>
      <c r="B634" s="3">
        <v>45432</v>
      </c>
      <c r="C634" s="8" t="s">
        <v>1312</v>
      </c>
      <c r="D634" s="11">
        <v>22</v>
      </c>
      <c r="E634" s="8" t="s">
        <v>15</v>
      </c>
      <c r="F634" s="8" t="s">
        <v>36</v>
      </c>
      <c r="G634" s="8" t="s">
        <v>90</v>
      </c>
      <c r="H634" s="8" t="s">
        <v>161</v>
      </c>
      <c r="I634" s="8" t="s">
        <v>45</v>
      </c>
      <c r="J634" s="11">
        <v>2</v>
      </c>
      <c r="K634" s="14">
        <v>19.43</v>
      </c>
      <c r="L634" s="14">
        <v>38.86</v>
      </c>
      <c r="M634" s="8" t="s">
        <v>40</v>
      </c>
      <c r="N634" s="23" t="str">
        <f t="shared" si="9"/>
        <v>18-24</v>
      </c>
    </row>
    <row r="635" spans="1:14" x14ac:dyDescent="0.2">
      <c r="A635" s="5" t="s">
        <v>1313</v>
      </c>
      <c r="B635" s="3">
        <v>44683</v>
      </c>
      <c r="C635" s="8" t="s">
        <v>1314</v>
      </c>
      <c r="D635" s="11">
        <v>25</v>
      </c>
      <c r="E635" s="8" t="s">
        <v>23</v>
      </c>
      <c r="F635" s="8" t="s">
        <v>24</v>
      </c>
      <c r="G635" s="8" t="s">
        <v>62</v>
      </c>
      <c r="H635" s="8" t="s">
        <v>111</v>
      </c>
      <c r="I635" s="8" t="s">
        <v>19</v>
      </c>
      <c r="J635" s="11">
        <v>2</v>
      </c>
      <c r="K635" s="14">
        <v>480.3</v>
      </c>
      <c r="L635" s="14">
        <v>960.6</v>
      </c>
      <c r="M635" s="8" t="s">
        <v>40</v>
      </c>
      <c r="N635" s="23" t="str">
        <f t="shared" si="9"/>
        <v>25-34</v>
      </c>
    </row>
    <row r="636" spans="1:14" x14ac:dyDescent="0.2">
      <c r="A636" s="5" t="s">
        <v>1315</v>
      </c>
      <c r="B636" s="3">
        <v>44982</v>
      </c>
      <c r="C636" s="8" t="s">
        <v>1316</v>
      </c>
      <c r="D636" s="11">
        <v>29</v>
      </c>
      <c r="E636" s="8" t="s">
        <v>23</v>
      </c>
      <c r="F636" s="8" t="s">
        <v>24</v>
      </c>
      <c r="G636" s="8" t="s">
        <v>62</v>
      </c>
      <c r="H636" s="8" t="s">
        <v>62</v>
      </c>
      <c r="I636" s="8" t="s">
        <v>33</v>
      </c>
      <c r="J636" s="11">
        <v>6</v>
      </c>
      <c r="K636" s="14">
        <v>118.62</v>
      </c>
      <c r="L636" s="14">
        <v>711.72</v>
      </c>
      <c r="M636" s="8" t="s">
        <v>40</v>
      </c>
      <c r="N636" s="23" t="str">
        <f t="shared" si="9"/>
        <v>25-34</v>
      </c>
    </row>
    <row r="637" spans="1:14" x14ac:dyDescent="0.2">
      <c r="A637" s="5" t="s">
        <v>1317</v>
      </c>
      <c r="B637" s="3">
        <v>45057</v>
      </c>
      <c r="C637" s="8" t="s">
        <v>1318</v>
      </c>
      <c r="D637" s="11">
        <v>54</v>
      </c>
      <c r="E637" s="8" t="s">
        <v>15</v>
      </c>
      <c r="F637" s="8" t="s">
        <v>24</v>
      </c>
      <c r="G637" s="8" t="s">
        <v>25</v>
      </c>
      <c r="H637" s="8" t="s">
        <v>26</v>
      </c>
      <c r="I637" s="8" t="s">
        <v>45</v>
      </c>
      <c r="J637" s="11">
        <v>5</v>
      </c>
      <c r="K637" s="14">
        <v>38.19</v>
      </c>
      <c r="L637" s="14">
        <v>190.95</v>
      </c>
      <c r="M637" s="8" t="s">
        <v>40</v>
      </c>
      <c r="N637" s="23" t="str">
        <f t="shared" si="9"/>
        <v>45-54</v>
      </c>
    </row>
    <row r="638" spans="1:14" x14ac:dyDescent="0.2">
      <c r="A638" s="5" t="s">
        <v>1319</v>
      </c>
      <c r="B638" s="3">
        <v>44570</v>
      </c>
      <c r="C638" s="8" t="s">
        <v>1320</v>
      </c>
      <c r="D638" s="11">
        <v>31</v>
      </c>
      <c r="E638" s="8" t="s">
        <v>23</v>
      </c>
      <c r="F638" s="8" t="s">
        <v>36</v>
      </c>
      <c r="G638" s="8" t="s">
        <v>90</v>
      </c>
      <c r="H638" s="8" t="s">
        <v>208</v>
      </c>
      <c r="I638" s="8" t="s">
        <v>27</v>
      </c>
      <c r="J638" s="11">
        <v>3</v>
      </c>
      <c r="K638" s="14">
        <v>121.12</v>
      </c>
      <c r="L638" s="14">
        <v>363.36</v>
      </c>
      <c r="M638" s="8" t="s">
        <v>40</v>
      </c>
      <c r="N638" s="23" t="str">
        <f t="shared" si="9"/>
        <v>25-34</v>
      </c>
    </row>
    <row r="639" spans="1:14" x14ac:dyDescent="0.2">
      <c r="A639" s="5" t="s">
        <v>1321</v>
      </c>
      <c r="B639" s="3">
        <v>44932</v>
      </c>
      <c r="C639" s="8" t="s">
        <v>1322</v>
      </c>
      <c r="D639" s="11">
        <v>42</v>
      </c>
      <c r="E639" s="8" t="s">
        <v>15</v>
      </c>
      <c r="F639" s="8" t="s">
        <v>16</v>
      </c>
      <c r="G639" s="8" t="s">
        <v>43</v>
      </c>
      <c r="H639" s="8" t="s">
        <v>44</v>
      </c>
      <c r="I639" s="8" t="s">
        <v>33</v>
      </c>
      <c r="J639" s="11">
        <v>2</v>
      </c>
      <c r="K639" s="14">
        <v>150.44999999999999</v>
      </c>
      <c r="L639" s="14">
        <v>300.89999999999998</v>
      </c>
      <c r="M639" s="8" t="s">
        <v>20</v>
      </c>
      <c r="N639" s="23" t="str">
        <f t="shared" si="9"/>
        <v>35-44</v>
      </c>
    </row>
    <row r="640" spans="1:14" x14ac:dyDescent="0.2">
      <c r="A640" s="5" t="s">
        <v>1323</v>
      </c>
      <c r="B640" s="3">
        <v>45577</v>
      </c>
      <c r="C640" s="8" t="s">
        <v>1324</v>
      </c>
      <c r="D640" s="11">
        <v>63</v>
      </c>
      <c r="E640" s="8" t="s">
        <v>15</v>
      </c>
      <c r="F640" s="8" t="s">
        <v>24</v>
      </c>
      <c r="G640" s="8" t="s">
        <v>62</v>
      </c>
      <c r="H640" s="8" t="s">
        <v>111</v>
      </c>
      <c r="I640" s="8" t="s">
        <v>39</v>
      </c>
      <c r="J640" s="11">
        <v>2</v>
      </c>
      <c r="K640" s="14">
        <v>52.33</v>
      </c>
      <c r="L640" s="14">
        <v>104.66</v>
      </c>
      <c r="M640" s="8" t="s">
        <v>20</v>
      </c>
      <c r="N640" s="23" t="str">
        <f t="shared" si="9"/>
        <v>55+</v>
      </c>
    </row>
    <row r="641" spans="1:14" x14ac:dyDescent="0.2">
      <c r="A641" s="5" t="s">
        <v>1325</v>
      </c>
      <c r="B641" s="3">
        <v>45200</v>
      </c>
      <c r="C641" s="8" t="s">
        <v>1326</v>
      </c>
      <c r="D641" s="11">
        <v>32</v>
      </c>
      <c r="E641" s="8" t="s">
        <v>23</v>
      </c>
      <c r="F641" s="8" t="s">
        <v>30</v>
      </c>
      <c r="G641" s="8" t="s">
        <v>80</v>
      </c>
      <c r="H641" s="8" t="s">
        <v>108</v>
      </c>
      <c r="I641" s="8" t="s">
        <v>19</v>
      </c>
      <c r="J641" s="11">
        <v>8</v>
      </c>
      <c r="K641" s="14">
        <v>566.5</v>
      </c>
      <c r="L641" s="14">
        <v>4532</v>
      </c>
      <c r="M641" s="8" t="s">
        <v>20</v>
      </c>
      <c r="N641" s="23" t="str">
        <f t="shared" si="9"/>
        <v>25-34</v>
      </c>
    </row>
    <row r="642" spans="1:14" x14ac:dyDescent="0.2">
      <c r="A642" s="5" t="s">
        <v>1327</v>
      </c>
      <c r="B642" s="3">
        <v>44588</v>
      </c>
      <c r="C642" s="8" t="s">
        <v>791</v>
      </c>
      <c r="D642" s="11">
        <v>61</v>
      </c>
      <c r="E642" s="8" t="s">
        <v>15</v>
      </c>
      <c r="F642" s="8" t="s">
        <v>36</v>
      </c>
      <c r="G642" s="8" t="s">
        <v>37</v>
      </c>
      <c r="H642" s="8" t="s">
        <v>103</v>
      </c>
      <c r="I642" s="8" t="s">
        <v>19</v>
      </c>
      <c r="J642" s="11">
        <v>2</v>
      </c>
      <c r="K642" s="14">
        <v>128.85</v>
      </c>
      <c r="L642" s="14">
        <v>257.7</v>
      </c>
      <c r="M642" s="8" t="s">
        <v>20</v>
      </c>
      <c r="N642" s="23" t="str">
        <f t="shared" si="9"/>
        <v>55+</v>
      </c>
    </row>
    <row r="643" spans="1:14" x14ac:dyDescent="0.2">
      <c r="A643" s="5" t="s">
        <v>1328</v>
      </c>
      <c r="B643" s="3">
        <v>44770</v>
      </c>
      <c r="C643" s="8" t="s">
        <v>1329</v>
      </c>
      <c r="D643" s="11">
        <v>22</v>
      </c>
      <c r="E643" s="8" t="s">
        <v>15</v>
      </c>
      <c r="F643" s="8" t="s">
        <v>16</v>
      </c>
      <c r="G643" s="8" t="s">
        <v>43</v>
      </c>
      <c r="H643" s="8" t="s">
        <v>44</v>
      </c>
      <c r="I643" s="8" t="s">
        <v>27</v>
      </c>
      <c r="J643" s="11">
        <v>7</v>
      </c>
      <c r="K643" s="14">
        <v>48.24</v>
      </c>
      <c r="L643" s="14">
        <v>337.68</v>
      </c>
      <c r="M643" s="8" t="s">
        <v>40</v>
      </c>
      <c r="N643" s="23" t="str">
        <f t="shared" ref="N643:N706" si="10">IF(D643&lt;25,"18-24",
IF(D643&lt;35,"25-34",
IF(D643&lt;45,"35-44",
IF(D643&lt;55,"45-54","55+"))))</f>
        <v>18-24</v>
      </c>
    </row>
    <row r="644" spans="1:14" x14ac:dyDescent="0.2">
      <c r="A644" s="5" t="s">
        <v>1330</v>
      </c>
      <c r="B644" s="3">
        <v>45584</v>
      </c>
      <c r="C644" s="8" t="s">
        <v>1331</v>
      </c>
      <c r="D644" s="11">
        <v>66</v>
      </c>
      <c r="E644" s="8" t="s">
        <v>23</v>
      </c>
      <c r="F644" s="8" t="s">
        <v>30</v>
      </c>
      <c r="G644" s="8" t="s">
        <v>48</v>
      </c>
      <c r="H644" s="8" t="s">
        <v>213</v>
      </c>
      <c r="I644" s="8" t="s">
        <v>33</v>
      </c>
      <c r="J644" s="11">
        <v>8</v>
      </c>
      <c r="K644" s="14">
        <v>206.67</v>
      </c>
      <c r="L644" s="14">
        <v>1653.36</v>
      </c>
      <c r="M644" s="8" t="s">
        <v>40</v>
      </c>
      <c r="N644" s="23" t="str">
        <f t="shared" si="10"/>
        <v>55+</v>
      </c>
    </row>
    <row r="645" spans="1:14" x14ac:dyDescent="0.2">
      <c r="A645" s="5" t="s">
        <v>1332</v>
      </c>
      <c r="B645" s="3">
        <v>45554</v>
      </c>
      <c r="C645" s="8" t="s">
        <v>1333</v>
      </c>
      <c r="D645" s="11">
        <v>35</v>
      </c>
      <c r="E645" s="8" t="s">
        <v>15</v>
      </c>
      <c r="F645" s="8" t="s">
        <v>36</v>
      </c>
      <c r="G645" s="8" t="s">
        <v>86</v>
      </c>
      <c r="H645" s="8" t="s">
        <v>100</v>
      </c>
      <c r="I645" s="8" t="s">
        <v>33</v>
      </c>
      <c r="J645" s="11">
        <v>8</v>
      </c>
      <c r="K645" s="14">
        <v>159.24</v>
      </c>
      <c r="L645" s="14">
        <v>1273.92</v>
      </c>
      <c r="M645" s="8" t="s">
        <v>40</v>
      </c>
      <c r="N645" s="23" t="str">
        <f t="shared" si="10"/>
        <v>35-44</v>
      </c>
    </row>
    <row r="646" spans="1:14" x14ac:dyDescent="0.2">
      <c r="A646" s="5" t="s">
        <v>1334</v>
      </c>
      <c r="B646" s="3">
        <v>44837</v>
      </c>
      <c r="C646" s="8" t="s">
        <v>1335</v>
      </c>
      <c r="D646" s="11">
        <v>24</v>
      </c>
      <c r="E646" s="8" t="s">
        <v>23</v>
      </c>
      <c r="F646" s="8" t="s">
        <v>24</v>
      </c>
      <c r="G646" s="8" t="s">
        <v>130</v>
      </c>
      <c r="H646" s="8" t="s">
        <v>178</v>
      </c>
      <c r="I646" s="8" t="s">
        <v>19</v>
      </c>
      <c r="J646" s="11">
        <v>3</v>
      </c>
      <c r="K646" s="14">
        <v>260.45</v>
      </c>
      <c r="L646" s="14">
        <v>781.35</v>
      </c>
      <c r="M646" s="8" t="s">
        <v>40</v>
      </c>
      <c r="N646" s="23" t="str">
        <f t="shared" si="10"/>
        <v>18-24</v>
      </c>
    </row>
    <row r="647" spans="1:14" x14ac:dyDescent="0.2">
      <c r="A647" s="5" t="s">
        <v>1336</v>
      </c>
      <c r="B647" s="3">
        <v>44874</v>
      </c>
      <c r="C647" s="8" t="s">
        <v>1337</v>
      </c>
      <c r="D647" s="11">
        <v>57</v>
      </c>
      <c r="E647" s="8" t="s">
        <v>23</v>
      </c>
      <c r="F647" s="8" t="s">
        <v>24</v>
      </c>
      <c r="G647" s="8" t="s">
        <v>25</v>
      </c>
      <c r="H647" s="8" t="s">
        <v>65</v>
      </c>
      <c r="I647" s="8" t="s">
        <v>39</v>
      </c>
      <c r="J647" s="11">
        <v>8</v>
      </c>
      <c r="K647" s="14">
        <v>32.21</v>
      </c>
      <c r="L647" s="14">
        <v>257.68</v>
      </c>
      <c r="M647" s="8" t="s">
        <v>40</v>
      </c>
      <c r="N647" s="23" t="str">
        <f t="shared" si="10"/>
        <v>55+</v>
      </c>
    </row>
    <row r="648" spans="1:14" x14ac:dyDescent="0.2">
      <c r="A648" s="5" t="s">
        <v>1338</v>
      </c>
      <c r="B648" s="3">
        <v>45566</v>
      </c>
      <c r="C648" s="8" t="s">
        <v>1339</v>
      </c>
      <c r="D648" s="11">
        <v>34</v>
      </c>
      <c r="E648" s="8" t="s">
        <v>23</v>
      </c>
      <c r="F648" s="8" t="s">
        <v>24</v>
      </c>
      <c r="G648" s="8" t="s">
        <v>62</v>
      </c>
      <c r="H648" s="8" t="s">
        <v>111</v>
      </c>
      <c r="I648" s="8" t="s">
        <v>19</v>
      </c>
      <c r="J648" s="11">
        <v>7</v>
      </c>
      <c r="K648" s="14">
        <v>297.56</v>
      </c>
      <c r="L648" s="14">
        <v>2082.92</v>
      </c>
      <c r="M648" s="8" t="s">
        <v>40</v>
      </c>
      <c r="N648" s="23" t="str">
        <f t="shared" si="10"/>
        <v>25-34</v>
      </c>
    </row>
    <row r="649" spans="1:14" x14ac:dyDescent="0.2">
      <c r="A649" s="5" t="s">
        <v>1340</v>
      </c>
      <c r="B649" s="3">
        <v>45468</v>
      </c>
      <c r="C649" s="8" t="s">
        <v>1341</v>
      </c>
      <c r="D649" s="11">
        <v>20</v>
      </c>
      <c r="E649" s="8" t="s">
        <v>15</v>
      </c>
      <c r="F649" s="8" t="s">
        <v>30</v>
      </c>
      <c r="G649" s="8" t="s">
        <v>48</v>
      </c>
      <c r="H649" s="8" t="s">
        <v>68</v>
      </c>
      <c r="I649" s="8" t="s">
        <v>39</v>
      </c>
      <c r="J649" s="11">
        <v>7</v>
      </c>
      <c r="K649" s="14">
        <v>24.79</v>
      </c>
      <c r="L649" s="14">
        <v>173.53</v>
      </c>
      <c r="M649" s="8" t="s">
        <v>40</v>
      </c>
      <c r="N649" s="23" t="str">
        <f t="shared" si="10"/>
        <v>18-24</v>
      </c>
    </row>
    <row r="650" spans="1:14" x14ac:dyDescent="0.2">
      <c r="A650" s="5" t="s">
        <v>1342</v>
      </c>
      <c r="B650" s="3">
        <v>45560</v>
      </c>
      <c r="C650" s="8" t="s">
        <v>1343</v>
      </c>
      <c r="D650" s="11">
        <v>54</v>
      </c>
      <c r="E650" s="8" t="s">
        <v>23</v>
      </c>
      <c r="F650" s="8" t="s">
        <v>36</v>
      </c>
      <c r="G650" s="8" t="s">
        <v>90</v>
      </c>
      <c r="H650" s="8" t="s">
        <v>208</v>
      </c>
      <c r="I650" s="8" t="s">
        <v>45</v>
      </c>
      <c r="J650" s="11">
        <v>1</v>
      </c>
      <c r="K650" s="14">
        <v>67.84</v>
      </c>
      <c r="L650" s="14">
        <v>67.84</v>
      </c>
      <c r="M650" s="8" t="s">
        <v>20</v>
      </c>
      <c r="N650" s="23" t="str">
        <f t="shared" si="10"/>
        <v>45-54</v>
      </c>
    </row>
    <row r="651" spans="1:14" x14ac:dyDescent="0.2">
      <c r="A651" s="5" t="s">
        <v>1344</v>
      </c>
      <c r="B651" s="3">
        <v>45335</v>
      </c>
      <c r="C651" s="8" t="s">
        <v>1345</v>
      </c>
      <c r="D651" s="11">
        <v>67</v>
      </c>
      <c r="E651" s="8" t="s">
        <v>52</v>
      </c>
      <c r="F651" s="8" t="s">
        <v>30</v>
      </c>
      <c r="G651" s="8" t="s">
        <v>31</v>
      </c>
      <c r="H651" s="8" t="s">
        <v>32</v>
      </c>
      <c r="I651" s="8" t="s">
        <v>27</v>
      </c>
      <c r="J651" s="11">
        <v>1</v>
      </c>
      <c r="K651" s="14">
        <v>49.49</v>
      </c>
      <c r="L651" s="14">
        <v>49.49</v>
      </c>
      <c r="M651" s="8" t="s">
        <v>20</v>
      </c>
      <c r="N651" s="23" t="str">
        <f t="shared" si="10"/>
        <v>55+</v>
      </c>
    </row>
    <row r="652" spans="1:14" x14ac:dyDescent="0.2">
      <c r="A652" s="5" t="s">
        <v>1346</v>
      </c>
      <c r="B652" s="3">
        <v>44617</v>
      </c>
      <c r="C652" s="8" t="s">
        <v>1347</v>
      </c>
      <c r="D652" s="11">
        <v>42</v>
      </c>
      <c r="E652" s="8" t="s">
        <v>15</v>
      </c>
      <c r="F652" s="8" t="s">
        <v>30</v>
      </c>
      <c r="G652" s="8" t="s">
        <v>80</v>
      </c>
      <c r="H652" s="8" t="s">
        <v>164</v>
      </c>
      <c r="I652" s="8" t="s">
        <v>33</v>
      </c>
      <c r="J652" s="11">
        <v>1</v>
      </c>
      <c r="K652" s="14">
        <v>205.15</v>
      </c>
      <c r="L652" s="14">
        <v>205.15</v>
      </c>
      <c r="M652" s="8" t="s">
        <v>20</v>
      </c>
      <c r="N652" s="23" t="str">
        <f t="shared" si="10"/>
        <v>35-44</v>
      </c>
    </row>
    <row r="653" spans="1:14" x14ac:dyDescent="0.2">
      <c r="A653" s="5" t="s">
        <v>1348</v>
      </c>
      <c r="B653" s="3">
        <v>45201</v>
      </c>
      <c r="C653" s="8" t="s">
        <v>1349</v>
      </c>
      <c r="D653" s="11">
        <v>62</v>
      </c>
      <c r="E653" s="8" t="s">
        <v>15</v>
      </c>
      <c r="F653" s="8" t="s">
        <v>30</v>
      </c>
      <c r="G653" s="8" t="s">
        <v>31</v>
      </c>
      <c r="H653" s="8" t="s">
        <v>125</v>
      </c>
      <c r="I653" s="8" t="s">
        <v>45</v>
      </c>
      <c r="J653" s="11">
        <v>1</v>
      </c>
      <c r="K653" s="14">
        <v>87.69</v>
      </c>
      <c r="L653" s="14">
        <v>87.69</v>
      </c>
      <c r="M653" s="8" t="s">
        <v>20</v>
      </c>
      <c r="N653" s="23" t="str">
        <f t="shared" si="10"/>
        <v>55+</v>
      </c>
    </row>
    <row r="654" spans="1:14" x14ac:dyDescent="0.2">
      <c r="A654" s="5" t="s">
        <v>1350</v>
      </c>
      <c r="B654" s="3">
        <v>45427</v>
      </c>
      <c r="C654" s="8" t="s">
        <v>1351</v>
      </c>
      <c r="D654" s="11">
        <v>75</v>
      </c>
      <c r="E654" s="8" t="s">
        <v>15</v>
      </c>
      <c r="F654" s="8" t="s">
        <v>24</v>
      </c>
      <c r="G654" s="8" t="s">
        <v>25</v>
      </c>
      <c r="H654" s="8" t="s">
        <v>427</v>
      </c>
      <c r="I654" s="8" t="s">
        <v>27</v>
      </c>
      <c r="J654" s="11">
        <v>1</v>
      </c>
      <c r="K654" s="14">
        <v>246.73</v>
      </c>
      <c r="L654" s="14">
        <v>246.73</v>
      </c>
      <c r="M654" s="8" t="s">
        <v>20</v>
      </c>
      <c r="N654" s="23" t="str">
        <f t="shared" si="10"/>
        <v>55+</v>
      </c>
    </row>
    <row r="655" spans="1:14" x14ac:dyDescent="0.2">
      <c r="A655" s="5" t="s">
        <v>1352</v>
      </c>
      <c r="B655" s="3">
        <v>45361</v>
      </c>
      <c r="C655" s="8" t="s">
        <v>1353</v>
      </c>
      <c r="D655" s="11">
        <v>54</v>
      </c>
      <c r="E655" s="8" t="s">
        <v>15</v>
      </c>
      <c r="F655" s="8" t="s">
        <v>36</v>
      </c>
      <c r="G655" s="8" t="s">
        <v>86</v>
      </c>
      <c r="H655" s="8" t="s">
        <v>87</v>
      </c>
      <c r="I655" s="8" t="s">
        <v>45</v>
      </c>
      <c r="J655" s="11">
        <v>6</v>
      </c>
      <c r="K655" s="14">
        <v>82.06</v>
      </c>
      <c r="L655" s="14">
        <v>492.36</v>
      </c>
      <c r="M655" s="8" t="s">
        <v>40</v>
      </c>
      <c r="N655" s="23" t="str">
        <f t="shared" si="10"/>
        <v>45-54</v>
      </c>
    </row>
    <row r="656" spans="1:14" x14ac:dyDescent="0.2">
      <c r="A656" s="5" t="s">
        <v>1354</v>
      </c>
      <c r="B656" s="3">
        <v>45257</v>
      </c>
      <c r="C656" s="8" t="s">
        <v>1355</v>
      </c>
      <c r="D656" s="11">
        <v>57</v>
      </c>
      <c r="E656" s="8" t="s">
        <v>15</v>
      </c>
      <c r="F656" s="8" t="s">
        <v>36</v>
      </c>
      <c r="G656" s="8" t="s">
        <v>86</v>
      </c>
      <c r="H656" s="8" t="s">
        <v>183</v>
      </c>
      <c r="I656" s="8" t="s">
        <v>19</v>
      </c>
      <c r="J656" s="11">
        <v>4</v>
      </c>
      <c r="K656" s="14">
        <v>208.05</v>
      </c>
      <c r="L656" s="14">
        <v>832.2</v>
      </c>
      <c r="M656" s="8" t="s">
        <v>20</v>
      </c>
      <c r="N656" s="23" t="str">
        <f t="shared" si="10"/>
        <v>55+</v>
      </c>
    </row>
    <row r="657" spans="1:14" x14ac:dyDescent="0.2">
      <c r="A657" s="5" t="s">
        <v>1356</v>
      </c>
      <c r="B657" s="3">
        <v>45385</v>
      </c>
      <c r="C657" s="8" t="s">
        <v>1357</v>
      </c>
      <c r="D657" s="11">
        <v>57</v>
      </c>
      <c r="E657" s="8" t="s">
        <v>23</v>
      </c>
      <c r="F657" s="8" t="s">
        <v>24</v>
      </c>
      <c r="G657" s="8" t="s">
        <v>25</v>
      </c>
      <c r="H657" s="8" t="s">
        <v>65</v>
      </c>
      <c r="I657" s="8" t="s">
        <v>19</v>
      </c>
      <c r="J657" s="11">
        <v>6</v>
      </c>
      <c r="K657" s="14">
        <v>200.35</v>
      </c>
      <c r="L657" s="14">
        <v>1202.0999999999999</v>
      </c>
      <c r="M657" s="8" t="s">
        <v>20</v>
      </c>
      <c r="N657" s="23" t="str">
        <f t="shared" si="10"/>
        <v>55+</v>
      </c>
    </row>
    <row r="658" spans="1:14" x14ac:dyDescent="0.2">
      <c r="A658" s="5" t="s">
        <v>1358</v>
      </c>
      <c r="B658" s="3">
        <v>45649</v>
      </c>
      <c r="C658" s="8" t="s">
        <v>1359</v>
      </c>
      <c r="D658" s="11">
        <v>45</v>
      </c>
      <c r="E658" s="8" t="s">
        <v>15</v>
      </c>
      <c r="F658" s="8" t="s">
        <v>24</v>
      </c>
      <c r="G658" s="8" t="s">
        <v>25</v>
      </c>
      <c r="H658" s="8" t="s">
        <v>427</v>
      </c>
      <c r="I658" s="8" t="s">
        <v>27</v>
      </c>
      <c r="J658" s="11">
        <v>5</v>
      </c>
      <c r="K658" s="14">
        <v>119.57</v>
      </c>
      <c r="L658" s="14">
        <v>597.85</v>
      </c>
      <c r="M658" s="8" t="s">
        <v>20</v>
      </c>
      <c r="N658" s="23" t="str">
        <f t="shared" si="10"/>
        <v>45-54</v>
      </c>
    </row>
    <row r="659" spans="1:14" x14ac:dyDescent="0.2">
      <c r="A659" s="5" t="s">
        <v>1360</v>
      </c>
      <c r="B659" s="3">
        <v>44971</v>
      </c>
      <c r="C659" s="8" t="s">
        <v>1361</v>
      </c>
      <c r="D659" s="11">
        <v>43</v>
      </c>
      <c r="E659" s="8" t="s">
        <v>15</v>
      </c>
      <c r="F659" s="8" t="s">
        <v>36</v>
      </c>
      <c r="G659" s="8" t="s">
        <v>37</v>
      </c>
      <c r="H659" s="8" t="s">
        <v>103</v>
      </c>
      <c r="I659" s="8" t="s">
        <v>45</v>
      </c>
      <c r="J659" s="11">
        <v>1</v>
      </c>
      <c r="K659" s="14">
        <v>99.76</v>
      </c>
      <c r="L659" s="14">
        <v>99.76</v>
      </c>
      <c r="M659" s="8" t="s">
        <v>20</v>
      </c>
      <c r="N659" s="23" t="str">
        <f t="shared" si="10"/>
        <v>35-44</v>
      </c>
    </row>
    <row r="660" spans="1:14" x14ac:dyDescent="0.2">
      <c r="A660" s="5" t="s">
        <v>1362</v>
      </c>
      <c r="B660" s="3">
        <v>44944</v>
      </c>
      <c r="C660" s="8" t="s">
        <v>1363</v>
      </c>
      <c r="D660" s="11">
        <v>31</v>
      </c>
      <c r="E660" s="8" t="s">
        <v>23</v>
      </c>
      <c r="F660" s="8" t="s">
        <v>36</v>
      </c>
      <c r="G660" s="8" t="s">
        <v>90</v>
      </c>
      <c r="H660" s="8" t="s">
        <v>208</v>
      </c>
      <c r="I660" s="8" t="s">
        <v>27</v>
      </c>
      <c r="J660" s="11">
        <v>7</v>
      </c>
      <c r="K660" s="14">
        <v>234.97</v>
      </c>
      <c r="L660" s="14">
        <v>1644.79</v>
      </c>
      <c r="M660" s="8" t="s">
        <v>40</v>
      </c>
      <c r="N660" s="23" t="str">
        <f t="shared" si="10"/>
        <v>25-34</v>
      </c>
    </row>
    <row r="661" spans="1:14" x14ac:dyDescent="0.2">
      <c r="A661" s="5" t="s">
        <v>1364</v>
      </c>
      <c r="B661" s="3">
        <v>44684</v>
      </c>
      <c r="C661" s="8" t="s">
        <v>1365</v>
      </c>
      <c r="D661" s="11">
        <v>30</v>
      </c>
      <c r="E661" s="8" t="s">
        <v>15</v>
      </c>
      <c r="F661" s="8" t="s">
        <v>16</v>
      </c>
      <c r="G661" s="8" t="s">
        <v>17</v>
      </c>
      <c r="H661" s="8" t="s">
        <v>134</v>
      </c>
      <c r="I661" s="8" t="s">
        <v>33</v>
      </c>
      <c r="J661" s="11">
        <v>7</v>
      </c>
      <c r="K661" s="14">
        <v>134.87</v>
      </c>
      <c r="L661" s="14">
        <v>944.09</v>
      </c>
      <c r="M661" s="8" t="s">
        <v>40</v>
      </c>
      <c r="N661" s="23" t="str">
        <f t="shared" si="10"/>
        <v>25-34</v>
      </c>
    </row>
    <row r="662" spans="1:14" x14ac:dyDescent="0.2">
      <c r="A662" s="5" t="s">
        <v>1366</v>
      </c>
      <c r="B662" s="3">
        <v>44693</v>
      </c>
      <c r="C662" s="8" t="s">
        <v>1367</v>
      </c>
      <c r="D662" s="11">
        <v>72</v>
      </c>
      <c r="E662" s="8" t="s">
        <v>15</v>
      </c>
      <c r="F662" s="8" t="s">
        <v>30</v>
      </c>
      <c r="G662" s="8" t="s">
        <v>48</v>
      </c>
      <c r="H662" s="8" t="s">
        <v>68</v>
      </c>
      <c r="I662" s="8" t="s">
        <v>33</v>
      </c>
      <c r="J662" s="11">
        <v>4</v>
      </c>
      <c r="K662" s="14">
        <v>133.63999999999999</v>
      </c>
      <c r="L662" s="14">
        <v>534.55999999999995</v>
      </c>
      <c r="M662" s="8" t="s">
        <v>20</v>
      </c>
      <c r="N662" s="23" t="str">
        <f t="shared" si="10"/>
        <v>55+</v>
      </c>
    </row>
    <row r="663" spans="1:14" x14ac:dyDescent="0.2">
      <c r="A663" s="5" t="s">
        <v>1368</v>
      </c>
      <c r="B663" s="3">
        <v>44955</v>
      </c>
      <c r="C663" s="8" t="s">
        <v>1369</v>
      </c>
      <c r="D663" s="11">
        <v>33</v>
      </c>
      <c r="E663" s="8" t="s">
        <v>23</v>
      </c>
      <c r="F663" s="8" t="s">
        <v>30</v>
      </c>
      <c r="G663" s="8" t="s">
        <v>80</v>
      </c>
      <c r="H663" s="8" t="s">
        <v>164</v>
      </c>
      <c r="I663" s="8" t="s">
        <v>27</v>
      </c>
      <c r="J663" s="11">
        <v>7</v>
      </c>
      <c r="K663" s="14">
        <v>117.06</v>
      </c>
      <c r="L663" s="14">
        <v>819.42</v>
      </c>
      <c r="M663" s="8" t="s">
        <v>40</v>
      </c>
      <c r="N663" s="23" t="str">
        <f t="shared" si="10"/>
        <v>25-34</v>
      </c>
    </row>
    <row r="664" spans="1:14" x14ac:dyDescent="0.2">
      <c r="A664" s="5" t="s">
        <v>1370</v>
      </c>
      <c r="B664" s="3">
        <v>44975</v>
      </c>
      <c r="C664" s="8" t="s">
        <v>1371</v>
      </c>
      <c r="D664" s="11">
        <v>35</v>
      </c>
      <c r="E664" s="8" t="s">
        <v>15</v>
      </c>
      <c r="F664" s="8" t="s">
        <v>30</v>
      </c>
      <c r="G664" s="8" t="s">
        <v>80</v>
      </c>
      <c r="H664" s="8" t="s">
        <v>81</v>
      </c>
      <c r="I664" s="8" t="s">
        <v>27</v>
      </c>
      <c r="J664" s="11">
        <v>3</v>
      </c>
      <c r="K664" s="14">
        <v>168.19</v>
      </c>
      <c r="L664" s="14">
        <v>504.57</v>
      </c>
      <c r="M664" s="8" t="s">
        <v>20</v>
      </c>
      <c r="N664" s="23" t="str">
        <f t="shared" si="10"/>
        <v>35-44</v>
      </c>
    </row>
    <row r="665" spans="1:14" x14ac:dyDescent="0.2">
      <c r="A665" s="5" t="s">
        <v>1372</v>
      </c>
      <c r="B665" s="3">
        <v>45557</v>
      </c>
      <c r="C665" s="8" t="s">
        <v>1373</v>
      </c>
      <c r="D665" s="11">
        <v>21</v>
      </c>
      <c r="E665" s="8" t="s">
        <v>23</v>
      </c>
      <c r="F665" s="8" t="s">
        <v>24</v>
      </c>
      <c r="G665" s="8" t="s">
        <v>130</v>
      </c>
      <c r="H665" s="8" t="s">
        <v>178</v>
      </c>
      <c r="I665" s="8" t="s">
        <v>33</v>
      </c>
      <c r="J665" s="11">
        <v>2</v>
      </c>
      <c r="K665" s="14">
        <v>272.16000000000003</v>
      </c>
      <c r="L665" s="14">
        <v>544.32000000000005</v>
      </c>
      <c r="M665" s="8" t="s">
        <v>20</v>
      </c>
      <c r="N665" s="23" t="str">
        <f t="shared" si="10"/>
        <v>18-24</v>
      </c>
    </row>
    <row r="666" spans="1:14" x14ac:dyDescent="0.2">
      <c r="A666" s="5" t="s">
        <v>1374</v>
      </c>
      <c r="B666" s="3">
        <v>45306</v>
      </c>
      <c r="C666" s="8" t="s">
        <v>1375</v>
      </c>
      <c r="D666" s="11">
        <v>43</v>
      </c>
      <c r="E666" s="8" t="s">
        <v>23</v>
      </c>
      <c r="F666" s="8" t="s">
        <v>16</v>
      </c>
      <c r="G666" s="8" t="s">
        <v>17</v>
      </c>
      <c r="H666" s="8" t="s">
        <v>134</v>
      </c>
      <c r="I666" s="8" t="s">
        <v>27</v>
      </c>
      <c r="J666" s="11">
        <v>2</v>
      </c>
      <c r="K666" s="14">
        <v>140.05000000000001</v>
      </c>
      <c r="L666" s="14">
        <v>280.10000000000002</v>
      </c>
      <c r="M666" s="8" t="s">
        <v>40</v>
      </c>
      <c r="N666" s="23" t="str">
        <f t="shared" si="10"/>
        <v>35-44</v>
      </c>
    </row>
    <row r="667" spans="1:14" x14ac:dyDescent="0.2">
      <c r="A667" s="5" t="s">
        <v>1376</v>
      </c>
      <c r="B667" s="3">
        <v>45637</v>
      </c>
      <c r="C667" s="8" t="s">
        <v>1377</v>
      </c>
      <c r="D667" s="11">
        <v>49</v>
      </c>
      <c r="E667" s="8" t="s">
        <v>23</v>
      </c>
      <c r="F667" s="8" t="s">
        <v>16</v>
      </c>
      <c r="G667" s="8" t="s">
        <v>53</v>
      </c>
      <c r="H667" s="8" t="s">
        <v>259</v>
      </c>
      <c r="I667" s="8" t="s">
        <v>33</v>
      </c>
      <c r="J667" s="11">
        <v>6</v>
      </c>
      <c r="K667" s="14">
        <v>253.05</v>
      </c>
      <c r="L667" s="14">
        <v>1518.3</v>
      </c>
      <c r="M667" s="8" t="s">
        <v>40</v>
      </c>
      <c r="N667" s="23" t="str">
        <f t="shared" si="10"/>
        <v>45-54</v>
      </c>
    </row>
    <row r="668" spans="1:14" x14ac:dyDescent="0.2">
      <c r="A668" s="5" t="s">
        <v>1378</v>
      </c>
      <c r="B668" s="3">
        <v>45045</v>
      </c>
      <c r="C668" s="8" t="s">
        <v>1379</v>
      </c>
      <c r="D668" s="11">
        <v>31</v>
      </c>
      <c r="E668" s="8" t="s">
        <v>15</v>
      </c>
      <c r="F668" s="8" t="s">
        <v>16</v>
      </c>
      <c r="G668" s="8" t="s">
        <v>17</v>
      </c>
      <c r="H668" s="8" t="s">
        <v>343</v>
      </c>
      <c r="I668" s="8" t="s">
        <v>39</v>
      </c>
      <c r="J668" s="11">
        <v>7</v>
      </c>
      <c r="K668" s="14">
        <v>37.97</v>
      </c>
      <c r="L668" s="14">
        <v>265.79000000000002</v>
      </c>
      <c r="M668" s="8" t="s">
        <v>20</v>
      </c>
      <c r="N668" s="23" t="str">
        <f t="shared" si="10"/>
        <v>25-34</v>
      </c>
    </row>
    <row r="669" spans="1:14" x14ac:dyDescent="0.2">
      <c r="A669" s="5" t="s">
        <v>1380</v>
      </c>
      <c r="B669" s="3">
        <v>45566</v>
      </c>
      <c r="C669" s="8" t="s">
        <v>1125</v>
      </c>
      <c r="D669" s="11">
        <v>41</v>
      </c>
      <c r="E669" s="8" t="s">
        <v>23</v>
      </c>
      <c r="F669" s="8" t="s">
        <v>24</v>
      </c>
      <c r="G669" s="8" t="s">
        <v>130</v>
      </c>
      <c r="H669" s="8" t="s">
        <v>178</v>
      </c>
      <c r="I669" s="8" t="s">
        <v>39</v>
      </c>
      <c r="J669" s="11">
        <v>8</v>
      </c>
      <c r="K669" s="14">
        <v>85.1</v>
      </c>
      <c r="L669" s="14">
        <v>680.8</v>
      </c>
      <c r="M669" s="8" t="s">
        <v>40</v>
      </c>
      <c r="N669" s="23" t="str">
        <f t="shared" si="10"/>
        <v>35-44</v>
      </c>
    </row>
    <row r="670" spans="1:14" x14ac:dyDescent="0.2">
      <c r="A670" s="5" t="s">
        <v>1381</v>
      </c>
      <c r="B670" s="3">
        <v>44858</v>
      </c>
      <c r="C670" s="8" t="s">
        <v>1382</v>
      </c>
      <c r="D670" s="11">
        <v>48</v>
      </c>
      <c r="E670" s="8" t="s">
        <v>23</v>
      </c>
      <c r="F670" s="8" t="s">
        <v>30</v>
      </c>
      <c r="G670" s="8" t="s">
        <v>31</v>
      </c>
      <c r="H670" s="8" t="s">
        <v>57</v>
      </c>
      <c r="I670" s="8" t="s">
        <v>27</v>
      </c>
      <c r="J670" s="11">
        <v>1</v>
      </c>
      <c r="K670" s="14">
        <v>213.54</v>
      </c>
      <c r="L670" s="14">
        <v>213.54</v>
      </c>
      <c r="M670" s="8" t="s">
        <v>40</v>
      </c>
      <c r="N670" s="23" t="str">
        <f t="shared" si="10"/>
        <v>45-54</v>
      </c>
    </row>
    <row r="671" spans="1:14" x14ac:dyDescent="0.2">
      <c r="A671" s="5" t="s">
        <v>1383</v>
      </c>
      <c r="B671" s="3">
        <v>44673</v>
      </c>
      <c r="C671" s="8" t="s">
        <v>1384</v>
      </c>
      <c r="D671" s="11">
        <v>34</v>
      </c>
      <c r="E671" s="8" t="s">
        <v>23</v>
      </c>
      <c r="F671" s="8" t="s">
        <v>30</v>
      </c>
      <c r="G671" s="8" t="s">
        <v>48</v>
      </c>
      <c r="H671" s="8" t="s">
        <v>49</v>
      </c>
      <c r="I671" s="8" t="s">
        <v>33</v>
      </c>
      <c r="J671" s="11">
        <v>2</v>
      </c>
      <c r="K671" s="14">
        <v>169.77</v>
      </c>
      <c r="L671" s="14">
        <v>339.54</v>
      </c>
      <c r="M671" s="8" t="s">
        <v>20</v>
      </c>
      <c r="N671" s="23" t="str">
        <f t="shared" si="10"/>
        <v>25-34</v>
      </c>
    </row>
    <row r="672" spans="1:14" x14ac:dyDescent="0.2">
      <c r="A672" s="5" t="s">
        <v>1385</v>
      </c>
      <c r="B672" s="3">
        <v>45468</v>
      </c>
      <c r="C672" s="8" t="s">
        <v>1386</v>
      </c>
      <c r="D672" s="11">
        <v>18</v>
      </c>
      <c r="E672" s="8" t="s">
        <v>23</v>
      </c>
      <c r="F672" s="8" t="s">
        <v>36</v>
      </c>
      <c r="G672" s="8" t="s">
        <v>90</v>
      </c>
      <c r="H672" s="8" t="s">
        <v>91</v>
      </c>
      <c r="I672" s="8" t="s">
        <v>19</v>
      </c>
      <c r="J672" s="11">
        <v>4</v>
      </c>
      <c r="K672" s="14">
        <v>213.58</v>
      </c>
      <c r="L672" s="14">
        <v>854.32</v>
      </c>
      <c r="M672" s="8" t="s">
        <v>40</v>
      </c>
      <c r="N672" s="23" t="str">
        <f t="shared" si="10"/>
        <v>18-24</v>
      </c>
    </row>
    <row r="673" spans="1:14" x14ac:dyDescent="0.2">
      <c r="A673" s="5" t="s">
        <v>1387</v>
      </c>
      <c r="B673" s="3">
        <v>44890</v>
      </c>
      <c r="C673" s="8" t="s">
        <v>1388</v>
      </c>
      <c r="D673" s="11">
        <v>58</v>
      </c>
      <c r="E673" s="8" t="s">
        <v>15</v>
      </c>
      <c r="F673" s="8" t="s">
        <v>36</v>
      </c>
      <c r="G673" s="8" t="s">
        <v>86</v>
      </c>
      <c r="H673" s="8" t="s">
        <v>183</v>
      </c>
      <c r="I673" s="8" t="s">
        <v>19</v>
      </c>
      <c r="J673" s="11">
        <v>8</v>
      </c>
      <c r="K673" s="14">
        <v>309.10000000000002</v>
      </c>
      <c r="L673" s="14">
        <v>2472.8000000000002</v>
      </c>
      <c r="M673" s="8" t="s">
        <v>20</v>
      </c>
      <c r="N673" s="23" t="str">
        <f t="shared" si="10"/>
        <v>55+</v>
      </c>
    </row>
    <row r="674" spans="1:14" x14ac:dyDescent="0.2">
      <c r="A674" s="5" t="s">
        <v>1389</v>
      </c>
      <c r="B674" s="3">
        <v>45243</v>
      </c>
      <c r="C674" s="8" t="s">
        <v>1390</v>
      </c>
      <c r="D674" s="11">
        <v>74</v>
      </c>
      <c r="E674" s="8" t="s">
        <v>23</v>
      </c>
      <c r="F674" s="8" t="s">
        <v>24</v>
      </c>
      <c r="G674" s="8" t="s">
        <v>62</v>
      </c>
      <c r="H674" s="8" t="s">
        <v>74</v>
      </c>
      <c r="I674" s="8" t="s">
        <v>33</v>
      </c>
      <c r="J674" s="11">
        <v>2</v>
      </c>
      <c r="K674" s="14">
        <v>118.52</v>
      </c>
      <c r="L674" s="14">
        <v>237.04</v>
      </c>
      <c r="M674" s="8" t="s">
        <v>40</v>
      </c>
      <c r="N674" s="23" t="str">
        <f t="shared" si="10"/>
        <v>55+</v>
      </c>
    </row>
    <row r="675" spans="1:14" x14ac:dyDescent="0.2">
      <c r="A675" s="5" t="s">
        <v>1391</v>
      </c>
      <c r="B675" s="3">
        <v>45231</v>
      </c>
      <c r="C675" s="8" t="s">
        <v>1392</v>
      </c>
      <c r="D675" s="11">
        <v>62</v>
      </c>
      <c r="E675" s="8" t="s">
        <v>15</v>
      </c>
      <c r="F675" s="8" t="s">
        <v>24</v>
      </c>
      <c r="G675" s="8" t="s">
        <v>25</v>
      </c>
      <c r="H675" s="8" t="s">
        <v>65</v>
      </c>
      <c r="I675" s="8" t="s">
        <v>45</v>
      </c>
      <c r="J675" s="11">
        <v>8</v>
      </c>
      <c r="K675" s="14">
        <v>121.79</v>
      </c>
      <c r="L675" s="14">
        <v>974.32</v>
      </c>
      <c r="M675" s="8" t="s">
        <v>20</v>
      </c>
      <c r="N675" s="23" t="str">
        <f t="shared" si="10"/>
        <v>55+</v>
      </c>
    </row>
    <row r="676" spans="1:14" x14ac:dyDescent="0.2">
      <c r="A676" s="5" t="s">
        <v>1393</v>
      </c>
      <c r="B676" s="3">
        <v>45382</v>
      </c>
      <c r="C676" s="8" t="s">
        <v>1394</v>
      </c>
      <c r="D676" s="11">
        <v>58</v>
      </c>
      <c r="E676" s="8" t="s">
        <v>15</v>
      </c>
      <c r="F676" s="8" t="s">
        <v>24</v>
      </c>
      <c r="G676" s="8" t="s">
        <v>62</v>
      </c>
      <c r="H676" s="8" t="s">
        <v>62</v>
      </c>
      <c r="I676" s="8" t="s">
        <v>45</v>
      </c>
      <c r="J676" s="11">
        <v>3</v>
      </c>
      <c r="K676" s="14">
        <v>129.34</v>
      </c>
      <c r="L676" s="14">
        <v>388.02</v>
      </c>
      <c r="M676" s="8" t="s">
        <v>40</v>
      </c>
      <c r="N676" s="23" t="str">
        <f t="shared" si="10"/>
        <v>55+</v>
      </c>
    </row>
    <row r="677" spans="1:14" x14ac:dyDescent="0.2">
      <c r="A677" s="5" t="s">
        <v>1395</v>
      </c>
      <c r="B677" s="3">
        <v>45216</v>
      </c>
      <c r="C677" s="8" t="s">
        <v>1396</v>
      </c>
      <c r="D677" s="11">
        <v>48</v>
      </c>
      <c r="E677" s="8" t="s">
        <v>23</v>
      </c>
      <c r="F677" s="8" t="s">
        <v>16</v>
      </c>
      <c r="G677" s="8" t="s">
        <v>43</v>
      </c>
      <c r="H677" s="8" t="s">
        <v>44</v>
      </c>
      <c r="I677" s="8" t="s">
        <v>27</v>
      </c>
      <c r="J677" s="11">
        <v>6</v>
      </c>
      <c r="K677" s="14">
        <v>203.89</v>
      </c>
      <c r="L677" s="14">
        <v>1223.3399999999999</v>
      </c>
      <c r="M677" s="8" t="s">
        <v>20</v>
      </c>
      <c r="N677" s="23" t="str">
        <f t="shared" si="10"/>
        <v>45-54</v>
      </c>
    </row>
    <row r="678" spans="1:14" x14ac:dyDescent="0.2">
      <c r="A678" s="5" t="s">
        <v>1397</v>
      </c>
      <c r="B678" s="3">
        <v>45410</v>
      </c>
      <c r="C678" s="8" t="s">
        <v>1398</v>
      </c>
      <c r="D678" s="11">
        <v>29</v>
      </c>
      <c r="E678" s="8" t="s">
        <v>15</v>
      </c>
      <c r="F678" s="8" t="s">
        <v>36</v>
      </c>
      <c r="G678" s="8" t="s">
        <v>37</v>
      </c>
      <c r="H678" s="8" t="s">
        <v>38</v>
      </c>
      <c r="I678" s="8" t="s">
        <v>19</v>
      </c>
      <c r="J678" s="11">
        <v>1</v>
      </c>
      <c r="K678" s="14">
        <v>557.71</v>
      </c>
      <c r="L678" s="14">
        <v>557.71</v>
      </c>
      <c r="M678" s="8" t="s">
        <v>40</v>
      </c>
      <c r="N678" s="23" t="str">
        <f t="shared" si="10"/>
        <v>25-34</v>
      </c>
    </row>
    <row r="679" spans="1:14" x14ac:dyDescent="0.2">
      <c r="A679" s="5" t="s">
        <v>1399</v>
      </c>
      <c r="B679" s="3">
        <v>45030</v>
      </c>
      <c r="C679" s="8" t="s">
        <v>1400</v>
      </c>
      <c r="D679" s="11">
        <v>47</v>
      </c>
      <c r="E679" s="8" t="s">
        <v>15</v>
      </c>
      <c r="F679" s="8" t="s">
        <v>16</v>
      </c>
      <c r="G679" s="8" t="s">
        <v>17</v>
      </c>
      <c r="H679" s="8" t="s">
        <v>343</v>
      </c>
      <c r="I679" s="8" t="s">
        <v>27</v>
      </c>
      <c r="J679" s="11">
        <v>7</v>
      </c>
      <c r="K679" s="14">
        <v>158.09</v>
      </c>
      <c r="L679" s="14">
        <v>1106.6300000000001</v>
      </c>
      <c r="M679" s="8" t="s">
        <v>20</v>
      </c>
      <c r="N679" s="23" t="str">
        <f t="shared" si="10"/>
        <v>45-54</v>
      </c>
    </row>
    <row r="680" spans="1:14" x14ac:dyDescent="0.2">
      <c r="A680" s="5" t="s">
        <v>1401</v>
      </c>
      <c r="B680" s="3">
        <v>45315</v>
      </c>
      <c r="C680" s="8" t="s">
        <v>1402</v>
      </c>
      <c r="D680" s="11">
        <v>54</v>
      </c>
      <c r="E680" s="8" t="s">
        <v>15</v>
      </c>
      <c r="F680" s="8" t="s">
        <v>36</v>
      </c>
      <c r="G680" s="8" t="s">
        <v>90</v>
      </c>
      <c r="H680" s="8" t="s">
        <v>208</v>
      </c>
      <c r="I680" s="8" t="s">
        <v>39</v>
      </c>
      <c r="J680" s="11">
        <v>2</v>
      </c>
      <c r="K680" s="14">
        <v>34.69</v>
      </c>
      <c r="L680" s="14">
        <v>69.38</v>
      </c>
      <c r="M680" s="8" t="s">
        <v>20</v>
      </c>
      <c r="N680" s="23" t="str">
        <f t="shared" si="10"/>
        <v>45-54</v>
      </c>
    </row>
    <row r="681" spans="1:14" x14ac:dyDescent="0.2">
      <c r="A681" s="5" t="s">
        <v>1403</v>
      </c>
      <c r="B681" s="3">
        <v>45107</v>
      </c>
      <c r="C681" s="8" t="s">
        <v>1404</v>
      </c>
      <c r="D681" s="11">
        <v>65</v>
      </c>
      <c r="E681" s="8" t="s">
        <v>23</v>
      </c>
      <c r="F681" s="8" t="s">
        <v>16</v>
      </c>
      <c r="G681" s="8" t="s">
        <v>43</v>
      </c>
      <c r="H681" s="8" t="s">
        <v>44</v>
      </c>
      <c r="I681" s="8" t="s">
        <v>27</v>
      </c>
      <c r="J681" s="11">
        <v>4</v>
      </c>
      <c r="K681" s="14">
        <v>248.9</v>
      </c>
      <c r="L681" s="14">
        <v>995.6</v>
      </c>
      <c r="M681" s="8" t="s">
        <v>20</v>
      </c>
      <c r="N681" s="23" t="str">
        <f t="shared" si="10"/>
        <v>55+</v>
      </c>
    </row>
    <row r="682" spans="1:14" x14ac:dyDescent="0.2">
      <c r="A682" s="5" t="s">
        <v>1405</v>
      </c>
      <c r="B682" s="3">
        <v>44949</v>
      </c>
      <c r="C682" s="8" t="s">
        <v>1406</v>
      </c>
      <c r="D682" s="11">
        <v>29</v>
      </c>
      <c r="E682" s="8" t="s">
        <v>15</v>
      </c>
      <c r="F682" s="8" t="s">
        <v>16</v>
      </c>
      <c r="G682" s="8" t="s">
        <v>17</v>
      </c>
      <c r="H682" s="8" t="s">
        <v>343</v>
      </c>
      <c r="I682" s="8" t="s">
        <v>33</v>
      </c>
      <c r="J682" s="11">
        <v>4</v>
      </c>
      <c r="K682" s="14">
        <v>192.95</v>
      </c>
      <c r="L682" s="14">
        <v>771.8</v>
      </c>
      <c r="M682" s="8" t="s">
        <v>40</v>
      </c>
      <c r="N682" s="23" t="str">
        <f t="shared" si="10"/>
        <v>25-34</v>
      </c>
    </row>
    <row r="683" spans="1:14" x14ac:dyDescent="0.2">
      <c r="A683" s="5" t="s">
        <v>1407</v>
      </c>
      <c r="B683" s="3">
        <v>45319</v>
      </c>
      <c r="C683" s="8" t="s">
        <v>1408</v>
      </c>
      <c r="D683" s="11">
        <v>23</v>
      </c>
      <c r="E683" s="8" t="s">
        <v>15</v>
      </c>
      <c r="F683" s="8" t="s">
        <v>16</v>
      </c>
      <c r="G683" s="8" t="s">
        <v>43</v>
      </c>
      <c r="H683" s="8" t="s">
        <v>77</v>
      </c>
      <c r="I683" s="8" t="s">
        <v>39</v>
      </c>
      <c r="J683" s="11">
        <v>4</v>
      </c>
      <c r="K683" s="14">
        <v>88.47</v>
      </c>
      <c r="L683" s="14">
        <v>353.88</v>
      </c>
      <c r="M683" s="8" t="s">
        <v>40</v>
      </c>
      <c r="N683" s="23" t="str">
        <f t="shared" si="10"/>
        <v>18-24</v>
      </c>
    </row>
    <row r="684" spans="1:14" x14ac:dyDescent="0.2">
      <c r="A684" s="5" t="s">
        <v>1409</v>
      </c>
      <c r="B684" s="3">
        <v>45086</v>
      </c>
      <c r="C684" s="8" t="s">
        <v>1410</v>
      </c>
      <c r="D684" s="11">
        <v>24</v>
      </c>
      <c r="E684" s="8" t="s">
        <v>23</v>
      </c>
      <c r="F684" s="8" t="s">
        <v>24</v>
      </c>
      <c r="G684" s="8" t="s">
        <v>130</v>
      </c>
      <c r="H684" s="8" t="s">
        <v>131</v>
      </c>
      <c r="I684" s="8" t="s">
        <v>39</v>
      </c>
      <c r="J684" s="11">
        <v>6</v>
      </c>
      <c r="K684" s="14">
        <v>119.64</v>
      </c>
      <c r="L684" s="14">
        <v>717.84</v>
      </c>
      <c r="M684" s="8" t="s">
        <v>40</v>
      </c>
      <c r="N684" s="23" t="str">
        <f t="shared" si="10"/>
        <v>18-24</v>
      </c>
    </row>
    <row r="685" spans="1:14" x14ac:dyDescent="0.2">
      <c r="A685" s="5" t="s">
        <v>1411</v>
      </c>
      <c r="B685" s="3">
        <v>44655</v>
      </c>
      <c r="C685" s="8" t="s">
        <v>1412</v>
      </c>
      <c r="D685" s="11">
        <v>34</v>
      </c>
      <c r="E685" s="8" t="s">
        <v>23</v>
      </c>
      <c r="F685" s="8" t="s">
        <v>36</v>
      </c>
      <c r="G685" s="8" t="s">
        <v>90</v>
      </c>
      <c r="H685" s="8" t="s">
        <v>91</v>
      </c>
      <c r="I685" s="8" t="s">
        <v>33</v>
      </c>
      <c r="J685" s="11">
        <v>3</v>
      </c>
      <c r="K685" s="14">
        <v>291.06</v>
      </c>
      <c r="L685" s="14">
        <v>873.18</v>
      </c>
      <c r="M685" s="8" t="s">
        <v>20</v>
      </c>
      <c r="N685" s="23" t="str">
        <f t="shared" si="10"/>
        <v>25-34</v>
      </c>
    </row>
    <row r="686" spans="1:14" x14ac:dyDescent="0.2">
      <c r="A686" s="5" t="s">
        <v>1413</v>
      </c>
      <c r="B686" s="3">
        <v>44929</v>
      </c>
      <c r="C686" s="8" t="s">
        <v>1414</v>
      </c>
      <c r="D686" s="11">
        <v>28</v>
      </c>
      <c r="E686" s="8" t="s">
        <v>23</v>
      </c>
      <c r="F686" s="8" t="s">
        <v>30</v>
      </c>
      <c r="G686" s="8" t="s">
        <v>80</v>
      </c>
      <c r="H686" s="8" t="s">
        <v>108</v>
      </c>
      <c r="I686" s="8" t="s">
        <v>19</v>
      </c>
      <c r="J686" s="11">
        <v>6</v>
      </c>
      <c r="K686" s="14">
        <v>440.64</v>
      </c>
      <c r="L686" s="14">
        <v>2643.84</v>
      </c>
      <c r="M686" s="8" t="s">
        <v>20</v>
      </c>
      <c r="N686" s="23" t="str">
        <f t="shared" si="10"/>
        <v>25-34</v>
      </c>
    </row>
    <row r="687" spans="1:14" x14ac:dyDescent="0.2">
      <c r="A687" s="5" t="s">
        <v>1415</v>
      </c>
      <c r="B687" s="3">
        <v>45095</v>
      </c>
      <c r="C687" s="8" t="s">
        <v>1416</v>
      </c>
      <c r="D687" s="11">
        <v>38</v>
      </c>
      <c r="E687" s="8" t="s">
        <v>15</v>
      </c>
      <c r="F687" s="8" t="s">
        <v>16</v>
      </c>
      <c r="G687" s="8" t="s">
        <v>43</v>
      </c>
      <c r="H687" s="8" t="s">
        <v>114</v>
      </c>
      <c r="I687" s="8" t="s">
        <v>33</v>
      </c>
      <c r="J687" s="11">
        <v>7</v>
      </c>
      <c r="K687" s="14">
        <v>99.22</v>
      </c>
      <c r="L687" s="14">
        <v>694.54</v>
      </c>
      <c r="M687" s="8" t="s">
        <v>40</v>
      </c>
      <c r="N687" s="23" t="str">
        <f t="shared" si="10"/>
        <v>35-44</v>
      </c>
    </row>
    <row r="688" spans="1:14" x14ac:dyDescent="0.2">
      <c r="A688" s="5" t="s">
        <v>1417</v>
      </c>
      <c r="B688" s="3">
        <v>45102</v>
      </c>
      <c r="C688" s="8" t="s">
        <v>1418</v>
      </c>
      <c r="D688" s="11">
        <v>38</v>
      </c>
      <c r="E688" s="8" t="s">
        <v>15</v>
      </c>
      <c r="F688" s="8" t="s">
        <v>16</v>
      </c>
      <c r="G688" s="8" t="s">
        <v>43</v>
      </c>
      <c r="H688" s="8" t="s">
        <v>77</v>
      </c>
      <c r="I688" s="8" t="s">
        <v>39</v>
      </c>
      <c r="J688" s="11">
        <v>3</v>
      </c>
      <c r="K688" s="14">
        <v>71.12</v>
      </c>
      <c r="L688" s="14">
        <v>213.36</v>
      </c>
      <c r="M688" s="8" t="s">
        <v>40</v>
      </c>
      <c r="N688" s="23" t="str">
        <f t="shared" si="10"/>
        <v>35-44</v>
      </c>
    </row>
    <row r="689" spans="1:14" x14ac:dyDescent="0.2">
      <c r="A689" s="5" t="s">
        <v>1419</v>
      </c>
      <c r="B689" s="3">
        <v>45463</v>
      </c>
      <c r="C689" s="8" t="s">
        <v>1420</v>
      </c>
      <c r="D689" s="11">
        <v>30</v>
      </c>
      <c r="E689" s="8" t="s">
        <v>15</v>
      </c>
      <c r="F689" s="8" t="s">
        <v>16</v>
      </c>
      <c r="G689" s="8" t="s">
        <v>17</v>
      </c>
      <c r="H689" s="8" t="s">
        <v>134</v>
      </c>
      <c r="I689" s="8" t="s">
        <v>39</v>
      </c>
      <c r="J689" s="11">
        <v>5</v>
      </c>
      <c r="K689" s="14">
        <v>27.99</v>
      </c>
      <c r="L689" s="14">
        <v>139.94999999999999</v>
      </c>
      <c r="M689" s="8" t="s">
        <v>20</v>
      </c>
      <c r="N689" s="23" t="str">
        <f t="shared" si="10"/>
        <v>25-34</v>
      </c>
    </row>
    <row r="690" spans="1:14" x14ac:dyDescent="0.2">
      <c r="A690" s="5" t="s">
        <v>1421</v>
      </c>
      <c r="B690" s="3">
        <v>44799</v>
      </c>
      <c r="C690" s="8" t="s">
        <v>1422</v>
      </c>
      <c r="D690" s="11">
        <v>20</v>
      </c>
      <c r="E690" s="8" t="s">
        <v>15</v>
      </c>
      <c r="F690" s="8" t="s">
        <v>36</v>
      </c>
      <c r="G690" s="8" t="s">
        <v>90</v>
      </c>
      <c r="H690" s="8" t="s">
        <v>91</v>
      </c>
      <c r="I690" s="8" t="s">
        <v>19</v>
      </c>
      <c r="J690" s="11">
        <v>3</v>
      </c>
      <c r="K690" s="14">
        <v>118.01</v>
      </c>
      <c r="L690" s="14">
        <v>354.03</v>
      </c>
      <c r="M690" s="8" t="s">
        <v>20</v>
      </c>
      <c r="N690" s="23" t="str">
        <f t="shared" si="10"/>
        <v>18-24</v>
      </c>
    </row>
    <row r="691" spans="1:14" x14ac:dyDescent="0.2">
      <c r="A691" s="5" t="s">
        <v>1423</v>
      </c>
      <c r="B691" s="3">
        <v>45143</v>
      </c>
      <c r="C691" s="8" t="s">
        <v>1424</v>
      </c>
      <c r="D691" s="11">
        <v>71</v>
      </c>
      <c r="E691" s="8" t="s">
        <v>15</v>
      </c>
      <c r="F691" s="8" t="s">
        <v>30</v>
      </c>
      <c r="G691" s="8" t="s">
        <v>48</v>
      </c>
      <c r="H691" s="8" t="s">
        <v>49</v>
      </c>
      <c r="I691" s="8" t="s">
        <v>27</v>
      </c>
      <c r="J691" s="11">
        <v>4</v>
      </c>
      <c r="K691" s="14">
        <v>154.22</v>
      </c>
      <c r="L691" s="14">
        <v>616.88</v>
      </c>
      <c r="M691" s="8" t="s">
        <v>40</v>
      </c>
      <c r="N691" s="23" t="str">
        <f t="shared" si="10"/>
        <v>55+</v>
      </c>
    </row>
    <row r="692" spans="1:14" x14ac:dyDescent="0.2">
      <c r="A692" s="5" t="s">
        <v>1425</v>
      </c>
      <c r="B692" s="3">
        <v>45639</v>
      </c>
      <c r="C692" s="8" t="s">
        <v>1426</v>
      </c>
      <c r="D692" s="11">
        <v>44</v>
      </c>
      <c r="E692" s="8" t="s">
        <v>23</v>
      </c>
      <c r="F692" s="8" t="s">
        <v>16</v>
      </c>
      <c r="G692" s="8" t="s">
        <v>43</v>
      </c>
      <c r="H692" s="8" t="s">
        <v>77</v>
      </c>
      <c r="I692" s="8" t="s">
        <v>19</v>
      </c>
      <c r="J692" s="11">
        <v>6</v>
      </c>
      <c r="K692" s="14">
        <v>64.28</v>
      </c>
      <c r="L692" s="14">
        <v>385.68</v>
      </c>
      <c r="M692" s="8" t="s">
        <v>40</v>
      </c>
      <c r="N692" s="23" t="str">
        <f t="shared" si="10"/>
        <v>35-44</v>
      </c>
    </row>
    <row r="693" spans="1:14" x14ac:dyDescent="0.2">
      <c r="A693" s="5" t="s">
        <v>1427</v>
      </c>
      <c r="B693" s="3">
        <v>44811</v>
      </c>
      <c r="C693" s="8" t="s">
        <v>1428</v>
      </c>
      <c r="D693" s="11">
        <v>41</v>
      </c>
      <c r="E693" s="8" t="s">
        <v>23</v>
      </c>
      <c r="F693" s="8" t="s">
        <v>24</v>
      </c>
      <c r="G693" s="8" t="s">
        <v>130</v>
      </c>
      <c r="H693" s="8" t="s">
        <v>131</v>
      </c>
      <c r="I693" s="8" t="s">
        <v>19</v>
      </c>
      <c r="J693" s="11">
        <v>2</v>
      </c>
      <c r="K693" s="14">
        <v>303.13</v>
      </c>
      <c r="L693" s="14">
        <v>606.26</v>
      </c>
      <c r="M693" s="8" t="s">
        <v>40</v>
      </c>
      <c r="N693" s="23" t="str">
        <f t="shared" si="10"/>
        <v>35-44</v>
      </c>
    </row>
    <row r="694" spans="1:14" x14ac:dyDescent="0.2">
      <c r="A694" s="5" t="s">
        <v>1429</v>
      </c>
      <c r="B694" s="3">
        <v>45544</v>
      </c>
      <c r="C694" s="8" t="s">
        <v>1430</v>
      </c>
      <c r="D694" s="11">
        <v>58</v>
      </c>
      <c r="E694" s="8" t="s">
        <v>23</v>
      </c>
      <c r="F694" s="8" t="s">
        <v>24</v>
      </c>
      <c r="G694" s="8" t="s">
        <v>130</v>
      </c>
      <c r="H694" s="8" t="s">
        <v>131</v>
      </c>
      <c r="I694" s="8" t="s">
        <v>27</v>
      </c>
      <c r="J694" s="11">
        <v>8</v>
      </c>
      <c r="K694" s="14">
        <v>94.73</v>
      </c>
      <c r="L694" s="14">
        <v>757.84</v>
      </c>
      <c r="M694" s="8" t="s">
        <v>40</v>
      </c>
      <c r="N694" s="23" t="str">
        <f t="shared" si="10"/>
        <v>55+</v>
      </c>
    </row>
    <row r="695" spans="1:14" x14ac:dyDescent="0.2">
      <c r="A695" s="5" t="s">
        <v>1431</v>
      </c>
      <c r="B695" s="3">
        <v>44826</v>
      </c>
      <c r="C695" s="8" t="s">
        <v>1432</v>
      </c>
      <c r="D695" s="11">
        <v>73</v>
      </c>
      <c r="E695" s="8" t="s">
        <v>15</v>
      </c>
      <c r="F695" s="8" t="s">
        <v>30</v>
      </c>
      <c r="G695" s="8" t="s">
        <v>80</v>
      </c>
      <c r="H695" s="8" t="s">
        <v>108</v>
      </c>
      <c r="I695" s="8" t="s">
        <v>19</v>
      </c>
      <c r="J695" s="11">
        <v>7</v>
      </c>
      <c r="K695" s="14">
        <v>100.9</v>
      </c>
      <c r="L695" s="14">
        <v>706.3</v>
      </c>
      <c r="M695" s="8" t="s">
        <v>20</v>
      </c>
      <c r="N695" s="23" t="str">
        <f t="shared" si="10"/>
        <v>55+</v>
      </c>
    </row>
    <row r="696" spans="1:14" x14ac:dyDescent="0.2">
      <c r="A696" s="5" t="s">
        <v>1433</v>
      </c>
      <c r="B696" s="3">
        <v>45053</v>
      </c>
      <c r="C696" s="8" t="s">
        <v>1434</v>
      </c>
      <c r="D696" s="11">
        <v>23</v>
      </c>
      <c r="E696" s="8" t="s">
        <v>15</v>
      </c>
      <c r="F696" s="8" t="s">
        <v>16</v>
      </c>
      <c r="G696" s="8" t="s">
        <v>17</v>
      </c>
      <c r="H696" s="8" t="s">
        <v>343</v>
      </c>
      <c r="I696" s="8" t="s">
        <v>39</v>
      </c>
      <c r="J696" s="11">
        <v>5</v>
      </c>
      <c r="K696" s="14">
        <v>81.19</v>
      </c>
      <c r="L696" s="14">
        <v>405.95</v>
      </c>
      <c r="M696" s="8" t="s">
        <v>40</v>
      </c>
      <c r="N696" s="23" t="str">
        <f t="shared" si="10"/>
        <v>18-24</v>
      </c>
    </row>
    <row r="697" spans="1:14" x14ac:dyDescent="0.2">
      <c r="A697" s="5" t="s">
        <v>1435</v>
      </c>
      <c r="B697" s="3">
        <v>44877</v>
      </c>
      <c r="C697" s="8" t="s">
        <v>1436</v>
      </c>
      <c r="D697" s="11">
        <v>37</v>
      </c>
      <c r="E697" s="8" t="s">
        <v>23</v>
      </c>
      <c r="F697" s="8" t="s">
        <v>36</v>
      </c>
      <c r="G697" s="8" t="s">
        <v>37</v>
      </c>
      <c r="H697" s="8" t="s">
        <v>175</v>
      </c>
      <c r="I697" s="8" t="s">
        <v>27</v>
      </c>
      <c r="J697" s="11">
        <v>3</v>
      </c>
      <c r="K697" s="14">
        <v>102.58</v>
      </c>
      <c r="L697" s="14">
        <v>307.74</v>
      </c>
      <c r="M697" s="8" t="s">
        <v>20</v>
      </c>
      <c r="N697" s="23" t="str">
        <f t="shared" si="10"/>
        <v>35-44</v>
      </c>
    </row>
    <row r="698" spans="1:14" x14ac:dyDescent="0.2">
      <c r="A698" s="5" t="s">
        <v>1437</v>
      </c>
      <c r="B698" s="3">
        <v>45314</v>
      </c>
      <c r="C698" s="8" t="s">
        <v>1438</v>
      </c>
      <c r="D698" s="11">
        <v>30</v>
      </c>
      <c r="E698" s="8" t="s">
        <v>23</v>
      </c>
      <c r="F698" s="8" t="s">
        <v>36</v>
      </c>
      <c r="G698" s="8" t="s">
        <v>90</v>
      </c>
      <c r="H698" s="8" t="s">
        <v>91</v>
      </c>
      <c r="I698" s="8" t="s">
        <v>27</v>
      </c>
      <c r="J698" s="11">
        <v>7</v>
      </c>
      <c r="K698" s="14">
        <v>40.75</v>
      </c>
      <c r="L698" s="14">
        <v>285.25</v>
      </c>
      <c r="M698" s="8" t="s">
        <v>20</v>
      </c>
      <c r="N698" s="23" t="str">
        <f t="shared" si="10"/>
        <v>25-34</v>
      </c>
    </row>
    <row r="699" spans="1:14" x14ac:dyDescent="0.2">
      <c r="A699" s="5" t="s">
        <v>1439</v>
      </c>
      <c r="B699" s="3">
        <v>45316</v>
      </c>
      <c r="C699" s="8" t="s">
        <v>1440</v>
      </c>
      <c r="D699" s="11">
        <v>45</v>
      </c>
      <c r="E699" s="8" t="s">
        <v>23</v>
      </c>
      <c r="F699" s="8" t="s">
        <v>24</v>
      </c>
      <c r="G699" s="8" t="s">
        <v>62</v>
      </c>
      <c r="H699" s="8" t="s">
        <v>74</v>
      </c>
      <c r="I699" s="8" t="s">
        <v>33</v>
      </c>
      <c r="J699" s="11">
        <v>8</v>
      </c>
      <c r="K699" s="14">
        <v>209.4</v>
      </c>
      <c r="L699" s="14">
        <v>1675.2</v>
      </c>
      <c r="M699" s="8" t="s">
        <v>40</v>
      </c>
      <c r="N699" s="23" t="str">
        <f t="shared" si="10"/>
        <v>45-54</v>
      </c>
    </row>
    <row r="700" spans="1:14" x14ac:dyDescent="0.2">
      <c r="A700" s="5" t="s">
        <v>1441</v>
      </c>
      <c r="B700" s="3">
        <v>44879</v>
      </c>
      <c r="C700" s="8" t="s">
        <v>242</v>
      </c>
      <c r="D700" s="11">
        <v>51</v>
      </c>
      <c r="E700" s="8" t="s">
        <v>23</v>
      </c>
      <c r="F700" s="8" t="s">
        <v>24</v>
      </c>
      <c r="G700" s="8" t="s">
        <v>130</v>
      </c>
      <c r="H700" s="8" t="s">
        <v>236</v>
      </c>
      <c r="I700" s="8" t="s">
        <v>39</v>
      </c>
      <c r="J700" s="11">
        <v>2</v>
      </c>
      <c r="K700" s="14">
        <v>109.79</v>
      </c>
      <c r="L700" s="14">
        <v>219.58</v>
      </c>
      <c r="M700" s="8" t="s">
        <v>20</v>
      </c>
      <c r="N700" s="23" t="str">
        <f t="shared" si="10"/>
        <v>45-54</v>
      </c>
    </row>
    <row r="701" spans="1:14" x14ac:dyDescent="0.2">
      <c r="A701" s="5" t="s">
        <v>1442</v>
      </c>
      <c r="B701" s="3">
        <v>44866</v>
      </c>
      <c r="C701" s="8" t="s">
        <v>1443</v>
      </c>
      <c r="D701" s="11">
        <v>61</v>
      </c>
      <c r="E701" s="8" t="s">
        <v>23</v>
      </c>
      <c r="F701" s="8" t="s">
        <v>16</v>
      </c>
      <c r="G701" s="8" t="s">
        <v>53</v>
      </c>
      <c r="H701" s="8" t="s">
        <v>54</v>
      </c>
      <c r="I701" s="8" t="s">
        <v>33</v>
      </c>
      <c r="J701" s="11">
        <v>1</v>
      </c>
      <c r="K701" s="14">
        <v>174.28</v>
      </c>
      <c r="L701" s="14">
        <v>174.28</v>
      </c>
      <c r="M701" s="8" t="s">
        <v>40</v>
      </c>
      <c r="N701" s="23" t="str">
        <f t="shared" si="10"/>
        <v>55+</v>
      </c>
    </row>
    <row r="702" spans="1:14" x14ac:dyDescent="0.2">
      <c r="A702" s="5" t="s">
        <v>1444</v>
      </c>
      <c r="B702" s="3">
        <v>45613</v>
      </c>
      <c r="C702" s="8" t="s">
        <v>1445</v>
      </c>
      <c r="D702" s="11">
        <v>50</v>
      </c>
      <c r="E702" s="8" t="s">
        <v>15</v>
      </c>
      <c r="F702" s="8" t="s">
        <v>24</v>
      </c>
      <c r="G702" s="8" t="s">
        <v>130</v>
      </c>
      <c r="H702" s="8" t="s">
        <v>178</v>
      </c>
      <c r="I702" s="8" t="s">
        <v>27</v>
      </c>
      <c r="J702" s="11">
        <v>5</v>
      </c>
      <c r="K702" s="14">
        <v>101.76</v>
      </c>
      <c r="L702" s="14">
        <v>508.8</v>
      </c>
      <c r="M702" s="8" t="s">
        <v>20</v>
      </c>
      <c r="N702" s="23" t="str">
        <f t="shared" si="10"/>
        <v>45-54</v>
      </c>
    </row>
    <row r="703" spans="1:14" x14ac:dyDescent="0.2">
      <c r="A703" s="5" t="s">
        <v>1446</v>
      </c>
      <c r="B703" s="3">
        <v>45593</v>
      </c>
      <c r="C703" s="8" t="s">
        <v>1447</v>
      </c>
      <c r="D703" s="11">
        <v>25</v>
      </c>
      <c r="E703" s="8" t="s">
        <v>23</v>
      </c>
      <c r="F703" s="8" t="s">
        <v>36</v>
      </c>
      <c r="G703" s="8" t="s">
        <v>86</v>
      </c>
      <c r="H703" s="8" t="s">
        <v>100</v>
      </c>
      <c r="I703" s="8" t="s">
        <v>39</v>
      </c>
      <c r="J703" s="11">
        <v>1</v>
      </c>
      <c r="K703" s="14">
        <v>19.16</v>
      </c>
      <c r="L703" s="14">
        <v>19.16</v>
      </c>
      <c r="M703" s="8" t="s">
        <v>40</v>
      </c>
      <c r="N703" s="23" t="str">
        <f t="shared" si="10"/>
        <v>25-34</v>
      </c>
    </row>
    <row r="704" spans="1:14" x14ac:dyDescent="0.2">
      <c r="A704" s="5" t="s">
        <v>1448</v>
      </c>
      <c r="B704" s="3">
        <v>45171</v>
      </c>
      <c r="C704" s="8" t="s">
        <v>1449</v>
      </c>
      <c r="D704" s="11">
        <v>55</v>
      </c>
      <c r="E704" s="8" t="s">
        <v>23</v>
      </c>
      <c r="F704" s="8" t="s">
        <v>36</v>
      </c>
      <c r="G704" s="8" t="s">
        <v>37</v>
      </c>
      <c r="H704" s="8" t="s">
        <v>175</v>
      </c>
      <c r="I704" s="8" t="s">
        <v>33</v>
      </c>
      <c r="J704" s="11">
        <v>3</v>
      </c>
      <c r="K704" s="14">
        <v>79.099999999999994</v>
      </c>
      <c r="L704" s="14">
        <v>237.3</v>
      </c>
      <c r="M704" s="8" t="s">
        <v>20</v>
      </c>
      <c r="N704" s="23" t="str">
        <f t="shared" si="10"/>
        <v>55+</v>
      </c>
    </row>
    <row r="705" spans="1:14" x14ac:dyDescent="0.2">
      <c r="A705" s="5" t="s">
        <v>1450</v>
      </c>
      <c r="B705" s="3">
        <v>45093</v>
      </c>
      <c r="C705" s="8" t="s">
        <v>1451</v>
      </c>
      <c r="D705" s="11">
        <v>45</v>
      </c>
      <c r="E705" s="8" t="s">
        <v>23</v>
      </c>
      <c r="F705" s="8" t="s">
        <v>24</v>
      </c>
      <c r="G705" s="8" t="s">
        <v>130</v>
      </c>
      <c r="H705" s="8" t="s">
        <v>131</v>
      </c>
      <c r="I705" s="8" t="s">
        <v>19</v>
      </c>
      <c r="J705" s="11">
        <v>3</v>
      </c>
      <c r="K705" s="14">
        <v>410.69</v>
      </c>
      <c r="L705" s="14">
        <v>1232.07</v>
      </c>
      <c r="M705" s="8" t="s">
        <v>20</v>
      </c>
      <c r="N705" s="23" t="str">
        <f t="shared" si="10"/>
        <v>45-54</v>
      </c>
    </row>
    <row r="706" spans="1:14" x14ac:dyDescent="0.2">
      <c r="A706" s="5" t="s">
        <v>1452</v>
      </c>
      <c r="B706" s="3">
        <v>45391</v>
      </c>
      <c r="C706" s="8" t="s">
        <v>1453</v>
      </c>
      <c r="D706" s="11">
        <v>37</v>
      </c>
      <c r="E706" s="8" t="s">
        <v>23</v>
      </c>
      <c r="F706" s="8" t="s">
        <v>30</v>
      </c>
      <c r="G706" s="8" t="s">
        <v>48</v>
      </c>
      <c r="H706" s="8" t="s">
        <v>49</v>
      </c>
      <c r="I706" s="8" t="s">
        <v>39</v>
      </c>
      <c r="J706" s="11">
        <v>5</v>
      </c>
      <c r="K706" s="14">
        <v>19.64</v>
      </c>
      <c r="L706" s="14">
        <v>98.2</v>
      </c>
      <c r="M706" s="8" t="s">
        <v>20</v>
      </c>
      <c r="N706" s="23" t="str">
        <f t="shared" si="10"/>
        <v>35-44</v>
      </c>
    </row>
    <row r="707" spans="1:14" x14ac:dyDescent="0.2">
      <c r="A707" s="5" t="s">
        <v>1454</v>
      </c>
      <c r="B707" s="3">
        <v>44952</v>
      </c>
      <c r="C707" s="8" t="s">
        <v>1455</v>
      </c>
      <c r="D707" s="11">
        <v>70</v>
      </c>
      <c r="E707" s="8" t="s">
        <v>15</v>
      </c>
      <c r="F707" s="8" t="s">
        <v>16</v>
      </c>
      <c r="G707" s="8" t="s">
        <v>17</v>
      </c>
      <c r="H707" s="8" t="s">
        <v>134</v>
      </c>
      <c r="I707" s="8" t="s">
        <v>39</v>
      </c>
      <c r="J707" s="11">
        <v>3</v>
      </c>
      <c r="K707" s="14">
        <v>81.47</v>
      </c>
      <c r="L707" s="14">
        <v>244.41</v>
      </c>
      <c r="M707" s="8" t="s">
        <v>20</v>
      </c>
      <c r="N707" s="23" t="str">
        <f t="shared" ref="N707:N770" si="11">IF(D707&lt;25,"18-24",
IF(D707&lt;35,"25-34",
IF(D707&lt;45,"35-44",
IF(D707&lt;55,"45-54","55+"))))</f>
        <v>55+</v>
      </c>
    </row>
    <row r="708" spans="1:14" x14ac:dyDescent="0.2">
      <c r="A708" s="5" t="s">
        <v>1456</v>
      </c>
      <c r="B708" s="3">
        <v>44952</v>
      </c>
      <c r="C708" s="8" t="s">
        <v>1457</v>
      </c>
      <c r="D708" s="11">
        <v>37</v>
      </c>
      <c r="E708" s="8" t="s">
        <v>23</v>
      </c>
      <c r="F708" s="8" t="s">
        <v>16</v>
      </c>
      <c r="G708" s="8" t="s">
        <v>43</v>
      </c>
      <c r="H708" s="8" t="s">
        <v>114</v>
      </c>
      <c r="I708" s="8" t="s">
        <v>19</v>
      </c>
      <c r="J708" s="11">
        <v>2</v>
      </c>
      <c r="K708" s="14">
        <v>141.36000000000001</v>
      </c>
      <c r="L708" s="14">
        <v>282.72000000000003</v>
      </c>
      <c r="M708" s="8" t="s">
        <v>20</v>
      </c>
      <c r="N708" s="23" t="str">
        <f t="shared" si="11"/>
        <v>35-44</v>
      </c>
    </row>
    <row r="709" spans="1:14" x14ac:dyDescent="0.2">
      <c r="A709" s="5" t="s">
        <v>1458</v>
      </c>
      <c r="B709" s="3">
        <v>45473</v>
      </c>
      <c r="C709" s="8" t="s">
        <v>1459</v>
      </c>
      <c r="D709" s="11">
        <v>48</v>
      </c>
      <c r="E709" s="8" t="s">
        <v>15</v>
      </c>
      <c r="F709" s="8" t="s">
        <v>36</v>
      </c>
      <c r="G709" s="8" t="s">
        <v>37</v>
      </c>
      <c r="H709" s="8" t="s">
        <v>38</v>
      </c>
      <c r="I709" s="8" t="s">
        <v>45</v>
      </c>
      <c r="J709" s="11">
        <v>5</v>
      </c>
      <c r="K709" s="14">
        <v>91.87</v>
      </c>
      <c r="L709" s="14">
        <v>459.35</v>
      </c>
      <c r="M709" s="8" t="s">
        <v>40</v>
      </c>
      <c r="N709" s="23" t="str">
        <f t="shared" si="11"/>
        <v>45-54</v>
      </c>
    </row>
    <row r="710" spans="1:14" x14ac:dyDescent="0.2">
      <c r="A710" s="5" t="s">
        <v>1460</v>
      </c>
      <c r="B710" s="3">
        <v>44666</v>
      </c>
      <c r="C710" s="8" t="s">
        <v>1461</v>
      </c>
      <c r="D710" s="11">
        <v>18</v>
      </c>
      <c r="E710" s="8" t="s">
        <v>15</v>
      </c>
      <c r="F710" s="8" t="s">
        <v>36</v>
      </c>
      <c r="G710" s="8" t="s">
        <v>90</v>
      </c>
      <c r="H710" s="8" t="s">
        <v>91</v>
      </c>
      <c r="I710" s="8" t="s">
        <v>27</v>
      </c>
      <c r="J710" s="11">
        <v>5</v>
      </c>
      <c r="K710" s="14">
        <v>28.51</v>
      </c>
      <c r="L710" s="14">
        <v>142.55000000000001</v>
      </c>
      <c r="M710" s="8" t="s">
        <v>20</v>
      </c>
      <c r="N710" s="23" t="str">
        <f t="shared" si="11"/>
        <v>18-24</v>
      </c>
    </row>
    <row r="711" spans="1:14" x14ac:dyDescent="0.2">
      <c r="A711" s="5" t="s">
        <v>1462</v>
      </c>
      <c r="B711" s="3">
        <v>45613</v>
      </c>
      <c r="C711" s="8" t="s">
        <v>1032</v>
      </c>
      <c r="D711" s="11">
        <v>32</v>
      </c>
      <c r="E711" s="8" t="s">
        <v>23</v>
      </c>
      <c r="F711" s="8" t="s">
        <v>24</v>
      </c>
      <c r="G711" s="8" t="s">
        <v>130</v>
      </c>
      <c r="H711" s="8" t="s">
        <v>178</v>
      </c>
      <c r="I711" s="8" t="s">
        <v>33</v>
      </c>
      <c r="J711" s="11">
        <v>2</v>
      </c>
      <c r="K711" s="14">
        <v>95</v>
      </c>
      <c r="L711" s="14">
        <v>190</v>
      </c>
      <c r="M711" s="8" t="s">
        <v>40</v>
      </c>
      <c r="N711" s="23" t="str">
        <f t="shared" si="11"/>
        <v>25-34</v>
      </c>
    </row>
    <row r="712" spans="1:14" x14ac:dyDescent="0.2">
      <c r="A712" s="5" t="s">
        <v>1463</v>
      </c>
      <c r="B712" s="3">
        <v>45531</v>
      </c>
      <c r="C712" s="8" t="s">
        <v>1464</v>
      </c>
      <c r="D712" s="11">
        <v>49</v>
      </c>
      <c r="E712" s="8" t="s">
        <v>23</v>
      </c>
      <c r="F712" s="8" t="s">
        <v>30</v>
      </c>
      <c r="G712" s="8" t="s">
        <v>80</v>
      </c>
      <c r="H712" s="8" t="s">
        <v>81</v>
      </c>
      <c r="I712" s="8" t="s">
        <v>39</v>
      </c>
      <c r="J712" s="11">
        <v>1</v>
      </c>
      <c r="K712" s="14">
        <v>27.75</v>
      </c>
      <c r="L712" s="14">
        <v>27.75</v>
      </c>
      <c r="M712" s="8" t="s">
        <v>40</v>
      </c>
      <c r="N712" s="23" t="str">
        <f t="shared" si="11"/>
        <v>45-54</v>
      </c>
    </row>
    <row r="713" spans="1:14" x14ac:dyDescent="0.2">
      <c r="A713" s="5" t="s">
        <v>1465</v>
      </c>
      <c r="B713" s="3">
        <v>45523</v>
      </c>
      <c r="C713" s="8" t="s">
        <v>1466</v>
      </c>
      <c r="D713" s="11">
        <v>46</v>
      </c>
      <c r="E713" s="8" t="s">
        <v>15</v>
      </c>
      <c r="F713" s="8" t="s">
        <v>16</v>
      </c>
      <c r="G713" s="8" t="s">
        <v>53</v>
      </c>
      <c r="H713" s="8" t="s">
        <v>71</v>
      </c>
      <c r="I713" s="8" t="s">
        <v>33</v>
      </c>
      <c r="J713" s="11">
        <v>8</v>
      </c>
      <c r="K713" s="14">
        <v>56.72</v>
      </c>
      <c r="L713" s="14">
        <v>453.76</v>
      </c>
      <c r="M713" s="8" t="s">
        <v>20</v>
      </c>
      <c r="N713" s="23" t="str">
        <f t="shared" si="11"/>
        <v>45-54</v>
      </c>
    </row>
    <row r="714" spans="1:14" x14ac:dyDescent="0.2">
      <c r="A714" s="5" t="s">
        <v>1467</v>
      </c>
      <c r="B714" s="3">
        <v>45361</v>
      </c>
      <c r="C714" s="8" t="s">
        <v>1468</v>
      </c>
      <c r="D714" s="11">
        <v>71</v>
      </c>
      <c r="E714" s="8" t="s">
        <v>23</v>
      </c>
      <c r="F714" s="8" t="s">
        <v>30</v>
      </c>
      <c r="G714" s="8" t="s">
        <v>80</v>
      </c>
      <c r="H714" s="8" t="s">
        <v>108</v>
      </c>
      <c r="I714" s="8" t="s">
        <v>27</v>
      </c>
      <c r="J714" s="11">
        <v>4</v>
      </c>
      <c r="K714" s="14">
        <v>84.97</v>
      </c>
      <c r="L714" s="14">
        <v>339.88</v>
      </c>
      <c r="M714" s="8" t="s">
        <v>40</v>
      </c>
      <c r="N714" s="23" t="str">
        <f t="shared" si="11"/>
        <v>55+</v>
      </c>
    </row>
    <row r="715" spans="1:14" x14ac:dyDescent="0.2">
      <c r="A715" s="5" t="s">
        <v>1469</v>
      </c>
      <c r="B715" s="3">
        <v>45550</v>
      </c>
      <c r="C715" s="8" t="s">
        <v>1470</v>
      </c>
      <c r="D715" s="11">
        <v>29</v>
      </c>
      <c r="E715" s="8" t="s">
        <v>15</v>
      </c>
      <c r="F715" s="8" t="s">
        <v>36</v>
      </c>
      <c r="G715" s="8" t="s">
        <v>86</v>
      </c>
      <c r="H715" s="8" t="s">
        <v>183</v>
      </c>
      <c r="I715" s="8" t="s">
        <v>39</v>
      </c>
      <c r="J715" s="11">
        <v>5</v>
      </c>
      <c r="K715" s="14">
        <v>35.82</v>
      </c>
      <c r="L715" s="14">
        <v>179.1</v>
      </c>
      <c r="M715" s="8" t="s">
        <v>20</v>
      </c>
      <c r="N715" s="23" t="str">
        <f t="shared" si="11"/>
        <v>25-34</v>
      </c>
    </row>
    <row r="716" spans="1:14" x14ac:dyDescent="0.2">
      <c r="A716" s="5" t="s">
        <v>1471</v>
      </c>
      <c r="B716" s="3">
        <v>44599</v>
      </c>
      <c r="C716" s="8" t="s">
        <v>1472</v>
      </c>
      <c r="D716" s="11">
        <v>74</v>
      </c>
      <c r="E716" s="8" t="s">
        <v>15</v>
      </c>
      <c r="F716" s="8" t="s">
        <v>16</v>
      </c>
      <c r="G716" s="8" t="s">
        <v>17</v>
      </c>
      <c r="H716" s="8" t="s">
        <v>18</v>
      </c>
      <c r="I716" s="8" t="s">
        <v>19</v>
      </c>
      <c r="J716" s="11">
        <v>2</v>
      </c>
      <c r="K716" s="14">
        <v>235.75</v>
      </c>
      <c r="L716" s="14">
        <v>471.5</v>
      </c>
      <c r="M716" s="8" t="s">
        <v>20</v>
      </c>
      <c r="N716" s="23" t="str">
        <f t="shared" si="11"/>
        <v>55+</v>
      </c>
    </row>
    <row r="717" spans="1:14" x14ac:dyDescent="0.2">
      <c r="A717" s="5" t="s">
        <v>1473</v>
      </c>
      <c r="B717" s="3">
        <v>45026</v>
      </c>
      <c r="C717" s="8" t="s">
        <v>1474</v>
      </c>
      <c r="D717" s="11">
        <v>53</v>
      </c>
      <c r="E717" s="8" t="s">
        <v>15</v>
      </c>
      <c r="F717" s="8" t="s">
        <v>30</v>
      </c>
      <c r="G717" s="8" t="s">
        <v>80</v>
      </c>
      <c r="H717" s="8" t="s">
        <v>164</v>
      </c>
      <c r="I717" s="8" t="s">
        <v>19</v>
      </c>
      <c r="J717" s="11">
        <v>5</v>
      </c>
      <c r="K717" s="14">
        <v>542.97</v>
      </c>
      <c r="L717" s="14">
        <v>2714.85</v>
      </c>
      <c r="M717" s="8" t="s">
        <v>40</v>
      </c>
      <c r="N717" s="23" t="str">
        <f t="shared" si="11"/>
        <v>45-54</v>
      </c>
    </row>
    <row r="718" spans="1:14" x14ac:dyDescent="0.2">
      <c r="A718" s="5" t="s">
        <v>1475</v>
      </c>
      <c r="B718" s="3">
        <v>45617</v>
      </c>
      <c r="C718" s="8" t="s">
        <v>1476</v>
      </c>
      <c r="D718" s="11">
        <v>63</v>
      </c>
      <c r="E718" s="8" t="s">
        <v>15</v>
      </c>
      <c r="F718" s="8" t="s">
        <v>36</v>
      </c>
      <c r="G718" s="8" t="s">
        <v>90</v>
      </c>
      <c r="H718" s="8" t="s">
        <v>161</v>
      </c>
      <c r="I718" s="8" t="s">
        <v>19</v>
      </c>
      <c r="J718" s="11">
        <v>2</v>
      </c>
      <c r="K718" s="14">
        <v>502.99</v>
      </c>
      <c r="L718" s="14">
        <v>1005.98</v>
      </c>
      <c r="M718" s="8" t="s">
        <v>20</v>
      </c>
      <c r="N718" s="23" t="str">
        <f t="shared" si="11"/>
        <v>55+</v>
      </c>
    </row>
    <row r="719" spans="1:14" x14ac:dyDescent="0.2">
      <c r="A719" s="5" t="s">
        <v>1477</v>
      </c>
      <c r="B719" s="3">
        <v>44777</v>
      </c>
      <c r="C719" s="8" t="s">
        <v>1478</v>
      </c>
      <c r="D719" s="11">
        <v>58</v>
      </c>
      <c r="E719" s="8" t="s">
        <v>15</v>
      </c>
      <c r="F719" s="8" t="s">
        <v>16</v>
      </c>
      <c r="G719" s="8" t="s">
        <v>43</v>
      </c>
      <c r="H719" s="8" t="s">
        <v>44</v>
      </c>
      <c r="I719" s="8" t="s">
        <v>33</v>
      </c>
      <c r="J719" s="11">
        <v>8</v>
      </c>
      <c r="K719" s="14">
        <v>233.35</v>
      </c>
      <c r="L719" s="14">
        <v>1866.8</v>
      </c>
      <c r="M719" s="8" t="s">
        <v>20</v>
      </c>
      <c r="N719" s="23" t="str">
        <f t="shared" si="11"/>
        <v>55+</v>
      </c>
    </row>
    <row r="720" spans="1:14" x14ac:dyDescent="0.2">
      <c r="A720" s="5" t="s">
        <v>1479</v>
      </c>
      <c r="B720" s="3">
        <v>44765</v>
      </c>
      <c r="C720" s="8" t="s">
        <v>1480</v>
      </c>
      <c r="D720" s="11">
        <v>59</v>
      </c>
      <c r="E720" s="8" t="s">
        <v>15</v>
      </c>
      <c r="F720" s="8" t="s">
        <v>16</v>
      </c>
      <c r="G720" s="8" t="s">
        <v>17</v>
      </c>
      <c r="H720" s="8" t="s">
        <v>134</v>
      </c>
      <c r="I720" s="8" t="s">
        <v>39</v>
      </c>
      <c r="J720" s="11">
        <v>7</v>
      </c>
      <c r="K720" s="14">
        <v>94.61</v>
      </c>
      <c r="L720" s="14">
        <v>662.27</v>
      </c>
      <c r="M720" s="8" t="s">
        <v>20</v>
      </c>
      <c r="N720" s="23" t="str">
        <f t="shared" si="11"/>
        <v>55+</v>
      </c>
    </row>
    <row r="721" spans="1:14" x14ac:dyDescent="0.2">
      <c r="A721" s="5" t="s">
        <v>1481</v>
      </c>
      <c r="B721" s="3">
        <v>45532</v>
      </c>
      <c r="C721" s="8" t="s">
        <v>1482</v>
      </c>
      <c r="D721" s="11">
        <v>36</v>
      </c>
      <c r="E721" s="8" t="s">
        <v>23</v>
      </c>
      <c r="F721" s="8" t="s">
        <v>24</v>
      </c>
      <c r="G721" s="8" t="s">
        <v>130</v>
      </c>
      <c r="H721" s="8" t="s">
        <v>236</v>
      </c>
      <c r="I721" s="8" t="s">
        <v>39</v>
      </c>
      <c r="J721" s="11">
        <v>6</v>
      </c>
      <c r="K721" s="14">
        <v>79.239999999999995</v>
      </c>
      <c r="L721" s="14">
        <v>475.44</v>
      </c>
      <c r="M721" s="8" t="s">
        <v>20</v>
      </c>
      <c r="N721" s="23" t="str">
        <f t="shared" si="11"/>
        <v>35-44</v>
      </c>
    </row>
    <row r="722" spans="1:14" x14ac:dyDescent="0.2">
      <c r="A722" s="5" t="s">
        <v>1483</v>
      </c>
      <c r="B722" s="3">
        <v>45646</v>
      </c>
      <c r="C722" s="8" t="s">
        <v>1484</v>
      </c>
      <c r="D722" s="11">
        <v>68</v>
      </c>
      <c r="E722" s="8" t="s">
        <v>15</v>
      </c>
      <c r="F722" s="8" t="s">
        <v>36</v>
      </c>
      <c r="G722" s="8" t="s">
        <v>90</v>
      </c>
      <c r="H722" s="8" t="s">
        <v>91</v>
      </c>
      <c r="I722" s="8" t="s">
        <v>39</v>
      </c>
      <c r="J722" s="11">
        <v>6</v>
      </c>
      <c r="K722" s="14">
        <v>113.81</v>
      </c>
      <c r="L722" s="14">
        <v>682.86</v>
      </c>
      <c r="M722" s="8" t="s">
        <v>20</v>
      </c>
      <c r="N722" s="23" t="str">
        <f t="shared" si="11"/>
        <v>55+</v>
      </c>
    </row>
    <row r="723" spans="1:14" x14ac:dyDescent="0.2">
      <c r="A723" s="5" t="s">
        <v>1485</v>
      </c>
      <c r="B723" s="3">
        <v>44582</v>
      </c>
      <c r="C723" s="8" t="s">
        <v>1486</v>
      </c>
      <c r="D723" s="11">
        <v>22</v>
      </c>
      <c r="E723" s="8" t="s">
        <v>15</v>
      </c>
      <c r="F723" s="8" t="s">
        <v>30</v>
      </c>
      <c r="G723" s="8" t="s">
        <v>80</v>
      </c>
      <c r="H723" s="8" t="s">
        <v>108</v>
      </c>
      <c r="I723" s="8" t="s">
        <v>39</v>
      </c>
      <c r="J723" s="11">
        <v>1</v>
      </c>
      <c r="K723" s="14">
        <v>53.26</v>
      </c>
      <c r="L723" s="14">
        <v>53.26</v>
      </c>
      <c r="M723" s="8" t="s">
        <v>20</v>
      </c>
      <c r="N723" s="23" t="str">
        <f t="shared" si="11"/>
        <v>18-24</v>
      </c>
    </row>
    <row r="724" spans="1:14" x14ac:dyDescent="0.2">
      <c r="A724" s="5" t="s">
        <v>1487</v>
      </c>
      <c r="B724" s="3">
        <v>44871</v>
      </c>
      <c r="C724" s="8" t="s">
        <v>1488</v>
      </c>
      <c r="D724" s="11">
        <v>58</v>
      </c>
      <c r="E724" s="8" t="s">
        <v>52</v>
      </c>
      <c r="F724" s="8" t="s">
        <v>30</v>
      </c>
      <c r="G724" s="8" t="s">
        <v>80</v>
      </c>
      <c r="H724" s="8" t="s">
        <v>164</v>
      </c>
      <c r="I724" s="8" t="s">
        <v>27</v>
      </c>
      <c r="J724" s="11">
        <v>5</v>
      </c>
      <c r="K724" s="14">
        <v>185.96</v>
      </c>
      <c r="L724" s="14">
        <v>929.8</v>
      </c>
      <c r="M724" s="8" t="s">
        <v>20</v>
      </c>
      <c r="N724" s="23" t="str">
        <f t="shared" si="11"/>
        <v>55+</v>
      </c>
    </row>
    <row r="725" spans="1:14" x14ac:dyDescent="0.2">
      <c r="A725" s="5" t="s">
        <v>1489</v>
      </c>
      <c r="B725" s="3">
        <v>45266</v>
      </c>
      <c r="C725" s="8" t="s">
        <v>1490</v>
      </c>
      <c r="D725" s="11">
        <v>70</v>
      </c>
      <c r="E725" s="8" t="s">
        <v>15</v>
      </c>
      <c r="F725" s="8" t="s">
        <v>16</v>
      </c>
      <c r="G725" s="8" t="s">
        <v>53</v>
      </c>
      <c r="H725" s="8" t="s">
        <v>54</v>
      </c>
      <c r="I725" s="8" t="s">
        <v>39</v>
      </c>
      <c r="J725" s="11">
        <v>4</v>
      </c>
      <c r="K725" s="14">
        <v>107.63</v>
      </c>
      <c r="L725" s="14">
        <v>430.52</v>
      </c>
      <c r="M725" s="8" t="s">
        <v>40</v>
      </c>
      <c r="N725" s="23" t="str">
        <f t="shared" si="11"/>
        <v>55+</v>
      </c>
    </row>
    <row r="726" spans="1:14" x14ac:dyDescent="0.2">
      <c r="A726" s="5" t="s">
        <v>1491</v>
      </c>
      <c r="B726" s="3">
        <v>45467</v>
      </c>
      <c r="C726" s="8" t="s">
        <v>1492</v>
      </c>
      <c r="D726" s="11">
        <v>74</v>
      </c>
      <c r="E726" s="8" t="s">
        <v>23</v>
      </c>
      <c r="F726" s="8" t="s">
        <v>36</v>
      </c>
      <c r="G726" s="8" t="s">
        <v>86</v>
      </c>
      <c r="H726" s="8" t="s">
        <v>183</v>
      </c>
      <c r="I726" s="8" t="s">
        <v>19</v>
      </c>
      <c r="J726" s="11">
        <v>1</v>
      </c>
      <c r="K726" s="14">
        <v>345.59</v>
      </c>
      <c r="L726" s="14">
        <v>345.59</v>
      </c>
      <c r="M726" s="8" t="s">
        <v>20</v>
      </c>
      <c r="N726" s="23" t="str">
        <f t="shared" si="11"/>
        <v>55+</v>
      </c>
    </row>
    <row r="727" spans="1:14" x14ac:dyDescent="0.2">
      <c r="A727" s="5" t="s">
        <v>1493</v>
      </c>
      <c r="B727" s="3">
        <v>44820</v>
      </c>
      <c r="C727" s="8" t="s">
        <v>1494</v>
      </c>
      <c r="D727" s="11">
        <v>52</v>
      </c>
      <c r="E727" s="8" t="s">
        <v>15</v>
      </c>
      <c r="F727" s="8" t="s">
        <v>24</v>
      </c>
      <c r="G727" s="8" t="s">
        <v>25</v>
      </c>
      <c r="H727" s="8" t="s">
        <v>65</v>
      </c>
      <c r="I727" s="8" t="s">
        <v>33</v>
      </c>
      <c r="J727" s="11">
        <v>6</v>
      </c>
      <c r="K727" s="14">
        <v>231.97</v>
      </c>
      <c r="L727" s="14">
        <v>1391.82</v>
      </c>
      <c r="M727" s="8" t="s">
        <v>20</v>
      </c>
      <c r="N727" s="23" t="str">
        <f t="shared" si="11"/>
        <v>45-54</v>
      </c>
    </row>
    <row r="728" spans="1:14" x14ac:dyDescent="0.2">
      <c r="A728" s="5" t="s">
        <v>1495</v>
      </c>
      <c r="B728" s="3">
        <v>44619</v>
      </c>
      <c r="C728" s="8" t="s">
        <v>1496</v>
      </c>
      <c r="D728" s="11">
        <v>55</v>
      </c>
      <c r="E728" s="8" t="s">
        <v>15</v>
      </c>
      <c r="F728" s="8" t="s">
        <v>30</v>
      </c>
      <c r="G728" s="8" t="s">
        <v>48</v>
      </c>
      <c r="H728" s="8" t="s">
        <v>213</v>
      </c>
      <c r="I728" s="8" t="s">
        <v>27</v>
      </c>
      <c r="J728" s="11">
        <v>2</v>
      </c>
      <c r="K728" s="14">
        <v>188.36</v>
      </c>
      <c r="L728" s="14">
        <v>376.72</v>
      </c>
      <c r="M728" s="8" t="s">
        <v>40</v>
      </c>
      <c r="N728" s="23" t="str">
        <f t="shared" si="11"/>
        <v>55+</v>
      </c>
    </row>
    <row r="729" spans="1:14" x14ac:dyDescent="0.2">
      <c r="A729" s="5" t="s">
        <v>1497</v>
      </c>
      <c r="B729" s="3">
        <v>45093</v>
      </c>
      <c r="C729" s="8" t="s">
        <v>1498</v>
      </c>
      <c r="D729" s="11">
        <v>40</v>
      </c>
      <c r="E729" s="8" t="s">
        <v>15</v>
      </c>
      <c r="F729" s="8" t="s">
        <v>24</v>
      </c>
      <c r="G729" s="8" t="s">
        <v>130</v>
      </c>
      <c r="H729" s="8" t="s">
        <v>236</v>
      </c>
      <c r="I729" s="8" t="s">
        <v>27</v>
      </c>
      <c r="J729" s="11">
        <v>1</v>
      </c>
      <c r="K729" s="14">
        <v>124.22</v>
      </c>
      <c r="L729" s="14">
        <v>124.22</v>
      </c>
      <c r="M729" s="8" t="s">
        <v>40</v>
      </c>
      <c r="N729" s="23" t="str">
        <f t="shared" si="11"/>
        <v>35-44</v>
      </c>
    </row>
    <row r="730" spans="1:14" x14ac:dyDescent="0.2">
      <c r="A730" s="5" t="s">
        <v>1499</v>
      </c>
      <c r="B730" s="3">
        <v>45654</v>
      </c>
      <c r="C730" s="8" t="s">
        <v>1500</v>
      </c>
      <c r="D730" s="11">
        <v>40</v>
      </c>
      <c r="E730" s="8" t="s">
        <v>15</v>
      </c>
      <c r="F730" s="8" t="s">
        <v>16</v>
      </c>
      <c r="G730" s="8" t="s">
        <v>53</v>
      </c>
      <c r="H730" s="8" t="s">
        <v>54</v>
      </c>
      <c r="I730" s="8" t="s">
        <v>27</v>
      </c>
      <c r="J730" s="11">
        <v>4</v>
      </c>
      <c r="K730" s="14">
        <v>44.2</v>
      </c>
      <c r="L730" s="14">
        <v>176.8</v>
      </c>
      <c r="M730" s="8" t="s">
        <v>20</v>
      </c>
      <c r="N730" s="23" t="str">
        <f t="shared" si="11"/>
        <v>35-44</v>
      </c>
    </row>
    <row r="731" spans="1:14" x14ac:dyDescent="0.2">
      <c r="A731" s="5" t="s">
        <v>1501</v>
      </c>
      <c r="B731" s="3">
        <v>44956</v>
      </c>
      <c r="C731" s="8" t="s">
        <v>1502</v>
      </c>
      <c r="D731" s="11">
        <v>47</v>
      </c>
      <c r="E731" s="8" t="s">
        <v>15</v>
      </c>
      <c r="F731" s="8" t="s">
        <v>36</v>
      </c>
      <c r="G731" s="8" t="s">
        <v>90</v>
      </c>
      <c r="H731" s="8" t="s">
        <v>161</v>
      </c>
      <c r="I731" s="8" t="s">
        <v>19</v>
      </c>
      <c r="J731" s="11">
        <v>1</v>
      </c>
      <c r="K731" s="14">
        <v>283.69</v>
      </c>
      <c r="L731" s="14">
        <v>283.69</v>
      </c>
      <c r="M731" s="8" t="s">
        <v>20</v>
      </c>
      <c r="N731" s="23" t="str">
        <f t="shared" si="11"/>
        <v>45-54</v>
      </c>
    </row>
    <row r="732" spans="1:14" x14ac:dyDescent="0.2">
      <c r="A732" s="5" t="s">
        <v>1503</v>
      </c>
      <c r="B732" s="3">
        <v>45001</v>
      </c>
      <c r="C732" s="8" t="s">
        <v>1504</v>
      </c>
      <c r="D732" s="11">
        <v>22</v>
      </c>
      <c r="E732" s="8" t="s">
        <v>15</v>
      </c>
      <c r="F732" s="8" t="s">
        <v>36</v>
      </c>
      <c r="G732" s="8" t="s">
        <v>37</v>
      </c>
      <c r="H732" s="8" t="s">
        <v>103</v>
      </c>
      <c r="I732" s="8" t="s">
        <v>27</v>
      </c>
      <c r="J732" s="11">
        <v>7</v>
      </c>
      <c r="K732" s="14">
        <v>220.56</v>
      </c>
      <c r="L732" s="14">
        <v>1543.92</v>
      </c>
      <c r="M732" s="8" t="s">
        <v>20</v>
      </c>
      <c r="N732" s="23" t="str">
        <f t="shared" si="11"/>
        <v>18-24</v>
      </c>
    </row>
    <row r="733" spans="1:14" x14ac:dyDescent="0.2">
      <c r="A733" s="5" t="s">
        <v>1505</v>
      </c>
      <c r="B733" s="3">
        <v>45429</v>
      </c>
      <c r="C733" s="8" t="s">
        <v>1506</v>
      </c>
      <c r="D733" s="11">
        <v>62</v>
      </c>
      <c r="E733" s="8" t="s">
        <v>23</v>
      </c>
      <c r="F733" s="8" t="s">
        <v>36</v>
      </c>
      <c r="G733" s="8" t="s">
        <v>37</v>
      </c>
      <c r="H733" s="8" t="s">
        <v>175</v>
      </c>
      <c r="I733" s="8" t="s">
        <v>45</v>
      </c>
      <c r="J733" s="11">
        <v>3</v>
      </c>
      <c r="K733" s="14">
        <v>83.28</v>
      </c>
      <c r="L733" s="14">
        <v>249.84</v>
      </c>
      <c r="M733" s="8" t="s">
        <v>20</v>
      </c>
      <c r="N733" s="23" t="str">
        <f t="shared" si="11"/>
        <v>55+</v>
      </c>
    </row>
    <row r="734" spans="1:14" x14ac:dyDescent="0.2">
      <c r="A734" s="5" t="s">
        <v>1507</v>
      </c>
      <c r="B734" s="3">
        <v>45499</v>
      </c>
      <c r="C734" s="8" t="s">
        <v>1508</v>
      </c>
      <c r="D734" s="11">
        <v>63</v>
      </c>
      <c r="E734" s="8" t="s">
        <v>23</v>
      </c>
      <c r="F734" s="8" t="s">
        <v>24</v>
      </c>
      <c r="G734" s="8" t="s">
        <v>25</v>
      </c>
      <c r="H734" s="8" t="s">
        <v>26</v>
      </c>
      <c r="I734" s="8" t="s">
        <v>39</v>
      </c>
      <c r="J734" s="11">
        <v>8</v>
      </c>
      <c r="K734" s="14">
        <v>13.59</v>
      </c>
      <c r="L734" s="14">
        <v>108.72</v>
      </c>
      <c r="M734" s="8" t="s">
        <v>20</v>
      </c>
      <c r="N734" s="23" t="str">
        <f t="shared" si="11"/>
        <v>55+</v>
      </c>
    </row>
    <row r="735" spans="1:14" x14ac:dyDescent="0.2">
      <c r="A735" s="5" t="s">
        <v>1509</v>
      </c>
      <c r="B735" s="3">
        <v>45318</v>
      </c>
      <c r="C735" s="8" t="s">
        <v>1510</v>
      </c>
      <c r="D735" s="11">
        <v>56</v>
      </c>
      <c r="E735" s="8" t="s">
        <v>23</v>
      </c>
      <c r="F735" s="8" t="s">
        <v>24</v>
      </c>
      <c r="G735" s="8" t="s">
        <v>62</v>
      </c>
      <c r="H735" s="8" t="s">
        <v>111</v>
      </c>
      <c r="I735" s="8" t="s">
        <v>27</v>
      </c>
      <c r="J735" s="11">
        <v>5</v>
      </c>
      <c r="K735" s="14">
        <v>29.26</v>
      </c>
      <c r="L735" s="14">
        <v>146.30000000000001</v>
      </c>
      <c r="M735" s="8" t="s">
        <v>20</v>
      </c>
      <c r="N735" s="23" t="str">
        <f t="shared" si="11"/>
        <v>55+</v>
      </c>
    </row>
    <row r="736" spans="1:14" x14ac:dyDescent="0.2">
      <c r="A736" s="5" t="s">
        <v>1511</v>
      </c>
      <c r="B736" s="3">
        <v>45322</v>
      </c>
      <c r="C736" s="8" t="s">
        <v>1512</v>
      </c>
      <c r="D736" s="11">
        <v>41</v>
      </c>
      <c r="E736" s="8" t="s">
        <v>15</v>
      </c>
      <c r="F736" s="8" t="s">
        <v>36</v>
      </c>
      <c r="G736" s="8" t="s">
        <v>86</v>
      </c>
      <c r="H736" s="8" t="s">
        <v>100</v>
      </c>
      <c r="I736" s="8" t="s">
        <v>45</v>
      </c>
      <c r="J736" s="11">
        <v>7</v>
      </c>
      <c r="K736" s="14">
        <v>21.57</v>
      </c>
      <c r="L736" s="14">
        <v>150.99</v>
      </c>
      <c r="M736" s="8" t="s">
        <v>40</v>
      </c>
      <c r="N736" s="23" t="str">
        <f t="shared" si="11"/>
        <v>35-44</v>
      </c>
    </row>
    <row r="737" spans="1:14" x14ac:dyDescent="0.2">
      <c r="A737" s="5" t="s">
        <v>1513</v>
      </c>
      <c r="B737" s="3">
        <v>45142</v>
      </c>
      <c r="C737" s="8" t="s">
        <v>1514</v>
      </c>
      <c r="D737" s="11">
        <v>29</v>
      </c>
      <c r="E737" s="8" t="s">
        <v>23</v>
      </c>
      <c r="F737" s="8" t="s">
        <v>36</v>
      </c>
      <c r="G737" s="8" t="s">
        <v>86</v>
      </c>
      <c r="H737" s="8" t="s">
        <v>100</v>
      </c>
      <c r="I737" s="8" t="s">
        <v>27</v>
      </c>
      <c r="J737" s="11">
        <v>6</v>
      </c>
      <c r="K737" s="14">
        <v>35.54</v>
      </c>
      <c r="L737" s="14">
        <v>213.24</v>
      </c>
      <c r="M737" s="8" t="s">
        <v>20</v>
      </c>
      <c r="N737" s="23" t="str">
        <f t="shared" si="11"/>
        <v>25-34</v>
      </c>
    </row>
    <row r="738" spans="1:14" x14ac:dyDescent="0.2">
      <c r="A738" s="5" t="s">
        <v>1515</v>
      </c>
      <c r="B738" s="3">
        <v>45547</v>
      </c>
      <c r="C738" s="8" t="s">
        <v>1516</v>
      </c>
      <c r="D738" s="11">
        <v>54</v>
      </c>
      <c r="E738" s="8" t="s">
        <v>15</v>
      </c>
      <c r="F738" s="8" t="s">
        <v>30</v>
      </c>
      <c r="G738" s="8" t="s">
        <v>80</v>
      </c>
      <c r="H738" s="8" t="s">
        <v>164</v>
      </c>
      <c r="I738" s="8" t="s">
        <v>27</v>
      </c>
      <c r="J738" s="11">
        <v>3</v>
      </c>
      <c r="K738" s="14">
        <v>195.25</v>
      </c>
      <c r="L738" s="14">
        <v>585.75</v>
      </c>
      <c r="M738" s="8" t="s">
        <v>20</v>
      </c>
      <c r="N738" s="23" t="str">
        <f t="shared" si="11"/>
        <v>45-54</v>
      </c>
    </row>
    <row r="739" spans="1:14" x14ac:dyDescent="0.2">
      <c r="A739" s="5" t="s">
        <v>1517</v>
      </c>
      <c r="B739" s="3">
        <v>45505</v>
      </c>
      <c r="C739" s="8" t="s">
        <v>1518</v>
      </c>
      <c r="D739" s="11">
        <v>60</v>
      </c>
      <c r="E739" s="8" t="s">
        <v>15</v>
      </c>
      <c r="F739" s="8" t="s">
        <v>30</v>
      </c>
      <c r="G739" s="8" t="s">
        <v>31</v>
      </c>
      <c r="H739" s="8" t="s">
        <v>57</v>
      </c>
      <c r="I739" s="8" t="s">
        <v>27</v>
      </c>
      <c r="J739" s="11">
        <v>7</v>
      </c>
      <c r="K739" s="14">
        <v>109.06</v>
      </c>
      <c r="L739" s="14">
        <v>763.42</v>
      </c>
      <c r="M739" s="8" t="s">
        <v>40</v>
      </c>
      <c r="N739" s="23" t="str">
        <f t="shared" si="11"/>
        <v>55+</v>
      </c>
    </row>
    <row r="740" spans="1:14" x14ac:dyDescent="0.2">
      <c r="A740" s="5" t="s">
        <v>1519</v>
      </c>
      <c r="B740" s="3">
        <v>45256</v>
      </c>
      <c r="C740" s="8" t="s">
        <v>1520</v>
      </c>
      <c r="D740" s="11">
        <v>20</v>
      </c>
      <c r="E740" s="8" t="s">
        <v>23</v>
      </c>
      <c r="F740" s="8" t="s">
        <v>36</v>
      </c>
      <c r="G740" s="8" t="s">
        <v>37</v>
      </c>
      <c r="H740" s="8" t="s">
        <v>175</v>
      </c>
      <c r="I740" s="8" t="s">
        <v>19</v>
      </c>
      <c r="J740" s="11">
        <v>3</v>
      </c>
      <c r="K740" s="14">
        <v>438.96</v>
      </c>
      <c r="L740" s="14">
        <v>1316.88</v>
      </c>
      <c r="M740" s="8" t="s">
        <v>20</v>
      </c>
      <c r="N740" s="23" t="str">
        <f t="shared" si="11"/>
        <v>18-24</v>
      </c>
    </row>
    <row r="741" spans="1:14" x14ac:dyDescent="0.2">
      <c r="A741" s="5" t="s">
        <v>1521</v>
      </c>
      <c r="B741" s="3">
        <v>45194</v>
      </c>
      <c r="C741" s="8" t="s">
        <v>1522</v>
      </c>
      <c r="D741" s="11">
        <v>59</v>
      </c>
      <c r="E741" s="8" t="s">
        <v>23</v>
      </c>
      <c r="F741" s="8" t="s">
        <v>16</v>
      </c>
      <c r="G741" s="8" t="s">
        <v>53</v>
      </c>
      <c r="H741" s="8" t="s">
        <v>71</v>
      </c>
      <c r="I741" s="8" t="s">
        <v>27</v>
      </c>
      <c r="J741" s="11">
        <v>1</v>
      </c>
      <c r="K741" s="14">
        <v>240.18</v>
      </c>
      <c r="L741" s="14">
        <v>240.18</v>
      </c>
      <c r="M741" s="8" t="s">
        <v>20</v>
      </c>
      <c r="N741" s="23" t="str">
        <f t="shared" si="11"/>
        <v>55+</v>
      </c>
    </row>
    <row r="742" spans="1:14" x14ac:dyDescent="0.2">
      <c r="A742" s="5" t="s">
        <v>1523</v>
      </c>
      <c r="B742" s="3">
        <v>45536</v>
      </c>
      <c r="C742" s="8" t="s">
        <v>1524</v>
      </c>
      <c r="D742" s="11">
        <v>75</v>
      </c>
      <c r="E742" s="8" t="s">
        <v>15</v>
      </c>
      <c r="F742" s="8" t="s">
        <v>16</v>
      </c>
      <c r="G742" s="8" t="s">
        <v>17</v>
      </c>
      <c r="H742" s="8" t="s">
        <v>343</v>
      </c>
      <c r="I742" s="8" t="s">
        <v>45</v>
      </c>
      <c r="J742" s="11">
        <v>4</v>
      </c>
      <c r="K742" s="14">
        <v>127.01</v>
      </c>
      <c r="L742" s="14">
        <v>508.04</v>
      </c>
      <c r="M742" s="8" t="s">
        <v>40</v>
      </c>
      <c r="N742" s="23" t="str">
        <f t="shared" si="11"/>
        <v>55+</v>
      </c>
    </row>
    <row r="743" spans="1:14" x14ac:dyDescent="0.2">
      <c r="A743" s="5" t="s">
        <v>1525</v>
      </c>
      <c r="B743" s="3">
        <v>45471</v>
      </c>
      <c r="C743" s="8" t="s">
        <v>1526</v>
      </c>
      <c r="D743" s="11">
        <v>69</v>
      </c>
      <c r="E743" s="8" t="s">
        <v>23</v>
      </c>
      <c r="F743" s="8" t="s">
        <v>30</v>
      </c>
      <c r="G743" s="8" t="s">
        <v>80</v>
      </c>
      <c r="H743" s="8" t="s">
        <v>81</v>
      </c>
      <c r="I743" s="8" t="s">
        <v>19</v>
      </c>
      <c r="J743" s="11">
        <v>8</v>
      </c>
      <c r="K743" s="14">
        <v>524.09</v>
      </c>
      <c r="L743" s="14">
        <v>4192.72</v>
      </c>
      <c r="M743" s="8" t="s">
        <v>20</v>
      </c>
      <c r="N743" s="23" t="str">
        <f t="shared" si="11"/>
        <v>55+</v>
      </c>
    </row>
    <row r="744" spans="1:14" x14ac:dyDescent="0.2">
      <c r="A744" s="5" t="s">
        <v>1527</v>
      </c>
      <c r="B744" s="3">
        <v>45457</v>
      </c>
      <c r="C744" s="8" t="s">
        <v>1528</v>
      </c>
      <c r="D744" s="11">
        <v>44</v>
      </c>
      <c r="E744" s="8" t="s">
        <v>15</v>
      </c>
      <c r="F744" s="8" t="s">
        <v>30</v>
      </c>
      <c r="G744" s="8" t="s">
        <v>80</v>
      </c>
      <c r="H744" s="8" t="s">
        <v>164</v>
      </c>
      <c r="I744" s="8" t="s">
        <v>19</v>
      </c>
      <c r="J744" s="11">
        <v>2</v>
      </c>
      <c r="K744" s="14">
        <v>588.88</v>
      </c>
      <c r="L744" s="14">
        <v>1177.76</v>
      </c>
      <c r="M744" s="8" t="s">
        <v>20</v>
      </c>
      <c r="N744" s="23" t="str">
        <f t="shared" si="11"/>
        <v>35-44</v>
      </c>
    </row>
    <row r="745" spans="1:14" x14ac:dyDescent="0.2">
      <c r="A745" s="5" t="s">
        <v>1529</v>
      </c>
      <c r="B745" s="3">
        <v>45146</v>
      </c>
      <c r="C745" s="8" t="s">
        <v>1530</v>
      </c>
      <c r="D745" s="11">
        <v>29</v>
      </c>
      <c r="E745" s="8" t="s">
        <v>15</v>
      </c>
      <c r="F745" s="8" t="s">
        <v>24</v>
      </c>
      <c r="G745" s="8" t="s">
        <v>62</v>
      </c>
      <c r="H745" s="8" t="s">
        <v>111</v>
      </c>
      <c r="I745" s="8" t="s">
        <v>39</v>
      </c>
      <c r="J745" s="11">
        <v>3</v>
      </c>
      <c r="K745" s="14">
        <v>16.48</v>
      </c>
      <c r="L745" s="14">
        <v>49.44</v>
      </c>
      <c r="M745" s="8" t="s">
        <v>40</v>
      </c>
      <c r="N745" s="23" t="str">
        <f t="shared" si="11"/>
        <v>25-34</v>
      </c>
    </row>
    <row r="746" spans="1:14" x14ac:dyDescent="0.2">
      <c r="A746" s="5" t="s">
        <v>1531</v>
      </c>
      <c r="B746" s="3">
        <v>44933</v>
      </c>
      <c r="C746" s="8" t="s">
        <v>1532</v>
      </c>
      <c r="D746" s="11">
        <v>63</v>
      </c>
      <c r="E746" s="8" t="s">
        <v>15</v>
      </c>
      <c r="F746" s="8" t="s">
        <v>36</v>
      </c>
      <c r="G746" s="8" t="s">
        <v>86</v>
      </c>
      <c r="H746" s="8" t="s">
        <v>183</v>
      </c>
      <c r="I746" s="8" t="s">
        <v>45</v>
      </c>
      <c r="J746" s="11">
        <v>7</v>
      </c>
      <c r="K746" s="14">
        <v>135.56</v>
      </c>
      <c r="L746" s="14">
        <v>948.92</v>
      </c>
      <c r="M746" s="8" t="s">
        <v>20</v>
      </c>
      <c r="N746" s="23" t="str">
        <f t="shared" si="11"/>
        <v>55+</v>
      </c>
    </row>
    <row r="747" spans="1:14" x14ac:dyDescent="0.2">
      <c r="A747" s="5" t="s">
        <v>1533</v>
      </c>
      <c r="B747" s="3">
        <v>44809</v>
      </c>
      <c r="C747" s="8" t="s">
        <v>1534</v>
      </c>
      <c r="D747" s="11">
        <v>30</v>
      </c>
      <c r="E747" s="8" t="s">
        <v>15</v>
      </c>
      <c r="F747" s="8" t="s">
        <v>16</v>
      </c>
      <c r="G747" s="8" t="s">
        <v>43</v>
      </c>
      <c r="H747" s="8" t="s">
        <v>77</v>
      </c>
      <c r="I747" s="8" t="s">
        <v>27</v>
      </c>
      <c r="J747" s="11">
        <v>7</v>
      </c>
      <c r="K747" s="14">
        <v>238.35</v>
      </c>
      <c r="L747" s="14">
        <v>1668.45</v>
      </c>
      <c r="M747" s="8" t="s">
        <v>20</v>
      </c>
      <c r="N747" s="23" t="str">
        <f t="shared" si="11"/>
        <v>25-34</v>
      </c>
    </row>
    <row r="748" spans="1:14" x14ac:dyDescent="0.2">
      <c r="A748" s="5" t="s">
        <v>1535</v>
      </c>
      <c r="B748" s="3">
        <v>45213</v>
      </c>
      <c r="C748" s="8" t="s">
        <v>1536</v>
      </c>
      <c r="D748" s="11">
        <v>53</v>
      </c>
      <c r="E748" s="8" t="s">
        <v>15</v>
      </c>
      <c r="F748" s="8" t="s">
        <v>36</v>
      </c>
      <c r="G748" s="8" t="s">
        <v>86</v>
      </c>
      <c r="H748" s="8" t="s">
        <v>183</v>
      </c>
      <c r="I748" s="8" t="s">
        <v>45</v>
      </c>
      <c r="J748" s="11">
        <v>1</v>
      </c>
      <c r="K748" s="14">
        <v>51.34</v>
      </c>
      <c r="L748" s="14">
        <v>51.34</v>
      </c>
      <c r="M748" s="8" t="s">
        <v>40</v>
      </c>
      <c r="N748" s="23" t="str">
        <f t="shared" si="11"/>
        <v>45-54</v>
      </c>
    </row>
    <row r="749" spans="1:14" x14ac:dyDescent="0.2">
      <c r="A749" s="5" t="s">
        <v>1537</v>
      </c>
      <c r="B749" s="3">
        <v>44769</v>
      </c>
      <c r="C749" s="8" t="s">
        <v>1538</v>
      </c>
      <c r="D749" s="11">
        <v>66</v>
      </c>
      <c r="E749" s="8" t="s">
        <v>23</v>
      </c>
      <c r="F749" s="8" t="s">
        <v>16</v>
      </c>
      <c r="G749" s="8" t="s">
        <v>43</v>
      </c>
      <c r="H749" s="8" t="s">
        <v>77</v>
      </c>
      <c r="I749" s="8" t="s">
        <v>39</v>
      </c>
      <c r="J749" s="11">
        <v>8</v>
      </c>
      <c r="K749" s="14">
        <v>19.23</v>
      </c>
      <c r="L749" s="14">
        <v>153.84</v>
      </c>
      <c r="M749" s="8" t="s">
        <v>40</v>
      </c>
      <c r="N749" s="23" t="str">
        <f t="shared" si="11"/>
        <v>55+</v>
      </c>
    </row>
    <row r="750" spans="1:14" x14ac:dyDescent="0.2">
      <c r="A750" s="5" t="s">
        <v>1539</v>
      </c>
      <c r="B750" s="3">
        <v>44978</v>
      </c>
      <c r="C750" s="8" t="s">
        <v>1540</v>
      </c>
      <c r="D750" s="11">
        <v>41</v>
      </c>
      <c r="E750" s="8" t="s">
        <v>23</v>
      </c>
      <c r="F750" s="8" t="s">
        <v>16</v>
      </c>
      <c r="G750" s="8" t="s">
        <v>17</v>
      </c>
      <c r="H750" s="8" t="s">
        <v>18</v>
      </c>
      <c r="I750" s="8" t="s">
        <v>39</v>
      </c>
      <c r="J750" s="11">
        <v>8</v>
      </c>
      <c r="K750" s="14">
        <v>14.6</v>
      </c>
      <c r="L750" s="14">
        <v>116.8</v>
      </c>
      <c r="M750" s="8" t="s">
        <v>40</v>
      </c>
      <c r="N750" s="23" t="str">
        <f t="shared" si="11"/>
        <v>35-44</v>
      </c>
    </row>
    <row r="751" spans="1:14" x14ac:dyDescent="0.2">
      <c r="A751" s="5" t="s">
        <v>1541</v>
      </c>
      <c r="B751" s="3">
        <v>45154</v>
      </c>
      <c r="C751" s="8" t="s">
        <v>1542</v>
      </c>
      <c r="D751" s="11">
        <v>18</v>
      </c>
      <c r="E751" s="8" t="s">
        <v>15</v>
      </c>
      <c r="F751" s="8" t="s">
        <v>36</v>
      </c>
      <c r="G751" s="8" t="s">
        <v>90</v>
      </c>
      <c r="H751" s="8" t="s">
        <v>208</v>
      </c>
      <c r="I751" s="8" t="s">
        <v>33</v>
      </c>
      <c r="J751" s="11">
        <v>7</v>
      </c>
      <c r="K751" s="14">
        <v>299.79000000000002</v>
      </c>
      <c r="L751" s="14">
        <v>2098.5300000000002</v>
      </c>
      <c r="M751" s="8" t="s">
        <v>40</v>
      </c>
      <c r="N751" s="23" t="str">
        <f t="shared" si="11"/>
        <v>18-24</v>
      </c>
    </row>
    <row r="752" spans="1:14" x14ac:dyDescent="0.2">
      <c r="A752" s="5" t="s">
        <v>1543</v>
      </c>
      <c r="B752" s="3">
        <v>44997</v>
      </c>
      <c r="C752" s="8" t="s">
        <v>1544</v>
      </c>
      <c r="D752" s="11">
        <v>36</v>
      </c>
      <c r="E752" s="8" t="s">
        <v>15</v>
      </c>
      <c r="F752" s="8" t="s">
        <v>24</v>
      </c>
      <c r="G752" s="8" t="s">
        <v>130</v>
      </c>
      <c r="H752" s="8" t="s">
        <v>131</v>
      </c>
      <c r="I752" s="8" t="s">
        <v>39</v>
      </c>
      <c r="J752" s="11">
        <v>2</v>
      </c>
      <c r="K752" s="14">
        <v>101.35</v>
      </c>
      <c r="L752" s="14">
        <v>202.7</v>
      </c>
      <c r="M752" s="8" t="s">
        <v>40</v>
      </c>
      <c r="N752" s="23" t="str">
        <f t="shared" si="11"/>
        <v>35-44</v>
      </c>
    </row>
    <row r="753" spans="1:14" x14ac:dyDescent="0.2">
      <c r="A753" s="5" t="s">
        <v>1545</v>
      </c>
      <c r="B753" s="3">
        <v>45134</v>
      </c>
      <c r="C753" s="8" t="s">
        <v>1546</v>
      </c>
      <c r="D753" s="11">
        <v>31</v>
      </c>
      <c r="E753" s="8" t="s">
        <v>23</v>
      </c>
      <c r="F753" s="8" t="s">
        <v>30</v>
      </c>
      <c r="G753" s="8" t="s">
        <v>48</v>
      </c>
      <c r="H753" s="8" t="s">
        <v>213</v>
      </c>
      <c r="I753" s="8" t="s">
        <v>33</v>
      </c>
      <c r="J753" s="11">
        <v>8</v>
      </c>
      <c r="K753" s="14">
        <v>96.44</v>
      </c>
      <c r="L753" s="14">
        <v>771.52</v>
      </c>
      <c r="M753" s="8" t="s">
        <v>40</v>
      </c>
      <c r="N753" s="23" t="str">
        <f t="shared" si="11"/>
        <v>25-34</v>
      </c>
    </row>
    <row r="754" spans="1:14" x14ac:dyDescent="0.2">
      <c r="A754" s="5" t="s">
        <v>1547</v>
      </c>
      <c r="B754" s="3">
        <v>45220</v>
      </c>
      <c r="C754" s="8" t="s">
        <v>1548</v>
      </c>
      <c r="D754" s="11">
        <v>31</v>
      </c>
      <c r="E754" s="8" t="s">
        <v>15</v>
      </c>
      <c r="F754" s="8" t="s">
        <v>30</v>
      </c>
      <c r="G754" s="8" t="s">
        <v>31</v>
      </c>
      <c r="H754" s="8" t="s">
        <v>57</v>
      </c>
      <c r="I754" s="8" t="s">
        <v>45</v>
      </c>
      <c r="J754" s="11">
        <v>1</v>
      </c>
      <c r="K754" s="14">
        <v>97.19</v>
      </c>
      <c r="L754" s="14">
        <v>97.19</v>
      </c>
      <c r="M754" s="8" t="s">
        <v>20</v>
      </c>
      <c r="N754" s="23" t="str">
        <f t="shared" si="11"/>
        <v>25-34</v>
      </c>
    </row>
    <row r="755" spans="1:14" x14ac:dyDescent="0.2">
      <c r="A755" s="5" t="s">
        <v>1549</v>
      </c>
      <c r="B755" s="3">
        <v>44581</v>
      </c>
      <c r="C755" s="8" t="s">
        <v>1550</v>
      </c>
      <c r="D755" s="11">
        <v>44</v>
      </c>
      <c r="E755" s="8" t="s">
        <v>23</v>
      </c>
      <c r="F755" s="8" t="s">
        <v>36</v>
      </c>
      <c r="G755" s="8" t="s">
        <v>90</v>
      </c>
      <c r="H755" s="8" t="s">
        <v>208</v>
      </c>
      <c r="I755" s="8" t="s">
        <v>19</v>
      </c>
      <c r="J755" s="11">
        <v>2</v>
      </c>
      <c r="K755" s="14">
        <v>346.26</v>
      </c>
      <c r="L755" s="14">
        <v>692.52</v>
      </c>
      <c r="M755" s="8" t="s">
        <v>40</v>
      </c>
      <c r="N755" s="23" t="str">
        <f t="shared" si="11"/>
        <v>35-44</v>
      </c>
    </row>
    <row r="756" spans="1:14" x14ac:dyDescent="0.2">
      <c r="A756" s="5" t="s">
        <v>1551</v>
      </c>
      <c r="B756" s="3">
        <v>45473</v>
      </c>
      <c r="C756" s="8" t="s">
        <v>1552</v>
      </c>
      <c r="D756" s="11">
        <v>40</v>
      </c>
      <c r="E756" s="8" t="s">
        <v>52</v>
      </c>
      <c r="F756" s="8" t="s">
        <v>36</v>
      </c>
      <c r="G756" s="8" t="s">
        <v>37</v>
      </c>
      <c r="H756" s="8" t="s">
        <v>175</v>
      </c>
      <c r="I756" s="8" t="s">
        <v>39</v>
      </c>
      <c r="J756" s="11">
        <v>3</v>
      </c>
      <c r="K756" s="14">
        <v>102.31</v>
      </c>
      <c r="L756" s="14">
        <v>306.93</v>
      </c>
      <c r="M756" s="8" t="s">
        <v>40</v>
      </c>
      <c r="N756" s="23" t="str">
        <f t="shared" si="11"/>
        <v>35-44</v>
      </c>
    </row>
    <row r="757" spans="1:14" x14ac:dyDescent="0.2">
      <c r="A757" s="5" t="s">
        <v>1553</v>
      </c>
      <c r="B757" s="3">
        <v>44579</v>
      </c>
      <c r="C757" s="8" t="s">
        <v>1554</v>
      </c>
      <c r="D757" s="11">
        <v>47</v>
      </c>
      <c r="E757" s="8" t="s">
        <v>15</v>
      </c>
      <c r="F757" s="8" t="s">
        <v>16</v>
      </c>
      <c r="G757" s="8" t="s">
        <v>43</v>
      </c>
      <c r="H757" s="8" t="s">
        <v>44</v>
      </c>
      <c r="I757" s="8" t="s">
        <v>45</v>
      </c>
      <c r="J757" s="11">
        <v>1</v>
      </c>
      <c r="K757" s="14">
        <v>117.39</v>
      </c>
      <c r="L757" s="14">
        <v>117.39</v>
      </c>
      <c r="M757" s="8" t="s">
        <v>40</v>
      </c>
      <c r="N757" s="23" t="str">
        <f t="shared" si="11"/>
        <v>45-54</v>
      </c>
    </row>
    <row r="758" spans="1:14" x14ac:dyDescent="0.2">
      <c r="A758" s="5" t="s">
        <v>1555</v>
      </c>
      <c r="B758" s="3">
        <v>45294</v>
      </c>
      <c r="C758" s="8" t="s">
        <v>1556</v>
      </c>
      <c r="D758" s="11">
        <v>23</v>
      </c>
      <c r="E758" s="8" t="s">
        <v>23</v>
      </c>
      <c r="F758" s="8" t="s">
        <v>30</v>
      </c>
      <c r="G758" s="8" t="s">
        <v>48</v>
      </c>
      <c r="H758" s="8" t="s">
        <v>68</v>
      </c>
      <c r="I758" s="8" t="s">
        <v>45</v>
      </c>
      <c r="J758" s="11">
        <v>8</v>
      </c>
      <c r="K758" s="14">
        <v>145.59</v>
      </c>
      <c r="L758" s="14">
        <v>1164.72</v>
      </c>
      <c r="M758" s="8" t="s">
        <v>20</v>
      </c>
      <c r="N758" s="23" t="str">
        <f t="shared" si="11"/>
        <v>18-24</v>
      </c>
    </row>
    <row r="759" spans="1:14" x14ac:dyDescent="0.2">
      <c r="A759" s="5" t="s">
        <v>1557</v>
      </c>
      <c r="B759" s="3">
        <v>45571</v>
      </c>
      <c r="C759" s="8" t="s">
        <v>1558</v>
      </c>
      <c r="D759" s="11">
        <v>18</v>
      </c>
      <c r="E759" s="8" t="s">
        <v>15</v>
      </c>
      <c r="F759" s="8" t="s">
        <v>36</v>
      </c>
      <c r="G759" s="8" t="s">
        <v>86</v>
      </c>
      <c r="H759" s="8" t="s">
        <v>183</v>
      </c>
      <c r="I759" s="8" t="s">
        <v>27</v>
      </c>
      <c r="J759" s="11">
        <v>8</v>
      </c>
      <c r="K759" s="14">
        <v>59.21</v>
      </c>
      <c r="L759" s="14">
        <v>473.68</v>
      </c>
      <c r="M759" s="8" t="s">
        <v>20</v>
      </c>
      <c r="N759" s="23" t="str">
        <f t="shared" si="11"/>
        <v>18-24</v>
      </c>
    </row>
    <row r="760" spans="1:14" x14ac:dyDescent="0.2">
      <c r="A760" s="5" t="s">
        <v>1559</v>
      </c>
      <c r="B760" s="3">
        <v>44921</v>
      </c>
      <c r="C760" s="8" t="s">
        <v>1560</v>
      </c>
      <c r="D760" s="11">
        <v>55</v>
      </c>
      <c r="E760" s="8" t="s">
        <v>15</v>
      </c>
      <c r="F760" s="8" t="s">
        <v>24</v>
      </c>
      <c r="G760" s="8" t="s">
        <v>62</v>
      </c>
      <c r="H760" s="8" t="s">
        <v>111</v>
      </c>
      <c r="I760" s="8" t="s">
        <v>27</v>
      </c>
      <c r="J760" s="11">
        <v>4</v>
      </c>
      <c r="K760" s="14">
        <v>222.63</v>
      </c>
      <c r="L760" s="14">
        <v>890.52</v>
      </c>
      <c r="M760" s="8" t="s">
        <v>40</v>
      </c>
      <c r="N760" s="23" t="str">
        <f t="shared" si="11"/>
        <v>55+</v>
      </c>
    </row>
    <row r="761" spans="1:14" x14ac:dyDescent="0.2">
      <c r="A761" s="5" t="s">
        <v>1561</v>
      </c>
      <c r="B761" s="3">
        <v>45123</v>
      </c>
      <c r="C761" s="8" t="s">
        <v>1562</v>
      </c>
      <c r="D761" s="11">
        <v>72</v>
      </c>
      <c r="E761" s="8" t="s">
        <v>23</v>
      </c>
      <c r="F761" s="8" t="s">
        <v>30</v>
      </c>
      <c r="G761" s="8" t="s">
        <v>48</v>
      </c>
      <c r="H761" s="8" t="s">
        <v>49</v>
      </c>
      <c r="I761" s="8" t="s">
        <v>39</v>
      </c>
      <c r="J761" s="11">
        <v>1</v>
      </c>
      <c r="K761" s="14">
        <v>113.17</v>
      </c>
      <c r="L761" s="14">
        <v>113.17</v>
      </c>
      <c r="M761" s="8" t="s">
        <v>40</v>
      </c>
      <c r="N761" s="23" t="str">
        <f t="shared" si="11"/>
        <v>55+</v>
      </c>
    </row>
    <row r="762" spans="1:14" x14ac:dyDescent="0.2">
      <c r="A762" s="5" t="s">
        <v>1563</v>
      </c>
      <c r="B762" s="3">
        <v>44668</v>
      </c>
      <c r="C762" s="8" t="s">
        <v>1564</v>
      </c>
      <c r="D762" s="11">
        <v>45</v>
      </c>
      <c r="E762" s="8" t="s">
        <v>23</v>
      </c>
      <c r="F762" s="8" t="s">
        <v>36</v>
      </c>
      <c r="G762" s="8" t="s">
        <v>90</v>
      </c>
      <c r="H762" s="8" t="s">
        <v>161</v>
      </c>
      <c r="I762" s="8" t="s">
        <v>27</v>
      </c>
      <c r="J762" s="11">
        <v>8</v>
      </c>
      <c r="K762" s="14">
        <v>133.97999999999999</v>
      </c>
      <c r="L762" s="14">
        <v>1071.8399999999999</v>
      </c>
      <c r="M762" s="8" t="s">
        <v>20</v>
      </c>
      <c r="N762" s="23" t="str">
        <f t="shared" si="11"/>
        <v>45-54</v>
      </c>
    </row>
    <row r="763" spans="1:14" x14ac:dyDescent="0.2">
      <c r="A763" s="5" t="s">
        <v>1565</v>
      </c>
      <c r="B763" s="3">
        <v>44651</v>
      </c>
      <c r="C763" s="8" t="s">
        <v>629</v>
      </c>
      <c r="D763" s="11">
        <v>21</v>
      </c>
      <c r="E763" s="8" t="s">
        <v>15</v>
      </c>
      <c r="F763" s="8" t="s">
        <v>36</v>
      </c>
      <c r="G763" s="8" t="s">
        <v>37</v>
      </c>
      <c r="H763" s="8" t="s">
        <v>175</v>
      </c>
      <c r="I763" s="8" t="s">
        <v>33</v>
      </c>
      <c r="J763" s="11">
        <v>1</v>
      </c>
      <c r="K763" s="14">
        <v>129.72</v>
      </c>
      <c r="L763" s="14">
        <v>129.72</v>
      </c>
      <c r="M763" s="8" t="s">
        <v>20</v>
      </c>
      <c r="N763" s="23" t="str">
        <f t="shared" si="11"/>
        <v>18-24</v>
      </c>
    </row>
    <row r="764" spans="1:14" x14ac:dyDescent="0.2">
      <c r="A764" s="5" t="s">
        <v>1566</v>
      </c>
      <c r="B764" s="3">
        <v>44613</v>
      </c>
      <c r="C764" s="8" t="s">
        <v>1567</v>
      </c>
      <c r="D764" s="11">
        <v>62</v>
      </c>
      <c r="E764" s="8" t="s">
        <v>15</v>
      </c>
      <c r="F764" s="8" t="s">
        <v>24</v>
      </c>
      <c r="G764" s="8" t="s">
        <v>62</v>
      </c>
      <c r="H764" s="8" t="s">
        <v>62</v>
      </c>
      <c r="I764" s="8" t="s">
        <v>45</v>
      </c>
      <c r="J764" s="11">
        <v>6</v>
      </c>
      <c r="K764" s="14">
        <v>56.96</v>
      </c>
      <c r="L764" s="14">
        <v>341.76</v>
      </c>
      <c r="M764" s="8" t="s">
        <v>40</v>
      </c>
      <c r="N764" s="23" t="str">
        <f t="shared" si="11"/>
        <v>55+</v>
      </c>
    </row>
    <row r="765" spans="1:14" x14ac:dyDescent="0.2">
      <c r="A765" s="5" t="s">
        <v>1568</v>
      </c>
      <c r="B765" s="3">
        <v>44760</v>
      </c>
      <c r="C765" s="8" t="s">
        <v>1569</v>
      </c>
      <c r="D765" s="11">
        <v>48</v>
      </c>
      <c r="E765" s="8" t="s">
        <v>15</v>
      </c>
      <c r="F765" s="8" t="s">
        <v>24</v>
      </c>
      <c r="G765" s="8" t="s">
        <v>25</v>
      </c>
      <c r="H765" s="8" t="s">
        <v>65</v>
      </c>
      <c r="I765" s="8" t="s">
        <v>33</v>
      </c>
      <c r="J765" s="11">
        <v>5</v>
      </c>
      <c r="K765" s="14">
        <v>89.2</v>
      </c>
      <c r="L765" s="14">
        <v>446</v>
      </c>
      <c r="M765" s="8" t="s">
        <v>20</v>
      </c>
      <c r="N765" s="23" t="str">
        <f t="shared" si="11"/>
        <v>45-54</v>
      </c>
    </row>
    <row r="766" spans="1:14" x14ac:dyDescent="0.2">
      <c r="A766" s="5" t="s">
        <v>1570</v>
      </c>
      <c r="B766" s="3">
        <v>45259</v>
      </c>
      <c r="C766" s="8" t="s">
        <v>1571</v>
      </c>
      <c r="D766" s="11">
        <v>70</v>
      </c>
      <c r="E766" s="8" t="s">
        <v>15</v>
      </c>
      <c r="F766" s="8" t="s">
        <v>16</v>
      </c>
      <c r="G766" s="8" t="s">
        <v>17</v>
      </c>
      <c r="H766" s="8" t="s">
        <v>18</v>
      </c>
      <c r="I766" s="8" t="s">
        <v>27</v>
      </c>
      <c r="J766" s="11">
        <v>8</v>
      </c>
      <c r="K766" s="14">
        <v>195.74</v>
      </c>
      <c r="L766" s="14">
        <v>1565.92</v>
      </c>
      <c r="M766" s="8" t="s">
        <v>40</v>
      </c>
      <c r="N766" s="23" t="str">
        <f t="shared" si="11"/>
        <v>55+</v>
      </c>
    </row>
    <row r="767" spans="1:14" x14ac:dyDescent="0.2">
      <c r="A767" s="5" t="s">
        <v>1572</v>
      </c>
      <c r="B767" s="3">
        <v>44817</v>
      </c>
      <c r="C767" s="8" t="s">
        <v>1573</v>
      </c>
      <c r="D767" s="11">
        <v>21</v>
      </c>
      <c r="E767" s="8" t="s">
        <v>23</v>
      </c>
      <c r="F767" s="8" t="s">
        <v>36</v>
      </c>
      <c r="G767" s="8" t="s">
        <v>90</v>
      </c>
      <c r="H767" s="8" t="s">
        <v>208</v>
      </c>
      <c r="I767" s="8" t="s">
        <v>19</v>
      </c>
      <c r="J767" s="11">
        <v>3</v>
      </c>
      <c r="K767" s="14">
        <v>84.1</v>
      </c>
      <c r="L767" s="14">
        <v>252.3</v>
      </c>
      <c r="M767" s="8" t="s">
        <v>40</v>
      </c>
      <c r="N767" s="23" t="str">
        <f t="shared" si="11"/>
        <v>18-24</v>
      </c>
    </row>
    <row r="768" spans="1:14" x14ac:dyDescent="0.2">
      <c r="A768" s="5" t="s">
        <v>1574</v>
      </c>
      <c r="B768" s="3">
        <v>44674</v>
      </c>
      <c r="C768" s="8" t="s">
        <v>1575</v>
      </c>
      <c r="D768" s="11">
        <v>57</v>
      </c>
      <c r="E768" s="8" t="s">
        <v>23</v>
      </c>
      <c r="F768" s="8" t="s">
        <v>24</v>
      </c>
      <c r="G768" s="8" t="s">
        <v>62</v>
      </c>
      <c r="H768" s="8" t="s">
        <v>74</v>
      </c>
      <c r="I768" s="8" t="s">
        <v>19</v>
      </c>
      <c r="J768" s="11">
        <v>1</v>
      </c>
      <c r="K768" s="14">
        <v>212.2</v>
      </c>
      <c r="L768" s="14">
        <v>212.2</v>
      </c>
      <c r="M768" s="8" t="s">
        <v>20</v>
      </c>
      <c r="N768" s="23" t="str">
        <f t="shared" si="11"/>
        <v>55+</v>
      </c>
    </row>
    <row r="769" spans="1:14" x14ac:dyDescent="0.2">
      <c r="A769" s="5" t="s">
        <v>1576</v>
      </c>
      <c r="B769" s="3">
        <v>44758</v>
      </c>
      <c r="C769" s="8" t="s">
        <v>1577</v>
      </c>
      <c r="D769" s="11">
        <v>32</v>
      </c>
      <c r="E769" s="8" t="s">
        <v>23</v>
      </c>
      <c r="F769" s="8" t="s">
        <v>24</v>
      </c>
      <c r="G769" s="8" t="s">
        <v>130</v>
      </c>
      <c r="H769" s="8" t="s">
        <v>236</v>
      </c>
      <c r="I769" s="8" t="s">
        <v>39</v>
      </c>
      <c r="J769" s="11">
        <v>7</v>
      </c>
      <c r="K769" s="14">
        <v>106.79</v>
      </c>
      <c r="L769" s="14">
        <v>747.53</v>
      </c>
      <c r="M769" s="8" t="s">
        <v>40</v>
      </c>
      <c r="N769" s="23" t="str">
        <f t="shared" si="11"/>
        <v>25-34</v>
      </c>
    </row>
    <row r="770" spans="1:14" x14ac:dyDescent="0.2">
      <c r="A770" s="5" t="s">
        <v>1578</v>
      </c>
      <c r="B770" s="3">
        <v>45257</v>
      </c>
      <c r="C770" s="8" t="s">
        <v>1579</v>
      </c>
      <c r="D770" s="11">
        <v>47</v>
      </c>
      <c r="E770" s="8" t="s">
        <v>23</v>
      </c>
      <c r="F770" s="8" t="s">
        <v>16</v>
      </c>
      <c r="G770" s="8" t="s">
        <v>17</v>
      </c>
      <c r="H770" s="8" t="s">
        <v>134</v>
      </c>
      <c r="I770" s="8" t="s">
        <v>19</v>
      </c>
      <c r="J770" s="11">
        <v>2</v>
      </c>
      <c r="K770" s="14">
        <v>376.09</v>
      </c>
      <c r="L770" s="14">
        <v>752.18</v>
      </c>
      <c r="M770" s="8" t="s">
        <v>40</v>
      </c>
      <c r="N770" s="23" t="str">
        <f t="shared" si="11"/>
        <v>45-54</v>
      </c>
    </row>
    <row r="771" spans="1:14" x14ac:dyDescent="0.2">
      <c r="A771" s="5" t="s">
        <v>1580</v>
      </c>
      <c r="B771" s="3">
        <v>44820</v>
      </c>
      <c r="C771" s="8" t="s">
        <v>1581</v>
      </c>
      <c r="D771" s="11">
        <v>34</v>
      </c>
      <c r="E771" s="8" t="s">
        <v>15</v>
      </c>
      <c r="F771" s="8" t="s">
        <v>36</v>
      </c>
      <c r="G771" s="8" t="s">
        <v>37</v>
      </c>
      <c r="H771" s="8" t="s">
        <v>103</v>
      </c>
      <c r="I771" s="8" t="s">
        <v>39</v>
      </c>
      <c r="J771" s="11">
        <v>3</v>
      </c>
      <c r="K771" s="14">
        <v>36.75</v>
      </c>
      <c r="L771" s="14">
        <v>110.25</v>
      </c>
      <c r="M771" s="8" t="s">
        <v>40</v>
      </c>
      <c r="N771" s="23" t="str">
        <f t="shared" ref="N771:N834" si="12">IF(D771&lt;25,"18-24",
IF(D771&lt;35,"25-34",
IF(D771&lt;45,"35-44",
IF(D771&lt;55,"45-54","55+"))))</f>
        <v>25-34</v>
      </c>
    </row>
    <row r="772" spans="1:14" x14ac:dyDescent="0.2">
      <c r="A772" s="5" t="s">
        <v>1582</v>
      </c>
      <c r="B772" s="3">
        <v>44685</v>
      </c>
      <c r="C772" s="8" t="s">
        <v>1583</v>
      </c>
      <c r="D772" s="11">
        <v>37</v>
      </c>
      <c r="E772" s="8" t="s">
        <v>23</v>
      </c>
      <c r="F772" s="8" t="s">
        <v>30</v>
      </c>
      <c r="G772" s="8" t="s">
        <v>80</v>
      </c>
      <c r="H772" s="8" t="s">
        <v>81</v>
      </c>
      <c r="I772" s="8" t="s">
        <v>27</v>
      </c>
      <c r="J772" s="11">
        <v>3</v>
      </c>
      <c r="K772" s="14">
        <v>53.9</v>
      </c>
      <c r="L772" s="14">
        <v>161.69999999999999</v>
      </c>
      <c r="M772" s="8" t="s">
        <v>20</v>
      </c>
      <c r="N772" s="23" t="str">
        <f t="shared" si="12"/>
        <v>35-44</v>
      </c>
    </row>
    <row r="773" spans="1:14" x14ac:dyDescent="0.2">
      <c r="A773" s="5" t="s">
        <v>1584</v>
      </c>
      <c r="B773" s="3">
        <v>45264</v>
      </c>
      <c r="C773" s="8" t="s">
        <v>1585</v>
      </c>
      <c r="D773" s="11">
        <v>41</v>
      </c>
      <c r="E773" s="8" t="s">
        <v>52</v>
      </c>
      <c r="F773" s="8" t="s">
        <v>16</v>
      </c>
      <c r="G773" s="8" t="s">
        <v>17</v>
      </c>
      <c r="H773" s="8" t="s">
        <v>134</v>
      </c>
      <c r="I773" s="8" t="s">
        <v>27</v>
      </c>
      <c r="J773" s="11">
        <v>1</v>
      </c>
      <c r="K773" s="14">
        <v>117.07</v>
      </c>
      <c r="L773" s="14">
        <v>117.07</v>
      </c>
      <c r="M773" s="8" t="s">
        <v>20</v>
      </c>
      <c r="N773" s="23" t="str">
        <f t="shared" si="12"/>
        <v>35-44</v>
      </c>
    </row>
    <row r="774" spans="1:14" x14ac:dyDescent="0.2">
      <c r="A774" s="5" t="s">
        <v>1586</v>
      </c>
      <c r="B774" s="3">
        <v>44972</v>
      </c>
      <c r="C774" s="8" t="s">
        <v>1587</v>
      </c>
      <c r="D774" s="11">
        <v>68</v>
      </c>
      <c r="E774" s="8" t="s">
        <v>15</v>
      </c>
      <c r="F774" s="8" t="s">
        <v>16</v>
      </c>
      <c r="G774" s="8" t="s">
        <v>53</v>
      </c>
      <c r="H774" s="8" t="s">
        <v>54</v>
      </c>
      <c r="I774" s="8" t="s">
        <v>39</v>
      </c>
      <c r="J774" s="11">
        <v>6</v>
      </c>
      <c r="K774" s="14">
        <v>103.72</v>
      </c>
      <c r="L774" s="14">
        <v>622.32000000000005</v>
      </c>
      <c r="M774" s="8" t="s">
        <v>20</v>
      </c>
      <c r="N774" s="23" t="str">
        <f t="shared" si="12"/>
        <v>55+</v>
      </c>
    </row>
    <row r="775" spans="1:14" x14ac:dyDescent="0.2">
      <c r="A775" s="5" t="s">
        <v>1588</v>
      </c>
      <c r="B775" s="3">
        <v>45249</v>
      </c>
      <c r="C775" s="8" t="s">
        <v>1589</v>
      </c>
      <c r="D775" s="11">
        <v>44</v>
      </c>
      <c r="E775" s="8" t="s">
        <v>15</v>
      </c>
      <c r="F775" s="8" t="s">
        <v>24</v>
      </c>
      <c r="G775" s="8" t="s">
        <v>130</v>
      </c>
      <c r="H775" s="8" t="s">
        <v>131</v>
      </c>
      <c r="I775" s="8" t="s">
        <v>39</v>
      </c>
      <c r="J775" s="11">
        <v>4</v>
      </c>
      <c r="K775" s="14">
        <v>111.19</v>
      </c>
      <c r="L775" s="14">
        <v>444.76</v>
      </c>
      <c r="M775" s="8" t="s">
        <v>40</v>
      </c>
      <c r="N775" s="23" t="str">
        <f t="shared" si="12"/>
        <v>35-44</v>
      </c>
    </row>
    <row r="776" spans="1:14" x14ac:dyDescent="0.2">
      <c r="A776" s="5" t="s">
        <v>1590</v>
      </c>
      <c r="B776" s="3">
        <v>45033</v>
      </c>
      <c r="C776" s="8" t="s">
        <v>1591</v>
      </c>
      <c r="D776" s="11">
        <v>57</v>
      </c>
      <c r="E776" s="8" t="s">
        <v>15</v>
      </c>
      <c r="F776" s="8" t="s">
        <v>36</v>
      </c>
      <c r="G776" s="8" t="s">
        <v>37</v>
      </c>
      <c r="H776" s="8" t="s">
        <v>175</v>
      </c>
      <c r="I776" s="8" t="s">
        <v>39</v>
      </c>
      <c r="J776" s="11">
        <v>4</v>
      </c>
      <c r="K776" s="14">
        <v>54.03</v>
      </c>
      <c r="L776" s="14">
        <v>216.12</v>
      </c>
      <c r="M776" s="8" t="s">
        <v>40</v>
      </c>
      <c r="N776" s="23" t="str">
        <f t="shared" si="12"/>
        <v>55+</v>
      </c>
    </row>
    <row r="777" spans="1:14" x14ac:dyDescent="0.2">
      <c r="A777" s="5" t="s">
        <v>1592</v>
      </c>
      <c r="B777" s="3">
        <v>44575</v>
      </c>
      <c r="C777" s="8" t="s">
        <v>1593</v>
      </c>
      <c r="D777" s="11">
        <v>18</v>
      </c>
      <c r="E777" s="8" t="s">
        <v>15</v>
      </c>
      <c r="F777" s="8" t="s">
        <v>24</v>
      </c>
      <c r="G777" s="8" t="s">
        <v>25</v>
      </c>
      <c r="H777" s="8" t="s">
        <v>26</v>
      </c>
      <c r="I777" s="8" t="s">
        <v>45</v>
      </c>
      <c r="J777" s="11">
        <v>5</v>
      </c>
      <c r="K777" s="14">
        <v>74.459999999999994</v>
      </c>
      <c r="L777" s="14">
        <v>372.3</v>
      </c>
      <c r="M777" s="8" t="s">
        <v>40</v>
      </c>
      <c r="N777" s="23" t="str">
        <f t="shared" si="12"/>
        <v>18-24</v>
      </c>
    </row>
    <row r="778" spans="1:14" x14ac:dyDescent="0.2">
      <c r="A778" s="5" t="s">
        <v>1594</v>
      </c>
      <c r="B778" s="3">
        <v>45299</v>
      </c>
      <c r="C778" s="8" t="s">
        <v>1595</v>
      </c>
      <c r="D778" s="11">
        <v>19</v>
      </c>
      <c r="E778" s="8" t="s">
        <v>15</v>
      </c>
      <c r="F778" s="8" t="s">
        <v>30</v>
      </c>
      <c r="G778" s="8" t="s">
        <v>31</v>
      </c>
      <c r="H778" s="8" t="s">
        <v>32</v>
      </c>
      <c r="I778" s="8" t="s">
        <v>33</v>
      </c>
      <c r="J778" s="11">
        <v>3</v>
      </c>
      <c r="K778" s="14">
        <v>115.15</v>
      </c>
      <c r="L778" s="14">
        <v>345.45</v>
      </c>
      <c r="M778" s="8" t="s">
        <v>20</v>
      </c>
      <c r="N778" s="23" t="str">
        <f t="shared" si="12"/>
        <v>18-24</v>
      </c>
    </row>
    <row r="779" spans="1:14" x14ac:dyDescent="0.2">
      <c r="A779" s="5" t="s">
        <v>1596</v>
      </c>
      <c r="B779" s="3">
        <v>44927</v>
      </c>
      <c r="C779" s="8" t="s">
        <v>1597</v>
      </c>
      <c r="D779" s="11">
        <v>19</v>
      </c>
      <c r="E779" s="8" t="s">
        <v>15</v>
      </c>
      <c r="F779" s="8" t="s">
        <v>30</v>
      </c>
      <c r="G779" s="8" t="s">
        <v>31</v>
      </c>
      <c r="H779" s="8" t="s">
        <v>32</v>
      </c>
      <c r="I779" s="8" t="s">
        <v>45</v>
      </c>
      <c r="J779" s="11">
        <v>7</v>
      </c>
      <c r="K779" s="14">
        <v>103.41</v>
      </c>
      <c r="L779" s="14">
        <v>723.87</v>
      </c>
      <c r="M779" s="8" t="s">
        <v>40</v>
      </c>
      <c r="N779" s="23" t="str">
        <f t="shared" si="12"/>
        <v>18-24</v>
      </c>
    </row>
    <row r="780" spans="1:14" x14ac:dyDescent="0.2">
      <c r="A780" s="5" t="s">
        <v>1598</v>
      </c>
      <c r="B780" s="3">
        <v>45255</v>
      </c>
      <c r="C780" s="8" t="s">
        <v>1599</v>
      </c>
      <c r="D780" s="11">
        <v>37</v>
      </c>
      <c r="E780" s="8" t="s">
        <v>15</v>
      </c>
      <c r="F780" s="8" t="s">
        <v>30</v>
      </c>
      <c r="G780" s="8" t="s">
        <v>80</v>
      </c>
      <c r="H780" s="8" t="s">
        <v>81</v>
      </c>
      <c r="I780" s="8" t="s">
        <v>45</v>
      </c>
      <c r="J780" s="11">
        <v>7</v>
      </c>
      <c r="K780" s="14">
        <v>133.58000000000001</v>
      </c>
      <c r="L780" s="14">
        <v>935.06</v>
      </c>
      <c r="M780" s="8" t="s">
        <v>20</v>
      </c>
      <c r="N780" s="23" t="str">
        <f t="shared" si="12"/>
        <v>35-44</v>
      </c>
    </row>
    <row r="781" spans="1:14" x14ac:dyDescent="0.2">
      <c r="A781" s="5" t="s">
        <v>1600</v>
      </c>
      <c r="B781" s="3">
        <v>44857</v>
      </c>
      <c r="C781" s="8" t="s">
        <v>1601</v>
      </c>
      <c r="D781" s="11">
        <v>68</v>
      </c>
      <c r="E781" s="8" t="s">
        <v>15</v>
      </c>
      <c r="F781" s="8" t="s">
        <v>36</v>
      </c>
      <c r="G781" s="8" t="s">
        <v>37</v>
      </c>
      <c r="H781" s="8" t="s">
        <v>175</v>
      </c>
      <c r="I781" s="8" t="s">
        <v>33</v>
      </c>
      <c r="J781" s="11">
        <v>7</v>
      </c>
      <c r="K781" s="14">
        <v>293.55</v>
      </c>
      <c r="L781" s="14">
        <v>2054.85</v>
      </c>
      <c r="M781" s="8" t="s">
        <v>20</v>
      </c>
      <c r="N781" s="23" t="str">
        <f t="shared" si="12"/>
        <v>55+</v>
      </c>
    </row>
    <row r="782" spans="1:14" x14ac:dyDescent="0.2">
      <c r="A782" s="5" t="s">
        <v>1602</v>
      </c>
      <c r="B782" s="3">
        <v>44656</v>
      </c>
      <c r="C782" s="8" t="s">
        <v>1603</v>
      </c>
      <c r="D782" s="11">
        <v>72</v>
      </c>
      <c r="E782" s="8" t="s">
        <v>23</v>
      </c>
      <c r="F782" s="8" t="s">
        <v>16</v>
      </c>
      <c r="G782" s="8" t="s">
        <v>43</v>
      </c>
      <c r="H782" s="8" t="s">
        <v>44</v>
      </c>
      <c r="I782" s="8" t="s">
        <v>19</v>
      </c>
      <c r="J782" s="11">
        <v>5</v>
      </c>
      <c r="K782" s="14">
        <v>530.07000000000005</v>
      </c>
      <c r="L782" s="14">
        <v>2650.35</v>
      </c>
      <c r="M782" s="8" t="s">
        <v>40</v>
      </c>
      <c r="N782" s="23" t="str">
        <f t="shared" si="12"/>
        <v>55+</v>
      </c>
    </row>
    <row r="783" spans="1:14" x14ac:dyDescent="0.2">
      <c r="A783" s="5" t="s">
        <v>1604</v>
      </c>
      <c r="B783" s="3">
        <v>45563</v>
      </c>
      <c r="C783" s="8" t="s">
        <v>1605</v>
      </c>
      <c r="D783" s="11">
        <v>64</v>
      </c>
      <c r="E783" s="8" t="s">
        <v>15</v>
      </c>
      <c r="F783" s="8" t="s">
        <v>36</v>
      </c>
      <c r="G783" s="8" t="s">
        <v>37</v>
      </c>
      <c r="H783" s="8" t="s">
        <v>103</v>
      </c>
      <c r="I783" s="8" t="s">
        <v>19</v>
      </c>
      <c r="J783" s="11">
        <v>3</v>
      </c>
      <c r="K783" s="14">
        <v>329.74</v>
      </c>
      <c r="L783" s="14">
        <v>989.22</v>
      </c>
      <c r="M783" s="8" t="s">
        <v>40</v>
      </c>
      <c r="N783" s="23" t="str">
        <f t="shared" si="12"/>
        <v>55+</v>
      </c>
    </row>
    <row r="784" spans="1:14" x14ac:dyDescent="0.2">
      <c r="A784" s="5" t="s">
        <v>1606</v>
      </c>
      <c r="B784" s="3">
        <v>45604</v>
      </c>
      <c r="C784" s="8" t="s">
        <v>1607</v>
      </c>
      <c r="D784" s="11">
        <v>49</v>
      </c>
      <c r="E784" s="8" t="s">
        <v>23</v>
      </c>
      <c r="F784" s="8" t="s">
        <v>16</v>
      </c>
      <c r="G784" s="8" t="s">
        <v>43</v>
      </c>
      <c r="H784" s="8" t="s">
        <v>77</v>
      </c>
      <c r="I784" s="8" t="s">
        <v>33</v>
      </c>
      <c r="J784" s="11">
        <v>8</v>
      </c>
      <c r="K784" s="14">
        <v>220.38</v>
      </c>
      <c r="L784" s="14">
        <v>1763.04</v>
      </c>
      <c r="M784" s="8" t="s">
        <v>20</v>
      </c>
      <c r="N784" s="23" t="str">
        <f t="shared" si="12"/>
        <v>45-54</v>
      </c>
    </row>
    <row r="785" spans="1:14" x14ac:dyDescent="0.2">
      <c r="A785" s="5" t="s">
        <v>1608</v>
      </c>
      <c r="B785" s="3">
        <v>45111</v>
      </c>
      <c r="C785" s="8" t="s">
        <v>1609</v>
      </c>
      <c r="D785" s="11">
        <v>58</v>
      </c>
      <c r="E785" s="8" t="s">
        <v>23</v>
      </c>
      <c r="F785" s="8" t="s">
        <v>24</v>
      </c>
      <c r="G785" s="8" t="s">
        <v>62</v>
      </c>
      <c r="H785" s="8" t="s">
        <v>62</v>
      </c>
      <c r="I785" s="8" t="s">
        <v>45</v>
      </c>
      <c r="J785" s="11">
        <v>8</v>
      </c>
      <c r="K785" s="14">
        <v>131.53</v>
      </c>
      <c r="L785" s="14">
        <v>1052.24</v>
      </c>
      <c r="M785" s="8" t="s">
        <v>20</v>
      </c>
      <c r="N785" s="23" t="str">
        <f t="shared" si="12"/>
        <v>55+</v>
      </c>
    </row>
    <row r="786" spans="1:14" x14ac:dyDescent="0.2">
      <c r="A786" s="5" t="s">
        <v>1610</v>
      </c>
      <c r="B786" s="3">
        <v>45188</v>
      </c>
      <c r="C786" s="8" t="s">
        <v>1611</v>
      </c>
      <c r="D786" s="11">
        <v>74</v>
      </c>
      <c r="E786" s="8" t="s">
        <v>15</v>
      </c>
      <c r="F786" s="8" t="s">
        <v>16</v>
      </c>
      <c r="G786" s="8" t="s">
        <v>43</v>
      </c>
      <c r="H786" s="8" t="s">
        <v>114</v>
      </c>
      <c r="I786" s="8" t="s">
        <v>27</v>
      </c>
      <c r="J786" s="11">
        <v>2</v>
      </c>
      <c r="K786" s="14">
        <v>50.9</v>
      </c>
      <c r="L786" s="14">
        <v>101.8</v>
      </c>
      <c r="M786" s="8" t="s">
        <v>20</v>
      </c>
      <c r="N786" s="23" t="str">
        <f t="shared" si="12"/>
        <v>55+</v>
      </c>
    </row>
    <row r="787" spans="1:14" x14ac:dyDescent="0.2">
      <c r="A787" s="5" t="s">
        <v>1612</v>
      </c>
      <c r="B787" s="3">
        <v>45472</v>
      </c>
      <c r="C787" s="8" t="s">
        <v>1613</v>
      </c>
      <c r="D787" s="11">
        <v>40</v>
      </c>
      <c r="E787" s="8" t="s">
        <v>15</v>
      </c>
      <c r="F787" s="8" t="s">
        <v>24</v>
      </c>
      <c r="G787" s="8" t="s">
        <v>130</v>
      </c>
      <c r="H787" s="8" t="s">
        <v>178</v>
      </c>
      <c r="I787" s="8" t="s">
        <v>27</v>
      </c>
      <c r="J787" s="11">
        <v>6</v>
      </c>
      <c r="K787" s="14">
        <v>118</v>
      </c>
      <c r="L787" s="14">
        <v>708</v>
      </c>
      <c r="M787" s="8" t="s">
        <v>20</v>
      </c>
      <c r="N787" s="23" t="str">
        <f t="shared" si="12"/>
        <v>35-44</v>
      </c>
    </row>
    <row r="788" spans="1:14" x14ac:dyDescent="0.2">
      <c r="A788" s="5" t="s">
        <v>1614</v>
      </c>
      <c r="B788" s="3">
        <v>45399</v>
      </c>
      <c r="C788" s="8" t="s">
        <v>461</v>
      </c>
      <c r="D788" s="11">
        <v>69</v>
      </c>
      <c r="E788" s="8" t="s">
        <v>23</v>
      </c>
      <c r="F788" s="8" t="s">
        <v>30</v>
      </c>
      <c r="G788" s="8" t="s">
        <v>80</v>
      </c>
      <c r="H788" s="8" t="s">
        <v>108</v>
      </c>
      <c r="I788" s="8" t="s">
        <v>45</v>
      </c>
      <c r="J788" s="11">
        <v>8</v>
      </c>
      <c r="K788" s="14">
        <v>46.56</v>
      </c>
      <c r="L788" s="14">
        <v>372.48</v>
      </c>
      <c r="M788" s="8" t="s">
        <v>40</v>
      </c>
      <c r="N788" s="23" t="str">
        <f t="shared" si="12"/>
        <v>55+</v>
      </c>
    </row>
    <row r="789" spans="1:14" x14ac:dyDescent="0.2">
      <c r="A789" s="5" t="s">
        <v>1615</v>
      </c>
      <c r="B789" s="3">
        <v>45297</v>
      </c>
      <c r="C789" s="8" t="s">
        <v>1616</v>
      </c>
      <c r="D789" s="11">
        <v>36</v>
      </c>
      <c r="E789" s="8" t="s">
        <v>23</v>
      </c>
      <c r="F789" s="8" t="s">
        <v>24</v>
      </c>
      <c r="G789" s="8" t="s">
        <v>130</v>
      </c>
      <c r="H789" s="8" t="s">
        <v>131</v>
      </c>
      <c r="I789" s="8" t="s">
        <v>19</v>
      </c>
      <c r="J789" s="11">
        <v>2</v>
      </c>
      <c r="K789" s="14">
        <v>89.24</v>
      </c>
      <c r="L789" s="14">
        <v>178.48</v>
      </c>
      <c r="M789" s="8" t="s">
        <v>20</v>
      </c>
      <c r="N789" s="23" t="str">
        <f t="shared" si="12"/>
        <v>35-44</v>
      </c>
    </row>
    <row r="790" spans="1:14" x14ac:dyDescent="0.2">
      <c r="A790" s="5" t="s">
        <v>1617</v>
      </c>
      <c r="B790" s="3">
        <v>44972</v>
      </c>
      <c r="C790" s="8" t="s">
        <v>1618</v>
      </c>
      <c r="D790" s="11">
        <v>30</v>
      </c>
      <c r="E790" s="8" t="s">
        <v>23</v>
      </c>
      <c r="F790" s="8" t="s">
        <v>30</v>
      </c>
      <c r="G790" s="8" t="s">
        <v>80</v>
      </c>
      <c r="H790" s="8" t="s">
        <v>81</v>
      </c>
      <c r="I790" s="8" t="s">
        <v>33</v>
      </c>
      <c r="J790" s="11">
        <v>4</v>
      </c>
      <c r="K790" s="14">
        <v>217.58</v>
      </c>
      <c r="L790" s="14">
        <v>870.32</v>
      </c>
      <c r="M790" s="8" t="s">
        <v>40</v>
      </c>
      <c r="N790" s="23" t="str">
        <f t="shared" si="12"/>
        <v>25-34</v>
      </c>
    </row>
    <row r="791" spans="1:14" x14ac:dyDescent="0.2">
      <c r="A791" s="5" t="s">
        <v>1619</v>
      </c>
      <c r="B791" s="3">
        <v>45096</v>
      </c>
      <c r="C791" s="8" t="s">
        <v>1620</v>
      </c>
      <c r="D791" s="11">
        <v>67</v>
      </c>
      <c r="E791" s="8" t="s">
        <v>15</v>
      </c>
      <c r="F791" s="8" t="s">
        <v>30</v>
      </c>
      <c r="G791" s="8" t="s">
        <v>80</v>
      </c>
      <c r="H791" s="8" t="s">
        <v>164</v>
      </c>
      <c r="I791" s="8" t="s">
        <v>27</v>
      </c>
      <c r="J791" s="11">
        <v>1</v>
      </c>
      <c r="K791" s="14">
        <v>128.56</v>
      </c>
      <c r="L791" s="14">
        <v>128.56</v>
      </c>
      <c r="M791" s="8" t="s">
        <v>20</v>
      </c>
      <c r="N791" s="23" t="str">
        <f t="shared" si="12"/>
        <v>55+</v>
      </c>
    </row>
    <row r="792" spans="1:14" x14ac:dyDescent="0.2">
      <c r="A792" s="5" t="s">
        <v>1621</v>
      </c>
      <c r="B792" s="3">
        <v>44867</v>
      </c>
      <c r="C792" s="8" t="s">
        <v>1622</v>
      </c>
      <c r="D792" s="11">
        <v>32</v>
      </c>
      <c r="E792" s="8" t="s">
        <v>15</v>
      </c>
      <c r="F792" s="8" t="s">
        <v>16</v>
      </c>
      <c r="G792" s="8" t="s">
        <v>43</v>
      </c>
      <c r="H792" s="8" t="s">
        <v>44</v>
      </c>
      <c r="I792" s="8" t="s">
        <v>27</v>
      </c>
      <c r="J792" s="11">
        <v>8</v>
      </c>
      <c r="K792" s="14">
        <v>186.18</v>
      </c>
      <c r="L792" s="14">
        <v>1489.44</v>
      </c>
      <c r="M792" s="8" t="s">
        <v>20</v>
      </c>
      <c r="N792" s="23" t="str">
        <f t="shared" si="12"/>
        <v>25-34</v>
      </c>
    </row>
    <row r="793" spans="1:14" x14ac:dyDescent="0.2">
      <c r="A793" s="5" t="s">
        <v>1623</v>
      </c>
      <c r="B793" s="3">
        <v>44737</v>
      </c>
      <c r="C793" s="8" t="s">
        <v>1624</v>
      </c>
      <c r="D793" s="11">
        <v>72</v>
      </c>
      <c r="E793" s="8" t="s">
        <v>15</v>
      </c>
      <c r="F793" s="8" t="s">
        <v>36</v>
      </c>
      <c r="G793" s="8" t="s">
        <v>86</v>
      </c>
      <c r="H793" s="8" t="s">
        <v>183</v>
      </c>
      <c r="I793" s="8" t="s">
        <v>39</v>
      </c>
      <c r="J793" s="11">
        <v>1</v>
      </c>
      <c r="K793" s="14">
        <v>51.22</v>
      </c>
      <c r="L793" s="14">
        <v>51.22</v>
      </c>
      <c r="M793" s="8" t="s">
        <v>20</v>
      </c>
      <c r="N793" s="23" t="str">
        <f t="shared" si="12"/>
        <v>55+</v>
      </c>
    </row>
    <row r="794" spans="1:14" x14ac:dyDescent="0.2">
      <c r="A794" s="5" t="s">
        <v>1625</v>
      </c>
      <c r="B794" s="3">
        <v>44824</v>
      </c>
      <c r="C794" s="8" t="s">
        <v>1626</v>
      </c>
      <c r="D794" s="11">
        <v>65</v>
      </c>
      <c r="E794" s="8" t="s">
        <v>15</v>
      </c>
      <c r="F794" s="8" t="s">
        <v>30</v>
      </c>
      <c r="G794" s="8" t="s">
        <v>80</v>
      </c>
      <c r="H794" s="8" t="s">
        <v>108</v>
      </c>
      <c r="I794" s="8" t="s">
        <v>39</v>
      </c>
      <c r="J794" s="11">
        <v>7</v>
      </c>
      <c r="K794" s="14">
        <v>85.43</v>
      </c>
      <c r="L794" s="14">
        <v>598.01</v>
      </c>
      <c r="M794" s="8" t="s">
        <v>20</v>
      </c>
      <c r="N794" s="23" t="str">
        <f t="shared" si="12"/>
        <v>55+</v>
      </c>
    </row>
    <row r="795" spans="1:14" x14ac:dyDescent="0.2">
      <c r="A795" s="5" t="s">
        <v>1627</v>
      </c>
      <c r="B795" s="3">
        <v>45175</v>
      </c>
      <c r="C795" s="8" t="s">
        <v>1628</v>
      </c>
      <c r="D795" s="11">
        <v>55</v>
      </c>
      <c r="E795" s="8" t="s">
        <v>15</v>
      </c>
      <c r="F795" s="8" t="s">
        <v>24</v>
      </c>
      <c r="G795" s="8" t="s">
        <v>62</v>
      </c>
      <c r="H795" s="8" t="s">
        <v>62</v>
      </c>
      <c r="I795" s="8" t="s">
        <v>33</v>
      </c>
      <c r="J795" s="11">
        <v>7</v>
      </c>
      <c r="K795" s="14">
        <v>294.45</v>
      </c>
      <c r="L795" s="14">
        <v>2061.15</v>
      </c>
      <c r="M795" s="8" t="s">
        <v>20</v>
      </c>
      <c r="N795" s="23" t="str">
        <f t="shared" si="12"/>
        <v>55+</v>
      </c>
    </row>
    <row r="796" spans="1:14" x14ac:dyDescent="0.2">
      <c r="A796" s="5" t="s">
        <v>1629</v>
      </c>
      <c r="B796" s="3">
        <v>45362</v>
      </c>
      <c r="C796" s="8" t="s">
        <v>1630</v>
      </c>
      <c r="D796" s="11">
        <v>52</v>
      </c>
      <c r="E796" s="8" t="s">
        <v>15</v>
      </c>
      <c r="F796" s="8" t="s">
        <v>36</v>
      </c>
      <c r="G796" s="8" t="s">
        <v>86</v>
      </c>
      <c r="H796" s="8" t="s">
        <v>183</v>
      </c>
      <c r="I796" s="8" t="s">
        <v>27</v>
      </c>
      <c r="J796" s="11">
        <v>8</v>
      </c>
      <c r="K796" s="14">
        <v>166.97</v>
      </c>
      <c r="L796" s="14">
        <v>1335.76</v>
      </c>
      <c r="M796" s="8" t="s">
        <v>20</v>
      </c>
      <c r="N796" s="23" t="str">
        <f t="shared" si="12"/>
        <v>45-54</v>
      </c>
    </row>
    <row r="797" spans="1:14" x14ac:dyDescent="0.2">
      <c r="A797" s="5" t="s">
        <v>1631</v>
      </c>
      <c r="B797" s="3">
        <v>44913</v>
      </c>
      <c r="C797" s="8" t="s">
        <v>1632</v>
      </c>
      <c r="D797" s="11">
        <v>61</v>
      </c>
      <c r="E797" s="8" t="s">
        <v>23</v>
      </c>
      <c r="F797" s="8" t="s">
        <v>24</v>
      </c>
      <c r="G797" s="8" t="s">
        <v>25</v>
      </c>
      <c r="H797" s="8" t="s">
        <v>65</v>
      </c>
      <c r="I797" s="8" t="s">
        <v>39</v>
      </c>
      <c r="J797" s="11">
        <v>1</v>
      </c>
      <c r="K797" s="14">
        <v>30.54</v>
      </c>
      <c r="L797" s="14">
        <v>30.54</v>
      </c>
      <c r="M797" s="8" t="s">
        <v>20</v>
      </c>
      <c r="N797" s="23" t="str">
        <f t="shared" si="12"/>
        <v>55+</v>
      </c>
    </row>
    <row r="798" spans="1:14" x14ac:dyDescent="0.2">
      <c r="A798" s="5" t="s">
        <v>1633</v>
      </c>
      <c r="B798" s="3">
        <v>45352</v>
      </c>
      <c r="C798" s="8" t="s">
        <v>1634</v>
      </c>
      <c r="D798" s="11">
        <v>31</v>
      </c>
      <c r="E798" s="8" t="s">
        <v>15</v>
      </c>
      <c r="F798" s="8" t="s">
        <v>24</v>
      </c>
      <c r="G798" s="8" t="s">
        <v>130</v>
      </c>
      <c r="H798" s="8" t="s">
        <v>131</v>
      </c>
      <c r="I798" s="8" t="s">
        <v>33</v>
      </c>
      <c r="J798" s="11">
        <v>1</v>
      </c>
      <c r="K798" s="14">
        <v>68.11</v>
      </c>
      <c r="L798" s="14">
        <v>68.11</v>
      </c>
      <c r="M798" s="8" t="s">
        <v>40</v>
      </c>
      <c r="N798" s="23" t="str">
        <f t="shared" si="12"/>
        <v>25-34</v>
      </c>
    </row>
    <row r="799" spans="1:14" x14ac:dyDescent="0.2">
      <c r="A799" s="5" t="s">
        <v>1635</v>
      </c>
      <c r="B799" s="3">
        <v>45403</v>
      </c>
      <c r="C799" s="8" t="s">
        <v>1636</v>
      </c>
      <c r="D799" s="11">
        <v>28</v>
      </c>
      <c r="E799" s="8" t="s">
        <v>52</v>
      </c>
      <c r="F799" s="8" t="s">
        <v>16</v>
      </c>
      <c r="G799" s="8" t="s">
        <v>53</v>
      </c>
      <c r="H799" s="8" t="s">
        <v>54</v>
      </c>
      <c r="I799" s="8" t="s">
        <v>39</v>
      </c>
      <c r="J799" s="11">
        <v>2</v>
      </c>
      <c r="K799" s="14">
        <v>52.79</v>
      </c>
      <c r="L799" s="14">
        <v>105.58</v>
      </c>
      <c r="M799" s="8" t="s">
        <v>40</v>
      </c>
      <c r="N799" s="23" t="str">
        <f t="shared" si="12"/>
        <v>25-34</v>
      </c>
    </row>
    <row r="800" spans="1:14" x14ac:dyDescent="0.2">
      <c r="A800" s="5" t="s">
        <v>1637</v>
      </c>
      <c r="B800" s="3">
        <v>44984</v>
      </c>
      <c r="C800" s="8" t="s">
        <v>1638</v>
      </c>
      <c r="D800" s="11">
        <v>73</v>
      </c>
      <c r="E800" s="8" t="s">
        <v>15</v>
      </c>
      <c r="F800" s="8" t="s">
        <v>36</v>
      </c>
      <c r="G800" s="8" t="s">
        <v>37</v>
      </c>
      <c r="H800" s="8" t="s">
        <v>103</v>
      </c>
      <c r="I800" s="8" t="s">
        <v>39</v>
      </c>
      <c r="J800" s="11">
        <v>3</v>
      </c>
      <c r="K800" s="14">
        <v>76.41</v>
      </c>
      <c r="L800" s="14">
        <v>229.23</v>
      </c>
      <c r="M800" s="8" t="s">
        <v>40</v>
      </c>
      <c r="N800" s="23" t="str">
        <f t="shared" si="12"/>
        <v>55+</v>
      </c>
    </row>
    <row r="801" spans="1:14" x14ac:dyDescent="0.2">
      <c r="A801" s="5" t="s">
        <v>1639</v>
      </c>
      <c r="B801" s="3">
        <v>44977</v>
      </c>
      <c r="C801" s="8" t="s">
        <v>1640</v>
      </c>
      <c r="D801" s="11">
        <v>63</v>
      </c>
      <c r="E801" s="8" t="s">
        <v>23</v>
      </c>
      <c r="F801" s="8" t="s">
        <v>30</v>
      </c>
      <c r="G801" s="8" t="s">
        <v>31</v>
      </c>
      <c r="H801" s="8" t="s">
        <v>32</v>
      </c>
      <c r="I801" s="8" t="s">
        <v>45</v>
      </c>
      <c r="J801" s="11">
        <v>8</v>
      </c>
      <c r="K801" s="14">
        <v>23.64</v>
      </c>
      <c r="L801" s="14">
        <v>189.12</v>
      </c>
      <c r="M801" s="8" t="s">
        <v>20</v>
      </c>
      <c r="N801" s="23" t="str">
        <f t="shared" si="12"/>
        <v>55+</v>
      </c>
    </row>
    <row r="802" spans="1:14" x14ac:dyDescent="0.2">
      <c r="A802" s="5" t="s">
        <v>1641</v>
      </c>
      <c r="B802" s="3">
        <v>45067</v>
      </c>
      <c r="C802" s="8" t="s">
        <v>1642</v>
      </c>
      <c r="D802" s="11">
        <v>39</v>
      </c>
      <c r="E802" s="8" t="s">
        <v>23</v>
      </c>
      <c r="F802" s="8" t="s">
        <v>36</v>
      </c>
      <c r="G802" s="8" t="s">
        <v>90</v>
      </c>
      <c r="H802" s="8" t="s">
        <v>91</v>
      </c>
      <c r="I802" s="8" t="s">
        <v>27</v>
      </c>
      <c r="J802" s="11">
        <v>1</v>
      </c>
      <c r="K802" s="14">
        <v>189.58</v>
      </c>
      <c r="L802" s="14">
        <v>189.58</v>
      </c>
      <c r="M802" s="8" t="s">
        <v>20</v>
      </c>
      <c r="N802" s="23" t="str">
        <f t="shared" si="12"/>
        <v>35-44</v>
      </c>
    </row>
    <row r="803" spans="1:14" x14ac:dyDescent="0.2">
      <c r="A803" s="5" t="s">
        <v>1643</v>
      </c>
      <c r="B803" s="3">
        <v>45496</v>
      </c>
      <c r="C803" s="8" t="s">
        <v>1644</v>
      </c>
      <c r="D803" s="11">
        <v>62</v>
      </c>
      <c r="E803" s="8" t="s">
        <v>23</v>
      </c>
      <c r="F803" s="8" t="s">
        <v>30</v>
      </c>
      <c r="G803" s="8" t="s">
        <v>80</v>
      </c>
      <c r="H803" s="8" t="s">
        <v>81</v>
      </c>
      <c r="I803" s="8" t="s">
        <v>45</v>
      </c>
      <c r="J803" s="11">
        <v>7</v>
      </c>
      <c r="K803" s="14">
        <v>48.63</v>
      </c>
      <c r="L803" s="14">
        <v>340.41</v>
      </c>
      <c r="M803" s="8" t="s">
        <v>40</v>
      </c>
      <c r="N803" s="23" t="str">
        <f t="shared" si="12"/>
        <v>55+</v>
      </c>
    </row>
    <row r="804" spans="1:14" x14ac:dyDescent="0.2">
      <c r="A804" s="5" t="s">
        <v>1645</v>
      </c>
      <c r="B804" s="3">
        <v>45446</v>
      </c>
      <c r="C804" s="8" t="s">
        <v>536</v>
      </c>
      <c r="D804" s="11">
        <v>42</v>
      </c>
      <c r="E804" s="8" t="s">
        <v>23</v>
      </c>
      <c r="F804" s="8" t="s">
        <v>16</v>
      </c>
      <c r="G804" s="8" t="s">
        <v>53</v>
      </c>
      <c r="H804" s="8" t="s">
        <v>71</v>
      </c>
      <c r="I804" s="8" t="s">
        <v>19</v>
      </c>
      <c r="J804" s="11">
        <v>7</v>
      </c>
      <c r="K804" s="14">
        <v>434.25</v>
      </c>
      <c r="L804" s="14">
        <v>3039.75</v>
      </c>
      <c r="M804" s="8" t="s">
        <v>20</v>
      </c>
      <c r="N804" s="23" t="str">
        <f t="shared" si="12"/>
        <v>35-44</v>
      </c>
    </row>
    <row r="805" spans="1:14" x14ac:dyDescent="0.2">
      <c r="A805" s="5" t="s">
        <v>1646</v>
      </c>
      <c r="B805" s="3">
        <v>44885</v>
      </c>
      <c r="C805" s="8" t="s">
        <v>1647</v>
      </c>
      <c r="D805" s="11">
        <v>74</v>
      </c>
      <c r="E805" s="8" t="s">
        <v>23</v>
      </c>
      <c r="F805" s="8" t="s">
        <v>30</v>
      </c>
      <c r="G805" s="8" t="s">
        <v>48</v>
      </c>
      <c r="H805" s="8" t="s">
        <v>68</v>
      </c>
      <c r="I805" s="8" t="s">
        <v>45</v>
      </c>
      <c r="J805" s="11">
        <v>8</v>
      </c>
      <c r="K805" s="14">
        <v>70.52</v>
      </c>
      <c r="L805" s="14">
        <v>564.16</v>
      </c>
      <c r="M805" s="8" t="s">
        <v>40</v>
      </c>
      <c r="N805" s="23" t="str">
        <f t="shared" si="12"/>
        <v>55+</v>
      </c>
    </row>
    <row r="806" spans="1:14" x14ac:dyDescent="0.2">
      <c r="A806" s="5" t="s">
        <v>1648</v>
      </c>
      <c r="B806" s="3">
        <v>44810</v>
      </c>
      <c r="C806" s="8" t="s">
        <v>1649</v>
      </c>
      <c r="D806" s="11">
        <v>22</v>
      </c>
      <c r="E806" s="8" t="s">
        <v>23</v>
      </c>
      <c r="F806" s="8" t="s">
        <v>30</v>
      </c>
      <c r="G806" s="8" t="s">
        <v>80</v>
      </c>
      <c r="H806" s="8" t="s">
        <v>164</v>
      </c>
      <c r="I806" s="8" t="s">
        <v>45</v>
      </c>
      <c r="J806" s="11">
        <v>5</v>
      </c>
      <c r="K806" s="14">
        <v>43</v>
      </c>
      <c r="L806" s="14">
        <v>215</v>
      </c>
      <c r="M806" s="8" t="s">
        <v>20</v>
      </c>
      <c r="N806" s="23" t="str">
        <f t="shared" si="12"/>
        <v>18-24</v>
      </c>
    </row>
    <row r="807" spans="1:14" x14ac:dyDescent="0.2">
      <c r="A807" s="5" t="s">
        <v>1650</v>
      </c>
      <c r="B807" s="3">
        <v>44616</v>
      </c>
      <c r="C807" s="8" t="s">
        <v>1651</v>
      </c>
      <c r="D807" s="11">
        <v>58</v>
      </c>
      <c r="E807" s="8" t="s">
        <v>23</v>
      </c>
      <c r="F807" s="8" t="s">
        <v>36</v>
      </c>
      <c r="G807" s="8" t="s">
        <v>90</v>
      </c>
      <c r="H807" s="8" t="s">
        <v>91</v>
      </c>
      <c r="I807" s="8" t="s">
        <v>39</v>
      </c>
      <c r="J807" s="11">
        <v>4</v>
      </c>
      <c r="K807" s="14">
        <v>53.63</v>
      </c>
      <c r="L807" s="14">
        <v>214.52</v>
      </c>
      <c r="M807" s="8" t="s">
        <v>20</v>
      </c>
      <c r="N807" s="23" t="str">
        <f t="shared" si="12"/>
        <v>55+</v>
      </c>
    </row>
    <row r="808" spans="1:14" x14ac:dyDescent="0.2">
      <c r="A808" s="5" t="s">
        <v>1652</v>
      </c>
      <c r="B808" s="3">
        <v>44796</v>
      </c>
      <c r="C808" s="8" t="s">
        <v>571</v>
      </c>
      <c r="D808" s="11">
        <v>38</v>
      </c>
      <c r="E808" s="8" t="s">
        <v>23</v>
      </c>
      <c r="F808" s="8" t="s">
        <v>36</v>
      </c>
      <c r="G808" s="8" t="s">
        <v>90</v>
      </c>
      <c r="H808" s="8" t="s">
        <v>91</v>
      </c>
      <c r="I808" s="8" t="s">
        <v>19</v>
      </c>
      <c r="J808" s="11">
        <v>2</v>
      </c>
      <c r="K808" s="14">
        <v>351.64</v>
      </c>
      <c r="L808" s="14">
        <v>703.28</v>
      </c>
      <c r="M808" s="8" t="s">
        <v>20</v>
      </c>
      <c r="N808" s="23" t="str">
        <f t="shared" si="12"/>
        <v>35-44</v>
      </c>
    </row>
    <row r="809" spans="1:14" x14ac:dyDescent="0.2">
      <c r="A809" s="5" t="s">
        <v>1653</v>
      </c>
      <c r="B809" s="3">
        <v>45458</v>
      </c>
      <c r="C809" s="8" t="s">
        <v>1654</v>
      </c>
      <c r="D809" s="11">
        <v>48</v>
      </c>
      <c r="E809" s="8" t="s">
        <v>23</v>
      </c>
      <c r="F809" s="8" t="s">
        <v>16</v>
      </c>
      <c r="G809" s="8" t="s">
        <v>17</v>
      </c>
      <c r="H809" s="8" t="s">
        <v>134</v>
      </c>
      <c r="I809" s="8" t="s">
        <v>27</v>
      </c>
      <c r="J809" s="11">
        <v>2</v>
      </c>
      <c r="K809" s="14">
        <v>60.76</v>
      </c>
      <c r="L809" s="14">
        <v>121.52</v>
      </c>
      <c r="M809" s="8" t="s">
        <v>20</v>
      </c>
      <c r="N809" s="23" t="str">
        <f t="shared" si="12"/>
        <v>45-54</v>
      </c>
    </row>
    <row r="810" spans="1:14" x14ac:dyDescent="0.2">
      <c r="A810" s="5" t="s">
        <v>1655</v>
      </c>
      <c r="B810" s="3">
        <v>45362</v>
      </c>
      <c r="C810" s="8" t="s">
        <v>1656</v>
      </c>
      <c r="D810" s="11">
        <v>22</v>
      </c>
      <c r="E810" s="8" t="s">
        <v>23</v>
      </c>
      <c r="F810" s="8" t="s">
        <v>24</v>
      </c>
      <c r="G810" s="8" t="s">
        <v>25</v>
      </c>
      <c r="H810" s="8" t="s">
        <v>427</v>
      </c>
      <c r="I810" s="8" t="s">
        <v>45</v>
      </c>
      <c r="J810" s="11">
        <v>8</v>
      </c>
      <c r="K810" s="14">
        <v>63.34</v>
      </c>
      <c r="L810" s="14">
        <v>506.72</v>
      </c>
      <c r="M810" s="8" t="s">
        <v>20</v>
      </c>
      <c r="N810" s="23" t="str">
        <f t="shared" si="12"/>
        <v>18-24</v>
      </c>
    </row>
    <row r="811" spans="1:14" x14ac:dyDescent="0.2">
      <c r="A811" s="5" t="s">
        <v>1657</v>
      </c>
      <c r="B811" s="3">
        <v>44632</v>
      </c>
      <c r="C811" s="8" t="s">
        <v>1658</v>
      </c>
      <c r="D811" s="11">
        <v>31</v>
      </c>
      <c r="E811" s="8" t="s">
        <v>15</v>
      </c>
      <c r="F811" s="8" t="s">
        <v>24</v>
      </c>
      <c r="G811" s="8" t="s">
        <v>25</v>
      </c>
      <c r="H811" s="8" t="s">
        <v>65</v>
      </c>
      <c r="I811" s="8" t="s">
        <v>19</v>
      </c>
      <c r="J811" s="11">
        <v>7</v>
      </c>
      <c r="K811" s="14">
        <v>429.69</v>
      </c>
      <c r="L811" s="14">
        <v>3007.83</v>
      </c>
      <c r="M811" s="8" t="s">
        <v>20</v>
      </c>
      <c r="N811" s="23" t="str">
        <f t="shared" si="12"/>
        <v>25-34</v>
      </c>
    </row>
    <row r="812" spans="1:14" x14ac:dyDescent="0.2">
      <c r="A812" s="5" t="s">
        <v>1659</v>
      </c>
      <c r="B812" s="3">
        <v>44571</v>
      </c>
      <c r="C812" s="8" t="s">
        <v>414</v>
      </c>
      <c r="D812" s="11">
        <v>67</v>
      </c>
      <c r="E812" s="8" t="s">
        <v>15</v>
      </c>
      <c r="F812" s="8" t="s">
        <v>16</v>
      </c>
      <c r="G812" s="8" t="s">
        <v>17</v>
      </c>
      <c r="H812" s="8" t="s">
        <v>343</v>
      </c>
      <c r="I812" s="8" t="s">
        <v>45</v>
      </c>
      <c r="J812" s="11">
        <v>4</v>
      </c>
      <c r="K812" s="14">
        <v>27.34</v>
      </c>
      <c r="L812" s="14">
        <v>109.36</v>
      </c>
      <c r="M812" s="8" t="s">
        <v>20</v>
      </c>
      <c r="N812" s="23" t="str">
        <f t="shared" si="12"/>
        <v>55+</v>
      </c>
    </row>
    <row r="813" spans="1:14" x14ac:dyDescent="0.2">
      <c r="A813" s="5" t="s">
        <v>1660</v>
      </c>
      <c r="B813" s="3">
        <v>44591</v>
      </c>
      <c r="C813" s="8" t="s">
        <v>1661</v>
      </c>
      <c r="D813" s="11">
        <v>70</v>
      </c>
      <c r="E813" s="8" t="s">
        <v>15</v>
      </c>
      <c r="F813" s="8" t="s">
        <v>24</v>
      </c>
      <c r="G813" s="8" t="s">
        <v>62</v>
      </c>
      <c r="H813" s="8" t="s">
        <v>62</v>
      </c>
      <c r="I813" s="8" t="s">
        <v>45</v>
      </c>
      <c r="J813" s="11">
        <v>3</v>
      </c>
      <c r="K813" s="14">
        <v>20.94</v>
      </c>
      <c r="L813" s="14">
        <v>62.82</v>
      </c>
      <c r="M813" s="8" t="s">
        <v>20</v>
      </c>
      <c r="N813" s="23" t="str">
        <f t="shared" si="12"/>
        <v>55+</v>
      </c>
    </row>
    <row r="814" spans="1:14" x14ac:dyDescent="0.2">
      <c r="A814" s="5" t="s">
        <v>1662</v>
      </c>
      <c r="B814" s="3">
        <v>45231</v>
      </c>
      <c r="C814" s="8" t="s">
        <v>1663</v>
      </c>
      <c r="D814" s="11">
        <v>53</v>
      </c>
      <c r="E814" s="8" t="s">
        <v>23</v>
      </c>
      <c r="F814" s="8" t="s">
        <v>16</v>
      </c>
      <c r="G814" s="8" t="s">
        <v>53</v>
      </c>
      <c r="H814" s="8" t="s">
        <v>54</v>
      </c>
      <c r="I814" s="8" t="s">
        <v>39</v>
      </c>
      <c r="J814" s="11">
        <v>2</v>
      </c>
      <c r="K814" s="14">
        <v>35.56</v>
      </c>
      <c r="L814" s="14">
        <v>71.12</v>
      </c>
      <c r="M814" s="8" t="s">
        <v>20</v>
      </c>
      <c r="N814" s="23" t="str">
        <f t="shared" si="12"/>
        <v>45-54</v>
      </c>
    </row>
    <row r="815" spans="1:14" x14ac:dyDescent="0.2">
      <c r="A815" s="5" t="s">
        <v>1664</v>
      </c>
      <c r="B815" s="3">
        <v>45224</v>
      </c>
      <c r="C815" s="8" t="s">
        <v>1665</v>
      </c>
      <c r="D815" s="11">
        <v>18</v>
      </c>
      <c r="E815" s="8" t="s">
        <v>15</v>
      </c>
      <c r="F815" s="8" t="s">
        <v>30</v>
      </c>
      <c r="G815" s="8" t="s">
        <v>31</v>
      </c>
      <c r="H815" s="8" t="s">
        <v>125</v>
      </c>
      <c r="I815" s="8" t="s">
        <v>45</v>
      </c>
      <c r="J815" s="11">
        <v>8</v>
      </c>
      <c r="K815" s="14">
        <v>44.71</v>
      </c>
      <c r="L815" s="14">
        <v>357.68</v>
      </c>
      <c r="M815" s="8" t="s">
        <v>40</v>
      </c>
      <c r="N815" s="23" t="str">
        <f t="shared" si="12"/>
        <v>18-24</v>
      </c>
    </row>
    <row r="816" spans="1:14" x14ac:dyDescent="0.2">
      <c r="A816" s="5" t="s">
        <v>1666</v>
      </c>
      <c r="B816" s="3">
        <v>45132</v>
      </c>
      <c r="C816" s="8" t="s">
        <v>1667</v>
      </c>
      <c r="D816" s="11">
        <v>20</v>
      </c>
      <c r="E816" s="8" t="s">
        <v>15</v>
      </c>
      <c r="F816" s="8" t="s">
        <v>16</v>
      </c>
      <c r="G816" s="8" t="s">
        <v>43</v>
      </c>
      <c r="H816" s="8" t="s">
        <v>114</v>
      </c>
      <c r="I816" s="8" t="s">
        <v>27</v>
      </c>
      <c r="J816" s="11">
        <v>8</v>
      </c>
      <c r="K816" s="14">
        <v>246.11</v>
      </c>
      <c r="L816" s="14">
        <v>1968.88</v>
      </c>
      <c r="M816" s="8" t="s">
        <v>20</v>
      </c>
      <c r="N816" s="23" t="str">
        <f t="shared" si="12"/>
        <v>18-24</v>
      </c>
    </row>
    <row r="817" spans="1:14" x14ac:dyDescent="0.2">
      <c r="A817" s="5" t="s">
        <v>1668</v>
      </c>
      <c r="B817" s="3">
        <v>44913</v>
      </c>
      <c r="C817" s="8" t="s">
        <v>1669</v>
      </c>
      <c r="D817" s="11">
        <v>24</v>
      </c>
      <c r="E817" s="8" t="s">
        <v>23</v>
      </c>
      <c r="F817" s="8" t="s">
        <v>36</v>
      </c>
      <c r="G817" s="8" t="s">
        <v>37</v>
      </c>
      <c r="H817" s="8" t="s">
        <v>103</v>
      </c>
      <c r="I817" s="8" t="s">
        <v>45</v>
      </c>
      <c r="J817" s="11">
        <v>6</v>
      </c>
      <c r="K817" s="14">
        <v>38.67</v>
      </c>
      <c r="L817" s="14">
        <v>232.02</v>
      </c>
      <c r="M817" s="8" t="s">
        <v>40</v>
      </c>
      <c r="N817" s="23" t="str">
        <f t="shared" si="12"/>
        <v>18-24</v>
      </c>
    </row>
    <row r="818" spans="1:14" x14ac:dyDescent="0.2">
      <c r="A818" s="5" t="s">
        <v>1670</v>
      </c>
      <c r="B818" s="3">
        <v>45213</v>
      </c>
      <c r="C818" s="8" t="s">
        <v>1671</v>
      </c>
      <c r="D818" s="11">
        <v>22</v>
      </c>
      <c r="E818" s="8" t="s">
        <v>15</v>
      </c>
      <c r="F818" s="8" t="s">
        <v>36</v>
      </c>
      <c r="G818" s="8" t="s">
        <v>90</v>
      </c>
      <c r="H818" s="8" t="s">
        <v>208</v>
      </c>
      <c r="I818" s="8" t="s">
        <v>45</v>
      </c>
      <c r="J818" s="11">
        <v>1</v>
      </c>
      <c r="K818" s="14">
        <v>46.4</v>
      </c>
      <c r="L818" s="14">
        <v>46.4</v>
      </c>
      <c r="M818" s="8" t="s">
        <v>40</v>
      </c>
      <c r="N818" s="23" t="str">
        <f t="shared" si="12"/>
        <v>18-24</v>
      </c>
    </row>
    <row r="819" spans="1:14" x14ac:dyDescent="0.2">
      <c r="A819" s="5" t="s">
        <v>1672</v>
      </c>
      <c r="B819" s="3">
        <v>44816</v>
      </c>
      <c r="C819" s="8" t="s">
        <v>1673</v>
      </c>
      <c r="D819" s="11">
        <v>33</v>
      </c>
      <c r="E819" s="8" t="s">
        <v>23</v>
      </c>
      <c r="F819" s="8" t="s">
        <v>16</v>
      </c>
      <c r="G819" s="8" t="s">
        <v>53</v>
      </c>
      <c r="H819" s="8" t="s">
        <v>259</v>
      </c>
      <c r="I819" s="8" t="s">
        <v>19</v>
      </c>
      <c r="J819" s="11">
        <v>3</v>
      </c>
      <c r="K819" s="14">
        <v>255.99</v>
      </c>
      <c r="L819" s="14">
        <v>767.97</v>
      </c>
      <c r="M819" s="8" t="s">
        <v>20</v>
      </c>
      <c r="N819" s="23" t="str">
        <f t="shared" si="12"/>
        <v>25-34</v>
      </c>
    </row>
    <row r="820" spans="1:14" x14ac:dyDescent="0.2">
      <c r="A820" s="5" t="s">
        <v>1674</v>
      </c>
      <c r="B820" s="3">
        <v>44872</v>
      </c>
      <c r="C820" s="8" t="s">
        <v>1675</v>
      </c>
      <c r="D820" s="11">
        <v>31</v>
      </c>
      <c r="E820" s="8" t="s">
        <v>23</v>
      </c>
      <c r="F820" s="8" t="s">
        <v>16</v>
      </c>
      <c r="G820" s="8" t="s">
        <v>53</v>
      </c>
      <c r="H820" s="8" t="s">
        <v>71</v>
      </c>
      <c r="I820" s="8" t="s">
        <v>39</v>
      </c>
      <c r="J820" s="11">
        <v>6</v>
      </c>
      <c r="K820" s="14">
        <v>24.77</v>
      </c>
      <c r="L820" s="14">
        <v>148.62</v>
      </c>
      <c r="M820" s="8" t="s">
        <v>20</v>
      </c>
      <c r="N820" s="23" t="str">
        <f t="shared" si="12"/>
        <v>25-34</v>
      </c>
    </row>
    <row r="821" spans="1:14" x14ac:dyDescent="0.2">
      <c r="A821" s="5" t="s">
        <v>1676</v>
      </c>
      <c r="B821" s="3">
        <v>44643</v>
      </c>
      <c r="C821" s="8" t="s">
        <v>1677</v>
      </c>
      <c r="D821" s="11">
        <v>68</v>
      </c>
      <c r="E821" s="8" t="s">
        <v>52</v>
      </c>
      <c r="F821" s="8" t="s">
        <v>30</v>
      </c>
      <c r="G821" s="8" t="s">
        <v>31</v>
      </c>
      <c r="H821" s="8" t="s">
        <v>32</v>
      </c>
      <c r="I821" s="8" t="s">
        <v>33</v>
      </c>
      <c r="J821" s="11">
        <v>6</v>
      </c>
      <c r="K821" s="14">
        <v>87.83</v>
      </c>
      <c r="L821" s="14">
        <v>526.98</v>
      </c>
      <c r="M821" s="8" t="s">
        <v>20</v>
      </c>
      <c r="N821" s="23" t="str">
        <f t="shared" si="12"/>
        <v>55+</v>
      </c>
    </row>
    <row r="822" spans="1:14" x14ac:dyDescent="0.2">
      <c r="A822" s="5" t="s">
        <v>1678</v>
      </c>
      <c r="B822" s="3">
        <v>45070</v>
      </c>
      <c r="C822" s="8" t="s">
        <v>1679</v>
      </c>
      <c r="D822" s="11">
        <v>56</v>
      </c>
      <c r="E822" s="8" t="s">
        <v>23</v>
      </c>
      <c r="F822" s="8" t="s">
        <v>30</v>
      </c>
      <c r="G822" s="8" t="s">
        <v>31</v>
      </c>
      <c r="H822" s="8" t="s">
        <v>125</v>
      </c>
      <c r="I822" s="8" t="s">
        <v>19</v>
      </c>
      <c r="J822" s="11">
        <v>2</v>
      </c>
      <c r="K822" s="14">
        <v>528.42999999999995</v>
      </c>
      <c r="L822" s="14">
        <v>1056.8599999999999</v>
      </c>
      <c r="M822" s="8" t="s">
        <v>20</v>
      </c>
      <c r="N822" s="23" t="str">
        <f t="shared" si="12"/>
        <v>55+</v>
      </c>
    </row>
    <row r="823" spans="1:14" x14ac:dyDescent="0.2">
      <c r="A823" s="5" t="s">
        <v>1680</v>
      </c>
      <c r="B823" s="3">
        <v>44956</v>
      </c>
      <c r="C823" s="8" t="s">
        <v>1681</v>
      </c>
      <c r="D823" s="11">
        <v>58</v>
      </c>
      <c r="E823" s="8" t="s">
        <v>52</v>
      </c>
      <c r="F823" s="8" t="s">
        <v>16</v>
      </c>
      <c r="G823" s="8" t="s">
        <v>17</v>
      </c>
      <c r="H823" s="8" t="s">
        <v>134</v>
      </c>
      <c r="I823" s="8" t="s">
        <v>45</v>
      </c>
      <c r="J823" s="11">
        <v>4</v>
      </c>
      <c r="K823" s="14">
        <v>46.9</v>
      </c>
      <c r="L823" s="14">
        <v>187.6</v>
      </c>
      <c r="M823" s="8" t="s">
        <v>20</v>
      </c>
      <c r="N823" s="23" t="str">
        <f t="shared" si="12"/>
        <v>55+</v>
      </c>
    </row>
    <row r="824" spans="1:14" x14ac:dyDescent="0.2">
      <c r="A824" s="5" t="s">
        <v>1682</v>
      </c>
      <c r="B824" s="3">
        <v>45518</v>
      </c>
      <c r="C824" s="8" t="s">
        <v>1683</v>
      </c>
      <c r="D824" s="11">
        <v>28</v>
      </c>
      <c r="E824" s="8" t="s">
        <v>23</v>
      </c>
      <c r="F824" s="8" t="s">
        <v>16</v>
      </c>
      <c r="G824" s="8" t="s">
        <v>43</v>
      </c>
      <c r="H824" s="8" t="s">
        <v>44</v>
      </c>
      <c r="I824" s="8" t="s">
        <v>27</v>
      </c>
      <c r="J824" s="11">
        <v>4</v>
      </c>
      <c r="K824" s="14">
        <v>89.71</v>
      </c>
      <c r="L824" s="14">
        <v>358.84</v>
      </c>
      <c r="M824" s="8" t="s">
        <v>20</v>
      </c>
      <c r="N824" s="23" t="str">
        <f t="shared" si="12"/>
        <v>25-34</v>
      </c>
    </row>
    <row r="825" spans="1:14" x14ac:dyDescent="0.2">
      <c r="A825" s="5" t="s">
        <v>1684</v>
      </c>
      <c r="B825" s="3">
        <v>44974</v>
      </c>
      <c r="C825" s="8" t="s">
        <v>1685</v>
      </c>
      <c r="D825" s="11">
        <v>73</v>
      </c>
      <c r="E825" s="8" t="s">
        <v>23</v>
      </c>
      <c r="F825" s="8" t="s">
        <v>24</v>
      </c>
      <c r="G825" s="8" t="s">
        <v>130</v>
      </c>
      <c r="H825" s="8" t="s">
        <v>236</v>
      </c>
      <c r="I825" s="8" t="s">
        <v>39</v>
      </c>
      <c r="J825" s="11">
        <v>3</v>
      </c>
      <c r="K825" s="14">
        <v>61.78</v>
      </c>
      <c r="L825" s="14">
        <v>185.34</v>
      </c>
      <c r="M825" s="8" t="s">
        <v>20</v>
      </c>
      <c r="N825" s="23" t="str">
        <f t="shared" si="12"/>
        <v>55+</v>
      </c>
    </row>
    <row r="826" spans="1:14" x14ac:dyDescent="0.2">
      <c r="A826" s="5" t="s">
        <v>1686</v>
      </c>
      <c r="B826" s="3">
        <v>45449</v>
      </c>
      <c r="C826" s="8" t="s">
        <v>1687</v>
      </c>
      <c r="D826" s="11">
        <v>70</v>
      </c>
      <c r="E826" s="8" t="s">
        <v>23</v>
      </c>
      <c r="F826" s="8" t="s">
        <v>36</v>
      </c>
      <c r="G826" s="8" t="s">
        <v>86</v>
      </c>
      <c r="H826" s="8" t="s">
        <v>183</v>
      </c>
      <c r="I826" s="8" t="s">
        <v>39</v>
      </c>
      <c r="J826" s="11">
        <v>2</v>
      </c>
      <c r="K826" s="14">
        <v>93.47</v>
      </c>
      <c r="L826" s="14">
        <v>186.94</v>
      </c>
      <c r="M826" s="8" t="s">
        <v>40</v>
      </c>
      <c r="N826" s="23" t="str">
        <f t="shared" si="12"/>
        <v>55+</v>
      </c>
    </row>
    <row r="827" spans="1:14" x14ac:dyDescent="0.2">
      <c r="A827" s="5" t="s">
        <v>1688</v>
      </c>
      <c r="B827" s="3">
        <v>44874</v>
      </c>
      <c r="C827" s="8" t="s">
        <v>1689</v>
      </c>
      <c r="D827" s="11">
        <v>34</v>
      </c>
      <c r="E827" s="8" t="s">
        <v>15</v>
      </c>
      <c r="F827" s="8" t="s">
        <v>30</v>
      </c>
      <c r="G827" s="8" t="s">
        <v>80</v>
      </c>
      <c r="H827" s="8" t="s">
        <v>164</v>
      </c>
      <c r="I827" s="8" t="s">
        <v>39</v>
      </c>
      <c r="J827" s="11">
        <v>8</v>
      </c>
      <c r="K827" s="14">
        <v>17.91</v>
      </c>
      <c r="L827" s="14">
        <v>143.28</v>
      </c>
      <c r="M827" s="8" t="s">
        <v>20</v>
      </c>
      <c r="N827" s="23" t="str">
        <f t="shared" si="12"/>
        <v>25-34</v>
      </c>
    </row>
    <row r="828" spans="1:14" x14ac:dyDescent="0.2">
      <c r="A828" s="5" t="s">
        <v>1690</v>
      </c>
      <c r="B828" s="3">
        <v>45523</v>
      </c>
      <c r="C828" s="8" t="s">
        <v>1691</v>
      </c>
      <c r="D828" s="11">
        <v>27</v>
      </c>
      <c r="E828" s="8" t="s">
        <v>23</v>
      </c>
      <c r="F828" s="8" t="s">
        <v>24</v>
      </c>
      <c r="G828" s="8" t="s">
        <v>62</v>
      </c>
      <c r="H828" s="8" t="s">
        <v>74</v>
      </c>
      <c r="I828" s="8" t="s">
        <v>33</v>
      </c>
      <c r="J828" s="11">
        <v>8</v>
      </c>
      <c r="K828" s="14">
        <v>133.28</v>
      </c>
      <c r="L828" s="14">
        <v>1066.24</v>
      </c>
      <c r="M828" s="8" t="s">
        <v>20</v>
      </c>
      <c r="N828" s="23" t="str">
        <f t="shared" si="12"/>
        <v>25-34</v>
      </c>
    </row>
    <row r="829" spans="1:14" x14ac:dyDescent="0.2">
      <c r="A829" s="5" t="s">
        <v>1692</v>
      </c>
      <c r="B829" s="3">
        <v>45370</v>
      </c>
      <c r="C829" s="8" t="s">
        <v>1693</v>
      </c>
      <c r="D829" s="11">
        <v>42</v>
      </c>
      <c r="E829" s="8" t="s">
        <v>23</v>
      </c>
      <c r="F829" s="8" t="s">
        <v>24</v>
      </c>
      <c r="G829" s="8" t="s">
        <v>130</v>
      </c>
      <c r="H829" s="8" t="s">
        <v>131</v>
      </c>
      <c r="I829" s="8" t="s">
        <v>19</v>
      </c>
      <c r="J829" s="11">
        <v>7</v>
      </c>
      <c r="K829" s="14">
        <v>562.66999999999996</v>
      </c>
      <c r="L829" s="14">
        <v>3938.69</v>
      </c>
      <c r="M829" s="8" t="s">
        <v>20</v>
      </c>
      <c r="N829" s="23" t="str">
        <f t="shared" si="12"/>
        <v>35-44</v>
      </c>
    </row>
    <row r="830" spans="1:14" x14ac:dyDescent="0.2">
      <c r="A830" s="5" t="s">
        <v>1694</v>
      </c>
      <c r="B830" s="3">
        <v>45455</v>
      </c>
      <c r="C830" s="8" t="s">
        <v>1695</v>
      </c>
      <c r="D830" s="11">
        <v>67</v>
      </c>
      <c r="E830" s="8" t="s">
        <v>23</v>
      </c>
      <c r="F830" s="8" t="s">
        <v>30</v>
      </c>
      <c r="G830" s="8" t="s">
        <v>48</v>
      </c>
      <c r="H830" s="8" t="s">
        <v>49</v>
      </c>
      <c r="I830" s="8" t="s">
        <v>39</v>
      </c>
      <c r="J830" s="11">
        <v>6</v>
      </c>
      <c r="K830" s="14">
        <v>86.61</v>
      </c>
      <c r="L830" s="14">
        <v>519.66</v>
      </c>
      <c r="M830" s="8" t="s">
        <v>40</v>
      </c>
      <c r="N830" s="23" t="str">
        <f t="shared" si="12"/>
        <v>55+</v>
      </c>
    </row>
    <row r="831" spans="1:14" x14ac:dyDescent="0.2">
      <c r="A831" s="5" t="s">
        <v>1696</v>
      </c>
      <c r="B831" s="3">
        <v>45430</v>
      </c>
      <c r="C831" s="8" t="s">
        <v>1697</v>
      </c>
      <c r="D831" s="11">
        <v>33</v>
      </c>
      <c r="E831" s="8" t="s">
        <v>15</v>
      </c>
      <c r="F831" s="8" t="s">
        <v>30</v>
      </c>
      <c r="G831" s="8" t="s">
        <v>48</v>
      </c>
      <c r="H831" s="8" t="s">
        <v>49</v>
      </c>
      <c r="I831" s="8" t="s">
        <v>19</v>
      </c>
      <c r="J831" s="11">
        <v>3</v>
      </c>
      <c r="K831" s="14">
        <v>193.73</v>
      </c>
      <c r="L831" s="14">
        <v>581.19000000000005</v>
      </c>
      <c r="M831" s="8" t="s">
        <v>20</v>
      </c>
      <c r="N831" s="23" t="str">
        <f t="shared" si="12"/>
        <v>25-34</v>
      </c>
    </row>
    <row r="832" spans="1:14" x14ac:dyDescent="0.2">
      <c r="A832" s="5" t="s">
        <v>1698</v>
      </c>
      <c r="B832" s="3">
        <v>44863</v>
      </c>
      <c r="C832" s="8" t="s">
        <v>1699</v>
      </c>
      <c r="D832" s="11">
        <v>33</v>
      </c>
      <c r="E832" s="8" t="s">
        <v>23</v>
      </c>
      <c r="F832" s="8" t="s">
        <v>16</v>
      </c>
      <c r="G832" s="8" t="s">
        <v>17</v>
      </c>
      <c r="H832" s="8" t="s">
        <v>134</v>
      </c>
      <c r="I832" s="8" t="s">
        <v>19</v>
      </c>
      <c r="J832" s="11">
        <v>7</v>
      </c>
      <c r="K832" s="14">
        <v>268.72000000000003</v>
      </c>
      <c r="L832" s="14">
        <v>1881.04</v>
      </c>
      <c r="M832" s="8" t="s">
        <v>20</v>
      </c>
      <c r="N832" s="23" t="str">
        <f t="shared" si="12"/>
        <v>25-34</v>
      </c>
    </row>
    <row r="833" spans="1:14" x14ac:dyDescent="0.2">
      <c r="A833" s="5" t="s">
        <v>1700</v>
      </c>
      <c r="B833" s="3">
        <v>44726</v>
      </c>
      <c r="C833" s="8" t="s">
        <v>1701</v>
      </c>
      <c r="D833" s="11">
        <v>30</v>
      </c>
      <c r="E833" s="8" t="s">
        <v>23</v>
      </c>
      <c r="F833" s="8" t="s">
        <v>16</v>
      </c>
      <c r="G833" s="8" t="s">
        <v>43</v>
      </c>
      <c r="H833" s="8" t="s">
        <v>114</v>
      </c>
      <c r="I833" s="8" t="s">
        <v>33</v>
      </c>
      <c r="J833" s="11">
        <v>7</v>
      </c>
      <c r="K833" s="14">
        <v>184.1</v>
      </c>
      <c r="L833" s="14">
        <v>1288.7</v>
      </c>
      <c r="M833" s="8" t="s">
        <v>40</v>
      </c>
      <c r="N833" s="23" t="str">
        <f t="shared" si="12"/>
        <v>25-34</v>
      </c>
    </row>
    <row r="834" spans="1:14" x14ac:dyDescent="0.2">
      <c r="A834" s="5" t="s">
        <v>1702</v>
      </c>
      <c r="B834" s="3">
        <v>44744</v>
      </c>
      <c r="C834" s="8" t="s">
        <v>1703</v>
      </c>
      <c r="D834" s="11">
        <v>58</v>
      </c>
      <c r="E834" s="8" t="s">
        <v>23</v>
      </c>
      <c r="F834" s="8" t="s">
        <v>30</v>
      </c>
      <c r="G834" s="8" t="s">
        <v>31</v>
      </c>
      <c r="H834" s="8" t="s">
        <v>125</v>
      </c>
      <c r="I834" s="8" t="s">
        <v>45</v>
      </c>
      <c r="J834" s="11">
        <v>7</v>
      </c>
      <c r="K834" s="14">
        <v>109.37</v>
      </c>
      <c r="L834" s="14">
        <v>765.59</v>
      </c>
      <c r="M834" s="8" t="s">
        <v>20</v>
      </c>
      <c r="N834" s="23" t="str">
        <f t="shared" si="12"/>
        <v>55+</v>
      </c>
    </row>
    <row r="835" spans="1:14" x14ac:dyDescent="0.2">
      <c r="A835" s="5" t="s">
        <v>1704</v>
      </c>
      <c r="B835" s="3">
        <v>44906</v>
      </c>
      <c r="C835" s="8" t="s">
        <v>1705</v>
      </c>
      <c r="D835" s="11">
        <v>18</v>
      </c>
      <c r="E835" s="8" t="s">
        <v>15</v>
      </c>
      <c r="F835" s="8" t="s">
        <v>36</v>
      </c>
      <c r="G835" s="8" t="s">
        <v>37</v>
      </c>
      <c r="H835" s="8" t="s">
        <v>175</v>
      </c>
      <c r="I835" s="8" t="s">
        <v>33</v>
      </c>
      <c r="J835" s="11">
        <v>7</v>
      </c>
      <c r="K835" s="14">
        <v>67.78</v>
      </c>
      <c r="L835" s="14">
        <v>474.46</v>
      </c>
      <c r="M835" s="8" t="s">
        <v>20</v>
      </c>
      <c r="N835" s="23" t="str">
        <f t="shared" ref="N835:N898" si="13">IF(D835&lt;25,"18-24",
IF(D835&lt;35,"25-34",
IF(D835&lt;45,"35-44",
IF(D835&lt;55,"45-54","55+"))))</f>
        <v>18-24</v>
      </c>
    </row>
    <row r="836" spans="1:14" x14ac:dyDescent="0.2">
      <c r="A836" s="5" t="s">
        <v>1706</v>
      </c>
      <c r="B836" s="3">
        <v>44837</v>
      </c>
      <c r="C836" s="8" t="s">
        <v>1707</v>
      </c>
      <c r="D836" s="11">
        <v>49</v>
      </c>
      <c r="E836" s="8" t="s">
        <v>15</v>
      </c>
      <c r="F836" s="8" t="s">
        <v>24</v>
      </c>
      <c r="G836" s="8" t="s">
        <v>130</v>
      </c>
      <c r="H836" s="8" t="s">
        <v>178</v>
      </c>
      <c r="I836" s="8" t="s">
        <v>45</v>
      </c>
      <c r="J836" s="11">
        <v>3</v>
      </c>
      <c r="K836" s="14">
        <v>42.13</v>
      </c>
      <c r="L836" s="14">
        <v>126.39</v>
      </c>
      <c r="M836" s="8" t="s">
        <v>40</v>
      </c>
      <c r="N836" s="23" t="str">
        <f t="shared" si="13"/>
        <v>45-54</v>
      </c>
    </row>
    <row r="837" spans="1:14" x14ac:dyDescent="0.2">
      <c r="A837" s="5" t="s">
        <v>1708</v>
      </c>
      <c r="B837" s="3">
        <v>44954</v>
      </c>
      <c r="C837" s="8" t="s">
        <v>1709</v>
      </c>
      <c r="D837" s="11">
        <v>75</v>
      </c>
      <c r="E837" s="8" t="s">
        <v>23</v>
      </c>
      <c r="F837" s="8" t="s">
        <v>36</v>
      </c>
      <c r="G837" s="8" t="s">
        <v>37</v>
      </c>
      <c r="H837" s="8" t="s">
        <v>103</v>
      </c>
      <c r="I837" s="8" t="s">
        <v>19</v>
      </c>
      <c r="J837" s="11">
        <v>3</v>
      </c>
      <c r="K837" s="14">
        <v>93.9</v>
      </c>
      <c r="L837" s="14">
        <v>281.7</v>
      </c>
      <c r="M837" s="8" t="s">
        <v>20</v>
      </c>
      <c r="N837" s="23" t="str">
        <f t="shared" si="13"/>
        <v>55+</v>
      </c>
    </row>
    <row r="838" spans="1:14" x14ac:dyDescent="0.2">
      <c r="A838" s="5" t="s">
        <v>1710</v>
      </c>
      <c r="B838" s="3">
        <v>44817</v>
      </c>
      <c r="C838" s="8" t="s">
        <v>1711</v>
      </c>
      <c r="D838" s="11">
        <v>22</v>
      </c>
      <c r="E838" s="8" t="s">
        <v>15</v>
      </c>
      <c r="F838" s="8" t="s">
        <v>16</v>
      </c>
      <c r="G838" s="8" t="s">
        <v>43</v>
      </c>
      <c r="H838" s="8" t="s">
        <v>114</v>
      </c>
      <c r="I838" s="8" t="s">
        <v>19</v>
      </c>
      <c r="J838" s="11">
        <v>1</v>
      </c>
      <c r="K838" s="14">
        <v>83.58</v>
      </c>
      <c r="L838" s="14">
        <v>83.58</v>
      </c>
      <c r="M838" s="8" t="s">
        <v>40</v>
      </c>
      <c r="N838" s="23" t="str">
        <f t="shared" si="13"/>
        <v>18-24</v>
      </c>
    </row>
    <row r="839" spans="1:14" x14ac:dyDescent="0.2">
      <c r="A839" s="5" t="s">
        <v>1712</v>
      </c>
      <c r="B839" s="3">
        <v>44576</v>
      </c>
      <c r="C839" s="8" t="s">
        <v>1713</v>
      </c>
      <c r="D839" s="11">
        <v>24</v>
      </c>
      <c r="E839" s="8" t="s">
        <v>15</v>
      </c>
      <c r="F839" s="8" t="s">
        <v>24</v>
      </c>
      <c r="G839" s="8" t="s">
        <v>130</v>
      </c>
      <c r="H839" s="8" t="s">
        <v>178</v>
      </c>
      <c r="I839" s="8" t="s">
        <v>27</v>
      </c>
      <c r="J839" s="11">
        <v>5</v>
      </c>
      <c r="K839" s="14">
        <v>234.39</v>
      </c>
      <c r="L839" s="14">
        <v>1171.95</v>
      </c>
      <c r="M839" s="8" t="s">
        <v>20</v>
      </c>
      <c r="N839" s="23" t="str">
        <f t="shared" si="13"/>
        <v>18-24</v>
      </c>
    </row>
    <row r="840" spans="1:14" x14ac:dyDescent="0.2">
      <c r="A840" s="5" t="s">
        <v>1714</v>
      </c>
      <c r="B840" s="3">
        <v>45252</v>
      </c>
      <c r="C840" s="8" t="s">
        <v>1715</v>
      </c>
      <c r="D840" s="11">
        <v>39</v>
      </c>
      <c r="E840" s="8" t="s">
        <v>15</v>
      </c>
      <c r="F840" s="8" t="s">
        <v>30</v>
      </c>
      <c r="G840" s="8" t="s">
        <v>80</v>
      </c>
      <c r="H840" s="8" t="s">
        <v>108</v>
      </c>
      <c r="I840" s="8" t="s">
        <v>33</v>
      </c>
      <c r="J840" s="11">
        <v>7</v>
      </c>
      <c r="K840" s="14">
        <v>125.96</v>
      </c>
      <c r="L840" s="14">
        <v>881.72</v>
      </c>
      <c r="M840" s="8" t="s">
        <v>20</v>
      </c>
      <c r="N840" s="23" t="str">
        <f t="shared" si="13"/>
        <v>35-44</v>
      </c>
    </row>
    <row r="841" spans="1:14" x14ac:dyDescent="0.2">
      <c r="A841" s="5" t="s">
        <v>1716</v>
      </c>
      <c r="B841" s="3">
        <v>45291</v>
      </c>
      <c r="C841" s="8" t="s">
        <v>1717</v>
      </c>
      <c r="D841" s="11">
        <v>69</v>
      </c>
      <c r="E841" s="8" t="s">
        <v>15</v>
      </c>
      <c r="F841" s="8" t="s">
        <v>36</v>
      </c>
      <c r="G841" s="8" t="s">
        <v>37</v>
      </c>
      <c r="H841" s="8" t="s">
        <v>175</v>
      </c>
      <c r="I841" s="8" t="s">
        <v>45</v>
      </c>
      <c r="J841" s="11">
        <v>1</v>
      </c>
      <c r="K841" s="14">
        <v>96.26</v>
      </c>
      <c r="L841" s="14">
        <v>96.26</v>
      </c>
      <c r="M841" s="8" t="s">
        <v>40</v>
      </c>
      <c r="N841" s="23" t="str">
        <f t="shared" si="13"/>
        <v>55+</v>
      </c>
    </row>
    <row r="842" spans="1:14" x14ac:dyDescent="0.2">
      <c r="A842" s="5" t="s">
        <v>1718</v>
      </c>
      <c r="B842" s="3">
        <v>45134</v>
      </c>
      <c r="C842" s="8" t="s">
        <v>1719</v>
      </c>
      <c r="D842" s="11">
        <v>41</v>
      </c>
      <c r="E842" s="8" t="s">
        <v>15</v>
      </c>
      <c r="F842" s="8" t="s">
        <v>36</v>
      </c>
      <c r="G842" s="8" t="s">
        <v>37</v>
      </c>
      <c r="H842" s="8" t="s">
        <v>175</v>
      </c>
      <c r="I842" s="8" t="s">
        <v>45</v>
      </c>
      <c r="J842" s="11">
        <v>1</v>
      </c>
      <c r="K842" s="14">
        <v>148.13</v>
      </c>
      <c r="L842" s="14">
        <v>148.13</v>
      </c>
      <c r="M842" s="8" t="s">
        <v>40</v>
      </c>
      <c r="N842" s="23" t="str">
        <f t="shared" si="13"/>
        <v>35-44</v>
      </c>
    </row>
    <row r="843" spans="1:14" x14ac:dyDescent="0.2">
      <c r="A843" s="5" t="s">
        <v>1720</v>
      </c>
      <c r="B843" s="3">
        <v>45221</v>
      </c>
      <c r="C843" s="8" t="s">
        <v>1721</v>
      </c>
      <c r="D843" s="11">
        <v>58</v>
      </c>
      <c r="E843" s="8" t="s">
        <v>15</v>
      </c>
      <c r="F843" s="8" t="s">
        <v>24</v>
      </c>
      <c r="G843" s="8" t="s">
        <v>25</v>
      </c>
      <c r="H843" s="8" t="s">
        <v>427</v>
      </c>
      <c r="I843" s="8" t="s">
        <v>39</v>
      </c>
      <c r="J843" s="11">
        <v>4</v>
      </c>
      <c r="K843" s="14">
        <v>76.739999999999995</v>
      </c>
      <c r="L843" s="14">
        <v>306.95999999999998</v>
      </c>
      <c r="M843" s="8" t="s">
        <v>20</v>
      </c>
      <c r="N843" s="23" t="str">
        <f t="shared" si="13"/>
        <v>55+</v>
      </c>
    </row>
    <row r="844" spans="1:14" x14ac:dyDescent="0.2">
      <c r="A844" s="5" t="s">
        <v>1722</v>
      </c>
      <c r="B844" s="3">
        <v>44728</v>
      </c>
      <c r="C844" s="8" t="s">
        <v>553</v>
      </c>
      <c r="D844" s="11">
        <v>45</v>
      </c>
      <c r="E844" s="8" t="s">
        <v>23</v>
      </c>
      <c r="F844" s="8" t="s">
        <v>36</v>
      </c>
      <c r="G844" s="8" t="s">
        <v>37</v>
      </c>
      <c r="H844" s="8" t="s">
        <v>103</v>
      </c>
      <c r="I844" s="8" t="s">
        <v>19</v>
      </c>
      <c r="J844" s="11">
        <v>7</v>
      </c>
      <c r="K844" s="14">
        <v>211.62</v>
      </c>
      <c r="L844" s="14">
        <v>1481.34</v>
      </c>
      <c r="M844" s="8" t="s">
        <v>20</v>
      </c>
      <c r="N844" s="23" t="str">
        <f t="shared" si="13"/>
        <v>45-54</v>
      </c>
    </row>
    <row r="845" spans="1:14" x14ac:dyDescent="0.2">
      <c r="A845" s="5" t="s">
        <v>1723</v>
      </c>
      <c r="B845" s="3">
        <v>44855</v>
      </c>
      <c r="C845" s="8" t="s">
        <v>1724</v>
      </c>
      <c r="D845" s="11">
        <v>74</v>
      </c>
      <c r="E845" s="8" t="s">
        <v>23</v>
      </c>
      <c r="F845" s="8" t="s">
        <v>24</v>
      </c>
      <c r="G845" s="8" t="s">
        <v>62</v>
      </c>
      <c r="H845" s="8" t="s">
        <v>111</v>
      </c>
      <c r="I845" s="8" t="s">
        <v>19</v>
      </c>
      <c r="J845" s="11">
        <v>5</v>
      </c>
      <c r="K845" s="14">
        <v>507.79</v>
      </c>
      <c r="L845" s="14">
        <v>2538.9499999999998</v>
      </c>
      <c r="M845" s="8" t="s">
        <v>40</v>
      </c>
      <c r="N845" s="23" t="str">
        <f t="shared" si="13"/>
        <v>55+</v>
      </c>
    </row>
    <row r="846" spans="1:14" x14ac:dyDescent="0.2">
      <c r="A846" s="5" t="s">
        <v>1725</v>
      </c>
      <c r="B846" s="3">
        <v>45518</v>
      </c>
      <c r="C846" s="8" t="s">
        <v>1726</v>
      </c>
      <c r="D846" s="11">
        <v>75</v>
      </c>
      <c r="E846" s="8" t="s">
        <v>15</v>
      </c>
      <c r="F846" s="8" t="s">
        <v>24</v>
      </c>
      <c r="G846" s="8" t="s">
        <v>130</v>
      </c>
      <c r="H846" s="8" t="s">
        <v>178</v>
      </c>
      <c r="I846" s="8" t="s">
        <v>27</v>
      </c>
      <c r="J846" s="11">
        <v>4</v>
      </c>
      <c r="K846" s="14">
        <v>75.97</v>
      </c>
      <c r="L846" s="14">
        <v>303.88</v>
      </c>
      <c r="M846" s="8" t="s">
        <v>20</v>
      </c>
      <c r="N846" s="23" t="str">
        <f t="shared" si="13"/>
        <v>55+</v>
      </c>
    </row>
    <row r="847" spans="1:14" x14ac:dyDescent="0.2">
      <c r="A847" s="5" t="s">
        <v>1727</v>
      </c>
      <c r="B847" s="3">
        <v>44745</v>
      </c>
      <c r="C847" s="8" t="s">
        <v>1728</v>
      </c>
      <c r="D847" s="11">
        <v>45</v>
      </c>
      <c r="E847" s="8" t="s">
        <v>52</v>
      </c>
      <c r="F847" s="8" t="s">
        <v>24</v>
      </c>
      <c r="G847" s="8" t="s">
        <v>62</v>
      </c>
      <c r="H847" s="8" t="s">
        <v>111</v>
      </c>
      <c r="I847" s="8" t="s">
        <v>39</v>
      </c>
      <c r="J847" s="11">
        <v>5</v>
      </c>
      <c r="K847" s="14">
        <v>34.24</v>
      </c>
      <c r="L847" s="14">
        <v>171.2</v>
      </c>
      <c r="M847" s="8" t="s">
        <v>20</v>
      </c>
      <c r="N847" s="23" t="str">
        <f t="shared" si="13"/>
        <v>45-54</v>
      </c>
    </row>
    <row r="848" spans="1:14" x14ac:dyDescent="0.2">
      <c r="A848" s="5" t="s">
        <v>1729</v>
      </c>
      <c r="B848" s="3">
        <v>45537</v>
      </c>
      <c r="C848" s="8" t="s">
        <v>1730</v>
      </c>
      <c r="D848" s="11">
        <v>60</v>
      </c>
      <c r="E848" s="8" t="s">
        <v>15</v>
      </c>
      <c r="F848" s="8" t="s">
        <v>36</v>
      </c>
      <c r="G848" s="8" t="s">
        <v>86</v>
      </c>
      <c r="H848" s="8" t="s">
        <v>87</v>
      </c>
      <c r="I848" s="8" t="s">
        <v>33</v>
      </c>
      <c r="J848" s="11">
        <v>4</v>
      </c>
      <c r="K848" s="14">
        <v>280.89999999999998</v>
      </c>
      <c r="L848" s="14">
        <v>1123.5999999999999</v>
      </c>
      <c r="M848" s="8" t="s">
        <v>40</v>
      </c>
      <c r="N848" s="23" t="str">
        <f t="shared" si="13"/>
        <v>55+</v>
      </c>
    </row>
    <row r="849" spans="1:14" x14ac:dyDescent="0.2">
      <c r="A849" s="5" t="s">
        <v>1731</v>
      </c>
      <c r="B849" s="3">
        <v>44694</v>
      </c>
      <c r="C849" s="8" t="s">
        <v>1732</v>
      </c>
      <c r="D849" s="11">
        <v>42</v>
      </c>
      <c r="E849" s="8" t="s">
        <v>23</v>
      </c>
      <c r="F849" s="8" t="s">
        <v>36</v>
      </c>
      <c r="G849" s="8" t="s">
        <v>37</v>
      </c>
      <c r="H849" s="8" t="s">
        <v>103</v>
      </c>
      <c r="I849" s="8" t="s">
        <v>27</v>
      </c>
      <c r="J849" s="11">
        <v>7</v>
      </c>
      <c r="K849" s="14">
        <v>205.94</v>
      </c>
      <c r="L849" s="14">
        <v>1441.58</v>
      </c>
      <c r="M849" s="8" t="s">
        <v>20</v>
      </c>
      <c r="N849" s="23" t="str">
        <f t="shared" si="13"/>
        <v>35-44</v>
      </c>
    </row>
    <row r="850" spans="1:14" x14ac:dyDescent="0.2">
      <c r="A850" s="5" t="s">
        <v>1733</v>
      </c>
      <c r="B850" s="3">
        <v>44798</v>
      </c>
      <c r="C850" s="8" t="s">
        <v>1734</v>
      </c>
      <c r="D850" s="11">
        <v>23</v>
      </c>
      <c r="E850" s="8" t="s">
        <v>15</v>
      </c>
      <c r="F850" s="8" t="s">
        <v>30</v>
      </c>
      <c r="G850" s="8" t="s">
        <v>48</v>
      </c>
      <c r="H850" s="8" t="s">
        <v>49</v>
      </c>
      <c r="I850" s="8" t="s">
        <v>45</v>
      </c>
      <c r="J850" s="11">
        <v>2</v>
      </c>
      <c r="K850" s="14">
        <v>92.33</v>
      </c>
      <c r="L850" s="14">
        <v>184.66</v>
      </c>
      <c r="M850" s="8" t="s">
        <v>20</v>
      </c>
      <c r="N850" s="23" t="str">
        <f t="shared" si="13"/>
        <v>18-24</v>
      </c>
    </row>
    <row r="851" spans="1:14" x14ac:dyDescent="0.2">
      <c r="A851" s="5" t="s">
        <v>1735</v>
      </c>
      <c r="B851" s="3">
        <v>45203</v>
      </c>
      <c r="C851" s="8" t="s">
        <v>1736</v>
      </c>
      <c r="D851" s="11">
        <v>54</v>
      </c>
      <c r="E851" s="8" t="s">
        <v>23</v>
      </c>
      <c r="F851" s="8" t="s">
        <v>30</v>
      </c>
      <c r="G851" s="8" t="s">
        <v>31</v>
      </c>
      <c r="H851" s="8" t="s">
        <v>57</v>
      </c>
      <c r="I851" s="8" t="s">
        <v>27</v>
      </c>
      <c r="J851" s="11">
        <v>4</v>
      </c>
      <c r="K851" s="14">
        <v>214.84</v>
      </c>
      <c r="L851" s="14">
        <v>859.36</v>
      </c>
      <c r="M851" s="8" t="s">
        <v>40</v>
      </c>
      <c r="N851" s="23" t="str">
        <f t="shared" si="13"/>
        <v>45-54</v>
      </c>
    </row>
    <row r="852" spans="1:14" x14ac:dyDescent="0.2">
      <c r="A852" s="5" t="s">
        <v>1737</v>
      </c>
      <c r="B852" s="3">
        <v>45216</v>
      </c>
      <c r="C852" s="8" t="s">
        <v>1738</v>
      </c>
      <c r="D852" s="11">
        <v>69</v>
      </c>
      <c r="E852" s="8" t="s">
        <v>23</v>
      </c>
      <c r="F852" s="8" t="s">
        <v>16</v>
      </c>
      <c r="G852" s="8" t="s">
        <v>53</v>
      </c>
      <c r="H852" s="8" t="s">
        <v>71</v>
      </c>
      <c r="I852" s="8" t="s">
        <v>27</v>
      </c>
      <c r="J852" s="11">
        <v>4</v>
      </c>
      <c r="K852" s="14">
        <v>44.51</v>
      </c>
      <c r="L852" s="14">
        <v>178.04</v>
      </c>
      <c r="M852" s="8" t="s">
        <v>20</v>
      </c>
      <c r="N852" s="23" t="str">
        <f t="shared" si="13"/>
        <v>55+</v>
      </c>
    </row>
    <row r="853" spans="1:14" x14ac:dyDescent="0.2">
      <c r="A853" s="5" t="s">
        <v>1739</v>
      </c>
      <c r="B853" s="3">
        <v>45505</v>
      </c>
      <c r="C853" s="8" t="s">
        <v>1740</v>
      </c>
      <c r="D853" s="11">
        <v>27</v>
      </c>
      <c r="E853" s="8" t="s">
        <v>23</v>
      </c>
      <c r="F853" s="8" t="s">
        <v>30</v>
      </c>
      <c r="G853" s="8" t="s">
        <v>31</v>
      </c>
      <c r="H853" s="8" t="s">
        <v>125</v>
      </c>
      <c r="I853" s="8" t="s">
        <v>39</v>
      </c>
      <c r="J853" s="11">
        <v>3</v>
      </c>
      <c r="K853" s="14">
        <v>76.16</v>
      </c>
      <c r="L853" s="14">
        <v>228.48</v>
      </c>
      <c r="M853" s="8" t="s">
        <v>20</v>
      </c>
      <c r="N853" s="23" t="str">
        <f t="shared" si="13"/>
        <v>25-34</v>
      </c>
    </row>
    <row r="854" spans="1:14" x14ac:dyDescent="0.2">
      <c r="A854" s="5" t="s">
        <v>1741</v>
      </c>
      <c r="B854" s="3">
        <v>44632</v>
      </c>
      <c r="C854" s="8" t="s">
        <v>1742</v>
      </c>
      <c r="D854" s="11">
        <v>37</v>
      </c>
      <c r="E854" s="8" t="s">
        <v>23</v>
      </c>
      <c r="F854" s="8" t="s">
        <v>24</v>
      </c>
      <c r="G854" s="8" t="s">
        <v>130</v>
      </c>
      <c r="H854" s="8" t="s">
        <v>178</v>
      </c>
      <c r="I854" s="8" t="s">
        <v>27</v>
      </c>
      <c r="J854" s="11">
        <v>8</v>
      </c>
      <c r="K854" s="14">
        <v>165.15</v>
      </c>
      <c r="L854" s="14">
        <v>1321.2</v>
      </c>
      <c r="M854" s="8" t="s">
        <v>20</v>
      </c>
      <c r="N854" s="23" t="str">
        <f t="shared" si="13"/>
        <v>35-44</v>
      </c>
    </row>
    <row r="855" spans="1:14" x14ac:dyDescent="0.2">
      <c r="A855" s="5" t="s">
        <v>1743</v>
      </c>
      <c r="B855" s="3">
        <v>45158</v>
      </c>
      <c r="C855" s="8" t="s">
        <v>1744</v>
      </c>
      <c r="D855" s="11">
        <v>21</v>
      </c>
      <c r="E855" s="8" t="s">
        <v>52</v>
      </c>
      <c r="F855" s="8" t="s">
        <v>30</v>
      </c>
      <c r="G855" s="8" t="s">
        <v>31</v>
      </c>
      <c r="H855" s="8" t="s">
        <v>57</v>
      </c>
      <c r="I855" s="8" t="s">
        <v>45</v>
      </c>
      <c r="J855" s="11">
        <v>4</v>
      </c>
      <c r="K855" s="14">
        <v>109.56</v>
      </c>
      <c r="L855" s="14">
        <v>438.24</v>
      </c>
      <c r="M855" s="8" t="s">
        <v>20</v>
      </c>
      <c r="N855" s="23" t="str">
        <f t="shared" si="13"/>
        <v>18-24</v>
      </c>
    </row>
    <row r="856" spans="1:14" x14ac:dyDescent="0.2">
      <c r="A856" s="5" t="s">
        <v>1745</v>
      </c>
      <c r="B856" s="3">
        <v>44928</v>
      </c>
      <c r="C856" s="8" t="s">
        <v>1746</v>
      </c>
      <c r="D856" s="11">
        <v>64</v>
      </c>
      <c r="E856" s="8" t="s">
        <v>15</v>
      </c>
      <c r="F856" s="8" t="s">
        <v>16</v>
      </c>
      <c r="G856" s="8" t="s">
        <v>17</v>
      </c>
      <c r="H856" s="8" t="s">
        <v>18</v>
      </c>
      <c r="I856" s="8" t="s">
        <v>39</v>
      </c>
      <c r="J856" s="11">
        <v>6</v>
      </c>
      <c r="K856" s="14">
        <v>56.47</v>
      </c>
      <c r="L856" s="14">
        <v>338.82</v>
      </c>
      <c r="M856" s="8" t="s">
        <v>20</v>
      </c>
      <c r="N856" s="23" t="str">
        <f t="shared" si="13"/>
        <v>55+</v>
      </c>
    </row>
    <row r="857" spans="1:14" x14ac:dyDescent="0.2">
      <c r="A857" s="5" t="s">
        <v>1747</v>
      </c>
      <c r="B857" s="3">
        <v>45275</v>
      </c>
      <c r="C857" s="8" t="s">
        <v>1748</v>
      </c>
      <c r="D857" s="11">
        <v>43</v>
      </c>
      <c r="E857" s="8" t="s">
        <v>15</v>
      </c>
      <c r="F857" s="8" t="s">
        <v>30</v>
      </c>
      <c r="G857" s="8" t="s">
        <v>80</v>
      </c>
      <c r="H857" s="8" t="s">
        <v>81</v>
      </c>
      <c r="I857" s="8" t="s">
        <v>45</v>
      </c>
      <c r="J857" s="11">
        <v>7</v>
      </c>
      <c r="K857" s="14">
        <v>28.14</v>
      </c>
      <c r="L857" s="14">
        <v>196.98</v>
      </c>
      <c r="M857" s="8" t="s">
        <v>20</v>
      </c>
      <c r="N857" s="23" t="str">
        <f t="shared" si="13"/>
        <v>35-44</v>
      </c>
    </row>
    <row r="858" spans="1:14" x14ac:dyDescent="0.2">
      <c r="A858" s="5" t="s">
        <v>1749</v>
      </c>
      <c r="B858" s="3">
        <v>44672</v>
      </c>
      <c r="C858" s="8" t="s">
        <v>1750</v>
      </c>
      <c r="D858" s="11">
        <v>47</v>
      </c>
      <c r="E858" s="8" t="s">
        <v>23</v>
      </c>
      <c r="F858" s="8" t="s">
        <v>16</v>
      </c>
      <c r="G858" s="8" t="s">
        <v>43</v>
      </c>
      <c r="H858" s="8" t="s">
        <v>77</v>
      </c>
      <c r="I858" s="8" t="s">
        <v>39</v>
      </c>
      <c r="J858" s="11">
        <v>5</v>
      </c>
      <c r="K858" s="14">
        <v>108.69</v>
      </c>
      <c r="L858" s="14">
        <v>543.45000000000005</v>
      </c>
      <c r="M858" s="8" t="s">
        <v>20</v>
      </c>
      <c r="N858" s="23" t="str">
        <f t="shared" si="13"/>
        <v>45-54</v>
      </c>
    </row>
    <row r="859" spans="1:14" x14ac:dyDescent="0.2">
      <c r="A859" s="5" t="s">
        <v>1751</v>
      </c>
      <c r="B859" s="3">
        <v>44962</v>
      </c>
      <c r="C859" s="8" t="s">
        <v>1752</v>
      </c>
      <c r="D859" s="11">
        <v>41</v>
      </c>
      <c r="E859" s="8" t="s">
        <v>23</v>
      </c>
      <c r="F859" s="8" t="s">
        <v>24</v>
      </c>
      <c r="G859" s="8" t="s">
        <v>25</v>
      </c>
      <c r="H859" s="8" t="s">
        <v>26</v>
      </c>
      <c r="I859" s="8" t="s">
        <v>39</v>
      </c>
      <c r="J859" s="11">
        <v>7</v>
      </c>
      <c r="K859" s="14">
        <v>84.74</v>
      </c>
      <c r="L859" s="14">
        <v>593.17999999999995</v>
      </c>
      <c r="M859" s="8" t="s">
        <v>20</v>
      </c>
      <c r="N859" s="23" t="str">
        <f t="shared" si="13"/>
        <v>35-44</v>
      </c>
    </row>
    <row r="860" spans="1:14" x14ac:dyDescent="0.2">
      <c r="A860" s="5" t="s">
        <v>1753</v>
      </c>
      <c r="B860" s="3">
        <v>44677</v>
      </c>
      <c r="C860" s="8" t="s">
        <v>1754</v>
      </c>
      <c r="D860" s="11">
        <v>40</v>
      </c>
      <c r="E860" s="8" t="s">
        <v>52</v>
      </c>
      <c r="F860" s="8" t="s">
        <v>16</v>
      </c>
      <c r="G860" s="8" t="s">
        <v>17</v>
      </c>
      <c r="H860" s="8" t="s">
        <v>134</v>
      </c>
      <c r="I860" s="8" t="s">
        <v>27</v>
      </c>
      <c r="J860" s="11">
        <v>6</v>
      </c>
      <c r="K860" s="14">
        <v>156.47999999999999</v>
      </c>
      <c r="L860" s="14">
        <v>938.88</v>
      </c>
      <c r="M860" s="8" t="s">
        <v>40</v>
      </c>
      <c r="N860" s="23" t="str">
        <f t="shared" si="13"/>
        <v>35-44</v>
      </c>
    </row>
    <row r="861" spans="1:14" x14ac:dyDescent="0.2">
      <c r="A861" s="5" t="s">
        <v>1755</v>
      </c>
      <c r="B861" s="3">
        <v>45389</v>
      </c>
      <c r="C861" s="8" t="s">
        <v>1756</v>
      </c>
      <c r="D861" s="11">
        <v>20</v>
      </c>
      <c r="E861" s="8" t="s">
        <v>15</v>
      </c>
      <c r="F861" s="8" t="s">
        <v>36</v>
      </c>
      <c r="G861" s="8" t="s">
        <v>90</v>
      </c>
      <c r="H861" s="8" t="s">
        <v>91</v>
      </c>
      <c r="I861" s="8" t="s">
        <v>27</v>
      </c>
      <c r="J861" s="11">
        <v>3</v>
      </c>
      <c r="K861" s="14">
        <v>170.14</v>
      </c>
      <c r="L861" s="14">
        <v>510.42</v>
      </c>
      <c r="M861" s="8" t="s">
        <v>20</v>
      </c>
      <c r="N861" s="23" t="str">
        <f t="shared" si="13"/>
        <v>18-24</v>
      </c>
    </row>
    <row r="862" spans="1:14" x14ac:dyDescent="0.2">
      <c r="A862" s="5" t="s">
        <v>1757</v>
      </c>
      <c r="B862" s="3">
        <v>44745</v>
      </c>
      <c r="C862" s="8" t="s">
        <v>1758</v>
      </c>
      <c r="D862" s="11">
        <v>73</v>
      </c>
      <c r="E862" s="8" t="s">
        <v>23</v>
      </c>
      <c r="F862" s="8" t="s">
        <v>36</v>
      </c>
      <c r="G862" s="8" t="s">
        <v>90</v>
      </c>
      <c r="H862" s="8" t="s">
        <v>208</v>
      </c>
      <c r="I862" s="8" t="s">
        <v>39</v>
      </c>
      <c r="J862" s="11">
        <v>6</v>
      </c>
      <c r="K862" s="14">
        <v>11.28</v>
      </c>
      <c r="L862" s="14">
        <v>67.680000000000007</v>
      </c>
      <c r="M862" s="8" t="s">
        <v>20</v>
      </c>
      <c r="N862" s="23" t="str">
        <f t="shared" si="13"/>
        <v>55+</v>
      </c>
    </row>
    <row r="863" spans="1:14" x14ac:dyDescent="0.2">
      <c r="A863" s="5" t="s">
        <v>1759</v>
      </c>
      <c r="B863" s="3">
        <v>44811</v>
      </c>
      <c r="C863" s="8" t="s">
        <v>1760</v>
      </c>
      <c r="D863" s="11">
        <v>59</v>
      </c>
      <c r="E863" s="8" t="s">
        <v>23</v>
      </c>
      <c r="F863" s="8" t="s">
        <v>16</v>
      </c>
      <c r="G863" s="8" t="s">
        <v>17</v>
      </c>
      <c r="H863" s="8" t="s">
        <v>18</v>
      </c>
      <c r="I863" s="8" t="s">
        <v>27</v>
      </c>
      <c r="J863" s="11">
        <v>8</v>
      </c>
      <c r="K863" s="14">
        <v>82.96</v>
      </c>
      <c r="L863" s="14">
        <v>663.68</v>
      </c>
      <c r="M863" s="8" t="s">
        <v>40</v>
      </c>
      <c r="N863" s="23" t="str">
        <f t="shared" si="13"/>
        <v>55+</v>
      </c>
    </row>
    <row r="864" spans="1:14" x14ac:dyDescent="0.2">
      <c r="A864" s="5" t="s">
        <v>1761</v>
      </c>
      <c r="B864" s="3">
        <v>44932</v>
      </c>
      <c r="C864" s="8" t="s">
        <v>1762</v>
      </c>
      <c r="D864" s="11">
        <v>48</v>
      </c>
      <c r="E864" s="8" t="s">
        <v>52</v>
      </c>
      <c r="F864" s="8" t="s">
        <v>36</v>
      </c>
      <c r="G864" s="8" t="s">
        <v>90</v>
      </c>
      <c r="H864" s="8" t="s">
        <v>208</v>
      </c>
      <c r="I864" s="8" t="s">
        <v>45</v>
      </c>
      <c r="J864" s="11">
        <v>2</v>
      </c>
      <c r="K864" s="14">
        <v>58.91</v>
      </c>
      <c r="L864" s="14">
        <v>117.82</v>
      </c>
      <c r="M864" s="8" t="s">
        <v>40</v>
      </c>
      <c r="N864" s="23" t="str">
        <f t="shared" si="13"/>
        <v>45-54</v>
      </c>
    </row>
    <row r="865" spans="1:14" x14ac:dyDescent="0.2">
      <c r="A865" s="5" t="s">
        <v>1763</v>
      </c>
      <c r="B865" s="3">
        <v>44940</v>
      </c>
      <c r="C865" s="8" t="s">
        <v>1764</v>
      </c>
      <c r="D865" s="11">
        <v>70</v>
      </c>
      <c r="E865" s="8" t="s">
        <v>23</v>
      </c>
      <c r="F865" s="8" t="s">
        <v>36</v>
      </c>
      <c r="G865" s="8" t="s">
        <v>37</v>
      </c>
      <c r="H865" s="8" t="s">
        <v>103</v>
      </c>
      <c r="I865" s="8" t="s">
        <v>27</v>
      </c>
      <c r="J865" s="11">
        <v>8</v>
      </c>
      <c r="K865" s="14">
        <v>34.700000000000003</v>
      </c>
      <c r="L865" s="14">
        <v>277.60000000000002</v>
      </c>
      <c r="M865" s="8" t="s">
        <v>40</v>
      </c>
      <c r="N865" s="23" t="str">
        <f t="shared" si="13"/>
        <v>55+</v>
      </c>
    </row>
    <row r="866" spans="1:14" x14ac:dyDescent="0.2">
      <c r="A866" s="5" t="s">
        <v>1765</v>
      </c>
      <c r="B866" s="3">
        <v>44816</v>
      </c>
      <c r="C866" s="8" t="s">
        <v>1766</v>
      </c>
      <c r="D866" s="11">
        <v>60</v>
      </c>
      <c r="E866" s="8" t="s">
        <v>23</v>
      </c>
      <c r="F866" s="8" t="s">
        <v>16</v>
      </c>
      <c r="G866" s="8" t="s">
        <v>53</v>
      </c>
      <c r="H866" s="8" t="s">
        <v>71</v>
      </c>
      <c r="I866" s="8" t="s">
        <v>45</v>
      </c>
      <c r="J866" s="11">
        <v>1</v>
      </c>
      <c r="K866" s="14">
        <v>89.89</v>
      </c>
      <c r="L866" s="14">
        <v>89.89</v>
      </c>
      <c r="M866" s="8" t="s">
        <v>40</v>
      </c>
      <c r="N866" s="23" t="str">
        <f t="shared" si="13"/>
        <v>55+</v>
      </c>
    </row>
    <row r="867" spans="1:14" x14ac:dyDescent="0.2">
      <c r="A867" s="5" t="s">
        <v>1767</v>
      </c>
      <c r="B867" s="3">
        <v>44813</v>
      </c>
      <c r="C867" s="8" t="s">
        <v>1768</v>
      </c>
      <c r="D867" s="11">
        <v>26</v>
      </c>
      <c r="E867" s="8" t="s">
        <v>23</v>
      </c>
      <c r="F867" s="8" t="s">
        <v>16</v>
      </c>
      <c r="G867" s="8" t="s">
        <v>17</v>
      </c>
      <c r="H867" s="8" t="s">
        <v>18</v>
      </c>
      <c r="I867" s="8" t="s">
        <v>33</v>
      </c>
      <c r="J867" s="11">
        <v>1</v>
      </c>
      <c r="K867" s="14">
        <v>43.69</v>
      </c>
      <c r="L867" s="14">
        <v>43.69</v>
      </c>
      <c r="M867" s="8" t="s">
        <v>20</v>
      </c>
      <c r="N867" s="23" t="str">
        <f t="shared" si="13"/>
        <v>25-34</v>
      </c>
    </row>
    <row r="868" spans="1:14" x14ac:dyDescent="0.2">
      <c r="A868" s="5" t="s">
        <v>1769</v>
      </c>
      <c r="B868" s="3">
        <v>45173</v>
      </c>
      <c r="C868" s="8" t="s">
        <v>1770</v>
      </c>
      <c r="D868" s="11">
        <v>52</v>
      </c>
      <c r="E868" s="8" t="s">
        <v>15</v>
      </c>
      <c r="F868" s="8" t="s">
        <v>24</v>
      </c>
      <c r="G868" s="8" t="s">
        <v>62</v>
      </c>
      <c r="H868" s="8" t="s">
        <v>111</v>
      </c>
      <c r="I868" s="8" t="s">
        <v>19</v>
      </c>
      <c r="J868" s="11">
        <v>5</v>
      </c>
      <c r="K868" s="14">
        <v>412.54</v>
      </c>
      <c r="L868" s="14">
        <v>2062.6999999999998</v>
      </c>
      <c r="M868" s="8" t="s">
        <v>20</v>
      </c>
      <c r="N868" s="23" t="str">
        <f t="shared" si="13"/>
        <v>45-54</v>
      </c>
    </row>
    <row r="869" spans="1:14" x14ac:dyDescent="0.2">
      <c r="A869" s="5" t="s">
        <v>1771</v>
      </c>
      <c r="B869" s="3">
        <v>45566</v>
      </c>
      <c r="C869" s="8" t="s">
        <v>1772</v>
      </c>
      <c r="D869" s="11">
        <v>51</v>
      </c>
      <c r="E869" s="8" t="s">
        <v>23</v>
      </c>
      <c r="F869" s="8" t="s">
        <v>30</v>
      </c>
      <c r="G869" s="8" t="s">
        <v>48</v>
      </c>
      <c r="H869" s="8" t="s">
        <v>49</v>
      </c>
      <c r="I869" s="8" t="s">
        <v>27</v>
      </c>
      <c r="J869" s="11">
        <v>4</v>
      </c>
      <c r="K869" s="14">
        <v>178.22</v>
      </c>
      <c r="L869" s="14">
        <v>712.88</v>
      </c>
      <c r="M869" s="8" t="s">
        <v>40</v>
      </c>
      <c r="N869" s="23" t="str">
        <f t="shared" si="13"/>
        <v>45-54</v>
      </c>
    </row>
    <row r="870" spans="1:14" x14ac:dyDescent="0.2">
      <c r="A870" s="5" t="s">
        <v>1773</v>
      </c>
      <c r="B870" s="3">
        <v>44653</v>
      </c>
      <c r="C870" s="8" t="s">
        <v>1774</v>
      </c>
      <c r="D870" s="11">
        <v>20</v>
      </c>
      <c r="E870" s="8" t="s">
        <v>15</v>
      </c>
      <c r="F870" s="8" t="s">
        <v>30</v>
      </c>
      <c r="G870" s="8" t="s">
        <v>31</v>
      </c>
      <c r="H870" s="8" t="s">
        <v>32</v>
      </c>
      <c r="I870" s="8" t="s">
        <v>27</v>
      </c>
      <c r="J870" s="11">
        <v>4</v>
      </c>
      <c r="K870" s="14">
        <v>156.11000000000001</v>
      </c>
      <c r="L870" s="14">
        <v>624.44000000000005</v>
      </c>
      <c r="M870" s="8" t="s">
        <v>20</v>
      </c>
      <c r="N870" s="23" t="str">
        <f t="shared" si="13"/>
        <v>18-24</v>
      </c>
    </row>
    <row r="871" spans="1:14" x14ac:dyDescent="0.2">
      <c r="A871" s="5" t="s">
        <v>1775</v>
      </c>
      <c r="B871" s="3">
        <v>45426</v>
      </c>
      <c r="C871" s="8" t="s">
        <v>1776</v>
      </c>
      <c r="D871" s="11">
        <v>53</v>
      </c>
      <c r="E871" s="8" t="s">
        <v>15</v>
      </c>
      <c r="F871" s="8" t="s">
        <v>36</v>
      </c>
      <c r="G871" s="8" t="s">
        <v>37</v>
      </c>
      <c r="H871" s="8" t="s">
        <v>38</v>
      </c>
      <c r="I871" s="8" t="s">
        <v>39</v>
      </c>
      <c r="J871" s="11">
        <v>8</v>
      </c>
      <c r="K871" s="14">
        <v>19.16</v>
      </c>
      <c r="L871" s="14">
        <v>153.28</v>
      </c>
      <c r="M871" s="8" t="s">
        <v>20</v>
      </c>
      <c r="N871" s="23" t="str">
        <f t="shared" si="13"/>
        <v>45-54</v>
      </c>
    </row>
    <row r="872" spans="1:14" x14ac:dyDescent="0.2">
      <c r="A872" s="5" t="s">
        <v>1777</v>
      </c>
      <c r="B872" s="3">
        <v>45433</v>
      </c>
      <c r="C872" s="8" t="s">
        <v>749</v>
      </c>
      <c r="D872" s="11">
        <v>52</v>
      </c>
      <c r="E872" s="8" t="s">
        <v>15</v>
      </c>
      <c r="F872" s="8" t="s">
        <v>30</v>
      </c>
      <c r="G872" s="8" t="s">
        <v>48</v>
      </c>
      <c r="H872" s="8" t="s">
        <v>49</v>
      </c>
      <c r="I872" s="8" t="s">
        <v>45</v>
      </c>
      <c r="J872" s="11">
        <v>6</v>
      </c>
      <c r="K872" s="14">
        <v>91.09</v>
      </c>
      <c r="L872" s="14">
        <v>546.54</v>
      </c>
      <c r="M872" s="8" t="s">
        <v>40</v>
      </c>
      <c r="N872" s="23" t="str">
        <f t="shared" si="13"/>
        <v>45-54</v>
      </c>
    </row>
    <row r="873" spans="1:14" x14ac:dyDescent="0.2">
      <c r="A873" s="5" t="s">
        <v>1778</v>
      </c>
      <c r="B873" s="3">
        <v>45609</v>
      </c>
      <c r="C873" s="8" t="s">
        <v>1779</v>
      </c>
      <c r="D873" s="11">
        <v>44</v>
      </c>
      <c r="E873" s="8" t="s">
        <v>23</v>
      </c>
      <c r="F873" s="8" t="s">
        <v>30</v>
      </c>
      <c r="G873" s="8" t="s">
        <v>80</v>
      </c>
      <c r="H873" s="8" t="s">
        <v>164</v>
      </c>
      <c r="I873" s="8" t="s">
        <v>19</v>
      </c>
      <c r="J873" s="11">
        <v>4</v>
      </c>
      <c r="K873" s="14">
        <v>92.64</v>
      </c>
      <c r="L873" s="14">
        <v>370.56</v>
      </c>
      <c r="M873" s="8" t="s">
        <v>20</v>
      </c>
      <c r="N873" s="23" t="str">
        <f t="shared" si="13"/>
        <v>35-44</v>
      </c>
    </row>
    <row r="874" spans="1:14" x14ac:dyDescent="0.2">
      <c r="A874" s="5" t="s">
        <v>1780</v>
      </c>
      <c r="B874" s="3">
        <v>44787</v>
      </c>
      <c r="C874" s="8" t="s">
        <v>1781</v>
      </c>
      <c r="D874" s="11">
        <v>44</v>
      </c>
      <c r="E874" s="8" t="s">
        <v>15</v>
      </c>
      <c r="F874" s="8" t="s">
        <v>24</v>
      </c>
      <c r="G874" s="8" t="s">
        <v>130</v>
      </c>
      <c r="H874" s="8" t="s">
        <v>236</v>
      </c>
      <c r="I874" s="8" t="s">
        <v>33</v>
      </c>
      <c r="J874" s="11">
        <v>3</v>
      </c>
      <c r="K874" s="14">
        <v>263.27999999999997</v>
      </c>
      <c r="L874" s="14">
        <v>789.84</v>
      </c>
      <c r="M874" s="8" t="s">
        <v>20</v>
      </c>
      <c r="N874" s="23" t="str">
        <f t="shared" si="13"/>
        <v>35-44</v>
      </c>
    </row>
    <row r="875" spans="1:14" x14ac:dyDescent="0.2">
      <c r="A875" s="5" t="s">
        <v>1782</v>
      </c>
      <c r="B875" s="3">
        <v>44582</v>
      </c>
      <c r="C875" s="8" t="s">
        <v>1783</v>
      </c>
      <c r="D875" s="11">
        <v>42</v>
      </c>
      <c r="E875" s="8" t="s">
        <v>52</v>
      </c>
      <c r="F875" s="8" t="s">
        <v>16</v>
      </c>
      <c r="G875" s="8" t="s">
        <v>43</v>
      </c>
      <c r="H875" s="8" t="s">
        <v>44</v>
      </c>
      <c r="I875" s="8" t="s">
        <v>19</v>
      </c>
      <c r="J875" s="11">
        <v>3</v>
      </c>
      <c r="K875" s="14">
        <v>339.56</v>
      </c>
      <c r="L875" s="14">
        <v>1018.68</v>
      </c>
      <c r="M875" s="8" t="s">
        <v>40</v>
      </c>
      <c r="N875" s="23" t="str">
        <f t="shared" si="13"/>
        <v>35-44</v>
      </c>
    </row>
    <row r="876" spans="1:14" x14ac:dyDescent="0.2">
      <c r="A876" s="5" t="s">
        <v>1784</v>
      </c>
      <c r="B876" s="3">
        <v>45564</v>
      </c>
      <c r="C876" s="8" t="s">
        <v>1785</v>
      </c>
      <c r="D876" s="11">
        <v>51</v>
      </c>
      <c r="E876" s="8" t="s">
        <v>15</v>
      </c>
      <c r="F876" s="8" t="s">
        <v>30</v>
      </c>
      <c r="G876" s="8" t="s">
        <v>48</v>
      </c>
      <c r="H876" s="8" t="s">
        <v>213</v>
      </c>
      <c r="I876" s="8" t="s">
        <v>27</v>
      </c>
      <c r="J876" s="11">
        <v>2</v>
      </c>
      <c r="K876" s="14">
        <v>226.21</v>
      </c>
      <c r="L876" s="14">
        <v>452.42</v>
      </c>
      <c r="M876" s="8" t="s">
        <v>20</v>
      </c>
      <c r="N876" s="23" t="str">
        <f t="shared" si="13"/>
        <v>45-54</v>
      </c>
    </row>
    <row r="877" spans="1:14" x14ac:dyDescent="0.2">
      <c r="A877" s="5" t="s">
        <v>1786</v>
      </c>
      <c r="B877" s="3">
        <v>45359</v>
      </c>
      <c r="C877" s="8" t="s">
        <v>1787</v>
      </c>
      <c r="D877" s="11">
        <v>40</v>
      </c>
      <c r="E877" s="8" t="s">
        <v>23</v>
      </c>
      <c r="F877" s="8" t="s">
        <v>36</v>
      </c>
      <c r="G877" s="8" t="s">
        <v>90</v>
      </c>
      <c r="H877" s="8" t="s">
        <v>208</v>
      </c>
      <c r="I877" s="8" t="s">
        <v>45</v>
      </c>
      <c r="J877" s="11">
        <v>5</v>
      </c>
      <c r="K877" s="14">
        <v>16.28</v>
      </c>
      <c r="L877" s="14">
        <v>81.400000000000006</v>
      </c>
      <c r="M877" s="8" t="s">
        <v>20</v>
      </c>
      <c r="N877" s="23" t="str">
        <f t="shared" si="13"/>
        <v>35-44</v>
      </c>
    </row>
    <row r="878" spans="1:14" x14ac:dyDescent="0.2">
      <c r="A878" s="5" t="s">
        <v>1788</v>
      </c>
      <c r="B878" s="3">
        <v>44880</v>
      </c>
      <c r="C878" s="8" t="s">
        <v>1789</v>
      </c>
      <c r="D878" s="11">
        <v>27</v>
      </c>
      <c r="E878" s="8" t="s">
        <v>15</v>
      </c>
      <c r="F878" s="8" t="s">
        <v>30</v>
      </c>
      <c r="G878" s="8" t="s">
        <v>31</v>
      </c>
      <c r="H878" s="8" t="s">
        <v>57</v>
      </c>
      <c r="I878" s="8" t="s">
        <v>33</v>
      </c>
      <c r="J878" s="11">
        <v>4</v>
      </c>
      <c r="K878" s="14">
        <v>209.9</v>
      </c>
      <c r="L878" s="14">
        <v>839.6</v>
      </c>
      <c r="M878" s="8" t="s">
        <v>20</v>
      </c>
      <c r="N878" s="23" t="str">
        <f t="shared" si="13"/>
        <v>25-34</v>
      </c>
    </row>
    <row r="879" spans="1:14" x14ac:dyDescent="0.2">
      <c r="A879" s="5" t="s">
        <v>1790</v>
      </c>
      <c r="B879" s="3">
        <v>45499</v>
      </c>
      <c r="C879" s="8" t="s">
        <v>1791</v>
      </c>
      <c r="D879" s="11">
        <v>46</v>
      </c>
      <c r="E879" s="8" t="s">
        <v>52</v>
      </c>
      <c r="F879" s="8" t="s">
        <v>36</v>
      </c>
      <c r="G879" s="8" t="s">
        <v>37</v>
      </c>
      <c r="H879" s="8" t="s">
        <v>175</v>
      </c>
      <c r="I879" s="8" t="s">
        <v>33</v>
      </c>
      <c r="J879" s="11">
        <v>7</v>
      </c>
      <c r="K879" s="14">
        <v>165.77</v>
      </c>
      <c r="L879" s="14">
        <v>1160.3900000000001</v>
      </c>
      <c r="M879" s="8" t="s">
        <v>40</v>
      </c>
      <c r="N879" s="23" t="str">
        <f t="shared" si="13"/>
        <v>45-54</v>
      </c>
    </row>
    <row r="880" spans="1:14" x14ac:dyDescent="0.2">
      <c r="A880" s="5" t="s">
        <v>1792</v>
      </c>
      <c r="B880" s="3">
        <v>45030</v>
      </c>
      <c r="C880" s="8" t="s">
        <v>133</v>
      </c>
      <c r="D880" s="11">
        <v>58</v>
      </c>
      <c r="E880" s="8" t="s">
        <v>23</v>
      </c>
      <c r="F880" s="8" t="s">
        <v>30</v>
      </c>
      <c r="G880" s="8" t="s">
        <v>80</v>
      </c>
      <c r="H880" s="8" t="s">
        <v>164</v>
      </c>
      <c r="I880" s="8" t="s">
        <v>19</v>
      </c>
      <c r="J880" s="11">
        <v>2</v>
      </c>
      <c r="K880" s="14">
        <v>92.18</v>
      </c>
      <c r="L880" s="14">
        <v>184.36</v>
      </c>
      <c r="M880" s="8" t="s">
        <v>20</v>
      </c>
      <c r="N880" s="23" t="str">
        <f t="shared" si="13"/>
        <v>55+</v>
      </c>
    </row>
    <row r="881" spans="1:14" x14ac:dyDescent="0.2">
      <c r="A881" s="5" t="s">
        <v>1793</v>
      </c>
      <c r="B881" s="3">
        <v>44753</v>
      </c>
      <c r="C881" s="8" t="s">
        <v>1794</v>
      </c>
      <c r="D881" s="11">
        <v>54</v>
      </c>
      <c r="E881" s="8" t="s">
        <v>15</v>
      </c>
      <c r="F881" s="8" t="s">
        <v>30</v>
      </c>
      <c r="G881" s="8" t="s">
        <v>48</v>
      </c>
      <c r="H881" s="8" t="s">
        <v>213</v>
      </c>
      <c r="I881" s="8" t="s">
        <v>19</v>
      </c>
      <c r="J881" s="11">
        <v>7</v>
      </c>
      <c r="K881" s="14">
        <v>422.37</v>
      </c>
      <c r="L881" s="14">
        <v>2956.59</v>
      </c>
      <c r="M881" s="8" t="s">
        <v>40</v>
      </c>
      <c r="N881" s="23" t="str">
        <f t="shared" si="13"/>
        <v>45-54</v>
      </c>
    </row>
    <row r="882" spans="1:14" x14ac:dyDescent="0.2">
      <c r="A882" s="5" t="s">
        <v>1795</v>
      </c>
      <c r="B882" s="3">
        <v>44841</v>
      </c>
      <c r="C882" s="8" t="s">
        <v>1796</v>
      </c>
      <c r="D882" s="11">
        <v>49</v>
      </c>
      <c r="E882" s="8" t="s">
        <v>23</v>
      </c>
      <c r="F882" s="8" t="s">
        <v>24</v>
      </c>
      <c r="G882" s="8" t="s">
        <v>130</v>
      </c>
      <c r="H882" s="8" t="s">
        <v>131</v>
      </c>
      <c r="I882" s="8" t="s">
        <v>27</v>
      </c>
      <c r="J882" s="11">
        <v>4</v>
      </c>
      <c r="K882" s="14">
        <v>229.5</v>
      </c>
      <c r="L882" s="14">
        <v>918</v>
      </c>
      <c r="M882" s="8" t="s">
        <v>40</v>
      </c>
      <c r="N882" s="23" t="str">
        <f t="shared" si="13"/>
        <v>45-54</v>
      </c>
    </row>
    <row r="883" spans="1:14" x14ac:dyDescent="0.2">
      <c r="A883" s="5" t="s">
        <v>1797</v>
      </c>
      <c r="B883" s="3">
        <v>45432</v>
      </c>
      <c r="C883" s="8" t="s">
        <v>1798</v>
      </c>
      <c r="D883" s="11">
        <v>65</v>
      </c>
      <c r="E883" s="8" t="s">
        <v>15</v>
      </c>
      <c r="F883" s="8" t="s">
        <v>24</v>
      </c>
      <c r="G883" s="8" t="s">
        <v>25</v>
      </c>
      <c r="H883" s="8" t="s">
        <v>427</v>
      </c>
      <c r="I883" s="8" t="s">
        <v>45</v>
      </c>
      <c r="J883" s="11">
        <v>4</v>
      </c>
      <c r="K883" s="14">
        <v>38.6</v>
      </c>
      <c r="L883" s="14">
        <v>154.4</v>
      </c>
      <c r="M883" s="8" t="s">
        <v>20</v>
      </c>
      <c r="N883" s="23" t="str">
        <f t="shared" si="13"/>
        <v>55+</v>
      </c>
    </row>
    <row r="884" spans="1:14" x14ac:dyDescent="0.2">
      <c r="A884" s="5" t="s">
        <v>1799</v>
      </c>
      <c r="B884" s="3">
        <v>44835</v>
      </c>
      <c r="C884" s="8" t="s">
        <v>1800</v>
      </c>
      <c r="D884" s="11">
        <v>40</v>
      </c>
      <c r="E884" s="8" t="s">
        <v>23</v>
      </c>
      <c r="F884" s="8" t="s">
        <v>36</v>
      </c>
      <c r="G884" s="8" t="s">
        <v>90</v>
      </c>
      <c r="H884" s="8" t="s">
        <v>91</v>
      </c>
      <c r="I884" s="8" t="s">
        <v>45</v>
      </c>
      <c r="J884" s="11">
        <v>6</v>
      </c>
      <c r="K884" s="14">
        <v>145.91</v>
      </c>
      <c r="L884" s="14">
        <v>875.46</v>
      </c>
      <c r="M884" s="8" t="s">
        <v>20</v>
      </c>
      <c r="N884" s="23" t="str">
        <f t="shared" si="13"/>
        <v>35-44</v>
      </c>
    </row>
    <row r="885" spans="1:14" x14ac:dyDescent="0.2">
      <c r="A885" s="5" t="s">
        <v>1801</v>
      </c>
      <c r="B885" s="3">
        <v>45073</v>
      </c>
      <c r="C885" s="8" t="s">
        <v>1802</v>
      </c>
      <c r="D885" s="11">
        <v>72</v>
      </c>
      <c r="E885" s="8" t="s">
        <v>23</v>
      </c>
      <c r="F885" s="8" t="s">
        <v>24</v>
      </c>
      <c r="G885" s="8" t="s">
        <v>130</v>
      </c>
      <c r="H885" s="8" t="s">
        <v>236</v>
      </c>
      <c r="I885" s="8" t="s">
        <v>39</v>
      </c>
      <c r="J885" s="11">
        <v>5</v>
      </c>
      <c r="K885" s="14">
        <v>39.119999999999997</v>
      </c>
      <c r="L885" s="14">
        <v>195.6</v>
      </c>
      <c r="M885" s="8" t="s">
        <v>20</v>
      </c>
      <c r="N885" s="23" t="str">
        <f t="shared" si="13"/>
        <v>55+</v>
      </c>
    </row>
    <row r="886" spans="1:14" x14ac:dyDescent="0.2">
      <c r="A886" s="5" t="s">
        <v>1803</v>
      </c>
      <c r="B886" s="3">
        <v>45368</v>
      </c>
      <c r="C886" s="8" t="s">
        <v>1804</v>
      </c>
      <c r="D886" s="11">
        <v>37</v>
      </c>
      <c r="E886" s="8" t="s">
        <v>23</v>
      </c>
      <c r="F886" s="8" t="s">
        <v>24</v>
      </c>
      <c r="G886" s="8" t="s">
        <v>130</v>
      </c>
      <c r="H886" s="8" t="s">
        <v>178</v>
      </c>
      <c r="I886" s="8" t="s">
        <v>39</v>
      </c>
      <c r="J886" s="11">
        <v>1</v>
      </c>
      <c r="K886" s="14">
        <v>49.13</v>
      </c>
      <c r="L886" s="14">
        <v>49.13</v>
      </c>
      <c r="M886" s="8" t="s">
        <v>40</v>
      </c>
      <c r="N886" s="23" t="str">
        <f t="shared" si="13"/>
        <v>35-44</v>
      </c>
    </row>
    <row r="887" spans="1:14" x14ac:dyDescent="0.2">
      <c r="A887" s="5" t="s">
        <v>1805</v>
      </c>
      <c r="B887" s="3">
        <v>45234</v>
      </c>
      <c r="C887" s="8" t="s">
        <v>1806</v>
      </c>
      <c r="D887" s="11">
        <v>40</v>
      </c>
      <c r="E887" s="8" t="s">
        <v>15</v>
      </c>
      <c r="F887" s="8" t="s">
        <v>30</v>
      </c>
      <c r="G887" s="8" t="s">
        <v>48</v>
      </c>
      <c r="H887" s="8" t="s">
        <v>68</v>
      </c>
      <c r="I887" s="8" t="s">
        <v>39</v>
      </c>
      <c r="J887" s="11">
        <v>6</v>
      </c>
      <c r="K887" s="14">
        <v>10.98</v>
      </c>
      <c r="L887" s="14">
        <v>65.88</v>
      </c>
      <c r="M887" s="8" t="s">
        <v>20</v>
      </c>
      <c r="N887" s="23" t="str">
        <f t="shared" si="13"/>
        <v>35-44</v>
      </c>
    </row>
    <row r="888" spans="1:14" x14ac:dyDescent="0.2">
      <c r="A888" s="5" t="s">
        <v>1807</v>
      </c>
      <c r="B888" s="3">
        <v>44966</v>
      </c>
      <c r="C888" s="8" t="s">
        <v>1808</v>
      </c>
      <c r="D888" s="11">
        <v>51</v>
      </c>
      <c r="E888" s="8" t="s">
        <v>23</v>
      </c>
      <c r="F888" s="8" t="s">
        <v>16</v>
      </c>
      <c r="G888" s="8" t="s">
        <v>43</v>
      </c>
      <c r="H888" s="8" t="s">
        <v>44</v>
      </c>
      <c r="I888" s="8" t="s">
        <v>39</v>
      </c>
      <c r="J888" s="11">
        <v>1</v>
      </c>
      <c r="K888" s="14">
        <v>27.12</v>
      </c>
      <c r="L888" s="14">
        <v>27.12</v>
      </c>
      <c r="M888" s="8" t="s">
        <v>40</v>
      </c>
      <c r="N888" s="23" t="str">
        <f t="shared" si="13"/>
        <v>45-54</v>
      </c>
    </row>
    <row r="889" spans="1:14" x14ac:dyDescent="0.2">
      <c r="A889" s="5" t="s">
        <v>1809</v>
      </c>
      <c r="B889" s="3">
        <v>45025</v>
      </c>
      <c r="C889" s="8" t="s">
        <v>1810</v>
      </c>
      <c r="D889" s="11">
        <v>43</v>
      </c>
      <c r="E889" s="8" t="s">
        <v>15</v>
      </c>
      <c r="F889" s="8" t="s">
        <v>30</v>
      </c>
      <c r="G889" s="8" t="s">
        <v>80</v>
      </c>
      <c r="H889" s="8" t="s">
        <v>108</v>
      </c>
      <c r="I889" s="8" t="s">
        <v>27</v>
      </c>
      <c r="J889" s="11">
        <v>5</v>
      </c>
      <c r="K889" s="14">
        <v>45</v>
      </c>
      <c r="L889" s="14">
        <v>225</v>
      </c>
      <c r="M889" s="8" t="s">
        <v>20</v>
      </c>
      <c r="N889" s="23" t="str">
        <f t="shared" si="13"/>
        <v>35-44</v>
      </c>
    </row>
    <row r="890" spans="1:14" x14ac:dyDescent="0.2">
      <c r="A890" s="5" t="s">
        <v>1811</v>
      </c>
      <c r="B890" s="3">
        <v>45461</v>
      </c>
      <c r="C890" s="8" t="s">
        <v>1812</v>
      </c>
      <c r="D890" s="11">
        <v>26</v>
      </c>
      <c r="E890" s="8" t="s">
        <v>15</v>
      </c>
      <c r="F890" s="8" t="s">
        <v>36</v>
      </c>
      <c r="G890" s="8" t="s">
        <v>86</v>
      </c>
      <c r="H890" s="8" t="s">
        <v>183</v>
      </c>
      <c r="I890" s="8" t="s">
        <v>45</v>
      </c>
      <c r="J890" s="11">
        <v>2</v>
      </c>
      <c r="K890" s="14">
        <v>40.590000000000003</v>
      </c>
      <c r="L890" s="14">
        <v>81.180000000000007</v>
      </c>
      <c r="M890" s="8" t="s">
        <v>20</v>
      </c>
      <c r="N890" s="23" t="str">
        <f t="shared" si="13"/>
        <v>25-34</v>
      </c>
    </row>
    <row r="891" spans="1:14" x14ac:dyDescent="0.2">
      <c r="A891" s="5" t="s">
        <v>1813</v>
      </c>
      <c r="B891" s="3">
        <v>45370</v>
      </c>
      <c r="C891" s="8" t="s">
        <v>1814</v>
      </c>
      <c r="D891" s="11">
        <v>65</v>
      </c>
      <c r="E891" s="8" t="s">
        <v>15</v>
      </c>
      <c r="F891" s="8" t="s">
        <v>24</v>
      </c>
      <c r="G891" s="8" t="s">
        <v>62</v>
      </c>
      <c r="H891" s="8" t="s">
        <v>74</v>
      </c>
      <c r="I891" s="8" t="s">
        <v>45</v>
      </c>
      <c r="J891" s="11">
        <v>8</v>
      </c>
      <c r="K891" s="14">
        <v>144.56</v>
      </c>
      <c r="L891" s="14">
        <v>1156.48</v>
      </c>
      <c r="M891" s="8" t="s">
        <v>40</v>
      </c>
      <c r="N891" s="23" t="str">
        <f t="shared" si="13"/>
        <v>55+</v>
      </c>
    </row>
    <row r="892" spans="1:14" x14ac:dyDescent="0.2">
      <c r="A892" s="5" t="s">
        <v>1815</v>
      </c>
      <c r="B892" s="3">
        <v>44805</v>
      </c>
      <c r="C892" s="8" t="s">
        <v>1816</v>
      </c>
      <c r="D892" s="11">
        <v>49</v>
      </c>
      <c r="E892" s="8" t="s">
        <v>23</v>
      </c>
      <c r="F892" s="8" t="s">
        <v>16</v>
      </c>
      <c r="G892" s="8" t="s">
        <v>43</v>
      </c>
      <c r="H892" s="8" t="s">
        <v>114</v>
      </c>
      <c r="I892" s="8" t="s">
        <v>27</v>
      </c>
      <c r="J892" s="11">
        <v>7</v>
      </c>
      <c r="K892" s="14">
        <v>50.23</v>
      </c>
      <c r="L892" s="14">
        <v>351.61</v>
      </c>
      <c r="M892" s="8" t="s">
        <v>40</v>
      </c>
      <c r="N892" s="23" t="str">
        <f t="shared" si="13"/>
        <v>45-54</v>
      </c>
    </row>
    <row r="893" spans="1:14" x14ac:dyDescent="0.2">
      <c r="A893" s="5" t="s">
        <v>1817</v>
      </c>
      <c r="B893" s="3">
        <v>44605</v>
      </c>
      <c r="C893" s="8" t="s">
        <v>1818</v>
      </c>
      <c r="D893" s="11">
        <v>27</v>
      </c>
      <c r="E893" s="8" t="s">
        <v>15</v>
      </c>
      <c r="F893" s="8" t="s">
        <v>24</v>
      </c>
      <c r="G893" s="8" t="s">
        <v>25</v>
      </c>
      <c r="H893" s="8" t="s">
        <v>26</v>
      </c>
      <c r="I893" s="8" t="s">
        <v>19</v>
      </c>
      <c r="J893" s="11">
        <v>6</v>
      </c>
      <c r="K893" s="14">
        <v>286.32</v>
      </c>
      <c r="L893" s="14">
        <v>1717.92</v>
      </c>
      <c r="M893" s="8" t="s">
        <v>20</v>
      </c>
      <c r="N893" s="23" t="str">
        <f t="shared" si="13"/>
        <v>25-34</v>
      </c>
    </row>
    <row r="894" spans="1:14" x14ac:dyDescent="0.2">
      <c r="A894" s="5" t="s">
        <v>1819</v>
      </c>
      <c r="B894" s="3">
        <v>44578</v>
      </c>
      <c r="C894" s="8" t="s">
        <v>1820</v>
      </c>
      <c r="D894" s="11">
        <v>48</v>
      </c>
      <c r="E894" s="8" t="s">
        <v>15</v>
      </c>
      <c r="F894" s="8" t="s">
        <v>36</v>
      </c>
      <c r="G894" s="8" t="s">
        <v>86</v>
      </c>
      <c r="H894" s="8" t="s">
        <v>183</v>
      </c>
      <c r="I894" s="8" t="s">
        <v>45</v>
      </c>
      <c r="J894" s="11">
        <v>3</v>
      </c>
      <c r="K894" s="14">
        <v>113.45</v>
      </c>
      <c r="L894" s="14">
        <v>340.35</v>
      </c>
      <c r="M894" s="8" t="s">
        <v>20</v>
      </c>
      <c r="N894" s="23" t="str">
        <f t="shared" si="13"/>
        <v>45-54</v>
      </c>
    </row>
    <row r="895" spans="1:14" x14ac:dyDescent="0.2">
      <c r="A895" s="5" t="s">
        <v>1821</v>
      </c>
      <c r="B895" s="3">
        <v>45137</v>
      </c>
      <c r="C895" s="8" t="s">
        <v>1822</v>
      </c>
      <c r="D895" s="11">
        <v>73</v>
      </c>
      <c r="E895" s="8" t="s">
        <v>15</v>
      </c>
      <c r="F895" s="8" t="s">
        <v>16</v>
      </c>
      <c r="G895" s="8" t="s">
        <v>53</v>
      </c>
      <c r="H895" s="8" t="s">
        <v>54</v>
      </c>
      <c r="I895" s="8" t="s">
        <v>45</v>
      </c>
      <c r="J895" s="11">
        <v>8</v>
      </c>
      <c r="K895" s="14">
        <v>110.37</v>
      </c>
      <c r="L895" s="14">
        <v>882.96</v>
      </c>
      <c r="M895" s="8" t="s">
        <v>40</v>
      </c>
      <c r="N895" s="23" t="str">
        <f t="shared" si="13"/>
        <v>55+</v>
      </c>
    </row>
    <row r="896" spans="1:14" x14ac:dyDescent="0.2">
      <c r="A896" s="5" t="s">
        <v>1823</v>
      </c>
      <c r="B896" s="3">
        <v>45590</v>
      </c>
      <c r="C896" s="8" t="s">
        <v>1824</v>
      </c>
      <c r="D896" s="11">
        <v>30</v>
      </c>
      <c r="E896" s="8" t="s">
        <v>52</v>
      </c>
      <c r="F896" s="8" t="s">
        <v>16</v>
      </c>
      <c r="G896" s="8" t="s">
        <v>17</v>
      </c>
      <c r="H896" s="8" t="s">
        <v>134</v>
      </c>
      <c r="I896" s="8" t="s">
        <v>45</v>
      </c>
      <c r="J896" s="11">
        <v>7</v>
      </c>
      <c r="K896" s="14">
        <v>20.18</v>
      </c>
      <c r="L896" s="14">
        <v>141.26</v>
      </c>
      <c r="M896" s="8" t="s">
        <v>40</v>
      </c>
      <c r="N896" s="23" t="str">
        <f t="shared" si="13"/>
        <v>25-34</v>
      </c>
    </row>
    <row r="897" spans="1:14" x14ac:dyDescent="0.2">
      <c r="A897" s="5" t="s">
        <v>1825</v>
      </c>
      <c r="B897" s="3">
        <v>44861</v>
      </c>
      <c r="C897" s="8" t="s">
        <v>1826</v>
      </c>
      <c r="D897" s="11">
        <v>19</v>
      </c>
      <c r="E897" s="8" t="s">
        <v>23</v>
      </c>
      <c r="F897" s="8" t="s">
        <v>24</v>
      </c>
      <c r="G897" s="8" t="s">
        <v>62</v>
      </c>
      <c r="H897" s="8" t="s">
        <v>111</v>
      </c>
      <c r="I897" s="8" t="s">
        <v>39</v>
      </c>
      <c r="J897" s="11">
        <v>5</v>
      </c>
      <c r="K897" s="14">
        <v>87.02</v>
      </c>
      <c r="L897" s="14">
        <v>435.1</v>
      </c>
      <c r="M897" s="8" t="s">
        <v>40</v>
      </c>
      <c r="N897" s="23" t="str">
        <f t="shared" si="13"/>
        <v>18-24</v>
      </c>
    </row>
    <row r="898" spans="1:14" x14ac:dyDescent="0.2">
      <c r="A898" s="5" t="s">
        <v>1827</v>
      </c>
      <c r="B898" s="3">
        <v>45016</v>
      </c>
      <c r="C898" s="8" t="s">
        <v>1828</v>
      </c>
      <c r="D898" s="11">
        <v>45</v>
      </c>
      <c r="E898" s="8" t="s">
        <v>15</v>
      </c>
      <c r="F898" s="8" t="s">
        <v>36</v>
      </c>
      <c r="G898" s="8" t="s">
        <v>37</v>
      </c>
      <c r="H898" s="8" t="s">
        <v>38</v>
      </c>
      <c r="I898" s="8" t="s">
        <v>33</v>
      </c>
      <c r="J898" s="11">
        <v>2</v>
      </c>
      <c r="K898" s="14">
        <v>95.39</v>
      </c>
      <c r="L898" s="14">
        <v>190.78</v>
      </c>
      <c r="M898" s="8" t="s">
        <v>20</v>
      </c>
      <c r="N898" s="23" t="str">
        <f t="shared" si="13"/>
        <v>45-54</v>
      </c>
    </row>
    <row r="899" spans="1:14" x14ac:dyDescent="0.2">
      <c r="A899" s="5" t="s">
        <v>1829</v>
      </c>
      <c r="B899" s="3">
        <v>45280</v>
      </c>
      <c r="C899" s="8" t="s">
        <v>1830</v>
      </c>
      <c r="D899" s="11">
        <v>33</v>
      </c>
      <c r="E899" s="8" t="s">
        <v>15</v>
      </c>
      <c r="F899" s="8" t="s">
        <v>24</v>
      </c>
      <c r="G899" s="8" t="s">
        <v>62</v>
      </c>
      <c r="H899" s="8" t="s">
        <v>62</v>
      </c>
      <c r="I899" s="8" t="s">
        <v>19</v>
      </c>
      <c r="J899" s="11">
        <v>1</v>
      </c>
      <c r="K899" s="14">
        <v>413.24</v>
      </c>
      <c r="L899" s="14">
        <v>413.24</v>
      </c>
      <c r="M899" s="8" t="s">
        <v>20</v>
      </c>
      <c r="N899" s="23" t="str">
        <f t="shared" ref="N899:N962" si="14">IF(D899&lt;25,"18-24",
IF(D899&lt;35,"25-34",
IF(D899&lt;45,"35-44",
IF(D899&lt;55,"45-54","55+"))))</f>
        <v>25-34</v>
      </c>
    </row>
    <row r="900" spans="1:14" x14ac:dyDescent="0.2">
      <c r="A900" s="5" t="s">
        <v>1831</v>
      </c>
      <c r="B900" s="3">
        <v>45146</v>
      </c>
      <c r="C900" s="8" t="s">
        <v>1832</v>
      </c>
      <c r="D900" s="11">
        <v>35</v>
      </c>
      <c r="E900" s="8" t="s">
        <v>23</v>
      </c>
      <c r="F900" s="8" t="s">
        <v>24</v>
      </c>
      <c r="G900" s="8" t="s">
        <v>130</v>
      </c>
      <c r="H900" s="8" t="s">
        <v>131</v>
      </c>
      <c r="I900" s="8" t="s">
        <v>33</v>
      </c>
      <c r="J900" s="11">
        <v>8</v>
      </c>
      <c r="K900" s="14">
        <v>121.8</v>
      </c>
      <c r="L900" s="14">
        <v>974.4</v>
      </c>
      <c r="M900" s="8" t="s">
        <v>20</v>
      </c>
      <c r="N900" s="23" t="str">
        <f t="shared" si="14"/>
        <v>35-44</v>
      </c>
    </row>
    <row r="901" spans="1:14" x14ac:dyDescent="0.2">
      <c r="A901" s="5" t="s">
        <v>1833</v>
      </c>
      <c r="B901" s="3">
        <v>44760</v>
      </c>
      <c r="C901" s="8" t="s">
        <v>1834</v>
      </c>
      <c r="D901" s="11">
        <v>61</v>
      </c>
      <c r="E901" s="8" t="s">
        <v>23</v>
      </c>
      <c r="F901" s="8" t="s">
        <v>16</v>
      </c>
      <c r="G901" s="8" t="s">
        <v>43</v>
      </c>
      <c r="H901" s="8" t="s">
        <v>114</v>
      </c>
      <c r="I901" s="8" t="s">
        <v>33</v>
      </c>
      <c r="J901" s="11">
        <v>6</v>
      </c>
      <c r="K901" s="14">
        <v>86.71</v>
      </c>
      <c r="L901" s="14">
        <v>520.26</v>
      </c>
      <c r="M901" s="8" t="s">
        <v>20</v>
      </c>
      <c r="N901" s="23" t="str">
        <f t="shared" si="14"/>
        <v>55+</v>
      </c>
    </row>
    <row r="902" spans="1:14" x14ac:dyDescent="0.2">
      <c r="A902" s="5" t="s">
        <v>1835</v>
      </c>
      <c r="B902" s="3">
        <v>45348</v>
      </c>
      <c r="C902" s="8" t="s">
        <v>1836</v>
      </c>
      <c r="D902" s="11">
        <v>74</v>
      </c>
      <c r="E902" s="8" t="s">
        <v>15</v>
      </c>
      <c r="F902" s="8" t="s">
        <v>24</v>
      </c>
      <c r="G902" s="8" t="s">
        <v>62</v>
      </c>
      <c r="H902" s="8" t="s">
        <v>74</v>
      </c>
      <c r="I902" s="8" t="s">
        <v>45</v>
      </c>
      <c r="J902" s="11">
        <v>4</v>
      </c>
      <c r="K902" s="14">
        <v>110.13</v>
      </c>
      <c r="L902" s="14">
        <v>440.52</v>
      </c>
      <c r="M902" s="8" t="s">
        <v>40</v>
      </c>
      <c r="N902" s="23" t="str">
        <f t="shared" si="14"/>
        <v>55+</v>
      </c>
    </row>
    <row r="903" spans="1:14" x14ac:dyDescent="0.2">
      <c r="A903" s="5" t="s">
        <v>1837</v>
      </c>
      <c r="B903" s="3">
        <v>44715</v>
      </c>
      <c r="C903" s="8" t="s">
        <v>1838</v>
      </c>
      <c r="D903" s="11">
        <v>57</v>
      </c>
      <c r="E903" s="8" t="s">
        <v>15</v>
      </c>
      <c r="F903" s="8" t="s">
        <v>36</v>
      </c>
      <c r="G903" s="8" t="s">
        <v>86</v>
      </c>
      <c r="H903" s="8" t="s">
        <v>87</v>
      </c>
      <c r="I903" s="8" t="s">
        <v>45</v>
      </c>
      <c r="J903" s="11">
        <v>1</v>
      </c>
      <c r="K903" s="14">
        <v>32.26</v>
      </c>
      <c r="L903" s="14">
        <v>32.26</v>
      </c>
      <c r="M903" s="8" t="s">
        <v>20</v>
      </c>
      <c r="N903" s="23" t="str">
        <f t="shared" si="14"/>
        <v>55+</v>
      </c>
    </row>
    <row r="904" spans="1:14" x14ac:dyDescent="0.2">
      <c r="A904" s="5" t="s">
        <v>1839</v>
      </c>
      <c r="B904" s="3">
        <v>45079</v>
      </c>
      <c r="C904" s="8" t="s">
        <v>1840</v>
      </c>
      <c r="D904" s="11">
        <v>75</v>
      </c>
      <c r="E904" s="8" t="s">
        <v>15</v>
      </c>
      <c r="F904" s="8" t="s">
        <v>24</v>
      </c>
      <c r="G904" s="8" t="s">
        <v>130</v>
      </c>
      <c r="H904" s="8" t="s">
        <v>131</v>
      </c>
      <c r="I904" s="8" t="s">
        <v>39</v>
      </c>
      <c r="J904" s="11">
        <v>7</v>
      </c>
      <c r="K904" s="14">
        <v>67.61</v>
      </c>
      <c r="L904" s="14">
        <v>473.27</v>
      </c>
      <c r="M904" s="8" t="s">
        <v>40</v>
      </c>
      <c r="N904" s="23" t="str">
        <f t="shared" si="14"/>
        <v>55+</v>
      </c>
    </row>
    <row r="905" spans="1:14" x14ac:dyDescent="0.2">
      <c r="A905" s="5" t="s">
        <v>1841</v>
      </c>
      <c r="B905" s="3">
        <v>44606</v>
      </c>
      <c r="C905" s="8" t="s">
        <v>1842</v>
      </c>
      <c r="D905" s="11">
        <v>56</v>
      </c>
      <c r="E905" s="8" t="s">
        <v>15</v>
      </c>
      <c r="F905" s="8" t="s">
        <v>16</v>
      </c>
      <c r="G905" s="8" t="s">
        <v>43</v>
      </c>
      <c r="H905" s="8" t="s">
        <v>44</v>
      </c>
      <c r="I905" s="8" t="s">
        <v>27</v>
      </c>
      <c r="J905" s="11">
        <v>1</v>
      </c>
      <c r="K905" s="14">
        <v>202.71</v>
      </c>
      <c r="L905" s="14">
        <v>202.71</v>
      </c>
      <c r="M905" s="8" t="s">
        <v>40</v>
      </c>
      <c r="N905" s="23" t="str">
        <f t="shared" si="14"/>
        <v>55+</v>
      </c>
    </row>
    <row r="906" spans="1:14" x14ac:dyDescent="0.2">
      <c r="A906" s="5" t="s">
        <v>1843</v>
      </c>
      <c r="B906" s="3">
        <v>45376</v>
      </c>
      <c r="C906" s="8" t="s">
        <v>1844</v>
      </c>
      <c r="D906" s="11">
        <v>61</v>
      </c>
      <c r="E906" s="8" t="s">
        <v>23</v>
      </c>
      <c r="F906" s="8" t="s">
        <v>24</v>
      </c>
      <c r="G906" s="8" t="s">
        <v>62</v>
      </c>
      <c r="H906" s="8" t="s">
        <v>111</v>
      </c>
      <c r="I906" s="8" t="s">
        <v>27</v>
      </c>
      <c r="J906" s="11">
        <v>7</v>
      </c>
      <c r="K906" s="14">
        <v>149.37</v>
      </c>
      <c r="L906" s="14">
        <v>1045.5899999999999</v>
      </c>
      <c r="M906" s="8" t="s">
        <v>20</v>
      </c>
      <c r="N906" s="23" t="str">
        <f t="shared" si="14"/>
        <v>55+</v>
      </c>
    </row>
    <row r="907" spans="1:14" x14ac:dyDescent="0.2">
      <c r="A907" s="5" t="s">
        <v>1845</v>
      </c>
      <c r="B907" s="3">
        <v>45118</v>
      </c>
      <c r="C907" s="8" t="s">
        <v>579</v>
      </c>
      <c r="D907" s="11">
        <v>29</v>
      </c>
      <c r="E907" s="8" t="s">
        <v>15</v>
      </c>
      <c r="F907" s="8" t="s">
        <v>16</v>
      </c>
      <c r="G907" s="8" t="s">
        <v>53</v>
      </c>
      <c r="H907" s="8" t="s">
        <v>71</v>
      </c>
      <c r="I907" s="8" t="s">
        <v>19</v>
      </c>
      <c r="J907" s="11">
        <v>8</v>
      </c>
      <c r="K907" s="14">
        <v>327.10000000000002</v>
      </c>
      <c r="L907" s="14">
        <v>2616.8000000000002</v>
      </c>
      <c r="M907" s="8" t="s">
        <v>40</v>
      </c>
      <c r="N907" s="23" t="str">
        <f t="shared" si="14"/>
        <v>25-34</v>
      </c>
    </row>
    <row r="908" spans="1:14" x14ac:dyDescent="0.2">
      <c r="A908" s="5" t="s">
        <v>1846</v>
      </c>
      <c r="B908" s="3">
        <v>45092</v>
      </c>
      <c r="C908" s="8" t="s">
        <v>1847</v>
      </c>
      <c r="D908" s="11">
        <v>72</v>
      </c>
      <c r="E908" s="8" t="s">
        <v>15</v>
      </c>
      <c r="F908" s="8" t="s">
        <v>30</v>
      </c>
      <c r="G908" s="8" t="s">
        <v>48</v>
      </c>
      <c r="H908" s="8" t="s">
        <v>68</v>
      </c>
      <c r="I908" s="8" t="s">
        <v>45</v>
      </c>
      <c r="J908" s="11">
        <v>4</v>
      </c>
      <c r="K908" s="14">
        <v>21.16</v>
      </c>
      <c r="L908" s="14">
        <v>84.64</v>
      </c>
      <c r="M908" s="8" t="s">
        <v>20</v>
      </c>
      <c r="N908" s="23" t="str">
        <f t="shared" si="14"/>
        <v>55+</v>
      </c>
    </row>
    <row r="909" spans="1:14" x14ac:dyDescent="0.2">
      <c r="A909" s="5" t="s">
        <v>1848</v>
      </c>
      <c r="B909" s="3">
        <v>44642</v>
      </c>
      <c r="C909" s="8" t="s">
        <v>1849</v>
      </c>
      <c r="D909" s="11">
        <v>74</v>
      </c>
      <c r="E909" s="8" t="s">
        <v>15</v>
      </c>
      <c r="F909" s="8" t="s">
        <v>16</v>
      </c>
      <c r="G909" s="8" t="s">
        <v>43</v>
      </c>
      <c r="H909" s="8" t="s">
        <v>44</v>
      </c>
      <c r="I909" s="8" t="s">
        <v>45</v>
      </c>
      <c r="J909" s="11">
        <v>4</v>
      </c>
      <c r="K909" s="14">
        <v>87.17</v>
      </c>
      <c r="L909" s="14">
        <v>348.68</v>
      </c>
      <c r="M909" s="8" t="s">
        <v>20</v>
      </c>
      <c r="N909" s="23" t="str">
        <f t="shared" si="14"/>
        <v>55+</v>
      </c>
    </row>
    <row r="910" spans="1:14" x14ac:dyDescent="0.2">
      <c r="A910" s="5" t="s">
        <v>1850</v>
      </c>
      <c r="B910" s="3">
        <v>45273</v>
      </c>
      <c r="C910" s="8" t="s">
        <v>1851</v>
      </c>
      <c r="D910" s="11">
        <v>38</v>
      </c>
      <c r="E910" s="8" t="s">
        <v>15</v>
      </c>
      <c r="F910" s="8" t="s">
        <v>30</v>
      </c>
      <c r="G910" s="8" t="s">
        <v>48</v>
      </c>
      <c r="H910" s="8" t="s">
        <v>68</v>
      </c>
      <c r="I910" s="8" t="s">
        <v>39</v>
      </c>
      <c r="J910" s="11">
        <v>5</v>
      </c>
      <c r="K910" s="14">
        <v>45.71</v>
      </c>
      <c r="L910" s="14">
        <v>228.55</v>
      </c>
      <c r="M910" s="8" t="s">
        <v>20</v>
      </c>
      <c r="N910" s="23" t="str">
        <f t="shared" si="14"/>
        <v>35-44</v>
      </c>
    </row>
    <row r="911" spans="1:14" x14ac:dyDescent="0.2">
      <c r="A911" s="5" t="s">
        <v>1852</v>
      </c>
      <c r="B911" s="3">
        <v>44583</v>
      </c>
      <c r="C911" s="8" t="s">
        <v>1853</v>
      </c>
      <c r="D911" s="11">
        <v>32</v>
      </c>
      <c r="E911" s="8" t="s">
        <v>23</v>
      </c>
      <c r="F911" s="8" t="s">
        <v>30</v>
      </c>
      <c r="G911" s="8" t="s">
        <v>31</v>
      </c>
      <c r="H911" s="8" t="s">
        <v>125</v>
      </c>
      <c r="I911" s="8" t="s">
        <v>19</v>
      </c>
      <c r="J911" s="11">
        <v>2</v>
      </c>
      <c r="K911" s="14">
        <v>447.43</v>
      </c>
      <c r="L911" s="14">
        <v>894.86</v>
      </c>
      <c r="M911" s="8" t="s">
        <v>40</v>
      </c>
      <c r="N911" s="23" t="str">
        <f t="shared" si="14"/>
        <v>25-34</v>
      </c>
    </row>
    <row r="912" spans="1:14" x14ac:dyDescent="0.2">
      <c r="A912" s="5" t="s">
        <v>1854</v>
      </c>
      <c r="B912" s="3">
        <v>45089</v>
      </c>
      <c r="C912" s="8" t="s">
        <v>1855</v>
      </c>
      <c r="D912" s="11">
        <v>70</v>
      </c>
      <c r="E912" s="8" t="s">
        <v>15</v>
      </c>
      <c r="F912" s="8" t="s">
        <v>30</v>
      </c>
      <c r="G912" s="8" t="s">
        <v>80</v>
      </c>
      <c r="H912" s="8" t="s">
        <v>108</v>
      </c>
      <c r="I912" s="8" t="s">
        <v>27</v>
      </c>
      <c r="J912" s="11">
        <v>7</v>
      </c>
      <c r="K912" s="14">
        <v>55.8</v>
      </c>
      <c r="L912" s="14">
        <v>390.6</v>
      </c>
      <c r="M912" s="8" t="s">
        <v>20</v>
      </c>
      <c r="N912" s="23" t="str">
        <f t="shared" si="14"/>
        <v>55+</v>
      </c>
    </row>
    <row r="913" spans="1:14" x14ac:dyDescent="0.2">
      <c r="A913" s="5" t="s">
        <v>1856</v>
      </c>
      <c r="B913" s="3">
        <v>45450</v>
      </c>
      <c r="C913" s="8" t="s">
        <v>1857</v>
      </c>
      <c r="D913" s="11">
        <v>27</v>
      </c>
      <c r="E913" s="8" t="s">
        <v>23</v>
      </c>
      <c r="F913" s="8" t="s">
        <v>24</v>
      </c>
      <c r="G913" s="8" t="s">
        <v>130</v>
      </c>
      <c r="H913" s="8" t="s">
        <v>131</v>
      </c>
      <c r="I913" s="8" t="s">
        <v>39</v>
      </c>
      <c r="J913" s="11">
        <v>3</v>
      </c>
      <c r="K913" s="14">
        <v>99.72</v>
      </c>
      <c r="L913" s="14">
        <v>299.16000000000003</v>
      </c>
      <c r="M913" s="8" t="s">
        <v>20</v>
      </c>
      <c r="N913" s="23" t="str">
        <f t="shared" si="14"/>
        <v>25-34</v>
      </c>
    </row>
    <row r="914" spans="1:14" x14ac:dyDescent="0.2">
      <c r="A914" s="5" t="s">
        <v>1858</v>
      </c>
      <c r="B914" s="3">
        <v>45566</v>
      </c>
      <c r="C914" s="8" t="s">
        <v>1859</v>
      </c>
      <c r="D914" s="11">
        <v>59</v>
      </c>
      <c r="E914" s="8" t="s">
        <v>15</v>
      </c>
      <c r="F914" s="8" t="s">
        <v>30</v>
      </c>
      <c r="G914" s="8" t="s">
        <v>31</v>
      </c>
      <c r="H914" s="8" t="s">
        <v>32</v>
      </c>
      <c r="I914" s="8" t="s">
        <v>39</v>
      </c>
      <c r="J914" s="11">
        <v>4</v>
      </c>
      <c r="K914" s="14">
        <v>17.64</v>
      </c>
      <c r="L914" s="14">
        <v>70.56</v>
      </c>
      <c r="M914" s="8" t="s">
        <v>20</v>
      </c>
      <c r="N914" s="23" t="str">
        <f t="shared" si="14"/>
        <v>55+</v>
      </c>
    </row>
    <row r="915" spans="1:14" x14ac:dyDescent="0.2">
      <c r="A915" s="5" t="s">
        <v>1860</v>
      </c>
      <c r="B915" s="3">
        <v>45064</v>
      </c>
      <c r="C915" s="8" t="s">
        <v>1861</v>
      </c>
      <c r="D915" s="11">
        <v>59</v>
      </c>
      <c r="E915" s="8" t="s">
        <v>52</v>
      </c>
      <c r="F915" s="8" t="s">
        <v>24</v>
      </c>
      <c r="G915" s="8" t="s">
        <v>25</v>
      </c>
      <c r="H915" s="8" t="s">
        <v>65</v>
      </c>
      <c r="I915" s="8" t="s">
        <v>45</v>
      </c>
      <c r="J915" s="11">
        <v>1</v>
      </c>
      <c r="K915" s="14">
        <v>96.44</v>
      </c>
      <c r="L915" s="14">
        <v>96.44</v>
      </c>
      <c r="M915" s="8" t="s">
        <v>20</v>
      </c>
      <c r="N915" s="23" t="str">
        <f t="shared" si="14"/>
        <v>55+</v>
      </c>
    </row>
    <row r="916" spans="1:14" x14ac:dyDescent="0.2">
      <c r="A916" s="5" t="s">
        <v>1862</v>
      </c>
      <c r="B916" s="3">
        <v>44604</v>
      </c>
      <c r="C916" s="8" t="s">
        <v>1863</v>
      </c>
      <c r="D916" s="11">
        <v>70</v>
      </c>
      <c r="E916" s="8" t="s">
        <v>15</v>
      </c>
      <c r="F916" s="8" t="s">
        <v>24</v>
      </c>
      <c r="G916" s="8" t="s">
        <v>62</v>
      </c>
      <c r="H916" s="8" t="s">
        <v>62</v>
      </c>
      <c r="I916" s="8" t="s">
        <v>19</v>
      </c>
      <c r="J916" s="11">
        <v>5</v>
      </c>
      <c r="K916" s="14">
        <v>128.44999999999999</v>
      </c>
      <c r="L916" s="14">
        <v>642.25</v>
      </c>
      <c r="M916" s="8" t="s">
        <v>40</v>
      </c>
      <c r="N916" s="23" t="str">
        <f t="shared" si="14"/>
        <v>55+</v>
      </c>
    </row>
    <row r="917" spans="1:14" x14ac:dyDescent="0.2">
      <c r="A917" s="5" t="s">
        <v>1864</v>
      </c>
      <c r="B917" s="3">
        <v>44589</v>
      </c>
      <c r="C917" s="8" t="s">
        <v>1865</v>
      </c>
      <c r="D917" s="11">
        <v>68</v>
      </c>
      <c r="E917" s="8" t="s">
        <v>15</v>
      </c>
      <c r="F917" s="8" t="s">
        <v>30</v>
      </c>
      <c r="G917" s="8" t="s">
        <v>48</v>
      </c>
      <c r="H917" s="8" t="s">
        <v>68</v>
      </c>
      <c r="I917" s="8" t="s">
        <v>45</v>
      </c>
      <c r="J917" s="11">
        <v>3</v>
      </c>
      <c r="K917" s="14">
        <v>79.86</v>
      </c>
      <c r="L917" s="14">
        <v>239.58</v>
      </c>
      <c r="M917" s="8" t="s">
        <v>20</v>
      </c>
      <c r="N917" s="23" t="str">
        <f t="shared" si="14"/>
        <v>55+</v>
      </c>
    </row>
    <row r="918" spans="1:14" x14ac:dyDescent="0.2">
      <c r="A918" s="5" t="s">
        <v>1866</v>
      </c>
      <c r="B918" s="3">
        <v>45471</v>
      </c>
      <c r="C918" s="8" t="s">
        <v>1867</v>
      </c>
      <c r="D918" s="11">
        <v>37</v>
      </c>
      <c r="E918" s="8" t="s">
        <v>15</v>
      </c>
      <c r="F918" s="8" t="s">
        <v>16</v>
      </c>
      <c r="G918" s="8" t="s">
        <v>17</v>
      </c>
      <c r="H918" s="8" t="s">
        <v>134</v>
      </c>
      <c r="I918" s="8" t="s">
        <v>27</v>
      </c>
      <c r="J918" s="11">
        <v>5</v>
      </c>
      <c r="K918" s="14">
        <v>164.32</v>
      </c>
      <c r="L918" s="14">
        <v>821.6</v>
      </c>
      <c r="M918" s="8" t="s">
        <v>20</v>
      </c>
      <c r="N918" s="23" t="str">
        <f t="shared" si="14"/>
        <v>35-44</v>
      </c>
    </row>
    <row r="919" spans="1:14" x14ac:dyDescent="0.2">
      <c r="A919" s="5" t="s">
        <v>1868</v>
      </c>
      <c r="B919" s="3">
        <v>44653</v>
      </c>
      <c r="C919" s="8" t="s">
        <v>1869</v>
      </c>
      <c r="D919" s="11">
        <v>52</v>
      </c>
      <c r="E919" s="8" t="s">
        <v>15</v>
      </c>
      <c r="F919" s="8" t="s">
        <v>36</v>
      </c>
      <c r="G919" s="8" t="s">
        <v>86</v>
      </c>
      <c r="H919" s="8" t="s">
        <v>100</v>
      </c>
      <c r="I919" s="8" t="s">
        <v>45</v>
      </c>
      <c r="J919" s="11">
        <v>1</v>
      </c>
      <c r="K919" s="14">
        <v>45.6</v>
      </c>
      <c r="L919" s="14">
        <v>45.6</v>
      </c>
      <c r="M919" s="8" t="s">
        <v>20</v>
      </c>
      <c r="N919" s="23" t="str">
        <f t="shared" si="14"/>
        <v>45-54</v>
      </c>
    </row>
    <row r="920" spans="1:14" x14ac:dyDescent="0.2">
      <c r="A920" s="5" t="s">
        <v>1870</v>
      </c>
      <c r="B920" s="3">
        <v>45285</v>
      </c>
      <c r="C920" s="8" t="s">
        <v>1871</v>
      </c>
      <c r="D920" s="11">
        <v>32</v>
      </c>
      <c r="E920" s="8" t="s">
        <v>23</v>
      </c>
      <c r="F920" s="8" t="s">
        <v>36</v>
      </c>
      <c r="G920" s="8" t="s">
        <v>37</v>
      </c>
      <c r="H920" s="8" t="s">
        <v>103</v>
      </c>
      <c r="I920" s="8" t="s">
        <v>19</v>
      </c>
      <c r="J920" s="11">
        <v>8</v>
      </c>
      <c r="K920" s="14">
        <v>143.26</v>
      </c>
      <c r="L920" s="14">
        <v>1146.08</v>
      </c>
      <c r="M920" s="8" t="s">
        <v>20</v>
      </c>
      <c r="N920" s="23" t="str">
        <f t="shared" si="14"/>
        <v>25-34</v>
      </c>
    </row>
    <row r="921" spans="1:14" x14ac:dyDescent="0.2">
      <c r="A921" s="5" t="s">
        <v>1872</v>
      </c>
      <c r="B921" s="3">
        <v>44770</v>
      </c>
      <c r="C921" s="8" t="s">
        <v>1873</v>
      </c>
      <c r="D921" s="11">
        <v>40</v>
      </c>
      <c r="E921" s="8" t="s">
        <v>15</v>
      </c>
      <c r="F921" s="8" t="s">
        <v>30</v>
      </c>
      <c r="G921" s="8" t="s">
        <v>31</v>
      </c>
      <c r="H921" s="8" t="s">
        <v>125</v>
      </c>
      <c r="I921" s="8" t="s">
        <v>19</v>
      </c>
      <c r="J921" s="11">
        <v>1</v>
      </c>
      <c r="K921" s="14">
        <v>382.48</v>
      </c>
      <c r="L921" s="14">
        <v>382.48</v>
      </c>
      <c r="M921" s="8" t="s">
        <v>20</v>
      </c>
      <c r="N921" s="23" t="str">
        <f t="shared" si="14"/>
        <v>35-44</v>
      </c>
    </row>
    <row r="922" spans="1:14" x14ac:dyDescent="0.2">
      <c r="A922" s="5" t="s">
        <v>1874</v>
      </c>
      <c r="B922" s="3">
        <v>45648</v>
      </c>
      <c r="C922" s="8" t="s">
        <v>1875</v>
      </c>
      <c r="D922" s="11">
        <v>56</v>
      </c>
      <c r="E922" s="8" t="s">
        <v>15</v>
      </c>
      <c r="F922" s="8" t="s">
        <v>36</v>
      </c>
      <c r="G922" s="8" t="s">
        <v>86</v>
      </c>
      <c r="H922" s="8" t="s">
        <v>87</v>
      </c>
      <c r="I922" s="8" t="s">
        <v>33</v>
      </c>
      <c r="J922" s="11">
        <v>5</v>
      </c>
      <c r="K922" s="14">
        <v>117.55</v>
      </c>
      <c r="L922" s="14">
        <v>587.75</v>
      </c>
      <c r="M922" s="8" t="s">
        <v>20</v>
      </c>
      <c r="N922" s="23" t="str">
        <f t="shared" si="14"/>
        <v>55+</v>
      </c>
    </row>
    <row r="923" spans="1:14" x14ac:dyDescent="0.2">
      <c r="A923" s="5" t="s">
        <v>1876</v>
      </c>
      <c r="B923" s="3">
        <v>45584</v>
      </c>
      <c r="C923" s="8" t="s">
        <v>1851</v>
      </c>
      <c r="D923" s="11">
        <v>34</v>
      </c>
      <c r="E923" s="8" t="s">
        <v>23</v>
      </c>
      <c r="F923" s="8" t="s">
        <v>24</v>
      </c>
      <c r="G923" s="8" t="s">
        <v>62</v>
      </c>
      <c r="H923" s="8" t="s">
        <v>62</v>
      </c>
      <c r="I923" s="8" t="s">
        <v>45</v>
      </c>
      <c r="J923" s="11">
        <v>6</v>
      </c>
      <c r="K923" s="14">
        <v>34.950000000000003</v>
      </c>
      <c r="L923" s="14">
        <v>209.7</v>
      </c>
      <c r="M923" s="8" t="s">
        <v>20</v>
      </c>
      <c r="N923" s="23" t="str">
        <f t="shared" si="14"/>
        <v>25-34</v>
      </c>
    </row>
    <row r="924" spans="1:14" x14ac:dyDescent="0.2">
      <c r="A924" s="5" t="s">
        <v>1877</v>
      </c>
      <c r="B924" s="3">
        <v>45541</v>
      </c>
      <c r="C924" s="8" t="s">
        <v>1878</v>
      </c>
      <c r="D924" s="11">
        <v>25</v>
      </c>
      <c r="E924" s="8" t="s">
        <v>23</v>
      </c>
      <c r="F924" s="8" t="s">
        <v>30</v>
      </c>
      <c r="G924" s="8" t="s">
        <v>31</v>
      </c>
      <c r="H924" s="8" t="s">
        <v>32</v>
      </c>
      <c r="I924" s="8" t="s">
        <v>33</v>
      </c>
      <c r="J924" s="11">
        <v>3</v>
      </c>
      <c r="K924" s="14">
        <v>70.92</v>
      </c>
      <c r="L924" s="14">
        <v>212.76</v>
      </c>
      <c r="M924" s="8" t="s">
        <v>20</v>
      </c>
      <c r="N924" s="23" t="str">
        <f t="shared" si="14"/>
        <v>25-34</v>
      </c>
    </row>
    <row r="925" spans="1:14" x14ac:dyDescent="0.2">
      <c r="A925" s="5" t="s">
        <v>1879</v>
      </c>
      <c r="B925" s="3">
        <v>45215</v>
      </c>
      <c r="C925" s="8" t="s">
        <v>1880</v>
      </c>
      <c r="D925" s="11">
        <v>45</v>
      </c>
      <c r="E925" s="8" t="s">
        <v>23</v>
      </c>
      <c r="F925" s="8" t="s">
        <v>36</v>
      </c>
      <c r="G925" s="8" t="s">
        <v>37</v>
      </c>
      <c r="H925" s="8" t="s">
        <v>103</v>
      </c>
      <c r="I925" s="8" t="s">
        <v>33</v>
      </c>
      <c r="J925" s="11">
        <v>3</v>
      </c>
      <c r="K925" s="14">
        <v>244.6</v>
      </c>
      <c r="L925" s="14">
        <v>733.8</v>
      </c>
      <c r="M925" s="8" t="s">
        <v>40</v>
      </c>
      <c r="N925" s="23" t="str">
        <f t="shared" si="14"/>
        <v>45-54</v>
      </c>
    </row>
    <row r="926" spans="1:14" x14ac:dyDescent="0.2">
      <c r="A926" s="5" t="s">
        <v>1881</v>
      </c>
      <c r="B926" s="3">
        <v>45065</v>
      </c>
      <c r="C926" s="8" t="s">
        <v>1882</v>
      </c>
      <c r="D926" s="11">
        <v>44</v>
      </c>
      <c r="E926" s="8" t="s">
        <v>23</v>
      </c>
      <c r="F926" s="8" t="s">
        <v>36</v>
      </c>
      <c r="G926" s="8" t="s">
        <v>37</v>
      </c>
      <c r="H926" s="8" t="s">
        <v>103</v>
      </c>
      <c r="I926" s="8" t="s">
        <v>45</v>
      </c>
      <c r="J926" s="11">
        <v>7</v>
      </c>
      <c r="K926" s="14">
        <v>26.29</v>
      </c>
      <c r="L926" s="14">
        <v>184.03</v>
      </c>
      <c r="M926" s="8" t="s">
        <v>40</v>
      </c>
      <c r="N926" s="23" t="str">
        <f t="shared" si="14"/>
        <v>35-44</v>
      </c>
    </row>
    <row r="927" spans="1:14" x14ac:dyDescent="0.2">
      <c r="A927" s="5" t="s">
        <v>1883</v>
      </c>
      <c r="B927" s="3">
        <v>45641</v>
      </c>
      <c r="C927" s="8" t="s">
        <v>1884</v>
      </c>
      <c r="D927" s="11">
        <v>62</v>
      </c>
      <c r="E927" s="8" t="s">
        <v>15</v>
      </c>
      <c r="F927" s="8" t="s">
        <v>30</v>
      </c>
      <c r="G927" s="8" t="s">
        <v>31</v>
      </c>
      <c r="H927" s="8" t="s">
        <v>32</v>
      </c>
      <c r="I927" s="8" t="s">
        <v>19</v>
      </c>
      <c r="J927" s="11">
        <v>6</v>
      </c>
      <c r="K927" s="14">
        <v>357.11</v>
      </c>
      <c r="L927" s="14">
        <v>2142.66</v>
      </c>
      <c r="M927" s="8" t="s">
        <v>40</v>
      </c>
      <c r="N927" s="23" t="str">
        <f t="shared" si="14"/>
        <v>55+</v>
      </c>
    </row>
    <row r="928" spans="1:14" x14ac:dyDescent="0.2">
      <c r="A928" s="5" t="s">
        <v>1885</v>
      </c>
      <c r="B928" s="3">
        <v>44787</v>
      </c>
      <c r="C928" s="8" t="s">
        <v>1886</v>
      </c>
      <c r="D928" s="11">
        <v>40</v>
      </c>
      <c r="E928" s="8" t="s">
        <v>15</v>
      </c>
      <c r="F928" s="8" t="s">
        <v>16</v>
      </c>
      <c r="G928" s="8" t="s">
        <v>43</v>
      </c>
      <c r="H928" s="8" t="s">
        <v>114</v>
      </c>
      <c r="I928" s="8" t="s">
        <v>45</v>
      </c>
      <c r="J928" s="11">
        <v>7</v>
      </c>
      <c r="K928" s="14">
        <v>47.74</v>
      </c>
      <c r="L928" s="14">
        <v>334.18</v>
      </c>
      <c r="M928" s="8" t="s">
        <v>40</v>
      </c>
      <c r="N928" s="23" t="str">
        <f t="shared" si="14"/>
        <v>35-44</v>
      </c>
    </row>
    <row r="929" spans="1:14" x14ac:dyDescent="0.2">
      <c r="A929" s="5" t="s">
        <v>1887</v>
      </c>
      <c r="B929" s="3">
        <v>44676</v>
      </c>
      <c r="C929" s="8" t="s">
        <v>1888</v>
      </c>
      <c r="D929" s="11">
        <v>25</v>
      </c>
      <c r="E929" s="8" t="s">
        <v>52</v>
      </c>
      <c r="F929" s="8" t="s">
        <v>16</v>
      </c>
      <c r="G929" s="8" t="s">
        <v>43</v>
      </c>
      <c r="H929" s="8" t="s">
        <v>77</v>
      </c>
      <c r="I929" s="8" t="s">
        <v>19</v>
      </c>
      <c r="J929" s="11">
        <v>7</v>
      </c>
      <c r="K929" s="14">
        <v>254.43</v>
      </c>
      <c r="L929" s="14">
        <v>1781.01</v>
      </c>
      <c r="M929" s="8" t="s">
        <v>40</v>
      </c>
      <c r="N929" s="23" t="str">
        <f t="shared" si="14"/>
        <v>25-34</v>
      </c>
    </row>
    <row r="930" spans="1:14" x14ac:dyDescent="0.2">
      <c r="A930" s="5" t="s">
        <v>1889</v>
      </c>
      <c r="B930" s="3">
        <v>44713</v>
      </c>
      <c r="C930" s="8" t="s">
        <v>1890</v>
      </c>
      <c r="D930" s="11">
        <v>71</v>
      </c>
      <c r="E930" s="8" t="s">
        <v>23</v>
      </c>
      <c r="F930" s="8" t="s">
        <v>16</v>
      </c>
      <c r="G930" s="8" t="s">
        <v>17</v>
      </c>
      <c r="H930" s="8" t="s">
        <v>134</v>
      </c>
      <c r="I930" s="8" t="s">
        <v>33</v>
      </c>
      <c r="J930" s="11">
        <v>3</v>
      </c>
      <c r="K930" s="14">
        <v>42.12</v>
      </c>
      <c r="L930" s="14">
        <v>126.36</v>
      </c>
      <c r="M930" s="8" t="s">
        <v>20</v>
      </c>
      <c r="N930" s="23" t="str">
        <f t="shared" si="14"/>
        <v>55+</v>
      </c>
    </row>
    <row r="931" spans="1:14" x14ac:dyDescent="0.2">
      <c r="A931" s="5" t="s">
        <v>1891</v>
      </c>
      <c r="B931" s="3">
        <v>45414</v>
      </c>
      <c r="C931" s="8" t="s">
        <v>1892</v>
      </c>
      <c r="D931" s="11">
        <v>66</v>
      </c>
      <c r="E931" s="8" t="s">
        <v>15</v>
      </c>
      <c r="F931" s="8" t="s">
        <v>16</v>
      </c>
      <c r="G931" s="8" t="s">
        <v>53</v>
      </c>
      <c r="H931" s="8" t="s">
        <v>71</v>
      </c>
      <c r="I931" s="8" t="s">
        <v>33</v>
      </c>
      <c r="J931" s="11">
        <v>8</v>
      </c>
      <c r="K931" s="14">
        <v>135.22999999999999</v>
      </c>
      <c r="L931" s="14">
        <v>1081.8399999999999</v>
      </c>
      <c r="M931" s="8" t="s">
        <v>20</v>
      </c>
      <c r="N931" s="23" t="str">
        <f t="shared" si="14"/>
        <v>55+</v>
      </c>
    </row>
    <row r="932" spans="1:14" x14ac:dyDescent="0.2">
      <c r="A932" s="5" t="s">
        <v>1893</v>
      </c>
      <c r="B932" s="3">
        <v>44589</v>
      </c>
      <c r="C932" s="8" t="s">
        <v>1894</v>
      </c>
      <c r="D932" s="11">
        <v>25</v>
      </c>
      <c r="E932" s="8" t="s">
        <v>15</v>
      </c>
      <c r="F932" s="8" t="s">
        <v>24</v>
      </c>
      <c r="G932" s="8" t="s">
        <v>25</v>
      </c>
      <c r="H932" s="8" t="s">
        <v>26</v>
      </c>
      <c r="I932" s="8" t="s">
        <v>27</v>
      </c>
      <c r="J932" s="11">
        <v>3</v>
      </c>
      <c r="K932" s="14">
        <v>22.5</v>
      </c>
      <c r="L932" s="14">
        <v>67.5</v>
      </c>
      <c r="M932" s="8" t="s">
        <v>40</v>
      </c>
      <c r="N932" s="23" t="str">
        <f t="shared" si="14"/>
        <v>25-34</v>
      </c>
    </row>
    <row r="933" spans="1:14" x14ac:dyDescent="0.2">
      <c r="A933" s="5" t="s">
        <v>1895</v>
      </c>
      <c r="B933" s="3">
        <v>45492</v>
      </c>
      <c r="C933" s="8" t="s">
        <v>1896</v>
      </c>
      <c r="D933" s="11">
        <v>54</v>
      </c>
      <c r="E933" s="8" t="s">
        <v>23</v>
      </c>
      <c r="F933" s="8" t="s">
        <v>16</v>
      </c>
      <c r="G933" s="8" t="s">
        <v>43</v>
      </c>
      <c r="H933" s="8" t="s">
        <v>44</v>
      </c>
      <c r="I933" s="8" t="s">
        <v>33</v>
      </c>
      <c r="J933" s="11">
        <v>2</v>
      </c>
      <c r="K933" s="14">
        <v>166.02</v>
      </c>
      <c r="L933" s="14">
        <v>332.04</v>
      </c>
      <c r="M933" s="8" t="s">
        <v>40</v>
      </c>
      <c r="N933" s="23" t="str">
        <f t="shared" si="14"/>
        <v>45-54</v>
      </c>
    </row>
    <row r="934" spans="1:14" x14ac:dyDescent="0.2">
      <c r="A934" s="5" t="s">
        <v>1897</v>
      </c>
      <c r="B934" s="3">
        <v>44818</v>
      </c>
      <c r="C934" s="8" t="s">
        <v>1898</v>
      </c>
      <c r="D934" s="11">
        <v>43</v>
      </c>
      <c r="E934" s="8" t="s">
        <v>23</v>
      </c>
      <c r="F934" s="8" t="s">
        <v>16</v>
      </c>
      <c r="G934" s="8" t="s">
        <v>43</v>
      </c>
      <c r="H934" s="8" t="s">
        <v>44</v>
      </c>
      <c r="I934" s="8" t="s">
        <v>27</v>
      </c>
      <c r="J934" s="11">
        <v>2</v>
      </c>
      <c r="K934" s="14">
        <v>207.81</v>
      </c>
      <c r="L934" s="14">
        <v>415.62</v>
      </c>
      <c r="M934" s="8" t="s">
        <v>20</v>
      </c>
      <c r="N934" s="23" t="str">
        <f t="shared" si="14"/>
        <v>35-44</v>
      </c>
    </row>
    <row r="935" spans="1:14" x14ac:dyDescent="0.2">
      <c r="A935" s="5" t="s">
        <v>1899</v>
      </c>
      <c r="B935" s="3">
        <v>45203</v>
      </c>
      <c r="C935" s="8" t="s">
        <v>1900</v>
      </c>
      <c r="D935" s="11">
        <v>70</v>
      </c>
      <c r="E935" s="8" t="s">
        <v>15</v>
      </c>
      <c r="F935" s="8" t="s">
        <v>24</v>
      </c>
      <c r="G935" s="8" t="s">
        <v>130</v>
      </c>
      <c r="H935" s="8" t="s">
        <v>178</v>
      </c>
      <c r="I935" s="8" t="s">
        <v>39</v>
      </c>
      <c r="J935" s="11">
        <v>4</v>
      </c>
      <c r="K935" s="14">
        <v>39.69</v>
      </c>
      <c r="L935" s="14">
        <v>158.76</v>
      </c>
      <c r="M935" s="8" t="s">
        <v>20</v>
      </c>
      <c r="N935" s="23" t="str">
        <f t="shared" si="14"/>
        <v>55+</v>
      </c>
    </row>
    <row r="936" spans="1:14" x14ac:dyDescent="0.2">
      <c r="A936" s="5" t="s">
        <v>1901</v>
      </c>
      <c r="B936" s="3">
        <v>45304</v>
      </c>
      <c r="C936" s="8" t="s">
        <v>1902</v>
      </c>
      <c r="D936" s="11">
        <v>19</v>
      </c>
      <c r="E936" s="8" t="s">
        <v>15</v>
      </c>
      <c r="F936" s="8" t="s">
        <v>16</v>
      </c>
      <c r="G936" s="8" t="s">
        <v>53</v>
      </c>
      <c r="H936" s="8" t="s">
        <v>259</v>
      </c>
      <c r="I936" s="8" t="s">
        <v>19</v>
      </c>
      <c r="J936" s="11">
        <v>4</v>
      </c>
      <c r="K936" s="14">
        <v>378.41</v>
      </c>
      <c r="L936" s="14">
        <v>1513.64</v>
      </c>
      <c r="M936" s="8" t="s">
        <v>40</v>
      </c>
      <c r="N936" s="23" t="str">
        <f t="shared" si="14"/>
        <v>18-24</v>
      </c>
    </row>
    <row r="937" spans="1:14" x14ac:dyDescent="0.2">
      <c r="A937" s="5" t="s">
        <v>1903</v>
      </c>
      <c r="B937" s="3">
        <v>45195</v>
      </c>
      <c r="C937" s="8" t="s">
        <v>1904</v>
      </c>
      <c r="D937" s="11">
        <v>53</v>
      </c>
      <c r="E937" s="8" t="s">
        <v>15</v>
      </c>
      <c r="F937" s="8" t="s">
        <v>24</v>
      </c>
      <c r="G937" s="8" t="s">
        <v>62</v>
      </c>
      <c r="H937" s="8" t="s">
        <v>111</v>
      </c>
      <c r="I937" s="8" t="s">
        <v>19</v>
      </c>
      <c r="J937" s="11">
        <v>1</v>
      </c>
      <c r="K937" s="14">
        <v>360.06</v>
      </c>
      <c r="L937" s="14">
        <v>360.06</v>
      </c>
      <c r="M937" s="8" t="s">
        <v>40</v>
      </c>
      <c r="N937" s="23" t="str">
        <f t="shared" si="14"/>
        <v>45-54</v>
      </c>
    </row>
    <row r="938" spans="1:14" x14ac:dyDescent="0.2">
      <c r="A938" s="5" t="s">
        <v>1905</v>
      </c>
      <c r="B938" s="3">
        <v>44655</v>
      </c>
      <c r="C938" s="8" t="s">
        <v>1906</v>
      </c>
      <c r="D938" s="11">
        <v>38</v>
      </c>
      <c r="E938" s="8" t="s">
        <v>15</v>
      </c>
      <c r="F938" s="8" t="s">
        <v>30</v>
      </c>
      <c r="G938" s="8" t="s">
        <v>31</v>
      </c>
      <c r="H938" s="8" t="s">
        <v>125</v>
      </c>
      <c r="I938" s="8" t="s">
        <v>33</v>
      </c>
      <c r="J938" s="11">
        <v>7</v>
      </c>
      <c r="K938" s="14">
        <v>160.06</v>
      </c>
      <c r="L938" s="14">
        <v>1120.42</v>
      </c>
      <c r="M938" s="8" t="s">
        <v>20</v>
      </c>
      <c r="N938" s="23" t="str">
        <f t="shared" si="14"/>
        <v>35-44</v>
      </c>
    </row>
    <row r="939" spans="1:14" x14ac:dyDescent="0.2">
      <c r="A939" s="5" t="s">
        <v>1907</v>
      </c>
      <c r="B939" s="3">
        <v>45362</v>
      </c>
      <c r="C939" s="8" t="s">
        <v>1908</v>
      </c>
      <c r="D939" s="11">
        <v>26</v>
      </c>
      <c r="E939" s="8" t="s">
        <v>23</v>
      </c>
      <c r="F939" s="8" t="s">
        <v>24</v>
      </c>
      <c r="G939" s="8" t="s">
        <v>130</v>
      </c>
      <c r="H939" s="8" t="s">
        <v>236</v>
      </c>
      <c r="I939" s="8" t="s">
        <v>27</v>
      </c>
      <c r="J939" s="11">
        <v>2</v>
      </c>
      <c r="K939" s="14">
        <v>135.5</v>
      </c>
      <c r="L939" s="14">
        <v>271</v>
      </c>
      <c r="M939" s="8" t="s">
        <v>40</v>
      </c>
      <c r="N939" s="23" t="str">
        <f t="shared" si="14"/>
        <v>25-34</v>
      </c>
    </row>
    <row r="940" spans="1:14" x14ac:dyDescent="0.2">
      <c r="A940" s="5" t="s">
        <v>1909</v>
      </c>
      <c r="B940" s="3">
        <v>44610</v>
      </c>
      <c r="C940" s="8" t="s">
        <v>1910</v>
      </c>
      <c r="D940" s="11">
        <v>48</v>
      </c>
      <c r="E940" s="8" t="s">
        <v>23</v>
      </c>
      <c r="F940" s="8" t="s">
        <v>24</v>
      </c>
      <c r="G940" s="8" t="s">
        <v>130</v>
      </c>
      <c r="H940" s="8" t="s">
        <v>131</v>
      </c>
      <c r="I940" s="8" t="s">
        <v>45</v>
      </c>
      <c r="J940" s="11">
        <v>8</v>
      </c>
      <c r="K940" s="14">
        <v>25.63</v>
      </c>
      <c r="L940" s="14">
        <v>205.04</v>
      </c>
      <c r="M940" s="8" t="s">
        <v>40</v>
      </c>
      <c r="N940" s="23" t="str">
        <f t="shared" si="14"/>
        <v>45-54</v>
      </c>
    </row>
    <row r="941" spans="1:14" x14ac:dyDescent="0.2">
      <c r="A941" s="5" t="s">
        <v>1911</v>
      </c>
      <c r="B941" s="3">
        <v>45036</v>
      </c>
      <c r="C941" s="8" t="s">
        <v>1912</v>
      </c>
      <c r="D941" s="11">
        <v>69</v>
      </c>
      <c r="E941" s="8" t="s">
        <v>23</v>
      </c>
      <c r="F941" s="8" t="s">
        <v>16</v>
      </c>
      <c r="G941" s="8" t="s">
        <v>53</v>
      </c>
      <c r="H941" s="8" t="s">
        <v>259</v>
      </c>
      <c r="I941" s="8" t="s">
        <v>27</v>
      </c>
      <c r="J941" s="11">
        <v>6</v>
      </c>
      <c r="K941" s="14">
        <v>122.92</v>
      </c>
      <c r="L941" s="14">
        <v>737.52</v>
      </c>
      <c r="M941" s="8" t="s">
        <v>20</v>
      </c>
      <c r="N941" s="23" t="str">
        <f t="shared" si="14"/>
        <v>55+</v>
      </c>
    </row>
    <row r="942" spans="1:14" x14ac:dyDescent="0.2">
      <c r="A942" s="5" t="s">
        <v>1913</v>
      </c>
      <c r="B942" s="3">
        <v>45157</v>
      </c>
      <c r="C942" s="8" t="s">
        <v>943</v>
      </c>
      <c r="D942" s="11">
        <v>57</v>
      </c>
      <c r="E942" s="8" t="s">
        <v>23</v>
      </c>
      <c r="F942" s="8" t="s">
        <v>36</v>
      </c>
      <c r="G942" s="8" t="s">
        <v>86</v>
      </c>
      <c r="H942" s="8" t="s">
        <v>87</v>
      </c>
      <c r="I942" s="8" t="s">
        <v>39</v>
      </c>
      <c r="J942" s="11">
        <v>4</v>
      </c>
      <c r="K942" s="14">
        <v>32.97</v>
      </c>
      <c r="L942" s="14">
        <v>131.88</v>
      </c>
      <c r="M942" s="8" t="s">
        <v>40</v>
      </c>
      <c r="N942" s="23" t="str">
        <f t="shared" si="14"/>
        <v>55+</v>
      </c>
    </row>
    <row r="943" spans="1:14" x14ac:dyDescent="0.2">
      <c r="A943" s="5" t="s">
        <v>1914</v>
      </c>
      <c r="B943" s="3">
        <v>44715</v>
      </c>
      <c r="C943" s="8" t="s">
        <v>1915</v>
      </c>
      <c r="D943" s="11">
        <v>54</v>
      </c>
      <c r="E943" s="8" t="s">
        <v>23</v>
      </c>
      <c r="F943" s="8" t="s">
        <v>36</v>
      </c>
      <c r="G943" s="8" t="s">
        <v>86</v>
      </c>
      <c r="H943" s="8" t="s">
        <v>100</v>
      </c>
      <c r="I943" s="8" t="s">
        <v>45</v>
      </c>
      <c r="J943" s="11">
        <v>5</v>
      </c>
      <c r="K943" s="14">
        <v>88.86</v>
      </c>
      <c r="L943" s="14">
        <v>444.3</v>
      </c>
      <c r="M943" s="8" t="s">
        <v>40</v>
      </c>
      <c r="N943" s="23" t="str">
        <f t="shared" si="14"/>
        <v>45-54</v>
      </c>
    </row>
    <row r="944" spans="1:14" x14ac:dyDescent="0.2">
      <c r="A944" s="5" t="s">
        <v>1916</v>
      </c>
      <c r="B944" s="3">
        <v>44740</v>
      </c>
      <c r="C944" s="8" t="s">
        <v>1917</v>
      </c>
      <c r="D944" s="11">
        <v>24</v>
      </c>
      <c r="E944" s="8" t="s">
        <v>15</v>
      </c>
      <c r="F944" s="8" t="s">
        <v>16</v>
      </c>
      <c r="G944" s="8" t="s">
        <v>43</v>
      </c>
      <c r="H944" s="8" t="s">
        <v>44</v>
      </c>
      <c r="I944" s="8" t="s">
        <v>19</v>
      </c>
      <c r="J944" s="11">
        <v>5</v>
      </c>
      <c r="K944" s="14">
        <v>367.08</v>
      </c>
      <c r="L944" s="14">
        <v>1835.4</v>
      </c>
      <c r="M944" s="8" t="s">
        <v>20</v>
      </c>
      <c r="N944" s="23" t="str">
        <f t="shared" si="14"/>
        <v>18-24</v>
      </c>
    </row>
    <row r="945" spans="1:14" x14ac:dyDescent="0.2">
      <c r="A945" s="5" t="s">
        <v>1918</v>
      </c>
      <c r="B945" s="3">
        <v>44707</v>
      </c>
      <c r="C945" s="8" t="s">
        <v>1919</v>
      </c>
      <c r="D945" s="11">
        <v>63</v>
      </c>
      <c r="E945" s="8" t="s">
        <v>23</v>
      </c>
      <c r="F945" s="8" t="s">
        <v>30</v>
      </c>
      <c r="G945" s="8" t="s">
        <v>80</v>
      </c>
      <c r="H945" s="8" t="s">
        <v>164</v>
      </c>
      <c r="I945" s="8" t="s">
        <v>39</v>
      </c>
      <c r="J945" s="11">
        <v>3</v>
      </c>
      <c r="K945" s="14">
        <v>113.38</v>
      </c>
      <c r="L945" s="14">
        <v>340.14</v>
      </c>
      <c r="M945" s="8" t="s">
        <v>40</v>
      </c>
      <c r="N945" s="23" t="str">
        <f t="shared" si="14"/>
        <v>55+</v>
      </c>
    </row>
    <row r="946" spans="1:14" x14ac:dyDescent="0.2">
      <c r="A946" s="5" t="s">
        <v>1920</v>
      </c>
      <c r="B946" s="3">
        <v>45561</v>
      </c>
      <c r="C946" s="8" t="s">
        <v>1921</v>
      </c>
      <c r="D946" s="11">
        <v>41</v>
      </c>
      <c r="E946" s="8" t="s">
        <v>23</v>
      </c>
      <c r="F946" s="8" t="s">
        <v>36</v>
      </c>
      <c r="G946" s="8" t="s">
        <v>90</v>
      </c>
      <c r="H946" s="8" t="s">
        <v>208</v>
      </c>
      <c r="I946" s="8" t="s">
        <v>45</v>
      </c>
      <c r="J946" s="11">
        <v>8</v>
      </c>
      <c r="K946" s="14">
        <v>64.510000000000005</v>
      </c>
      <c r="L946" s="14">
        <v>516.08000000000004</v>
      </c>
      <c r="M946" s="8" t="s">
        <v>40</v>
      </c>
      <c r="N946" s="23" t="str">
        <f t="shared" si="14"/>
        <v>35-44</v>
      </c>
    </row>
    <row r="947" spans="1:14" x14ac:dyDescent="0.2">
      <c r="A947" s="5" t="s">
        <v>1922</v>
      </c>
      <c r="B947" s="3">
        <v>45204</v>
      </c>
      <c r="C947" s="8" t="s">
        <v>1923</v>
      </c>
      <c r="D947" s="11">
        <v>23</v>
      </c>
      <c r="E947" s="8" t="s">
        <v>23</v>
      </c>
      <c r="F947" s="8" t="s">
        <v>36</v>
      </c>
      <c r="G947" s="8" t="s">
        <v>90</v>
      </c>
      <c r="H947" s="8" t="s">
        <v>208</v>
      </c>
      <c r="I947" s="8" t="s">
        <v>19</v>
      </c>
      <c r="J947" s="11">
        <v>1</v>
      </c>
      <c r="K947" s="14">
        <v>457.57</v>
      </c>
      <c r="L947" s="14">
        <v>457.57</v>
      </c>
      <c r="M947" s="8" t="s">
        <v>20</v>
      </c>
      <c r="N947" s="23" t="str">
        <f t="shared" si="14"/>
        <v>18-24</v>
      </c>
    </row>
    <row r="948" spans="1:14" x14ac:dyDescent="0.2">
      <c r="A948" s="5" t="s">
        <v>1924</v>
      </c>
      <c r="B948" s="3">
        <v>44578</v>
      </c>
      <c r="C948" s="8" t="s">
        <v>127</v>
      </c>
      <c r="D948" s="11">
        <v>72</v>
      </c>
      <c r="E948" s="8" t="s">
        <v>15</v>
      </c>
      <c r="F948" s="8" t="s">
        <v>36</v>
      </c>
      <c r="G948" s="8" t="s">
        <v>86</v>
      </c>
      <c r="H948" s="8" t="s">
        <v>87</v>
      </c>
      <c r="I948" s="8" t="s">
        <v>39</v>
      </c>
      <c r="J948" s="11">
        <v>2</v>
      </c>
      <c r="K948" s="14">
        <v>34.54</v>
      </c>
      <c r="L948" s="14">
        <v>69.08</v>
      </c>
      <c r="M948" s="8" t="s">
        <v>40</v>
      </c>
      <c r="N948" s="23" t="str">
        <f t="shared" si="14"/>
        <v>55+</v>
      </c>
    </row>
    <row r="949" spans="1:14" x14ac:dyDescent="0.2">
      <c r="A949" s="5" t="s">
        <v>1925</v>
      </c>
      <c r="B949" s="3">
        <v>44753</v>
      </c>
      <c r="C949" s="8" t="s">
        <v>1926</v>
      </c>
      <c r="D949" s="11">
        <v>47</v>
      </c>
      <c r="E949" s="8" t="s">
        <v>15</v>
      </c>
      <c r="F949" s="8" t="s">
        <v>36</v>
      </c>
      <c r="G949" s="8" t="s">
        <v>86</v>
      </c>
      <c r="H949" s="8" t="s">
        <v>100</v>
      </c>
      <c r="I949" s="8" t="s">
        <v>45</v>
      </c>
      <c r="J949" s="11">
        <v>2</v>
      </c>
      <c r="K949" s="14">
        <v>138.86000000000001</v>
      </c>
      <c r="L949" s="14">
        <v>277.72000000000003</v>
      </c>
      <c r="M949" s="8" t="s">
        <v>40</v>
      </c>
      <c r="N949" s="23" t="str">
        <f t="shared" si="14"/>
        <v>45-54</v>
      </c>
    </row>
    <row r="950" spans="1:14" x14ac:dyDescent="0.2">
      <c r="A950" s="5" t="s">
        <v>1927</v>
      </c>
      <c r="B950" s="3">
        <v>45449</v>
      </c>
      <c r="C950" s="8" t="s">
        <v>1928</v>
      </c>
      <c r="D950" s="11">
        <v>43</v>
      </c>
      <c r="E950" s="8" t="s">
        <v>15</v>
      </c>
      <c r="F950" s="8" t="s">
        <v>30</v>
      </c>
      <c r="G950" s="8" t="s">
        <v>80</v>
      </c>
      <c r="H950" s="8" t="s">
        <v>81</v>
      </c>
      <c r="I950" s="8" t="s">
        <v>39</v>
      </c>
      <c r="J950" s="11">
        <v>4</v>
      </c>
      <c r="K950" s="14">
        <v>87.25</v>
      </c>
      <c r="L950" s="14">
        <v>349</v>
      </c>
      <c r="M950" s="8" t="s">
        <v>20</v>
      </c>
      <c r="N950" s="23" t="str">
        <f t="shared" si="14"/>
        <v>35-44</v>
      </c>
    </row>
    <row r="951" spans="1:14" x14ac:dyDescent="0.2">
      <c r="A951" s="5" t="s">
        <v>1929</v>
      </c>
      <c r="B951" s="3">
        <v>45132</v>
      </c>
      <c r="C951" s="8" t="s">
        <v>1930</v>
      </c>
      <c r="D951" s="11">
        <v>20</v>
      </c>
      <c r="E951" s="8" t="s">
        <v>23</v>
      </c>
      <c r="F951" s="8" t="s">
        <v>36</v>
      </c>
      <c r="G951" s="8" t="s">
        <v>86</v>
      </c>
      <c r="H951" s="8" t="s">
        <v>87</v>
      </c>
      <c r="I951" s="8" t="s">
        <v>45</v>
      </c>
      <c r="J951" s="11">
        <v>6</v>
      </c>
      <c r="K951" s="14">
        <v>91.71</v>
      </c>
      <c r="L951" s="14">
        <v>550.26</v>
      </c>
      <c r="M951" s="8" t="s">
        <v>40</v>
      </c>
      <c r="N951" s="23" t="str">
        <f t="shared" si="14"/>
        <v>18-24</v>
      </c>
    </row>
    <row r="952" spans="1:14" x14ac:dyDescent="0.2">
      <c r="A952" s="5" t="s">
        <v>1931</v>
      </c>
      <c r="B952" s="3">
        <v>45340</v>
      </c>
      <c r="C952" s="8" t="s">
        <v>1932</v>
      </c>
      <c r="D952" s="11">
        <v>69</v>
      </c>
      <c r="E952" s="8" t="s">
        <v>15</v>
      </c>
      <c r="F952" s="8" t="s">
        <v>36</v>
      </c>
      <c r="G952" s="8" t="s">
        <v>90</v>
      </c>
      <c r="H952" s="8" t="s">
        <v>161</v>
      </c>
      <c r="I952" s="8" t="s">
        <v>19</v>
      </c>
      <c r="J952" s="11">
        <v>4</v>
      </c>
      <c r="K952" s="14">
        <v>527.41</v>
      </c>
      <c r="L952" s="14">
        <v>2109.64</v>
      </c>
      <c r="M952" s="8" t="s">
        <v>40</v>
      </c>
      <c r="N952" s="23" t="str">
        <f t="shared" si="14"/>
        <v>55+</v>
      </c>
    </row>
    <row r="953" spans="1:14" x14ac:dyDescent="0.2">
      <c r="A953" s="5" t="s">
        <v>1933</v>
      </c>
      <c r="B953" s="3">
        <v>45428</v>
      </c>
      <c r="C953" s="8" t="s">
        <v>1934</v>
      </c>
      <c r="D953" s="11">
        <v>34</v>
      </c>
      <c r="E953" s="8" t="s">
        <v>23</v>
      </c>
      <c r="F953" s="8" t="s">
        <v>24</v>
      </c>
      <c r="G953" s="8" t="s">
        <v>62</v>
      </c>
      <c r="H953" s="8" t="s">
        <v>62</v>
      </c>
      <c r="I953" s="8" t="s">
        <v>33</v>
      </c>
      <c r="J953" s="11">
        <v>7</v>
      </c>
      <c r="K953" s="14">
        <v>42.88</v>
      </c>
      <c r="L953" s="14">
        <v>300.16000000000003</v>
      </c>
      <c r="M953" s="8" t="s">
        <v>40</v>
      </c>
      <c r="N953" s="23" t="str">
        <f t="shared" si="14"/>
        <v>25-34</v>
      </c>
    </row>
    <row r="954" spans="1:14" x14ac:dyDescent="0.2">
      <c r="A954" s="5" t="s">
        <v>1935</v>
      </c>
      <c r="B954" s="3">
        <v>45486</v>
      </c>
      <c r="C954" s="8" t="s">
        <v>1936</v>
      </c>
      <c r="D954" s="11">
        <v>51</v>
      </c>
      <c r="E954" s="8" t="s">
        <v>15</v>
      </c>
      <c r="F954" s="8" t="s">
        <v>30</v>
      </c>
      <c r="G954" s="8" t="s">
        <v>31</v>
      </c>
      <c r="H954" s="8" t="s">
        <v>32</v>
      </c>
      <c r="I954" s="8" t="s">
        <v>19</v>
      </c>
      <c r="J954" s="11">
        <v>7</v>
      </c>
      <c r="K954" s="14">
        <v>238.11</v>
      </c>
      <c r="L954" s="14">
        <v>1666.77</v>
      </c>
      <c r="M954" s="8" t="s">
        <v>40</v>
      </c>
      <c r="N954" s="23" t="str">
        <f t="shared" si="14"/>
        <v>45-54</v>
      </c>
    </row>
    <row r="955" spans="1:14" x14ac:dyDescent="0.2">
      <c r="A955" s="5" t="s">
        <v>1937</v>
      </c>
      <c r="B955" s="3">
        <v>44898</v>
      </c>
      <c r="C955" s="8" t="s">
        <v>1938</v>
      </c>
      <c r="D955" s="11">
        <v>40</v>
      </c>
      <c r="E955" s="8" t="s">
        <v>23</v>
      </c>
      <c r="F955" s="8" t="s">
        <v>36</v>
      </c>
      <c r="G955" s="8" t="s">
        <v>90</v>
      </c>
      <c r="H955" s="8" t="s">
        <v>208</v>
      </c>
      <c r="I955" s="8" t="s">
        <v>45</v>
      </c>
      <c r="J955" s="11">
        <v>7</v>
      </c>
      <c r="K955" s="14">
        <v>62.88</v>
      </c>
      <c r="L955" s="14">
        <v>440.16</v>
      </c>
      <c r="M955" s="8" t="s">
        <v>40</v>
      </c>
      <c r="N955" s="23" t="str">
        <f t="shared" si="14"/>
        <v>35-44</v>
      </c>
    </row>
    <row r="956" spans="1:14" x14ac:dyDescent="0.2">
      <c r="A956" s="5" t="s">
        <v>1939</v>
      </c>
      <c r="B956" s="3">
        <v>45358</v>
      </c>
      <c r="C956" s="8" t="s">
        <v>1940</v>
      </c>
      <c r="D956" s="11">
        <v>53</v>
      </c>
      <c r="E956" s="8" t="s">
        <v>23</v>
      </c>
      <c r="F956" s="8" t="s">
        <v>16</v>
      </c>
      <c r="G956" s="8" t="s">
        <v>17</v>
      </c>
      <c r="H956" s="8" t="s">
        <v>18</v>
      </c>
      <c r="I956" s="8" t="s">
        <v>27</v>
      </c>
      <c r="J956" s="11">
        <v>3</v>
      </c>
      <c r="K956" s="14">
        <v>94.46</v>
      </c>
      <c r="L956" s="14">
        <v>283.38</v>
      </c>
      <c r="M956" s="8" t="s">
        <v>40</v>
      </c>
      <c r="N956" s="23" t="str">
        <f t="shared" si="14"/>
        <v>45-54</v>
      </c>
    </row>
    <row r="957" spans="1:14" x14ac:dyDescent="0.2">
      <c r="A957" s="5" t="s">
        <v>1941</v>
      </c>
      <c r="B957" s="3">
        <v>45210</v>
      </c>
      <c r="C957" s="8" t="s">
        <v>1942</v>
      </c>
      <c r="D957" s="11">
        <v>27</v>
      </c>
      <c r="E957" s="8" t="s">
        <v>23</v>
      </c>
      <c r="F957" s="8" t="s">
        <v>16</v>
      </c>
      <c r="G957" s="8" t="s">
        <v>43</v>
      </c>
      <c r="H957" s="8" t="s">
        <v>114</v>
      </c>
      <c r="I957" s="8" t="s">
        <v>19</v>
      </c>
      <c r="J957" s="11">
        <v>7</v>
      </c>
      <c r="K957" s="14">
        <v>194.54</v>
      </c>
      <c r="L957" s="14">
        <v>1361.78</v>
      </c>
      <c r="M957" s="8" t="s">
        <v>40</v>
      </c>
      <c r="N957" s="23" t="str">
        <f t="shared" si="14"/>
        <v>25-34</v>
      </c>
    </row>
    <row r="958" spans="1:14" x14ac:dyDescent="0.2">
      <c r="A958" s="5" t="s">
        <v>1943</v>
      </c>
      <c r="B958" s="3">
        <v>45484</v>
      </c>
      <c r="C958" s="8" t="s">
        <v>1944</v>
      </c>
      <c r="D958" s="11">
        <v>58</v>
      </c>
      <c r="E958" s="8" t="s">
        <v>15</v>
      </c>
      <c r="F958" s="8" t="s">
        <v>24</v>
      </c>
      <c r="G958" s="8" t="s">
        <v>62</v>
      </c>
      <c r="H958" s="8" t="s">
        <v>62</v>
      </c>
      <c r="I958" s="8" t="s">
        <v>45</v>
      </c>
      <c r="J958" s="11">
        <v>7</v>
      </c>
      <c r="K958" s="14">
        <v>109.02</v>
      </c>
      <c r="L958" s="14">
        <v>763.14</v>
      </c>
      <c r="M958" s="8" t="s">
        <v>40</v>
      </c>
      <c r="N958" s="23" t="str">
        <f t="shared" si="14"/>
        <v>55+</v>
      </c>
    </row>
    <row r="959" spans="1:14" x14ac:dyDescent="0.2">
      <c r="A959" s="5" t="s">
        <v>1945</v>
      </c>
      <c r="B959" s="3">
        <v>45335</v>
      </c>
      <c r="C959" s="8" t="s">
        <v>1109</v>
      </c>
      <c r="D959" s="11">
        <v>40</v>
      </c>
      <c r="E959" s="8" t="s">
        <v>15</v>
      </c>
      <c r="F959" s="8" t="s">
        <v>16</v>
      </c>
      <c r="G959" s="8" t="s">
        <v>53</v>
      </c>
      <c r="H959" s="8" t="s">
        <v>71</v>
      </c>
      <c r="I959" s="8" t="s">
        <v>19</v>
      </c>
      <c r="J959" s="11">
        <v>6</v>
      </c>
      <c r="K959" s="14">
        <v>497.58</v>
      </c>
      <c r="L959" s="14">
        <v>2985.48</v>
      </c>
      <c r="M959" s="8" t="s">
        <v>20</v>
      </c>
      <c r="N959" s="23" t="str">
        <f t="shared" si="14"/>
        <v>35-44</v>
      </c>
    </row>
    <row r="960" spans="1:14" x14ac:dyDescent="0.2">
      <c r="A960" s="5" t="s">
        <v>1946</v>
      </c>
      <c r="B960" s="3">
        <v>45190</v>
      </c>
      <c r="C960" s="8" t="s">
        <v>704</v>
      </c>
      <c r="D960" s="11">
        <v>70</v>
      </c>
      <c r="E960" s="8" t="s">
        <v>23</v>
      </c>
      <c r="F960" s="8" t="s">
        <v>36</v>
      </c>
      <c r="G960" s="8" t="s">
        <v>37</v>
      </c>
      <c r="H960" s="8" t="s">
        <v>175</v>
      </c>
      <c r="I960" s="8" t="s">
        <v>39</v>
      </c>
      <c r="J960" s="11">
        <v>7</v>
      </c>
      <c r="K960" s="14">
        <v>48.69</v>
      </c>
      <c r="L960" s="14">
        <v>340.83</v>
      </c>
      <c r="M960" s="8" t="s">
        <v>40</v>
      </c>
      <c r="N960" s="23" t="str">
        <f t="shared" si="14"/>
        <v>55+</v>
      </c>
    </row>
    <row r="961" spans="1:14" x14ac:dyDescent="0.2">
      <c r="A961" s="5" t="s">
        <v>1947</v>
      </c>
      <c r="B961" s="3">
        <v>45434</v>
      </c>
      <c r="C961" s="8" t="s">
        <v>1948</v>
      </c>
      <c r="D961" s="11">
        <v>66</v>
      </c>
      <c r="E961" s="8" t="s">
        <v>15</v>
      </c>
      <c r="F961" s="8" t="s">
        <v>16</v>
      </c>
      <c r="G961" s="8" t="s">
        <v>43</v>
      </c>
      <c r="H961" s="8" t="s">
        <v>114</v>
      </c>
      <c r="I961" s="8" t="s">
        <v>33</v>
      </c>
      <c r="J961" s="11">
        <v>3</v>
      </c>
      <c r="K961" s="14">
        <v>174.77</v>
      </c>
      <c r="L961" s="14">
        <v>524.30999999999995</v>
      </c>
      <c r="M961" s="8" t="s">
        <v>20</v>
      </c>
      <c r="N961" s="23" t="str">
        <f t="shared" si="14"/>
        <v>55+</v>
      </c>
    </row>
    <row r="962" spans="1:14" x14ac:dyDescent="0.2">
      <c r="A962" s="5" t="s">
        <v>1949</v>
      </c>
      <c r="B962" s="3">
        <v>45454</v>
      </c>
      <c r="C962" s="8" t="s">
        <v>1950</v>
      </c>
      <c r="D962" s="11">
        <v>36</v>
      </c>
      <c r="E962" s="8" t="s">
        <v>23</v>
      </c>
      <c r="F962" s="8" t="s">
        <v>36</v>
      </c>
      <c r="G962" s="8" t="s">
        <v>37</v>
      </c>
      <c r="H962" s="8" t="s">
        <v>175</v>
      </c>
      <c r="I962" s="8" t="s">
        <v>27</v>
      </c>
      <c r="J962" s="11">
        <v>2</v>
      </c>
      <c r="K962" s="14">
        <v>248.93</v>
      </c>
      <c r="L962" s="14">
        <v>497.86</v>
      </c>
      <c r="M962" s="8" t="s">
        <v>40</v>
      </c>
      <c r="N962" s="23" t="str">
        <f t="shared" si="14"/>
        <v>35-44</v>
      </c>
    </row>
    <row r="963" spans="1:14" x14ac:dyDescent="0.2">
      <c r="A963" s="5" t="s">
        <v>1951</v>
      </c>
      <c r="B963" s="3">
        <v>44774</v>
      </c>
      <c r="C963" s="8" t="s">
        <v>1952</v>
      </c>
      <c r="D963" s="11">
        <v>59</v>
      </c>
      <c r="E963" s="8" t="s">
        <v>15</v>
      </c>
      <c r="F963" s="8" t="s">
        <v>36</v>
      </c>
      <c r="G963" s="8" t="s">
        <v>86</v>
      </c>
      <c r="H963" s="8" t="s">
        <v>183</v>
      </c>
      <c r="I963" s="8" t="s">
        <v>27</v>
      </c>
      <c r="J963" s="11">
        <v>2</v>
      </c>
      <c r="K963" s="14">
        <v>165.71</v>
      </c>
      <c r="L963" s="14">
        <v>331.42</v>
      </c>
      <c r="M963" s="8" t="s">
        <v>20</v>
      </c>
      <c r="N963" s="23" t="str">
        <f t="shared" ref="N963:N1026" si="15">IF(D963&lt;25,"18-24",
IF(D963&lt;35,"25-34",
IF(D963&lt;45,"35-44",
IF(D963&lt;55,"45-54","55+"))))</f>
        <v>55+</v>
      </c>
    </row>
    <row r="964" spans="1:14" x14ac:dyDescent="0.2">
      <c r="A964" s="5" t="s">
        <v>1953</v>
      </c>
      <c r="B964" s="3">
        <v>44628</v>
      </c>
      <c r="C964" s="8" t="s">
        <v>1954</v>
      </c>
      <c r="D964" s="11">
        <v>72</v>
      </c>
      <c r="E964" s="8" t="s">
        <v>15</v>
      </c>
      <c r="F964" s="8" t="s">
        <v>16</v>
      </c>
      <c r="G964" s="8" t="s">
        <v>43</v>
      </c>
      <c r="H964" s="8" t="s">
        <v>77</v>
      </c>
      <c r="I964" s="8" t="s">
        <v>39</v>
      </c>
      <c r="J964" s="11">
        <v>2</v>
      </c>
      <c r="K964" s="14">
        <v>31.51</v>
      </c>
      <c r="L964" s="14">
        <v>63.02</v>
      </c>
      <c r="M964" s="8" t="s">
        <v>20</v>
      </c>
      <c r="N964" s="23" t="str">
        <f t="shared" si="15"/>
        <v>55+</v>
      </c>
    </row>
    <row r="965" spans="1:14" x14ac:dyDescent="0.2">
      <c r="A965" s="5" t="s">
        <v>1955</v>
      </c>
      <c r="B965" s="3">
        <v>44816</v>
      </c>
      <c r="C965" s="8" t="s">
        <v>1956</v>
      </c>
      <c r="D965" s="11">
        <v>68</v>
      </c>
      <c r="E965" s="8" t="s">
        <v>23</v>
      </c>
      <c r="F965" s="8" t="s">
        <v>36</v>
      </c>
      <c r="G965" s="8" t="s">
        <v>37</v>
      </c>
      <c r="H965" s="8" t="s">
        <v>103</v>
      </c>
      <c r="I965" s="8" t="s">
        <v>39</v>
      </c>
      <c r="J965" s="11">
        <v>1</v>
      </c>
      <c r="K965" s="14">
        <v>113.36</v>
      </c>
      <c r="L965" s="14">
        <v>113.36</v>
      </c>
      <c r="M965" s="8" t="s">
        <v>40</v>
      </c>
      <c r="N965" s="23" t="str">
        <f t="shared" si="15"/>
        <v>55+</v>
      </c>
    </row>
    <row r="966" spans="1:14" x14ac:dyDescent="0.2">
      <c r="A966" s="5" t="s">
        <v>1957</v>
      </c>
      <c r="B966" s="3">
        <v>45601</v>
      </c>
      <c r="C966" s="8" t="s">
        <v>1958</v>
      </c>
      <c r="D966" s="11">
        <v>35</v>
      </c>
      <c r="E966" s="8" t="s">
        <v>23</v>
      </c>
      <c r="F966" s="8" t="s">
        <v>30</v>
      </c>
      <c r="G966" s="8" t="s">
        <v>80</v>
      </c>
      <c r="H966" s="8" t="s">
        <v>164</v>
      </c>
      <c r="I966" s="8" t="s">
        <v>45</v>
      </c>
      <c r="J966" s="11">
        <v>1</v>
      </c>
      <c r="K966" s="14">
        <v>136.53</v>
      </c>
      <c r="L966" s="14">
        <v>136.53</v>
      </c>
      <c r="M966" s="8" t="s">
        <v>20</v>
      </c>
      <c r="N966" s="23" t="str">
        <f t="shared" si="15"/>
        <v>35-44</v>
      </c>
    </row>
    <row r="967" spans="1:14" x14ac:dyDescent="0.2">
      <c r="A967" s="5" t="s">
        <v>1959</v>
      </c>
      <c r="B967" s="3">
        <v>44593</v>
      </c>
      <c r="C967" s="8" t="s">
        <v>1960</v>
      </c>
      <c r="D967" s="11">
        <v>27</v>
      </c>
      <c r="E967" s="8" t="s">
        <v>23</v>
      </c>
      <c r="F967" s="8" t="s">
        <v>30</v>
      </c>
      <c r="G967" s="8" t="s">
        <v>80</v>
      </c>
      <c r="H967" s="8" t="s">
        <v>108</v>
      </c>
      <c r="I967" s="8" t="s">
        <v>27</v>
      </c>
      <c r="J967" s="11">
        <v>7</v>
      </c>
      <c r="K967" s="14">
        <v>75.62</v>
      </c>
      <c r="L967" s="14">
        <v>529.34</v>
      </c>
      <c r="M967" s="8" t="s">
        <v>40</v>
      </c>
      <c r="N967" s="23" t="str">
        <f t="shared" si="15"/>
        <v>25-34</v>
      </c>
    </row>
    <row r="968" spans="1:14" x14ac:dyDescent="0.2">
      <c r="A968" s="5" t="s">
        <v>1961</v>
      </c>
      <c r="B968" s="3">
        <v>44956</v>
      </c>
      <c r="C968" s="8" t="s">
        <v>1962</v>
      </c>
      <c r="D968" s="11">
        <v>71</v>
      </c>
      <c r="E968" s="8" t="s">
        <v>15</v>
      </c>
      <c r="F968" s="8" t="s">
        <v>36</v>
      </c>
      <c r="G968" s="8" t="s">
        <v>86</v>
      </c>
      <c r="H968" s="8" t="s">
        <v>87</v>
      </c>
      <c r="I968" s="8" t="s">
        <v>39</v>
      </c>
      <c r="J968" s="11">
        <v>3</v>
      </c>
      <c r="K968" s="14">
        <v>54.34</v>
      </c>
      <c r="L968" s="14">
        <v>163.02000000000001</v>
      </c>
      <c r="M968" s="8" t="s">
        <v>20</v>
      </c>
      <c r="N968" s="23" t="str">
        <f t="shared" si="15"/>
        <v>55+</v>
      </c>
    </row>
    <row r="969" spans="1:14" x14ac:dyDescent="0.2">
      <c r="A969" s="5" t="s">
        <v>1963</v>
      </c>
      <c r="B969" s="3">
        <v>44886</v>
      </c>
      <c r="C969" s="8" t="s">
        <v>1964</v>
      </c>
      <c r="D969" s="11">
        <v>32</v>
      </c>
      <c r="E969" s="8" t="s">
        <v>15</v>
      </c>
      <c r="F969" s="8" t="s">
        <v>16</v>
      </c>
      <c r="G969" s="8" t="s">
        <v>53</v>
      </c>
      <c r="H969" s="8" t="s">
        <v>259</v>
      </c>
      <c r="I969" s="8" t="s">
        <v>27</v>
      </c>
      <c r="J969" s="11">
        <v>7</v>
      </c>
      <c r="K969" s="14">
        <v>213.9</v>
      </c>
      <c r="L969" s="14">
        <v>1497.3</v>
      </c>
      <c r="M969" s="8" t="s">
        <v>40</v>
      </c>
      <c r="N969" s="23" t="str">
        <f t="shared" si="15"/>
        <v>25-34</v>
      </c>
    </row>
    <row r="970" spans="1:14" x14ac:dyDescent="0.2">
      <c r="A970" s="5" t="s">
        <v>1965</v>
      </c>
      <c r="B970" s="3">
        <v>45094</v>
      </c>
      <c r="C970" s="8" t="s">
        <v>1966</v>
      </c>
      <c r="D970" s="11">
        <v>38</v>
      </c>
      <c r="E970" s="8" t="s">
        <v>15</v>
      </c>
      <c r="F970" s="8" t="s">
        <v>24</v>
      </c>
      <c r="G970" s="8" t="s">
        <v>62</v>
      </c>
      <c r="H970" s="8" t="s">
        <v>111</v>
      </c>
      <c r="I970" s="8" t="s">
        <v>19</v>
      </c>
      <c r="J970" s="11">
        <v>3</v>
      </c>
      <c r="K970" s="14">
        <v>65.3</v>
      </c>
      <c r="L970" s="14">
        <v>195.9</v>
      </c>
      <c r="M970" s="8" t="s">
        <v>40</v>
      </c>
      <c r="N970" s="23" t="str">
        <f t="shared" si="15"/>
        <v>35-44</v>
      </c>
    </row>
    <row r="971" spans="1:14" x14ac:dyDescent="0.2">
      <c r="A971" s="5" t="s">
        <v>1967</v>
      </c>
      <c r="B971" s="3">
        <v>44723</v>
      </c>
      <c r="C971" s="8" t="s">
        <v>1968</v>
      </c>
      <c r="D971" s="11">
        <v>19</v>
      </c>
      <c r="E971" s="8" t="s">
        <v>23</v>
      </c>
      <c r="F971" s="8" t="s">
        <v>16</v>
      </c>
      <c r="G971" s="8" t="s">
        <v>43</v>
      </c>
      <c r="H971" s="8" t="s">
        <v>77</v>
      </c>
      <c r="I971" s="8" t="s">
        <v>33</v>
      </c>
      <c r="J971" s="11">
        <v>3</v>
      </c>
      <c r="K971" s="14">
        <v>87.12</v>
      </c>
      <c r="L971" s="14">
        <v>261.36</v>
      </c>
      <c r="M971" s="8" t="s">
        <v>40</v>
      </c>
      <c r="N971" s="23" t="str">
        <f t="shared" si="15"/>
        <v>18-24</v>
      </c>
    </row>
    <row r="972" spans="1:14" x14ac:dyDescent="0.2">
      <c r="A972" s="5" t="s">
        <v>1969</v>
      </c>
      <c r="B972" s="3">
        <v>45170</v>
      </c>
      <c r="C972" s="8" t="s">
        <v>1970</v>
      </c>
      <c r="D972" s="11">
        <v>52</v>
      </c>
      <c r="E972" s="8" t="s">
        <v>23</v>
      </c>
      <c r="F972" s="8" t="s">
        <v>36</v>
      </c>
      <c r="G972" s="8" t="s">
        <v>90</v>
      </c>
      <c r="H972" s="8" t="s">
        <v>208</v>
      </c>
      <c r="I972" s="8" t="s">
        <v>19</v>
      </c>
      <c r="J972" s="11">
        <v>5</v>
      </c>
      <c r="K972" s="14">
        <v>95.63</v>
      </c>
      <c r="L972" s="14">
        <v>478.15</v>
      </c>
      <c r="M972" s="8" t="s">
        <v>20</v>
      </c>
      <c r="N972" s="23" t="str">
        <f t="shared" si="15"/>
        <v>45-54</v>
      </c>
    </row>
    <row r="973" spans="1:14" x14ac:dyDescent="0.2">
      <c r="A973" s="5" t="s">
        <v>1971</v>
      </c>
      <c r="B973" s="3">
        <v>44609</v>
      </c>
      <c r="C973" s="8" t="s">
        <v>1972</v>
      </c>
      <c r="D973" s="11">
        <v>25</v>
      </c>
      <c r="E973" s="8" t="s">
        <v>15</v>
      </c>
      <c r="F973" s="8" t="s">
        <v>24</v>
      </c>
      <c r="G973" s="8" t="s">
        <v>62</v>
      </c>
      <c r="H973" s="8" t="s">
        <v>62</v>
      </c>
      <c r="I973" s="8" t="s">
        <v>33</v>
      </c>
      <c r="J973" s="11">
        <v>5</v>
      </c>
      <c r="K973" s="14">
        <v>270.49</v>
      </c>
      <c r="L973" s="14">
        <v>1352.45</v>
      </c>
      <c r="M973" s="8" t="s">
        <v>20</v>
      </c>
      <c r="N973" s="23" t="str">
        <f t="shared" si="15"/>
        <v>25-34</v>
      </c>
    </row>
    <row r="974" spans="1:14" x14ac:dyDescent="0.2">
      <c r="A974" s="5" t="s">
        <v>1973</v>
      </c>
      <c r="B974" s="3">
        <v>45574</v>
      </c>
      <c r="C974" s="8" t="s">
        <v>1974</v>
      </c>
      <c r="D974" s="11">
        <v>71</v>
      </c>
      <c r="E974" s="8" t="s">
        <v>15</v>
      </c>
      <c r="F974" s="8" t="s">
        <v>24</v>
      </c>
      <c r="G974" s="8" t="s">
        <v>130</v>
      </c>
      <c r="H974" s="8" t="s">
        <v>131</v>
      </c>
      <c r="I974" s="8" t="s">
        <v>39</v>
      </c>
      <c r="J974" s="11">
        <v>2</v>
      </c>
      <c r="K974" s="14">
        <v>63.52</v>
      </c>
      <c r="L974" s="14">
        <v>127.04</v>
      </c>
      <c r="M974" s="8" t="s">
        <v>40</v>
      </c>
      <c r="N974" s="23" t="str">
        <f t="shared" si="15"/>
        <v>55+</v>
      </c>
    </row>
    <row r="975" spans="1:14" x14ac:dyDescent="0.2">
      <c r="A975" s="5" t="s">
        <v>1975</v>
      </c>
      <c r="B975" s="3">
        <v>44992</v>
      </c>
      <c r="C975" s="8" t="s">
        <v>1976</v>
      </c>
      <c r="D975" s="11">
        <v>42</v>
      </c>
      <c r="E975" s="8" t="s">
        <v>23</v>
      </c>
      <c r="F975" s="8" t="s">
        <v>36</v>
      </c>
      <c r="G975" s="8" t="s">
        <v>86</v>
      </c>
      <c r="H975" s="8" t="s">
        <v>100</v>
      </c>
      <c r="I975" s="8" t="s">
        <v>33</v>
      </c>
      <c r="J975" s="11">
        <v>1</v>
      </c>
      <c r="K975" s="14">
        <v>273.02</v>
      </c>
      <c r="L975" s="14">
        <v>273.02</v>
      </c>
      <c r="M975" s="8" t="s">
        <v>40</v>
      </c>
      <c r="N975" s="23" t="str">
        <f t="shared" si="15"/>
        <v>35-44</v>
      </c>
    </row>
    <row r="976" spans="1:14" x14ac:dyDescent="0.2">
      <c r="A976" s="5" t="s">
        <v>1977</v>
      </c>
      <c r="B976" s="3">
        <v>44626</v>
      </c>
      <c r="C976" s="8" t="s">
        <v>1978</v>
      </c>
      <c r="D976" s="11">
        <v>39</v>
      </c>
      <c r="E976" s="8" t="s">
        <v>52</v>
      </c>
      <c r="F976" s="8" t="s">
        <v>36</v>
      </c>
      <c r="G976" s="8" t="s">
        <v>37</v>
      </c>
      <c r="H976" s="8" t="s">
        <v>103</v>
      </c>
      <c r="I976" s="8" t="s">
        <v>27</v>
      </c>
      <c r="J976" s="11">
        <v>1</v>
      </c>
      <c r="K976" s="14">
        <v>56.43</v>
      </c>
      <c r="L976" s="14">
        <v>56.43</v>
      </c>
      <c r="M976" s="8" t="s">
        <v>40</v>
      </c>
      <c r="N976" s="23" t="str">
        <f t="shared" si="15"/>
        <v>35-44</v>
      </c>
    </row>
    <row r="977" spans="1:14" x14ac:dyDescent="0.2">
      <c r="A977" s="5" t="s">
        <v>1979</v>
      </c>
      <c r="B977" s="3">
        <v>44811</v>
      </c>
      <c r="C977" s="8" t="s">
        <v>1980</v>
      </c>
      <c r="D977" s="11">
        <v>56</v>
      </c>
      <c r="E977" s="8" t="s">
        <v>15</v>
      </c>
      <c r="F977" s="8" t="s">
        <v>24</v>
      </c>
      <c r="G977" s="8" t="s">
        <v>25</v>
      </c>
      <c r="H977" s="8" t="s">
        <v>65</v>
      </c>
      <c r="I977" s="8" t="s">
        <v>45</v>
      </c>
      <c r="J977" s="11">
        <v>4</v>
      </c>
      <c r="K977" s="14">
        <v>132.03</v>
      </c>
      <c r="L977" s="14">
        <v>528.12</v>
      </c>
      <c r="M977" s="8" t="s">
        <v>20</v>
      </c>
      <c r="N977" s="23" t="str">
        <f t="shared" si="15"/>
        <v>55+</v>
      </c>
    </row>
    <row r="978" spans="1:14" x14ac:dyDescent="0.2">
      <c r="A978" s="5" t="s">
        <v>1981</v>
      </c>
      <c r="B978" s="3">
        <v>45006</v>
      </c>
      <c r="C978" s="8" t="s">
        <v>1982</v>
      </c>
      <c r="D978" s="11">
        <v>38</v>
      </c>
      <c r="E978" s="8" t="s">
        <v>15</v>
      </c>
      <c r="F978" s="8" t="s">
        <v>24</v>
      </c>
      <c r="G978" s="8" t="s">
        <v>25</v>
      </c>
      <c r="H978" s="8" t="s">
        <v>65</v>
      </c>
      <c r="I978" s="8" t="s">
        <v>45</v>
      </c>
      <c r="J978" s="11">
        <v>5</v>
      </c>
      <c r="K978" s="14">
        <v>51.94</v>
      </c>
      <c r="L978" s="14">
        <v>259.7</v>
      </c>
      <c r="M978" s="8" t="s">
        <v>20</v>
      </c>
      <c r="N978" s="23" t="str">
        <f t="shared" si="15"/>
        <v>35-44</v>
      </c>
    </row>
    <row r="979" spans="1:14" x14ac:dyDescent="0.2">
      <c r="A979" s="5" t="s">
        <v>1983</v>
      </c>
      <c r="B979" s="3">
        <v>44750</v>
      </c>
      <c r="C979" s="8" t="s">
        <v>1984</v>
      </c>
      <c r="D979" s="11">
        <v>63</v>
      </c>
      <c r="E979" s="8" t="s">
        <v>23</v>
      </c>
      <c r="F979" s="8" t="s">
        <v>30</v>
      </c>
      <c r="G979" s="8" t="s">
        <v>80</v>
      </c>
      <c r="H979" s="8" t="s">
        <v>81</v>
      </c>
      <c r="I979" s="8" t="s">
        <v>39</v>
      </c>
      <c r="J979" s="11">
        <v>7</v>
      </c>
      <c r="K979" s="14">
        <v>66.39</v>
      </c>
      <c r="L979" s="14">
        <v>464.73</v>
      </c>
      <c r="M979" s="8" t="s">
        <v>20</v>
      </c>
      <c r="N979" s="23" t="str">
        <f t="shared" si="15"/>
        <v>55+</v>
      </c>
    </row>
    <row r="980" spans="1:14" x14ac:dyDescent="0.2">
      <c r="A980" s="5" t="s">
        <v>1985</v>
      </c>
      <c r="B980" s="3">
        <v>44957</v>
      </c>
      <c r="C980" s="8" t="s">
        <v>1986</v>
      </c>
      <c r="D980" s="11">
        <v>29</v>
      </c>
      <c r="E980" s="8" t="s">
        <v>15</v>
      </c>
      <c r="F980" s="8" t="s">
        <v>30</v>
      </c>
      <c r="G980" s="8" t="s">
        <v>80</v>
      </c>
      <c r="H980" s="8" t="s">
        <v>108</v>
      </c>
      <c r="I980" s="8" t="s">
        <v>27</v>
      </c>
      <c r="J980" s="11">
        <v>5</v>
      </c>
      <c r="K980" s="14">
        <v>58.1</v>
      </c>
      <c r="L980" s="14">
        <v>290.5</v>
      </c>
      <c r="M980" s="8" t="s">
        <v>20</v>
      </c>
      <c r="N980" s="23" t="str">
        <f t="shared" si="15"/>
        <v>25-34</v>
      </c>
    </row>
    <row r="981" spans="1:14" x14ac:dyDescent="0.2">
      <c r="A981" s="5" t="s">
        <v>1987</v>
      </c>
      <c r="B981" s="3">
        <v>45561</v>
      </c>
      <c r="C981" s="8" t="s">
        <v>1988</v>
      </c>
      <c r="D981" s="11">
        <v>74</v>
      </c>
      <c r="E981" s="8" t="s">
        <v>15</v>
      </c>
      <c r="F981" s="8" t="s">
        <v>30</v>
      </c>
      <c r="G981" s="8" t="s">
        <v>80</v>
      </c>
      <c r="H981" s="8" t="s">
        <v>81</v>
      </c>
      <c r="I981" s="8" t="s">
        <v>19</v>
      </c>
      <c r="J981" s="11">
        <v>7</v>
      </c>
      <c r="K981" s="14">
        <v>286.12</v>
      </c>
      <c r="L981" s="14">
        <v>2002.84</v>
      </c>
      <c r="M981" s="8" t="s">
        <v>20</v>
      </c>
      <c r="N981" s="23" t="str">
        <f t="shared" si="15"/>
        <v>55+</v>
      </c>
    </row>
    <row r="982" spans="1:14" x14ac:dyDescent="0.2">
      <c r="A982" s="5" t="s">
        <v>1989</v>
      </c>
      <c r="B982" s="3">
        <v>45327</v>
      </c>
      <c r="C982" s="8" t="s">
        <v>160</v>
      </c>
      <c r="D982" s="11">
        <v>46</v>
      </c>
      <c r="E982" s="8" t="s">
        <v>15</v>
      </c>
      <c r="F982" s="8" t="s">
        <v>24</v>
      </c>
      <c r="G982" s="8" t="s">
        <v>25</v>
      </c>
      <c r="H982" s="8" t="s">
        <v>427</v>
      </c>
      <c r="I982" s="8" t="s">
        <v>27</v>
      </c>
      <c r="J982" s="11">
        <v>7</v>
      </c>
      <c r="K982" s="14">
        <v>87.5</v>
      </c>
      <c r="L982" s="14">
        <v>612.5</v>
      </c>
      <c r="M982" s="8" t="s">
        <v>40</v>
      </c>
      <c r="N982" s="23" t="str">
        <f t="shared" si="15"/>
        <v>45-54</v>
      </c>
    </row>
    <row r="983" spans="1:14" x14ac:dyDescent="0.2">
      <c r="A983" s="5" t="s">
        <v>1990</v>
      </c>
      <c r="B983" s="3">
        <v>45648</v>
      </c>
      <c r="C983" s="8" t="s">
        <v>1991</v>
      </c>
      <c r="D983" s="11">
        <v>43</v>
      </c>
      <c r="E983" s="8" t="s">
        <v>15</v>
      </c>
      <c r="F983" s="8" t="s">
        <v>16</v>
      </c>
      <c r="G983" s="8" t="s">
        <v>43</v>
      </c>
      <c r="H983" s="8" t="s">
        <v>114</v>
      </c>
      <c r="I983" s="8" t="s">
        <v>45</v>
      </c>
      <c r="J983" s="11">
        <v>6</v>
      </c>
      <c r="K983" s="14">
        <v>48.12</v>
      </c>
      <c r="L983" s="14">
        <v>288.72000000000003</v>
      </c>
      <c r="M983" s="8" t="s">
        <v>20</v>
      </c>
      <c r="N983" s="23" t="str">
        <f t="shared" si="15"/>
        <v>35-44</v>
      </c>
    </row>
    <row r="984" spans="1:14" x14ac:dyDescent="0.2">
      <c r="A984" s="5" t="s">
        <v>1992</v>
      </c>
      <c r="B984" s="3">
        <v>45323</v>
      </c>
      <c r="C984" s="8" t="s">
        <v>1993</v>
      </c>
      <c r="D984" s="11">
        <v>27</v>
      </c>
      <c r="E984" s="8" t="s">
        <v>23</v>
      </c>
      <c r="F984" s="8" t="s">
        <v>24</v>
      </c>
      <c r="G984" s="8" t="s">
        <v>62</v>
      </c>
      <c r="H984" s="8" t="s">
        <v>111</v>
      </c>
      <c r="I984" s="8" t="s">
        <v>19</v>
      </c>
      <c r="J984" s="11">
        <v>6</v>
      </c>
      <c r="K984" s="14">
        <v>167.57</v>
      </c>
      <c r="L984" s="14">
        <v>1005.42</v>
      </c>
      <c r="M984" s="8" t="s">
        <v>20</v>
      </c>
      <c r="N984" s="23" t="str">
        <f t="shared" si="15"/>
        <v>25-34</v>
      </c>
    </row>
    <row r="985" spans="1:14" x14ac:dyDescent="0.2">
      <c r="A985" s="5" t="s">
        <v>1994</v>
      </c>
      <c r="B985" s="3">
        <v>45220</v>
      </c>
      <c r="C985" s="8" t="s">
        <v>670</v>
      </c>
      <c r="D985" s="11">
        <v>53</v>
      </c>
      <c r="E985" s="8" t="s">
        <v>15</v>
      </c>
      <c r="F985" s="8" t="s">
        <v>30</v>
      </c>
      <c r="G985" s="8" t="s">
        <v>48</v>
      </c>
      <c r="H985" s="8" t="s">
        <v>68</v>
      </c>
      <c r="I985" s="8" t="s">
        <v>27</v>
      </c>
      <c r="J985" s="11">
        <v>4</v>
      </c>
      <c r="K985" s="14">
        <v>43.67</v>
      </c>
      <c r="L985" s="14">
        <v>174.68</v>
      </c>
      <c r="M985" s="8" t="s">
        <v>20</v>
      </c>
      <c r="N985" s="23" t="str">
        <f t="shared" si="15"/>
        <v>45-54</v>
      </c>
    </row>
    <row r="986" spans="1:14" x14ac:dyDescent="0.2">
      <c r="A986" s="5" t="s">
        <v>1995</v>
      </c>
      <c r="B986" s="3">
        <v>44715</v>
      </c>
      <c r="C986" s="8" t="s">
        <v>1484</v>
      </c>
      <c r="D986" s="11">
        <v>61</v>
      </c>
      <c r="E986" s="8" t="s">
        <v>23</v>
      </c>
      <c r="F986" s="8" t="s">
        <v>30</v>
      </c>
      <c r="G986" s="8" t="s">
        <v>80</v>
      </c>
      <c r="H986" s="8" t="s">
        <v>108</v>
      </c>
      <c r="I986" s="8" t="s">
        <v>45</v>
      </c>
      <c r="J986" s="11">
        <v>1</v>
      </c>
      <c r="K986" s="14">
        <v>123.37</v>
      </c>
      <c r="L986" s="14">
        <v>123.37</v>
      </c>
      <c r="M986" s="8" t="s">
        <v>20</v>
      </c>
      <c r="N986" s="23" t="str">
        <f t="shared" si="15"/>
        <v>55+</v>
      </c>
    </row>
    <row r="987" spans="1:14" x14ac:dyDescent="0.2">
      <c r="A987" s="5" t="s">
        <v>1996</v>
      </c>
      <c r="B987" s="3">
        <v>45124</v>
      </c>
      <c r="C987" s="8" t="s">
        <v>1997</v>
      </c>
      <c r="D987" s="11">
        <v>25</v>
      </c>
      <c r="E987" s="8" t="s">
        <v>15</v>
      </c>
      <c r="F987" s="8" t="s">
        <v>16</v>
      </c>
      <c r="G987" s="8" t="s">
        <v>53</v>
      </c>
      <c r="H987" s="8" t="s">
        <v>54</v>
      </c>
      <c r="I987" s="8" t="s">
        <v>27</v>
      </c>
      <c r="J987" s="11">
        <v>7</v>
      </c>
      <c r="K987" s="14">
        <v>74.38</v>
      </c>
      <c r="L987" s="14">
        <v>520.66</v>
      </c>
      <c r="M987" s="8" t="s">
        <v>20</v>
      </c>
      <c r="N987" s="23" t="str">
        <f t="shared" si="15"/>
        <v>25-34</v>
      </c>
    </row>
    <row r="988" spans="1:14" x14ac:dyDescent="0.2">
      <c r="A988" s="5" t="s">
        <v>1998</v>
      </c>
      <c r="B988" s="3">
        <v>44598</v>
      </c>
      <c r="C988" s="8" t="s">
        <v>1999</v>
      </c>
      <c r="D988" s="11">
        <v>47</v>
      </c>
      <c r="E988" s="8" t="s">
        <v>15</v>
      </c>
      <c r="F988" s="8" t="s">
        <v>36</v>
      </c>
      <c r="G988" s="8" t="s">
        <v>86</v>
      </c>
      <c r="H988" s="8" t="s">
        <v>87</v>
      </c>
      <c r="I988" s="8" t="s">
        <v>27</v>
      </c>
      <c r="J988" s="11">
        <v>1</v>
      </c>
      <c r="K988" s="14">
        <v>97.6</v>
      </c>
      <c r="L988" s="14">
        <v>97.6</v>
      </c>
      <c r="M988" s="8" t="s">
        <v>20</v>
      </c>
      <c r="N988" s="23" t="str">
        <f t="shared" si="15"/>
        <v>45-54</v>
      </c>
    </row>
    <row r="989" spans="1:14" x14ac:dyDescent="0.2">
      <c r="A989" s="5" t="s">
        <v>2000</v>
      </c>
      <c r="B989" s="3">
        <v>45524</v>
      </c>
      <c r="C989" s="8" t="s">
        <v>2001</v>
      </c>
      <c r="D989" s="11">
        <v>71</v>
      </c>
      <c r="E989" s="8" t="s">
        <v>23</v>
      </c>
      <c r="F989" s="8" t="s">
        <v>30</v>
      </c>
      <c r="G989" s="8" t="s">
        <v>80</v>
      </c>
      <c r="H989" s="8" t="s">
        <v>164</v>
      </c>
      <c r="I989" s="8" t="s">
        <v>33</v>
      </c>
      <c r="J989" s="11">
        <v>7</v>
      </c>
      <c r="K989" s="14">
        <v>42.33</v>
      </c>
      <c r="L989" s="14">
        <v>296.31</v>
      </c>
      <c r="M989" s="8" t="s">
        <v>40</v>
      </c>
      <c r="N989" s="23" t="str">
        <f t="shared" si="15"/>
        <v>55+</v>
      </c>
    </row>
    <row r="990" spans="1:14" x14ac:dyDescent="0.2">
      <c r="A990" s="5" t="s">
        <v>2002</v>
      </c>
      <c r="B990" s="3">
        <v>45573</v>
      </c>
      <c r="C990" s="8" t="s">
        <v>2003</v>
      </c>
      <c r="D990" s="11">
        <v>43</v>
      </c>
      <c r="E990" s="8" t="s">
        <v>15</v>
      </c>
      <c r="F990" s="8" t="s">
        <v>36</v>
      </c>
      <c r="G990" s="8" t="s">
        <v>90</v>
      </c>
      <c r="H990" s="8" t="s">
        <v>208</v>
      </c>
      <c r="I990" s="8" t="s">
        <v>19</v>
      </c>
      <c r="J990" s="11">
        <v>6</v>
      </c>
      <c r="K990" s="14">
        <v>565.74</v>
      </c>
      <c r="L990" s="14">
        <v>3394.44</v>
      </c>
      <c r="M990" s="8" t="s">
        <v>20</v>
      </c>
      <c r="N990" s="23" t="str">
        <f t="shared" si="15"/>
        <v>35-44</v>
      </c>
    </row>
    <row r="991" spans="1:14" x14ac:dyDescent="0.2">
      <c r="A991" s="5" t="s">
        <v>2004</v>
      </c>
      <c r="B991" s="3">
        <v>45020</v>
      </c>
      <c r="C991" s="8" t="s">
        <v>373</v>
      </c>
      <c r="D991" s="11">
        <v>70</v>
      </c>
      <c r="E991" s="8" t="s">
        <v>15</v>
      </c>
      <c r="F991" s="8" t="s">
        <v>24</v>
      </c>
      <c r="G991" s="8" t="s">
        <v>130</v>
      </c>
      <c r="H991" s="8" t="s">
        <v>178</v>
      </c>
      <c r="I991" s="8" t="s">
        <v>39</v>
      </c>
      <c r="J991" s="11">
        <v>4</v>
      </c>
      <c r="K991" s="14">
        <v>28.72</v>
      </c>
      <c r="L991" s="14">
        <v>114.88</v>
      </c>
      <c r="M991" s="8" t="s">
        <v>20</v>
      </c>
      <c r="N991" s="23" t="str">
        <f t="shared" si="15"/>
        <v>55+</v>
      </c>
    </row>
    <row r="992" spans="1:14" x14ac:dyDescent="0.2">
      <c r="A992" s="5" t="s">
        <v>2005</v>
      </c>
      <c r="B992" s="3">
        <v>45317</v>
      </c>
      <c r="C992" s="8" t="s">
        <v>2006</v>
      </c>
      <c r="D992" s="11">
        <v>18</v>
      </c>
      <c r="E992" s="8" t="s">
        <v>23</v>
      </c>
      <c r="F992" s="8" t="s">
        <v>24</v>
      </c>
      <c r="G992" s="8" t="s">
        <v>130</v>
      </c>
      <c r="H992" s="8" t="s">
        <v>131</v>
      </c>
      <c r="I992" s="8" t="s">
        <v>19</v>
      </c>
      <c r="J992" s="11">
        <v>1</v>
      </c>
      <c r="K992" s="14">
        <v>570.92999999999995</v>
      </c>
      <c r="L992" s="14">
        <v>570.92999999999995</v>
      </c>
      <c r="M992" s="8" t="s">
        <v>20</v>
      </c>
      <c r="N992" s="23" t="str">
        <f t="shared" si="15"/>
        <v>18-24</v>
      </c>
    </row>
    <row r="993" spans="1:14" x14ac:dyDescent="0.2">
      <c r="A993" s="5" t="s">
        <v>2007</v>
      </c>
      <c r="B993" s="3">
        <v>45236</v>
      </c>
      <c r="C993" s="8" t="s">
        <v>2008</v>
      </c>
      <c r="D993" s="11">
        <v>35</v>
      </c>
      <c r="E993" s="8" t="s">
        <v>23</v>
      </c>
      <c r="F993" s="8" t="s">
        <v>16</v>
      </c>
      <c r="G993" s="8" t="s">
        <v>53</v>
      </c>
      <c r="H993" s="8" t="s">
        <v>54</v>
      </c>
      <c r="I993" s="8" t="s">
        <v>19</v>
      </c>
      <c r="J993" s="11">
        <v>3</v>
      </c>
      <c r="K993" s="14">
        <v>225.63</v>
      </c>
      <c r="L993" s="14">
        <v>676.89</v>
      </c>
      <c r="M993" s="8" t="s">
        <v>20</v>
      </c>
      <c r="N993" s="23" t="str">
        <f t="shared" si="15"/>
        <v>35-44</v>
      </c>
    </row>
    <row r="994" spans="1:14" x14ac:dyDescent="0.2">
      <c r="A994" s="5" t="s">
        <v>2009</v>
      </c>
      <c r="B994" s="3">
        <v>45408</v>
      </c>
      <c r="C994" s="8" t="s">
        <v>2010</v>
      </c>
      <c r="D994" s="11">
        <v>60</v>
      </c>
      <c r="E994" s="8" t="s">
        <v>15</v>
      </c>
      <c r="F994" s="8" t="s">
        <v>16</v>
      </c>
      <c r="G994" s="8" t="s">
        <v>53</v>
      </c>
      <c r="H994" s="8" t="s">
        <v>54</v>
      </c>
      <c r="I994" s="8" t="s">
        <v>39</v>
      </c>
      <c r="J994" s="11">
        <v>5</v>
      </c>
      <c r="K994" s="14">
        <v>45.41</v>
      </c>
      <c r="L994" s="14">
        <v>227.05</v>
      </c>
      <c r="M994" s="8" t="s">
        <v>40</v>
      </c>
      <c r="N994" s="23" t="str">
        <f t="shared" si="15"/>
        <v>55+</v>
      </c>
    </row>
    <row r="995" spans="1:14" x14ac:dyDescent="0.2">
      <c r="A995" s="5" t="s">
        <v>2011</v>
      </c>
      <c r="B995" s="3">
        <v>45024</v>
      </c>
      <c r="C995" s="8" t="s">
        <v>2012</v>
      </c>
      <c r="D995" s="11">
        <v>34</v>
      </c>
      <c r="E995" s="8" t="s">
        <v>23</v>
      </c>
      <c r="F995" s="8" t="s">
        <v>24</v>
      </c>
      <c r="G995" s="8" t="s">
        <v>130</v>
      </c>
      <c r="H995" s="8" t="s">
        <v>178</v>
      </c>
      <c r="I995" s="8" t="s">
        <v>45</v>
      </c>
      <c r="J995" s="11">
        <v>4</v>
      </c>
      <c r="K995" s="14">
        <v>108.82</v>
      </c>
      <c r="L995" s="14">
        <v>435.28</v>
      </c>
      <c r="M995" s="8" t="s">
        <v>20</v>
      </c>
      <c r="N995" s="23" t="str">
        <f t="shared" si="15"/>
        <v>25-34</v>
      </c>
    </row>
    <row r="996" spans="1:14" x14ac:dyDescent="0.2">
      <c r="A996" s="5" t="s">
        <v>2013</v>
      </c>
      <c r="B996" s="3">
        <v>45574</v>
      </c>
      <c r="C996" s="8" t="s">
        <v>2014</v>
      </c>
      <c r="D996" s="11">
        <v>31</v>
      </c>
      <c r="E996" s="8" t="s">
        <v>15</v>
      </c>
      <c r="F996" s="8" t="s">
        <v>16</v>
      </c>
      <c r="G996" s="8" t="s">
        <v>43</v>
      </c>
      <c r="H996" s="8" t="s">
        <v>114</v>
      </c>
      <c r="I996" s="8" t="s">
        <v>45</v>
      </c>
      <c r="J996" s="11">
        <v>8</v>
      </c>
      <c r="K996" s="14">
        <v>29.11</v>
      </c>
      <c r="L996" s="14">
        <v>232.88</v>
      </c>
      <c r="M996" s="8" t="s">
        <v>20</v>
      </c>
      <c r="N996" s="23" t="str">
        <f t="shared" si="15"/>
        <v>25-34</v>
      </c>
    </row>
    <row r="997" spans="1:14" x14ac:dyDescent="0.2">
      <c r="A997" s="5" t="s">
        <v>2015</v>
      </c>
      <c r="B997" s="3">
        <v>45642</v>
      </c>
      <c r="C997" s="8" t="s">
        <v>2016</v>
      </c>
      <c r="D997" s="11">
        <v>72</v>
      </c>
      <c r="E997" s="8" t="s">
        <v>15</v>
      </c>
      <c r="F997" s="8" t="s">
        <v>30</v>
      </c>
      <c r="G997" s="8" t="s">
        <v>48</v>
      </c>
      <c r="H997" s="8" t="s">
        <v>213</v>
      </c>
      <c r="I997" s="8" t="s">
        <v>45</v>
      </c>
      <c r="J997" s="11">
        <v>2</v>
      </c>
      <c r="K997" s="14">
        <v>138.41</v>
      </c>
      <c r="L997" s="14">
        <v>276.82</v>
      </c>
      <c r="M997" s="8" t="s">
        <v>20</v>
      </c>
      <c r="N997" s="23" t="str">
        <f t="shared" si="15"/>
        <v>55+</v>
      </c>
    </row>
    <row r="998" spans="1:14" x14ac:dyDescent="0.2">
      <c r="A998" s="5" t="s">
        <v>2017</v>
      </c>
      <c r="B998" s="3">
        <v>45306</v>
      </c>
      <c r="C998" s="8" t="s">
        <v>2018</v>
      </c>
      <c r="D998" s="11">
        <v>46</v>
      </c>
      <c r="E998" s="8" t="s">
        <v>23</v>
      </c>
      <c r="F998" s="8" t="s">
        <v>16</v>
      </c>
      <c r="G998" s="8" t="s">
        <v>43</v>
      </c>
      <c r="H998" s="8" t="s">
        <v>44</v>
      </c>
      <c r="I998" s="8" t="s">
        <v>19</v>
      </c>
      <c r="J998" s="11">
        <v>5</v>
      </c>
      <c r="K998" s="14">
        <v>282.7</v>
      </c>
      <c r="L998" s="14">
        <v>1413.5</v>
      </c>
      <c r="M998" s="8" t="s">
        <v>40</v>
      </c>
      <c r="N998" s="23" t="str">
        <f t="shared" si="15"/>
        <v>45-54</v>
      </c>
    </row>
    <row r="999" spans="1:14" x14ac:dyDescent="0.2">
      <c r="A999" s="5" t="s">
        <v>2019</v>
      </c>
      <c r="B999" s="3">
        <v>44771</v>
      </c>
      <c r="C999" s="8" t="s">
        <v>2020</v>
      </c>
      <c r="D999" s="11">
        <v>47</v>
      </c>
      <c r="E999" s="8" t="s">
        <v>23</v>
      </c>
      <c r="F999" s="8" t="s">
        <v>24</v>
      </c>
      <c r="G999" s="8" t="s">
        <v>62</v>
      </c>
      <c r="H999" s="8" t="s">
        <v>62</v>
      </c>
      <c r="I999" s="8" t="s">
        <v>39</v>
      </c>
      <c r="J999" s="11">
        <v>3</v>
      </c>
      <c r="K999" s="14">
        <v>39.340000000000003</v>
      </c>
      <c r="L999" s="14">
        <v>118.02</v>
      </c>
      <c r="M999" s="8" t="s">
        <v>20</v>
      </c>
      <c r="N999" s="23" t="str">
        <f t="shared" si="15"/>
        <v>45-54</v>
      </c>
    </row>
    <row r="1000" spans="1:14" x14ac:dyDescent="0.2">
      <c r="A1000" s="5" t="s">
        <v>2021</v>
      </c>
      <c r="B1000" s="3">
        <v>45649</v>
      </c>
      <c r="C1000" s="8" t="s">
        <v>2022</v>
      </c>
      <c r="D1000" s="11">
        <v>40</v>
      </c>
      <c r="E1000" s="8" t="s">
        <v>15</v>
      </c>
      <c r="F1000" s="8" t="s">
        <v>24</v>
      </c>
      <c r="G1000" s="8" t="s">
        <v>130</v>
      </c>
      <c r="H1000" s="8" t="s">
        <v>236</v>
      </c>
      <c r="I1000" s="8" t="s">
        <v>45</v>
      </c>
      <c r="J1000" s="11">
        <v>3</v>
      </c>
      <c r="K1000" s="14">
        <v>68.59</v>
      </c>
      <c r="L1000" s="14">
        <v>205.77</v>
      </c>
      <c r="M1000" s="8" t="s">
        <v>20</v>
      </c>
      <c r="N1000" s="23" t="str">
        <f t="shared" si="15"/>
        <v>35-44</v>
      </c>
    </row>
    <row r="1001" spans="1:14" x14ac:dyDescent="0.2">
      <c r="A1001" s="5" t="s">
        <v>2023</v>
      </c>
      <c r="B1001" s="3">
        <v>45245</v>
      </c>
      <c r="C1001" s="8" t="s">
        <v>2024</v>
      </c>
      <c r="D1001" s="11">
        <v>46</v>
      </c>
      <c r="E1001" s="8" t="s">
        <v>15</v>
      </c>
      <c r="F1001" s="8" t="s">
        <v>24</v>
      </c>
      <c r="G1001" s="8" t="s">
        <v>62</v>
      </c>
      <c r="H1001" s="8" t="s">
        <v>74</v>
      </c>
      <c r="I1001" s="8" t="s">
        <v>39</v>
      </c>
      <c r="J1001" s="11">
        <v>7</v>
      </c>
      <c r="K1001" s="14">
        <v>31.33</v>
      </c>
      <c r="L1001" s="14">
        <v>219.31</v>
      </c>
      <c r="M1001" s="8" t="s">
        <v>20</v>
      </c>
      <c r="N1001" s="23" t="str">
        <f t="shared" si="15"/>
        <v>45-54</v>
      </c>
    </row>
    <row r="1002" spans="1:14" x14ac:dyDescent="0.2">
      <c r="A1002" s="5" t="s">
        <v>2025</v>
      </c>
      <c r="B1002" s="3">
        <v>44923</v>
      </c>
      <c r="C1002" s="8" t="s">
        <v>2026</v>
      </c>
      <c r="D1002" s="11">
        <v>51</v>
      </c>
      <c r="E1002" s="8" t="s">
        <v>23</v>
      </c>
      <c r="F1002" s="8" t="s">
        <v>36</v>
      </c>
      <c r="G1002" s="8" t="s">
        <v>86</v>
      </c>
      <c r="H1002" s="8" t="s">
        <v>87</v>
      </c>
      <c r="I1002" s="8" t="s">
        <v>19</v>
      </c>
      <c r="J1002" s="11">
        <v>4</v>
      </c>
      <c r="K1002" s="14">
        <v>577.42999999999995</v>
      </c>
      <c r="L1002" s="14">
        <v>2309.7199999999998</v>
      </c>
      <c r="M1002" s="8" t="s">
        <v>20</v>
      </c>
      <c r="N1002" s="23" t="str">
        <f t="shared" si="15"/>
        <v>45-54</v>
      </c>
    </row>
    <row r="1003" spans="1:14" x14ac:dyDescent="0.2">
      <c r="A1003" s="5" t="s">
        <v>2027</v>
      </c>
      <c r="B1003" s="3">
        <v>44670</v>
      </c>
      <c r="C1003" s="8" t="s">
        <v>2028</v>
      </c>
      <c r="D1003" s="11">
        <v>54</v>
      </c>
      <c r="E1003" s="8" t="s">
        <v>15</v>
      </c>
      <c r="F1003" s="8" t="s">
        <v>24</v>
      </c>
      <c r="G1003" s="8" t="s">
        <v>25</v>
      </c>
      <c r="H1003" s="8" t="s">
        <v>26</v>
      </c>
      <c r="I1003" s="8" t="s">
        <v>33</v>
      </c>
      <c r="J1003" s="11">
        <v>4</v>
      </c>
      <c r="K1003" s="14">
        <v>267.13</v>
      </c>
      <c r="L1003" s="14">
        <v>1068.52</v>
      </c>
      <c r="M1003" s="8" t="s">
        <v>40</v>
      </c>
      <c r="N1003" s="23" t="str">
        <f t="shared" si="15"/>
        <v>45-54</v>
      </c>
    </row>
    <row r="1004" spans="1:14" x14ac:dyDescent="0.2">
      <c r="A1004" s="5" t="s">
        <v>2029</v>
      </c>
      <c r="B1004" s="3">
        <v>45390</v>
      </c>
      <c r="C1004" s="8" t="s">
        <v>2030</v>
      </c>
      <c r="D1004" s="11">
        <v>43</v>
      </c>
      <c r="E1004" s="8" t="s">
        <v>15</v>
      </c>
      <c r="F1004" s="8" t="s">
        <v>30</v>
      </c>
      <c r="G1004" s="8" t="s">
        <v>80</v>
      </c>
      <c r="H1004" s="8" t="s">
        <v>108</v>
      </c>
      <c r="I1004" s="8" t="s">
        <v>45</v>
      </c>
      <c r="J1004" s="11">
        <v>4</v>
      </c>
      <c r="K1004" s="14">
        <v>61.93</v>
      </c>
      <c r="L1004" s="14">
        <v>247.72</v>
      </c>
      <c r="M1004" s="8" t="s">
        <v>20</v>
      </c>
      <c r="N1004" s="23" t="str">
        <f t="shared" si="15"/>
        <v>35-44</v>
      </c>
    </row>
    <row r="1005" spans="1:14" x14ac:dyDescent="0.2">
      <c r="A1005" s="5" t="s">
        <v>2031</v>
      </c>
      <c r="B1005" s="3">
        <v>45151</v>
      </c>
      <c r="C1005" s="8" t="s">
        <v>2032</v>
      </c>
      <c r="D1005" s="11">
        <v>24</v>
      </c>
      <c r="E1005" s="8" t="s">
        <v>15</v>
      </c>
      <c r="F1005" s="8" t="s">
        <v>36</v>
      </c>
      <c r="G1005" s="8" t="s">
        <v>37</v>
      </c>
      <c r="H1005" s="8" t="s">
        <v>175</v>
      </c>
      <c r="I1005" s="8" t="s">
        <v>45</v>
      </c>
      <c r="J1005" s="11">
        <v>3</v>
      </c>
      <c r="K1005" s="14">
        <v>57.54</v>
      </c>
      <c r="L1005" s="14">
        <v>172.62</v>
      </c>
      <c r="M1005" s="8" t="s">
        <v>20</v>
      </c>
      <c r="N1005" s="23" t="str">
        <f t="shared" si="15"/>
        <v>18-24</v>
      </c>
    </row>
    <row r="1006" spans="1:14" x14ac:dyDescent="0.2">
      <c r="A1006" s="5" t="s">
        <v>2033</v>
      </c>
      <c r="B1006" s="3">
        <v>44945</v>
      </c>
      <c r="C1006" s="8" t="s">
        <v>2034</v>
      </c>
      <c r="D1006" s="11">
        <v>75</v>
      </c>
      <c r="E1006" s="8" t="s">
        <v>15</v>
      </c>
      <c r="F1006" s="8" t="s">
        <v>24</v>
      </c>
      <c r="G1006" s="8" t="s">
        <v>25</v>
      </c>
      <c r="H1006" s="8" t="s">
        <v>427</v>
      </c>
      <c r="I1006" s="8" t="s">
        <v>39</v>
      </c>
      <c r="J1006" s="11">
        <v>6</v>
      </c>
      <c r="K1006" s="14">
        <v>12.29</v>
      </c>
      <c r="L1006" s="14">
        <v>73.739999999999995</v>
      </c>
      <c r="M1006" s="8" t="s">
        <v>40</v>
      </c>
      <c r="N1006" s="23" t="str">
        <f t="shared" si="15"/>
        <v>55+</v>
      </c>
    </row>
    <row r="1007" spans="1:14" x14ac:dyDescent="0.2">
      <c r="A1007" s="5" t="s">
        <v>2035</v>
      </c>
      <c r="B1007" s="3">
        <v>44719</v>
      </c>
      <c r="C1007" s="8" t="s">
        <v>2036</v>
      </c>
      <c r="D1007" s="11">
        <v>61</v>
      </c>
      <c r="E1007" s="8" t="s">
        <v>23</v>
      </c>
      <c r="F1007" s="8" t="s">
        <v>24</v>
      </c>
      <c r="G1007" s="8" t="s">
        <v>25</v>
      </c>
      <c r="H1007" s="8" t="s">
        <v>427</v>
      </c>
      <c r="I1007" s="8" t="s">
        <v>39</v>
      </c>
      <c r="J1007" s="11">
        <v>1</v>
      </c>
      <c r="K1007" s="14">
        <v>63.71</v>
      </c>
      <c r="L1007" s="14">
        <v>63.71</v>
      </c>
      <c r="M1007" s="8" t="s">
        <v>20</v>
      </c>
      <c r="N1007" s="23" t="str">
        <f t="shared" si="15"/>
        <v>55+</v>
      </c>
    </row>
    <row r="1008" spans="1:14" x14ac:dyDescent="0.2">
      <c r="A1008" s="5" t="s">
        <v>2037</v>
      </c>
      <c r="B1008" s="3">
        <v>44786</v>
      </c>
      <c r="C1008" s="8" t="s">
        <v>2038</v>
      </c>
      <c r="D1008" s="11">
        <v>70</v>
      </c>
      <c r="E1008" s="8" t="s">
        <v>15</v>
      </c>
      <c r="F1008" s="8" t="s">
        <v>30</v>
      </c>
      <c r="G1008" s="8" t="s">
        <v>31</v>
      </c>
      <c r="H1008" s="8" t="s">
        <v>57</v>
      </c>
      <c r="I1008" s="8" t="s">
        <v>27</v>
      </c>
      <c r="J1008" s="11">
        <v>3</v>
      </c>
      <c r="K1008" s="14">
        <v>193.65</v>
      </c>
      <c r="L1008" s="14">
        <v>580.95000000000005</v>
      </c>
      <c r="M1008" s="8" t="s">
        <v>40</v>
      </c>
      <c r="N1008" s="23" t="str">
        <f t="shared" si="15"/>
        <v>55+</v>
      </c>
    </row>
    <row r="1009" spans="1:14" x14ac:dyDescent="0.2">
      <c r="A1009" s="5" t="s">
        <v>2039</v>
      </c>
      <c r="B1009" s="3">
        <v>44766</v>
      </c>
      <c r="C1009" s="8" t="s">
        <v>2040</v>
      </c>
      <c r="D1009" s="11">
        <v>69</v>
      </c>
      <c r="E1009" s="8" t="s">
        <v>23</v>
      </c>
      <c r="F1009" s="8" t="s">
        <v>36</v>
      </c>
      <c r="G1009" s="8" t="s">
        <v>90</v>
      </c>
      <c r="H1009" s="8" t="s">
        <v>208</v>
      </c>
      <c r="I1009" s="8" t="s">
        <v>33</v>
      </c>
      <c r="J1009" s="11">
        <v>5</v>
      </c>
      <c r="K1009" s="14">
        <v>205.75</v>
      </c>
      <c r="L1009" s="14">
        <v>1028.75</v>
      </c>
      <c r="M1009" s="8" t="s">
        <v>20</v>
      </c>
      <c r="N1009" s="23" t="str">
        <f t="shared" si="15"/>
        <v>55+</v>
      </c>
    </row>
    <row r="1010" spans="1:14" x14ac:dyDescent="0.2">
      <c r="A1010" s="5" t="s">
        <v>2041</v>
      </c>
      <c r="B1010" s="3">
        <v>45501</v>
      </c>
      <c r="C1010" s="8" t="s">
        <v>2042</v>
      </c>
      <c r="D1010" s="11">
        <v>70</v>
      </c>
      <c r="E1010" s="8" t="s">
        <v>15</v>
      </c>
      <c r="F1010" s="8" t="s">
        <v>30</v>
      </c>
      <c r="G1010" s="8" t="s">
        <v>48</v>
      </c>
      <c r="H1010" s="8" t="s">
        <v>49</v>
      </c>
      <c r="I1010" s="8" t="s">
        <v>27</v>
      </c>
      <c r="J1010" s="11">
        <v>8</v>
      </c>
      <c r="K1010" s="14">
        <v>45.94</v>
      </c>
      <c r="L1010" s="14">
        <v>367.52</v>
      </c>
      <c r="M1010" s="8" t="s">
        <v>40</v>
      </c>
      <c r="N1010" s="23" t="str">
        <f t="shared" si="15"/>
        <v>55+</v>
      </c>
    </row>
    <row r="1011" spans="1:14" x14ac:dyDescent="0.2">
      <c r="A1011" s="5" t="s">
        <v>2043</v>
      </c>
      <c r="B1011" s="3">
        <v>44604</v>
      </c>
      <c r="C1011" s="8" t="s">
        <v>2044</v>
      </c>
      <c r="D1011" s="11">
        <v>44</v>
      </c>
      <c r="E1011" s="8" t="s">
        <v>23</v>
      </c>
      <c r="F1011" s="8" t="s">
        <v>16</v>
      </c>
      <c r="G1011" s="8" t="s">
        <v>43</v>
      </c>
      <c r="H1011" s="8" t="s">
        <v>114</v>
      </c>
      <c r="I1011" s="8" t="s">
        <v>19</v>
      </c>
      <c r="J1011" s="11">
        <v>4</v>
      </c>
      <c r="K1011" s="14">
        <v>367.67</v>
      </c>
      <c r="L1011" s="14">
        <v>1470.68</v>
      </c>
      <c r="M1011" s="8" t="s">
        <v>40</v>
      </c>
      <c r="N1011" s="23" t="str">
        <f t="shared" si="15"/>
        <v>35-44</v>
      </c>
    </row>
    <row r="1012" spans="1:14" x14ac:dyDescent="0.2">
      <c r="A1012" s="5" t="s">
        <v>2045</v>
      </c>
      <c r="B1012" s="3">
        <v>45444</v>
      </c>
      <c r="C1012" s="8" t="s">
        <v>2046</v>
      </c>
      <c r="D1012" s="11">
        <v>31</v>
      </c>
      <c r="E1012" s="8" t="s">
        <v>23</v>
      </c>
      <c r="F1012" s="8" t="s">
        <v>16</v>
      </c>
      <c r="G1012" s="8" t="s">
        <v>43</v>
      </c>
      <c r="H1012" s="8" t="s">
        <v>77</v>
      </c>
      <c r="I1012" s="8" t="s">
        <v>19</v>
      </c>
      <c r="J1012" s="11">
        <v>5</v>
      </c>
      <c r="K1012" s="14">
        <v>532.42999999999995</v>
      </c>
      <c r="L1012" s="14">
        <v>2662.15</v>
      </c>
      <c r="M1012" s="8" t="s">
        <v>40</v>
      </c>
      <c r="N1012" s="23" t="str">
        <f t="shared" si="15"/>
        <v>25-34</v>
      </c>
    </row>
    <row r="1013" spans="1:14" x14ac:dyDescent="0.2">
      <c r="A1013" s="5" t="s">
        <v>2047</v>
      </c>
      <c r="B1013" s="3">
        <v>45482</v>
      </c>
      <c r="C1013" s="8" t="s">
        <v>2048</v>
      </c>
      <c r="D1013" s="11">
        <v>29</v>
      </c>
      <c r="E1013" s="8" t="s">
        <v>15</v>
      </c>
      <c r="F1013" s="8" t="s">
        <v>30</v>
      </c>
      <c r="G1013" s="8" t="s">
        <v>80</v>
      </c>
      <c r="H1013" s="8" t="s">
        <v>164</v>
      </c>
      <c r="I1013" s="8" t="s">
        <v>27</v>
      </c>
      <c r="J1013" s="11">
        <v>7</v>
      </c>
      <c r="K1013" s="14">
        <v>237.41</v>
      </c>
      <c r="L1013" s="14">
        <v>1661.87</v>
      </c>
      <c r="M1013" s="8" t="s">
        <v>20</v>
      </c>
      <c r="N1013" s="23" t="str">
        <f t="shared" si="15"/>
        <v>25-34</v>
      </c>
    </row>
    <row r="1014" spans="1:14" x14ac:dyDescent="0.2">
      <c r="A1014" s="5" t="s">
        <v>2049</v>
      </c>
      <c r="B1014" s="3">
        <v>44952</v>
      </c>
      <c r="C1014" s="8" t="s">
        <v>2050</v>
      </c>
      <c r="D1014" s="11">
        <v>55</v>
      </c>
      <c r="E1014" s="8" t="s">
        <v>23</v>
      </c>
      <c r="F1014" s="8" t="s">
        <v>30</v>
      </c>
      <c r="G1014" s="8" t="s">
        <v>48</v>
      </c>
      <c r="H1014" s="8" t="s">
        <v>68</v>
      </c>
      <c r="I1014" s="8" t="s">
        <v>39</v>
      </c>
      <c r="J1014" s="11">
        <v>8</v>
      </c>
      <c r="K1014" s="14">
        <v>72.33</v>
      </c>
      <c r="L1014" s="14">
        <v>578.64</v>
      </c>
      <c r="M1014" s="8" t="s">
        <v>40</v>
      </c>
      <c r="N1014" s="23" t="str">
        <f t="shared" si="15"/>
        <v>55+</v>
      </c>
    </row>
    <row r="1015" spans="1:14" x14ac:dyDescent="0.2">
      <c r="A1015" s="5" t="s">
        <v>2051</v>
      </c>
      <c r="B1015" s="3">
        <v>45272</v>
      </c>
      <c r="C1015" s="8" t="s">
        <v>2052</v>
      </c>
      <c r="D1015" s="11">
        <v>25</v>
      </c>
      <c r="E1015" s="8" t="s">
        <v>52</v>
      </c>
      <c r="F1015" s="8" t="s">
        <v>36</v>
      </c>
      <c r="G1015" s="8" t="s">
        <v>37</v>
      </c>
      <c r="H1015" s="8" t="s">
        <v>38</v>
      </c>
      <c r="I1015" s="8" t="s">
        <v>39</v>
      </c>
      <c r="J1015" s="11">
        <v>3</v>
      </c>
      <c r="K1015" s="14">
        <v>67.55</v>
      </c>
      <c r="L1015" s="14">
        <v>202.65</v>
      </c>
      <c r="M1015" s="8" t="s">
        <v>20</v>
      </c>
      <c r="N1015" s="23" t="str">
        <f t="shared" si="15"/>
        <v>25-34</v>
      </c>
    </row>
    <row r="1016" spans="1:14" x14ac:dyDescent="0.2">
      <c r="A1016" s="5" t="s">
        <v>2053</v>
      </c>
      <c r="B1016" s="3">
        <v>44895</v>
      </c>
      <c r="C1016" s="8" t="s">
        <v>2054</v>
      </c>
      <c r="D1016" s="11">
        <v>49</v>
      </c>
      <c r="E1016" s="8" t="s">
        <v>15</v>
      </c>
      <c r="F1016" s="8" t="s">
        <v>30</v>
      </c>
      <c r="G1016" s="8" t="s">
        <v>31</v>
      </c>
      <c r="H1016" s="8" t="s">
        <v>125</v>
      </c>
      <c r="I1016" s="8" t="s">
        <v>19</v>
      </c>
      <c r="J1016" s="11">
        <v>4</v>
      </c>
      <c r="K1016" s="14">
        <v>205.66</v>
      </c>
      <c r="L1016" s="14">
        <v>822.64</v>
      </c>
      <c r="M1016" s="8" t="s">
        <v>20</v>
      </c>
      <c r="N1016" s="23" t="str">
        <f t="shared" si="15"/>
        <v>45-54</v>
      </c>
    </row>
    <row r="1017" spans="1:14" x14ac:dyDescent="0.2">
      <c r="A1017" s="5" t="s">
        <v>2055</v>
      </c>
      <c r="B1017" s="3">
        <v>44670</v>
      </c>
      <c r="C1017" s="8" t="s">
        <v>2056</v>
      </c>
      <c r="D1017" s="11">
        <v>37</v>
      </c>
      <c r="E1017" s="8" t="s">
        <v>15</v>
      </c>
      <c r="F1017" s="8" t="s">
        <v>30</v>
      </c>
      <c r="G1017" s="8" t="s">
        <v>48</v>
      </c>
      <c r="H1017" s="8" t="s">
        <v>68</v>
      </c>
      <c r="I1017" s="8" t="s">
        <v>19</v>
      </c>
      <c r="J1017" s="11">
        <v>5</v>
      </c>
      <c r="K1017" s="14">
        <v>125.75</v>
      </c>
      <c r="L1017" s="14">
        <v>628.75</v>
      </c>
      <c r="M1017" s="8" t="s">
        <v>40</v>
      </c>
      <c r="N1017" s="23" t="str">
        <f t="shared" si="15"/>
        <v>35-44</v>
      </c>
    </row>
    <row r="1018" spans="1:14" x14ac:dyDescent="0.2">
      <c r="A1018" s="5" t="s">
        <v>2057</v>
      </c>
      <c r="B1018" s="3">
        <v>45590</v>
      </c>
      <c r="C1018" s="8" t="s">
        <v>2058</v>
      </c>
      <c r="D1018" s="11">
        <v>23</v>
      </c>
      <c r="E1018" s="8" t="s">
        <v>23</v>
      </c>
      <c r="F1018" s="8" t="s">
        <v>16</v>
      </c>
      <c r="G1018" s="8" t="s">
        <v>53</v>
      </c>
      <c r="H1018" s="8" t="s">
        <v>259</v>
      </c>
      <c r="I1018" s="8" t="s">
        <v>39</v>
      </c>
      <c r="J1018" s="11">
        <v>2</v>
      </c>
      <c r="K1018" s="14">
        <v>41.99</v>
      </c>
      <c r="L1018" s="14">
        <v>83.98</v>
      </c>
      <c r="M1018" s="8" t="s">
        <v>20</v>
      </c>
      <c r="N1018" s="23" t="str">
        <f t="shared" si="15"/>
        <v>18-24</v>
      </c>
    </row>
    <row r="1019" spans="1:14" x14ac:dyDescent="0.2">
      <c r="A1019" s="5" t="s">
        <v>2059</v>
      </c>
      <c r="B1019" s="3">
        <v>45288</v>
      </c>
      <c r="C1019" s="8" t="s">
        <v>2060</v>
      </c>
      <c r="D1019" s="11">
        <v>69</v>
      </c>
      <c r="E1019" s="8" t="s">
        <v>23</v>
      </c>
      <c r="F1019" s="8" t="s">
        <v>36</v>
      </c>
      <c r="G1019" s="8" t="s">
        <v>90</v>
      </c>
      <c r="H1019" s="8" t="s">
        <v>91</v>
      </c>
      <c r="I1019" s="8" t="s">
        <v>19</v>
      </c>
      <c r="J1019" s="11">
        <v>5</v>
      </c>
      <c r="K1019" s="14">
        <v>556.11</v>
      </c>
      <c r="L1019" s="14">
        <v>2780.55</v>
      </c>
      <c r="M1019" s="8" t="s">
        <v>20</v>
      </c>
      <c r="N1019" s="23" t="str">
        <f t="shared" si="15"/>
        <v>55+</v>
      </c>
    </row>
    <row r="1020" spans="1:14" x14ac:dyDescent="0.2">
      <c r="A1020" s="5" t="s">
        <v>2061</v>
      </c>
      <c r="B1020" s="3">
        <v>44916</v>
      </c>
      <c r="C1020" s="8" t="s">
        <v>2062</v>
      </c>
      <c r="D1020" s="11">
        <v>61</v>
      </c>
      <c r="E1020" s="8" t="s">
        <v>23</v>
      </c>
      <c r="F1020" s="8" t="s">
        <v>16</v>
      </c>
      <c r="G1020" s="8" t="s">
        <v>53</v>
      </c>
      <c r="H1020" s="8" t="s">
        <v>259</v>
      </c>
      <c r="I1020" s="8" t="s">
        <v>33</v>
      </c>
      <c r="J1020" s="11">
        <v>3</v>
      </c>
      <c r="K1020" s="14">
        <v>136.57</v>
      </c>
      <c r="L1020" s="14">
        <v>409.71</v>
      </c>
      <c r="M1020" s="8" t="s">
        <v>20</v>
      </c>
      <c r="N1020" s="23" t="str">
        <f t="shared" si="15"/>
        <v>55+</v>
      </c>
    </row>
    <row r="1021" spans="1:14" x14ac:dyDescent="0.2">
      <c r="A1021" s="5" t="s">
        <v>2063</v>
      </c>
      <c r="B1021" s="3">
        <v>45186</v>
      </c>
      <c r="C1021" s="8" t="s">
        <v>191</v>
      </c>
      <c r="D1021" s="11">
        <v>37</v>
      </c>
      <c r="E1021" s="8" t="s">
        <v>23</v>
      </c>
      <c r="F1021" s="8" t="s">
        <v>36</v>
      </c>
      <c r="G1021" s="8" t="s">
        <v>37</v>
      </c>
      <c r="H1021" s="8" t="s">
        <v>38</v>
      </c>
      <c r="I1021" s="8" t="s">
        <v>39</v>
      </c>
      <c r="J1021" s="11">
        <v>7</v>
      </c>
      <c r="K1021" s="14">
        <v>20.56</v>
      </c>
      <c r="L1021" s="14">
        <v>143.91999999999999</v>
      </c>
      <c r="M1021" s="8" t="s">
        <v>20</v>
      </c>
      <c r="N1021" s="23" t="str">
        <f t="shared" si="15"/>
        <v>35-44</v>
      </c>
    </row>
    <row r="1022" spans="1:14" x14ac:dyDescent="0.2">
      <c r="A1022" s="5" t="s">
        <v>2064</v>
      </c>
      <c r="B1022" s="3">
        <v>45203</v>
      </c>
      <c r="C1022" s="8" t="s">
        <v>2065</v>
      </c>
      <c r="D1022" s="11">
        <v>61</v>
      </c>
      <c r="E1022" s="8" t="s">
        <v>23</v>
      </c>
      <c r="F1022" s="8" t="s">
        <v>36</v>
      </c>
      <c r="G1022" s="8" t="s">
        <v>90</v>
      </c>
      <c r="H1022" s="8" t="s">
        <v>91</v>
      </c>
      <c r="I1022" s="8" t="s">
        <v>39</v>
      </c>
      <c r="J1022" s="11">
        <v>7</v>
      </c>
      <c r="K1022" s="14">
        <v>115.76</v>
      </c>
      <c r="L1022" s="14">
        <v>810.32</v>
      </c>
      <c r="M1022" s="8" t="s">
        <v>20</v>
      </c>
      <c r="N1022" s="23" t="str">
        <f t="shared" si="15"/>
        <v>55+</v>
      </c>
    </row>
    <row r="1023" spans="1:14" x14ac:dyDescent="0.2">
      <c r="A1023" s="5" t="s">
        <v>2066</v>
      </c>
      <c r="B1023" s="3">
        <v>44616</v>
      </c>
      <c r="C1023" s="8" t="s">
        <v>2067</v>
      </c>
      <c r="D1023" s="11">
        <v>23</v>
      </c>
      <c r="E1023" s="8" t="s">
        <v>23</v>
      </c>
      <c r="F1023" s="8" t="s">
        <v>30</v>
      </c>
      <c r="G1023" s="8" t="s">
        <v>31</v>
      </c>
      <c r="H1023" s="8" t="s">
        <v>57</v>
      </c>
      <c r="I1023" s="8" t="s">
        <v>27</v>
      </c>
      <c r="J1023" s="11">
        <v>6</v>
      </c>
      <c r="K1023" s="14">
        <v>49.27</v>
      </c>
      <c r="L1023" s="14">
        <v>295.62</v>
      </c>
      <c r="M1023" s="8" t="s">
        <v>20</v>
      </c>
      <c r="N1023" s="23" t="str">
        <f t="shared" si="15"/>
        <v>18-24</v>
      </c>
    </row>
    <row r="1024" spans="1:14" x14ac:dyDescent="0.2">
      <c r="A1024" s="5" t="s">
        <v>2068</v>
      </c>
      <c r="B1024" s="3">
        <v>45162</v>
      </c>
      <c r="C1024" s="8" t="s">
        <v>2069</v>
      </c>
      <c r="D1024" s="11">
        <v>66</v>
      </c>
      <c r="E1024" s="8" t="s">
        <v>23</v>
      </c>
      <c r="F1024" s="8" t="s">
        <v>16</v>
      </c>
      <c r="G1024" s="8" t="s">
        <v>43</v>
      </c>
      <c r="H1024" s="8" t="s">
        <v>77</v>
      </c>
      <c r="I1024" s="8" t="s">
        <v>19</v>
      </c>
      <c r="J1024" s="11">
        <v>8</v>
      </c>
      <c r="K1024" s="14">
        <v>494.11</v>
      </c>
      <c r="L1024" s="14">
        <v>3952.88</v>
      </c>
      <c r="M1024" s="8" t="s">
        <v>40</v>
      </c>
      <c r="N1024" s="23" t="str">
        <f t="shared" si="15"/>
        <v>55+</v>
      </c>
    </row>
    <row r="1025" spans="1:14" x14ac:dyDescent="0.2">
      <c r="A1025" s="5" t="s">
        <v>2070</v>
      </c>
      <c r="B1025" s="3">
        <v>45504</v>
      </c>
      <c r="C1025" s="8" t="s">
        <v>1173</v>
      </c>
      <c r="D1025" s="11">
        <v>23</v>
      </c>
      <c r="E1025" s="8" t="s">
        <v>15</v>
      </c>
      <c r="F1025" s="8" t="s">
        <v>24</v>
      </c>
      <c r="G1025" s="8" t="s">
        <v>130</v>
      </c>
      <c r="H1025" s="8" t="s">
        <v>178</v>
      </c>
      <c r="I1025" s="8" t="s">
        <v>19</v>
      </c>
      <c r="J1025" s="11">
        <v>5</v>
      </c>
      <c r="K1025" s="14">
        <v>360.99</v>
      </c>
      <c r="L1025" s="14">
        <v>1804.95</v>
      </c>
      <c r="M1025" s="8" t="s">
        <v>40</v>
      </c>
      <c r="N1025" s="23" t="str">
        <f t="shared" si="15"/>
        <v>18-24</v>
      </c>
    </row>
    <row r="1026" spans="1:14" x14ac:dyDescent="0.2">
      <c r="A1026" s="5" t="s">
        <v>2071</v>
      </c>
      <c r="B1026" s="3">
        <v>44686</v>
      </c>
      <c r="C1026" s="8" t="s">
        <v>2072</v>
      </c>
      <c r="D1026" s="11">
        <v>65</v>
      </c>
      <c r="E1026" s="8" t="s">
        <v>23</v>
      </c>
      <c r="F1026" s="8" t="s">
        <v>24</v>
      </c>
      <c r="G1026" s="8" t="s">
        <v>25</v>
      </c>
      <c r="H1026" s="8" t="s">
        <v>26</v>
      </c>
      <c r="I1026" s="8" t="s">
        <v>27</v>
      </c>
      <c r="J1026" s="11">
        <v>3</v>
      </c>
      <c r="K1026" s="14">
        <v>149.27000000000001</v>
      </c>
      <c r="L1026" s="14">
        <v>447.81</v>
      </c>
      <c r="M1026" s="8" t="s">
        <v>40</v>
      </c>
      <c r="N1026" s="23" t="str">
        <f t="shared" si="15"/>
        <v>55+</v>
      </c>
    </row>
    <row r="1027" spans="1:14" x14ac:dyDescent="0.2">
      <c r="A1027" s="5" t="s">
        <v>2073</v>
      </c>
      <c r="B1027" s="3">
        <v>44841</v>
      </c>
      <c r="C1027" s="8" t="s">
        <v>2074</v>
      </c>
      <c r="D1027" s="11">
        <v>75</v>
      </c>
      <c r="E1027" s="8" t="s">
        <v>23</v>
      </c>
      <c r="F1027" s="8" t="s">
        <v>16</v>
      </c>
      <c r="G1027" s="8" t="s">
        <v>43</v>
      </c>
      <c r="H1027" s="8" t="s">
        <v>77</v>
      </c>
      <c r="I1027" s="8" t="s">
        <v>33</v>
      </c>
      <c r="J1027" s="11">
        <v>1</v>
      </c>
      <c r="K1027" s="14">
        <v>245.57</v>
      </c>
      <c r="L1027" s="14">
        <v>245.57</v>
      </c>
      <c r="M1027" s="8" t="s">
        <v>40</v>
      </c>
      <c r="N1027" s="23" t="str">
        <f t="shared" ref="N1027:N1090" si="16">IF(D1027&lt;25,"18-24",
IF(D1027&lt;35,"25-34",
IF(D1027&lt;45,"35-44",
IF(D1027&lt;55,"45-54","55+"))))</f>
        <v>55+</v>
      </c>
    </row>
    <row r="1028" spans="1:14" x14ac:dyDescent="0.2">
      <c r="A1028" s="5" t="s">
        <v>2075</v>
      </c>
      <c r="B1028" s="3">
        <v>44973</v>
      </c>
      <c r="C1028" s="8" t="s">
        <v>2076</v>
      </c>
      <c r="D1028" s="11">
        <v>22</v>
      </c>
      <c r="E1028" s="8" t="s">
        <v>15</v>
      </c>
      <c r="F1028" s="8" t="s">
        <v>24</v>
      </c>
      <c r="G1028" s="8" t="s">
        <v>25</v>
      </c>
      <c r="H1028" s="8" t="s">
        <v>26</v>
      </c>
      <c r="I1028" s="8" t="s">
        <v>45</v>
      </c>
      <c r="J1028" s="11">
        <v>4</v>
      </c>
      <c r="K1028" s="14">
        <v>28.99</v>
      </c>
      <c r="L1028" s="14">
        <v>115.96</v>
      </c>
      <c r="M1028" s="8" t="s">
        <v>20</v>
      </c>
      <c r="N1028" s="23" t="str">
        <f t="shared" si="16"/>
        <v>18-24</v>
      </c>
    </row>
    <row r="1029" spans="1:14" x14ac:dyDescent="0.2">
      <c r="A1029" s="5" t="s">
        <v>2077</v>
      </c>
      <c r="B1029" s="3">
        <v>45597</v>
      </c>
      <c r="C1029" s="8" t="s">
        <v>2078</v>
      </c>
      <c r="D1029" s="11">
        <v>43</v>
      </c>
      <c r="E1029" s="8" t="s">
        <v>15</v>
      </c>
      <c r="F1029" s="8" t="s">
        <v>24</v>
      </c>
      <c r="G1029" s="8" t="s">
        <v>130</v>
      </c>
      <c r="H1029" s="8" t="s">
        <v>236</v>
      </c>
      <c r="I1029" s="8" t="s">
        <v>39</v>
      </c>
      <c r="J1029" s="11">
        <v>3</v>
      </c>
      <c r="K1029" s="14">
        <v>100.23</v>
      </c>
      <c r="L1029" s="14">
        <v>300.69</v>
      </c>
      <c r="M1029" s="8" t="s">
        <v>40</v>
      </c>
      <c r="N1029" s="23" t="str">
        <f t="shared" si="16"/>
        <v>35-44</v>
      </c>
    </row>
    <row r="1030" spans="1:14" x14ac:dyDescent="0.2">
      <c r="A1030" s="5" t="s">
        <v>2079</v>
      </c>
      <c r="B1030" s="3">
        <v>45095</v>
      </c>
      <c r="C1030" s="8" t="s">
        <v>2080</v>
      </c>
      <c r="D1030" s="11">
        <v>72</v>
      </c>
      <c r="E1030" s="8" t="s">
        <v>23</v>
      </c>
      <c r="F1030" s="8" t="s">
        <v>24</v>
      </c>
      <c r="G1030" s="8" t="s">
        <v>130</v>
      </c>
      <c r="H1030" s="8" t="s">
        <v>131</v>
      </c>
      <c r="I1030" s="8" t="s">
        <v>19</v>
      </c>
      <c r="J1030" s="11">
        <v>3</v>
      </c>
      <c r="K1030" s="14">
        <v>127.93</v>
      </c>
      <c r="L1030" s="14">
        <v>383.79</v>
      </c>
      <c r="M1030" s="8" t="s">
        <v>40</v>
      </c>
      <c r="N1030" s="23" t="str">
        <f t="shared" si="16"/>
        <v>55+</v>
      </c>
    </row>
    <row r="1031" spans="1:14" x14ac:dyDescent="0.2">
      <c r="A1031" s="5" t="s">
        <v>2081</v>
      </c>
      <c r="B1031" s="3">
        <v>45054</v>
      </c>
      <c r="C1031" s="8" t="s">
        <v>2036</v>
      </c>
      <c r="D1031" s="11">
        <v>50</v>
      </c>
      <c r="E1031" s="8" t="s">
        <v>23</v>
      </c>
      <c r="F1031" s="8" t="s">
        <v>16</v>
      </c>
      <c r="G1031" s="8" t="s">
        <v>43</v>
      </c>
      <c r="H1031" s="8" t="s">
        <v>114</v>
      </c>
      <c r="I1031" s="8" t="s">
        <v>33</v>
      </c>
      <c r="J1031" s="11">
        <v>5</v>
      </c>
      <c r="K1031" s="14">
        <v>206.91</v>
      </c>
      <c r="L1031" s="14">
        <v>1034.55</v>
      </c>
      <c r="M1031" s="8" t="s">
        <v>40</v>
      </c>
      <c r="N1031" s="23" t="str">
        <f t="shared" si="16"/>
        <v>45-54</v>
      </c>
    </row>
    <row r="1032" spans="1:14" x14ac:dyDescent="0.2">
      <c r="A1032" s="5" t="s">
        <v>2082</v>
      </c>
      <c r="B1032" s="3">
        <v>45571</v>
      </c>
      <c r="C1032" s="8" t="s">
        <v>2083</v>
      </c>
      <c r="D1032" s="11">
        <v>60</v>
      </c>
      <c r="E1032" s="8" t="s">
        <v>15</v>
      </c>
      <c r="F1032" s="8" t="s">
        <v>36</v>
      </c>
      <c r="G1032" s="8" t="s">
        <v>37</v>
      </c>
      <c r="H1032" s="8" t="s">
        <v>38</v>
      </c>
      <c r="I1032" s="8" t="s">
        <v>39</v>
      </c>
      <c r="J1032" s="11">
        <v>7</v>
      </c>
      <c r="K1032" s="14">
        <v>99.48</v>
      </c>
      <c r="L1032" s="14">
        <v>696.36</v>
      </c>
      <c r="M1032" s="8" t="s">
        <v>20</v>
      </c>
      <c r="N1032" s="23" t="str">
        <f t="shared" si="16"/>
        <v>55+</v>
      </c>
    </row>
    <row r="1033" spans="1:14" x14ac:dyDescent="0.2">
      <c r="A1033" s="5" t="s">
        <v>2084</v>
      </c>
      <c r="B1033" s="3">
        <v>45142</v>
      </c>
      <c r="C1033" s="8" t="s">
        <v>2085</v>
      </c>
      <c r="D1033" s="11">
        <v>25</v>
      </c>
      <c r="E1033" s="8" t="s">
        <v>23</v>
      </c>
      <c r="F1033" s="8" t="s">
        <v>24</v>
      </c>
      <c r="G1033" s="8" t="s">
        <v>25</v>
      </c>
      <c r="H1033" s="8" t="s">
        <v>427</v>
      </c>
      <c r="I1033" s="8" t="s">
        <v>19</v>
      </c>
      <c r="J1033" s="11">
        <v>8</v>
      </c>
      <c r="K1033" s="14">
        <v>73.45</v>
      </c>
      <c r="L1033" s="14">
        <v>587.6</v>
      </c>
      <c r="M1033" s="8" t="s">
        <v>40</v>
      </c>
      <c r="N1033" s="23" t="str">
        <f t="shared" si="16"/>
        <v>25-34</v>
      </c>
    </row>
    <row r="1034" spans="1:14" x14ac:dyDescent="0.2">
      <c r="A1034" s="5" t="s">
        <v>2086</v>
      </c>
      <c r="B1034" s="3">
        <v>44847</v>
      </c>
      <c r="C1034" s="8" t="s">
        <v>2087</v>
      </c>
      <c r="D1034" s="11">
        <v>74</v>
      </c>
      <c r="E1034" s="8" t="s">
        <v>23</v>
      </c>
      <c r="F1034" s="8" t="s">
        <v>30</v>
      </c>
      <c r="G1034" s="8" t="s">
        <v>31</v>
      </c>
      <c r="H1034" s="8" t="s">
        <v>32</v>
      </c>
      <c r="I1034" s="8" t="s">
        <v>33</v>
      </c>
      <c r="J1034" s="11">
        <v>4</v>
      </c>
      <c r="K1034" s="14">
        <v>117.67</v>
      </c>
      <c r="L1034" s="14">
        <v>470.68</v>
      </c>
      <c r="M1034" s="8" t="s">
        <v>40</v>
      </c>
      <c r="N1034" s="23" t="str">
        <f t="shared" si="16"/>
        <v>55+</v>
      </c>
    </row>
    <row r="1035" spans="1:14" x14ac:dyDescent="0.2">
      <c r="A1035" s="5" t="s">
        <v>2088</v>
      </c>
      <c r="B1035" s="3">
        <v>45361</v>
      </c>
      <c r="C1035" s="8" t="s">
        <v>2089</v>
      </c>
      <c r="D1035" s="11">
        <v>22</v>
      </c>
      <c r="E1035" s="8" t="s">
        <v>15</v>
      </c>
      <c r="F1035" s="8" t="s">
        <v>16</v>
      </c>
      <c r="G1035" s="8" t="s">
        <v>43</v>
      </c>
      <c r="H1035" s="8" t="s">
        <v>77</v>
      </c>
      <c r="I1035" s="8" t="s">
        <v>27</v>
      </c>
      <c r="J1035" s="11">
        <v>6</v>
      </c>
      <c r="K1035" s="14">
        <v>125.68</v>
      </c>
      <c r="L1035" s="14">
        <v>754.08</v>
      </c>
      <c r="M1035" s="8" t="s">
        <v>40</v>
      </c>
      <c r="N1035" s="23" t="str">
        <f t="shared" si="16"/>
        <v>18-24</v>
      </c>
    </row>
    <row r="1036" spans="1:14" x14ac:dyDescent="0.2">
      <c r="A1036" s="5" t="s">
        <v>2090</v>
      </c>
      <c r="B1036" s="3">
        <v>44848</v>
      </c>
      <c r="C1036" s="8" t="s">
        <v>2091</v>
      </c>
      <c r="D1036" s="11">
        <v>68</v>
      </c>
      <c r="E1036" s="8" t="s">
        <v>23</v>
      </c>
      <c r="F1036" s="8" t="s">
        <v>30</v>
      </c>
      <c r="G1036" s="8" t="s">
        <v>80</v>
      </c>
      <c r="H1036" s="8" t="s">
        <v>108</v>
      </c>
      <c r="I1036" s="8" t="s">
        <v>39</v>
      </c>
      <c r="J1036" s="11">
        <v>7</v>
      </c>
      <c r="K1036" s="14">
        <v>115.88</v>
      </c>
      <c r="L1036" s="14">
        <v>811.16</v>
      </c>
      <c r="M1036" s="8" t="s">
        <v>40</v>
      </c>
      <c r="N1036" s="23" t="str">
        <f t="shared" si="16"/>
        <v>55+</v>
      </c>
    </row>
    <row r="1037" spans="1:14" x14ac:dyDescent="0.2">
      <c r="A1037" s="5" t="s">
        <v>2092</v>
      </c>
      <c r="B1037" s="3">
        <v>44931</v>
      </c>
      <c r="C1037" s="8" t="s">
        <v>2093</v>
      </c>
      <c r="D1037" s="11">
        <v>67</v>
      </c>
      <c r="E1037" s="8" t="s">
        <v>23</v>
      </c>
      <c r="F1037" s="8" t="s">
        <v>30</v>
      </c>
      <c r="G1037" s="8" t="s">
        <v>31</v>
      </c>
      <c r="H1037" s="8" t="s">
        <v>57</v>
      </c>
      <c r="I1037" s="8" t="s">
        <v>33</v>
      </c>
      <c r="J1037" s="11">
        <v>6</v>
      </c>
      <c r="K1037" s="14">
        <v>183.66</v>
      </c>
      <c r="L1037" s="14">
        <v>1101.96</v>
      </c>
      <c r="M1037" s="8" t="s">
        <v>40</v>
      </c>
      <c r="N1037" s="23" t="str">
        <f t="shared" si="16"/>
        <v>55+</v>
      </c>
    </row>
    <row r="1038" spans="1:14" x14ac:dyDescent="0.2">
      <c r="A1038" s="5" t="s">
        <v>2094</v>
      </c>
      <c r="B1038" s="3">
        <v>44700</v>
      </c>
      <c r="C1038" s="8" t="s">
        <v>2095</v>
      </c>
      <c r="D1038" s="11">
        <v>19</v>
      </c>
      <c r="E1038" s="8" t="s">
        <v>23</v>
      </c>
      <c r="F1038" s="8" t="s">
        <v>16</v>
      </c>
      <c r="G1038" s="8" t="s">
        <v>17</v>
      </c>
      <c r="H1038" s="8" t="s">
        <v>134</v>
      </c>
      <c r="I1038" s="8" t="s">
        <v>19</v>
      </c>
      <c r="J1038" s="11">
        <v>8</v>
      </c>
      <c r="K1038" s="14">
        <v>563.83000000000004</v>
      </c>
      <c r="L1038" s="14">
        <v>4510.6400000000003</v>
      </c>
      <c r="M1038" s="8" t="s">
        <v>20</v>
      </c>
      <c r="N1038" s="23" t="str">
        <f t="shared" si="16"/>
        <v>18-24</v>
      </c>
    </row>
    <row r="1039" spans="1:14" x14ac:dyDescent="0.2">
      <c r="A1039" s="5" t="s">
        <v>2096</v>
      </c>
      <c r="B1039" s="3">
        <v>45036</v>
      </c>
      <c r="C1039" s="8" t="s">
        <v>2097</v>
      </c>
      <c r="D1039" s="11">
        <v>24</v>
      </c>
      <c r="E1039" s="8" t="s">
        <v>23</v>
      </c>
      <c r="F1039" s="8" t="s">
        <v>16</v>
      </c>
      <c r="G1039" s="8" t="s">
        <v>53</v>
      </c>
      <c r="H1039" s="8" t="s">
        <v>54</v>
      </c>
      <c r="I1039" s="8" t="s">
        <v>39</v>
      </c>
      <c r="J1039" s="11">
        <v>2</v>
      </c>
      <c r="K1039" s="14">
        <v>16.809999999999999</v>
      </c>
      <c r="L1039" s="14">
        <v>33.619999999999997</v>
      </c>
      <c r="M1039" s="8" t="s">
        <v>20</v>
      </c>
      <c r="N1039" s="23" t="str">
        <f t="shared" si="16"/>
        <v>18-24</v>
      </c>
    </row>
    <row r="1040" spans="1:14" x14ac:dyDescent="0.2">
      <c r="A1040" s="5" t="s">
        <v>2098</v>
      </c>
      <c r="B1040" s="3">
        <v>44638</v>
      </c>
      <c r="C1040" s="8" t="s">
        <v>2099</v>
      </c>
      <c r="D1040" s="11">
        <v>46</v>
      </c>
      <c r="E1040" s="8" t="s">
        <v>23</v>
      </c>
      <c r="F1040" s="8" t="s">
        <v>24</v>
      </c>
      <c r="G1040" s="8" t="s">
        <v>62</v>
      </c>
      <c r="H1040" s="8" t="s">
        <v>111</v>
      </c>
      <c r="I1040" s="8" t="s">
        <v>19</v>
      </c>
      <c r="J1040" s="11">
        <v>8</v>
      </c>
      <c r="K1040" s="14">
        <v>257.7</v>
      </c>
      <c r="L1040" s="14">
        <v>2061.6</v>
      </c>
      <c r="M1040" s="8" t="s">
        <v>40</v>
      </c>
      <c r="N1040" s="23" t="str">
        <f t="shared" si="16"/>
        <v>45-54</v>
      </c>
    </row>
    <row r="1041" spans="1:14" x14ac:dyDescent="0.2">
      <c r="A1041" s="5" t="s">
        <v>2100</v>
      </c>
      <c r="B1041" s="3">
        <v>44971</v>
      </c>
      <c r="C1041" s="8" t="s">
        <v>1691</v>
      </c>
      <c r="D1041" s="11">
        <v>34</v>
      </c>
      <c r="E1041" s="8" t="s">
        <v>23</v>
      </c>
      <c r="F1041" s="8" t="s">
        <v>30</v>
      </c>
      <c r="G1041" s="8" t="s">
        <v>31</v>
      </c>
      <c r="H1041" s="8" t="s">
        <v>32</v>
      </c>
      <c r="I1041" s="8" t="s">
        <v>45</v>
      </c>
      <c r="J1041" s="11">
        <v>7</v>
      </c>
      <c r="K1041" s="14">
        <v>124.87</v>
      </c>
      <c r="L1041" s="14">
        <v>874.09</v>
      </c>
      <c r="M1041" s="8" t="s">
        <v>40</v>
      </c>
      <c r="N1041" s="23" t="str">
        <f t="shared" si="16"/>
        <v>25-34</v>
      </c>
    </row>
    <row r="1042" spans="1:14" x14ac:dyDescent="0.2">
      <c r="A1042" s="5" t="s">
        <v>2101</v>
      </c>
      <c r="B1042" s="3">
        <v>44955</v>
      </c>
      <c r="C1042" s="8" t="s">
        <v>2102</v>
      </c>
      <c r="D1042" s="11">
        <v>55</v>
      </c>
      <c r="E1042" s="8" t="s">
        <v>15</v>
      </c>
      <c r="F1042" s="8" t="s">
        <v>24</v>
      </c>
      <c r="G1042" s="8" t="s">
        <v>62</v>
      </c>
      <c r="H1042" s="8" t="s">
        <v>62</v>
      </c>
      <c r="I1042" s="8" t="s">
        <v>45</v>
      </c>
      <c r="J1042" s="11">
        <v>1</v>
      </c>
      <c r="K1042" s="14">
        <v>63.54</v>
      </c>
      <c r="L1042" s="14">
        <v>63.54</v>
      </c>
      <c r="M1042" s="8" t="s">
        <v>20</v>
      </c>
      <c r="N1042" s="23" t="str">
        <f t="shared" si="16"/>
        <v>55+</v>
      </c>
    </row>
    <row r="1043" spans="1:14" x14ac:dyDescent="0.2">
      <c r="A1043" s="5" t="s">
        <v>2103</v>
      </c>
      <c r="B1043" s="3">
        <v>44709</v>
      </c>
      <c r="C1043" s="8" t="s">
        <v>2104</v>
      </c>
      <c r="D1043" s="11">
        <v>29</v>
      </c>
      <c r="E1043" s="8" t="s">
        <v>23</v>
      </c>
      <c r="F1043" s="8" t="s">
        <v>36</v>
      </c>
      <c r="G1043" s="8" t="s">
        <v>86</v>
      </c>
      <c r="H1043" s="8" t="s">
        <v>100</v>
      </c>
      <c r="I1043" s="8" t="s">
        <v>27</v>
      </c>
      <c r="J1043" s="11">
        <v>8</v>
      </c>
      <c r="K1043" s="14">
        <v>135.19999999999999</v>
      </c>
      <c r="L1043" s="14">
        <v>1081.5999999999999</v>
      </c>
      <c r="M1043" s="8" t="s">
        <v>20</v>
      </c>
      <c r="N1043" s="23" t="str">
        <f t="shared" si="16"/>
        <v>25-34</v>
      </c>
    </row>
    <row r="1044" spans="1:14" x14ac:dyDescent="0.2">
      <c r="A1044" s="5" t="s">
        <v>2105</v>
      </c>
      <c r="B1044" s="3">
        <v>44844</v>
      </c>
      <c r="C1044" s="8" t="s">
        <v>2106</v>
      </c>
      <c r="D1044" s="11">
        <v>46</v>
      </c>
      <c r="E1044" s="8" t="s">
        <v>15</v>
      </c>
      <c r="F1044" s="8" t="s">
        <v>36</v>
      </c>
      <c r="G1044" s="8" t="s">
        <v>86</v>
      </c>
      <c r="H1044" s="8" t="s">
        <v>87</v>
      </c>
      <c r="I1044" s="8" t="s">
        <v>19</v>
      </c>
      <c r="J1044" s="11">
        <v>3</v>
      </c>
      <c r="K1044" s="14">
        <v>480.31</v>
      </c>
      <c r="L1044" s="14">
        <v>1440.93</v>
      </c>
      <c r="M1044" s="8" t="s">
        <v>20</v>
      </c>
      <c r="N1044" s="23" t="str">
        <f t="shared" si="16"/>
        <v>45-54</v>
      </c>
    </row>
    <row r="1045" spans="1:14" x14ac:dyDescent="0.2">
      <c r="A1045" s="5" t="s">
        <v>2107</v>
      </c>
      <c r="B1045" s="3">
        <v>44803</v>
      </c>
      <c r="C1045" s="8" t="s">
        <v>2108</v>
      </c>
      <c r="D1045" s="11">
        <v>32</v>
      </c>
      <c r="E1045" s="8" t="s">
        <v>15</v>
      </c>
      <c r="F1045" s="8" t="s">
        <v>30</v>
      </c>
      <c r="G1045" s="8" t="s">
        <v>31</v>
      </c>
      <c r="H1045" s="8" t="s">
        <v>32</v>
      </c>
      <c r="I1045" s="8" t="s">
        <v>33</v>
      </c>
      <c r="J1045" s="11">
        <v>5</v>
      </c>
      <c r="K1045" s="14">
        <v>129.32</v>
      </c>
      <c r="L1045" s="14">
        <v>646.6</v>
      </c>
      <c r="M1045" s="8" t="s">
        <v>20</v>
      </c>
      <c r="N1045" s="23" t="str">
        <f t="shared" si="16"/>
        <v>25-34</v>
      </c>
    </row>
    <row r="1046" spans="1:14" x14ac:dyDescent="0.2">
      <c r="A1046" s="5" t="s">
        <v>2109</v>
      </c>
      <c r="B1046" s="3">
        <v>44885</v>
      </c>
      <c r="C1046" s="8" t="s">
        <v>2110</v>
      </c>
      <c r="D1046" s="11">
        <v>22</v>
      </c>
      <c r="E1046" s="8" t="s">
        <v>23</v>
      </c>
      <c r="F1046" s="8" t="s">
        <v>16</v>
      </c>
      <c r="G1046" s="8" t="s">
        <v>53</v>
      </c>
      <c r="H1046" s="8" t="s">
        <v>71</v>
      </c>
      <c r="I1046" s="8" t="s">
        <v>27</v>
      </c>
      <c r="J1046" s="11">
        <v>5</v>
      </c>
      <c r="K1046" s="14">
        <v>111.82</v>
      </c>
      <c r="L1046" s="14">
        <v>559.1</v>
      </c>
      <c r="M1046" s="8" t="s">
        <v>20</v>
      </c>
      <c r="N1046" s="23" t="str">
        <f t="shared" si="16"/>
        <v>18-24</v>
      </c>
    </row>
    <row r="1047" spans="1:14" x14ac:dyDescent="0.2">
      <c r="A1047" s="5" t="s">
        <v>2111</v>
      </c>
      <c r="B1047" s="3">
        <v>44789</v>
      </c>
      <c r="C1047" s="8" t="s">
        <v>2112</v>
      </c>
      <c r="D1047" s="11">
        <v>34</v>
      </c>
      <c r="E1047" s="8" t="s">
        <v>23</v>
      </c>
      <c r="F1047" s="8" t="s">
        <v>24</v>
      </c>
      <c r="G1047" s="8" t="s">
        <v>130</v>
      </c>
      <c r="H1047" s="8" t="s">
        <v>236</v>
      </c>
      <c r="I1047" s="8" t="s">
        <v>33</v>
      </c>
      <c r="J1047" s="11">
        <v>4</v>
      </c>
      <c r="K1047" s="14">
        <v>113.67</v>
      </c>
      <c r="L1047" s="14">
        <v>454.68</v>
      </c>
      <c r="M1047" s="8" t="s">
        <v>40</v>
      </c>
      <c r="N1047" s="23" t="str">
        <f t="shared" si="16"/>
        <v>25-34</v>
      </c>
    </row>
    <row r="1048" spans="1:14" x14ac:dyDescent="0.2">
      <c r="A1048" s="5" t="s">
        <v>2113</v>
      </c>
      <c r="B1048" s="3">
        <v>44847</v>
      </c>
      <c r="C1048" s="8" t="s">
        <v>2114</v>
      </c>
      <c r="D1048" s="11">
        <v>53</v>
      </c>
      <c r="E1048" s="8" t="s">
        <v>23</v>
      </c>
      <c r="F1048" s="8" t="s">
        <v>30</v>
      </c>
      <c r="G1048" s="8" t="s">
        <v>48</v>
      </c>
      <c r="H1048" s="8" t="s">
        <v>68</v>
      </c>
      <c r="I1048" s="8" t="s">
        <v>45</v>
      </c>
      <c r="J1048" s="11">
        <v>8</v>
      </c>
      <c r="K1048" s="14">
        <v>24.84</v>
      </c>
      <c r="L1048" s="14">
        <v>198.72</v>
      </c>
      <c r="M1048" s="8" t="s">
        <v>40</v>
      </c>
      <c r="N1048" s="23" t="str">
        <f t="shared" si="16"/>
        <v>45-54</v>
      </c>
    </row>
    <row r="1049" spans="1:14" x14ac:dyDescent="0.2">
      <c r="A1049" s="5" t="s">
        <v>2115</v>
      </c>
      <c r="B1049" s="3">
        <v>44634</v>
      </c>
      <c r="C1049" s="8" t="s">
        <v>2116</v>
      </c>
      <c r="D1049" s="11">
        <v>22</v>
      </c>
      <c r="E1049" s="8" t="s">
        <v>23</v>
      </c>
      <c r="F1049" s="8" t="s">
        <v>24</v>
      </c>
      <c r="G1049" s="8" t="s">
        <v>25</v>
      </c>
      <c r="H1049" s="8" t="s">
        <v>427</v>
      </c>
      <c r="I1049" s="8" t="s">
        <v>45</v>
      </c>
      <c r="J1049" s="11">
        <v>5</v>
      </c>
      <c r="K1049" s="14">
        <v>112.65</v>
      </c>
      <c r="L1049" s="14">
        <v>563.25</v>
      </c>
      <c r="M1049" s="8" t="s">
        <v>20</v>
      </c>
      <c r="N1049" s="23" t="str">
        <f t="shared" si="16"/>
        <v>18-24</v>
      </c>
    </row>
    <row r="1050" spans="1:14" x14ac:dyDescent="0.2">
      <c r="A1050" s="5" t="s">
        <v>2117</v>
      </c>
      <c r="B1050" s="3">
        <v>45579</v>
      </c>
      <c r="C1050" s="8" t="s">
        <v>365</v>
      </c>
      <c r="D1050" s="11">
        <v>32</v>
      </c>
      <c r="E1050" s="8" t="s">
        <v>23</v>
      </c>
      <c r="F1050" s="8" t="s">
        <v>36</v>
      </c>
      <c r="G1050" s="8" t="s">
        <v>90</v>
      </c>
      <c r="H1050" s="8" t="s">
        <v>91</v>
      </c>
      <c r="I1050" s="8" t="s">
        <v>45</v>
      </c>
      <c r="J1050" s="11">
        <v>1</v>
      </c>
      <c r="K1050" s="14">
        <v>140.72</v>
      </c>
      <c r="L1050" s="14">
        <v>140.72</v>
      </c>
      <c r="M1050" s="8" t="s">
        <v>20</v>
      </c>
      <c r="N1050" s="23" t="str">
        <f t="shared" si="16"/>
        <v>25-34</v>
      </c>
    </row>
    <row r="1051" spans="1:14" x14ac:dyDescent="0.2">
      <c r="A1051" s="5" t="s">
        <v>2118</v>
      </c>
      <c r="B1051" s="3">
        <v>44963</v>
      </c>
      <c r="C1051" s="8" t="s">
        <v>2119</v>
      </c>
      <c r="D1051" s="11">
        <v>56</v>
      </c>
      <c r="E1051" s="8" t="s">
        <v>23</v>
      </c>
      <c r="F1051" s="8" t="s">
        <v>24</v>
      </c>
      <c r="G1051" s="8" t="s">
        <v>25</v>
      </c>
      <c r="H1051" s="8" t="s">
        <v>427</v>
      </c>
      <c r="I1051" s="8" t="s">
        <v>19</v>
      </c>
      <c r="J1051" s="11">
        <v>7</v>
      </c>
      <c r="K1051" s="14">
        <v>471.12</v>
      </c>
      <c r="L1051" s="14">
        <v>3297.84</v>
      </c>
      <c r="M1051" s="8" t="s">
        <v>40</v>
      </c>
      <c r="N1051" s="23" t="str">
        <f t="shared" si="16"/>
        <v>55+</v>
      </c>
    </row>
    <row r="1052" spans="1:14" x14ac:dyDescent="0.2">
      <c r="A1052" s="5" t="s">
        <v>2120</v>
      </c>
      <c r="B1052" s="3">
        <v>45442</v>
      </c>
      <c r="C1052" s="8" t="s">
        <v>2121</v>
      </c>
      <c r="D1052" s="11">
        <v>53</v>
      </c>
      <c r="E1052" s="8" t="s">
        <v>15</v>
      </c>
      <c r="F1052" s="8" t="s">
        <v>36</v>
      </c>
      <c r="G1052" s="8" t="s">
        <v>86</v>
      </c>
      <c r="H1052" s="8" t="s">
        <v>87</v>
      </c>
      <c r="I1052" s="8" t="s">
        <v>33</v>
      </c>
      <c r="J1052" s="11">
        <v>6</v>
      </c>
      <c r="K1052" s="14">
        <v>74.22</v>
      </c>
      <c r="L1052" s="14">
        <v>445.32</v>
      </c>
      <c r="M1052" s="8" t="s">
        <v>20</v>
      </c>
      <c r="N1052" s="23" t="str">
        <f t="shared" si="16"/>
        <v>45-54</v>
      </c>
    </row>
    <row r="1053" spans="1:14" x14ac:dyDescent="0.2">
      <c r="A1053" s="5" t="s">
        <v>2122</v>
      </c>
      <c r="B1053" s="3">
        <v>44680</v>
      </c>
      <c r="C1053" s="8" t="s">
        <v>2123</v>
      </c>
      <c r="D1053" s="11">
        <v>32</v>
      </c>
      <c r="E1053" s="8" t="s">
        <v>15</v>
      </c>
      <c r="F1053" s="8" t="s">
        <v>24</v>
      </c>
      <c r="G1053" s="8" t="s">
        <v>62</v>
      </c>
      <c r="H1053" s="8" t="s">
        <v>111</v>
      </c>
      <c r="I1053" s="8" t="s">
        <v>27</v>
      </c>
      <c r="J1053" s="11">
        <v>1</v>
      </c>
      <c r="K1053" s="14">
        <v>247.92</v>
      </c>
      <c r="L1053" s="14">
        <v>247.92</v>
      </c>
      <c r="M1053" s="8" t="s">
        <v>20</v>
      </c>
      <c r="N1053" s="23" t="str">
        <f t="shared" si="16"/>
        <v>25-34</v>
      </c>
    </row>
    <row r="1054" spans="1:14" x14ac:dyDescent="0.2">
      <c r="A1054" s="5" t="s">
        <v>2124</v>
      </c>
      <c r="B1054" s="3">
        <v>45073</v>
      </c>
      <c r="C1054" s="8" t="s">
        <v>1184</v>
      </c>
      <c r="D1054" s="11">
        <v>22</v>
      </c>
      <c r="E1054" s="8" t="s">
        <v>15</v>
      </c>
      <c r="F1054" s="8" t="s">
        <v>36</v>
      </c>
      <c r="G1054" s="8" t="s">
        <v>86</v>
      </c>
      <c r="H1054" s="8" t="s">
        <v>183</v>
      </c>
      <c r="I1054" s="8" t="s">
        <v>19</v>
      </c>
      <c r="J1054" s="11">
        <v>6</v>
      </c>
      <c r="K1054" s="14">
        <v>242.32</v>
      </c>
      <c r="L1054" s="14">
        <v>1453.92</v>
      </c>
      <c r="M1054" s="8" t="s">
        <v>40</v>
      </c>
      <c r="N1054" s="23" t="str">
        <f t="shared" si="16"/>
        <v>18-24</v>
      </c>
    </row>
    <row r="1055" spans="1:14" x14ac:dyDescent="0.2">
      <c r="A1055" s="5" t="s">
        <v>2125</v>
      </c>
      <c r="B1055" s="3">
        <v>45062</v>
      </c>
      <c r="C1055" s="8" t="s">
        <v>2126</v>
      </c>
      <c r="D1055" s="11">
        <v>26</v>
      </c>
      <c r="E1055" s="8" t="s">
        <v>23</v>
      </c>
      <c r="F1055" s="8" t="s">
        <v>36</v>
      </c>
      <c r="G1055" s="8" t="s">
        <v>37</v>
      </c>
      <c r="H1055" s="8" t="s">
        <v>38</v>
      </c>
      <c r="I1055" s="8" t="s">
        <v>19</v>
      </c>
      <c r="J1055" s="11">
        <v>2</v>
      </c>
      <c r="K1055" s="14">
        <v>187.61</v>
      </c>
      <c r="L1055" s="14">
        <v>375.22</v>
      </c>
      <c r="M1055" s="8" t="s">
        <v>20</v>
      </c>
      <c r="N1055" s="23" t="str">
        <f t="shared" si="16"/>
        <v>25-34</v>
      </c>
    </row>
    <row r="1056" spans="1:14" x14ac:dyDescent="0.2">
      <c r="A1056" s="5" t="s">
        <v>2127</v>
      </c>
      <c r="B1056" s="3">
        <v>45575</v>
      </c>
      <c r="C1056" s="8" t="s">
        <v>2128</v>
      </c>
      <c r="D1056" s="11">
        <v>75</v>
      </c>
      <c r="E1056" s="8" t="s">
        <v>23</v>
      </c>
      <c r="F1056" s="8" t="s">
        <v>16</v>
      </c>
      <c r="G1056" s="8" t="s">
        <v>43</v>
      </c>
      <c r="H1056" s="8" t="s">
        <v>77</v>
      </c>
      <c r="I1056" s="8" t="s">
        <v>33</v>
      </c>
      <c r="J1056" s="11">
        <v>6</v>
      </c>
      <c r="K1056" s="14">
        <v>238.46</v>
      </c>
      <c r="L1056" s="14">
        <v>1430.76</v>
      </c>
      <c r="M1056" s="8" t="s">
        <v>20</v>
      </c>
      <c r="N1056" s="23" t="str">
        <f t="shared" si="16"/>
        <v>55+</v>
      </c>
    </row>
    <row r="1057" spans="1:14" x14ac:dyDescent="0.2">
      <c r="A1057" s="5" t="s">
        <v>2129</v>
      </c>
      <c r="B1057" s="3">
        <v>45062</v>
      </c>
      <c r="C1057" s="8" t="s">
        <v>1043</v>
      </c>
      <c r="D1057" s="11">
        <v>75</v>
      </c>
      <c r="E1057" s="8" t="s">
        <v>15</v>
      </c>
      <c r="F1057" s="8" t="s">
        <v>24</v>
      </c>
      <c r="G1057" s="8" t="s">
        <v>62</v>
      </c>
      <c r="H1057" s="8" t="s">
        <v>111</v>
      </c>
      <c r="I1057" s="8" t="s">
        <v>39</v>
      </c>
      <c r="J1057" s="11">
        <v>8</v>
      </c>
      <c r="K1057" s="14">
        <v>40.78</v>
      </c>
      <c r="L1057" s="14">
        <v>326.24</v>
      </c>
      <c r="M1057" s="8" t="s">
        <v>20</v>
      </c>
      <c r="N1057" s="23" t="str">
        <f t="shared" si="16"/>
        <v>55+</v>
      </c>
    </row>
    <row r="1058" spans="1:14" x14ac:dyDescent="0.2">
      <c r="A1058" s="5" t="s">
        <v>2130</v>
      </c>
      <c r="B1058" s="3">
        <v>44842</v>
      </c>
      <c r="C1058" s="8" t="s">
        <v>2131</v>
      </c>
      <c r="D1058" s="11">
        <v>32</v>
      </c>
      <c r="E1058" s="8" t="s">
        <v>15</v>
      </c>
      <c r="F1058" s="8" t="s">
        <v>16</v>
      </c>
      <c r="G1058" s="8" t="s">
        <v>17</v>
      </c>
      <c r="H1058" s="8" t="s">
        <v>343</v>
      </c>
      <c r="I1058" s="8" t="s">
        <v>45</v>
      </c>
      <c r="J1058" s="11">
        <v>1</v>
      </c>
      <c r="K1058" s="14">
        <v>147.02000000000001</v>
      </c>
      <c r="L1058" s="14">
        <v>147.02000000000001</v>
      </c>
      <c r="M1058" s="8" t="s">
        <v>40</v>
      </c>
      <c r="N1058" s="23" t="str">
        <f t="shared" si="16"/>
        <v>25-34</v>
      </c>
    </row>
    <row r="1059" spans="1:14" x14ac:dyDescent="0.2">
      <c r="A1059" s="5" t="s">
        <v>2132</v>
      </c>
      <c r="B1059" s="3">
        <v>45491</v>
      </c>
      <c r="C1059" s="8" t="s">
        <v>2133</v>
      </c>
      <c r="D1059" s="11">
        <v>19</v>
      </c>
      <c r="E1059" s="8" t="s">
        <v>23</v>
      </c>
      <c r="F1059" s="8" t="s">
        <v>24</v>
      </c>
      <c r="G1059" s="8" t="s">
        <v>130</v>
      </c>
      <c r="H1059" s="8" t="s">
        <v>236</v>
      </c>
      <c r="I1059" s="8" t="s">
        <v>27</v>
      </c>
      <c r="J1059" s="11">
        <v>7</v>
      </c>
      <c r="K1059" s="14">
        <v>89.09</v>
      </c>
      <c r="L1059" s="14">
        <v>623.63</v>
      </c>
      <c r="M1059" s="8" t="s">
        <v>40</v>
      </c>
      <c r="N1059" s="23" t="str">
        <f t="shared" si="16"/>
        <v>18-24</v>
      </c>
    </row>
    <row r="1060" spans="1:14" x14ac:dyDescent="0.2">
      <c r="A1060" s="5" t="s">
        <v>2134</v>
      </c>
      <c r="B1060" s="3">
        <v>44684</v>
      </c>
      <c r="C1060" s="8" t="s">
        <v>2135</v>
      </c>
      <c r="D1060" s="11">
        <v>72</v>
      </c>
      <c r="E1060" s="8" t="s">
        <v>23</v>
      </c>
      <c r="F1060" s="8" t="s">
        <v>36</v>
      </c>
      <c r="G1060" s="8" t="s">
        <v>86</v>
      </c>
      <c r="H1060" s="8" t="s">
        <v>183</v>
      </c>
      <c r="I1060" s="8" t="s">
        <v>39</v>
      </c>
      <c r="J1060" s="11">
        <v>8</v>
      </c>
      <c r="K1060" s="14">
        <v>14.89</v>
      </c>
      <c r="L1060" s="14">
        <v>119.12</v>
      </c>
      <c r="M1060" s="8" t="s">
        <v>20</v>
      </c>
      <c r="N1060" s="23" t="str">
        <f t="shared" si="16"/>
        <v>55+</v>
      </c>
    </row>
    <row r="1061" spans="1:14" x14ac:dyDescent="0.2">
      <c r="A1061" s="5" t="s">
        <v>2136</v>
      </c>
      <c r="B1061" s="3">
        <v>44939</v>
      </c>
      <c r="C1061" s="8" t="s">
        <v>2137</v>
      </c>
      <c r="D1061" s="11">
        <v>52</v>
      </c>
      <c r="E1061" s="8" t="s">
        <v>15</v>
      </c>
      <c r="F1061" s="8" t="s">
        <v>30</v>
      </c>
      <c r="G1061" s="8" t="s">
        <v>31</v>
      </c>
      <c r="H1061" s="8" t="s">
        <v>57</v>
      </c>
      <c r="I1061" s="8" t="s">
        <v>33</v>
      </c>
      <c r="J1061" s="11">
        <v>1</v>
      </c>
      <c r="K1061" s="14">
        <v>274.82</v>
      </c>
      <c r="L1061" s="14">
        <v>274.82</v>
      </c>
      <c r="M1061" s="8" t="s">
        <v>40</v>
      </c>
      <c r="N1061" s="23" t="str">
        <f t="shared" si="16"/>
        <v>45-54</v>
      </c>
    </row>
    <row r="1062" spans="1:14" x14ac:dyDescent="0.2">
      <c r="A1062" s="5" t="s">
        <v>2138</v>
      </c>
      <c r="B1062" s="3">
        <v>45250</v>
      </c>
      <c r="C1062" s="8" t="s">
        <v>2139</v>
      </c>
      <c r="D1062" s="11">
        <v>69</v>
      </c>
      <c r="E1062" s="8" t="s">
        <v>23</v>
      </c>
      <c r="F1062" s="8" t="s">
        <v>16</v>
      </c>
      <c r="G1062" s="8" t="s">
        <v>17</v>
      </c>
      <c r="H1062" s="8" t="s">
        <v>343</v>
      </c>
      <c r="I1062" s="8" t="s">
        <v>27</v>
      </c>
      <c r="J1062" s="11">
        <v>7</v>
      </c>
      <c r="K1062" s="14">
        <v>219.12</v>
      </c>
      <c r="L1062" s="14">
        <v>1533.84</v>
      </c>
      <c r="M1062" s="8" t="s">
        <v>40</v>
      </c>
      <c r="N1062" s="23" t="str">
        <f t="shared" si="16"/>
        <v>55+</v>
      </c>
    </row>
    <row r="1063" spans="1:14" x14ac:dyDescent="0.2">
      <c r="A1063" s="5" t="s">
        <v>2140</v>
      </c>
      <c r="B1063" s="3">
        <v>44678</v>
      </c>
      <c r="C1063" s="8" t="s">
        <v>2141</v>
      </c>
      <c r="D1063" s="11">
        <v>53</v>
      </c>
      <c r="E1063" s="8" t="s">
        <v>15</v>
      </c>
      <c r="F1063" s="8" t="s">
        <v>30</v>
      </c>
      <c r="G1063" s="8" t="s">
        <v>48</v>
      </c>
      <c r="H1063" s="8" t="s">
        <v>213</v>
      </c>
      <c r="I1063" s="8" t="s">
        <v>39</v>
      </c>
      <c r="J1063" s="11">
        <v>5</v>
      </c>
      <c r="K1063" s="14">
        <v>27.88</v>
      </c>
      <c r="L1063" s="14">
        <v>139.4</v>
      </c>
      <c r="M1063" s="8" t="s">
        <v>20</v>
      </c>
      <c r="N1063" s="23" t="str">
        <f t="shared" si="16"/>
        <v>45-54</v>
      </c>
    </row>
    <row r="1064" spans="1:14" x14ac:dyDescent="0.2">
      <c r="A1064" s="5" t="s">
        <v>2142</v>
      </c>
      <c r="B1064" s="3">
        <v>45049</v>
      </c>
      <c r="C1064" s="8" t="s">
        <v>2143</v>
      </c>
      <c r="D1064" s="11">
        <v>18</v>
      </c>
      <c r="E1064" s="8" t="s">
        <v>15</v>
      </c>
      <c r="F1064" s="8" t="s">
        <v>30</v>
      </c>
      <c r="G1064" s="8" t="s">
        <v>31</v>
      </c>
      <c r="H1064" s="8" t="s">
        <v>32</v>
      </c>
      <c r="I1064" s="8" t="s">
        <v>27</v>
      </c>
      <c r="J1064" s="11">
        <v>5</v>
      </c>
      <c r="K1064" s="14">
        <v>97.63</v>
      </c>
      <c r="L1064" s="14">
        <v>488.15</v>
      </c>
      <c r="M1064" s="8" t="s">
        <v>20</v>
      </c>
      <c r="N1064" s="23" t="str">
        <f t="shared" si="16"/>
        <v>18-24</v>
      </c>
    </row>
    <row r="1065" spans="1:14" x14ac:dyDescent="0.2">
      <c r="A1065" s="5" t="s">
        <v>2144</v>
      </c>
      <c r="B1065" s="3">
        <v>45123</v>
      </c>
      <c r="C1065" s="8" t="s">
        <v>2145</v>
      </c>
      <c r="D1065" s="11">
        <v>35</v>
      </c>
      <c r="E1065" s="8" t="s">
        <v>23</v>
      </c>
      <c r="F1065" s="8" t="s">
        <v>24</v>
      </c>
      <c r="G1065" s="8" t="s">
        <v>62</v>
      </c>
      <c r="H1065" s="8" t="s">
        <v>111</v>
      </c>
      <c r="I1065" s="8" t="s">
        <v>27</v>
      </c>
      <c r="J1065" s="11">
        <v>6</v>
      </c>
      <c r="K1065" s="14">
        <v>212.28</v>
      </c>
      <c r="L1065" s="14">
        <v>1273.68</v>
      </c>
      <c r="M1065" s="8" t="s">
        <v>40</v>
      </c>
      <c r="N1065" s="23" t="str">
        <f t="shared" si="16"/>
        <v>35-44</v>
      </c>
    </row>
    <row r="1066" spans="1:14" x14ac:dyDescent="0.2">
      <c r="A1066" s="5" t="s">
        <v>2146</v>
      </c>
      <c r="B1066" s="3">
        <v>45470</v>
      </c>
      <c r="C1066" s="8" t="s">
        <v>1241</v>
      </c>
      <c r="D1066" s="11">
        <v>19</v>
      </c>
      <c r="E1066" s="8" t="s">
        <v>15</v>
      </c>
      <c r="F1066" s="8" t="s">
        <v>36</v>
      </c>
      <c r="G1066" s="8" t="s">
        <v>86</v>
      </c>
      <c r="H1066" s="8" t="s">
        <v>183</v>
      </c>
      <c r="I1066" s="8" t="s">
        <v>39</v>
      </c>
      <c r="J1066" s="11">
        <v>4</v>
      </c>
      <c r="K1066" s="14">
        <v>54.95</v>
      </c>
      <c r="L1066" s="14">
        <v>219.8</v>
      </c>
      <c r="M1066" s="8" t="s">
        <v>20</v>
      </c>
      <c r="N1066" s="23" t="str">
        <f t="shared" si="16"/>
        <v>18-24</v>
      </c>
    </row>
    <row r="1067" spans="1:14" x14ac:dyDescent="0.2">
      <c r="A1067" s="5" t="s">
        <v>2147</v>
      </c>
      <c r="B1067" s="3">
        <v>44724</v>
      </c>
      <c r="C1067" s="8" t="s">
        <v>2148</v>
      </c>
      <c r="D1067" s="11">
        <v>75</v>
      </c>
      <c r="E1067" s="8" t="s">
        <v>23</v>
      </c>
      <c r="F1067" s="8" t="s">
        <v>30</v>
      </c>
      <c r="G1067" s="8" t="s">
        <v>31</v>
      </c>
      <c r="H1067" s="8" t="s">
        <v>125</v>
      </c>
      <c r="I1067" s="8" t="s">
        <v>45</v>
      </c>
      <c r="J1067" s="11">
        <v>5</v>
      </c>
      <c r="K1067" s="14">
        <v>118.41</v>
      </c>
      <c r="L1067" s="14">
        <v>592.04999999999995</v>
      </c>
      <c r="M1067" s="8" t="s">
        <v>20</v>
      </c>
      <c r="N1067" s="23" t="str">
        <f t="shared" si="16"/>
        <v>55+</v>
      </c>
    </row>
    <row r="1068" spans="1:14" x14ac:dyDescent="0.2">
      <c r="A1068" s="5" t="s">
        <v>2149</v>
      </c>
      <c r="B1068" s="3">
        <v>45575</v>
      </c>
      <c r="C1068" s="8" t="s">
        <v>2150</v>
      </c>
      <c r="D1068" s="11">
        <v>32</v>
      </c>
      <c r="E1068" s="8" t="s">
        <v>23</v>
      </c>
      <c r="F1068" s="8" t="s">
        <v>16</v>
      </c>
      <c r="G1068" s="8" t="s">
        <v>53</v>
      </c>
      <c r="H1068" s="8" t="s">
        <v>71</v>
      </c>
      <c r="I1068" s="8" t="s">
        <v>19</v>
      </c>
      <c r="J1068" s="11">
        <v>4</v>
      </c>
      <c r="K1068" s="14">
        <v>112.95</v>
      </c>
      <c r="L1068" s="14">
        <v>451.8</v>
      </c>
      <c r="M1068" s="8" t="s">
        <v>20</v>
      </c>
      <c r="N1068" s="23" t="str">
        <f t="shared" si="16"/>
        <v>25-34</v>
      </c>
    </row>
    <row r="1069" spans="1:14" x14ac:dyDescent="0.2">
      <c r="A1069" s="5" t="s">
        <v>2151</v>
      </c>
      <c r="B1069" s="3">
        <v>45599</v>
      </c>
      <c r="C1069" s="8" t="s">
        <v>2152</v>
      </c>
      <c r="D1069" s="11">
        <v>55</v>
      </c>
      <c r="E1069" s="8" t="s">
        <v>15</v>
      </c>
      <c r="F1069" s="8" t="s">
        <v>16</v>
      </c>
      <c r="G1069" s="8" t="s">
        <v>17</v>
      </c>
      <c r="H1069" s="8" t="s">
        <v>18</v>
      </c>
      <c r="I1069" s="8" t="s">
        <v>33</v>
      </c>
      <c r="J1069" s="11">
        <v>5</v>
      </c>
      <c r="K1069" s="14">
        <v>24.51</v>
      </c>
      <c r="L1069" s="14">
        <v>122.55</v>
      </c>
      <c r="M1069" s="8" t="s">
        <v>40</v>
      </c>
      <c r="N1069" s="23" t="str">
        <f t="shared" si="16"/>
        <v>55+</v>
      </c>
    </row>
    <row r="1070" spans="1:14" x14ac:dyDescent="0.2">
      <c r="A1070" s="5" t="s">
        <v>2153</v>
      </c>
      <c r="B1070" s="3">
        <v>45285</v>
      </c>
      <c r="C1070" s="8" t="s">
        <v>2154</v>
      </c>
      <c r="D1070" s="11">
        <v>63</v>
      </c>
      <c r="E1070" s="8" t="s">
        <v>15</v>
      </c>
      <c r="F1070" s="8" t="s">
        <v>16</v>
      </c>
      <c r="G1070" s="8" t="s">
        <v>43</v>
      </c>
      <c r="H1070" s="8" t="s">
        <v>44</v>
      </c>
      <c r="I1070" s="8" t="s">
        <v>19</v>
      </c>
      <c r="J1070" s="11">
        <v>8</v>
      </c>
      <c r="K1070" s="14">
        <v>112.25</v>
      </c>
      <c r="L1070" s="14">
        <v>898</v>
      </c>
      <c r="M1070" s="8" t="s">
        <v>20</v>
      </c>
      <c r="N1070" s="23" t="str">
        <f t="shared" si="16"/>
        <v>55+</v>
      </c>
    </row>
    <row r="1071" spans="1:14" x14ac:dyDescent="0.2">
      <c r="A1071" s="5" t="s">
        <v>2155</v>
      </c>
      <c r="B1071" s="3">
        <v>44979</v>
      </c>
      <c r="C1071" s="8" t="s">
        <v>2156</v>
      </c>
      <c r="D1071" s="11">
        <v>54</v>
      </c>
      <c r="E1071" s="8" t="s">
        <v>15</v>
      </c>
      <c r="F1071" s="8" t="s">
        <v>36</v>
      </c>
      <c r="G1071" s="8" t="s">
        <v>86</v>
      </c>
      <c r="H1071" s="8" t="s">
        <v>87</v>
      </c>
      <c r="I1071" s="8" t="s">
        <v>39</v>
      </c>
      <c r="J1071" s="11">
        <v>5</v>
      </c>
      <c r="K1071" s="14">
        <v>25.74</v>
      </c>
      <c r="L1071" s="14">
        <v>128.69999999999999</v>
      </c>
      <c r="M1071" s="8" t="s">
        <v>20</v>
      </c>
      <c r="N1071" s="23" t="str">
        <f t="shared" si="16"/>
        <v>45-54</v>
      </c>
    </row>
    <row r="1072" spans="1:14" x14ac:dyDescent="0.2">
      <c r="A1072" s="5" t="s">
        <v>2157</v>
      </c>
      <c r="B1072" s="3">
        <v>45299</v>
      </c>
      <c r="C1072" s="8" t="s">
        <v>623</v>
      </c>
      <c r="D1072" s="11">
        <v>44</v>
      </c>
      <c r="E1072" s="8" t="s">
        <v>23</v>
      </c>
      <c r="F1072" s="8" t="s">
        <v>30</v>
      </c>
      <c r="G1072" s="8" t="s">
        <v>80</v>
      </c>
      <c r="H1072" s="8" t="s">
        <v>164</v>
      </c>
      <c r="I1072" s="8" t="s">
        <v>27</v>
      </c>
      <c r="J1072" s="11">
        <v>1</v>
      </c>
      <c r="K1072" s="14">
        <v>56.87</v>
      </c>
      <c r="L1072" s="14">
        <v>56.87</v>
      </c>
      <c r="M1072" s="8" t="s">
        <v>20</v>
      </c>
      <c r="N1072" s="23" t="str">
        <f t="shared" si="16"/>
        <v>35-44</v>
      </c>
    </row>
    <row r="1073" spans="1:14" x14ac:dyDescent="0.2">
      <c r="A1073" s="5" t="s">
        <v>2158</v>
      </c>
      <c r="B1073" s="3">
        <v>44869</v>
      </c>
      <c r="C1073" s="8" t="s">
        <v>2159</v>
      </c>
      <c r="D1073" s="11">
        <v>24</v>
      </c>
      <c r="E1073" s="8" t="s">
        <v>23</v>
      </c>
      <c r="F1073" s="8" t="s">
        <v>30</v>
      </c>
      <c r="G1073" s="8" t="s">
        <v>48</v>
      </c>
      <c r="H1073" s="8" t="s">
        <v>49</v>
      </c>
      <c r="I1073" s="8" t="s">
        <v>27</v>
      </c>
      <c r="J1073" s="11">
        <v>6</v>
      </c>
      <c r="K1073" s="14">
        <v>236.19</v>
      </c>
      <c r="L1073" s="14">
        <v>1417.14</v>
      </c>
      <c r="M1073" s="8" t="s">
        <v>20</v>
      </c>
      <c r="N1073" s="23" t="str">
        <f t="shared" si="16"/>
        <v>18-24</v>
      </c>
    </row>
    <row r="1074" spans="1:14" x14ac:dyDescent="0.2">
      <c r="A1074" s="5" t="s">
        <v>2160</v>
      </c>
      <c r="B1074" s="3">
        <v>44628</v>
      </c>
      <c r="C1074" s="8" t="s">
        <v>2161</v>
      </c>
      <c r="D1074" s="11">
        <v>42</v>
      </c>
      <c r="E1074" s="8" t="s">
        <v>23</v>
      </c>
      <c r="F1074" s="8" t="s">
        <v>24</v>
      </c>
      <c r="G1074" s="8" t="s">
        <v>62</v>
      </c>
      <c r="H1074" s="8" t="s">
        <v>62</v>
      </c>
      <c r="I1074" s="8" t="s">
        <v>27</v>
      </c>
      <c r="J1074" s="11">
        <v>7</v>
      </c>
      <c r="K1074" s="14">
        <v>143.96</v>
      </c>
      <c r="L1074" s="14">
        <v>1007.72</v>
      </c>
      <c r="M1074" s="8" t="s">
        <v>20</v>
      </c>
      <c r="N1074" s="23" t="str">
        <f t="shared" si="16"/>
        <v>35-44</v>
      </c>
    </row>
    <row r="1075" spans="1:14" x14ac:dyDescent="0.2">
      <c r="A1075" s="5" t="s">
        <v>2162</v>
      </c>
      <c r="B1075" s="3">
        <v>45642</v>
      </c>
      <c r="C1075" s="8" t="s">
        <v>298</v>
      </c>
      <c r="D1075" s="11">
        <v>56</v>
      </c>
      <c r="E1075" s="8" t="s">
        <v>15</v>
      </c>
      <c r="F1075" s="8" t="s">
        <v>36</v>
      </c>
      <c r="G1075" s="8" t="s">
        <v>90</v>
      </c>
      <c r="H1075" s="8" t="s">
        <v>91</v>
      </c>
      <c r="I1075" s="8" t="s">
        <v>45</v>
      </c>
      <c r="J1075" s="11">
        <v>5</v>
      </c>
      <c r="K1075" s="14">
        <v>137.99</v>
      </c>
      <c r="L1075" s="14">
        <v>689.95</v>
      </c>
      <c r="M1075" s="8" t="s">
        <v>20</v>
      </c>
      <c r="N1075" s="23" t="str">
        <f t="shared" si="16"/>
        <v>55+</v>
      </c>
    </row>
    <row r="1076" spans="1:14" x14ac:dyDescent="0.2">
      <c r="A1076" s="5" t="s">
        <v>2163</v>
      </c>
      <c r="B1076" s="3">
        <v>45303</v>
      </c>
      <c r="C1076" s="8" t="s">
        <v>2164</v>
      </c>
      <c r="D1076" s="11">
        <v>47</v>
      </c>
      <c r="E1076" s="8" t="s">
        <v>15</v>
      </c>
      <c r="F1076" s="8" t="s">
        <v>24</v>
      </c>
      <c r="G1076" s="8" t="s">
        <v>25</v>
      </c>
      <c r="H1076" s="8" t="s">
        <v>26</v>
      </c>
      <c r="I1076" s="8" t="s">
        <v>39</v>
      </c>
      <c r="J1076" s="11">
        <v>7</v>
      </c>
      <c r="K1076" s="14">
        <v>49.81</v>
      </c>
      <c r="L1076" s="14">
        <v>348.67</v>
      </c>
      <c r="M1076" s="8" t="s">
        <v>20</v>
      </c>
      <c r="N1076" s="23" t="str">
        <f t="shared" si="16"/>
        <v>45-54</v>
      </c>
    </row>
    <row r="1077" spans="1:14" x14ac:dyDescent="0.2">
      <c r="A1077" s="5" t="s">
        <v>2165</v>
      </c>
      <c r="B1077" s="3">
        <v>45597</v>
      </c>
      <c r="C1077" s="8" t="s">
        <v>2166</v>
      </c>
      <c r="D1077" s="11">
        <v>41</v>
      </c>
      <c r="E1077" s="8" t="s">
        <v>23</v>
      </c>
      <c r="F1077" s="8" t="s">
        <v>16</v>
      </c>
      <c r="G1077" s="8" t="s">
        <v>43</v>
      </c>
      <c r="H1077" s="8" t="s">
        <v>114</v>
      </c>
      <c r="I1077" s="8" t="s">
        <v>45</v>
      </c>
      <c r="J1077" s="11">
        <v>3</v>
      </c>
      <c r="K1077" s="14">
        <v>139.97</v>
      </c>
      <c r="L1077" s="14">
        <v>419.91</v>
      </c>
      <c r="M1077" s="8" t="s">
        <v>20</v>
      </c>
      <c r="N1077" s="23" t="str">
        <f t="shared" si="16"/>
        <v>35-44</v>
      </c>
    </row>
    <row r="1078" spans="1:14" x14ac:dyDescent="0.2">
      <c r="A1078" s="5" t="s">
        <v>2167</v>
      </c>
      <c r="B1078" s="3">
        <v>45396</v>
      </c>
      <c r="C1078" s="8" t="s">
        <v>2168</v>
      </c>
      <c r="D1078" s="11">
        <v>56</v>
      </c>
      <c r="E1078" s="8" t="s">
        <v>15</v>
      </c>
      <c r="F1078" s="8" t="s">
        <v>30</v>
      </c>
      <c r="G1078" s="8" t="s">
        <v>80</v>
      </c>
      <c r="H1078" s="8" t="s">
        <v>164</v>
      </c>
      <c r="I1078" s="8" t="s">
        <v>19</v>
      </c>
      <c r="J1078" s="11">
        <v>2</v>
      </c>
      <c r="K1078" s="14">
        <v>274.68</v>
      </c>
      <c r="L1078" s="14">
        <v>549.36</v>
      </c>
      <c r="M1078" s="8" t="s">
        <v>20</v>
      </c>
      <c r="N1078" s="23" t="str">
        <f t="shared" si="16"/>
        <v>55+</v>
      </c>
    </row>
    <row r="1079" spans="1:14" x14ac:dyDescent="0.2">
      <c r="A1079" s="5" t="s">
        <v>2169</v>
      </c>
      <c r="B1079" s="3">
        <v>44865</v>
      </c>
      <c r="C1079" s="8" t="s">
        <v>2170</v>
      </c>
      <c r="D1079" s="11">
        <v>58</v>
      </c>
      <c r="E1079" s="8" t="s">
        <v>23</v>
      </c>
      <c r="F1079" s="8" t="s">
        <v>16</v>
      </c>
      <c r="G1079" s="8" t="s">
        <v>17</v>
      </c>
      <c r="H1079" s="8" t="s">
        <v>343</v>
      </c>
      <c r="I1079" s="8" t="s">
        <v>19</v>
      </c>
      <c r="J1079" s="11">
        <v>3</v>
      </c>
      <c r="K1079" s="14">
        <v>116.43</v>
      </c>
      <c r="L1079" s="14">
        <v>349.29</v>
      </c>
      <c r="M1079" s="8" t="s">
        <v>20</v>
      </c>
      <c r="N1079" s="23" t="str">
        <f t="shared" si="16"/>
        <v>55+</v>
      </c>
    </row>
    <row r="1080" spans="1:14" x14ac:dyDescent="0.2">
      <c r="A1080" s="5" t="s">
        <v>2171</v>
      </c>
      <c r="B1080" s="3">
        <v>45524</v>
      </c>
      <c r="C1080" s="8" t="s">
        <v>2172</v>
      </c>
      <c r="D1080" s="11">
        <v>26</v>
      </c>
      <c r="E1080" s="8" t="s">
        <v>23</v>
      </c>
      <c r="F1080" s="8" t="s">
        <v>36</v>
      </c>
      <c r="G1080" s="8" t="s">
        <v>86</v>
      </c>
      <c r="H1080" s="8" t="s">
        <v>87</v>
      </c>
      <c r="I1080" s="8" t="s">
        <v>45</v>
      </c>
      <c r="J1080" s="11">
        <v>2</v>
      </c>
      <c r="K1080" s="14">
        <v>32.869999999999997</v>
      </c>
      <c r="L1080" s="14">
        <v>65.739999999999995</v>
      </c>
      <c r="M1080" s="8" t="s">
        <v>40</v>
      </c>
      <c r="N1080" s="23" t="str">
        <f t="shared" si="16"/>
        <v>25-34</v>
      </c>
    </row>
    <row r="1081" spans="1:14" x14ac:dyDescent="0.2">
      <c r="A1081" s="5" t="s">
        <v>2173</v>
      </c>
      <c r="B1081" s="3">
        <v>45356</v>
      </c>
      <c r="C1081" s="8" t="s">
        <v>2174</v>
      </c>
      <c r="D1081" s="11">
        <v>40</v>
      </c>
      <c r="E1081" s="8" t="s">
        <v>15</v>
      </c>
      <c r="F1081" s="8" t="s">
        <v>16</v>
      </c>
      <c r="G1081" s="8" t="s">
        <v>53</v>
      </c>
      <c r="H1081" s="8" t="s">
        <v>54</v>
      </c>
      <c r="I1081" s="8" t="s">
        <v>19</v>
      </c>
      <c r="J1081" s="11">
        <v>6</v>
      </c>
      <c r="K1081" s="14">
        <v>543.58000000000004</v>
      </c>
      <c r="L1081" s="14">
        <v>3261.48</v>
      </c>
      <c r="M1081" s="8" t="s">
        <v>40</v>
      </c>
      <c r="N1081" s="23" t="str">
        <f t="shared" si="16"/>
        <v>35-44</v>
      </c>
    </row>
    <row r="1082" spans="1:14" x14ac:dyDescent="0.2">
      <c r="A1082" s="5" t="s">
        <v>2175</v>
      </c>
      <c r="B1082" s="3">
        <v>44782</v>
      </c>
      <c r="C1082" s="8" t="s">
        <v>2176</v>
      </c>
      <c r="D1082" s="11">
        <v>22</v>
      </c>
      <c r="E1082" s="8" t="s">
        <v>23</v>
      </c>
      <c r="F1082" s="8" t="s">
        <v>30</v>
      </c>
      <c r="G1082" s="8" t="s">
        <v>80</v>
      </c>
      <c r="H1082" s="8" t="s">
        <v>164</v>
      </c>
      <c r="I1082" s="8" t="s">
        <v>39</v>
      </c>
      <c r="J1082" s="11">
        <v>7</v>
      </c>
      <c r="K1082" s="14">
        <v>41.82</v>
      </c>
      <c r="L1082" s="14">
        <v>292.74</v>
      </c>
      <c r="M1082" s="8" t="s">
        <v>20</v>
      </c>
      <c r="N1082" s="23" t="str">
        <f t="shared" si="16"/>
        <v>18-24</v>
      </c>
    </row>
    <row r="1083" spans="1:14" x14ac:dyDescent="0.2">
      <c r="A1083" s="5" t="s">
        <v>2177</v>
      </c>
      <c r="B1083" s="3">
        <v>44837</v>
      </c>
      <c r="C1083" s="8" t="s">
        <v>2178</v>
      </c>
      <c r="D1083" s="11">
        <v>64</v>
      </c>
      <c r="E1083" s="8" t="s">
        <v>23</v>
      </c>
      <c r="F1083" s="8" t="s">
        <v>24</v>
      </c>
      <c r="G1083" s="8" t="s">
        <v>62</v>
      </c>
      <c r="H1083" s="8" t="s">
        <v>62</v>
      </c>
      <c r="I1083" s="8" t="s">
        <v>27</v>
      </c>
      <c r="J1083" s="11">
        <v>6</v>
      </c>
      <c r="K1083" s="14">
        <v>175</v>
      </c>
      <c r="L1083" s="14">
        <v>1050</v>
      </c>
      <c r="M1083" s="8" t="s">
        <v>20</v>
      </c>
      <c r="N1083" s="23" t="str">
        <f t="shared" si="16"/>
        <v>55+</v>
      </c>
    </row>
    <row r="1084" spans="1:14" x14ac:dyDescent="0.2">
      <c r="A1084" s="5" t="s">
        <v>2179</v>
      </c>
      <c r="B1084" s="3">
        <v>45218</v>
      </c>
      <c r="C1084" s="8" t="s">
        <v>2180</v>
      </c>
      <c r="D1084" s="11">
        <v>29</v>
      </c>
      <c r="E1084" s="8" t="s">
        <v>23</v>
      </c>
      <c r="F1084" s="8" t="s">
        <v>30</v>
      </c>
      <c r="G1084" s="8" t="s">
        <v>31</v>
      </c>
      <c r="H1084" s="8" t="s">
        <v>32</v>
      </c>
      <c r="I1084" s="8" t="s">
        <v>33</v>
      </c>
      <c r="J1084" s="11">
        <v>8</v>
      </c>
      <c r="K1084" s="14">
        <v>115.51</v>
      </c>
      <c r="L1084" s="14">
        <v>924.08</v>
      </c>
      <c r="M1084" s="8" t="s">
        <v>20</v>
      </c>
      <c r="N1084" s="23" t="str">
        <f t="shared" si="16"/>
        <v>25-34</v>
      </c>
    </row>
    <row r="1085" spans="1:14" x14ac:dyDescent="0.2">
      <c r="A1085" s="5" t="s">
        <v>2181</v>
      </c>
      <c r="B1085" s="3">
        <v>45637</v>
      </c>
      <c r="C1085" s="8" t="s">
        <v>2182</v>
      </c>
      <c r="D1085" s="11">
        <v>72</v>
      </c>
      <c r="E1085" s="8" t="s">
        <v>23</v>
      </c>
      <c r="F1085" s="8" t="s">
        <v>30</v>
      </c>
      <c r="G1085" s="8" t="s">
        <v>80</v>
      </c>
      <c r="H1085" s="8" t="s">
        <v>164</v>
      </c>
      <c r="I1085" s="8" t="s">
        <v>33</v>
      </c>
      <c r="J1085" s="11">
        <v>3</v>
      </c>
      <c r="K1085" s="14">
        <v>286.98</v>
      </c>
      <c r="L1085" s="14">
        <v>860.94</v>
      </c>
      <c r="M1085" s="8" t="s">
        <v>20</v>
      </c>
      <c r="N1085" s="23" t="str">
        <f t="shared" si="16"/>
        <v>55+</v>
      </c>
    </row>
    <row r="1086" spans="1:14" x14ac:dyDescent="0.2">
      <c r="A1086" s="5" t="s">
        <v>2183</v>
      </c>
      <c r="B1086" s="3">
        <v>44993</v>
      </c>
      <c r="C1086" s="8" t="s">
        <v>2184</v>
      </c>
      <c r="D1086" s="11">
        <v>51</v>
      </c>
      <c r="E1086" s="8" t="s">
        <v>15</v>
      </c>
      <c r="F1086" s="8" t="s">
        <v>30</v>
      </c>
      <c r="G1086" s="8" t="s">
        <v>31</v>
      </c>
      <c r="H1086" s="8" t="s">
        <v>125</v>
      </c>
      <c r="I1086" s="8" t="s">
        <v>33</v>
      </c>
      <c r="J1086" s="11">
        <v>3</v>
      </c>
      <c r="K1086" s="14">
        <v>53.19</v>
      </c>
      <c r="L1086" s="14">
        <v>159.57</v>
      </c>
      <c r="M1086" s="8" t="s">
        <v>20</v>
      </c>
      <c r="N1086" s="23" t="str">
        <f t="shared" si="16"/>
        <v>45-54</v>
      </c>
    </row>
    <row r="1087" spans="1:14" x14ac:dyDescent="0.2">
      <c r="A1087" s="5" t="s">
        <v>2185</v>
      </c>
      <c r="B1087" s="3">
        <v>45460</v>
      </c>
      <c r="C1087" s="8" t="s">
        <v>2186</v>
      </c>
      <c r="D1087" s="11">
        <v>74</v>
      </c>
      <c r="E1087" s="8" t="s">
        <v>15</v>
      </c>
      <c r="F1087" s="8" t="s">
        <v>30</v>
      </c>
      <c r="G1087" s="8" t="s">
        <v>48</v>
      </c>
      <c r="H1087" s="8" t="s">
        <v>68</v>
      </c>
      <c r="I1087" s="8" t="s">
        <v>45</v>
      </c>
      <c r="J1087" s="11">
        <v>5</v>
      </c>
      <c r="K1087" s="14">
        <v>34.04</v>
      </c>
      <c r="L1087" s="14">
        <v>170.2</v>
      </c>
      <c r="M1087" s="8" t="s">
        <v>20</v>
      </c>
      <c r="N1087" s="23" t="str">
        <f t="shared" si="16"/>
        <v>55+</v>
      </c>
    </row>
    <row r="1088" spans="1:14" x14ac:dyDescent="0.2">
      <c r="A1088" s="5" t="s">
        <v>2187</v>
      </c>
      <c r="B1088" s="3">
        <v>45603</v>
      </c>
      <c r="C1088" s="8" t="s">
        <v>2188</v>
      </c>
      <c r="D1088" s="11">
        <v>19</v>
      </c>
      <c r="E1088" s="8" t="s">
        <v>23</v>
      </c>
      <c r="F1088" s="8" t="s">
        <v>24</v>
      </c>
      <c r="G1088" s="8" t="s">
        <v>25</v>
      </c>
      <c r="H1088" s="8" t="s">
        <v>65</v>
      </c>
      <c r="I1088" s="8" t="s">
        <v>45</v>
      </c>
      <c r="J1088" s="11">
        <v>1</v>
      </c>
      <c r="K1088" s="14">
        <v>80.930000000000007</v>
      </c>
      <c r="L1088" s="14">
        <v>80.930000000000007</v>
      </c>
      <c r="M1088" s="8" t="s">
        <v>40</v>
      </c>
      <c r="N1088" s="23" t="str">
        <f t="shared" si="16"/>
        <v>18-24</v>
      </c>
    </row>
    <row r="1089" spans="1:14" x14ac:dyDescent="0.2">
      <c r="A1089" s="5" t="s">
        <v>2189</v>
      </c>
      <c r="B1089" s="3">
        <v>45318</v>
      </c>
      <c r="C1089" s="8" t="s">
        <v>2190</v>
      </c>
      <c r="D1089" s="11">
        <v>36</v>
      </c>
      <c r="E1089" s="8" t="s">
        <v>23</v>
      </c>
      <c r="F1089" s="8" t="s">
        <v>36</v>
      </c>
      <c r="G1089" s="8" t="s">
        <v>37</v>
      </c>
      <c r="H1089" s="8" t="s">
        <v>175</v>
      </c>
      <c r="I1089" s="8" t="s">
        <v>27</v>
      </c>
      <c r="J1089" s="11">
        <v>3</v>
      </c>
      <c r="K1089" s="14">
        <v>211.14</v>
      </c>
      <c r="L1089" s="14">
        <v>633.41999999999996</v>
      </c>
      <c r="M1089" s="8" t="s">
        <v>20</v>
      </c>
      <c r="N1089" s="23" t="str">
        <f t="shared" si="16"/>
        <v>35-44</v>
      </c>
    </row>
    <row r="1090" spans="1:14" x14ac:dyDescent="0.2">
      <c r="A1090" s="5" t="s">
        <v>2191</v>
      </c>
      <c r="B1090" s="3">
        <v>44786</v>
      </c>
      <c r="C1090" s="8" t="s">
        <v>2192</v>
      </c>
      <c r="D1090" s="11">
        <v>46</v>
      </c>
      <c r="E1090" s="8" t="s">
        <v>23</v>
      </c>
      <c r="F1090" s="8" t="s">
        <v>36</v>
      </c>
      <c r="G1090" s="8" t="s">
        <v>90</v>
      </c>
      <c r="H1090" s="8" t="s">
        <v>161</v>
      </c>
      <c r="I1090" s="8" t="s">
        <v>45</v>
      </c>
      <c r="J1090" s="11">
        <v>5</v>
      </c>
      <c r="K1090" s="14">
        <v>113.77</v>
      </c>
      <c r="L1090" s="14">
        <v>568.85</v>
      </c>
      <c r="M1090" s="8" t="s">
        <v>20</v>
      </c>
      <c r="N1090" s="23" t="str">
        <f t="shared" si="16"/>
        <v>45-54</v>
      </c>
    </row>
    <row r="1091" spans="1:14" x14ac:dyDescent="0.2">
      <c r="A1091" s="5" t="s">
        <v>2193</v>
      </c>
      <c r="B1091" s="3">
        <v>45286</v>
      </c>
      <c r="C1091" s="8" t="s">
        <v>2194</v>
      </c>
      <c r="D1091" s="11">
        <v>65</v>
      </c>
      <c r="E1091" s="8" t="s">
        <v>23</v>
      </c>
      <c r="F1091" s="8" t="s">
        <v>24</v>
      </c>
      <c r="G1091" s="8" t="s">
        <v>130</v>
      </c>
      <c r="H1091" s="8" t="s">
        <v>131</v>
      </c>
      <c r="I1091" s="8" t="s">
        <v>27</v>
      </c>
      <c r="J1091" s="11">
        <v>6</v>
      </c>
      <c r="K1091" s="14">
        <v>83.5</v>
      </c>
      <c r="L1091" s="14">
        <v>501</v>
      </c>
      <c r="M1091" s="8" t="s">
        <v>40</v>
      </c>
      <c r="N1091" s="23" t="str">
        <f t="shared" ref="N1091:N1154" si="17">IF(D1091&lt;25,"18-24",
IF(D1091&lt;35,"25-34",
IF(D1091&lt;45,"35-44",
IF(D1091&lt;55,"45-54","55+"))))</f>
        <v>55+</v>
      </c>
    </row>
    <row r="1092" spans="1:14" x14ac:dyDescent="0.2">
      <c r="A1092" s="5" t="s">
        <v>2195</v>
      </c>
      <c r="B1092" s="3">
        <v>45612</v>
      </c>
      <c r="C1092" s="8" t="s">
        <v>2196</v>
      </c>
      <c r="D1092" s="11">
        <v>63</v>
      </c>
      <c r="E1092" s="8" t="s">
        <v>23</v>
      </c>
      <c r="F1092" s="8" t="s">
        <v>24</v>
      </c>
      <c r="G1092" s="8" t="s">
        <v>130</v>
      </c>
      <c r="H1092" s="8" t="s">
        <v>131</v>
      </c>
      <c r="I1092" s="8" t="s">
        <v>27</v>
      </c>
      <c r="J1092" s="11">
        <v>6</v>
      </c>
      <c r="K1092" s="14">
        <v>63.79</v>
      </c>
      <c r="L1092" s="14">
        <v>382.74</v>
      </c>
      <c r="M1092" s="8" t="s">
        <v>20</v>
      </c>
      <c r="N1092" s="23" t="str">
        <f t="shared" si="17"/>
        <v>55+</v>
      </c>
    </row>
    <row r="1093" spans="1:14" x14ac:dyDescent="0.2">
      <c r="A1093" s="5" t="s">
        <v>2197</v>
      </c>
      <c r="B1093" s="3">
        <v>44634</v>
      </c>
      <c r="C1093" s="8" t="s">
        <v>2198</v>
      </c>
      <c r="D1093" s="11">
        <v>33</v>
      </c>
      <c r="E1093" s="8" t="s">
        <v>15</v>
      </c>
      <c r="F1093" s="8" t="s">
        <v>36</v>
      </c>
      <c r="G1093" s="8" t="s">
        <v>86</v>
      </c>
      <c r="H1093" s="8" t="s">
        <v>87</v>
      </c>
      <c r="I1093" s="8" t="s">
        <v>45</v>
      </c>
      <c r="J1093" s="11">
        <v>5</v>
      </c>
      <c r="K1093" s="14">
        <v>78.47</v>
      </c>
      <c r="L1093" s="14">
        <v>392.35</v>
      </c>
      <c r="M1093" s="8" t="s">
        <v>20</v>
      </c>
      <c r="N1093" s="23" t="str">
        <f t="shared" si="17"/>
        <v>25-34</v>
      </c>
    </row>
    <row r="1094" spans="1:14" x14ac:dyDescent="0.2">
      <c r="A1094" s="5" t="s">
        <v>2199</v>
      </c>
      <c r="B1094" s="3">
        <v>44945</v>
      </c>
      <c r="C1094" s="8" t="s">
        <v>2200</v>
      </c>
      <c r="D1094" s="11">
        <v>36</v>
      </c>
      <c r="E1094" s="8" t="s">
        <v>15</v>
      </c>
      <c r="F1094" s="8" t="s">
        <v>24</v>
      </c>
      <c r="G1094" s="8" t="s">
        <v>25</v>
      </c>
      <c r="H1094" s="8" t="s">
        <v>65</v>
      </c>
      <c r="I1094" s="8" t="s">
        <v>45</v>
      </c>
      <c r="J1094" s="11">
        <v>1</v>
      </c>
      <c r="K1094" s="14">
        <v>73.63</v>
      </c>
      <c r="L1094" s="14">
        <v>73.63</v>
      </c>
      <c r="M1094" s="8" t="s">
        <v>20</v>
      </c>
      <c r="N1094" s="23" t="str">
        <f t="shared" si="17"/>
        <v>35-44</v>
      </c>
    </row>
    <row r="1095" spans="1:14" x14ac:dyDescent="0.2">
      <c r="A1095" s="5" t="s">
        <v>2201</v>
      </c>
      <c r="B1095" s="3">
        <v>44989</v>
      </c>
      <c r="C1095" s="8" t="s">
        <v>2202</v>
      </c>
      <c r="D1095" s="11">
        <v>20</v>
      </c>
      <c r="E1095" s="8" t="s">
        <v>15</v>
      </c>
      <c r="F1095" s="8" t="s">
        <v>30</v>
      </c>
      <c r="G1095" s="8" t="s">
        <v>48</v>
      </c>
      <c r="H1095" s="8" t="s">
        <v>213</v>
      </c>
      <c r="I1095" s="8" t="s">
        <v>27</v>
      </c>
      <c r="J1095" s="11">
        <v>4</v>
      </c>
      <c r="K1095" s="14">
        <v>166.67</v>
      </c>
      <c r="L1095" s="14">
        <v>666.68</v>
      </c>
      <c r="M1095" s="8" t="s">
        <v>20</v>
      </c>
      <c r="N1095" s="23" t="str">
        <f t="shared" si="17"/>
        <v>18-24</v>
      </c>
    </row>
    <row r="1096" spans="1:14" x14ac:dyDescent="0.2">
      <c r="A1096" s="5" t="s">
        <v>2203</v>
      </c>
      <c r="B1096" s="3">
        <v>44930</v>
      </c>
      <c r="C1096" s="8" t="s">
        <v>2204</v>
      </c>
      <c r="D1096" s="11">
        <v>71</v>
      </c>
      <c r="E1096" s="8" t="s">
        <v>15</v>
      </c>
      <c r="F1096" s="8" t="s">
        <v>30</v>
      </c>
      <c r="G1096" s="8" t="s">
        <v>48</v>
      </c>
      <c r="H1096" s="8" t="s">
        <v>213</v>
      </c>
      <c r="I1096" s="8" t="s">
        <v>39</v>
      </c>
      <c r="J1096" s="11">
        <v>7</v>
      </c>
      <c r="K1096" s="14">
        <v>75.760000000000005</v>
      </c>
      <c r="L1096" s="14">
        <v>530.32000000000005</v>
      </c>
      <c r="M1096" s="8" t="s">
        <v>20</v>
      </c>
      <c r="N1096" s="23" t="str">
        <f t="shared" si="17"/>
        <v>55+</v>
      </c>
    </row>
    <row r="1097" spans="1:14" x14ac:dyDescent="0.2">
      <c r="A1097" s="5" t="s">
        <v>2205</v>
      </c>
      <c r="B1097" s="3">
        <v>45167</v>
      </c>
      <c r="C1097" s="8" t="s">
        <v>2206</v>
      </c>
      <c r="D1097" s="11">
        <v>32</v>
      </c>
      <c r="E1097" s="8" t="s">
        <v>15</v>
      </c>
      <c r="F1097" s="8" t="s">
        <v>30</v>
      </c>
      <c r="G1097" s="8" t="s">
        <v>80</v>
      </c>
      <c r="H1097" s="8" t="s">
        <v>164</v>
      </c>
      <c r="I1097" s="8" t="s">
        <v>33</v>
      </c>
      <c r="J1097" s="11">
        <v>4</v>
      </c>
      <c r="K1097" s="14">
        <v>205.48</v>
      </c>
      <c r="L1097" s="14">
        <v>821.92</v>
      </c>
      <c r="M1097" s="8" t="s">
        <v>20</v>
      </c>
      <c r="N1097" s="23" t="str">
        <f t="shared" si="17"/>
        <v>25-34</v>
      </c>
    </row>
    <row r="1098" spans="1:14" x14ac:dyDescent="0.2">
      <c r="A1098" s="5" t="s">
        <v>2207</v>
      </c>
      <c r="B1098" s="3">
        <v>45513</v>
      </c>
      <c r="C1098" s="8" t="s">
        <v>483</v>
      </c>
      <c r="D1098" s="11">
        <v>60</v>
      </c>
      <c r="E1098" s="8" t="s">
        <v>15</v>
      </c>
      <c r="F1098" s="8" t="s">
        <v>36</v>
      </c>
      <c r="G1098" s="8" t="s">
        <v>37</v>
      </c>
      <c r="H1098" s="8" t="s">
        <v>38</v>
      </c>
      <c r="I1098" s="8" t="s">
        <v>39</v>
      </c>
      <c r="J1098" s="11">
        <v>8</v>
      </c>
      <c r="K1098" s="14">
        <v>76.12</v>
      </c>
      <c r="L1098" s="14">
        <v>608.96</v>
      </c>
      <c r="M1098" s="8" t="s">
        <v>40</v>
      </c>
      <c r="N1098" s="23" t="str">
        <f t="shared" si="17"/>
        <v>55+</v>
      </c>
    </row>
    <row r="1099" spans="1:14" x14ac:dyDescent="0.2">
      <c r="A1099" s="5" t="s">
        <v>2208</v>
      </c>
      <c r="B1099" s="3">
        <v>44621</v>
      </c>
      <c r="C1099" s="8" t="s">
        <v>2209</v>
      </c>
      <c r="D1099" s="11">
        <v>35</v>
      </c>
      <c r="E1099" s="8" t="s">
        <v>23</v>
      </c>
      <c r="F1099" s="8" t="s">
        <v>36</v>
      </c>
      <c r="G1099" s="8" t="s">
        <v>86</v>
      </c>
      <c r="H1099" s="8" t="s">
        <v>87</v>
      </c>
      <c r="I1099" s="8" t="s">
        <v>33</v>
      </c>
      <c r="J1099" s="11">
        <v>5</v>
      </c>
      <c r="K1099" s="14">
        <v>209</v>
      </c>
      <c r="L1099" s="14">
        <v>1045</v>
      </c>
      <c r="M1099" s="8" t="s">
        <v>20</v>
      </c>
      <c r="N1099" s="23" t="str">
        <f t="shared" si="17"/>
        <v>35-44</v>
      </c>
    </row>
    <row r="1100" spans="1:14" x14ac:dyDescent="0.2">
      <c r="A1100" s="5" t="s">
        <v>2210</v>
      </c>
      <c r="B1100" s="3">
        <v>45467</v>
      </c>
      <c r="C1100" s="8" t="s">
        <v>2211</v>
      </c>
      <c r="D1100" s="11">
        <v>43</v>
      </c>
      <c r="E1100" s="8" t="s">
        <v>15</v>
      </c>
      <c r="F1100" s="8" t="s">
        <v>24</v>
      </c>
      <c r="G1100" s="8" t="s">
        <v>130</v>
      </c>
      <c r="H1100" s="8" t="s">
        <v>236</v>
      </c>
      <c r="I1100" s="8" t="s">
        <v>45</v>
      </c>
      <c r="J1100" s="11">
        <v>6</v>
      </c>
      <c r="K1100" s="14">
        <v>100.9</v>
      </c>
      <c r="L1100" s="14">
        <v>605.4</v>
      </c>
      <c r="M1100" s="8" t="s">
        <v>20</v>
      </c>
      <c r="N1100" s="23" t="str">
        <f t="shared" si="17"/>
        <v>35-44</v>
      </c>
    </row>
    <row r="1101" spans="1:14" x14ac:dyDescent="0.2">
      <c r="A1101" s="5" t="s">
        <v>2212</v>
      </c>
      <c r="B1101" s="3">
        <v>45478</v>
      </c>
      <c r="C1101" s="8" t="s">
        <v>2213</v>
      </c>
      <c r="D1101" s="11">
        <v>32</v>
      </c>
      <c r="E1101" s="8" t="s">
        <v>23</v>
      </c>
      <c r="F1101" s="8" t="s">
        <v>16</v>
      </c>
      <c r="G1101" s="8" t="s">
        <v>53</v>
      </c>
      <c r="H1101" s="8" t="s">
        <v>259</v>
      </c>
      <c r="I1101" s="8" t="s">
        <v>19</v>
      </c>
      <c r="J1101" s="11">
        <v>6</v>
      </c>
      <c r="K1101" s="14">
        <v>121.07</v>
      </c>
      <c r="L1101" s="14">
        <v>726.42</v>
      </c>
      <c r="M1101" s="8" t="s">
        <v>20</v>
      </c>
      <c r="N1101" s="23" t="str">
        <f t="shared" si="17"/>
        <v>25-34</v>
      </c>
    </row>
    <row r="1102" spans="1:14" x14ac:dyDescent="0.2">
      <c r="A1102" s="5" t="s">
        <v>2214</v>
      </c>
      <c r="B1102" s="3">
        <v>44605</v>
      </c>
      <c r="C1102" s="8" t="s">
        <v>2215</v>
      </c>
      <c r="D1102" s="11">
        <v>23</v>
      </c>
      <c r="E1102" s="8" t="s">
        <v>23</v>
      </c>
      <c r="F1102" s="8" t="s">
        <v>30</v>
      </c>
      <c r="G1102" s="8" t="s">
        <v>80</v>
      </c>
      <c r="H1102" s="8" t="s">
        <v>81</v>
      </c>
      <c r="I1102" s="8" t="s">
        <v>19</v>
      </c>
      <c r="J1102" s="11">
        <v>1</v>
      </c>
      <c r="K1102" s="14">
        <v>335.26</v>
      </c>
      <c r="L1102" s="14">
        <v>335.26</v>
      </c>
      <c r="M1102" s="8" t="s">
        <v>20</v>
      </c>
      <c r="N1102" s="23" t="str">
        <f t="shared" si="17"/>
        <v>18-24</v>
      </c>
    </row>
    <row r="1103" spans="1:14" x14ac:dyDescent="0.2">
      <c r="A1103" s="5" t="s">
        <v>2216</v>
      </c>
      <c r="B1103" s="3">
        <v>44968</v>
      </c>
      <c r="C1103" s="8" t="s">
        <v>2217</v>
      </c>
      <c r="D1103" s="11">
        <v>71</v>
      </c>
      <c r="E1103" s="8" t="s">
        <v>23</v>
      </c>
      <c r="F1103" s="8" t="s">
        <v>16</v>
      </c>
      <c r="G1103" s="8" t="s">
        <v>43</v>
      </c>
      <c r="H1103" s="8" t="s">
        <v>44</v>
      </c>
      <c r="I1103" s="8" t="s">
        <v>33</v>
      </c>
      <c r="J1103" s="11">
        <v>6</v>
      </c>
      <c r="K1103" s="14">
        <v>135.75</v>
      </c>
      <c r="L1103" s="14">
        <v>814.5</v>
      </c>
      <c r="M1103" s="8" t="s">
        <v>20</v>
      </c>
      <c r="N1103" s="23" t="str">
        <f t="shared" si="17"/>
        <v>55+</v>
      </c>
    </row>
    <row r="1104" spans="1:14" x14ac:dyDescent="0.2">
      <c r="A1104" s="5" t="s">
        <v>2218</v>
      </c>
      <c r="B1104" s="3">
        <v>45071</v>
      </c>
      <c r="C1104" s="8" t="s">
        <v>1834</v>
      </c>
      <c r="D1104" s="11">
        <v>20</v>
      </c>
      <c r="E1104" s="8" t="s">
        <v>23</v>
      </c>
      <c r="F1104" s="8" t="s">
        <v>24</v>
      </c>
      <c r="G1104" s="8" t="s">
        <v>25</v>
      </c>
      <c r="H1104" s="8" t="s">
        <v>427</v>
      </c>
      <c r="I1104" s="8" t="s">
        <v>39</v>
      </c>
      <c r="J1104" s="11">
        <v>1</v>
      </c>
      <c r="K1104" s="14">
        <v>27.26</v>
      </c>
      <c r="L1104" s="14">
        <v>27.26</v>
      </c>
      <c r="M1104" s="8" t="s">
        <v>20</v>
      </c>
      <c r="N1104" s="23" t="str">
        <f t="shared" si="17"/>
        <v>18-24</v>
      </c>
    </row>
    <row r="1105" spans="1:14" x14ac:dyDescent="0.2">
      <c r="A1105" s="5" t="s">
        <v>2219</v>
      </c>
      <c r="B1105" s="3">
        <v>45033</v>
      </c>
      <c r="C1105" s="8" t="s">
        <v>2220</v>
      </c>
      <c r="D1105" s="11">
        <v>20</v>
      </c>
      <c r="E1105" s="8" t="s">
        <v>15</v>
      </c>
      <c r="F1105" s="8" t="s">
        <v>24</v>
      </c>
      <c r="G1105" s="8" t="s">
        <v>130</v>
      </c>
      <c r="H1105" s="8" t="s">
        <v>178</v>
      </c>
      <c r="I1105" s="8" t="s">
        <v>39</v>
      </c>
      <c r="J1105" s="11">
        <v>3</v>
      </c>
      <c r="K1105" s="14">
        <v>100.01</v>
      </c>
      <c r="L1105" s="14">
        <v>300.02999999999997</v>
      </c>
      <c r="M1105" s="8" t="s">
        <v>40</v>
      </c>
      <c r="N1105" s="23" t="str">
        <f t="shared" si="17"/>
        <v>18-24</v>
      </c>
    </row>
    <row r="1106" spans="1:14" x14ac:dyDescent="0.2">
      <c r="A1106" s="5" t="s">
        <v>2221</v>
      </c>
      <c r="B1106" s="3">
        <v>44735</v>
      </c>
      <c r="C1106" s="8" t="s">
        <v>2222</v>
      </c>
      <c r="D1106" s="11">
        <v>22</v>
      </c>
      <c r="E1106" s="8" t="s">
        <v>23</v>
      </c>
      <c r="F1106" s="8" t="s">
        <v>36</v>
      </c>
      <c r="G1106" s="8" t="s">
        <v>86</v>
      </c>
      <c r="H1106" s="8" t="s">
        <v>100</v>
      </c>
      <c r="I1106" s="8" t="s">
        <v>27</v>
      </c>
      <c r="J1106" s="11">
        <v>3</v>
      </c>
      <c r="K1106" s="14">
        <v>41.98</v>
      </c>
      <c r="L1106" s="14">
        <v>125.94</v>
      </c>
      <c r="M1106" s="8" t="s">
        <v>20</v>
      </c>
      <c r="N1106" s="23" t="str">
        <f t="shared" si="17"/>
        <v>18-24</v>
      </c>
    </row>
    <row r="1107" spans="1:14" x14ac:dyDescent="0.2">
      <c r="A1107" s="5" t="s">
        <v>2223</v>
      </c>
      <c r="B1107" s="3">
        <v>45363</v>
      </c>
      <c r="C1107" s="8" t="s">
        <v>2224</v>
      </c>
      <c r="D1107" s="11">
        <v>71</v>
      </c>
      <c r="E1107" s="8" t="s">
        <v>23</v>
      </c>
      <c r="F1107" s="8" t="s">
        <v>30</v>
      </c>
      <c r="G1107" s="8" t="s">
        <v>80</v>
      </c>
      <c r="H1107" s="8" t="s">
        <v>164</v>
      </c>
      <c r="I1107" s="8" t="s">
        <v>27</v>
      </c>
      <c r="J1107" s="11">
        <v>1</v>
      </c>
      <c r="K1107" s="14">
        <v>89.5</v>
      </c>
      <c r="L1107" s="14">
        <v>89.5</v>
      </c>
      <c r="M1107" s="8" t="s">
        <v>20</v>
      </c>
      <c r="N1107" s="23" t="str">
        <f t="shared" si="17"/>
        <v>55+</v>
      </c>
    </row>
    <row r="1108" spans="1:14" x14ac:dyDescent="0.2">
      <c r="A1108" s="5" t="s">
        <v>2225</v>
      </c>
      <c r="B1108" s="3">
        <v>44766</v>
      </c>
      <c r="C1108" s="8" t="s">
        <v>2226</v>
      </c>
      <c r="D1108" s="11">
        <v>59</v>
      </c>
      <c r="E1108" s="8" t="s">
        <v>23</v>
      </c>
      <c r="F1108" s="8" t="s">
        <v>36</v>
      </c>
      <c r="G1108" s="8" t="s">
        <v>90</v>
      </c>
      <c r="H1108" s="8" t="s">
        <v>91</v>
      </c>
      <c r="I1108" s="8" t="s">
        <v>19</v>
      </c>
      <c r="J1108" s="11">
        <v>4</v>
      </c>
      <c r="K1108" s="14">
        <v>581.79</v>
      </c>
      <c r="L1108" s="14">
        <v>2327.16</v>
      </c>
      <c r="M1108" s="8" t="s">
        <v>20</v>
      </c>
      <c r="N1108" s="23" t="str">
        <f t="shared" si="17"/>
        <v>55+</v>
      </c>
    </row>
    <row r="1109" spans="1:14" x14ac:dyDescent="0.2">
      <c r="A1109" s="5" t="s">
        <v>2227</v>
      </c>
      <c r="B1109" s="3">
        <v>45551</v>
      </c>
      <c r="C1109" s="8" t="s">
        <v>2228</v>
      </c>
      <c r="D1109" s="11">
        <v>62</v>
      </c>
      <c r="E1109" s="8" t="s">
        <v>23</v>
      </c>
      <c r="F1109" s="8" t="s">
        <v>16</v>
      </c>
      <c r="G1109" s="8" t="s">
        <v>43</v>
      </c>
      <c r="H1109" s="8" t="s">
        <v>44</v>
      </c>
      <c r="I1109" s="8" t="s">
        <v>39</v>
      </c>
      <c r="J1109" s="11">
        <v>7</v>
      </c>
      <c r="K1109" s="14">
        <v>114.66</v>
      </c>
      <c r="L1109" s="14">
        <v>802.62</v>
      </c>
      <c r="M1109" s="8" t="s">
        <v>40</v>
      </c>
      <c r="N1109" s="23" t="str">
        <f t="shared" si="17"/>
        <v>55+</v>
      </c>
    </row>
    <row r="1110" spans="1:14" x14ac:dyDescent="0.2">
      <c r="A1110" s="5" t="s">
        <v>2229</v>
      </c>
      <c r="B1110" s="3">
        <v>44783</v>
      </c>
      <c r="C1110" s="8" t="s">
        <v>2230</v>
      </c>
      <c r="D1110" s="11">
        <v>32</v>
      </c>
      <c r="E1110" s="8" t="s">
        <v>23</v>
      </c>
      <c r="F1110" s="8" t="s">
        <v>24</v>
      </c>
      <c r="G1110" s="8" t="s">
        <v>130</v>
      </c>
      <c r="H1110" s="8" t="s">
        <v>131</v>
      </c>
      <c r="I1110" s="8" t="s">
        <v>39</v>
      </c>
      <c r="J1110" s="11">
        <v>6</v>
      </c>
      <c r="K1110" s="14">
        <v>62.45</v>
      </c>
      <c r="L1110" s="14">
        <v>374.7</v>
      </c>
      <c r="M1110" s="8" t="s">
        <v>20</v>
      </c>
      <c r="N1110" s="23" t="str">
        <f t="shared" si="17"/>
        <v>25-34</v>
      </c>
    </row>
    <row r="1111" spans="1:14" x14ac:dyDescent="0.2">
      <c r="A1111" s="5" t="s">
        <v>2231</v>
      </c>
      <c r="B1111" s="3">
        <v>45198</v>
      </c>
      <c r="C1111" s="8" t="s">
        <v>2232</v>
      </c>
      <c r="D1111" s="11">
        <v>27</v>
      </c>
      <c r="E1111" s="8" t="s">
        <v>23</v>
      </c>
      <c r="F1111" s="8" t="s">
        <v>24</v>
      </c>
      <c r="G1111" s="8" t="s">
        <v>62</v>
      </c>
      <c r="H1111" s="8" t="s">
        <v>74</v>
      </c>
      <c r="I1111" s="8" t="s">
        <v>45</v>
      </c>
      <c r="J1111" s="11">
        <v>4</v>
      </c>
      <c r="K1111" s="14">
        <v>131.75</v>
      </c>
      <c r="L1111" s="14">
        <v>527</v>
      </c>
      <c r="M1111" s="8" t="s">
        <v>20</v>
      </c>
      <c r="N1111" s="23" t="str">
        <f t="shared" si="17"/>
        <v>25-34</v>
      </c>
    </row>
    <row r="1112" spans="1:14" x14ac:dyDescent="0.2">
      <c r="A1112" s="5" t="s">
        <v>2233</v>
      </c>
      <c r="B1112" s="3">
        <v>45073</v>
      </c>
      <c r="C1112" s="8" t="s">
        <v>2234</v>
      </c>
      <c r="D1112" s="11">
        <v>27</v>
      </c>
      <c r="E1112" s="8" t="s">
        <v>15</v>
      </c>
      <c r="F1112" s="8" t="s">
        <v>36</v>
      </c>
      <c r="G1112" s="8" t="s">
        <v>37</v>
      </c>
      <c r="H1112" s="8" t="s">
        <v>103</v>
      </c>
      <c r="I1112" s="8" t="s">
        <v>27</v>
      </c>
      <c r="J1112" s="11">
        <v>4</v>
      </c>
      <c r="K1112" s="14">
        <v>33.549999999999997</v>
      </c>
      <c r="L1112" s="14">
        <v>134.19999999999999</v>
      </c>
      <c r="M1112" s="8" t="s">
        <v>20</v>
      </c>
      <c r="N1112" s="23" t="str">
        <f t="shared" si="17"/>
        <v>25-34</v>
      </c>
    </row>
    <row r="1113" spans="1:14" x14ac:dyDescent="0.2">
      <c r="A1113" s="5" t="s">
        <v>2235</v>
      </c>
      <c r="B1113" s="3">
        <v>45405</v>
      </c>
      <c r="C1113" s="8" t="s">
        <v>2236</v>
      </c>
      <c r="D1113" s="11">
        <v>65</v>
      </c>
      <c r="E1113" s="8" t="s">
        <v>15</v>
      </c>
      <c r="F1113" s="8" t="s">
        <v>16</v>
      </c>
      <c r="G1113" s="8" t="s">
        <v>17</v>
      </c>
      <c r="H1113" s="8" t="s">
        <v>343</v>
      </c>
      <c r="I1113" s="8" t="s">
        <v>27</v>
      </c>
      <c r="J1113" s="11">
        <v>7</v>
      </c>
      <c r="K1113" s="14">
        <v>220.43</v>
      </c>
      <c r="L1113" s="14">
        <v>1543.01</v>
      </c>
      <c r="M1113" s="8" t="s">
        <v>20</v>
      </c>
      <c r="N1113" s="23" t="str">
        <f t="shared" si="17"/>
        <v>55+</v>
      </c>
    </row>
    <row r="1114" spans="1:14" x14ac:dyDescent="0.2">
      <c r="A1114" s="5" t="s">
        <v>2237</v>
      </c>
      <c r="B1114" s="3">
        <v>44990</v>
      </c>
      <c r="C1114" s="8" t="s">
        <v>2238</v>
      </c>
      <c r="D1114" s="11">
        <v>52</v>
      </c>
      <c r="E1114" s="8" t="s">
        <v>23</v>
      </c>
      <c r="F1114" s="8" t="s">
        <v>16</v>
      </c>
      <c r="G1114" s="8" t="s">
        <v>43</v>
      </c>
      <c r="H1114" s="8" t="s">
        <v>114</v>
      </c>
      <c r="I1114" s="8" t="s">
        <v>39</v>
      </c>
      <c r="J1114" s="11">
        <v>2</v>
      </c>
      <c r="K1114" s="14">
        <v>111.34</v>
      </c>
      <c r="L1114" s="14">
        <v>222.68</v>
      </c>
      <c r="M1114" s="8" t="s">
        <v>20</v>
      </c>
      <c r="N1114" s="23" t="str">
        <f t="shared" si="17"/>
        <v>45-54</v>
      </c>
    </row>
    <row r="1115" spans="1:14" x14ac:dyDescent="0.2">
      <c r="A1115" s="5" t="s">
        <v>2239</v>
      </c>
      <c r="B1115" s="3">
        <v>44720</v>
      </c>
      <c r="C1115" s="8" t="s">
        <v>2240</v>
      </c>
      <c r="D1115" s="11">
        <v>26</v>
      </c>
      <c r="E1115" s="8" t="s">
        <v>23</v>
      </c>
      <c r="F1115" s="8" t="s">
        <v>16</v>
      </c>
      <c r="G1115" s="8" t="s">
        <v>53</v>
      </c>
      <c r="H1115" s="8" t="s">
        <v>71</v>
      </c>
      <c r="I1115" s="8" t="s">
        <v>19</v>
      </c>
      <c r="J1115" s="11">
        <v>3</v>
      </c>
      <c r="K1115" s="14">
        <v>158.55000000000001</v>
      </c>
      <c r="L1115" s="14">
        <v>475.65</v>
      </c>
      <c r="M1115" s="8" t="s">
        <v>40</v>
      </c>
      <c r="N1115" s="23" t="str">
        <f t="shared" si="17"/>
        <v>25-34</v>
      </c>
    </row>
    <row r="1116" spans="1:14" x14ac:dyDescent="0.2">
      <c r="A1116" s="5" t="s">
        <v>2241</v>
      </c>
      <c r="B1116" s="3">
        <v>44794</v>
      </c>
      <c r="C1116" s="8" t="s">
        <v>2242</v>
      </c>
      <c r="D1116" s="11">
        <v>74</v>
      </c>
      <c r="E1116" s="8" t="s">
        <v>15</v>
      </c>
      <c r="F1116" s="8" t="s">
        <v>16</v>
      </c>
      <c r="G1116" s="8" t="s">
        <v>53</v>
      </c>
      <c r="H1116" s="8" t="s">
        <v>71</v>
      </c>
      <c r="I1116" s="8" t="s">
        <v>39</v>
      </c>
      <c r="J1116" s="11">
        <v>3</v>
      </c>
      <c r="K1116" s="14">
        <v>92.39</v>
      </c>
      <c r="L1116" s="14">
        <v>277.17</v>
      </c>
      <c r="M1116" s="8" t="s">
        <v>20</v>
      </c>
      <c r="N1116" s="23" t="str">
        <f t="shared" si="17"/>
        <v>55+</v>
      </c>
    </row>
    <row r="1117" spans="1:14" x14ac:dyDescent="0.2">
      <c r="A1117" s="5" t="s">
        <v>2243</v>
      </c>
      <c r="B1117" s="3">
        <v>45379</v>
      </c>
      <c r="C1117" s="8" t="s">
        <v>2244</v>
      </c>
      <c r="D1117" s="11">
        <v>36</v>
      </c>
      <c r="E1117" s="8" t="s">
        <v>15</v>
      </c>
      <c r="F1117" s="8" t="s">
        <v>30</v>
      </c>
      <c r="G1117" s="8" t="s">
        <v>48</v>
      </c>
      <c r="H1117" s="8" t="s">
        <v>49</v>
      </c>
      <c r="I1117" s="8" t="s">
        <v>33</v>
      </c>
      <c r="J1117" s="11">
        <v>6</v>
      </c>
      <c r="K1117" s="14">
        <v>192.23</v>
      </c>
      <c r="L1117" s="14">
        <v>1153.3800000000001</v>
      </c>
      <c r="M1117" s="8" t="s">
        <v>20</v>
      </c>
      <c r="N1117" s="23" t="str">
        <f t="shared" si="17"/>
        <v>35-44</v>
      </c>
    </row>
    <row r="1118" spans="1:14" x14ac:dyDescent="0.2">
      <c r="A1118" s="5" t="s">
        <v>2245</v>
      </c>
      <c r="B1118" s="3">
        <v>44901</v>
      </c>
      <c r="C1118" s="8" t="s">
        <v>2246</v>
      </c>
      <c r="D1118" s="11">
        <v>36</v>
      </c>
      <c r="E1118" s="8" t="s">
        <v>23</v>
      </c>
      <c r="F1118" s="8" t="s">
        <v>16</v>
      </c>
      <c r="G1118" s="8" t="s">
        <v>53</v>
      </c>
      <c r="H1118" s="8" t="s">
        <v>71</v>
      </c>
      <c r="I1118" s="8" t="s">
        <v>33</v>
      </c>
      <c r="J1118" s="11">
        <v>5</v>
      </c>
      <c r="K1118" s="14">
        <v>152.19</v>
      </c>
      <c r="L1118" s="14">
        <v>760.95</v>
      </c>
      <c r="M1118" s="8" t="s">
        <v>20</v>
      </c>
      <c r="N1118" s="23" t="str">
        <f t="shared" si="17"/>
        <v>35-44</v>
      </c>
    </row>
    <row r="1119" spans="1:14" x14ac:dyDescent="0.2">
      <c r="A1119" s="5" t="s">
        <v>2247</v>
      </c>
      <c r="B1119" s="3">
        <v>45238</v>
      </c>
      <c r="C1119" s="8" t="s">
        <v>2248</v>
      </c>
      <c r="D1119" s="11">
        <v>28</v>
      </c>
      <c r="E1119" s="8" t="s">
        <v>23</v>
      </c>
      <c r="F1119" s="8" t="s">
        <v>36</v>
      </c>
      <c r="G1119" s="8" t="s">
        <v>86</v>
      </c>
      <c r="H1119" s="8" t="s">
        <v>183</v>
      </c>
      <c r="I1119" s="8" t="s">
        <v>39</v>
      </c>
      <c r="J1119" s="11">
        <v>3</v>
      </c>
      <c r="K1119" s="14">
        <v>26.54</v>
      </c>
      <c r="L1119" s="14">
        <v>79.62</v>
      </c>
      <c r="M1119" s="8" t="s">
        <v>20</v>
      </c>
      <c r="N1119" s="23" t="str">
        <f t="shared" si="17"/>
        <v>25-34</v>
      </c>
    </row>
    <row r="1120" spans="1:14" x14ac:dyDescent="0.2">
      <c r="A1120" s="5" t="s">
        <v>2249</v>
      </c>
      <c r="B1120" s="3">
        <v>44573</v>
      </c>
      <c r="C1120" s="8" t="s">
        <v>2250</v>
      </c>
      <c r="D1120" s="11">
        <v>62</v>
      </c>
      <c r="E1120" s="8" t="s">
        <v>15</v>
      </c>
      <c r="F1120" s="8" t="s">
        <v>24</v>
      </c>
      <c r="G1120" s="8" t="s">
        <v>25</v>
      </c>
      <c r="H1120" s="8" t="s">
        <v>427</v>
      </c>
      <c r="I1120" s="8" t="s">
        <v>33</v>
      </c>
      <c r="J1120" s="11">
        <v>2</v>
      </c>
      <c r="K1120" s="14">
        <v>37.11</v>
      </c>
      <c r="L1120" s="14">
        <v>74.22</v>
      </c>
      <c r="M1120" s="8" t="s">
        <v>20</v>
      </c>
      <c r="N1120" s="23" t="str">
        <f t="shared" si="17"/>
        <v>55+</v>
      </c>
    </row>
    <row r="1121" spans="1:14" x14ac:dyDescent="0.2">
      <c r="A1121" s="5" t="s">
        <v>2251</v>
      </c>
      <c r="B1121" s="3">
        <v>44882</v>
      </c>
      <c r="C1121" s="8" t="s">
        <v>2252</v>
      </c>
      <c r="D1121" s="11">
        <v>40</v>
      </c>
      <c r="E1121" s="8" t="s">
        <v>23</v>
      </c>
      <c r="F1121" s="8" t="s">
        <v>16</v>
      </c>
      <c r="G1121" s="8" t="s">
        <v>43</v>
      </c>
      <c r="H1121" s="8" t="s">
        <v>77</v>
      </c>
      <c r="I1121" s="8" t="s">
        <v>19</v>
      </c>
      <c r="J1121" s="11">
        <v>4</v>
      </c>
      <c r="K1121" s="14">
        <v>201.02</v>
      </c>
      <c r="L1121" s="14">
        <v>804.08</v>
      </c>
      <c r="M1121" s="8" t="s">
        <v>40</v>
      </c>
      <c r="N1121" s="23" t="str">
        <f t="shared" si="17"/>
        <v>35-44</v>
      </c>
    </row>
    <row r="1122" spans="1:14" x14ac:dyDescent="0.2">
      <c r="A1122" s="5" t="s">
        <v>2253</v>
      </c>
      <c r="B1122" s="3">
        <v>45434</v>
      </c>
      <c r="C1122" s="8" t="s">
        <v>2254</v>
      </c>
      <c r="D1122" s="11">
        <v>41</v>
      </c>
      <c r="E1122" s="8" t="s">
        <v>23</v>
      </c>
      <c r="F1122" s="8" t="s">
        <v>36</v>
      </c>
      <c r="G1122" s="8" t="s">
        <v>90</v>
      </c>
      <c r="H1122" s="8" t="s">
        <v>208</v>
      </c>
      <c r="I1122" s="8" t="s">
        <v>27</v>
      </c>
      <c r="J1122" s="11">
        <v>4</v>
      </c>
      <c r="K1122" s="14">
        <v>37.82</v>
      </c>
      <c r="L1122" s="14">
        <v>151.28</v>
      </c>
      <c r="M1122" s="8" t="s">
        <v>20</v>
      </c>
      <c r="N1122" s="23" t="str">
        <f t="shared" si="17"/>
        <v>35-44</v>
      </c>
    </row>
    <row r="1123" spans="1:14" x14ac:dyDescent="0.2">
      <c r="A1123" s="5" t="s">
        <v>2255</v>
      </c>
      <c r="B1123" s="3">
        <v>45005</v>
      </c>
      <c r="C1123" s="8" t="s">
        <v>2256</v>
      </c>
      <c r="D1123" s="11">
        <v>29</v>
      </c>
      <c r="E1123" s="8" t="s">
        <v>15</v>
      </c>
      <c r="F1123" s="8" t="s">
        <v>24</v>
      </c>
      <c r="G1123" s="8" t="s">
        <v>62</v>
      </c>
      <c r="H1123" s="8" t="s">
        <v>74</v>
      </c>
      <c r="I1123" s="8" t="s">
        <v>27</v>
      </c>
      <c r="J1123" s="11">
        <v>7</v>
      </c>
      <c r="K1123" s="14">
        <v>95.94</v>
      </c>
      <c r="L1123" s="14">
        <v>671.58</v>
      </c>
      <c r="M1123" s="8" t="s">
        <v>40</v>
      </c>
      <c r="N1123" s="23" t="str">
        <f t="shared" si="17"/>
        <v>25-34</v>
      </c>
    </row>
    <row r="1124" spans="1:14" x14ac:dyDescent="0.2">
      <c r="A1124" s="5" t="s">
        <v>2257</v>
      </c>
      <c r="B1124" s="3">
        <v>45129</v>
      </c>
      <c r="C1124" s="8" t="s">
        <v>2258</v>
      </c>
      <c r="D1124" s="11">
        <v>31</v>
      </c>
      <c r="E1124" s="8" t="s">
        <v>15</v>
      </c>
      <c r="F1124" s="8" t="s">
        <v>16</v>
      </c>
      <c r="G1124" s="8" t="s">
        <v>17</v>
      </c>
      <c r="H1124" s="8" t="s">
        <v>134</v>
      </c>
      <c r="I1124" s="8" t="s">
        <v>27</v>
      </c>
      <c r="J1124" s="11">
        <v>3</v>
      </c>
      <c r="K1124" s="14">
        <v>52.97</v>
      </c>
      <c r="L1124" s="14">
        <v>158.91</v>
      </c>
      <c r="M1124" s="8" t="s">
        <v>20</v>
      </c>
      <c r="N1124" s="23" t="str">
        <f t="shared" si="17"/>
        <v>25-34</v>
      </c>
    </row>
    <row r="1125" spans="1:14" x14ac:dyDescent="0.2">
      <c r="A1125" s="5" t="s">
        <v>2259</v>
      </c>
      <c r="B1125" s="3">
        <v>44562</v>
      </c>
      <c r="C1125" s="8" t="s">
        <v>2260</v>
      </c>
      <c r="D1125" s="11">
        <v>22</v>
      </c>
      <c r="E1125" s="8" t="s">
        <v>23</v>
      </c>
      <c r="F1125" s="8" t="s">
        <v>24</v>
      </c>
      <c r="G1125" s="8" t="s">
        <v>62</v>
      </c>
      <c r="H1125" s="8" t="s">
        <v>74</v>
      </c>
      <c r="I1125" s="8" t="s">
        <v>39</v>
      </c>
      <c r="J1125" s="11">
        <v>7</v>
      </c>
      <c r="K1125" s="14">
        <v>83.13</v>
      </c>
      <c r="L1125" s="14">
        <v>581.91</v>
      </c>
      <c r="M1125" s="8" t="s">
        <v>20</v>
      </c>
      <c r="N1125" s="23" t="str">
        <f t="shared" si="17"/>
        <v>18-24</v>
      </c>
    </row>
    <row r="1126" spans="1:14" x14ac:dyDescent="0.2">
      <c r="A1126" s="5" t="s">
        <v>2261</v>
      </c>
      <c r="B1126" s="3">
        <v>45586</v>
      </c>
      <c r="C1126" s="8" t="s">
        <v>2262</v>
      </c>
      <c r="D1126" s="11">
        <v>33</v>
      </c>
      <c r="E1126" s="8" t="s">
        <v>23</v>
      </c>
      <c r="F1126" s="8" t="s">
        <v>36</v>
      </c>
      <c r="G1126" s="8" t="s">
        <v>90</v>
      </c>
      <c r="H1126" s="8" t="s">
        <v>208</v>
      </c>
      <c r="I1126" s="8" t="s">
        <v>39</v>
      </c>
      <c r="J1126" s="11">
        <v>6</v>
      </c>
      <c r="K1126" s="14">
        <v>44.29</v>
      </c>
      <c r="L1126" s="14">
        <v>265.74</v>
      </c>
      <c r="M1126" s="8" t="s">
        <v>20</v>
      </c>
      <c r="N1126" s="23" t="str">
        <f t="shared" si="17"/>
        <v>25-34</v>
      </c>
    </row>
    <row r="1127" spans="1:14" x14ac:dyDescent="0.2">
      <c r="A1127" s="5" t="s">
        <v>2263</v>
      </c>
      <c r="B1127" s="3">
        <v>45648</v>
      </c>
      <c r="C1127" s="8" t="s">
        <v>2264</v>
      </c>
      <c r="D1127" s="11">
        <v>74</v>
      </c>
      <c r="E1127" s="8" t="s">
        <v>23</v>
      </c>
      <c r="F1127" s="8" t="s">
        <v>16</v>
      </c>
      <c r="G1127" s="8" t="s">
        <v>17</v>
      </c>
      <c r="H1127" s="8" t="s">
        <v>18</v>
      </c>
      <c r="I1127" s="8" t="s">
        <v>33</v>
      </c>
      <c r="J1127" s="11">
        <v>3</v>
      </c>
      <c r="K1127" s="14">
        <v>255.17</v>
      </c>
      <c r="L1127" s="14">
        <v>765.51</v>
      </c>
      <c r="M1127" s="8" t="s">
        <v>20</v>
      </c>
      <c r="N1127" s="23" t="str">
        <f t="shared" si="17"/>
        <v>55+</v>
      </c>
    </row>
    <row r="1128" spans="1:14" x14ac:dyDescent="0.2">
      <c r="A1128" s="5" t="s">
        <v>2265</v>
      </c>
      <c r="B1128" s="3">
        <v>45565</v>
      </c>
      <c r="C1128" s="8" t="s">
        <v>2266</v>
      </c>
      <c r="D1128" s="11">
        <v>61</v>
      </c>
      <c r="E1128" s="8" t="s">
        <v>15</v>
      </c>
      <c r="F1128" s="8" t="s">
        <v>36</v>
      </c>
      <c r="G1128" s="8" t="s">
        <v>37</v>
      </c>
      <c r="H1128" s="8" t="s">
        <v>175</v>
      </c>
      <c r="I1128" s="8" t="s">
        <v>45</v>
      </c>
      <c r="J1128" s="11">
        <v>1</v>
      </c>
      <c r="K1128" s="14">
        <v>131.93</v>
      </c>
      <c r="L1128" s="14">
        <v>131.93</v>
      </c>
      <c r="M1128" s="8" t="s">
        <v>40</v>
      </c>
      <c r="N1128" s="23" t="str">
        <f t="shared" si="17"/>
        <v>55+</v>
      </c>
    </row>
    <row r="1129" spans="1:14" x14ac:dyDescent="0.2">
      <c r="A1129" s="5" t="s">
        <v>2267</v>
      </c>
      <c r="B1129" s="3">
        <v>45270</v>
      </c>
      <c r="C1129" s="8" t="s">
        <v>2268</v>
      </c>
      <c r="D1129" s="11">
        <v>31</v>
      </c>
      <c r="E1129" s="8" t="s">
        <v>23</v>
      </c>
      <c r="F1129" s="8" t="s">
        <v>16</v>
      </c>
      <c r="G1129" s="8" t="s">
        <v>43</v>
      </c>
      <c r="H1129" s="8" t="s">
        <v>114</v>
      </c>
      <c r="I1129" s="8" t="s">
        <v>45</v>
      </c>
      <c r="J1129" s="11">
        <v>1</v>
      </c>
      <c r="K1129" s="14">
        <v>41.44</v>
      </c>
      <c r="L1129" s="14">
        <v>41.44</v>
      </c>
      <c r="M1129" s="8" t="s">
        <v>20</v>
      </c>
      <c r="N1129" s="23" t="str">
        <f t="shared" si="17"/>
        <v>25-34</v>
      </c>
    </row>
    <row r="1130" spans="1:14" x14ac:dyDescent="0.2">
      <c r="A1130" s="5" t="s">
        <v>2269</v>
      </c>
      <c r="B1130" s="3">
        <v>44961</v>
      </c>
      <c r="C1130" s="8" t="s">
        <v>2270</v>
      </c>
      <c r="D1130" s="11">
        <v>55</v>
      </c>
      <c r="E1130" s="8" t="s">
        <v>15</v>
      </c>
      <c r="F1130" s="8" t="s">
        <v>24</v>
      </c>
      <c r="G1130" s="8" t="s">
        <v>130</v>
      </c>
      <c r="H1130" s="8" t="s">
        <v>236</v>
      </c>
      <c r="I1130" s="8" t="s">
        <v>27</v>
      </c>
      <c r="J1130" s="11">
        <v>1</v>
      </c>
      <c r="K1130" s="14">
        <v>159.56</v>
      </c>
      <c r="L1130" s="14">
        <v>159.56</v>
      </c>
      <c r="M1130" s="8" t="s">
        <v>20</v>
      </c>
      <c r="N1130" s="23" t="str">
        <f t="shared" si="17"/>
        <v>55+</v>
      </c>
    </row>
    <row r="1131" spans="1:14" x14ac:dyDescent="0.2">
      <c r="A1131" s="5" t="s">
        <v>2271</v>
      </c>
      <c r="B1131" s="3">
        <v>45125</v>
      </c>
      <c r="C1131" s="8" t="s">
        <v>2272</v>
      </c>
      <c r="D1131" s="11">
        <v>43</v>
      </c>
      <c r="E1131" s="8" t="s">
        <v>15</v>
      </c>
      <c r="F1131" s="8" t="s">
        <v>30</v>
      </c>
      <c r="G1131" s="8" t="s">
        <v>80</v>
      </c>
      <c r="H1131" s="8" t="s">
        <v>81</v>
      </c>
      <c r="I1131" s="8" t="s">
        <v>19</v>
      </c>
      <c r="J1131" s="11">
        <v>1</v>
      </c>
      <c r="K1131" s="14">
        <v>524.75</v>
      </c>
      <c r="L1131" s="14">
        <v>524.75</v>
      </c>
      <c r="M1131" s="8" t="s">
        <v>40</v>
      </c>
      <c r="N1131" s="23" t="str">
        <f t="shared" si="17"/>
        <v>35-44</v>
      </c>
    </row>
    <row r="1132" spans="1:14" x14ac:dyDescent="0.2">
      <c r="A1132" s="5" t="s">
        <v>2273</v>
      </c>
      <c r="B1132" s="3">
        <v>45492</v>
      </c>
      <c r="C1132" s="8" t="s">
        <v>2274</v>
      </c>
      <c r="D1132" s="11">
        <v>29</v>
      </c>
      <c r="E1132" s="8" t="s">
        <v>15</v>
      </c>
      <c r="F1132" s="8" t="s">
        <v>24</v>
      </c>
      <c r="G1132" s="8" t="s">
        <v>62</v>
      </c>
      <c r="H1132" s="8" t="s">
        <v>111</v>
      </c>
      <c r="I1132" s="8" t="s">
        <v>19</v>
      </c>
      <c r="J1132" s="11">
        <v>3</v>
      </c>
      <c r="K1132" s="14">
        <v>438.1</v>
      </c>
      <c r="L1132" s="14">
        <v>1314.3</v>
      </c>
      <c r="M1132" s="8" t="s">
        <v>20</v>
      </c>
      <c r="N1132" s="23" t="str">
        <f t="shared" si="17"/>
        <v>25-34</v>
      </c>
    </row>
    <row r="1133" spans="1:14" x14ac:dyDescent="0.2">
      <c r="A1133" s="5" t="s">
        <v>2275</v>
      </c>
      <c r="B1133" s="3">
        <v>44831</v>
      </c>
      <c r="C1133" s="8" t="s">
        <v>2276</v>
      </c>
      <c r="D1133" s="11">
        <v>44</v>
      </c>
      <c r="E1133" s="8" t="s">
        <v>23</v>
      </c>
      <c r="F1133" s="8" t="s">
        <v>24</v>
      </c>
      <c r="G1133" s="8" t="s">
        <v>62</v>
      </c>
      <c r="H1133" s="8" t="s">
        <v>111</v>
      </c>
      <c r="I1133" s="8" t="s">
        <v>19</v>
      </c>
      <c r="J1133" s="11">
        <v>6</v>
      </c>
      <c r="K1133" s="14">
        <v>103.61</v>
      </c>
      <c r="L1133" s="14">
        <v>621.66</v>
      </c>
      <c r="M1133" s="8" t="s">
        <v>20</v>
      </c>
      <c r="N1133" s="23" t="str">
        <f t="shared" si="17"/>
        <v>35-44</v>
      </c>
    </row>
    <row r="1134" spans="1:14" x14ac:dyDescent="0.2">
      <c r="A1134" s="5" t="s">
        <v>2277</v>
      </c>
      <c r="B1134" s="3">
        <v>44959</v>
      </c>
      <c r="C1134" s="8" t="s">
        <v>2278</v>
      </c>
      <c r="D1134" s="11">
        <v>39</v>
      </c>
      <c r="E1134" s="8" t="s">
        <v>23</v>
      </c>
      <c r="F1134" s="8" t="s">
        <v>30</v>
      </c>
      <c r="G1134" s="8" t="s">
        <v>48</v>
      </c>
      <c r="H1134" s="8" t="s">
        <v>68</v>
      </c>
      <c r="I1134" s="8" t="s">
        <v>27</v>
      </c>
      <c r="J1134" s="11">
        <v>6</v>
      </c>
      <c r="K1134" s="14">
        <v>138.76</v>
      </c>
      <c r="L1134" s="14">
        <v>832.56</v>
      </c>
      <c r="M1134" s="8" t="s">
        <v>40</v>
      </c>
      <c r="N1134" s="23" t="str">
        <f t="shared" si="17"/>
        <v>35-44</v>
      </c>
    </row>
    <row r="1135" spans="1:14" x14ac:dyDescent="0.2">
      <c r="A1135" s="5" t="s">
        <v>2279</v>
      </c>
      <c r="B1135" s="3">
        <v>45387</v>
      </c>
      <c r="C1135" s="8" t="s">
        <v>2280</v>
      </c>
      <c r="D1135" s="11">
        <v>71</v>
      </c>
      <c r="E1135" s="8" t="s">
        <v>23</v>
      </c>
      <c r="F1135" s="8" t="s">
        <v>24</v>
      </c>
      <c r="G1135" s="8" t="s">
        <v>62</v>
      </c>
      <c r="H1135" s="8" t="s">
        <v>62</v>
      </c>
      <c r="I1135" s="8" t="s">
        <v>27</v>
      </c>
      <c r="J1135" s="11">
        <v>3</v>
      </c>
      <c r="K1135" s="14">
        <v>187.66</v>
      </c>
      <c r="L1135" s="14">
        <v>562.98</v>
      </c>
      <c r="M1135" s="8" t="s">
        <v>20</v>
      </c>
      <c r="N1135" s="23" t="str">
        <f t="shared" si="17"/>
        <v>55+</v>
      </c>
    </row>
    <row r="1136" spans="1:14" x14ac:dyDescent="0.2">
      <c r="A1136" s="5" t="s">
        <v>2281</v>
      </c>
      <c r="B1136" s="3">
        <v>45470</v>
      </c>
      <c r="C1136" s="8" t="s">
        <v>2282</v>
      </c>
      <c r="D1136" s="11">
        <v>35</v>
      </c>
      <c r="E1136" s="8" t="s">
        <v>23</v>
      </c>
      <c r="F1136" s="8" t="s">
        <v>36</v>
      </c>
      <c r="G1136" s="8" t="s">
        <v>86</v>
      </c>
      <c r="H1136" s="8" t="s">
        <v>87</v>
      </c>
      <c r="I1136" s="8" t="s">
        <v>19</v>
      </c>
      <c r="J1136" s="11">
        <v>5</v>
      </c>
      <c r="K1136" s="14">
        <v>200.57</v>
      </c>
      <c r="L1136" s="14">
        <v>1002.85</v>
      </c>
      <c r="M1136" s="8" t="s">
        <v>20</v>
      </c>
      <c r="N1136" s="23" t="str">
        <f t="shared" si="17"/>
        <v>35-44</v>
      </c>
    </row>
    <row r="1137" spans="1:14" x14ac:dyDescent="0.2">
      <c r="A1137" s="5" t="s">
        <v>2283</v>
      </c>
      <c r="B1137" s="3">
        <v>45261</v>
      </c>
      <c r="C1137" s="8" t="s">
        <v>2284</v>
      </c>
      <c r="D1137" s="11">
        <v>54</v>
      </c>
      <c r="E1137" s="8" t="s">
        <v>23</v>
      </c>
      <c r="F1137" s="8" t="s">
        <v>24</v>
      </c>
      <c r="G1137" s="8" t="s">
        <v>25</v>
      </c>
      <c r="H1137" s="8" t="s">
        <v>427</v>
      </c>
      <c r="I1137" s="8" t="s">
        <v>19</v>
      </c>
      <c r="J1137" s="11">
        <v>2</v>
      </c>
      <c r="K1137" s="14">
        <v>554.91</v>
      </c>
      <c r="L1137" s="14">
        <v>1109.82</v>
      </c>
      <c r="M1137" s="8" t="s">
        <v>20</v>
      </c>
      <c r="N1137" s="23" t="str">
        <f t="shared" si="17"/>
        <v>45-54</v>
      </c>
    </row>
    <row r="1138" spans="1:14" x14ac:dyDescent="0.2">
      <c r="A1138" s="5" t="s">
        <v>2285</v>
      </c>
      <c r="B1138" s="3">
        <v>44738</v>
      </c>
      <c r="C1138" s="8" t="s">
        <v>2286</v>
      </c>
      <c r="D1138" s="11">
        <v>38</v>
      </c>
      <c r="E1138" s="8" t="s">
        <v>23</v>
      </c>
      <c r="F1138" s="8" t="s">
        <v>24</v>
      </c>
      <c r="G1138" s="8" t="s">
        <v>62</v>
      </c>
      <c r="H1138" s="8" t="s">
        <v>62</v>
      </c>
      <c r="I1138" s="8" t="s">
        <v>45</v>
      </c>
      <c r="J1138" s="11">
        <v>6</v>
      </c>
      <c r="K1138" s="14">
        <v>77.150000000000006</v>
      </c>
      <c r="L1138" s="14">
        <v>462.9</v>
      </c>
      <c r="M1138" s="8" t="s">
        <v>40</v>
      </c>
      <c r="N1138" s="23" t="str">
        <f t="shared" si="17"/>
        <v>35-44</v>
      </c>
    </row>
    <row r="1139" spans="1:14" x14ac:dyDescent="0.2">
      <c r="A1139" s="5" t="s">
        <v>2287</v>
      </c>
      <c r="B1139" s="3">
        <v>45067</v>
      </c>
      <c r="C1139" s="8" t="s">
        <v>2288</v>
      </c>
      <c r="D1139" s="11">
        <v>71</v>
      </c>
      <c r="E1139" s="8" t="s">
        <v>23</v>
      </c>
      <c r="F1139" s="8" t="s">
        <v>16</v>
      </c>
      <c r="G1139" s="8" t="s">
        <v>53</v>
      </c>
      <c r="H1139" s="8" t="s">
        <v>71</v>
      </c>
      <c r="I1139" s="8" t="s">
        <v>45</v>
      </c>
      <c r="J1139" s="11">
        <v>5</v>
      </c>
      <c r="K1139" s="14">
        <v>22.2</v>
      </c>
      <c r="L1139" s="14">
        <v>111</v>
      </c>
      <c r="M1139" s="8" t="s">
        <v>40</v>
      </c>
      <c r="N1139" s="23" t="str">
        <f t="shared" si="17"/>
        <v>55+</v>
      </c>
    </row>
    <row r="1140" spans="1:14" x14ac:dyDescent="0.2">
      <c r="A1140" s="5" t="s">
        <v>2289</v>
      </c>
      <c r="B1140" s="3">
        <v>44926</v>
      </c>
      <c r="C1140" s="8" t="s">
        <v>2290</v>
      </c>
      <c r="D1140" s="11">
        <v>26</v>
      </c>
      <c r="E1140" s="8" t="s">
        <v>23</v>
      </c>
      <c r="F1140" s="8" t="s">
        <v>36</v>
      </c>
      <c r="G1140" s="8" t="s">
        <v>86</v>
      </c>
      <c r="H1140" s="8" t="s">
        <v>100</v>
      </c>
      <c r="I1140" s="8" t="s">
        <v>33</v>
      </c>
      <c r="J1140" s="11">
        <v>4</v>
      </c>
      <c r="K1140" s="14">
        <v>69.59</v>
      </c>
      <c r="L1140" s="14">
        <v>278.36</v>
      </c>
      <c r="M1140" s="8" t="s">
        <v>20</v>
      </c>
      <c r="N1140" s="23" t="str">
        <f t="shared" si="17"/>
        <v>25-34</v>
      </c>
    </row>
    <row r="1141" spans="1:14" x14ac:dyDescent="0.2">
      <c r="A1141" s="5" t="s">
        <v>2291</v>
      </c>
      <c r="B1141" s="3">
        <v>45462</v>
      </c>
      <c r="C1141" s="8" t="s">
        <v>2292</v>
      </c>
      <c r="D1141" s="11">
        <v>23</v>
      </c>
      <c r="E1141" s="8" t="s">
        <v>23</v>
      </c>
      <c r="F1141" s="8" t="s">
        <v>30</v>
      </c>
      <c r="G1141" s="8" t="s">
        <v>80</v>
      </c>
      <c r="H1141" s="8" t="s">
        <v>81</v>
      </c>
      <c r="I1141" s="8" t="s">
        <v>27</v>
      </c>
      <c r="J1141" s="11">
        <v>8</v>
      </c>
      <c r="K1141" s="14">
        <v>210.79</v>
      </c>
      <c r="L1141" s="14">
        <v>1686.32</v>
      </c>
      <c r="M1141" s="8" t="s">
        <v>40</v>
      </c>
      <c r="N1141" s="23" t="str">
        <f t="shared" si="17"/>
        <v>18-24</v>
      </c>
    </row>
    <row r="1142" spans="1:14" x14ac:dyDescent="0.2">
      <c r="A1142" s="5" t="s">
        <v>2293</v>
      </c>
      <c r="B1142" s="3">
        <v>44911</v>
      </c>
      <c r="C1142" s="8" t="s">
        <v>2294</v>
      </c>
      <c r="D1142" s="11">
        <v>71</v>
      </c>
      <c r="E1142" s="8" t="s">
        <v>23</v>
      </c>
      <c r="F1142" s="8" t="s">
        <v>16</v>
      </c>
      <c r="G1142" s="8" t="s">
        <v>53</v>
      </c>
      <c r="H1142" s="8" t="s">
        <v>71</v>
      </c>
      <c r="I1142" s="8" t="s">
        <v>45</v>
      </c>
      <c r="J1142" s="11">
        <v>7</v>
      </c>
      <c r="K1142" s="14">
        <v>61.83</v>
      </c>
      <c r="L1142" s="14">
        <v>432.81</v>
      </c>
      <c r="M1142" s="8" t="s">
        <v>40</v>
      </c>
      <c r="N1142" s="23" t="str">
        <f t="shared" si="17"/>
        <v>55+</v>
      </c>
    </row>
    <row r="1143" spans="1:14" x14ac:dyDescent="0.2">
      <c r="A1143" s="5" t="s">
        <v>2295</v>
      </c>
      <c r="B1143" s="3">
        <v>45153</v>
      </c>
      <c r="C1143" s="8" t="s">
        <v>2296</v>
      </c>
      <c r="D1143" s="11">
        <v>39</v>
      </c>
      <c r="E1143" s="8" t="s">
        <v>23</v>
      </c>
      <c r="F1143" s="8" t="s">
        <v>30</v>
      </c>
      <c r="G1143" s="8" t="s">
        <v>31</v>
      </c>
      <c r="H1143" s="8" t="s">
        <v>57</v>
      </c>
      <c r="I1143" s="8" t="s">
        <v>45</v>
      </c>
      <c r="J1143" s="11">
        <v>5</v>
      </c>
      <c r="K1143" s="14">
        <v>44.46</v>
      </c>
      <c r="L1143" s="14">
        <v>222.3</v>
      </c>
      <c r="M1143" s="8" t="s">
        <v>20</v>
      </c>
      <c r="N1143" s="23" t="str">
        <f t="shared" si="17"/>
        <v>35-44</v>
      </c>
    </row>
    <row r="1144" spans="1:14" x14ac:dyDescent="0.2">
      <c r="A1144" s="5" t="s">
        <v>2297</v>
      </c>
      <c r="B1144" s="3">
        <v>44798</v>
      </c>
      <c r="C1144" s="8" t="s">
        <v>2298</v>
      </c>
      <c r="D1144" s="11">
        <v>60</v>
      </c>
      <c r="E1144" s="8" t="s">
        <v>23</v>
      </c>
      <c r="F1144" s="8" t="s">
        <v>36</v>
      </c>
      <c r="G1144" s="8" t="s">
        <v>86</v>
      </c>
      <c r="H1144" s="8" t="s">
        <v>183</v>
      </c>
      <c r="I1144" s="8" t="s">
        <v>27</v>
      </c>
      <c r="J1144" s="11">
        <v>6</v>
      </c>
      <c r="K1144" s="14">
        <v>105.63</v>
      </c>
      <c r="L1144" s="14">
        <v>633.78</v>
      </c>
      <c r="M1144" s="8" t="s">
        <v>20</v>
      </c>
      <c r="N1144" s="23" t="str">
        <f t="shared" si="17"/>
        <v>55+</v>
      </c>
    </row>
    <row r="1145" spans="1:14" x14ac:dyDescent="0.2">
      <c r="A1145" s="5" t="s">
        <v>2299</v>
      </c>
      <c r="B1145" s="3">
        <v>44631</v>
      </c>
      <c r="C1145" s="8" t="s">
        <v>2300</v>
      </c>
      <c r="D1145" s="11">
        <v>62</v>
      </c>
      <c r="E1145" s="8" t="s">
        <v>15</v>
      </c>
      <c r="F1145" s="8" t="s">
        <v>30</v>
      </c>
      <c r="G1145" s="8" t="s">
        <v>31</v>
      </c>
      <c r="H1145" s="8" t="s">
        <v>32</v>
      </c>
      <c r="I1145" s="8" t="s">
        <v>39</v>
      </c>
      <c r="J1145" s="11">
        <v>8</v>
      </c>
      <c r="K1145" s="14">
        <v>46.82</v>
      </c>
      <c r="L1145" s="14">
        <v>374.56</v>
      </c>
      <c r="M1145" s="8" t="s">
        <v>40</v>
      </c>
      <c r="N1145" s="23" t="str">
        <f t="shared" si="17"/>
        <v>55+</v>
      </c>
    </row>
    <row r="1146" spans="1:14" x14ac:dyDescent="0.2">
      <c r="A1146" s="5" t="s">
        <v>2301</v>
      </c>
      <c r="B1146" s="3">
        <v>44767</v>
      </c>
      <c r="C1146" s="8" t="s">
        <v>2302</v>
      </c>
      <c r="D1146" s="11">
        <v>40</v>
      </c>
      <c r="E1146" s="8" t="s">
        <v>15</v>
      </c>
      <c r="F1146" s="8" t="s">
        <v>36</v>
      </c>
      <c r="G1146" s="8" t="s">
        <v>37</v>
      </c>
      <c r="H1146" s="8" t="s">
        <v>38</v>
      </c>
      <c r="I1146" s="8" t="s">
        <v>19</v>
      </c>
      <c r="J1146" s="11">
        <v>8</v>
      </c>
      <c r="K1146" s="14">
        <v>495.07</v>
      </c>
      <c r="L1146" s="14">
        <v>3960.56</v>
      </c>
      <c r="M1146" s="8" t="s">
        <v>20</v>
      </c>
      <c r="N1146" s="23" t="str">
        <f t="shared" si="17"/>
        <v>35-44</v>
      </c>
    </row>
    <row r="1147" spans="1:14" x14ac:dyDescent="0.2">
      <c r="A1147" s="5" t="s">
        <v>2303</v>
      </c>
      <c r="B1147" s="3">
        <v>45452</v>
      </c>
      <c r="C1147" s="8" t="s">
        <v>2304</v>
      </c>
      <c r="D1147" s="11">
        <v>48</v>
      </c>
      <c r="E1147" s="8" t="s">
        <v>23</v>
      </c>
      <c r="F1147" s="8" t="s">
        <v>30</v>
      </c>
      <c r="G1147" s="8" t="s">
        <v>48</v>
      </c>
      <c r="H1147" s="8" t="s">
        <v>213</v>
      </c>
      <c r="I1147" s="8" t="s">
        <v>27</v>
      </c>
      <c r="J1147" s="11">
        <v>6</v>
      </c>
      <c r="K1147" s="14">
        <v>130.99</v>
      </c>
      <c r="L1147" s="14">
        <v>785.94</v>
      </c>
      <c r="M1147" s="8" t="s">
        <v>20</v>
      </c>
      <c r="N1147" s="23" t="str">
        <f t="shared" si="17"/>
        <v>45-54</v>
      </c>
    </row>
    <row r="1148" spans="1:14" x14ac:dyDescent="0.2">
      <c r="A1148" s="5" t="s">
        <v>2305</v>
      </c>
      <c r="B1148" s="3">
        <v>44644</v>
      </c>
      <c r="C1148" s="8" t="s">
        <v>2306</v>
      </c>
      <c r="D1148" s="11">
        <v>66</v>
      </c>
      <c r="E1148" s="8" t="s">
        <v>23</v>
      </c>
      <c r="F1148" s="8" t="s">
        <v>24</v>
      </c>
      <c r="G1148" s="8" t="s">
        <v>130</v>
      </c>
      <c r="H1148" s="8" t="s">
        <v>236</v>
      </c>
      <c r="I1148" s="8" t="s">
        <v>33</v>
      </c>
      <c r="J1148" s="11">
        <v>7</v>
      </c>
      <c r="K1148" s="14">
        <v>186.06</v>
      </c>
      <c r="L1148" s="14">
        <v>1302.42</v>
      </c>
      <c r="M1148" s="8" t="s">
        <v>20</v>
      </c>
      <c r="N1148" s="23" t="str">
        <f t="shared" si="17"/>
        <v>55+</v>
      </c>
    </row>
    <row r="1149" spans="1:14" x14ac:dyDescent="0.2">
      <c r="A1149" s="5" t="s">
        <v>2307</v>
      </c>
      <c r="B1149" s="3">
        <v>44902</v>
      </c>
      <c r="C1149" s="8" t="s">
        <v>2308</v>
      </c>
      <c r="D1149" s="11">
        <v>74</v>
      </c>
      <c r="E1149" s="8" t="s">
        <v>23</v>
      </c>
      <c r="F1149" s="8" t="s">
        <v>16</v>
      </c>
      <c r="G1149" s="8" t="s">
        <v>53</v>
      </c>
      <c r="H1149" s="8" t="s">
        <v>259</v>
      </c>
      <c r="I1149" s="8" t="s">
        <v>45</v>
      </c>
      <c r="J1149" s="11">
        <v>6</v>
      </c>
      <c r="K1149" s="14">
        <v>121.46</v>
      </c>
      <c r="L1149" s="14">
        <v>728.76</v>
      </c>
      <c r="M1149" s="8" t="s">
        <v>20</v>
      </c>
      <c r="N1149" s="23" t="str">
        <f t="shared" si="17"/>
        <v>55+</v>
      </c>
    </row>
    <row r="1150" spans="1:14" x14ac:dyDescent="0.2">
      <c r="A1150" s="5" t="s">
        <v>2309</v>
      </c>
      <c r="B1150" s="3">
        <v>44747</v>
      </c>
      <c r="C1150" s="8" t="s">
        <v>2310</v>
      </c>
      <c r="D1150" s="11">
        <v>68</v>
      </c>
      <c r="E1150" s="8" t="s">
        <v>23</v>
      </c>
      <c r="F1150" s="8" t="s">
        <v>30</v>
      </c>
      <c r="G1150" s="8" t="s">
        <v>80</v>
      </c>
      <c r="H1150" s="8" t="s">
        <v>164</v>
      </c>
      <c r="I1150" s="8" t="s">
        <v>45</v>
      </c>
      <c r="J1150" s="11">
        <v>8</v>
      </c>
      <c r="K1150" s="14">
        <v>15.11</v>
      </c>
      <c r="L1150" s="14">
        <v>120.88</v>
      </c>
      <c r="M1150" s="8" t="s">
        <v>20</v>
      </c>
      <c r="N1150" s="23" t="str">
        <f t="shared" si="17"/>
        <v>55+</v>
      </c>
    </row>
    <row r="1151" spans="1:14" x14ac:dyDescent="0.2">
      <c r="A1151" s="5" t="s">
        <v>2311</v>
      </c>
      <c r="B1151" s="3">
        <v>44914</v>
      </c>
      <c r="C1151" s="8" t="s">
        <v>2312</v>
      </c>
      <c r="D1151" s="11">
        <v>37</v>
      </c>
      <c r="E1151" s="8" t="s">
        <v>15</v>
      </c>
      <c r="F1151" s="8" t="s">
        <v>16</v>
      </c>
      <c r="G1151" s="8" t="s">
        <v>17</v>
      </c>
      <c r="H1151" s="8" t="s">
        <v>343</v>
      </c>
      <c r="I1151" s="8" t="s">
        <v>19</v>
      </c>
      <c r="J1151" s="11">
        <v>4</v>
      </c>
      <c r="K1151" s="14">
        <v>134.78</v>
      </c>
      <c r="L1151" s="14">
        <v>539.12</v>
      </c>
      <c r="M1151" s="8" t="s">
        <v>20</v>
      </c>
      <c r="N1151" s="23" t="str">
        <f t="shared" si="17"/>
        <v>35-44</v>
      </c>
    </row>
    <row r="1152" spans="1:14" x14ac:dyDescent="0.2">
      <c r="A1152" s="5" t="s">
        <v>2313</v>
      </c>
      <c r="B1152" s="3">
        <v>45328</v>
      </c>
      <c r="C1152" s="8" t="s">
        <v>2314</v>
      </c>
      <c r="D1152" s="11">
        <v>48</v>
      </c>
      <c r="E1152" s="8" t="s">
        <v>15</v>
      </c>
      <c r="F1152" s="8" t="s">
        <v>24</v>
      </c>
      <c r="G1152" s="8" t="s">
        <v>130</v>
      </c>
      <c r="H1152" s="8" t="s">
        <v>178</v>
      </c>
      <c r="I1152" s="8" t="s">
        <v>39</v>
      </c>
      <c r="J1152" s="11">
        <v>4</v>
      </c>
      <c r="K1152" s="14">
        <v>110.41</v>
      </c>
      <c r="L1152" s="14">
        <v>441.64</v>
      </c>
      <c r="M1152" s="8" t="s">
        <v>40</v>
      </c>
      <c r="N1152" s="23" t="str">
        <f t="shared" si="17"/>
        <v>45-54</v>
      </c>
    </row>
    <row r="1153" spans="1:14" x14ac:dyDescent="0.2">
      <c r="A1153" s="5" t="s">
        <v>2315</v>
      </c>
      <c r="B1153" s="3">
        <v>45511</v>
      </c>
      <c r="C1153" s="8" t="s">
        <v>532</v>
      </c>
      <c r="D1153" s="11">
        <v>66</v>
      </c>
      <c r="E1153" s="8" t="s">
        <v>23</v>
      </c>
      <c r="F1153" s="8" t="s">
        <v>36</v>
      </c>
      <c r="G1153" s="8" t="s">
        <v>86</v>
      </c>
      <c r="H1153" s="8" t="s">
        <v>183</v>
      </c>
      <c r="I1153" s="8" t="s">
        <v>45</v>
      </c>
      <c r="J1153" s="11">
        <v>7</v>
      </c>
      <c r="K1153" s="14">
        <v>119.39</v>
      </c>
      <c r="L1153" s="14">
        <v>835.73</v>
      </c>
      <c r="M1153" s="8" t="s">
        <v>40</v>
      </c>
      <c r="N1153" s="23" t="str">
        <f t="shared" si="17"/>
        <v>55+</v>
      </c>
    </row>
    <row r="1154" spans="1:14" x14ac:dyDescent="0.2">
      <c r="A1154" s="5" t="s">
        <v>2316</v>
      </c>
      <c r="B1154" s="3">
        <v>45431</v>
      </c>
      <c r="C1154" s="8" t="s">
        <v>2317</v>
      </c>
      <c r="D1154" s="11">
        <v>52</v>
      </c>
      <c r="E1154" s="8" t="s">
        <v>15</v>
      </c>
      <c r="F1154" s="8" t="s">
        <v>36</v>
      </c>
      <c r="G1154" s="8" t="s">
        <v>37</v>
      </c>
      <c r="H1154" s="8" t="s">
        <v>103</v>
      </c>
      <c r="I1154" s="8" t="s">
        <v>27</v>
      </c>
      <c r="J1154" s="11">
        <v>1</v>
      </c>
      <c r="K1154" s="14">
        <v>70.989999999999995</v>
      </c>
      <c r="L1154" s="14">
        <v>70.989999999999995</v>
      </c>
      <c r="M1154" s="8" t="s">
        <v>40</v>
      </c>
      <c r="N1154" s="23" t="str">
        <f t="shared" si="17"/>
        <v>45-54</v>
      </c>
    </row>
    <row r="1155" spans="1:14" x14ac:dyDescent="0.2">
      <c r="A1155" s="5" t="s">
        <v>2318</v>
      </c>
      <c r="B1155" s="3">
        <v>45043</v>
      </c>
      <c r="C1155" s="8" t="s">
        <v>1851</v>
      </c>
      <c r="D1155" s="11">
        <v>41</v>
      </c>
      <c r="E1155" s="8" t="s">
        <v>15</v>
      </c>
      <c r="F1155" s="8" t="s">
        <v>24</v>
      </c>
      <c r="G1155" s="8" t="s">
        <v>25</v>
      </c>
      <c r="H1155" s="8" t="s">
        <v>65</v>
      </c>
      <c r="I1155" s="8" t="s">
        <v>39</v>
      </c>
      <c r="J1155" s="11">
        <v>2</v>
      </c>
      <c r="K1155" s="14">
        <v>81.010000000000005</v>
      </c>
      <c r="L1155" s="14">
        <v>162.02000000000001</v>
      </c>
      <c r="M1155" s="8" t="s">
        <v>20</v>
      </c>
      <c r="N1155" s="23" t="str">
        <f t="shared" ref="N1155:N1218" si="18">IF(D1155&lt;25,"18-24",
IF(D1155&lt;35,"25-34",
IF(D1155&lt;45,"35-44",
IF(D1155&lt;55,"45-54","55+"))))</f>
        <v>35-44</v>
      </c>
    </row>
    <row r="1156" spans="1:14" x14ac:dyDescent="0.2">
      <c r="A1156" s="5" t="s">
        <v>2319</v>
      </c>
      <c r="B1156" s="3">
        <v>44946</v>
      </c>
      <c r="C1156" s="8" t="s">
        <v>2320</v>
      </c>
      <c r="D1156" s="11">
        <v>31</v>
      </c>
      <c r="E1156" s="8" t="s">
        <v>15</v>
      </c>
      <c r="F1156" s="8" t="s">
        <v>24</v>
      </c>
      <c r="G1156" s="8" t="s">
        <v>130</v>
      </c>
      <c r="H1156" s="8" t="s">
        <v>236</v>
      </c>
      <c r="I1156" s="8" t="s">
        <v>45</v>
      </c>
      <c r="J1156" s="11">
        <v>7</v>
      </c>
      <c r="K1156" s="14">
        <v>35.35</v>
      </c>
      <c r="L1156" s="14">
        <v>247.45</v>
      </c>
      <c r="M1156" s="8" t="s">
        <v>20</v>
      </c>
      <c r="N1156" s="23" t="str">
        <f t="shared" si="18"/>
        <v>25-34</v>
      </c>
    </row>
    <row r="1157" spans="1:14" x14ac:dyDescent="0.2">
      <c r="A1157" s="5" t="s">
        <v>2321</v>
      </c>
      <c r="B1157" s="3">
        <v>45546</v>
      </c>
      <c r="C1157" s="8" t="s">
        <v>2322</v>
      </c>
      <c r="D1157" s="11">
        <v>34</v>
      </c>
      <c r="E1157" s="8" t="s">
        <v>23</v>
      </c>
      <c r="F1157" s="8" t="s">
        <v>36</v>
      </c>
      <c r="G1157" s="8" t="s">
        <v>86</v>
      </c>
      <c r="H1157" s="8" t="s">
        <v>100</v>
      </c>
      <c r="I1157" s="8" t="s">
        <v>39</v>
      </c>
      <c r="J1157" s="11">
        <v>2</v>
      </c>
      <c r="K1157" s="14">
        <v>61.14</v>
      </c>
      <c r="L1157" s="14">
        <v>122.28</v>
      </c>
      <c r="M1157" s="8" t="s">
        <v>20</v>
      </c>
      <c r="N1157" s="23" t="str">
        <f t="shared" si="18"/>
        <v>25-34</v>
      </c>
    </row>
    <row r="1158" spans="1:14" x14ac:dyDescent="0.2">
      <c r="A1158" s="5" t="s">
        <v>2323</v>
      </c>
      <c r="B1158" s="3">
        <v>44769</v>
      </c>
      <c r="C1158" s="8" t="s">
        <v>2324</v>
      </c>
      <c r="D1158" s="11">
        <v>69</v>
      </c>
      <c r="E1158" s="8" t="s">
        <v>23</v>
      </c>
      <c r="F1158" s="8" t="s">
        <v>16</v>
      </c>
      <c r="G1158" s="8" t="s">
        <v>43</v>
      </c>
      <c r="H1158" s="8" t="s">
        <v>44</v>
      </c>
      <c r="I1158" s="8" t="s">
        <v>27</v>
      </c>
      <c r="J1158" s="11">
        <v>7</v>
      </c>
      <c r="K1158" s="14">
        <v>177.85</v>
      </c>
      <c r="L1158" s="14">
        <v>1244.95</v>
      </c>
      <c r="M1158" s="8" t="s">
        <v>20</v>
      </c>
      <c r="N1158" s="23" t="str">
        <f t="shared" si="18"/>
        <v>55+</v>
      </c>
    </row>
    <row r="1159" spans="1:14" x14ac:dyDescent="0.2">
      <c r="A1159" s="5" t="s">
        <v>2325</v>
      </c>
      <c r="B1159" s="3">
        <v>45384</v>
      </c>
      <c r="C1159" s="8" t="s">
        <v>2326</v>
      </c>
      <c r="D1159" s="11">
        <v>67</v>
      </c>
      <c r="E1159" s="8" t="s">
        <v>15</v>
      </c>
      <c r="F1159" s="8" t="s">
        <v>36</v>
      </c>
      <c r="G1159" s="8" t="s">
        <v>90</v>
      </c>
      <c r="H1159" s="8" t="s">
        <v>208</v>
      </c>
      <c r="I1159" s="8" t="s">
        <v>19</v>
      </c>
      <c r="J1159" s="11">
        <v>8</v>
      </c>
      <c r="K1159" s="14">
        <v>326.13</v>
      </c>
      <c r="L1159" s="14">
        <v>2609.04</v>
      </c>
      <c r="M1159" s="8" t="s">
        <v>40</v>
      </c>
      <c r="N1159" s="23" t="str">
        <f t="shared" si="18"/>
        <v>55+</v>
      </c>
    </row>
    <row r="1160" spans="1:14" x14ac:dyDescent="0.2">
      <c r="A1160" s="5" t="s">
        <v>2327</v>
      </c>
      <c r="B1160" s="3">
        <v>45248</v>
      </c>
      <c r="C1160" s="8" t="s">
        <v>2328</v>
      </c>
      <c r="D1160" s="11">
        <v>41</v>
      </c>
      <c r="E1160" s="8" t="s">
        <v>15</v>
      </c>
      <c r="F1160" s="8" t="s">
        <v>16</v>
      </c>
      <c r="G1160" s="8" t="s">
        <v>43</v>
      </c>
      <c r="H1160" s="8" t="s">
        <v>77</v>
      </c>
      <c r="I1160" s="8" t="s">
        <v>39</v>
      </c>
      <c r="J1160" s="11">
        <v>2</v>
      </c>
      <c r="K1160" s="14">
        <v>26.54</v>
      </c>
      <c r="L1160" s="14">
        <v>53.08</v>
      </c>
      <c r="M1160" s="8" t="s">
        <v>20</v>
      </c>
      <c r="N1160" s="23" t="str">
        <f t="shared" si="18"/>
        <v>35-44</v>
      </c>
    </row>
    <row r="1161" spans="1:14" x14ac:dyDescent="0.2">
      <c r="A1161" s="5" t="s">
        <v>2329</v>
      </c>
      <c r="B1161" s="3">
        <v>45090</v>
      </c>
      <c r="C1161" s="8" t="s">
        <v>2330</v>
      </c>
      <c r="D1161" s="11">
        <v>50</v>
      </c>
      <c r="E1161" s="8" t="s">
        <v>23</v>
      </c>
      <c r="F1161" s="8" t="s">
        <v>36</v>
      </c>
      <c r="G1161" s="8" t="s">
        <v>90</v>
      </c>
      <c r="H1161" s="8" t="s">
        <v>161</v>
      </c>
      <c r="I1161" s="8" t="s">
        <v>39</v>
      </c>
      <c r="J1161" s="11">
        <v>5</v>
      </c>
      <c r="K1161" s="14">
        <v>14.38</v>
      </c>
      <c r="L1161" s="14">
        <v>71.900000000000006</v>
      </c>
      <c r="M1161" s="8" t="s">
        <v>40</v>
      </c>
      <c r="N1161" s="23" t="str">
        <f t="shared" si="18"/>
        <v>45-54</v>
      </c>
    </row>
    <row r="1162" spans="1:14" x14ac:dyDescent="0.2">
      <c r="A1162" s="5" t="s">
        <v>2331</v>
      </c>
      <c r="B1162" s="3">
        <v>45504</v>
      </c>
      <c r="C1162" s="8" t="s">
        <v>2332</v>
      </c>
      <c r="D1162" s="11">
        <v>21</v>
      </c>
      <c r="E1162" s="8" t="s">
        <v>23</v>
      </c>
      <c r="F1162" s="8" t="s">
        <v>30</v>
      </c>
      <c r="G1162" s="8" t="s">
        <v>80</v>
      </c>
      <c r="H1162" s="8" t="s">
        <v>164</v>
      </c>
      <c r="I1162" s="8" t="s">
        <v>33</v>
      </c>
      <c r="J1162" s="11">
        <v>5</v>
      </c>
      <c r="K1162" s="14">
        <v>234.71</v>
      </c>
      <c r="L1162" s="14">
        <v>1173.55</v>
      </c>
      <c r="M1162" s="8" t="s">
        <v>20</v>
      </c>
      <c r="N1162" s="23" t="str">
        <f t="shared" si="18"/>
        <v>18-24</v>
      </c>
    </row>
    <row r="1163" spans="1:14" x14ac:dyDescent="0.2">
      <c r="A1163" s="5" t="s">
        <v>2333</v>
      </c>
      <c r="B1163" s="3">
        <v>45109</v>
      </c>
      <c r="C1163" s="8" t="s">
        <v>2334</v>
      </c>
      <c r="D1163" s="11">
        <v>36</v>
      </c>
      <c r="E1163" s="8" t="s">
        <v>15</v>
      </c>
      <c r="F1163" s="8" t="s">
        <v>24</v>
      </c>
      <c r="G1163" s="8" t="s">
        <v>130</v>
      </c>
      <c r="H1163" s="8" t="s">
        <v>236</v>
      </c>
      <c r="I1163" s="8" t="s">
        <v>33</v>
      </c>
      <c r="J1163" s="11">
        <v>1</v>
      </c>
      <c r="K1163" s="14">
        <v>186.82</v>
      </c>
      <c r="L1163" s="14">
        <v>186.82</v>
      </c>
      <c r="M1163" s="8" t="s">
        <v>20</v>
      </c>
      <c r="N1163" s="23" t="str">
        <f t="shared" si="18"/>
        <v>35-44</v>
      </c>
    </row>
    <row r="1164" spans="1:14" x14ac:dyDescent="0.2">
      <c r="A1164" s="5" t="s">
        <v>2335</v>
      </c>
      <c r="B1164" s="3">
        <v>44636</v>
      </c>
      <c r="C1164" s="8" t="s">
        <v>1141</v>
      </c>
      <c r="D1164" s="11">
        <v>65</v>
      </c>
      <c r="E1164" s="8" t="s">
        <v>15</v>
      </c>
      <c r="F1164" s="8" t="s">
        <v>16</v>
      </c>
      <c r="G1164" s="8" t="s">
        <v>17</v>
      </c>
      <c r="H1164" s="8" t="s">
        <v>18</v>
      </c>
      <c r="I1164" s="8" t="s">
        <v>19</v>
      </c>
      <c r="J1164" s="11">
        <v>3</v>
      </c>
      <c r="K1164" s="14">
        <v>449.73</v>
      </c>
      <c r="L1164" s="14">
        <v>1349.19</v>
      </c>
      <c r="M1164" s="8" t="s">
        <v>40</v>
      </c>
      <c r="N1164" s="23" t="str">
        <f t="shared" si="18"/>
        <v>55+</v>
      </c>
    </row>
    <row r="1165" spans="1:14" x14ac:dyDescent="0.2">
      <c r="A1165" s="5" t="s">
        <v>2336</v>
      </c>
      <c r="B1165" s="3">
        <v>45444</v>
      </c>
      <c r="C1165" s="8" t="s">
        <v>2337</v>
      </c>
      <c r="D1165" s="11">
        <v>40</v>
      </c>
      <c r="E1165" s="8" t="s">
        <v>52</v>
      </c>
      <c r="F1165" s="8" t="s">
        <v>16</v>
      </c>
      <c r="G1165" s="8" t="s">
        <v>53</v>
      </c>
      <c r="H1165" s="8" t="s">
        <v>71</v>
      </c>
      <c r="I1165" s="8" t="s">
        <v>27</v>
      </c>
      <c r="J1165" s="11">
        <v>8</v>
      </c>
      <c r="K1165" s="14">
        <v>29.35</v>
      </c>
      <c r="L1165" s="14">
        <v>234.8</v>
      </c>
      <c r="M1165" s="8" t="s">
        <v>20</v>
      </c>
      <c r="N1165" s="23" t="str">
        <f t="shared" si="18"/>
        <v>35-44</v>
      </c>
    </row>
    <row r="1166" spans="1:14" x14ac:dyDescent="0.2">
      <c r="A1166" s="5" t="s">
        <v>2338</v>
      </c>
      <c r="B1166" s="3">
        <v>44640</v>
      </c>
      <c r="C1166" s="8" t="s">
        <v>2339</v>
      </c>
      <c r="D1166" s="11">
        <v>56</v>
      </c>
      <c r="E1166" s="8" t="s">
        <v>52</v>
      </c>
      <c r="F1166" s="8" t="s">
        <v>24</v>
      </c>
      <c r="G1166" s="8" t="s">
        <v>130</v>
      </c>
      <c r="H1166" s="8" t="s">
        <v>178</v>
      </c>
      <c r="I1166" s="8" t="s">
        <v>19</v>
      </c>
      <c r="J1166" s="11">
        <v>6</v>
      </c>
      <c r="K1166" s="14">
        <v>560.09</v>
      </c>
      <c r="L1166" s="14">
        <v>3360.54</v>
      </c>
      <c r="M1166" s="8" t="s">
        <v>40</v>
      </c>
      <c r="N1166" s="23" t="str">
        <f t="shared" si="18"/>
        <v>55+</v>
      </c>
    </row>
    <row r="1167" spans="1:14" x14ac:dyDescent="0.2">
      <c r="A1167" s="5" t="s">
        <v>2340</v>
      </c>
      <c r="B1167" s="3">
        <v>45427</v>
      </c>
      <c r="C1167" s="8" t="s">
        <v>2341</v>
      </c>
      <c r="D1167" s="11">
        <v>19</v>
      </c>
      <c r="E1167" s="8" t="s">
        <v>15</v>
      </c>
      <c r="F1167" s="8" t="s">
        <v>30</v>
      </c>
      <c r="G1167" s="8" t="s">
        <v>48</v>
      </c>
      <c r="H1167" s="8" t="s">
        <v>49</v>
      </c>
      <c r="I1167" s="8" t="s">
        <v>19</v>
      </c>
      <c r="J1167" s="11">
        <v>7</v>
      </c>
      <c r="K1167" s="14">
        <v>580.84</v>
      </c>
      <c r="L1167" s="14">
        <v>4065.88</v>
      </c>
      <c r="M1167" s="8" t="s">
        <v>40</v>
      </c>
      <c r="N1167" s="23" t="str">
        <f t="shared" si="18"/>
        <v>18-24</v>
      </c>
    </row>
    <row r="1168" spans="1:14" x14ac:dyDescent="0.2">
      <c r="A1168" s="5" t="s">
        <v>2342</v>
      </c>
      <c r="B1168" s="3">
        <v>45096</v>
      </c>
      <c r="C1168" s="8" t="s">
        <v>2343</v>
      </c>
      <c r="D1168" s="11">
        <v>57</v>
      </c>
      <c r="E1168" s="8" t="s">
        <v>23</v>
      </c>
      <c r="F1168" s="8" t="s">
        <v>16</v>
      </c>
      <c r="G1168" s="8" t="s">
        <v>53</v>
      </c>
      <c r="H1168" s="8" t="s">
        <v>259</v>
      </c>
      <c r="I1168" s="8" t="s">
        <v>33</v>
      </c>
      <c r="J1168" s="11">
        <v>8</v>
      </c>
      <c r="K1168" s="14">
        <v>80.260000000000005</v>
      </c>
      <c r="L1168" s="14">
        <v>642.08000000000004</v>
      </c>
      <c r="M1168" s="8" t="s">
        <v>40</v>
      </c>
      <c r="N1168" s="23" t="str">
        <f t="shared" si="18"/>
        <v>55+</v>
      </c>
    </row>
    <row r="1169" spans="1:14" x14ac:dyDescent="0.2">
      <c r="A1169" s="5" t="s">
        <v>2344</v>
      </c>
      <c r="B1169" s="3">
        <v>45124</v>
      </c>
      <c r="C1169" s="8" t="s">
        <v>2345</v>
      </c>
      <c r="D1169" s="11">
        <v>35</v>
      </c>
      <c r="E1169" s="8" t="s">
        <v>23</v>
      </c>
      <c r="F1169" s="8" t="s">
        <v>24</v>
      </c>
      <c r="G1169" s="8" t="s">
        <v>25</v>
      </c>
      <c r="H1169" s="8" t="s">
        <v>427</v>
      </c>
      <c r="I1169" s="8" t="s">
        <v>45</v>
      </c>
      <c r="J1169" s="11">
        <v>5</v>
      </c>
      <c r="K1169" s="14">
        <v>51.81</v>
      </c>
      <c r="L1169" s="14">
        <v>259.05</v>
      </c>
      <c r="M1169" s="8" t="s">
        <v>20</v>
      </c>
      <c r="N1169" s="23" t="str">
        <f t="shared" si="18"/>
        <v>35-44</v>
      </c>
    </row>
    <row r="1170" spans="1:14" x14ac:dyDescent="0.2">
      <c r="A1170" s="5" t="s">
        <v>2346</v>
      </c>
      <c r="B1170" s="3">
        <v>44600</v>
      </c>
      <c r="C1170" s="8" t="s">
        <v>1361</v>
      </c>
      <c r="D1170" s="11">
        <v>60</v>
      </c>
      <c r="E1170" s="8" t="s">
        <v>15</v>
      </c>
      <c r="F1170" s="8" t="s">
        <v>30</v>
      </c>
      <c r="G1170" s="8" t="s">
        <v>80</v>
      </c>
      <c r="H1170" s="8" t="s">
        <v>81</v>
      </c>
      <c r="I1170" s="8" t="s">
        <v>33</v>
      </c>
      <c r="J1170" s="11">
        <v>2</v>
      </c>
      <c r="K1170" s="14">
        <v>81.97</v>
      </c>
      <c r="L1170" s="14">
        <v>163.94</v>
      </c>
      <c r="M1170" s="8" t="s">
        <v>20</v>
      </c>
      <c r="N1170" s="23" t="str">
        <f t="shared" si="18"/>
        <v>55+</v>
      </c>
    </row>
    <row r="1171" spans="1:14" x14ac:dyDescent="0.2">
      <c r="A1171" s="5" t="s">
        <v>2347</v>
      </c>
      <c r="B1171" s="3">
        <v>45226</v>
      </c>
      <c r="C1171" s="8" t="s">
        <v>2348</v>
      </c>
      <c r="D1171" s="11">
        <v>22</v>
      </c>
      <c r="E1171" s="8" t="s">
        <v>23</v>
      </c>
      <c r="F1171" s="8" t="s">
        <v>36</v>
      </c>
      <c r="G1171" s="8" t="s">
        <v>37</v>
      </c>
      <c r="H1171" s="8" t="s">
        <v>175</v>
      </c>
      <c r="I1171" s="8" t="s">
        <v>27</v>
      </c>
      <c r="J1171" s="11">
        <v>6</v>
      </c>
      <c r="K1171" s="14">
        <v>144.54</v>
      </c>
      <c r="L1171" s="14">
        <v>867.24</v>
      </c>
      <c r="M1171" s="8" t="s">
        <v>20</v>
      </c>
      <c r="N1171" s="23" t="str">
        <f t="shared" si="18"/>
        <v>18-24</v>
      </c>
    </row>
    <row r="1172" spans="1:14" x14ac:dyDescent="0.2">
      <c r="A1172" s="5" t="s">
        <v>2349</v>
      </c>
      <c r="B1172" s="3">
        <v>44587</v>
      </c>
      <c r="C1172" s="8" t="s">
        <v>2350</v>
      </c>
      <c r="D1172" s="11">
        <v>39</v>
      </c>
      <c r="E1172" s="8" t="s">
        <v>15</v>
      </c>
      <c r="F1172" s="8" t="s">
        <v>36</v>
      </c>
      <c r="G1172" s="8" t="s">
        <v>86</v>
      </c>
      <c r="H1172" s="8" t="s">
        <v>183</v>
      </c>
      <c r="I1172" s="8" t="s">
        <v>39</v>
      </c>
      <c r="J1172" s="11">
        <v>4</v>
      </c>
      <c r="K1172" s="14">
        <v>68.55</v>
      </c>
      <c r="L1172" s="14">
        <v>274.2</v>
      </c>
      <c r="M1172" s="8" t="s">
        <v>20</v>
      </c>
      <c r="N1172" s="23" t="str">
        <f t="shared" si="18"/>
        <v>35-44</v>
      </c>
    </row>
    <row r="1173" spans="1:14" x14ac:dyDescent="0.2">
      <c r="A1173" s="5" t="s">
        <v>2351</v>
      </c>
      <c r="B1173" s="3">
        <v>45360</v>
      </c>
      <c r="C1173" s="8" t="s">
        <v>2352</v>
      </c>
      <c r="D1173" s="11">
        <v>43</v>
      </c>
      <c r="E1173" s="8" t="s">
        <v>15</v>
      </c>
      <c r="F1173" s="8" t="s">
        <v>24</v>
      </c>
      <c r="G1173" s="8" t="s">
        <v>25</v>
      </c>
      <c r="H1173" s="8" t="s">
        <v>427</v>
      </c>
      <c r="I1173" s="8" t="s">
        <v>27</v>
      </c>
      <c r="J1173" s="11">
        <v>6</v>
      </c>
      <c r="K1173" s="14">
        <v>39.11</v>
      </c>
      <c r="L1173" s="14">
        <v>234.66</v>
      </c>
      <c r="M1173" s="8" t="s">
        <v>40</v>
      </c>
      <c r="N1173" s="23" t="str">
        <f t="shared" si="18"/>
        <v>35-44</v>
      </c>
    </row>
    <row r="1174" spans="1:14" x14ac:dyDescent="0.2">
      <c r="A1174" s="5" t="s">
        <v>2353</v>
      </c>
      <c r="B1174" s="3">
        <v>45646</v>
      </c>
      <c r="C1174" s="8" t="s">
        <v>2354</v>
      </c>
      <c r="D1174" s="11">
        <v>37</v>
      </c>
      <c r="E1174" s="8" t="s">
        <v>15</v>
      </c>
      <c r="F1174" s="8" t="s">
        <v>30</v>
      </c>
      <c r="G1174" s="8" t="s">
        <v>80</v>
      </c>
      <c r="H1174" s="8" t="s">
        <v>81</v>
      </c>
      <c r="I1174" s="8" t="s">
        <v>39</v>
      </c>
      <c r="J1174" s="11">
        <v>1</v>
      </c>
      <c r="K1174" s="14">
        <v>27.15</v>
      </c>
      <c r="L1174" s="14">
        <v>27.15</v>
      </c>
      <c r="M1174" s="8" t="s">
        <v>20</v>
      </c>
      <c r="N1174" s="23" t="str">
        <f t="shared" si="18"/>
        <v>35-44</v>
      </c>
    </row>
    <row r="1175" spans="1:14" x14ac:dyDescent="0.2">
      <c r="A1175" s="5" t="s">
        <v>2355</v>
      </c>
      <c r="B1175" s="3">
        <v>45282</v>
      </c>
      <c r="C1175" s="8" t="s">
        <v>2356</v>
      </c>
      <c r="D1175" s="11">
        <v>44</v>
      </c>
      <c r="E1175" s="8" t="s">
        <v>52</v>
      </c>
      <c r="F1175" s="8" t="s">
        <v>24</v>
      </c>
      <c r="G1175" s="8" t="s">
        <v>130</v>
      </c>
      <c r="H1175" s="8" t="s">
        <v>178</v>
      </c>
      <c r="I1175" s="8" t="s">
        <v>39</v>
      </c>
      <c r="J1175" s="11">
        <v>4</v>
      </c>
      <c r="K1175" s="14">
        <v>51.28</v>
      </c>
      <c r="L1175" s="14">
        <v>205.12</v>
      </c>
      <c r="M1175" s="8" t="s">
        <v>20</v>
      </c>
      <c r="N1175" s="23" t="str">
        <f t="shared" si="18"/>
        <v>35-44</v>
      </c>
    </row>
    <row r="1176" spans="1:14" x14ac:dyDescent="0.2">
      <c r="A1176" s="5" t="s">
        <v>2357</v>
      </c>
      <c r="B1176" s="3">
        <v>45337</v>
      </c>
      <c r="C1176" s="8" t="s">
        <v>2358</v>
      </c>
      <c r="D1176" s="11">
        <v>24</v>
      </c>
      <c r="E1176" s="8" t="s">
        <v>15</v>
      </c>
      <c r="F1176" s="8" t="s">
        <v>16</v>
      </c>
      <c r="G1176" s="8" t="s">
        <v>17</v>
      </c>
      <c r="H1176" s="8" t="s">
        <v>18</v>
      </c>
      <c r="I1176" s="8" t="s">
        <v>33</v>
      </c>
      <c r="J1176" s="11">
        <v>3</v>
      </c>
      <c r="K1176" s="14">
        <v>262.17</v>
      </c>
      <c r="L1176" s="14">
        <v>786.51</v>
      </c>
      <c r="M1176" s="8" t="s">
        <v>40</v>
      </c>
      <c r="N1176" s="23" t="str">
        <f t="shared" si="18"/>
        <v>18-24</v>
      </c>
    </row>
    <row r="1177" spans="1:14" x14ac:dyDescent="0.2">
      <c r="A1177" s="5" t="s">
        <v>2359</v>
      </c>
      <c r="B1177" s="3">
        <v>45383</v>
      </c>
      <c r="C1177" s="8" t="s">
        <v>2360</v>
      </c>
      <c r="D1177" s="11">
        <v>40</v>
      </c>
      <c r="E1177" s="8" t="s">
        <v>23</v>
      </c>
      <c r="F1177" s="8" t="s">
        <v>36</v>
      </c>
      <c r="G1177" s="8" t="s">
        <v>37</v>
      </c>
      <c r="H1177" s="8" t="s">
        <v>175</v>
      </c>
      <c r="I1177" s="8" t="s">
        <v>33</v>
      </c>
      <c r="J1177" s="11">
        <v>6</v>
      </c>
      <c r="K1177" s="14">
        <v>196.48</v>
      </c>
      <c r="L1177" s="14">
        <v>1178.8800000000001</v>
      </c>
      <c r="M1177" s="8" t="s">
        <v>40</v>
      </c>
      <c r="N1177" s="23" t="str">
        <f t="shared" si="18"/>
        <v>35-44</v>
      </c>
    </row>
    <row r="1178" spans="1:14" x14ac:dyDescent="0.2">
      <c r="A1178" s="5" t="s">
        <v>2361</v>
      </c>
      <c r="B1178" s="3">
        <v>45212</v>
      </c>
      <c r="C1178" s="8" t="s">
        <v>2362</v>
      </c>
      <c r="D1178" s="11">
        <v>52</v>
      </c>
      <c r="E1178" s="8" t="s">
        <v>23</v>
      </c>
      <c r="F1178" s="8" t="s">
        <v>16</v>
      </c>
      <c r="G1178" s="8" t="s">
        <v>43</v>
      </c>
      <c r="H1178" s="8" t="s">
        <v>114</v>
      </c>
      <c r="I1178" s="8" t="s">
        <v>39</v>
      </c>
      <c r="J1178" s="11">
        <v>5</v>
      </c>
      <c r="K1178" s="14">
        <v>100.88</v>
      </c>
      <c r="L1178" s="14">
        <v>504.4</v>
      </c>
      <c r="M1178" s="8" t="s">
        <v>20</v>
      </c>
      <c r="N1178" s="23" t="str">
        <f t="shared" si="18"/>
        <v>45-54</v>
      </c>
    </row>
    <row r="1179" spans="1:14" x14ac:dyDescent="0.2">
      <c r="A1179" s="5" t="s">
        <v>2363</v>
      </c>
      <c r="B1179" s="3">
        <v>44925</v>
      </c>
      <c r="C1179" s="8" t="s">
        <v>2364</v>
      </c>
      <c r="D1179" s="11">
        <v>36</v>
      </c>
      <c r="E1179" s="8" t="s">
        <v>15</v>
      </c>
      <c r="F1179" s="8" t="s">
        <v>30</v>
      </c>
      <c r="G1179" s="8" t="s">
        <v>80</v>
      </c>
      <c r="H1179" s="8" t="s">
        <v>81</v>
      </c>
      <c r="I1179" s="8" t="s">
        <v>45</v>
      </c>
      <c r="J1179" s="11">
        <v>2</v>
      </c>
      <c r="K1179" s="14">
        <v>66.75</v>
      </c>
      <c r="L1179" s="14">
        <v>133.5</v>
      </c>
      <c r="M1179" s="8" t="s">
        <v>40</v>
      </c>
      <c r="N1179" s="23" t="str">
        <f t="shared" si="18"/>
        <v>35-44</v>
      </c>
    </row>
    <row r="1180" spans="1:14" x14ac:dyDescent="0.2">
      <c r="A1180" s="5" t="s">
        <v>2365</v>
      </c>
      <c r="B1180" s="3">
        <v>45418</v>
      </c>
      <c r="C1180" s="8" t="s">
        <v>2366</v>
      </c>
      <c r="D1180" s="11">
        <v>30</v>
      </c>
      <c r="E1180" s="8" t="s">
        <v>23</v>
      </c>
      <c r="F1180" s="8" t="s">
        <v>16</v>
      </c>
      <c r="G1180" s="8" t="s">
        <v>17</v>
      </c>
      <c r="H1180" s="8" t="s">
        <v>18</v>
      </c>
      <c r="I1180" s="8" t="s">
        <v>27</v>
      </c>
      <c r="J1180" s="11">
        <v>2</v>
      </c>
      <c r="K1180" s="14">
        <v>157.9</v>
      </c>
      <c r="L1180" s="14">
        <v>315.8</v>
      </c>
      <c r="M1180" s="8" t="s">
        <v>40</v>
      </c>
      <c r="N1180" s="23" t="str">
        <f t="shared" si="18"/>
        <v>25-34</v>
      </c>
    </row>
    <row r="1181" spans="1:14" x14ac:dyDescent="0.2">
      <c r="A1181" s="5" t="s">
        <v>2367</v>
      </c>
      <c r="B1181" s="3">
        <v>44608</v>
      </c>
      <c r="C1181" s="8" t="s">
        <v>2368</v>
      </c>
      <c r="D1181" s="11">
        <v>57</v>
      </c>
      <c r="E1181" s="8" t="s">
        <v>15</v>
      </c>
      <c r="F1181" s="8" t="s">
        <v>36</v>
      </c>
      <c r="G1181" s="8" t="s">
        <v>37</v>
      </c>
      <c r="H1181" s="8" t="s">
        <v>38</v>
      </c>
      <c r="I1181" s="8" t="s">
        <v>33</v>
      </c>
      <c r="J1181" s="11">
        <v>1</v>
      </c>
      <c r="K1181" s="14">
        <v>228.03</v>
      </c>
      <c r="L1181" s="14">
        <v>228.03</v>
      </c>
      <c r="M1181" s="8" t="s">
        <v>40</v>
      </c>
      <c r="N1181" s="23" t="str">
        <f t="shared" si="18"/>
        <v>55+</v>
      </c>
    </row>
    <row r="1182" spans="1:14" x14ac:dyDescent="0.2">
      <c r="A1182" s="5" t="s">
        <v>2369</v>
      </c>
      <c r="B1182" s="3">
        <v>45359</v>
      </c>
      <c r="C1182" s="8" t="s">
        <v>2370</v>
      </c>
      <c r="D1182" s="11">
        <v>73</v>
      </c>
      <c r="E1182" s="8" t="s">
        <v>15</v>
      </c>
      <c r="F1182" s="8" t="s">
        <v>16</v>
      </c>
      <c r="G1182" s="8" t="s">
        <v>43</v>
      </c>
      <c r="H1182" s="8" t="s">
        <v>114</v>
      </c>
      <c r="I1182" s="8" t="s">
        <v>45</v>
      </c>
      <c r="J1182" s="11">
        <v>3</v>
      </c>
      <c r="K1182" s="14">
        <v>78.739999999999995</v>
      </c>
      <c r="L1182" s="14">
        <v>236.22</v>
      </c>
      <c r="M1182" s="8" t="s">
        <v>40</v>
      </c>
      <c r="N1182" s="23" t="str">
        <f t="shared" si="18"/>
        <v>55+</v>
      </c>
    </row>
    <row r="1183" spans="1:14" x14ac:dyDescent="0.2">
      <c r="A1183" s="5" t="s">
        <v>2371</v>
      </c>
      <c r="B1183" s="3">
        <v>44971</v>
      </c>
      <c r="C1183" s="8" t="s">
        <v>2372</v>
      </c>
      <c r="D1183" s="11">
        <v>26</v>
      </c>
      <c r="E1183" s="8" t="s">
        <v>15</v>
      </c>
      <c r="F1183" s="8" t="s">
        <v>24</v>
      </c>
      <c r="G1183" s="8" t="s">
        <v>62</v>
      </c>
      <c r="H1183" s="8" t="s">
        <v>74</v>
      </c>
      <c r="I1183" s="8" t="s">
        <v>39</v>
      </c>
      <c r="J1183" s="11">
        <v>8</v>
      </c>
      <c r="K1183" s="14">
        <v>36.96</v>
      </c>
      <c r="L1183" s="14">
        <v>295.68</v>
      </c>
      <c r="M1183" s="8" t="s">
        <v>40</v>
      </c>
      <c r="N1183" s="23" t="str">
        <f t="shared" si="18"/>
        <v>25-34</v>
      </c>
    </row>
    <row r="1184" spans="1:14" x14ac:dyDescent="0.2">
      <c r="A1184" s="5" t="s">
        <v>2373</v>
      </c>
      <c r="B1184" s="3">
        <v>45057</v>
      </c>
      <c r="C1184" s="8" t="s">
        <v>2374</v>
      </c>
      <c r="D1184" s="11">
        <v>47</v>
      </c>
      <c r="E1184" s="8" t="s">
        <v>23</v>
      </c>
      <c r="F1184" s="8" t="s">
        <v>24</v>
      </c>
      <c r="G1184" s="8" t="s">
        <v>25</v>
      </c>
      <c r="H1184" s="8" t="s">
        <v>427</v>
      </c>
      <c r="I1184" s="8" t="s">
        <v>45</v>
      </c>
      <c r="J1184" s="11">
        <v>4</v>
      </c>
      <c r="K1184" s="14">
        <v>77.400000000000006</v>
      </c>
      <c r="L1184" s="14">
        <v>309.60000000000002</v>
      </c>
      <c r="M1184" s="8" t="s">
        <v>40</v>
      </c>
      <c r="N1184" s="23" t="str">
        <f t="shared" si="18"/>
        <v>45-54</v>
      </c>
    </row>
    <row r="1185" spans="1:14" x14ac:dyDescent="0.2">
      <c r="A1185" s="5" t="s">
        <v>2375</v>
      </c>
      <c r="B1185" s="3">
        <v>44576</v>
      </c>
      <c r="C1185" s="8" t="s">
        <v>2376</v>
      </c>
      <c r="D1185" s="11">
        <v>61</v>
      </c>
      <c r="E1185" s="8" t="s">
        <v>23</v>
      </c>
      <c r="F1185" s="8" t="s">
        <v>36</v>
      </c>
      <c r="G1185" s="8" t="s">
        <v>90</v>
      </c>
      <c r="H1185" s="8" t="s">
        <v>161</v>
      </c>
      <c r="I1185" s="8" t="s">
        <v>39</v>
      </c>
      <c r="J1185" s="11">
        <v>5</v>
      </c>
      <c r="K1185" s="14">
        <v>107.17</v>
      </c>
      <c r="L1185" s="14">
        <v>535.85</v>
      </c>
      <c r="M1185" s="8" t="s">
        <v>20</v>
      </c>
      <c r="N1185" s="23" t="str">
        <f t="shared" si="18"/>
        <v>55+</v>
      </c>
    </row>
    <row r="1186" spans="1:14" x14ac:dyDescent="0.2">
      <c r="A1186" s="5" t="s">
        <v>2377</v>
      </c>
      <c r="B1186" s="3">
        <v>45655</v>
      </c>
      <c r="C1186" s="8" t="s">
        <v>2378</v>
      </c>
      <c r="D1186" s="11">
        <v>46</v>
      </c>
      <c r="E1186" s="8" t="s">
        <v>23</v>
      </c>
      <c r="F1186" s="8" t="s">
        <v>24</v>
      </c>
      <c r="G1186" s="8" t="s">
        <v>130</v>
      </c>
      <c r="H1186" s="8" t="s">
        <v>236</v>
      </c>
      <c r="I1186" s="8" t="s">
        <v>19</v>
      </c>
      <c r="J1186" s="11">
        <v>6</v>
      </c>
      <c r="K1186" s="14">
        <v>269.69</v>
      </c>
      <c r="L1186" s="14">
        <v>1618.14</v>
      </c>
      <c r="M1186" s="8" t="s">
        <v>40</v>
      </c>
      <c r="N1186" s="23" t="str">
        <f t="shared" si="18"/>
        <v>45-54</v>
      </c>
    </row>
    <row r="1187" spans="1:14" x14ac:dyDescent="0.2">
      <c r="A1187" s="5" t="s">
        <v>2379</v>
      </c>
      <c r="B1187" s="3">
        <v>45463</v>
      </c>
      <c r="C1187" s="8" t="s">
        <v>2380</v>
      </c>
      <c r="D1187" s="11">
        <v>68</v>
      </c>
      <c r="E1187" s="8" t="s">
        <v>15</v>
      </c>
      <c r="F1187" s="8" t="s">
        <v>16</v>
      </c>
      <c r="G1187" s="8" t="s">
        <v>43</v>
      </c>
      <c r="H1187" s="8" t="s">
        <v>77</v>
      </c>
      <c r="I1187" s="8" t="s">
        <v>19</v>
      </c>
      <c r="J1187" s="11">
        <v>3</v>
      </c>
      <c r="K1187" s="14">
        <v>251.56</v>
      </c>
      <c r="L1187" s="14">
        <v>754.68</v>
      </c>
      <c r="M1187" s="8" t="s">
        <v>40</v>
      </c>
      <c r="N1187" s="23" t="str">
        <f t="shared" si="18"/>
        <v>55+</v>
      </c>
    </row>
    <row r="1188" spans="1:14" x14ac:dyDescent="0.2">
      <c r="A1188" s="5" t="s">
        <v>2381</v>
      </c>
      <c r="B1188" s="3">
        <v>44852</v>
      </c>
      <c r="C1188" s="8" t="s">
        <v>2382</v>
      </c>
      <c r="D1188" s="11">
        <v>68</v>
      </c>
      <c r="E1188" s="8" t="s">
        <v>23</v>
      </c>
      <c r="F1188" s="8" t="s">
        <v>30</v>
      </c>
      <c r="G1188" s="8" t="s">
        <v>31</v>
      </c>
      <c r="H1188" s="8" t="s">
        <v>125</v>
      </c>
      <c r="I1188" s="8" t="s">
        <v>19</v>
      </c>
      <c r="J1188" s="11">
        <v>8</v>
      </c>
      <c r="K1188" s="14">
        <v>544.55999999999995</v>
      </c>
      <c r="L1188" s="14">
        <v>4356.4799999999996</v>
      </c>
      <c r="M1188" s="8" t="s">
        <v>20</v>
      </c>
      <c r="N1188" s="23" t="str">
        <f t="shared" si="18"/>
        <v>55+</v>
      </c>
    </row>
    <row r="1189" spans="1:14" x14ac:dyDescent="0.2">
      <c r="A1189" s="5" t="s">
        <v>2383</v>
      </c>
      <c r="B1189" s="3">
        <v>45063</v>
      </c>
      <c r="C1189" s="8" t="s">
        <v>2384</v>
      </c>
      <c r="D1189" s="11">
        <v>39</v>
      </c>
      <c r="E1189" s="8" t="s">
        <v>15</v>
      </c>
      <c r="F1189" s="8" t="s">
        <v>36</v>
      </c>
      <c r="G1189" s="8" t="s">
        <v>90</v>
      </c>
      <c r="H1189" s="8" t="s">
        <v>91</v>
      </c>
      <c r="I1189" s="8" t="s">
        <v>33</v>
      </c>
      <c r="J1189" s="11">
        <v>5</v>
      </c>
      <c r="K1189" s="14">
        <v>186.44</v>
      </c>
      <c r="L1189" s="14">
        <v>932.2</v>
      </c>
      <c r="M1189" s="8" t="s">
        <v>40</v>
      </c>
      <c r="N1189" s="23" t="str">
        <f t="shared" si="18"/>
        <v>35-44</v>
      </c>
    </row>
    <row r="1190" spans="1:14" x14ac:dyDescent="0.2">
      <c r="A1190" s="5" t="s">
        <v>2385</v>
      </c>
      <c r="B1190" s="3">
        <v>44865</v>
      </c>
      <c r="C1190" s="8" t="s">
        <v>2386</v>
      </c>
      <c r="D1190" s="11">
        <v>36</v>
      </c>
      <c r="E1190" s="8" t="s">
        <v>15</v>
      </c>
      <c r="F1190" s="8" t="s">
        <v>30</v>
      </c>
      <c r="G1190" s="8" t="s">
        <v>48</v>
      </c>
      <c r="H1190" s="8" t="s">
        <v>213</v>
      </c>
      <c r="I1190" s="8" t="s">
        <v>33</v>
      </c>
      <c r="J1190" s="11">
        <v>5</v>
      </c>
      <c r="K1190" s="14">
        <v>284.54000000000002</v>
      </c>
      <c r="L1190" s="14">
        <v>1422.7</v>
      </c>
      <c r="M1190" s="8" t="s">
        <v>20</v>
      </c>
      <c r="N1190" s="23" t="str">
        <f t="shared" si="18"/>
        <v>35-44</v>
      </c>
    </row>
    <row r="1191" spans="1:14" x14ac:dyDescent="0.2">
      <c r="A1191" s="5" t="s">
        <v>2387</v>
      </c>
      <c r="B1191" s="3">
        <v>45186</v>
      </c>
      <c r="C1191" s="8" t="s">
        <v>2388</v>
      </c>
      <c r="D1191" s="11">
        <v>63</v>
      </c>
      <c r="E1191" s="8" t="s">
        <v>15</v>
      </c>
      <c r="F1191" s="8" t="s">
        <v>30</v>
      </c>
      <c r="G1191" s="8" t="s">
        <v>31</v>
      </c>
      <c r="H1191" s="8" t="s">
        <v>57</v>
      </c>
      <c r="I1191" s="8" t="s">
        <v>45</v>
      </c>
      <c r="J1191" s="11">
        <v>3</v>
      </c>
      <c r="K1191" s="14">
        <v>97.01</v>
      </c>
      <c r="L1191" s="14">
        <v>291.02999999999997</v>
      </c>
      <c r="M1191" s="8" t="s">
        <v>40</v>
      </c>
      <c r="N1191" s="23" t="str">
        <f t="shared" si="18"/>
        <v>55+</v>
      </c>
    </row>
    <row r="1192" spans="1:14" x14ac:dyDescent="0.2">
      <c r="A1192" s="5" t="s">
        <v>2389</v>
      </c>
      <c r="B1192" s="3">
        <v>45088</v>
      </c>
      <c r="C1192" s="8" t="s">
        <v>2390</v>
      </c>
      <c r="D1192" s="11">
        <v>19</v>
      </c>
      <c r="E1192" s="8" t="s">
        <v>23</v>
      </c>
      <c r="F1192" s="8" t="s">
        <v>30</v>
      </c>
      <c r="G1192" s="8" t="s">
        <v>31</v>
      </c>
      <c r="H1192" s="8" t="s">
        <v>57</v>
      </c>
      <c r="I1192" s="8" t="s">
        <v>19</v>
      </c>
      <c r="J1192" s="11">
        <v>5</v>
      </c>
      <c r="K1192" s="14">
        <v>250.29</v>
      </c>
      <c r="L1192" s="14">
        <v>1251.45</v>
      </c>
      <c r="M1192" s="8" t="s">
        <v>20</v>
      </c>
      <c r="N1192" s="23" t="str">
        <f t="shared" si="18"/>
        <v>18-24</v>
      </c>
    </row>
    <row r="1193" spans="1:14" x14ac:dyDescent="0.2">
      <c r="A1193" s="5" t="s">
        <v>2391</v>
      </c>
      <c r="B1193" s="3">
        <v>45620</v>
      </c>
      <c r="C1193" s="8" t="s">
        <v>2392</v>
      </c>
      <c r="D1193" s="11">
        <v>48</v>
      </c>
      <c r="E1193" s="8" t="s">
        <v>23</v>
      </c>
      <c r="F1193" s="8" t="s">
        <v>16</v>
      </c>
      <c r="G1193" s="8" t="s">
        <v>43</v>
      </c>
      <c r="H1193" s="8" t="s">
        <v>77</v>
      </c>
      <c r="I1193" s="8" t="s">
        <v>45</v>
      </c>
      <c r="J1193" s="11">
        <v>6</v>
      </c>
      <c r="K1193" s="14">
        <v>85.65</v>
      </c>
      <c r="L1193" s="14">
        <v>513.9</v>
      </c>
      <c r="M1193" s="8" t="s">
        <v>20</v>
      </c>
      <c r="N1193" s="23" t="str">
        <f t="shared" si="18"/>
        <v>45-54</v>
      </c>
    </row>
    <row r="1194" spans="1:14" x14ac:dyDescent="0.2">
      <c r="A1194" s="5" t="s">
        <v>2393</v>
      </c>
      <c r="B1194" s="3">
        <v>45555</v>
      </c>
      <c r="C1194" s="8" t="s">
        <v>2394</v>
      </c>
      <c r="D1194" s="11">
        <v>73</v>
      </c>
      <c r="E1194" s="8" t="s">
        <v>23</v>
      </c>
      <c r="F1194" s="8" t="s">
        <v>16</v>
      </c>
      <c r="G1194" s="8" t="s">
        <v>43</v>
      </c>
      <c r="H1194" s="8" t="s">
        <v>114</v>
      </c>
      <c r="I1194" s="8" t="s">
        <v>19</v>
      </c>
      <c r="J1194" s="11">
        <v>2</v>
      </c>
      <c r="K1194" s="14">
        <v>238.3</v>
      </c>
      <c r="L1194" s="14">
        <v>476.6</v>
      </c>
      <c r="M1194" s="8" t="s">
        <v>20</v>
      </c>
      <c r="N1194" s="23" t="str">
        <f t="shared" si="18"/>
        <v>55+</v>
      </c>
    </row>
    <row r="1195" spans="1:14" x14ac:dyDescent="0.2">
      <c r="A1195" s="5" t="s">
        <v>2395</v>
      </c>
      <c r="B1195" s="3">
        <v>45021</v>
      </c>
      <c r="C1195" s="8" t="s">
        <v>2396</v>
      </c>
      <c r="D1195" s="11">
        <v>35</v>
      </c>
      <c r="E1195" s="8" t="s">
        <v>23</v>
      </c>
      <c r="F1195" s="8" t="s">
        <v>24</v>
      </c>
      <c r="G1195" s="8" t="s">
        <v>25</v>
      </c>
      <c r="H1195" s="8" t="s">
        <v>26</v>
      </c>
      <c r="I1195" s="8" t="s">
        <v>33</v>
      </c>
      <c r="J1195" s="11">
        <v>8</v>
      </c>
      <c r="K1195" s="14">
        <v>148.61000000000001</v>
      </c>
      <c r="L1195" s="14">
        <v>1188.8800000000001</v>
      </c>
      <c r="M1195" s="8" t="s">
        <v>40</v>
      </c>
      <c r="N1195" s="23" t="str">
        <f t="shared" si="18"/>
        <v>35-44</v>
      </c>
    </row>
    <row r="1196" spans="1:14" x14ac:dyDescent="0.2">
      <c r="A1196" s="5" t="s">
        <v>2397</v>
      </c>
      <c r="B1196" s="3">
        <v>44586</v>
      </c>
      <c r="C1196" s="8" t="s">
        <v>759</v>
      </c>
      <c r="D1196" s="11">
        <v>75</v>
      </c>
      <c r="E1196" s="8" t="s">
        <v>15</v>
      </c>
      <c r="F1196" s="8" t="s">
        <v>16</v>
      </c>
      <c r="G1196" s="8" t="s">
        <v>43</v>
      </c>
      <c r="H1196" s="8" t="s">
        <v>77</v>
      </c>
      <c r="I1196" s="8" t="s">
        <v>19</v>
      </c>
      <c r="J1196" s="11">
        <v>7</v>
      </c>
      <c r="K1196" s="14">
        <v>394.52</v>
      </c>
      <c r="L1196" s="14">
        <v>2761.64</v>
      </c>
      <c r="M1196" s="8" t="s">
        <v>40</v>
      </c>
      <c r="N1196" s="23" t="str">
        <f t="shared" si="18"/>
        <v>55+</v>
      </c>
    </row>
    <row r="1197" spans="1:14" x14ac:dyDescent="0.2">
      <c r="A1197" s="5" t="s">
        <v>2398</v>
      </c>
      <c r="B1197" s="3">
        <v>45601</v>
      </c>
      <c r="C1197" s="8" t="s">
        <v>2106</v>
      </c>
      <c r="D1197" s="11">
        <v>35</v>
      </c>
      <c r="E1197" s="8" t="s">
        <v>23</v>
      </c>
      <c r="F1197" s="8" t="s">
        <v>24</v>
      </c>
      <c r="G1197" s="8" t="s">
        <v>62</v>
      </c>
      <c r="H1197" s="8" t="s">
        <v>111</v>
      </c>
      <c r="I1197" s="8" t="s">
        <v>27</v>
      </c>
      <c r="J1197" s="11">
        <v>4</v>
      </c>
      <c r="K1197" s="14">
        <v>76.28</v>
      </c>
      <c r="L1197" s="14">
        <v>305.12</v>
      </c>
      <c r="M1197" s="8" t="s">
        <v>40</v>
      </c>
      <c r="N1197" s="23" t="str">
        <f t="shared" si="18"/>
        <v>35-44</v>
      </c>
    </row>
    <row r="1198" spans="1:14" x14ac:dyDescent="0.2">
      <c r="A1198" s="5" t="s">
        <v>2399</v>
      </c>
      <c r="B1198" s="3">
        <v>44936</v>
      </c>
      <c r="C1198" s="8" t="s">
        <v>2400</v>
      </c>
      <c r="D1198" s="11">
        <v>32</v>
      </c>
      <c r="E1198" s="8" t="s">
        <v>23</v>
      </c>
      <c r="F1198" s="8" t="s">
        <v>36</v>
      </c>
      <c r="G1198" s="8" t="s">
        <v>86</v>
      </c>
      <c r="H1198" s="8" t="s">
        <v>100</v>
      </c>
      <c r="I1198" s="8" t="s">
        <v>27</v>
      </c>
      <c r="J1198" s="11">
        <v>5</v>
      </c>
      <c r="K1198" s="14">
        <v>146.94999999999999</v>
      </c>
      <c r="L1198" s="14">
        <v>734.75</v>
      </c>
      <c r="M1198" s="8" t="s">
        <v>20</v>
      </c>
      <c r="N1198" s="23" t="str">
        <f t="shared" si="18"/>
        <v>25-34</v>
      </c>
    </row>
    <row r="1199" spans="1:14" x14ac:dyDescent="0.2">
      <c r="A1199" s="5" t="s">
        <v>2401</v>
      </c>
      <c r="B1199" s="3">
        <v>44951</v>
      </c>
      <c r="C1199" s="8" t="s">
        <v>1630</v>
      </c>
      <c r="D1199" s="11">
        <v>75</v>
      </c>
      <c r="E1199" s="8" t="s">
        <v>23</v>
      </c>
      <c r="F1199" s="8" t="s">
        <v>30</v>
      </c>
      <c r="G1199" s="8" t="s">
        <v>31</v>
      </c>
      <c r="H1199" s="8" t="s">
        <v>32</v>
      </c>
      <c r="I1199" s="8" t="s">
        <v>45</v>
      </c>
      <c r="J1199" s="11">
        <v>4</v>
      </c>
      <c r="K1199" s="14">
        <v>94.07</v>
      </c>
      <c r="L1199" s="14">
        <v>376.28</v>
      </c>
      <c r="M1199" s="8" t="s">
        <v>20</v>
      </c>
      <c r="N1199" s="23" t="str">
        <f t="shared" si="18"/>
        <v>55+</v>
      </c>
    </row>
    <row r="1200" spans="1:14" x14ac:dyDescent="0.2">
      <c r="A1200" s="5" t="s">
        <v>2402</v>
      </c>
      <c r="B1200" s="3">
        <v>45512</v>
      </c>
      <c r="C1200" s="8" t="s">
        <v>2403</v>
      </c>
      <c r="D1200" s="11">
        <v>52</v>
      </c>
      <c r="E1200" s="8" t="s">
        <v>23</v>
      </c>
      <c r="F1200" s="8" t="s">
        <v>24</v>
      </c>
      <c r="G1200" s="8" t="s">
        <v>130</v>
      </c>
      <c r="H1200" s="8" t="s">
        <v>178</v>
      </c>
      <c r="I1200" s="8" t="s">
        <v>19</v>
      </c>
      <c r="J1200" s="11">
        <v>4</v>
      </c>
      <c r="K1200" s="14">
        <v>313.06</v>
      </c>
      <c r="L1200" s="14">
        <v>1252.24</v>
      </c>
      <c r="M1200" s="8" t="s">
        <v>20</v>
      </c>
      <c r="N1200" s="23" t="str">
        <f t="shared" si="18"/>
        <v>45-54</v>
      </c>
    </row>
    <row r="1201" spans="1:14" x14ac:dyDescent="0.2">
      <c r="A1201" s="5" t="s">
        <v>2404</v>
      </c>
      <c r="B1201" s="3">
        <v>45536</v>
      </c>
      <c r="C1201" s="8" t="s">
        <v>2405</v>
      </c>
      <c r="D1201" s="11">
        <v>24</v>
      </c>
      <c r="E1201" s="8" t="s">
        <v>23</v>
      </c>
      <c r="F1201" s="8" t="s">
        <v>16</v>
      </c>
      <c r="G1201" s="8" t="s">
        <v>53</v>
      </c>
      <c r="H1201" s="8" t="s">
        <v>54</v>
      </c>
      <c r="I1201" s="8" t="s">
        <v>33</v>
      </c>
      <c r="J1201" s="11">
        <v>1</v>
      </c>
      <c r="K1201" s="14">
        <v>182.88</v>
      </c>
      <c r="L1201" s="14">
        <v>182.88</v>
      </c>
      <c r="M1201" s="8" t="s">
        <v>40</v>
      </c>
      <c r="N1201" s="23" t="str">
        <f t="shared" si="18"/>
        <v>18-24</v>
      </c>
    </row>
    <row r="1202" spans="1:14" x14ac:dyDescent="0.2">
      <c r="A1202" s="5" t="s">
        <v>2406</v>
      </c>
      <c r="B1202" s="3">
        <v>44790</v>
      </c>
      <c r="C1202" s="8" t="s">
        <v>2407</v>
      </c>
      <c r="D1202" s="11">
        <v>67</v>
      </c>
      <c r="E1202" s="8" t="s">
        <v>23</v>
      </c>
      <c r="F1202" s="8" t="s">
        <v>36</v>
      </c>
      <c r="G1202" s="8" t="s">
        <v>86</v>
      </c>
      <c r="H1202" s="8" t="s">
        <v>183</v>
      </c>
      <c r="I1202" s="8" t="s">
        <v>39</v>
      </c>
      <c r="J1202" s="11">
        <v>5</v>
      </c>
      <c r="K1202" s="14">
        <v>64.19</v>
      </c>
      <c r="L1202" s="14">
        <v>320.95</v>
      </c>
      <c r="M1202" s="8" t="s">
        <v>20</v>
      </c>
      <c r="N1202" s="23" t="str">
        <f t="shared" si="18"/>
        <v>55+</v>
      </c>
    </row>
    <row r="1203" spans="1:14" x14ac:dyDescent="0.2">
      <c r="A1203" s="5" t="s">
        <v>2408</v>
      </c>
      <c r="B1203" s="3">
        <v>45600</v>
      </c>
      <c r="C1203" s="8" t="s">
        <v>2409</v>
      </c>
      <c r="D1203" s="11">
        <v>50</v>
      </c>
      <c r="E1203" s="8" t="s">
        <v>15</v>
      </c>
      <c r="F1203" s="8" t="s">
        <v>30</v>
      </c>
      <c r="G1203" s="8" t="s">
        <v>80</v>
      </c>
      <c r="H1203" s="8" t="s">
        <v>81</v>
      </c>
      <c r="I1203" s="8" t="s">
        <v>45</v>
      </c>
      <c r="J1203" s="11">
        <v>6</v>
      </c>
      <c r="K1203" s="14">
        <v>52.16</v>
      </c>
      <c r="L1203" s="14">
        <v>312.95999999999998</v>
      </c>
      <c r="M1203" s="8" t="s">
        <v>20</v>
      </c>
      <c r="N1203" s="23" t="str">
        <f t="shared" si="18"/>
        <v>45-54</v>
      </c>
    </row>
    <row r="1204" spans="1:14" x14ac:dyDescent="0.2">
      <c r="A1204" s="5" t="s">
        <v>2410</v>
      </c>
      <c r="B1204" s="3">
        <v>45194</v>
      </c>
      <c r="C1204" s="8" t="s">
        <v>2411</v>
      </c>
      <c r="D1204" s="11">
        <v>25</v>
      </c>
      <c r="E1204" s="8" t="s">
        <v>52</v>
      </c>
      <c r="F1204" s="8" t="s">
        <v>16</v>
      </c>
      <c r="G1204" s="8" t="s">
        <v>43</v>
      </c>
      <c r="H1204" s="8" t="s">
        <v>44</v>
      </c>
      <c r="I1204" s="8" t="s">
        <v>33</v>
      </c>
      <c r="J1204" s="11">
        <v>8</v>
      </c>
      <c r="K1204" s="14">
        <v>158.82</v>
      </c>
      <c r="L1204" s="14">
        <v>1270.56</v>
      </c>
      <c r="M1204" s="8" t="s">
        <v>20</v>
      </c>
      <c r="N1204" s="23" t="str">
        <f t="shared" si="18"/>
        <v>25-34</v>
      </c>
    </row>
    <row r="1205" spans="1:14" x14ac:dyDescent="0.2">
      <c r="A1205" s="5" t="s">
        <v>2412</v>
      </c>
      <c r="B1205" s="3">
        <v>45446</v>
      </c>
      <c r="C1205" s="8" t="s">
        <v>2413</v>
      </c>
      <c r="D1205" s="11">
        <v>24</v>
      </c>
      <c r="E1205" s="8" t="s">
        <v>23</v>
      </c>
      <c r="F1205" s="8" t="s">
        <v>36</v>
      </c>
      <c r="G1205" s="8" t="s">
        <v>90</v>
      </c>
      <c r="H1205" s="8" t="s">
        <v>208</v>
      </c>
      <c r="I1205" s="8" t="s">
        <v>27</v>
      </c>
      <c r="J1205" s="11">
        <v>3</v>
      </c>
      <c r="K1205" s="14">
        <v>64.53</v>
      </c>
      <c r="L1205" s="14">
        <v>193.59</v>
      </c>
      <c r="M1205" s="8" t="s">
        <v>20</v>
      </c>
      <c r="N1205" s="23" t="str">
        <f t="shared" si="18"/>
        <v>18-24</v>
      </c>
    </row>
    <row r="1206" spans="1:14" x14ac:dyDescent="0.2">
      <c r="A1206" s="5" t="s">
        <v>2414</v>
      </c>
      <c r="B1206" s="3">
        <v>45036</v>
      </c>
      <c r="C1206" s="8" t="s">
        <v>2415</v>
      </c>
      <c r="D1206" s="11">
        <v>37</v>
      </c>
      <c r="E1206" s="8" t="s">
        <v>23</v>
      </c>
      <c r="F1206" s="8" t="s">
        <v>30</v>
      </c>
      <c r="G1206" s="8" t="s">
        <v>48</v>
      </c>
      <c r="H1206" s="8" t="s">
        <v>213</v>
      </c>
      <c r="I1206" s="8" t="s">
        <v>19</v>
      </c>
      <c r="J1206" s="11">
        <v>5</v>
      </c>
      <c r="K1206" s="14">
        <v>560.15</v>
      </c>
      <c r="L1206" s="14">
        <v>2800.75</v>
      </c>
      <c r="M1206" s="8" t="s">
        <v>20</v>
      </c>
      <c r="N1206" s="23" t="str">
        <f t="shared" si="18"/>
        <v>35-44</v>
      </c>
    </row>
    <row r="1207" spans="1:14" x14ac:dyDescent="0.2">
      <c r="A1207" s="5" t="s">
        <v>2416</v>
      </c>
      <c r="B1207" s="3">
        <v>44878</v>
      </c>
      <c r="C1207" s="8" t="s">
        <v>2417</v>
      </c>
      <c r="D1207" s="11">
        <v>28</v>
      </c>
      <c r="E1207" s="8" t="s">
        <v>15</v>
      </c>
      <c r="F1207" s="8" t="s">
        <v>36</v>
      </c>
      <c r="G1207" s="8" t="s">
        <v>86</v>
      </c>
      <c r="H1207" s="8" t="s">
        <v>100</v>
      </c>
      <c r="I1207" s="8" t="s">
        <v>27</v>
      </c>
      <c r="J1207" s="11">
        <v>3</v>
      </c>
      <c r="K1207" s="14">
        <v>94.91</v>
      </c>
      <c r="L1207" s="14">
        <v>284.73</v>
      </c>
      <c r="M1207" s="8" t="s">
        <v>20</v>
      </c>
      <c r="N1207" s="23" t="str">
        <f t="shared" si="18"/>
        <v>25-34</v>
      </c>
    </row>
    <row r="1208" spans="1:14" x14ac:dyDescent="0.2">
      <c r="A1208" s="5" t="s">
        <v>2418</v>
      </c>
      <c r="B1208" s="3">
        <v>45532</v>
      </c>
      <c r="C1208" s="8" t="s">
        <v>2419</v>
      </c>
      <c r="D1208" s="11">
        <v>67</v>
      </c>
      <c r="E1208" s="8" t="s">
        <v>23</v>
      </c>
      <c r="F1208" s="8" t="s">
        <v>16</v>
      </c>
      <c r="G1208" s="8" t="s">
        <v>43</v>
      </c>
      <c r="H1208" s="8" t="s">
        <v>114</v>
      </c>
      <c r="I1208" s="8" t="s">
        <v>33</v>
      </c>
      <c r="J1208" s="11">
        <v>6</v>
      </c>
      <c r="K1208" s="14">
        <v>60.6</v>
      </c>
      <c r="L1208" s="14">
        <v>363.6</v>
      </c>
      <c r="M1208" s="8" t="s">
        <v>20</v>
      </c>
      <c r="N1208" s="23" t="str">
        <f t="shared" si="18"/>
        <v>55+</v>
      </c>
    </row>
    <row r="1209" spans="1:14" x14ac:dyDescent="0.2">
      <c r="A1209" s="5" t="s">
        <v>2420</v>
      </c>
      <c r="B1209" s="3">
        <v>45286</v>
      </c>
      <c r="C1209" s="8" t="s">
        <v>2421</v>
      </c>
      <c r="D1209" s="11">
        <v>46</v>
      </c>
      <c r="E1209" s="8" t="s">
        <v>15</v>
      </c>
      <c r="F1209" s="8" t="s">
        <v>36</v>
      </c>
      <c r="G1209" s="8" t="s">
        <v>90</v>
      </c>
      <c r="H1209" s="8" t="s">
        <v>161</v>
      </c>
      <c r="I1209" s="8" t="s">
        <v>39</v>
      </c>
      <c r="J1209" s="11">
        <v>1</v>
      </c>
      <c r="K1209" s="14">
        <v>116.55</v>
      </c>
      <c r="L1209" s="14">
        <v>116.55</v>
      </c>
      <c r="M1209" s="8" t="s">
        <v>20</v>
      </c>
      <c r="N1209" s="23" t="str">
        <f t="shared" si="18"/>
        <v>45-54</v>
      </c>
    </row>
    <row r="1210" spans="1:14" x14ac:dyDescent="0.2">
      <c r="A1210" s="5" t="s">
        <v>2422</v>
      </c>
      <c r="B1210" s="3">
        <v>44848</v>
      </c>
      <c r="C1210" s="8" t="s">
        <v>2423</v>
      </c>
      <c r="D1210" s="11">
        <v>67</v>
      </c>
      <c r="E1210" s="8" t="s">
        <v>15</v>
      </c>
      <c r="F1210" s="8" t="s">
        <v>16</v>
      </c>
      <c r="G1210" s="8" t="s">
        <v>17</v>
      </c>
      <c r="H1210" s="8" t="s">
        <v>18</v>
      </c>
      <c r="I1210" s="8" t="s">
        <v>33</v>
      </c>
      <c r="J1210" s="11">
        <v>5</v>
      </c>
      <c r="K1210" s="14">
        <v>253.11</v>
      </c>
      <c r="L1210" s="14">
        <v>1265.55</v>
      </c>
      <c r="M1210" s="8" t="s">
        <v>20</v>
      </c>
      <c r="N1210" s="23" t="str">
        <f t="shared" si="18"/>
        <v>55+</v>
      </c>
    </row>
    <row r="1211" spans="1:14" x14ac:dyDescent="0.2">
      <c r="A1211" s="5" t="s">
        <v>2424</v>
      </c>
      <c r="B1211" s="3">
        <v>45437</v>
      </c>
      <c r="C1211" s="8" t="s">
        <v>1968</v>
      </c>
      <c r="D1211" s="11">
        <v>38</v>
      </c>
      <c r="E1211" s="8" t="s">
        <v>23</v>
      </c>
      <c r="F1211" s="8" t="s">
        <v>16</v>
      </c>
      <c r="G1211" s="8" t="s">
        <v>17</v>
      </c>
      <c r="H1211" s="8" t="s">
        <v>18</v>
      </c>
      <c r="I1211" s="8" t="s">
        <v>27</v>
      </c>
      <c r="J1211" s="11">
        <v>8</v>
      </c>
      <c r="K1211" s="14">
        <v>216.97</v>
      </c>
      <c r="L1211" s="14">
        <v>1735.76</v>
      </c>
      <c r="M1211" s="8" t="s">
        <v>20</v>
      </c>
      <c r="N1211" s="23" t="str">
        <f t="shared" si="18"/>
        <v>35-44</v>
      </c>
    </row>
    <row r="1212" spans="1:14" x14ac:dyDescent="0.2">
      <c r="A1212" s="5" t="s">
        <v>2425</v>
      </c>
      <c r="B1212" s="3">
        <v>45059</v>
      </c>
      <c r="C1212" s="8" t="s">
        <v>2426</v>
      </c>
      <c r="D1212" s="11">
        <v>38</v>
      </c>
      <c r="E1212" s="8" t="s">
        <v>23</v>
      </c>
      <c r="F1212" s="8" t="s">
        <v>36</v>
      </c>
      <c r="G1212" s="8" t="s">
        <v>86</v>
      </c>
      <c r="H1212" s="8" t="s">
        <v>87</v>
      </c>
      <c r="I1212" s="8" t="s">
        <v>39</v>
      </c>
      <c r="J1212" s="11">
        <v>8</v>
      </c>
      <c r="K1212" s="14">
        <v>37.479999999999997</v>
      </c>
      <c r="L1212" s="14">
        <v>299.83999999999997</v>
      </c>
      <c r="M1212" s="8" t="s">
        <v>40</v>
      </c>
      <c r="N1212" s="23" t="str">
        <f t="shared" si="18"/>
        <v>35-44</v>
      </c>
    </row>
    <row r="1213" spans="1:14" x14ac:dyDescent="0.2">
      <c r="A1213" s="5" t="s">
        <v>2427</v>
      </c>
      <c r="B1213" s="3">
        <v>45330</v>
      </c>
      <c r="C1213" s="8" t="s">
        <v>2428</v>
      </c>
      <c r="D1213" s="11">
        <v>24</v>
      </c>
      <c r="E1213" s="8" t="s">
        <v>15</v>
      </c>
      <c r="F1213" s="8" t="s">
        <v>30</v>
      </c>
      <c r="G1213" s="8" t="s">
        <v>80</v>
      </c>
      <c r="H1213" s="8" t="s">
        <v>81</v>
      </c>
      <c r="I1213" s="8" t="s">
        <v>33</v>
      </c>
      <c r="J1213" s="11">
        <v>8</v>
      </c>
      <c r="K1213" s="14">
        <v>278.61</v>
      </c>
      <c r="L1213" s="14">
        <v>2228.88</v>
      </c>
      <c r="M1213" s="8" t="s">
        <v>20</v>
      </c>
      <c r="N1213" s="23" t="str">
        <f t="shared" si="18"/>
        <v>18-24</v>
      </c>
    </row>
    <row r="1214" spans="1:14" x14ac:dyDescent="0.2">
      <c r="A1214" s="5" t="s">
        <v>2429</v>
      </c>
      <c r="B1214" s="3">
        <v>44837</v>
      </c>
      <c r="C1214" s="8" t="s">
        <v>2430</v>
      </c>
      <c r="D1214" s="11">
        <v>38</v>
      </c>
      <c r="E1214" s="8" t="s">
        <v>52</v>
      </c>
      <c r="F1214" s="8" t="s">
        <v>36</v>
      </c>
      <c r="G1214" s="8" t="s">
        <v>86</v>
      </c>
      <c r="H1214" s="8" t="s">
        <v>100</v>
      </c>
      <c r="I1214" s="8" t="s">
        <v>27</v>
      </c>
      <c r="J1214" s="11">
        <v>5</v>
      </c>
      <c r="K1214" s="14">
        <v>152.04</v>
      </c>
      <c r="L1214" s="14">
        <v>760.2</v>
      </c>
      <c r="M1214" s="8" t="s">
        <v>20</v>
      </c>
      <c r="N1214" s="23" t="str">
        <f t="shared" si="18"/>
        <v>35-44</v>
      </c>
    </row>
    <row r="1215" spans="1:14" x14ac:dyDescent="0.2">
      <c r="A1215" s="5" t="s">
        <v>2431</v>
      </c>
      <c r="B1215" s="3">
        <v>45459</v>
      </c>
      <c r="C1215" s="8" t="s">
        <v>2432</v>
      </c>
      <c r="D1215" s="11">
        <v>38</v>
      </c>
      <c r="E1215" s="8" t="s">
        <v>23</v>
      </c>
      <c r="F1215" s="8" t="s">
        <v>30</v>
      </c>
      <c r="G1215" s="8" t="s">
        <v>48</v>
      </c>
      <c r="H1215" s="8" t="s">
        <v>49</v>
      </c>
      <c r="I1215" s="8" t="s">
        <v>33</v>
      </c>
      <c r="J1215" s="11">
        <v>1</v>
      </c>
      <c r="K1215" s="14">
        <v>59.33</v>
      </c>
      <c r="L1215" s="14">
        <v>59.33</v>
      </c>
      <c r="M1215" s="8" t="s">
        <v>40</v>
      </c>
      <c r="N1215" s="23" t="str">
        <f t="shared" si="18"/>
        <v>35-44</v>
      </c>
    </row>
    <row r="1216" spans="1:14" x14ac:dyDescent="0.2">
      <c r="A1216" s="5" t="s">
        <v>2433</v>
      </c>
      <c r="B1216" s="3">
        <v>45204</v>
      </c>
      <c r="C1216" s="8" t="s">
        <v>1324</v>
      </c>
      <c r="D1216" s="11">
        <v>75</v>
      </c>
      <c r="E1216" s="8" t="s">
        <v>23</v>
      </c>
      <c r="F1216" s="8" t="s">
        <v>16</v>
      </c>
      <c r="G1216" s="8" t="s">
        <v>17</v>
      </c>
      <c r="H1216" s="8" t="s">
        <v>343</v>
      </c>
      <c r="I1216" s="8" t="s">
        <v>39</v>
      </c>
      <c r="J1216" s="11">
        <v>4</v>
      </c>
      <c r="K1216" s="14">
        <v>60.69</v>
      </c>
      <c r="L1216" s="14">
        <v>242.76</v>
      </c>
      <c r="M1216" s="8" t="s">
        <v>20</v>
      </c>
      <c r="N1216" s="23" t="str">
        <f t="shared" si="18"/>
        <v>55+</v>
      </c>
    </row>
    <row r="1217" spans="1:14" x14ac:dyDescent="0.2">
      <c r="A1217" s="5" t="s">
        <v>2434</v>
      </c>
      <c r="B1217" s="3">
        <v>45092</v>
      </c>
      <c r="C1217" s="8" t="s">
        <v>2435</v>
      </c>
      <c r="D1217" s="11">
        <v>56</v>
      </c>
      <c r="E1217" s="8" t="s">
        <v>23</v>
      </c>
      <c r="F1217" s="8" t="s">
        <v>24</v>
      </c>
      <c r="G1217" s="8" t="s">
        <v>62</v>
      </c>
      <c r="H1217" s="8" t="s">
        <v>62</v>
      </c>
      <c r="I1217" s="8" t="s">
        <v>39</v>
      </c>
      <c r="J1217" s="11">
        <v>7</v>
      </c>
      <c r="K1217" s="14">
        <v>53.59</v>
      </c>
      <c r="L1217" s="14">
        <v>375.13</v>
      </c>
      <c r="M1217" s="8" t="s">
        <v>20</v>
      </c>
      <c r="N1217" s="23" t="str">
        <f t="shared" si="18"/>
        <v>55+</v>
      </c>
    </row>
    <row r="1218" spans="1:14" x14ac:dyDescent="0.2">
      <c r="A1218" s="5" t="s">
        <v>2436</v>
      </c>
      <c r="B1218" s="3">
        <v>44660</v>
      </c>
      <c r="C1218" s="8" t="s">
        <v>2437</v>
      </c>
      <c r="D1218" s="11">
        <v>21</v>
      </c>
      <c r="E1218" s="8" t="s">
        <v>23</v>
      </c>
      <c r="F1218" s="8" t="s">
        <v>30</v>
      </c>
      <c r="G1218" s="8" t="s">
        <v>31</v>
      </c>
      <c r="H1218" s="8" t="s">
        <v>57</v>
      </c>
      <c r="I1218" s="8" t="s">
        <v>39</v>
      </c>
      <c r="J1218" s="11">
        <v>1</v>
      </c>
      <c r="K1218" s="14">
        <v>115.58</v>
      </c>
      <c r="L1218" s="14">
        <v>115.58</v>
      </c>
      <c r="M1218" s="8" t="s">
        <v>40</v>
      </c>
      <c r="N1218" s="23" t="str">
        <f t="shared" si="18"/>
        <v>18-24</v>
      </c>
    </row>
    <row r="1219" spans="1:14" x14ac:dyDescent="0.2">
      <c r="A1219" s="5" t="s">
        <v>2438</v>
      </c>
      <c r="B1219" s="3">
        <v>45231</v>
      </c>
      <c r="C1219" s="8" t="s">
        <v>2439</v>
      </c>
      <c r="D1219" s="11">
        <v>49</v>
      </c>
      <c r="E1219" s="8" t="s">
        <v>15</v>
      </c>
      <c r="F1219" s="8" t="s">
        <v>30</v>
      </c>
      <c r="G1219" s="8" t="s">
        <v>48</v>
      </c>
      <c r="H1219" s="8" t="s">
        <v>68</v>
      </c>
      <c r="I1219" s="8" t="s">
        <v>19</v>
      </c>
      <c r="J1219" s="11">
        <v>2</v>
      </c>
      <c r="K1219" s="14">
        <v>585.83000000000004</v>
      </c>
      <c r="L1219" s="14">
        <v>1171.6600000000001</v>
      </c>
      <c r="M1219" s="8" t="s">
        <v>40</v>
      </c>
      <c r="N1219" s="23" t="str">
        <f t="shared" ref="N1219:N1282" si="19">IF(D1219&lt;25,"18-24",
IF(D1219&lt;35,"25-34",
IF(D1219&lt;45,"35-44",
IF(D1219&lt;55,"45-54","55+"))))</f>
        <v>45-54</v>
      </c>
    </row>
    <row r="1220" spans="1:14" x14ac:dyDescent="0.2">
      <c r="A1220" s="5" t="s">
        <v>2440</v>
      </c>
      <c r="B1220" s="3">
        <v>45651</v>
      </c>
      <c r="C1220" s="8" t="s">
        <v>2441</v>
      </c>
      <c r="D1220" s="11">
        <v>69</v>
      </c>
      <c r="E1220" s="8" t="s">
        <v>23</v>
      </c>
      <c r="F1220" s="8" t="s">
        <v>24</v>
      </c>
      <c r="G1220" s="8" t="s">
        <v>25</v>
      </c>
      <c r="H1220" s="8" t="s">
        <v>427</v>
      </c>
      <c r="I1220" s="8" t="s">
        <v>27</v>
      </c>
      <c r="J1220" s="11">
        <v>4</v>
      </c>
      <c r="K1220" s="14">
        <v>192.94</v>
      </c>
      <c r="L1220" s="14">
        <v>771.76</v>
      </c>
      <c r="M1220" s="8" t="s">
        <v>40</v>
      </c>
      <c r="N1220" s="23" t="str">
        <f t="shared" si="19"/>
        <v>55+</v>
      </c>
    </row>
    <row r="1221" spans="1:14" x14ac:dyDescent="0.2">
      <c r="A1221" s="5" t="s">
        <v>2442</v>
      </c>
      <c r="B1221" s="3">
        <v>45444</v>
      </c>
      <c r="C1221" s="8" t="s">
        <v>2443</v>
      </c>
      <c r="D1221" s="11">
        <v>47</v>
      </c>
      <c r="E1221" s="8" t="s">
        <v>15</v>
      </c>
      <c r="F1221" s="8" t="s">
        <v>16</v>
      </c>
      <c r="G1221" s="8" t="s">
        <v>53</v>
      </c>
      <c r="H1221" s="8" t="s">
        <v>54</v>
      </c>
      <c r="I1221" s="8" t="s">
        <v>19</v>
      </c>
      <c r="J1221" s="11">
        <v>3</v>
      </c>
      <c r="K1221" s="14">
        <v>406.31</v>
      </c>
      <c r="L1221" s="14">
        <v>1218.93</v>
      </c>
      <c r="M1221" s="8" t="s">
        <v>20</v>
      </c>
      <c r="N1221" s="23" t="str">
        <f t="shared" si="19"/>
        <v>45-54</v>
      </c>
    </row>
    <row r="1222" spans="1:14" x14ac:dyDescent="0.2">
      <c r="A1222" s="5" t="s">
        <v>2444</v>
      </c>
      <c r="B1222" s="3">
        <v>45642</v>
      </c>
      <c r="C1222" s="8" t="s">
        <v>2445</v>
      </c>
      <c r="D1222" s="11">
        <v>74</v>
      </c>
      <c r="E1222" s="8" t="s">
        <v>15</v>
      </c>
      <c r="F1222" s="8" t="s">
        <v>30</v>
      </c>
      <c r="G1222" s="8" t="s">
        <v>31</v>
      </c>
      <c r="H1222" s="8" t="s">
        <v>57</v>
      </c>
      <c r="I1222" s="8" t="s">
        <v>39</v>
      </c>
      <c r="J1222" s="11">
        <v>1</v>
      </c>
      <c r="K1222" s="14">
        <v>10.94</v>
      </c>
      <c r="L1222" s="14">
        <v>10.94</v>
      </c>
      <c r="M1222" s="8" t="s">
        <v>20</v>
      </c>
      <c r="N1222" s="23" t="str">
        <f t="shared" si="19"/>
        <v>55+</v>
      </c>
    </row>
    <row r="1223" spans="1:14" x14ac:dyDescent="0.2">
      <c r="A1223" s="5" t="s">
        <v>2446</v>
      </c>
      <c r="B1223" s="3">
        <v>44870</v>
      </c>
      <c r="C1223" s="8" t="s">
        <v>2447</v>
      </c>
      <c r="D1223" s="11">
        <v>72</v>
      </c>
      <c r="E1223" s="8" t="s">
        <v>15</v>
      </c>
      <c r="F1223" s="8" t="s">
        <v>30</v>
      </c>
      <c r="G1223" s="8" t="s">
        <v>48</v>
      </c>
      <c r="H1223" s="8" t="s">
        <v>213</v>
      </c>
      <c r="I1223" s="8" t="s">
        <v>45</v>
      </c>
      <c r="J1223" s="11">
        <v>6</v>
      </c>
      <c r="K1223" s="14">
        <v>135.59</v>
      </c>
      <c r="L1223" s="14">
        <v>813.54</v>
      </c>
      <c r="M1223" s="8" t="s">
        <v>40</v>
      </c>
      <c r="N1223" s="23" t="str">
        <f t="shared" si="19"/>
        <v>55+</v>
      </c>
    </row>
    <row r="1224" spans="1:14" x14ac:dyDescent="0.2">
      <c r="A1224" s="5" t="s">
        <v>2448</v>
      </c>
      <c r="B1224" s="3">
        <v>44874</v>
      </c>
      <c r="C1224" s="8" t="s">
        <v>2449</v>
      </c>
      <c r="D1224" s="11">
        <v>67</v>
      </c>
      <c r="E1224" s="8" t="s">
        <v>15</v>
      </c>
      <c r="F1224" s="8" t="s">
        <v>30</v>
      </c>
      <c r="G1224" s="8" t="s">
        <v>31</v>
      </c>
      <c r="H1224" s="8" t="s">
        <v>32</v>
      </c>
      <c r="I1224" s="8" t="s">
        <v>19</v>
      </c>
      <c r="J1224" s="11">
        <v>1</v>
      </c>
      <c r="K1224" s="14">
        <v>478.7</v>
      </c>
      <c r="L1224" s="14">
        <v>478.7</v>
      </c>
      <c r="M1224" s="8" t="s">
        <v>20</v>
      </c>
      <c r="N1224" s="23" t="str">
        <f t="shared" si="19"/>
        <v>55+</v>
      </c>
    </row>
    <row r="1225" spans="1:14" x14ac:dyDescent="0.2">
      <c r="A1225" s="5" t="s">
        <v>2450</v>
      </c>
      <c r="B1225" s="3">
        <v>44703</v>
      </c>
      <c r="C1225" s="8" t="s">
        <v>2451</v>
      </c>
      <c r="D1225" s="11">
        <v>73</v>
      </c>
      <c r="E1225" s="8" t="s">
        <v>15</v>
      </c>
      <c r="F1225" s="8" t="s">
        <v>16</v>
      </c>
      <c r="G1225" s="8" t="s">
        <v>53</v>
      </c>
      <c r="H1225" s="8" t="s">
        <v>259</v>
      </c>
      <c r="I1225" s="8" t="s">
        <v>45</v>
      </c>
      <c r="J1225" s="11">
        <v>5</v>
      </c>
      <c r="K1225" s="14">
        <v>37.04</v>
      </c>
      <c r="L1225" s="14">
        <v>185.2</v>
      </c>
      <c r="M1225" s="8" t="s">
        <v>40</v>
      </c>
      <c r="N1225" s="23" t="str">
        <f t="shared" si="19"/>
        <v>55+</v>
      </c>
    </row>
    <row r="1226" spans="1:14" x14ac:dyDescent="0.2">
      <c r="A1226" s="5" t="s">
        <v>2452</v>
      </c>
      <c r="B1226" s="3">
        <v>45039</v>
      </c>
      <c r="C1226" s="8" t="s">
        <v>2453</v>
      </c>
      <c r="D1226" s="11">
        <v>67</v>
      </c>
      <c r="E1226" s="8" t="s">
        <v>15</v>
      </c>
      <c r="F1226" s="8" t="s">
        <v>16</v>
      </c>
      <c r="G1226" s="8" t="s">
        <v>43</v>
      </c>
      <c r="H1226" s="8" t="s">
        <v>44</v>
      </c>
      <c r="I1226" s="8" t="s">
        <v>39</v>
      </c>
      <c r="J1226" s="11">
        <v>1</v>
      </c>
      <c r="K1226" s="14">
        <v>58.83</v>
      </c>
      <c r="L1226" s="14">
        <v>58.83</v>
      </c>
      <c r="M1226" s="8" t="s">
        <v>40</v>
      </c>
      <c r="N1226" s="23" t="str">
        <f t="shared" si="19"/>
        <v>55+</v>
      </c>
    </row>
    <row r="1227" spans="1:14" x14ac:dyDescent="0.2">
      <c r="A1227" s="5" t="s">
        <v>2454</v>
      </c>
      <c r="B1227" s="3">
        <v>44989</v>
      </c>
      <c r="C1227" s="8" t="s">
        <v>163</v>
      </c>
      <c r="D1227" s="11">
        <v>21</v>
      </c>
      <c r="E1227" s="8" t="s">
        <v>15</v>
      </c>
      <c r="F1227" s="8" t="s">
        <v>36</v>
      </c>
      <c r="G1227" s="8" t="s">
        <v>86</v>
      </c>
      <c r="H1227" s="8" t="s">
        <v>100</v>
      </c>
      <c r="I1227" s="8" t="s">
        <v>39</v>
      </c>
      <c r="J1227" s="11">
        <v>2</v>
      </c>
      <c r="K1227" s="14">
        <v>20.21</v>
      </c>
      <c r="L1227" s="14">
        <v>40.42</v>
      </c>
      <c r="M1227" s="8" t="s">
        <v>20</v>
      </c>
      <c r="N1227" s="23" t="str">
        <f t="shared" si="19"/>
        <v>18-24</v>
      </c>
    </row>
    <row r="1228" spans="1:14" x14ac:dyDescent="0.2">
      <c r="A1228" s="5" t="s">
        <v>2455</v>
      </c>
      <c r="B1228" s="3">
        <v>45619</v>
      </c>
      <c r="C1228" s="8" t="s">
        <v>2456</v>
      </c>
      <c r="D1228" s="11">
        <v>28</v>
      </c>
      <c r="E1228" s="8" t="s">
        <v>23</v>
      </c>
      <c r="F1228" s="8" t="s">
        <v>24</v>
      </c>
      <c r="G1228" s="8" t="s">
        <v>130</v>
      </c>
      <c r="H1228" s="8" t="s">
        <v>178</v>
      </c>
      <c r="I1228" s="8" t="s">
        <v>27</v>
      </c>
      <c r="J1228" s="11">
        <v>6</v>
      </c>
      <c r="K1228" s="14">
        <v>192.43</v>
      </c>
      <c r="L1228" s="14">
        <v>1154.58</v>
      </c>
      <c r="M1228" s="8" t="s">
        <v>20</v>
      </c>
      <c r="N1228" s="23" t="str">
        <f t="shared" si="19"/>
        <v>25-34</v>
      </c>
    </row>
    <row r="1229" spans="1:14" x14ac:dyDescent="0.2">
      <c r="A1229" s="5" t="s">
        <v>2457</v>
      </c>
      <c r="B1229" s="3">
        <v>44953</v>
      </c>
      <c r="C1229" s="8" t="s">
        <v>2458</v>
      </c>
      <c r="D1229" s="11">
        <v>23</v>
      </c>
      <c r="E1229" s="8" t="s">
        <v>23</v>
      </c>
      <c r="F1229" s="8" t="s">
        <v>30</v>
      </c>
      <c r="G1229" s="8" t="s">
        <v>80</v>
      </c>
      <c r="H1229" s="8" t="s">
        <v>164</v>
      </c>
      <c r="I1229" s="8" t="s">
        <v>27</v>
      </c>
      <c r="J1229" s="11">
        <v>2</v>
      </c>
      <c r="K1229" s="14">
        <v>237.33</v>
      </c>
      <c r="L1229" s="14">
        <v>474.66</v>
      </c>
      <c r="M1229" s="8" t="s">
        <v>20</v>
      </c>
      <c r="N1229" s="23" t="str">
        <f t="shared" si="19"/>
        <v>18-24</v>
      </c>
    </row>
    <row r="1230" spans="1:14" x14ac:dyDescent="0.2">
      <c r="A1230" s="5" t="s">
        <v>2459</v>
      </c>
      <c r="B1230" s="3">
        <v>45340</v>
      </c>
      <c r="C1230" s="8" t="s">
        <v>2460</v>
      </c>
      <c r="D1230" s="11">
        <v>43</v>
      </c>
      <c r="E1230" s="8" t="s">
        <v>52</v>
      </c>
      <c r="F1230" s="8" t="s">
        <v>24</v>
      </c>
      <c r="G1230" s="8" t="s">
        <v>130</v>
      </c>
      <c r="H1230" s="8" t="s">
        <v>236</v>
      </c>
      <c r="I1230" s="8" t="s">
        <v>33</v>
      </c>
      <c r="J1230" s="11">
        <v>2</v>
      </c>
      <c r="K1230" s="14">
        <v>141.56</v>
      </c>
      <c r="L1230" s="14">
        <v>283.12</v>
      </c>
      <c r="M1230" s="8" t="s">
        <v>40</v>
      </c>
      <c r="N1230" s="23" t="str">
        <f t="shared" si="19"/>
        <v>35-44</v>
      </c>
    </row>
    <row r="1231" spans="1:14" x14ac:dyDescent="0.2">
      <c r="A1231" s="5" t="s">
        <v>2461</v>
      </c>
      <c r="B1231" s="3">
        <v>45177</v>
      </c>
      <c r="C1231" s="8" t="s">
        <v>2462</v>
      </c>
      <c r="D1231" s="11">
        <v>62</v>
      </c>
      <c r="E1231" s="8" t="s">
        <v>15</v>
      </c>
      <c r="F1231" s="8" t="s">
        <v>36</v>
      </c>
      <c r="G1231" s="8" t="s">
        <v>90</v>
      </c>
      <c r="H1231" s="8" t="s">
        <v>161</v>
      </c>
      <c r="I1231" s="8" t="s">
        <v>33</v>
      </c>
      <c r="J1231" s="11">
        <v>6</v>
      </c>
      <c r="K1231" s="14">
        <v>32.700000000000003</v>
      </c>
      <c r="L1231" s="14">
        <v>196.2</v>
      </c>
      <c r="M1231" s="8" t="s">
        <v>40</v>
      </c>
      <c r="N1231" s="23" t="str">
        <f t="shared" si="19"/>
        <v>55+</v>
      </c>
    </row>
    <row r="1232" spans="1:14" x14ac:dyDescent="0.2">
      <c r="A1232" s="5" t="s">
        <v>2463</v>
      </c>
      <c r="B1232" s="3">
        <v>44925</v>
      </c>
      <c r="C1232" s="8" t="s">
        <v>2244</v>
      </c>
      <c r="D1232" s="11">
        <v>26</v>
      </c>
      <c r="E1232" s="8" t="s">
        <v>23</v>
      </c>
      <c r="F1232" s="8" t="s">
        <v>16</v>
      </c>
      <c r="G1232" s="8" t="s">
        <v>53</v>
      </c>
      <c r="H1232" s="8" t="s">
        <v>54</v>
      </c>
      <c r="I1232" s="8" t="s">
        <v>19</v>
      </c>
      <c r="J1232" s="11">
        <v>1</v>
      </c>
      <c r="K1232" s="14">
        <v>377.91</v>
      </c>
      <c r="L1232" s="14">
        <v>377.91</v>
      </c>
      <c r="M1232" s="8" t="s">
        <v>20</v>
      </c>
      <c r="N1232" s="23" t="str">
        <f t="shared" si="19"/>
        <v>25-34</v>
      </c>
    </row>
    <row r="1233" spans="1:14" x14ac:dyDescent="0.2">
      <c r="A1233" s="5" t="s">
        <v>2464</v>
      </c>
      <c r="B1233" s="3">
        <v>45162</v>
      </c>
      <c r="C1233" s="8" t="s">
        <v>2465</v>
      </c>
      <c r="D1233" s="11">
        <v>57</v>
      </c>
      <c r="E1233" s="8" t="s">
        <v>15</v>
      </c>
      <c r="F1233" s="8" t="s">
        <v>16</v>
      </c>
      <c r="G1233" s="8" t="s">
        <v>43</v>
      </c>
      <c r="H1233" s="8" t="s">
        <v>44</v>
      </c>
      <c r="I1233" s="8" t="s">
        <v>45</v>
      </c>
      <c r="J1233" s="11">
        <v>3</v>
      </c>
      <c r="K1233" s="14">
        <v>115.17</v>
      </c>
      <c r="L1233" s="14">
        <v>345.51</v>
      </c>
      <c r="M1233" s="8" t="s">
        <v>40</v>
      </c>
      <c r="N1233" s="23" t="str">
        <f t="shared" si="19"/>
        <v>55+</v>
      </c>
    </row>
    <row r="1234" spans="1:14" x14ac:dyDescent="0.2">
      <c r="A1234" s="5" t="s">
        <v>2466</v>
      </c>
      <c r="B1234" s="3">
        <v>44933</v>
      </c>
      <c r="C1234" s="8" t="s">
        <v>2467</v>
      </c>
      <c r="D1234" s="11">
        <v>74</v>
      </c>
      <c r="E1234" s="8" t="s">
        <v>23</v>
      </c>
      <c r="F1234" s="8" t="s">
        <v>16</v>
      </c>
      <c r="G1234" s="8" t="s">
        <v>17</v>
      </c>
      <c r="H1234" s="8" t="s">
        <v>343</v>
      </c>
      <c r="I1234" s="8" t="s">
        <v>45</v>
      </c>
      <c r="J1234" s="11">
        <v>5</v>
      </c>
      <c r="K1234" s="14">
        <v>69.489999999999995</v>
      </c>
      <c r="L1234" s="14">
        <v>347.45</v>
      </c>
      <c r="M1234" s="8" t="s">
        <v>20</v>
      </c>
      <c r="N1234" s="23" t="str">
        <f t="shared" si="19"/>
        <v>55+</v>
      </c>
    </row>
    <row r="1235" spans="1:14" x14ac:dyDescent="0.2">
      <c r="A1235" s="5" t="s">
        <v>2468</v>
      </c>
      <c r="B1235" s="3">
        <v>45105</v>
      </c>
      <c r="C1235" s="8" t="s">
        <v>2469</v>
      </c>
      <c r="D1235" s="11">
        <v>19</v>
      </c>
      <c r="E1235" s="8" t="s">
        <v>23</v>
      </c>
      <c r="F1235" s="8" t="s">
        <v>30</v>
      </c>
      <c r="G1235" s="8" t="s">
        <v>31</v>
      </c>
      <c r="H1235" s="8" t="s">
        <v>125</v>
      </c>
      <c r="I1235" s="8" t="s">
        <v>19</v>
      </c>
      <c r="J1235" s="11">
        <v>3</v>
      </c>
      <c r="K1235" s="14">
        <v>552.47</v>
      </c>
      <c r="L1235" s="14">
        <v>1657.41</v>
      </c>
      <c r="M1235" s="8" t="s">
        <v>20</v>
      </c>
      <c r="N1235" s="23" t="str">
        <f t="shared" si="19"/>
        <v>18-24</v>
      </c>
    </row>
    <row r="1236" spans="1:14" x14ac:dyDescent="0.2">
      <c r="A1236" s="5" t="s">
        <v>2470</v>
      </c>
      <c r="B1236" s="3">
        <v>45334</v>
      </c>
      <c r="C1236" s="8" t="s">
        <v>2471</v>
      </c>
      <c r="D1236" s="11">
        <v>28</v>
      </c>
      <c r="E1236" s="8" t="s">
        <v>15</v>
      </c>
      <c r="F1236" s="8" t="s">
        <v>24</v>
      </c>
      <c r="G1236" s="8" t="s">
        <v>130</v>
      </c>
      <c r="H1236" s="8" t="s">
        <v>131</v>
      </c>
      <c r="I1236" s="8" t="s">
        <v>19</v>
      </c>
      <c r="J1236" s="11">
        <v>7</v>
      </c>
      <c r="K1236" s="14">
        <v>593.51</v>
      </c>
      <c r="L1236" s="14">
        <v>4154.57</v>
      </c>
      <c r="M1236" s="8" t="s">
        <v>20</v>
      </c>
      <c r="N1236" s="23" t="str">
        <f t="shared" si="19"/>
        <v>25-34</v>
      </c>
    </row>
    <row r="1237" spans="1:14" x14ac:dyDescent="0.2">
      <c r="A1237" s="5" t="s">
        <v>2472</v>
      </c>
      <c r="B1237" s="3">
        <v>45536</v>
      </c>
      <c r="C1237" s="8" t="s">
        <v>2473</v>
      </c>
      <c r="D1237" s="11">
        <v>44</v>
      </c>
      <c r="E1237" s="8" t="s">
        <v>23</v>
      </c>
      <c r="F1237" s="8" t="s">
        <v>36</v>
      </c>
      <c r="G1237" s="8" t="s">
        <v>86</v>
      </c>
      <c r="H1237" s="8" t="s">
        <v>87</v>
      </c>
      <c r="I1237" s="8" t="s">
        <v>19</v>
      </c>
      <c r="J1237" s="11">
        <v>5</v>
      </c>
      <c r="K1237" s="14">
        <v>311.93</v>
      </c>
      <c r="L1237" s="14">
        <v>1559.65</v>
      </c>
      <c r="M1237" s="8" t="s">
        <v>40</v>
      </c>
      <c r="N1237" s="23" t="str">
        <f t="shared" si="19"/>
        <v>35-44</v>
      </c>
    </row>
    <row r="1238" spans="1:14" x14ac:dyDescent="0.2">
      <c r="A1238" s="5" t="s">
        <v>2474</v>
      </c>
      <c r="B1238" s="3">
        <v>45088</v>
      </c>
      <c r="C1238" s="8" t="s">
        <v>2475</v>
      </c>
      <c r="D1238" s="11">
        <v>38</v>
      </c>
      <c r="E1238" s="8" t="s">
        <v>23</v>
      </c>
      <c r="F1238" s="8" t="s">
        <v>30</v>
      </c>
      <c r="G1238" s="8" t="s">
        <v>48</v>
      </c>
      <c r="H1238" s="8" t="s">
        <v>49</v>
      </c>
      <c r="I1238" s="8" t="s">
        <v>19</v>
      </c>
      <c r="J1238" s="11">
        <v>8</v>
      </c>
      <c r="K1238" s="14">
        <v>321.04000000000002</v>
      </c>
      <c r="L1238" s="14">
        <v>2568.3200000000002</v>
      </c>
      <c r="M1238" s="8" t="s">
        <v>40</v>
      </c>
      <c r="N1238" s="23" t="str">
        <f t="shared" si="19"/>
        <v>35-44</v>
      </c>
    </row>
    <row r="1239" spans="1:14" x14ac:dyDescent="0.2">
      <c r="A1239" s="5" t="s">
        <v>2476</v>
      </c>
      <c r="B1239" s="3">
        <v>44963</v>
      </c>
      <c r="C1239" s="8" t="s">
        <v>2477</v>
      </c>
      <c r="D1239" s="11">
        <v>32</v>
      </c>
      <c r="E1239" s="8" t="s">
        <v>23</v>
      </c>
      <c r="F1239" s="8" t="s">
        <v>16</v>
      </c>
      <c r="G1239" s="8" t="s">
        <v>17</v>
      </c>
      <c r="H1239" s="8" t="s">
        <v>18</v>
      </c>
      <c r="I1239" s="8" t="s">
        <v>19</v>
      </c>
      <c r="J1239" s="11">
        <v>2</v>
      </c>
      <c r="K1239" s="14">
        <v>444.5</v>
      </c>
      <c r="L1239" s="14">
        <v>889</v>
      </c>
      <c r="M1239" s="8" t="s">
        <v>20</v>
      </c>
      <c r="N1239" s="23" t="str">
        <f t="shared" si="19"/>
        <v>25-34</v>
      </c>
    </row>
    <row r="1240" spans="1:14" x14ac:dyDescent="0.2">
      <c r="A1240" s="5" t="s">
        <v>2478</v>
      </c>
      <c r="B1240" s="3">
        <v>44777</v>
      </c>
      <c r="C1240" s="8" t="s">
        <v>95</v>
      </c>
      <c r="D1240" s="11">
        <v>32</v>
      </c>
      <c r="E1240" s="8" t="s">
        <v>15</v>
      </c>
      <c r="F1240" s="8" t="s">
        <v>30</v>
      </c>
      <c r="G1240" s="8" t="s">
        <v>80</v>
      </c>
      <c r="H1240" s="8" t="s">
        <v>81</v>
      </c>
      <c r="I1240" s="8" t="s">
        <v>39</v>
      </c>
      <c r="J1240" s="11">
        <v>5</v>
      </c>
      <c r="K1240" s="14">
        <v>93.59</v>
      </c>
      <c r="L1240" s="14">
        <v>467.95</v>
      </c>
      <c r="M1240" s="8" t="s">
        <v>20</v>
      </c>
      <c r="N1240" s="23" t="str">
        <f t="shared" si="19"/>
        <v>25-34</v>
      </c>
    </row>
    <row r="1241" spans="1:14" x14ac:dyDescent="0.2">
      <c r="A1241" s="5" t="s">
        <v>2479</v>
      </c>
      <c r="B1241" s="3">
        <v>45426</v>
      </c>
      <c r="C1241" s="8" t="s">
        <v>2480</v>
      </c>
      <c r="D1241" s="11">
        <v>60</v>
      </c>
      <c r="E1241" s="8" t="s">
        <v>15</v>
      </c>
      <c r="F1241" s="8" t="s">
        <v>24</v>
      </c>
      <c r="G1241" s="8" t="s">
        <v>25</v>
      </c>
      <c r="H1241" s="8" t="s">
        <v>427</v>
      </c>
      <c r="I1241" s="8" t="s">
        <v>19</v>
      </c>
      <c r="J1241" s="11">
        <v>4</v>
      </c>
      <c r="K1241" s="14">
        <v>588.74</v>
      </c>
      <c r="L1241" s="14">
        <v>2354.96</v>
      </c>
      <c r="M1241" s="8" t="s">
        <v>20</v>
      </c>
      <c r="N1241" s="23" t="str">
        <f t="shared" si="19"/>
        <v>55+</v>
      </c>
    </row>
    <row r="1242" spans="1:14" x14ac:dyDescent="0.2">
      <c r="A1242" s="5" t="s">
        <v>2481</v>
      </c>
      <c r="B1242" s="3">
        <v>44631</v>
      </c>
      <c r="C1242" s="8" t="s">
        <v>2482</v>
      </c>
      <c r="D1242" s="11">
        <v>28</v>
      </c>
      <c r="E1242" s="8" t="s">
        <v>15</v>
      </c>
      <c r="F1242" s="8" t="s">
        <v>24</v>
      </c>
      <c r="G1242" s="8" t="s">
        <v>25</v>
      </c>
      <c r="H1242" s="8" t="s">
        <v>427</v>
      </c>
      <c r="I1242" s="8" t="s">
        <v>39</v>
      </c>
      <c r="J1242" s="11">
        <v>6</v>
      </c>
      <c r="K1242" s="14">
        <v>30.65</v>
      </c>
      <c r="L1242" s="14">
        <v>183.9</v>
      </c>
      <c r="M1242" s="8" t="s">
        <v>40</v>
      </c>
      <c r="N1242" s="23" t="str">
        <f t="shared" si="19"/>
        <v>25-34</v>
      </c>
    </row>
    <row r="1243" spans="1:14" x14ac:dyDescent="0.2">
      <c r="A1243" s="5" t="s">
        <v>2483</v>
      </c>
      <c r="B1243" s="3">
        <v>45392</v>
      </c>
      <c r="C1243" s="8" t="s">
        <v>2484</v>
      </c>
      <c r="D1243" s="11">
        <v>31</v>
      </c>
      <c r="E1243" s="8" t="s">
        <v>15</v>
      </c>
      <c r="F1243" s="8" t="s">
        <v>30</v>
      </c>
      <c r="G1243" s="8" t="s">
        <v>48</v>
      </c>
      <c r="H1243" s="8" t="s">
        <v>213</v>
      </c>
      <c r="I1243" s="8" t="s">
        <v>19</v>
      </c>
      <c r="J1243" s="11">
        <v>5</v>
      </c>
      <c r="K1243" s="14">
        <v>410.5</v>
      </c>
      <c r="L1243" s="14">
        <v>2052.5</v>
      </c>
      <c r="M1243" s="8" t="s">
        <v>20</v>
      </c>
      <c r="N1243" s="23" t="str">
        <f t="shared" si="19"/>
        <v>25-34</v>
      </c>
    </row>
    <row r="1244" spans="1:14" x14ac:dyDescent="0.2">
      <c r="A1244" s="5" t="s">
        <v>2485</v>
      </c>
      <c r="B1244" s="3">
        <v>45252</v>
      </c>
      <c r="C1244" s="8" t="s">
        <v>2486</v>
      </c>
      <c r="D1244" s="11">
        <v>75</v>
      </c>
      <c r="E1244" s="8" t="s">
        <v>15</v>
      </c>
      <c r="F1244" s="8" t="s">
        <v>30</v>
      </c>
      <c r="G1244" s="8" t="s">
        <v>80</v>
      </c>
      <c r="H1244" s="8" t="s">
        <v>81</v>
      </c>
      <c r="I1244" s="8" t="s">
        <v>39</v>
      </c>
      <c r="J1244" s="11">
        <v>2</v>
      </c>
      <c r="K1244" s="14">
        <v>83.48</v>
      </c>
      <c r="L1244" s="14">
        <v>166.96</v>
      </c>
      <c r="M1244" s="8" t="s">
        <v>20</v>
      </c>
      <c r="N1244" s="23" t="str">
        <f t="shared" si="19"/>
        <v>55+</v>
      </c>
    </row>
    <row r="1245" spans="1:14" x14ac:dyDescent="0.2">
      <c r="A1245" s="5" t="s">
        <v>2487</v>
      </c>
      <c r="B1245" s="3">
        <v>45625</v>
      </c>
      <c r="C1245" s="8" t="s">
        <v>2488</v>
      </c>
      <c r="D1245" s="11">
        <v>22</v>
      </c>
      <c r="E1245" s="8" t="s">
        <v>23</v>
      </c>
      <c r="F1245" s="8" t="s">
        <v>36</v>
      </c>
      <c r="G1245" s="8" t="s">
        <v>37</v>
      </c>
      <c r="H1245" s="8" t="s">
        <v>38</v>
      </c>
      <c r="I1245" s="8" t="s">
        <v>27</v>
      </c>
      <c r="J1245" s="11">
        <v>3</v>
      </c>
      <c r="K1245" s="14">
        <v>41.75</v>
      </c>
      <c r="L1245" s="14">
        <v>125.25</v>
      </c>
      <c r="M1245" s="8" t="s">
        <v>40</v>
      </c>
      <c r="N1245" s="23" t="str">
        <f t="shared" si="19"/>
        <v>18-24</v>
      </c>
    </row>
    <row r="1246" spans="1:14" x14ac:dyDescent="0.2">
      <c r="A1246" s="5" t="s">
        <v>2489</v>
      </c>
      <c r="B1246" s="3">
        <v>44789</v>
      </c>
      <c r="C1246" s="8" t="s">
        <v>2490</v>
      </c>
      <c r="D1246" s="11">
        <v>53</v>
      </c>
      <c r="E1246" s="8" t="s">
        <v>23</v>
      </c>
      <c r="F1246" s="8" t="s">
        <v>16</v>
      </c>
      <c r="G1246" s="8" t="s">
        <v>43</v>
      </c>
      <c r="H1246" s="8" t="s">
        <v>114</v>
      </c>
      <c r="I1246" s="8" t="s">
        <v>39</v>
      </c>
      <c r="J1246" s="11">
        <v>7</v>
      </c>
      <c r="K1246" s="14">
        <v>70.86</v>
      </c>
      <c r="L1246" s="14">
        <v>496.02</v>
      </c>
      <c r="M1246" s="8" t="s">
        <v>40</v>
      </c>
      <c r="N1246" s="23" t="str">
        <f t="shared" si="19"/>
        <v>45-54</v>
      </c>
    </row>
    <row r="1247" spans="1:14" x14ac:dyDescent="0.2">
      <c r="A1247" s="5" t="s">
        <v>2491</v>
      </c>
      <c r="B1247" s="3">
        <v>45595</v>
      </c>
      <c r="C1247" s="8" t="s">
        <v>2492</v>
      </c>
      <c r="D1247" s="11">
        <v>43</v>
      </c>
      <c r="E1247" s="8" t="s">
        <v>23</v>
      </c>
      <c r="F1247" s="8" t="s">
        <v>16</v>
      </c>
      <c r="G1247" s="8" t="s">
        <v>17</v>
      </c>
      <c r="H1247" s="8" t="s">
        <v>18</v>
      </c>
      <c r="I1247" s="8" t="s">
        <v>45</v>
      </c>
      <c r="J1247" s="11">
        <v>1</v>
      </c>
      <c r="K1247" s="14">
        <v>41.82</v>
      </c>
      <c r="L1247" s="14">
        <v>41.82</v>
      </c>
      <c r="M1247" s="8" t="s">
        <v>40</v>
      </c>
      <c r="N1247" s="23" t="str">
        <f t="shared" si="19"/>
        <v>35-44</v>
      </c>
    </row>
    <row r="1248" spans="1:14" x14ac:dyDescent="0.2">
      <c r="A1248" s="5" t="s">
        <v>2493</v>
      </c>
      <c r="B1248" s="3">
        <v>45638</v>
      </c>
      <c r="C1248" s="8" t="s">
        <v>2494</v>
      </c>
      <c r="D1248" s="11">
        <v>54</v>
      </c>
      <c r="E1248" s="8" t="s">
        <v>23</v>
      </c>
      <c r="F1248" s="8" t="s">
        <v>24</v>
      </c>
      <c r="G1248" s="8" t="s">
        <v>25</v>
      </c>
      <c r="H1248" s="8" t="s">
        <v>427</v>
      </c>
      <c r="I1248" s="8" t="s">
        <v>27</v>
      </c>
      <c r="J1248" s="11">
        <v>4</v>
      </c>
      <c r="K1248" s="14">
        <v>179.55</v>
      </c>
      <c r="L1248" s="14">
        <v>718.2</v>
      </c>
      <c r="M1248" s="8" t="s">
        <v>40</v>
      </c>
      <c r="N1248" s="23" t="str">
        <f t="shared" si="19"/>
        <v>45-54</v>
      </c>
    </row>
    <row r="1249" spans="1:14" x14ac:dyDescent="0.2">
      <c r="A1249" s="5" t="s">
        <v>2495</v>
      </c>
      <c r="B1249" s="3">
        <v>44903</v>
      </c>
      <c r="C1249" s="8" t="s">
        <v>473</v>
      </c>
      <c r="D1249" s="11">
        <v>28</v>
      </c>
      <c r="E1249" s="8" t="s">
        <v>15</v>
      </c>
      <c r="F1249" s="8" t="s">
        <v>16</v>
      </c>
      <c r="G1249" s="8" t="s">
        <v>53</v>
      </c>
      <c r="H1249" s="8" t="s">
        <v>71</v>
      </c>
      <c r="I1249" s="8" t="s">
        <v>27</v>
      </c>
      <c r="J1249" s="11">
        <v>4</v>
      </c>
      <c r="K1249" s="14">
        <v>213.94</v>
      </c>
      <c r="L1249" s="14">
        <v>855.76</v>
      </c>
      <c r="M1249" s="8" t="s">
        <v>40</v>
      </c>
      <c r="N1249" s="23" t="str">
        <f t="shared" si="19"/>
        <v>25-34</v>
      </c>
    </row>
    <row r="1250" spans="1:14" x14ac:dyDescent="0.2">
      <c r="A1250" s="5" t="s">
        <v>2496</v>
      </c>
      <c r="B1250" s="3">
        <v>44873</v>
      </c>
      <c r="C1250" s="8" t="s">
        <v>2497</v>
      </c>
      <c r="D1250" s="11">
        <v>57</v>
      </c>
      <c r="E1250" s="8" t="s">
        <v>15</v>
      </c>
      <c r="F1250" s="8" t="s">
        <v>16</v>
      </c>
      <c r="G1250" s="8" t="s">
        <v>43</v>
      </c>
      <c r="H1250" s="8" t="s">
        <v>44</v>
      </c>
      <c r="I1250" s="8" t="s">
        <v>39</v>
      </c>
      <c r="J1250" s="11">
        <v>5</v>
      </c>
      <c r="K1250" s="14">
        <v>52.87</v>
      </c>
      <c r="L1250" s="14">
        <v>264.35000000000002</v>
      </c>
      <c r="M1250" s="8" t="s">
        <v>20</v>
      </c>
      <c r="N1250" s="23" t="str">
        <f t="shared" si="19"/>
        <v>55+</v>
      </c>
    </row>
    <row r="1251" spans="1:14" x14ac:dyDescent="0.2">
      <c r="A1251" s="5" t="s">
        <v>2498</v>
      </c>
      <c r="B1251" s="3">
        <v>45424</v>
      </c>
      <c r="C1251" s="8" t="s">
        <v>2499</v>
      </c>
      <c r="D1251" s="11">
        <v>47</v>
      </c>
      <c r="E1251" s="8" t="s">
        <v>15</v>
      </c>
      <c r="F1251" s="8" t="s">
        <v>30</v>
      </c>
      <c r="G1251" s="8" t="s">
        <v>31</v>
      </c>
      <c r="H1251" s="8" t="s">
        <v>32</v>
      </c>
      <c r="I1251" s="8" t="s">
        <v>33</v>
      </c>
      <c r="J1251" s="11">
        <v>5</v>
      </c>
      <c r="K1251" s="14">
        <v>78.45</v>
      </c>
      <c r="L1251" s="14">
        <v>392.25</v>
      </c>
      <c r="M1251" s="8" t="s">
        <v>40</v>
      </c>
      <c r="N1251" s="23" t="str">
        <f t="shared" si="19"/>
        <v>45-54</v>
      </c>
    </row>
    <row r="1252" spans="1:14" x14ac:dyDescent="0.2">
      <c r="A1252" s="5" t="s">
        <v>2500</v>
      </c>
      <c r="B1252" s="3">
        <v>44698</v>
      </c>
      <c r="C1252" s="8" t="s">
        <v>2501</v>
      </c>
      <c r="D1252" s="11">
        <v>66</v>
      </c>
      <c r="E1252" s="8" t="s">
        <v>15</v>
      </c>
      <c r="F1252" s="8" t="s">
        <v>16</v>
      </c>
      <c r="G1252" s="8" t="s">
        <v>43</v>
      </c>
      <c r="H1252" s="8" t="s">
        <v>44</v>
      </c>
      <c r="I1252" s="8" t="s">
        <v>45</v>
      </c>
      <c r="J1252" s="11">
        <v>7</v>
      </c>
      <c r="K1252" s="14">
        <v>121.15</v>
      </c>
      <c r="L1252" s="14">
        <v>848.05</v>
      </c>
      <c r="M1252" s="8" t="s">
        <v>40</v>
      </c>
      <c r="N1252" s="23" t="str">
        <f t="shared" si="19"/>
        <v>55+</v>
      </c>
    </row>
    <row r="1253" spans="1:14" x14ac:dyDescent="0.2">
      <c r="A1253" s="5" t="s">
        <v>2502</v>
      </c>
      <c r="B1253" s="3">
        <v>45362</v>
      </c>
      <c r="C1253" s="8" t="s">
        <v>2503</v>
      </c>
      <c r="D1253" s="11">
        <v>33</v>
      </c>
      <c r="E1253" s="8" t="s">
        <v>23</v>
      </c>
      <c r="F1253" s="8" t="s">
        <v>24</v>
      </c>
      <c r="G1253" s="8" t="s">
        <v>62</v>
      </c>
      <c r="H1253" s="8" t="s">
        <v>111</v>
      </c>
      <c r="I1253" s="8" t="s">
        <v>45</v>
      </c>
      <c r="J1253" s="11">
        <v>7</v>
      </c>
      <c r="K1253" s="14">
        <v>31.67</v>
      </c>
      <c r="L1253" s="14">
        <v>221.69</v>
      </c>
      <c r="M1253" s="8" t="s">
        <v>40</v>
      </c>
      <c r="N1253" s="23" t="str">
        <f t="shared" si="19"/>
        <v>25-34</v>
      </c>
    </row>
    <row r="1254" spans="1:14" x14ac:dyDescent="0.2">
      <c r="A1254" s="5" t="s">
        <v>2504</v>
      </c>
      <c r="B1254" s="3">
        <v>44872</v>
      </c>
      <c r="C1254" s="8" t="s">
        <v>2505</v>
      </c>
      <c r="D1254" s="11">
        <v>46</v>
      </c>
      <c r="E1254" s="8" t="s">
        <v>15</v>
      </c>
      <c r="F1254" s="8" t="s">
        <v>30</v>
      </c>
      <c r="G1254" s="8" t="s">
        <v>80</v>
      </c>
      <c r="H1254" s="8" t="s">
        <v>108</v>
      </c>
      <c r="I1254" s="8" t="s">
        <v>19</v>
      </c>
      <c r="J1254" s="11">
        <v>5</v>
      </c>
      <c r="K1254" s="14">
        <v>338.33</v>
      </c>
      <c r="L1254" s="14">
        <v>1691.65</v>
      </c>
      <c r="M1254" s="8" t="s">
        <v>40</v>
      </c>
      <c r="N1254" s="23" t="str">
        <f t="shared" si="19"/>
        <v>45-54</v>
      </c>
    </row>
    <row r="1255" spans="1:14" x14ac:dyDescent="0.2">
      <c r="A1255" s="5" t="s">
        <v>2506</v>
      </c>
      <c r="B1255" s="3">
        <v>45526</v>
      </c>
      <c r="C1255" s="8" t="s">
        <v>2507</v>
      </c>
      <c r="D1255" s="11">
        <v>60</v>
      </c>
      <c r="E1255" s="8" t="s">
        <v>15</v>
      </c>
      <c r="F1255" s="8" t="s">
        <v>24</v>
      </c>
      <c r="G1255" s="8" t="s">
        <v>25</v>
      </c>
      <c r="H1255" s="8" t="s">
        <v>65</v>
      </c>
      <c r="I1255" s="8" t="s">
        <v>27</v>
      </c>
      <c r="J1255" s="11">
        <v>8</v>
      </c>
      <c r="K1255" s="14">
        <v>55.35</v>
      </c>
      <c r="L1255" s="14">
        <v>442.8</v>
      </c>
      <c r="M1255" s="8" t="s">
        <v>40</v>
      </c>
      <c r="N1255" s="23" t="str">
        <f t="shared" si="19"/>
        <v>55+</v>
      </c>
    </row>
    <row r="1256" spans="1:14" x14ac:dyDescent="0.2">
      <c r="A1256" s="5" t="s">
        <v>2508</v>
      </c>
      <c r="B1256" s="3">
        <v>45261</v>
      </c>
      <c r="C1256" s="8" t="s">
        <v>2509</v>
      </c>
      <c r="D1256" s="11">
        <v>20</v>
      </c>
      <c r="E1256" s="8" t="s">
        <v>15</v>
      </c>
      <c r="F1256" s="8" t="s">
        <v>30</v>
      </c>
      <c r="G1256" s="8" t="s">
        <v>31</v>
      </c>
      <c r="H1256" s="8" t="s">
        <v>57</v>
      </c>
      <c r="I1256" s="8" t="s">
        <v>39</v>
      </c>
      <c r="J1256" s="11">
        <v>7</v>
      </c>
      <c r="K1256" s="14">
        <v>74.349999999999994</v>
      </c>
      <c r="L1256" s="14">
        <v>520.45000000000005</v>
      </c>
      <c r="M1256" s="8" t="s">
        <v>40</v>
      </c>
      <c r="N1256" s="23" t="str">
        <f t="shared" si="19"/>
        <v>18-24</v>
      </c>
    </row>
    <row r="1257" spans="1:14" x14ac:dyDescent="0.2">
      <c r="A1257" s="5" t="s">
        <v>2510</v>
      </c>
      <c r="B1257" s="3">
        <v>45559</v>
      </c>
      <c r="C1257" s="8" t="s">
        <v>2511</v>
      </c>
      <c r="D1257" s="11">
        <v>32</v>
      </c>
      <c r="E1257" s="8" t="s">
        <v>23</v>
      </c>
      <c r="F1257" s="8" t="s">
        <v>24</v>
      </c>
      <c r="G1257" s="8" t="s">
        <v>25</v>
      </c>
      <c r="H1257" s="8" t="s">
        <v>65</v>
      </c>
      <c r="I1257" s="8" t="s">
        <v>27</v>
      </c>
      <c r="J1257" s="11">
        <v>6</v>
      </c>
      <c r="K1257" s="14">
        <v>75.5</v>
      </c>
      <c r="L1257" s="14">
        <v>453</v>
      </c>
      <c r="M1257" s="8" t="s">
        <v>40</v>
      </c>
      <c r="N1257" s="23" t="str">
        <f t="shared" si="19"/>
        <v>25-34</v>
      </c>
    </row>
    <row r="1258" spans="1:14" x14ac:dyDescent="0.2">
      <c r="A1258" s="5" t="s">
        <v>2512</v>
      </c>
      <c r="B1258" s="3">
        <v>45574</v>
      </c>
      <c r="C1258" s="8" t="s">
        <v>2513</v>
      </c>
      <c r="D1258" s="11">
        <v>44</v>
      </c>
      <c r="E1258" s="8" t="s">
        <v>15</v>
      </c>
      <c r="F1258" s="8" t="s">
        <v>24</v>
      </c>
      <c r="G1258" s="8" t="s">
        <v>130</v>
      </c>
      <c r="H1258" s="8" t="s">
        <v>178</v>
      </c>
      <c r="I1258" s="8" t="s">
        <v>33</v>
      </c>
      <c r="J1258" s="11">
        <v>5</v>
      </c>
      <c r="K1258" s="14">
        <v>199.27</v>
      </c>
      <c r="L1258" s="14">
        <v>996.35</v>
      </c>
      <c r="M1258" s="8" t="s">
        <v>20</v>
      </c>
      <c r="N1258" s="23" t="str">
        <f t="shared" si="19"/>
        <v>35-44</v>
      </c>
    </row>
    <row r="1259" spans="1:14" x14ac:dyDescent="0.2">
      <c r="A1259" s="5" t="s">
        <v>2514</v>
      </c>
      <c r="B1259" s="3">
        <v>45076</v>
      </c>
      <c r="C1259" s="8" t="s">
        <v>2515</v>
      </c>
      <c r="D1259" s="11">
        <v>23</v>
      </c>
      <c r="E1259" s="8" t="s">
        <v>15</v>
      </c>
      <c r="F1259" s="8" t="s">
        <v>36</v>
      </c>
      <c r="G1259" s="8" t="s">
        <v>86</v>
      </c>
      <c r="H1259" s="8" t="s">
        <v>87</v>
      </c>
      <c r="I1259" s="8" t="s">
        <v>39</v>
      </c>
      <c r="J1259" s="11">
        <v>4</v>
      </c>
      <c r="K1259" s="14">
        <v>75.02</v>
      </c>
      <c r="L1259" s="14">
        <v>300.08</v>
      </c>
      <c r="M1259" s="8" t="s">
        <v>40</v>
      </c>
      <c r="N1259" s="23" t="str">
        <f t="shared" si="19"/>
        <v>18-24</v>
      </c>
    </row>
    <row r="1260" spans="1:14" x14ac:dyDescent="0.2">
      <c r="A1260" s="5" t="s">
        <v>2516</v>
      </c>
      <c r="B1260" s="3">
        <v>44774</v>
      </c>
      <c r="C1260" s="8" t="s">
        <v>1032</v>
      </c>
      <c r="D1260" s="11">
        <v>53</v>
      </c>
      <c r="E1260" s="8" t="s">
        <v>23</v>
      </c>
      <c r="F1260" s="8" t="s">
        <v>36</v>
      </c>
      <c r="G1260" s="8" t="s">
        <v>37</v>
      </c>
      <c r="H1260" s="8" t="s">
        <v>103</v>
      </c>
      <c r="I1260" s="8" t="s">
        <v>39</v>
      </c>
      <c r="J1260" s="11">
        <v>1</v>
      </c>
      <c r="K1260" s="14">
        <v>76.180000000000007</v>
      </c>
      <c r="L1260" s="14">
        <v>76.180000000000007</v>
      </c>
      <c r="M1260" s="8" t="s">
        <v>20</v>
      </c>
      <c r="N1260" s="23" t="str">
        <f t="shared" si="19"/>
        <v>45-54</v>
      </c>
    </row>
    <row r="1261" spans="1:14" x14ac:dyDescent="0.2">
      <c r="A1261" s="5" t="s">
        <v>2517</v>
      </c>
      <c r="B1261" s="3">
        <v>44763</v>
      </c>
      <c r="C1261" s="8" t="s">
        <v>2518</v>
      </c>
      <c r="D1261" s="11">
        <v>25</v>
      </c>
      <c r="E1261" s="8" t="s">
        <v>52</v>
      </c>
      <c r="F1261" s="8" t="s">
        <v>16</v>
      </c>
      <c r="G1261" s="8" t="s">
        <v>43</v>
      </c>
      <c r="H1261" s="8" t="s">
        <v>77</v>
      </c>
      <c r="I1261" s="8" t="s">
        <v>27</v>
      </c>
      <c r="J1261" s="11">
        <v>7</v>
      </c>
      <c r="K1261" s="14">
        <v>207.52</v>
      </c>
      <c r="L1261" s="14">
        <v>1452.64</v>
      </c>
      <c r="M1261" s="8" t="s">
        <v>40</v>
      </c>
      <c r="N1261" s="23" t="str">
        <f t="shared" si="19"/>
        <v>25-34</v>
      </c>
    </row>
    <row r="1262" spans="1:14" x14ac:dyDescent="0.2">
      <c r="A1262" s="5" t="s">
        <v>2519</v>
      </c>
      <c r="B1262" s="3">
        <v>44643</v>
      </c>
      <c r="C1262" s="8" t="s">
        <v>1840</v>
      </c>
      <c r="D1262" s="11">
        <v>59</v>
      </c>
      <c r="E1262" s="8" t="s">
        <v>23</v>
      </c>
      <c r="F1262" s="8" t="s">
        <v>36</v>
      </c>
      <c r="G1262" s="8" t="s">
        <v>37</v>
      </c>
      <c r="H1262" s="8" t="s">
        <v>103</v>
      </c>
      <c r="I1262" s="8" t="s">
        <v>19</v>
      </c>
      <c r="J1262" s="11">
        <v>7</v>
      </c>
      <c r="K1262" s="14">
        <v>497.24</v>
      </c>
      <c r="L1262" s="14">
        <v>3480.68</v>
      </c>
      <c r="M1262" s="8" t="s">
        <v>40</v>
      </c>
      <c r="N1262" s="23" t="str">
        <f t="shared" si="19"/>
        <v>55+</v>
      </c>
    </row>
    <row r="1263" spans="1:14" x14ac:dyDescent="0.2">
      <c r="A1263" s="5" t="s">
        <v>2520</v>
      </c>
      <c r="B1263" s="3">
        <v>45446</v>
      </c>
      <c r="C1263" s="8" t="s">
        <v>2521</v>
      </c>
      <c r="D1263" s="11">
        <v>31</v>
      </c>
      <c r="E1263" s="8" t="s">
        <v>23</v>
      </c>
      <c r="F1263" s="8" t="s">
        <v>24</v>
      </c>
      <c r="G1263" s="8" t="s">
        <v>25</v>
      </c>
      <c r="H1263" s="8" t="s">
        <v>427</v>
      </c>
      <c r="I1263" s="8" t="s">
        <v>19</v>
      </c>
      <c r="J1263" s="11">
        <v>5</v>
      </c>
      <c r="K1263" s="14">
        <v>556.37</v>
      </c>
      <c r="L1263" s="14">
        <v>2781.85</v>
      </c>
      <c r="M1263" s="8" t="s">
        <v>40</v>
      </c>
      <c r="N1263" s="23" t="str">
        <f t="shared" si="19"/>
        <v>25-34</v>
      </c>
    </row>
    <row r="1264" spans="1:14" x14ac:dyDescent="0.2">
      <c r="A1264" s="5" t="s">
        <v>2522</v>
      </c>
      <c r="B1264" s="3">
        <v>45497</v>
      </c>
      <c r="C1264" s="8" t="s">
        <v>2523</v>
      </c>
      <c r="D1264" s="11">
        <v>40</v>
      </c>
      <c r="E1264" s="8" t="s">
        <v>23</v>
      </c>
      <c r="F1264" s="8" t="s">
        <v>30</v>
      </c>
      <c r="G1264" s="8" t="s">
        <v>80</v>
      </c>
      <c r="H1264" s="8" t="s">
        <v>108</v>
      </c>
      <c r="I1264" s="8" t="s">
        <v>33</v>
      </c>
      <c r="J1264" s="11">
        <v>8</v>
      </c>
      <c r="K1264" s="14">
        <v>239.44</v>
      </c>
      <c r="L1264" s="14">
        <v>1915.52</v>
      </c>
      <c r="M1264" s="8" t="s">
        <v>20</v>
      </c>
      <c r="N1264" s="23" t="str">
        <f t="shared" si="19"/>
        <v>35-44</v>
      </c>
    </row>
    <row r="1265" spans="1:14" x14ac:dyDescent="0.2">
      <c r="A1265" s="5" t="s">
        <v>2524</v>
      </c>
      <c r="B1265" s="3">
        <v>45100</v>
      </c>
      <c r="C1265" s="8" t="s">
        <v>2525</v>
      </c>
      <c r="D1265" s="11">
        <v>31</v>
      </c>
      <c r="E1265" s="8" t="s">
        <v>23</v>
      </c>
      <c r="F1265" s="8" t="s">
        <v>30</v>
      </c>
      <c r="G1265" s="8" t="s">
        <v>48</v>
      </c>
      <c r="H1265" s="8" t="s">
        <v>213</v>
      </c>
      <c r="I1265" s="8" t="s">
        <v>33</v>
      </c>
      <c r="J1265" s="11">
        <v>3</v>
      </c>
      <c r="K1265" s="14">
        <v>256.52</v>
      </c>
      <c r="L1265" s="14">
        <v>769.56</v>
      </c>
      <c r="M1265" s="8" t="s">
        <v>40</v>
      </c>
      <c r="N1265" s="23" t="str">
        <f t="shared" si="19"/>
        <v>25-34</v>
      </c>
    </row>
    <row r="1266" spans="1:14" x14ac:dyDescent="0.2">
      <c r="A1266" s="5" t="s">
        <v>2526</v>
      </c>
      <c r="B1266" s="3">
        <v>45245</v>
      </c>
      <c r="C1266" s="8" t="s">
        <v>2527</v>
      </c>
      <c r="D1266" s="11">
        <v>57</v>
      </c>
      <c r="E1266" s="8" t="s">
        <v>23</v>
      </c>
      <c r="F1266" s="8" t="s">
        <v>16</v>
      </c>
      <c r="G1266" s="8" t="s">
        <v>43</v>
      </c>
      <c r="H1266" s="8" t="s">
        <v>114</v>
      </c>
      <c r="I1266" s="8" t="s">
        <v>19</v>
      </c>
      <c r="J1266" s="11">
        <v>2</v>
      </c>
      <c r="K1266" s="14">
        <v>401.7</v>
      </c>
      <c r="L1266" s="14">
        <v>803.4</v>
      </c>
      <c r="M1266" s="8" t="s">
        <v>20</v>
      </c>
      <c r="N1266" s="23" t="str">
        <f t="shared" si="19"/>
        <v>55+</v>
      </c>
    </row>
    <row r="1267" spans="1:14" x14ac:dyDescent="0.2">
      <c r="A1267" s="5" t="s">
        <v>2528</v>
      </c>
      <c r="B1267" s="3">
        <v>45580</v>
      </c>
      <c r="C1267" s="8" t="s">
        <v>2529</v>
      </c>
      <c r="D1267" s="11">
        <v>66</v>
      </c>
      <c r="E1267" s="8" t="s">
        <v>15</v>
      </c>
      <c r="F1267" s="8" t="s">
        <v>30</v>
      </c>
      <c r="G1267" s="8" t="s">
        <v>48</v>
      </c>
      <c r="H1267" s="8" t="s">
        <v>213</v>
      </c>
      <c r="I1267" s="8" t="s">
        <v>33</v>
      </c>
      <c r="J1267" s="11">
        <v>6</v>
      </c>
      <c r="K1267" s="14">
        <v>245.65</v>
      </c>
      <c r="L1267" s="14">
        <v>1473.9</v>
      </c>
      <c r="M1267" s="8" t="s">
        <v>40</v>
      </c>
      <c r="N1267" s="23" t="str">
        <f t="shared" si="19"/>
        <v>55+</v>
      </c>
    </row>
    <row r="1268" spans="1:14" x14ac:dyDescent="0.2">
      <c r="A1268" s="5" t="s">
        <v>2530</v>
      </c>
      <c r="B1268" s="3">
        <v>44888</v>
      </c>
      <c r="C1268" s="8" t="s">
        <v>2531</v>
      </c>
      <c r="D1268" s="11">
        <v>38</v>
      </c>
      <c r="E1268" s="8" t="s">
        <v>15</v>
      </c>
      <c r="F1268" s="8" t="s">
        <v>16</v>
      </c>
      <c r="G1268" s="8" t="s">
        <v>53</v>
      </c>
      <c r="H1268" s="8" t="s">
        <v>54</v>
      </c>
      <c r="I1268" s="8" t="s">
        <v>27</v>
      </c>
      <c r="J1268" s="11">
        <v>5</v>
      </c>
      <c r="K1268" s="14">
        <v>194.06</v>
      </c>
      <c r="L1268" s="14">
        <v>970.3</v>
      </c>
      <c r="M1268" s="8" t="s">
        <v>20</v>
      </c>
      <c r="N1268" s="23" t="str">
        <f t="shared" si="19"/>
        <v>35-44</v>
      </c>
    </row>
    <row r="1269" spans="1:14" x14ac:dyDescent="0.2">
      <c r="A1269" s="5" t="s">
        <v>2532</v>
      </c>
      <c r="B1269" s="3">
        <v>45377</v>
      </c>
      <c r="C1269" s="8" t="s">
        <v>2533</v>
      </c>
      <c r="D1269" s="11">
        <v>30</v>
      </c>
      <c r="E1269" s="8" t="s">
        <v>15</v>
      </c>
      <c r="F1269" s="8" t="s">
        <v>36</v>
      </c>
      <c r="G1269" s="8" t="s">
        <v>90</v>
      </c>
      <c r="H1269" s="8" t="s">
        <v>161</v>
      </c>
      <c r="I1269" s="8" t="s">
        <v>33</v>
      </c>
      <c r="J1269" s="11">
        <v>6</v>
      </c>
      <c r="K1269" s="14">
        <v>131.09</v>
      </c>
      <c r="L1269" s="14">
        <v>786.54</v>
      </c>
      <c r="M1269" s="8" t="s">
        <v>40</v>
      </c>
      <c r="N1269" s="23" t="str">
        <f t="shared" si="19"/>
        <v>25-34</v>
      </c>
    </row>
    <row r="1270" spans="1:14" x14ac:dyDescent="0.2">
      <c r="A1270" s="5" t="s">
        <v>2534</v>
      </c>
      <c r="B1270" s="3">
        <v>44774</v>
      </c>
      <c r="C1270" s="8" t="s">
        <v>2535</v>
      </c>
      <c r="D1270" s="11">
        <v>57</v>
      </c>
      <c r="E1270" s="8" t="s">
        <v>23</v>
      </c>
      <c r="F1270" s="8" t="s">
        <v>24</v>
      </c>
      <c r="G1270" s="8" t="s">
        <v>130</v>
      </c>
      <c r="H1270" s="8" t="s">
        <v>131</v>
      </c>
      <c r="I1270" s="8" t="s">
        <v>39</v>
      </c>
      <c r="J1270" s="11">
        <v>1</v>
      </c>
      <c r="K1270" s="14">
        <v>37.049999999999997</v>
      </c>
      <c r="L1270" s="14">
        <v>37.049999999999997</v>
      </c>
      <c r="M1270" s="8" t="s">
        <v>20</v>
      </c>
      <c r="N1270" s="23" t="str">
        <f t="shared" si="19"/>
        <v>55+</v>
      </c>
    </row>
    <row r="1271" spans="1:14" x14ac:dyDescent="0.2">
      <c r="A1271" s="5" t="s">
        <v>2536</v>
      </c>
      <c r="B1271" s="3">
        <v>45122</v>
      </c>
      <c r="C1271" s="8" t="s">
        <v>2537</v>
      </c>
      <c r="D1271" s="11">
        <v>49</v>
      </c>
      <c r="E1271" s="8" t="s">
        <v>15</v>
      </c>
      <c r="F1271" s="8" t="s">
        <v>16</v>
      </c>
      <c r="G1271" s="8" t="s">
        <v>17</v>
      </c>
      <c r="H1271" s="8" t="s">
        <v>134</v>
      </c>
      <c r="I1271" s="8" t="s">
        <v>39</v>
      </c>
      <c r="J1271" s="11">
        <v>4</v>
      </c>
      <c r="K1271" s="14">
        <v>25.99</v>
      </c>
      <c r="L1271" s="14">
        <v>103.96</v>
      </c>
      <c r="M1271" s="8" t="s">
        <v>20</v>
      </c>
      <c r="N1271" s="23" t="str">
        <f t="shared" si="19"/>
        <v>45-54</v>
      </c>
    </row>
    <row r="1272" spans="1:14" x14ac:dyDescent="0.2">
      <c r="A1272" s="5" t="s">
        <v>2538</v>
      </c>
      <c r="B1272" s="3">
        <v>44604</v>
      </c>
      <c r="C1272" s="8" t="s">
        <v>2539</v>
      </c>
      <c r="D1272" s="11">
        <v>71</v>
      </c>
      <c r="E1272" s="8" t="s">
        <v>15</v>
      </c>
      <c r="F1272" s="8" t="s">
        <v>16</v>
      </c>
      <c r="G1272" s="8" t="s">
        <v>43</v>
      </c>
      <c r="H1272" s="8" t="s">
        <v>44</v>
      </c>
      <c r="I1272" s="8" t="s">
        <v>27</v>
      </c>
      <c r="J1272" s="11">
        <v>7</v>
      </c>
      <c r="K1272" s="14">
        <v>164.27</v>
      </c>
      <c r="L1272" s="14">
        <v>1149.8900000000001</v>
      </c>
      <c r="M1272" s="8" t="s">
        <v>40</v>
      </c>
      <c r="N1272" s="23" t="str">
        <f t="shared" si="19"/>
        <v>55+</v>
      </c>
    </row>
    <row r="1273" spans="1:14" x14ac:dyDescent="0.2">
      <c r="A1273" s="5" t="s">
        <v>2540</v>
      </c>
      <c r="B1273" s="3">
        <v>45354</v>
      </c>
      <c r="C1273" s="8" t="s">
        <v>2541</v>
      </c>
      <c r="D1273" s="11">
        <v>63</v>
      </c>
      <c r="E1273" s="8" t="s">
        <v>23</v>
      </c>
      <c r="F1273" s="8" t="s">
        <v>30</v>
      </c>
      <c r="G1273" s="8" t="s">
        <v>80</v>
      </c>
      <c r="H1273" s="8" t="s">
        <v>164</v>
      </c>
      <c r="I1273" s="8" t="s">
        <v>33</v>
      </c>
      <c r="J1273" s="11">
        <v>6</v>
      </c>
      <c r="K1273" s="14">
        <v>272.01</v>
      </c>
      <c r="L1273" s="14">
        <v>1632.06</v>
      </c>
      <c r="M1273" s="8" t="s">
        <v>40</v>
      </c>
      <c r="N1273" s="23" t="str">
        <f t="shared" si="19"/>
        <v>55+</v>
      </c>
    </row>
    <row r="1274" spans="1:14" x14ac:dyDescent="0.2">
      <c r="A1274" s="5" t="s">
        <v>2542</v>
      </c>
      <c r="B1274" s="3">
        <v>45217</v>
      </c>
      <c r="C1274" s="8" t="s">
        <v>2543</v>
      </c>
      <c r="D1274" s="11">
        <v>40</v>
      </c>
      <c r="E1274" s="8" t="s">
        <v>15</v>
      </c>
      <c r="F1274" s="8" t="s">
        <v>16</v>
      </c>
      <c r="G1274" s="8" t="s">
        <v>43</v>
      </c>
      <c r="H1274" s="8" t="s">
        <v>77</v>
      </c>
      <c r="I1274" s="8" t="s">
        <v>45</v>
      </c>
      <c r="J1274" s="11">
        <v>3</v>
      </c>
      <c r="K1274" s="14">
        <v>28.04</v>
      </c>
      <c r="L1274" s="14">
        <v>84.12</v>
      </c>
      <c r="M1274" s="8" t="s">
        <v>40</v>
      </c>
      <c r="N1274" s="23" t="str">
        <f t="shared" si="19"/>
        <v>35-44</v>
      </c>
    </row>
    <row r="1275" spans="1:14" x14ac:dyDescent="0.2">
      <c r="A1275" s="5" t="s">
        <v>2544</v>
      </c>
      <c r="B1275" s="3">
        <v>45601</v>
      </c>
      <c r="C1275" s="8" t="s">
        <v>2545</v>
      </c>
      <c r="D1275" s="11">
        <v>52</v>
      </c>
      <c r="E1275" s="8" t="s">
        <v>15</v>
      </c>
      <c r="F1275" s="8" t="s">
        <v>16</v>
      </c>
      <c r="G1275" s="8" t="s">
        <v>53</v>
      </c>
      <c r="H1275" s="8" t="s">
        <v>54</v>
      </c>
      <c r="I1275" s="8" t="s">
        <v>27</v>
      </c>
      <c r="J1275" s="11">
        <v>4</v>
      </c>
      <c r="K1275" s="14">
        <v>127.02</v>
      </c>
      <c r="L1275" s="14">
        <v>508.08</v>
      </c>
      <c r="M1275" s="8" t="s">
        <v>20</v>
      </c>
      <c r="N1275" s="23" t="str">
        <f t="shared" si="19"/>
        <v>45-54</v>
      </c>
    </row>
    <row r="1276" spans="1:14" x14ac:dyDescent="0.2">
      <c r="A1276" s="5" t="s">
        <v>2546</v>
      </c>
      <c r="B1276" s="3">
        <v>44670</v>
      </c>
      <c r="C1276" s="8" t="s">
        <v>2547</v>
      </c>
      <c r="D1276" s="11">
        <v>57</v>
      </c>
      <c r="E1276" s="8" t="s">
        <v>15</v>
      </c>
      <c r="F1276" s="8" t="s">
        <v>36</v>
      </c>
      <c r="G1276" s="8" t="s">
        <v>86</v>
      </c>
      <c r="H1276" s="8" t="s">
        <v>100</v>
      </c>
      <c r="I1276" s="8" t="s">
        <v>19</v>
      </c>
      <c r="J1276" s="11">
        <v>8</v>
      </c>
      <c r="K1276" s="14">
        <v>357.45</v>
      </c>
      <c r="L1276" s="14">
        <v>2859.6</v>
      </c>
      <c r="M1276" s="8" t="s">
        <v>20</v>
      </c>
      <c r="N1276" s="23" t="str">
        <f t="shared" si="19"/>
        <v>55+</v>
      </c>
    </row>
    <row r="1277" spans="1:14" x14ac:dyDescent="0.2">
      <c r="A1277" s="5" t="s">
        <v>2548</v>
      </c>
      <c r="B1277" s="3">
        <v>45273</v>
      </c>
      <c r="C1277" s="8" t="s">
        <v>2549</v>
      </c>
      <c r="D1277" s="11">
        <v>73</v>
      </c>
      <c r="E1277" s="8" t="s">
        <v>23</v>
      </c>
      <c r="F1277" s="8" t="s">
        <v>24</v>
      </c>
      <c r="G1277" s="8" t="s">
        <v>25</v>
      </c>
      <c r="H1277" s="8" t="s">
        <v>427</v>
      </c>
      <c r="I1277" s="8" t="s">
        <v>19</v>
      </c>
      <c r="J1277" s="11">
        <v>5</v>
      </c>
      <c r="K1277" s="14">
        <v>363.36</v>
      </c>
      <c r="L1277" s="14">
        <v>1816.8</v>
      </c>
      <c r="M1277" s="8" t="s">
        <v>40</v>
      </c>
      <c r="N1277" s="23" t="str">
        <f t="shared" si="19"/>
        <v>55+</v>
      </c>
    </row>
    <row r="1278" spans="1:14" x14ac:dyDescent="0.2">
      <c r="A1278" s="5" t="s">
        <v>2550</v>
      </c>
      <c r="B1278" s="3">
        <v>44618</v>
      </c>
      <c r="C1278" s="8" t="s">
        <v>2551</v>
      </c>
      <c r="D1278" s="11">
        <v>45</v>
      </c>
      <c r="E1278" s="8" t="s">
        <v>23</v>
      </c>
      <c r="F1278" s="8" t="s">
        <v>16</v>
      </c>
      <c r="G1278" s="8" t="s">
        <v>43</v>
      </c>
      <c r="H1278" s="8" t="s">
        <v>44</v>
      </c>
      <c r="I1278" s="8" t="s">
        <v>39</v>
      </c>
      <c r="J1278" s="11">
        <v>5</v>
      </c>
      <c r="K1278" s="14">
        <v>69.22</v>
      </c>
      <c r="L1278" s="14">
        <v>346.1</v>
      </c>
      <c r="M1278" s="8" t="s">
        <v>40</v>
      </c>
      <c r="N1278" s="23" t="str">
        <f t="shared" si="19"/>
        <v>45-54</v>
      </c>
    </row>
    <row r="1279" spans="1:14" x14ac:dyDescent="0.2">
      <c r="A1279" s="5" t="s">
        <v>2552</v>
      </c>
      <c r="B1279" s="3">
        <v>45238</v>
      </c>
      <c r="C1279" s="8" t="s">
        <v>2553</v>
      </c>
      <c r="D1279" s="11">
        <v>54</v>
      </c>
      <c r="E1279" s="8" t="s">
        <v>23</v>
      </c>
      <c r="F1279" s="8" t="s">
        <v>36</v>
      </c>
      <c r="G1279" s="8" t="s">
        <v>86</v>
      </c>
      <c r="H1279" s="8" t="s">
        <v>87</v>
      </c>
      <c r="I1279" s="8" t="s">
        <v>27</v>
      </c>
      <c r="J1279" s="11">
        <v>6</v>
      </c>
      <c r="K1279" s="14">
        <v>218.43</v>
      </c>
      <c r="L1279" s="14">
        <v>1310.58</v>
      </c>
      <c r="M1279" s="8" t="s">
        <v>40</v>
      </c>
      <c r="N1279" s="23" t="str">
        <f t="shared" si="19"/>
        <v>45-54</v>
      </c>
    </row>
    <row r="1280" spans="1:14" x14ac:dyDescent="0.2">
      <c r="A1280" s="5" t="s">
        <v>2554</v>
      </c>
      <c r="B1280" s="3">
        <v>44670</v>
      </c>
      <c r="C1280" s="8" t="s">
        <v>2555</v>
      </c>
      <c r="D1280" s="11">
        <v>55</v>
      </c>
      <c r="E1280" s="8" t="s">
        <v>15</v>
      </c>
      <c r="F1280" s="8" t="s">
        <v>24</v>
      </c>
      <c r="G1280" s="8" t="s">
        <v>25</v>
      </c>
      <c r="H1280" s="8" t="s">
        <v>26</v>
      </c>
      <c r="I1280" s="8" t="s">
        <v>27</v>
      </c>
      <c r="J1280" s="11">
        <v>7</v>
      </c>
      <c r="K1280" s="14">
        <v>187.99</v>
      </c>
      <c r="L1280" s="14">
        <v>1315.93</v>
      </c>
      <c r="M1280" s="8" t="s">
        <v>40</v>
      </c>
      <c r="N1280" s="23" t="str">
        <f t="shared" si="19"/>
        <v>55+</v>
      </c>
    </row>
    <row r="1281" spans="1:14" x14ac:dyDescent="0.2">
      <c r="A1281" s="5" t="s">
        <v>2556</v>
      </c>
      <c r="B1281" s="3">
        <v>45071</v>
      </c>
      <c r="C1281" s="8" t="s">
        <v>518</v>
      </c>
      <c r="D1281" s="11">
        <v>71</v>
      </c>
      <c r="E1281" s="8" t="s">
        <v>15</v>
      </c>
      <c r="F1281" s="8" t="s">
        <v>36</v>
      </c>
      <c r="G1281" s="8" t="s">
        <v>37</v>
      </c>
      <c r="H1281" s="8" t="s">
        <v>38</v>
      </c>
      <c r="I1281" s="8" t="s">
        <v>33</v>
      </c>
      <c r="J1281" s="11">
        <v>2</v>
      </c>
      <c r="K1281" s="14">
        <v>46.37</v>
      </c>
      <c r="L1281" s="14">
        <v>92.74</v>
      </c>
      <c r="M1281" s="8" t="s">
        <v>20</v>
      </c>
      <c r="N1281" s="23" t="str">
        <f t="shared" si="19"/>
        <v>55+</v>
      </c>
    </row>
    <row r="1282" spans="1:14" x14ac:dyDescent="0.2">
      <c r="A1282" s="5" t="s">
        <v>2557</v>
      </c>
      <c r="B1282" s="3">
        <v>45355</v>
      </c>
      <c r="C1282" s="8" t="s">
        <v>2558</v>
      </c>
      <c r="D1282" s="11">
        <v>42</v>
      </c>
      <c r="E1282" s="8" t="s">
        <v>23</v>
      </c>
      <c r="F1282" s="8" t="s">
        <v>16</v>
      </c>
      <c r="G1282" s="8" t="s">
        <v>43</v>
      </c>
      <c r="H1282" s="8" t="s">
        <v>44</v>
      </c>
      <c r="I1282" s="8" t="s">
        <v>19</v>
      </c>
      <c r="J1282" s="11">
        <v>5</v>
      </c>
      <c r="K1282" s="14">
        <v>245.34</v>
      </c>
      <c r="L1282" s="14">
        <v>1226.7</v>
      </c>
      <c r="M1282" s="8" t="s">
        <v>40</v>
      </c>
      <c r="N1282" s="23" t="str">
        <f t="shared" si="19"/>
        <v>35-44</v>
      </c>
    </row>
    <row r="1283" spans="1:14" x14ac:dyDescent="0.2">
      <c r="A1283" s="5" t="s">
        <v>2559</v>
      </c>
      <c r="B1283" s="3">
        <v>45078</v>
      </c>
      <c r="C1283" s="8" t="s">
        <v>2560</v>
      </c>
      <c r="D1283" s="11">
        <v>23</v>
      </c>
      <c r="E1283" s="8" t="s">
        <v>15</v>
      </c>
      <c r="F1283" s="8" t="s">
        <v>36</v>
      </c>
      <c r="G1283" s="8" t="s">
        <v>86</v>
      </c>
      <c r="H1283" s="8" t="s">
        <v>100</v>
      </c>
      <c r="I1283" s="8" t="s">
        <v>33</v>
      </c>
      <c r="J1283" s="11">
        <v>2</v>
      </c>
      <c r="K1283" s="14">
        <v>115.12</v>
      </c>
      <c r="L1283" s="14">
        <v>230.24</v>
      </c>
      <c r="M1283" s="8" t="s">
        <v>40</v>
      </c>
      <c r="N1283" s="23" t="str">
        <f t="shared" ref="N1283:N1346" si="20">IF(D1283&lt;25,"18-24",
IF(D1283&lt;35,"25-34",
IF(D1283&lt;45,"35-44",
IF(D1283&lt;55,"45-54","55+"))))</f>
        <v>18-24</v>
      </c>
    </row>
    <row r="1284" spans="1:14" x14ac:dyDescent="0.2">
      <c r="A1284" s="5" t="s">
        <v>2561</v>
      </c>
      <c r="B1284" s="3">
        <v>45634</v>
      </c>
      <c r="C1284" s="8" t="s">
        <v>2562</v>
      </c>
      <c r="D1284" s="11">
        <v>19</v>
      </c>
      <c r="E1284" s="8" t="s">
        <v>23</v>
      </c>
      <c r="F1284" s="8" t="s">
        <v>24</v>
      </c>
      <c r="G1284" s="8" t="s">
        <v>25</v>
      </c>
      <c r="H1284" s="8" t="s">
        <v>26</v>
      </c>
      <c r="I1284" s="8" t="s">
        <v>33</v>
      </c>
      <c r="J1284" s="11">
        <v>2</v>
      </c>
      <c r="K1284" s="14">
        <v>67.180000000000007</v>
      </c>
      <c r="L1284" s="14">
        <v>134.36000000000001</v>
      </c>
      <c r="M1284" s="8" t="s">
        <v>40</v>
      </c>
      <c r="N1284" s="23" t="str">
        <f t="shared" si="20"/>
        <v>18-24</v>
      </c>
    </row>
    <row r="1285" spans="1:14" x14ac:dyDescent="0.2">
      <c r="A1285" s="5" t="s">
        <v>2563</v>
      </c>
      <c r="B1285" s="3">
        <v>45645</v>
      </c>
      <c r="C1285" s="8" t="s">
        <v>978</v>
      </c>
      <c r="D1285" s="11">
        <v>18</v>
      </c>
      <c r="E1285" s="8" t="s">
        <v>15</v>
      </c>
      <c r="F1285" s="8" t="s">
        <v>30</v>
      </c>
      <c r="G1285" s="8" t="s">
        <v>31</v>
      </c>
      <c r="H1285" s="8" t="s">
        <v>57</v>
      </c>
      <c r="I1285" s="8" t="s">
        <v>27</v>
      </c>
      <c r="J1285" s="11">
        <v>6</v>
      </c>
      <c r="K1285" s="14">
        <v>217.65</v>
      </c>
      <c r="L1285" s="14">
        <v>1305.9000000000001</v>
      </c>
      <c r="M1285" s="8" t="s">
        <v>40</v>
      </c>
      <c r="N1285" s="23" t="str">
        <f t="shared" si="20"/>
        <v>18-24</v>
      </c>
    </row>
    <row r="1286" spans="1:14" x14ac:dyDescent="0.2">
      <c r="A1286" s="5" t="s">
        <v>2564</v>
      </c>
      <c r="B1286" s="3">
        <v>44948</v>
      </c>
      <c r="C1286" s="8" t="s">
        <v>2565</v>
      </c>
      <c r="D1286" s="11">
        <v>29</v>
      </c>
      <c r="E1286" s="8" t="s">
        <v>23</v>
      </c>
      <c r="F1286" s="8" t="s">
        <v>30</v>
      </c>
      <c r="G1286" s="8" t="s">
        <v>31</v>
      </c>
      <c r="H1286" s="8" t="s">
        <v>57</v>
      </c>
      <c r="I1286" s="8" t="s">
        <v>45</v>
      </c>
      <c r="J1286" s="11">
        <v>6</v>
      </c>
      <c r="K1286" s="14">
        <v>92.49</v>
      </c>
      <c r="L1286" s="14">
        <v>554.94000000000005</v>
      </c>
      <c r="M1286" s="8" t="s">
        <v>40</v>
      </c>
      <c r="N1286" s="23" t="str">
        <f t="shared" si="20"/>
        <v>25-34</v>
      </c>
    </row>
    <row r="1287" spans="1:14" x14ac:dyDescent="0.2">
      <c r="A1287" s="5" t="s">
        <v>2566</v>
      </c>
      <c r="B1287" s="3">
        <v>44925</v>
      </c>
      <c r="C1287" s="8" t="s">
        <v>2567</v>
      </c>
      <c r="D1287" s="11">
        <v>27</v>
      </c>
      <c r="E1287" s="8" t="s">
        <v>23</v>
      </c>
      <c r="F1287" s="8" t="s">
        <v>36</v>
      </c>
      <c r="G1287" s="8" t="s">
        <v>86</v>
      </c>
      <c r="H1287" s="8" t="s">
        <v>87</v>
      </c>
      <c r="I1287" s="8" t="s">
        <v>19</v>
      </c>
      <c r="J1287" s="11">
        <v>2</v>
      </c>
      <c r="K1287" s="14">
        <v>493.96</v>
      </c>
      <c r="L1287" s="14">
        <v>987.92</v>
      </c>
      <c r="M1287" s="8" t="s">
        <v>20</v>
      </c>
      <c r="N1287" s="23" t="str">
        <f t="shared" si="20"/>
        <v>25-34</v>
      </c>
    </row>
    <row r="1288" spans="1:14" x14ac:dyDescent="0.2">
      <c r="A1288" s="5" t="s">
        <v>2568</v>
      </c>
      <c r="B1288" s="3">
        <v>45158</v>
      </c>
      <c r="C1288" s="8" t="s">
        <v>2569</v>
      </c>
      <c r="D1288" s="11">
        <v>40</v>
      </c>
      <c r="E1288" s="8" t="s">
        <v>23</v>
      </c>
      <c r="F1288" s="8" t="s">
        <v>16</v>
      </c>
      <c r="G1288" s="8" t="s">
        <v>17</v>
      </c>
      <c r="H1288" s="8" t="s">
        <v>343</v>
      </c>
      <c r="I1288" s="8" t="s">
        <v>45</v>
      </c>
      <c r="J1288" s="11">
        <v>3</v>
      </c>
      <c r="K1288" s="14">
        <v>149.63999999999999</v>
      </c>
      <c r="L1288" s="14">
        <v>448.92</v>
      </c>
      <c r="M1288" s="8" t="s">
        <v>40</v>
      </c>
      <c r="N1288" s="23" t="str">
        <f t="shared" si="20"/>
        <v>35-44</v>
      </c>
    </row>
    <row r="1289" spans="1:14" x14ac:dyDescent="0.2">
      <c r="A1289" s="5" t="s">
        <v>2570</v>
      </c>
      <c r="B1289" s="3">
        <v>45493</v>
      </c>
      <c r="C1289" s="8" t="s">
        <v>2571</v>
      </c>
      <c r="D1289" s="11">
        <v>71</v>
      </c>
      <c r="E1289" s="8" t="s">
        <v>15</v>
      </c>
      <c r="F1289" s="8" t="s">
        <v>36</v>
      </c>
      <c r="G1289" s="8" t="s">
        <v>86</v>
      </c>
      <c r="H1289" s="8" t="s">
        <v>87</v>
      </c>
      <c r="I1289" s="8" t="s">
        <v>27</v>
      </c>
      <c r="J1289" s="11">
        <v>2</v>
      </c>
      <c r="K1289" s="14">
        <v>97.82</v>
      </c>
      <c r="L1289" s="14">
        <v>195.64</v>
      </c>
      <c r="M1289" s="8" t="s">
        <v>20</v>
      </c>
      <c r="N1289" s="23" t="str">
        <f t="shared" si="20"/>
        <v>55+</v>
      </c>
    </row>
    <row r="1290" spans="1:14" x14ac:dyDescent="0.2">
      <c r="A1290" s="5" t="s">
        <v>2572</v>
      </c>
      <c r="B1290" s="3">
        <v>45052</v>
      </c>
      <c r="C1290" s="8" t="s">
        <v>2573</v>
      </c>
      <c r="D1290" s="11">
        <v>30</v>
      </c>
      <c r="E1290" s="8" t="s">
        <v>23</v>
      </c>
      <c r="F1290" s="8" t="s">
        <v>24</v>
      </c>
      <c r="G1290" s="8" t="s">
        <v>130</v>
      </c>
      <c r="H1290" s="8" t="s">
        <v>131</v>
      </c>
      <c r="I1290" s="8" t="s">
        <v>39</v>
      </c>
      <c r="J1290" s="11">
        <v>2</v>
      </c>
      <c r="K1290" s="14">
        <v>103.26</v>
      </c>
      <c r="L1290" s="14">
        <v>206.52</v>
      </c>
      <c r="M1290" s="8" t="s">
        <v>20</v>
      </c>
      <c r="N1290" s="23" t="str">
        <f t="shared" si="20"/>
        <v>25-34</v>
      </c>
    </row>
    <row r="1291" spans="1:14" x14ac:dyDescent="0.2">
      <c r="A1291" s="5" t="s">
        <v>2574</v>
      </c>
      <c r="B1291" s="3">
        <v>45218</v>
      </c>
      <c r="C1291" s="8" t="s">
        <v>2575</v>
      </c>
      <c r="D1291" s="11">
        <v>54</v>
      </c>
      <c r="E1291" s="8" t="s">
        <v>23</v>
      </c>
      <c r="F1291" s="8" t="s">
        <v>36</v>
      </c>
      <c r="G1291" s="8" t="s">
        <v>37</v>
      </c>
      <c r="H1291" s="8" t="s">
        <v>103</v>
      </c>
      <c r="I1291" s="8" t="s">
        <v>45</v>
      </c>
      <c r="J1291" s="11">
        <v>5</v>
      </c>
      <c r="K1291" s="14">
        <v>58.24</v>
      </c>
      <c r="L1291" s="14">
        <v>291.2</v>
      </c>
      <c r="M1291" s="8" t="s">
        <v>20</v>
      </c>
      <c r="N1291" s="23" t="str">
        <f t="shared" si="20"/>
        <v>45-54</v>
      </c>
    </row>
    <row r="1292" spans="1:14" x14ac:dyDescent="0.2">
      <c r="A1292" s="5" t="s">
        <v>2576</v>
      </c>
      <c r="B1292" s="3">
        <v>44967</v>
      </c>
      <c r="C1292" s="8" t="s">
        <v>2577</v>
      </c>
      <c r="D1292" s="11">
        <v>58</v>
      </c>
      <c r="E1292" s="8" t="s">
        <v>15</v>
      </c>
      <c r="F1292" s="8" t="s">
        <v>36</v>
      </c>
      <c r="G1292" s="8" t="s">
        <v>90</v>
      </c>
      <c r="H1292" s="8" t="s">
        <v>161</v>
      </c>
      <c r="I1292" s="8" t="s">
        <v>39</v>
      </c>
      <c r="J1292" s="11">
        <v>1</v>
      </c>
      <c r="K1292" s="14">
        <v>64.040000000000006</v>
      </c>
      <c r="L1292" s="14">
        <v>64.040000000000006</v>
      </c>
      <c r="M1292" s="8" t="s">
        <v>20</v>
      </c>
      <c r="N1292" s="23" t="str">
        <f t="shared" si="20"/>
        <v>55+</v>
      </c>
    </row>
    <row r="1293" spans="1:14" x14ac:dyDescent="0.2">
      <c r="A1293" s="5" t="s">
        <v>2578</v>
      </c>
      <c r="B1293" s="3">
        <v>45553</v>
      </c>
      <c r="C1293" s="8" t="s">
        <v>2579</v>
      </c>
      <c r="D1293" s="11">
        <v>37</v>
      </c>
      <c r="E1293" s="8" t="s">
        <v>23</v>
      </c>
      <c r="F1293" s="8" t="s">
        <v>30</v>
      </c>
      <c r="G1293" s="8" t="s">
        <v>48</v>
      </c>
      <c r="H1293" s="8" t="s">
        <v>49</v>
      </c>
      <c r="I1293" s="8" t="s">
        <v>19</v>
      </c>
      <c r="J1293" s="11">
        <v>1</v>
      </c>
      <c r="K1293" s="14">
        <v>153.44</v>
      </c>
      <c r="L1293" s="14">
        <v>153.44</v>
      </c>
      <c r="M1293" s="8" t="s">
        <v>20</v>
      </c>
      <c r="N1293" s="23" t="str">
        <f t="shared" si="20"/>
        <v>35-44</v>
      </c>
    </row>
    <row r="1294" spans="1:14" x14ac:dyDescent="0.2">
      <c r="A1294" s="5" t="s">
        <v>2580</v>
      </c>
      <c r="B1294" s="3">
        <v>44917</v>
      </c>
      <c r="C1294" s="8" t="s">
        <v>102</v>
      </c>
      <c r="D1294" s="11">
        <v>65</v>
      </c>
      <c r="E1294" s="8" t="s">
        <v>15</v>
      </c>
      <c r="F1294" s="8" t="s">
        <v>24</v>
      </c>
      <c r="G1294" s="8" t="s">
        <v>62</v>
      </c>
      <c r="H1294" s="8" t="s">
        <v>111</v>
      </c>
      <c r="I1294" s="8" t="s">
        <v>39</v>
      </c>
      <c r="J1294" s="11">
        <v>4</v>
      </c>
      <c r="K1294" s="14">
        <v>48.69</v>
      </c>
      <c r="L1294" s="14">
        <v>194.76</v>
      </c>
      <c r="M1294" s="8" t="s">
        <v>20</v>
      </c>
      <c r="N1294" s="23" t="str">
        <f t="shared" si="20"/>
        <v>55+</v>
      </c>
    </row>
    <row r="1295" spans="1:14" x14ac:dyDescent="0.2">
      <c r="A1295" s="5" t="s">
        <v>2581</v>
      </c>
      <c r="B1295" s="3">
        <v>45450</v>
      </c>
      <c r="C1295" s="8" t="s">
        <v>2582</v>
      </c>
      <c r="D1295" s="11">
        <v>51</v>
      </c>
      <c r="E1295" s="8" t="s">
        <v>23</v>
      </c>
      <c r="F1295" s="8" t="s">
        <v>30</v>
      </c>
      <c r="G1295" s="8" t="s">
        <v>48</v>
      </c>
      <c r="H1295" s="8" t="s">
        <v>49</v>
      </c>
      <c r="I1295" s="8" t="s">
        <v>19</v>
      </c>
      <c r="J1295" s="11">
        <v>4</v>
      </c>
      <c r="K1295" s="14">
        <v>104.26</v>
      </c>
      <c r="L1295" s="14">
        <v>417.04</v>
      </c>
      <c r="M1295" s="8" t="s">
        <v>40</v>
      </c>
      <c r="N1295" s="23" t="str">
        <f t="shared" si="20"/>
        <v>45-54</v>
      </c>
    </row>
    <row r="1296" spans="1:14" x14ac:dyDescent="0.2">
      <c r="A1296" s="5" t="s">
        <v>2583</v>
      </c>
      <c r="B1296" s="3">
        <v>45015</v>
      </c>
      <c r="C1296" s="8" t="s">
        <v>2584</v>
      </c>
      <c r="D1296" s="11">
        <v>22</v>
      </c>
      <c r="E1296" s="8" t="s">
        <v>23</v>
      </c>
      <c r="F1296" s="8" t="s">
        <v>36</v>
      </c>
      <c r="G1296" s="8" t="s">
        <v>86</v>
      </c>
      <c r="H1296" s="8" t="s">
        <v>87</v>
      </c>
      <c r="I1296" s="8" t="s">
        <v>27</v>
      </c>
      <c r="J1296" s="11">
        <v>1</v>
      </c>
      <c r="K1296" s="14">
        <v>30.4</v>
      </c>
      <c r="L1296" s="14">
        <v>30.4</v>
      </c>
      <c r="M1296" s="8" t="s">
        <v>20</v>
      </c>
      <c r="N1296" s="23" t="str">
        <f t="shared" si="20"/>
        <v>18-24</v>
      </c>
    </row>
    <row r="1297" spans="1:14" x14ac:dyDescent="0.2">
      <c r="A1297" s="5" t="s">
        <v>2585</v>
      </c>
      <c r="B1297" s="3">
        <v>44800</v>
      </c>
      <c r="C1297" s="8" t="s">
        <v>2586</v>
      </c>
      <c r="D1297" s="11">
        <v>18</v>
      </c>
      <c r="E1297" s="8" t="s">
        <v>23</v>
      </c>
      <c r="F1297" s="8" t="s">
        <v>30</v>
      </c>
      <c r="G1297" s="8" t="s">
        <v>31</v>
      </c>
      <c r="H1297" s="8" t="s">
        <v>125</v>
      </c>
      <c r="I1297" s="8" t="s">
        <v>45</v>
      </c>
      <c r="J1297" s="11">
        <v>6</v>
      </c>
      <c r="K1297" s="14">
        <v>138.87</v>
      </c>
      <c r="L1297" s="14">
        <v>833.22</v>
      </c>
      <c r="M1297" s="8" t="s">
        <v>20</v>
      </c>
      <c r="N1297" s="23" t="str">
        <f t="shared" si="20"/>
        <v>18-24</v>
      </c>
    </row>
    <row r="1298" spans="1:14" x14ac:dyDescent="0.2">
      <c r="A1298" s="5" t="s">
        <v>2587</v>
      </c>
      <c r="B1298" s="3">
        <v>44881</v>
      </c>
      <c r="C1298" s="8" t="s">
        <v>2588</v>
      </c>
      <c r="D1298" s="11">
        <v>56</v>
      </c>
      <c r="E1298" s="8" t="s">
        <v>15</v>
      </c>
      <c r="F1298" s="8" t="s">
        <v>30</v>
      </c>
      <c r="G1298" s="8" t="s">
        <v>80</v>
      </c>
      <c r="H1298" s="8" t="s">
        <v>81</v>
      </c>
      <c r="I1298" s="8" t="s">
        <v>27</v>
      </c>
      <c r="J1298" s="11">
        <v>5</v>
      </c>
      <c r="K1298" s="14">
        <v>67.12</v>
      </c>
      <c r="L1298" s="14">
        <v>335.6</v>
      </c>
      <c r="M1298" s="8" t="s">
        <v>40</v>
      </c>
      <c r="N1298" s="23" t="str">
        <f t="shared" si="20"/>
        <v>55+</v>
      </c>
    </row>
    <row r="1299" spans="1:14" x14ac:dyDescent="0.2">
      <c r="A1299" s="5" t="s">
        <v>2589</v>
      </c>
      <c r="B1299" s="3">
        <v>45120</v>
      </c>
      <c r="C1299" s="8" t="s">
        <v>2590</v>
      </c>
      <c r="D1299" s="11">
        <v>62</v>
      </c>
      <c r="E1299" s="8" t="s">
        <v>15</v>
      </c>
      <c r="F1299" s="8" t="s">
        <v>36</v>
      </c>
      <c r="G1299" s="8" t="s">
        <v>90</v>
      </c>
      <c r="H1299" s="8" t="s">
        <v>91</v>
      </c>
      <c r="I1299" s="8" t="s">
        <v>45</v>
      </c>
      <c r="J1299" s="11">
        <v>8</v>
      </c>
      <c r="K1299" s="14">
        <v>49.21</v>
      </c>
      <c r="L1299" s="14">
        <v>393.68</v>
      </c>
      <c r="M1299" s="8" t="s">
        <v>20</v>
      </c>
      <c r="N1299" s="23" t="str">
        <f t="shared" si="20"/>
        <v>55+</v>
      </c>
    </row>
    <row r="1300" spans="1:14" x14ac:dyDescent="0.2">
      <c r="A1300" s="5" t="s">
        <v>2591</v>
      </c>
      <c r="B1300" s="3">
        <v>45371</v>
      </c>
      <c r="C1300" s="8" t="s">
        <v>850</v>
      </c>
      <c r="D1300" s="11">
        <v>62</v>
      </c>
      <c r="E1300" s="8" t="s">
        <v>23</v>
      </c>
      <c r="F1300" s="8" t="s">
        <v>16</v>
      </c>
      <c r="G1300" s="8" t="s">
        <v>53</v>
      </c>
      <c r="H1300" s="8" t="s">
        <v>71</v>
      </c>
      <c r="I1300" s="8" t="s">
        <v>45</v>
      </c>
      <c r="J1300" s="11">
        <v>2</v>
      </c>
      <c r="K1300" s="14">
        <v>101.08</v>
      </c>
      <c r="L1300" s="14">
        <v>202.16</v>
      </c>
      <c r="M1300" s="8" t="s">
        <v>20</v>
      </c>
      <c r="N1300" s="23" t="str">
        <f t="shared" si="20"/>
        <v>55+</v>
      </c>
    </row>
    <row r="1301" spans="1:14" x14ac:dyDescent="0.2">
      <c r="A1301" s="5" t="s">
        <v>2592</v>
      </c>
      <c r="B1301" s="3">
        <v>45562</v>
      </c>
      <c r="C1301" s="8" t="s">
        <v>2593</v>
      </c>
      <c r="D1301" s="11">
        <v>29</v>
      </c>
      <c r="E1301" s="8" t="s">
        <v>23</v>
      </c>
      <c r="F1301" s="8" t="s">
        <v>16</v>
      </c>
      <c r="G1301" s="8" t="s">
        <v>53</v>
      </c>
      <c r="H1301" s="8" t="s">
        <v>54</v>
      </c>
      <c r="I1301" s="8" t="s">
        <v>39</v>
      </c>
      <c r="J1301" s="11">
        <v>5</v>
      </c>
      <c r="K1301" s="14">
        <v>68.989999999999995</v>
      </c>
      <c r="L1301" s="14">
        <v>344.95</v>
      </c>
      <c r="M1301" s="8" t="s">
        <v>20</v>
      </c>
      <c r="N1301" s="23" t="str">
        <f t="shared" si="20"/>
        <v>25-34</v>
      </c>
    </row>
    <row r="1302" spans="1:14" x14ac:dyDescent="0.2">
      <c r="A1302" s="5" t="s">
        <v>2594</v>
      </c>
      <c r="B1302" s="3">
        <v>45097</v>
      </c>
      <c r="C1302" s="8" t="s">
        <v>2595</v>
      </c>
      <c r="D1302" s="11">
        <v>66</v>
      </c>
      <c r="E1302" s="8" t="s">
        <v>15</v>
      </c>
      <c r="F1302" s="8" t="s">
        <v>16</v>
      </c>
      <c r="G1302" s="8" t="s">
        <v>17</v>
      </c>
      <c r="H1302" s="8" t="s">
        <v>18</v>
      </c>
      <c r="I1302" s="8" t="s">
        <v>39</v>
      </c>
      <c r="J1302" s="11">
        <v>4</v>
      </c>
      <c r="K1302" s="14">
        <v>23.98</v>
      </c>
      <c r="L1302" s="14">
        <v>95.92</v>
      </c>
      <c r="M1302" s="8" t="s">
        <v>40</v>
      </c>
      <c r="N1302" s="23" t="str">
        <f t="shared" si="20"/>
        <v>55+</v>
      </c>
    </row>
    <row r="1303" spans="1:14" x14ac:dyDescent="0.2">
      <c r="A1303" s="5" t="s">
        <v>2596</v>
      </c>
      <c r="B1303" s="3">
        <v>45522</v>
      </c>
      <c r="C1303" s="8" t="s">
        <v>2597</v>
      </c>
      <c r="D1303" s="11">
        <v>24</v>
      </c>
      <c r="E1303" s="8" t="s">
        <v>15</v>
      </c>
      <c r="F1303" s="8" t="s">
        <v>24</v>
      </c>
      <c r="G1303" s="8" t="s">
        <v>130</v>
      </c>
      <c r="H1303" s="8" t="s">
        <v>131</v>
      </c>
      <c r="I1303" s="8" t="s">
        <v>19</v>
      </c>
      <c r="J1303" s="11">
        <v>2</v>
      </c>
      <c r="K1303" s="14">
        <v>182.96</v>
      </c>
      <c r="L1303" s="14">
        <v>365.92</v>
      </c>
      <c r="M1303" s="8" t="s">
        <v>40</v>
      </c>
      <c r="N1303" s="23" t="str">
        <f t="shared" si="20"/>
        <v>18-24</v>
      </c>
    </row>
    <row r="1304" spans="1:14" x14ac:dyDescent="0.2">
      <c r="A1304" s="5" t="s">
        <v>2598</v>
      </c>
      <c r="B1304" s="3">
        <v>45459</v>
      </c>
      <c r="C1304" s="8" t="s">
        <v>2599</v>
      </c>
      <c r="D1304" s="11">
        <v>46</v>
      </c>
      <c r="E1304" s="8" t="s">
        <v>23</v>
      </c>
      <c r="F1304" s="8" t="s">
        <v>24</v>
      </c>
      <c r="G1304" s="8" t="s">
        <v>25</v>
      </c>
      <c r="H1304" s="8" t="s">
        <v>65</v>
      </c>
      <c r="I1304" s="8" t="s">
        <v>45</v>
      </c>
      <c r="J1304" s="11">
        <v>4</v>
      </c>
      <c r="K1304" s="14">
        <v>112.86</v>
      </c>
      <c r="L1304" s="14">
        <v>451.44</v>
      </c>
      <c r="M1304" s="8" t="s">
        <v>20</v>
      </c>
      <c r="N1304" s="23" t="str">
        <f t="shared" si="20"/>
        <v>45-54</v>
      </c>
    </row>
    <row r="1305" spans="1:14" x14ac:dyDescent="0.2">
      <c r="A1305" s="5" t="s">
        <v>2600</v>
      </c>
      <c r="B1305" s="3">
        <v>44591</v>
      </c>
      <c r="C1305" s="8" t="s">
        <v>2601</v>
      </c>
      <c r="D1305" s="11">
        <v>39</v>
      </c>
      <c r="E1305" s="8" t="s">
        <v>23</v>
      </c>
      <c r="F1305" s="8" t="s">
        <v>30</v>
      </c>
      <c r="G1305" s="8" t="s">
        <v>31</v>
      </c>
      <c r="H1305" s="8" t="s">
        <v>125</v>
      </c>
      <c r="I1305" s="8" t="s">
        <v>39</v>
      </c>
      <c r="J1305" s="11">
        <v>4</v>
      </c>
      <c r="K1305" s="14">
        <v>109.17</v>
      </c>
      <c r="L1305" s="14">
        <v>436.68</v>
      </c>
      <c r="M1305" s="8" t="s">
        <v>20</v>
      </c>
      <c r="N1305" s="23" t="str">
        <f t="shared" si="20"/>
        <v>35-44</v>
      </c>
    </row>
    <row r="1306" spans="1:14" x14ac:dyDescent="0.2">
      <c r="A1306" s="5" t="s">
        <v>2602</v>
      </c>
      <c r="B1306" s="3">
        <v>45340</v>
      </c>
      <c r="C1306" s="8" t="s">
        <v>2603</v>
      </c>
      <c r="D1306" s="11">
        <v>36</v>
      </c>
      <c r="E1306" s="8" t="s">
        <v>23</v>
      </c>
      <c r="F1306" s="8" t="s">
        <v>16</v>
      </c>
      <c r="G1306" s="8" t="s">
        <v>17</v>
      </c>
      <c r="H1306" s="8" t="s">
        <v>18</v>
      </c>
      <c r="I1306" s="8" t="s">
        <v>45</v>
      </c>
      <c r="J1306" s="11">
        <v>6</v>
      </c>
      <c r="K1306" s="14">
        <v>103.83</v>
      </c>
      <c r="L1306" s="14">
        <v>622.98</v>
      </c>
      <c r="M1306" s="8" t="s">
        <v>20</v>
      </c>
      <c r="N1306" s="23" t="str">
        <f t="shared" si="20"/>
        <v>35-44</v>
      </c>
    </row>
    <row r="1307" spans="1:14" x14ac:dyDescent="0.2">
      <c r="A1307" s="5" t="s">
        <v>2604</v>
      </c>
      <c r="B1307" s="3">
        <v>45464</v>
      </c>
      <c r="C1307" s="8" t="s">
        <v>2605</v>
      </c>
      <c r="D1307" s="11">
        <v>71</v>
      </c>
      <c r="E1307" s="8" t="s">
        <v>15</v>
      </c>
      <c r="F1307" s="8" t="s">
        <v>30</v>
      </c>
      <c r="G1307" s="8" t="s">
        <v>48</v>
      </c>
      <c r="H1307" s="8" t="s">
        <v>68</v>
      </c>
      <c r="I1307" s="8" t="s">
        <v>45</v>
      </c>
      <c r="J1307" s="11">
        <v>6</v>
      </c>
      <c r="K1307" s="14">
        <v>22.66</v>
      </c>
      <c r="L1307" s="14">
        <v>135.96</v>
      </c>
      <c r="M1307" s="8" t="s">
        <v>40</v>
      </c>
      <c r="N1307" s="23" t="str">
        <f t="shared" si="20"/>
        <v>55+</v>
      </c>
    </row>
    <row r="1308" spans="1:14" x14ac:dyDescent="0.2">
      <c r="A1308" s="5" t="s">
        <v>2606</v>
      </c>
      <c r="B1308" s="3">
        <v>45401</v>
      </c>
      <c r="C1308" s="8" t="s">
        <v>2607</v>
      </c>
      <c r="D1308" s="11">
        <v>52</v>
      </c>
      <c r="E1308" s="8" t="s">
        <v>15</v>
      </c>
      <c r="F1308" s="8" t="s">
        <v>16</v>
      </c>
      <c r="G1308" s="8" t="s">
        <v>53</v>
      </c>
      <c r="H1308" s="8" t="s">
        <v>54</v>
      </c>
      <c r="I1308" s="8" t="s">
        <v>33</v>
      </c>
      <c r="J1308" s="11">
        <v>1</v>
      </c>
      <c r="K1308" s="14">
        <v>60.18</v>
      </c>
      <c r="L1308" s="14">
        <v>60.18</v>
      </c>
      <c r="M1308" s="8" t="s">
        <v>20</v>
      </c>
      <c r="N1308" s="23" t="str">
        <f t="shared" si="20"/>
        <v>45-54</v>
      </c>
    </row>
    <row r="1309" spans="1:14" x14ac:dyDescent="0.2">
      <c r="A1309" s="5" t="s">
        <v>2608</v>
      </c>
      <c r="B1309" s="3">
        <v>45040</v>
      </c>
      <c r="C1309" s="8" t="s">
        <v>2609</v>
      </c>
      <c r="D1309" s="11">
        <v>42</v>
      </c>
      <c r="E1309" s="8" t="s">
        <v>15</v>
      </c>
      <c r="F1309" s="8" t="s">
        <v>24</v>
      </c>
      <c r="G1309" s="8" t="s">
        <v>130</v>
      </c>
      <c r="H1309" s="8" t="s">
        <v>178</v>
      </c>
      <c r="I1309" s="8" t="s">
        <v>19</v>
      </c>
      <c r="J1309" s="11">
        <v>4</v>
      </c>
      <c r="K1309" s="14">
        <v>469.2</v>
      </c>
      <c r="L1309" s="14">
        <v>1876.8</v>
      </c>
      <c r="M1309" s="8" t="s">
        <v>20</v>
      </c>
      <c r="N1309" s="23" t="str">
        <f t="shared" si="20"/>
        <v>35-44</v>
      </c>
    </row>
    <row r="1310" spans="1:14" x14ac:dyDescent="0.2">
      <c r="A1310" s="5" t="s">
        <v>2610</v>
      </c>
      <c r="B1310" s="3">
        <v>44713</v>
      </c>
      <c r="C1310" s="8" t="s">
        <v>2611</v>
      </c>
      <c r="D1310" s="11">
        <v>59</v>
      </c>
      <c r="E1310" s="8" t="s">
        <v>23</v>
      </c>
      <c r="F1310" s="8" t="s">
        <v>36</v>
      </c>
      <c r="G1310" s="8" t="s">
        <v>37</v>
      </c>
      <c r="H1310" s="8" t="s">
        <v>103</v>
      </c>
      <c r="I1310" s="8" t="s">
        <v>39</v>
      </c>
      <c r="J1310" s="11">
        <v>5</v>
      </c>
      <c r="K1310" s="14">
        <v>85.42</v>
      </c>
      <c r="L1310" s="14">
        <v>427.1</v>
      </c>
      <c r="M1310" s="8" t="s">
        <v>20</v>
      </c>
      <c r="N1310" s="23" t="str">
        <f t="shared" si="20"/>
        <v>55+</v>
      </c>
    </row>
    <row r="1311" spans="1:14" x14ac:dyDescent="0.2">
      <c r="A1311" s="5" t="s">
        <v>2612</v>
      </c>
      <c r="B1311" s="3">
        <v>45048</v>
      </c>
      <c r="C1311" s="8" t="s">
        <v>2613</v>
      </c>
      <c r="D1311" s="11">
        <v>57</v>
      </c>
      <c r="E1311" s="8" t="s">
        <v>15</v>
      </c>
      <c r="F1311" s="8" t="s">
        <v>36</v>
      </c>
      <c r="G1311" s="8" t="s">
        <v>90</v>
      </c>
      <c r="H1311" s="8" t="s">
        <v>161</v>
      </c>
      <c r="I1311" s="8" t="s">
        <v>39</v>
      </c>
      <c r="J1311" s="11">
        <v>6</v>
      </c>
      <c r="K1311" s="14">
        <v>34.619999999999997</v>
      </c>
      <c r="L1311" s="14">
        <v>207.72</v>
      </c>
      <c r="M1311" s="8" t="s">
        <v>20</v>
      </c>
      <c r="N1311" s="23" t="str">
        <f t="shared" si="20"/>
        <v>55+</v>
      </c>
    </row>
    <row r="1312" spans="1:14" x14ac:dyDescent="0.2">
      <c r="A1312" s="5" t="s">
        <v>2614</v>
      </c>
      <c r="B1312" s="3">
        <v>44919</v>
      </c>
      <c r="C1312" s="8" t="s">
        <v>1386</v>
      </c>
      <c r="D1312" s="11">
        <v>34</v>
      </c>
      <c r="E1312" s="8" t="s">
        <v>23</v>
      </c>
      <c r="F1312" s="8" t="s">
        <v>30</v>
      </c>
      <c r="G1312" s="8" t="s">
        <v>48</v>
      </c>
      <c r="H1312" s="8" t="s">
        <v>68</v>
      </c>
      <c r="I1312" s="8" t="s">
        <v>39</v>
      </c>
      <c r="J1312" s="11">
        <v>5</v>
      </c>
      <c r="K1312" s="14">
        <v>25.84</v>
      </c>
      <c r="L1312" s="14">
        <v>129.19999999999999</v>
      </c>
      <c r="M1312" s="8" t="s">
        <v>20</v>
      </c>
      <c r="N1312" s="23" t="str">
        <f t="shared" si="20"/>
        <v>25-34</v>
      </c>
    </row>
    <row r="1313" spans="1:14" x14ac:dyDescent="0.2">
      <c r="A1313" s="5" t="s">
        <v>2615</v>
      </c>
      <c r="B1313" s="3">
        <v>45026</v>
      </c>
      <c r="C1313" s="8" t="s">
        <v>2616</v>
      </c>
      <c r="D1313" s="11">
        <v>26</v>
      </c>
      <c r="E1313" s="8" t="s">
        <v>23</v>
      </c>
      <c r="F1313" s="8" t="s">
        <v>30</v>
      </c>
      <c r="G1313" s="8" t="s">
        <v>31</v>
      </c>
      <c r="H1313" s="8" t="s">
        <v>125</v>
      </c>
      <c r="I1313" s="8" t="s">
        <v>39</v>
      </c>
      <c r="J1313" s="11">
        <v>7</v>
      </c>
      <c r="K1313" s="14">
        <v>60.66</v>
      </c>
      <c r="L1313" s="14">
        <v>424.62</v>
      </c>
      <c r="M1313" s="8" t="s">
        <v>20</v>
      </c>
      <c r="N1313" s="23" t="str">
        <f t="shared" si="20"/>
        <v>25-34</v>
      </c>
    </row>
    <row r="1314" spans="1:14" x14ac:dyDescent="0.2">
      <c r="A1314" s="5" t="s">
        <v>2617</v>
      </c>
      <c r="B1314" s="3">
        <v>45357</v>
      </c>
      <c r="C1314" s="8" t="s">
        <v>2618</v>
      </c>
      <c r="D1314" s="11">
        <v>41</v>
      </c>
      <c r="E1314" s="8" t="s">
        <v>15</v>
      </c>
      <c r="F1314" s="8" t="s">
        <v>36</v>
      </c>
      <c r="G1314" s="8" t="s">
        <v>86</v>
      </c>
      <c r="H1314" s="8" t="s">
        <v>87</v>
      </c>
      <c r="I1314" s="8" t="s">
        <v>27</v>
      </c>
      <c r="J1314" s="11">
        <v>4</v>
      </c>
      <c r="K1314" s="14">
        <v>76.58</v>
      </c>
      <c r="L1314" s="14">
        <v>306.32</v>
      </c>
      <c r="M1314" s="8" t="s">
        <v>40</v>
      </c>
      <c r="N1314" s="23" t="str">
        <f t="shared" si="20"/>
        <v>35-44</v>
      </c>
    </row>
    <row r="1315" spans="1:14" x14ac:dyDescent="0.2">
      <c r="A1315" s="5" t="s">
        <v>2619</v>
      </c>
      <c r="B1315" s="3">
        <v>44960</v>
      </c>
      <c r="C1315" s="8" t="s">
        <v>2620</v>
      </c>
      <c r="D1315" s="11">
        <v>75</v>
      </c>
      <c r="E1315" s="8" t="s">
        <v>15</v>
      </c>
      <c r="F1315" s="8" t="s">
        <v>36</v>
      </c>
      <c r="G1315" s="8" t="s">
        <v>90</v>
      </c>
      <c r="H1315" s="8" t="s">
        <v>208</v>
      </c>
      <c r="I1315" s="8" t="s">
        <v>33</v>
      </c>
      <c r="J1315" s="11">
        <v>4</v>
      </c>
      <c r="K1315" s="14">
        <v>129.99</v>
      </c>
      <c r="L1315" s="14">
        <v>519.96</v>
      </c>
      <c r="M1315" s="8" t="s">
        <v>20</v>
      </c>
      <c r="N1315" s="23" t="str">
        <f t="shared" si="20"/>
        <v>55+</v>
      </c>
    </row>
    <row r="1316" spans="1:14" x14ac:dyDescent="0.2">
      <c r="A1316" s="5" t="s">
        <v>2621</v>
      </c>
      <c r="B1316" s="3">
        <v>45488</v>
      </c>
      <c r="C1316" s="8" t="s">
        <v>142</v>
      </c>
      <c r="D1316" s="11">
        <v>75</v>
      </c>
      <c r="E1316" s="8" t="s">
        <v>23</v>
      </c>
      <c r="F1316" s="8" t="s">
        <v>36</v>
      </c>
      <c r="G1316" s="8" t="s">
        <v>86</v>
      </c>
      <c r="H1316" s="8" t="s">
        <v>100</v>
      </c>
      <c r="I1316" s="8" t="s">
        <v>45</v>
      </c>
      <c r="J1316" s="11">
        <v>6</v>
      </c>
      <c r="K1316" s="14">
        <v>89.48</v>
      </c>
      <c r="L1316" s="14">
        <v>536.88</v>
      </c>
      <c r="M1316" s="8" t="s">
        <v>20</v>
      </c>
      <c r="N1316" s="23" t="str">
        <f t="shared" si="20"/>
        <v>55+</v>
      </c>
    </row>
    <row r="1317" spans="1:14" x14ac:dyDescent="0.2">
      <c r="A1317" s="5" t="s">
        <v>2622</v>
      </c>
      <c r="B1317" s="3">
        <v>45349</v>
      </c>
      <c r="C1317" s="8" t="s">
        <v>2623</v>
      </c>
      <c r="D1317" s="11">
        <v>45</v>
      </c>
      <c r="E1317" s="8" t="s">
        <v>15</v>
      </c>
      <c r="F1317" s="8" t="s">
        <v>36</v>
      </c>
      <c r="G1317" s="8" t="s">
        <v>86</v>
      </c>
      <c r="H1317" s="8" t="s">
        <v>87</v>
      </c>
      <c r="I1317" s="8" t="s">
        <v>45</v>
      </c>
      <c r="J1317" s="11">
        <v>7</v>
      </c>
      <c r="K1317" s="14">
        <v>91.6</v>
      </c>
      <c r="L1317" s="14">
        <v>641.20000000000005</v>
      </c>
      <c r="M1317" s="8" t="s">
        <v>20</v>
      </c>
      <c r="N1317" s="23" t="str">
        <f t="shared" si="20"/>
        <v>45-54</v>
      </c>
    </row>
    <row r="1318" spans="1:14" x14ac:dyDescent="0.2">
      <c r="A1318" s="5" t="s">
        <v>2624</v>
      </c>
      <c r="B1318" s="3">
        <v>44881</v>
      </c>
      <c r="C1318" s="8" t="s">
        <v>2625</v>
      </c>
      <c r="D1318" s="11">
        <v>54</v>
      </c>
      <c r="E1318" s="8" t="s">
        <v>23</v>
      </c>
      <c r="F1318" s="8" t="s">
        <v>16</v>
      </c>
      <c r="G1318" s="8" t="s">
        <v>17</v>
      </c>
      <c r="H1318" s="8" t="s">
        <v>343</v>
      </c>
      <c r="I1318" s="8" t="s">
        <v>33</v>
      </c>
      <c r="J1318" s="11">
        <v>8</v>
      </c>
      <c r="K1318" s="14">
        <v>88.8</v>
      </c>
      <c r="L1318" s="14">
        <v>710.4</v>
      </c>
      <c r="M1318" s="8" t="s">
        <v>40</v>
      </c>
      <c r="N1318" s="23" t="str">
        <f t="shared" si="20"/>
        <v>45-54</v>
      </c>
    </row>
    <row r="1319" spans="1:14" x14ac:dyDescent="0.2">
      <c r="A1319" s="5" t="s">
        <v>2626</v>
      </c>
      <c r="B1319" s="3">
        <v>45558</v>
      </c>
      <c r="C1319" s="8" t="s">
        <v>1302</v>
      </c>
      <c r="D1319" s="11">
        <v>57</v>
      </c>
      <c r="E1319" s="8" t="s">
        <v>23</v>
      </c>
      <c r="F1319" s="8" t="s">
        <v>24</v>
      </c>
      <c r="G1319" s="8" t="s">
        <v>25</v>
      </c>
      <c r="H1319" s="8" t="s">
        <v>26</v>
      </c>
      <c r="I1319" s="8" t="s">
        <v>19</v>
      </c>
      <c r="J1319" s="11">
        <v>2</v>
      </c>
      <c r="K1319" s="14">
        <v>61.81</v>
      </c>
      <c r="L1319" s="14">
        <v>123.62</v>
      </c>
      <c r="M1319" s="8" t="s">
        <v>40</v>
      </c>
      <c r="N1319" s="23" t="str">
        <f t="shared" si="20"/>
        <v>55+</v>
      </c>
    </row>
    <row r="1320" spans="1:14" x14ac:dyDescent="0.2">
      <c r="A1320" s="5" t="s">
        <v>2627</v>
      </c>
      <c r="B1320" s="3">
        <v>44670</v>
      </c>
      <c r="C1320" s="8" t="s">
        <v>2628</v>
      </c>
      <c r="D1320" s="11">
        <v>72</v>
      </c>
      <c r="E1320" s="8" t="s">
        <v>15</v>
      </c>
      <c r="F1320" s="8" t="s">
        <v>30</v>
      </c>
      <c r="G1320" s="8" t="s">
        <v>31</v>
      </c>
      <c r="H1320" s="8" t="s">
        <v>57</v>
      </c>
      <c r="I1320" s="8" t="s">
        <v>45</v>
      </c>
      <c r="J1320" s="11">
        <v>4</v>
      </c>
      <c r="K1320" s="14">
        <v>56.52</v>
      </c>
      <c r="L1320" s="14">
        <v>226.08</v>
      </c>
      <c r="M1320" s="8" t="s">
        <v>20</v>
      </c>
      <c r="N1320" s="23" t="str">
        <f t="shared" si="20"/>
        <v>55+</v>
      </c>
    </row>
    <row r="1321" spans="1:14" x14ac:dyDescent="0.2">
      <c r="A1321" s="5" t="s">
        <v>2629</v>
      </c>
      <c r="B1321" s="3">
        <v>45208</v>
      </c>
      <c r="C1321" s="8" t="s">
        <v>2630</v>
      </c>
      <c r="D1321" s="11">
        <v>48</v>
      </c>
      <c r="E1321" s="8" t="s">
        <v>15</v>
      </c>
      <c r="F1321" s="8" t="s">
        <v>16</v>
      </c>
      <c r="G1321" s="8" t="s">
        <v>43</v>
      </c>
      <c r="H1321" s="8" t="s">
        <v>114</v>
      </c>
      <c r="I1321" s="8" t="s">
        <v>19</v>
      </c>
      <c r="J1321" s="11">
        <v>3</v>
      </c>
      <c r="K1321" s="14">
        <v>545.45000000000005</v>
      </c>
      <c r="L1321" s="14">
        <v>1636.35</v>
      </c>
      <c r="M1321" s="8" t="s">
        <v>20</v>
      </c>
      <c r="N1321" s="23" t="str">
        <f t="shared" si="20"/>
        <v>45-54</v>
      </c>
    </row>
    <row r="1322" spans="1:14" x14ac:dyDescent="0.2">
      <c r="A1322" s="5" t="s">
        <v>2631</v>
      </c>
      <c r="B1322" s="3">
        <v>45412</v>
      </c>
      <c r="C1322" s="8" t="s">
        <v>2632</v>
      </c>
      <c r="D1322" s="11">
        <v>52</v>
      </c>
      <c r="E1322" s="8" t="s">
        <v>23</v>
      </c>
      <c r="F1322" s="8" t="s">
        <v>36</v>
      </c>
      <c r="G1322" s="8" t="s">
        <v>86</v>
      </c>
      <c r="H1322" s="8" t="s">
        <v>87</v>
      </c>
      <c r="I1322" s="8" t="s">
        <v>27</v>
      </c>
      <c r="J1322" s="11">
        <v>8</v>
      </c>
      <c r="K1322" s="14">
        <v>180.97</v>
      </c>
      <c r="L1322" s="14">
        <v>1447.76</v>
      </c>
      <c r="M1322" s="8" t="s">
        <v>20</v>
      </c>
      <c r="N1322" s="23" t="str">
        <f t="shared" si="20"/>
        <v>45-54</v>
      </c>
    </row>
    <row r="1323" spans="1:14" x14ac:dyDescent="0.2">
      <c r="A1323" s="5" t="s">
        <v>2633</v>
      </c>
      <c r="B1323" s="3">
        <v>45072</v>
      </c>
      <c r="C1323" s="8" t="s">
        <v>2634</v>
      </c>
      <c r="D1323" s="11">
        <v>60</v>
      </c>
      <c r="E1323" s="8" t="s">
        <v>23</v>
      </c>
      <c r="F1323" s="8" t="s">
        <v>36</v>
      </c>
      <c r="G1323" s="8" t="s">
        <v>86</v>
      </c>
      <c r="H1323" s="8" t="s">
        <v>100</v>
      </c>
      <c r="I1323" s="8" t="s">
        <v>45</v>
      </c>
      <c r="J1323" s="11">
        <v>7</v>
      </c>
      <c r="K1323" s="14">
        <v>78.83</v>
      </c>
      <c r="L1323" s="14">
        <v>551.80999999999995</v>
      </c>
      <c r="M1323" s="8" t="s">
        <v>20</v>
      </c>
      <c r="N1323" s="23" t="str">
        <f t="shared" si="20"/>
        <v>55+</v>
      </c>
    </row>
    <row r="1324" spans="1:14" x14ac:dyDescent="0.2">
      <c r="A1324" s="5" t="s">
        <v>2635</v>
      </c>
      <c r="B1324" s="3">
        <v>44602</v>
      </c>
      <c r="C1324" s="8" t="s">
        <v>2636</v>
      </c>
      <c r="D1324" s="11">
        <v>46</v>
      </c>
      <c r="E1324" s="8" t="s">
        <v>23</v>
      </c>
      <c r="F1324" s="8" t="s">
        <v>16</v>
      </c>
      <c r="G1324" s="8" t="s">
        <v>43</v>
      </c>
      <c r="H1324" s="8" t="s">
        <v>44</v>
      </c>
      <c r="I1324" s="8" t="s">
        <v>39</v>
      </c>
      <c r="J1324" s="11">
        <v>6</v>
      </c>
      <c r="K1324" s="14">
        <v>107.42</v>
      </c>
      <c r="L1324" s="14">
        <v>644.52</v>
      </c>
      <c r="M1324" s="8" t="s">
        <v>40</v>
      </c>
      <c r="N1324" s="23" t="str">
        <f t="shared" si="20"/>
        <v>45-54</v>
      </c>
    </row>
    <row r="1325" spans="1:14" x14ac:dyDescent="0.2">
      <c r="A1325" s="5" t="s">
        <v>2637</v>
      </c>
      <c r="B1325" s="3">
        <v>45319</v>
      </c>
      <c r="C1325" s="8" t="s">
        <v>994</v>
      </c>
      <c r="D1325" s="11">
        <v>29</v>
      </c>
      <c r="E1325" s="8" t="s">
        <v>15</v>
      </c>
      <c r="F1325" s="8" t="s">
        <v>30</v>
      </c>
      <c r="G1325" s="8" t="s">
        <v>48</v>
      </c>
      <c r="H1325" s="8" t="s">
        <v>213</v>
      </c>
      <c r="I1325" s="8" t="s">
        <v>45</v>
      </c>
      <c r="J1325" s="11">
        <v>2</v>
      </c>
      <c r="K1325" s="14">
        <v>149.04</v>
      </c>
      <c r="L1325" s="14">
        <v>298.08</v>
      </c>
      <c r="M1325" s="8" t="s">
        <v>40</v>
      </c>
      <c r="N1325" s="23" t="str">
        <f t="shared" si="20"/>
        <v>25-34</v>
      </c>
    </row>
    <row r="1326" spans="1:14" x14ac:dyDescent="0.2">
      <c r="A1326" s="5" t="s">
        <v>2638</v>
      </c>
      <c r="B1326" s="3">
        <v>44965</v>
      </c>
      <c r="C1326" s="8" t="s">
        <v>2639</v>
      </c>
      <c r="D1326" s="11">
        <v>36</v>
      </c>
      <c r="E1326" s="8" t="s">
        <v>23</v>
      </c>
      <c r="F1326" s="8" t="s">
        <v>24</v>
      </c>
      <c r="G1326" s="8" t="s">
        <v>130</v>
      </c>
      <c r="H1326" s="8" t="s">
        <v>178</v>
      </c>
      <c r="I1326" s="8" t="s">
        <v>39</v>
      </c>
      <c r="J1326" s="11">
        <v>1</v>
      </c>
      <c r="K1326" s="14">
        <v>78.400000000000006</v>
      </c>
      <c r="L1326" s="14">
        <v>78.400000000000006</v>
      </c>
      <c r="M1326" s="8" t="s">
        <v>20</v>
      </c>
      <c r="N1326" s="23" t="str">
        <f t="shared" si="20"/>
        <v>35-44</v>
      </c>
    </row>
    <row r="1327" spans="1:14" x14ac:dyDescent="0.2">
      <c r="A1327" s="5" t="s">
        <v>2640</v>
      </c>
      <c r="B1327" s="3">
        <v>44908</v>
      </c>
      <c r="C1327" s="8" t="s">
        <v>2641</v>
      </c>
      <c r="D1327" s="11">
        <v>72</v>
      </c>
      <c r="E1327" s="8" t="s">
        <v>15</v>
      </c>
      <c r="F1327" s="8" t="s">
        <v>30</v>
      </c>
      <c r="G1327" s="8" t="s">
        <v>48</v>
      </c>
      <c r="H1327" s="8" t="s">
        <v>68</v>
      </c>
      <c r="I1327" s="8" t="s">
        <v>39</v>
      </c>
      <c r="J1327" s="11">
        <v>6</v>
      </c>
      <c r="K1327" s="14">
        <v>109.64</v>
      </c>
      <c r="L1327" s="14">
        <v>657.84</v>
      </c>
      <c r="M1327" s="8" t="s">
        <v>20</v>
      </c>
      <c r="N1327" s="23" t="str">
        <f t="shared" si="20"/>
        <v>55+</v>
      </c>
    </row>
    <row r="1328" spans="1:14" x14ac:dyDescent="0.2">
      <c r="A1328" s="5" t="s">
        <v>2642</v>
      </c>
      <c r="B1328" s="3">
        <v>45051</v>
      </c>
      <c r="C1328" s="8" t="s">
        <v>2643</v>
      </c>
      <c r="D1328" s="11">
        <v>34</v>
      </c>
      <c r="E1328" s="8" t="s">
        <v>15</v>
      </c>
      <c r="F1328" s="8" t="s">
        <v>36</v>
      </c>
      <c r="G1328" s="8" t="s">
        <v>90</v>
      </c>
      <c r="H1328" s="8" t="s">
        <v>161</v>
      </c>
      <c r="I1328" s="8" t="s">
        <v>33</v>
      </c>
      <c r="J1328" s="11">
        <v>8</v>
      </c>
      <c r="K1328" s="14">
        <v>204.63</v>
      </c>
      <c r="L1328" s="14">
        <v>1637.04</v>
      </c>
      <c r="M1328" s="8" t="s">
        <v>20</v>
      </c>
      <c r="N1328" s="23" t="str">
        <f t="shared" si="20"/>
        <v>25-34</v>
      </c>
    </row>
    <row r="1329" spans="1:14" x14ac:dyDescent="0.2">
      <c r="A1329" s="5" t="s">
        <v>2644</v>
      </c>
      <c r="B1329" s="3">
        <v>44626</v>
      </c>
      <c r="C1329" s="8" t="s">
        <v>2645</v>
      </c>
      <c r="D1329" s="11">
        <v>73</v>
      </c>
      <c r="E1329" s="8" t="s">
        <v>52</v>
      </c>
      <c r="F1329" s="8" t="s">
        <v>24</v>
      </c>
      <c r="G1329" s="8" t="s">
        <v>25</v>
      </c>
      <c r="H1329" s="8" t="s">
        <v>65</v>
      </c>
      <c r="I1329" s="8" t="s">
        <v>19</v>
      </c>
      <c r="J1329" s="11">
        <v>5</v>
      </c>
      <c r="K1329" s="14">
        <v>259.37</v>
      </c>
      <c r="L1329" s="14">
        <v>1296.8499999999999</v>
      </c>
      <c r="M1329" s="8" t="s">
        <v>40</v>
      </c>
      <c r="N1329" s="23" t="str">
        <f t="shared" si="20"/>
        <v>55+</v>
      </c>
    </row>
    <row r="1330" spans="1:14" x14ac:dyDescent="0.2">
      <c r="A1330" s="5" t="s">
        <v>2646</v>
      </c>
      <c r="B1330" s="3">
        <v>45340</v>
      </c>
      <c r="C1330" s="8" t="s">
        <v>2647</v>
      </c>
      <c r="D1330" s="11">
        <v>20</v>
      </c>
      <c r="E1330" s="8" t="s">
        <v>23</v>
      </c>
      <c r="F1330" s="8" t="s">
        <v>30</v>
      </c>
      <c r="G1330" s="8" t="s">
        <v>48</v>
      </c>
      <c r="H1330" s="8" t="s">
        <v>213</v>
      </c>
      <c r="I1330" s="8" t="s">
        <v>33</v>
      </c>
      <c r="J1330" s="11">
        <v>6</v>
      </c>
      <c r="K1330" s="14">
        <v>244.88</v>
      </c>
      <c r="L1330" s="14">
        <v>1469.28</v>
      </c>
      <c r="M1330" s="8" t="s">
        <v>40</v>
      </c>
      <c r="N1330" s="23" t="str">
        <f t="shared" si="20"/>
        <v>18-24</v>
      </c>
    </row>
    <row r="1331" spans="1:14" x14ac:dyDescent="0.2">
      <c r="A1331" s="5" t="s">
        <v>2648</v>
      </c>
      <c r="B1331" s="3">
        <v>45431</v>
      </c>
      <c r="C1331" s="8" t="s">
        <v>2649</v>
      </c>
      <c r="D1331" s="11">
        <v>63</v>
      </c>
      <c r="E1331" s="8" t="s">
        <v>15</v>
      </c>
      <c r="F1331" s="8" t="s">
        <v>30</v>
      </c>
      <c r="G1331" s="8" t="s">
        <v>48</v>
      </c>
      <c r="H1331" s="8" t="s">
        <v>213</v>
      </c>
      <c r="I1331" s="8" t="s">
        <v>27</v>
      </c>
      <c r="J1331" s="11">
        <v>4</v>
      </c>
      <c r="K1331" s="14">
        <v>132.43</v>
      </c>
      <c r="L1331" s="14">
        <v>529.72</v>
      </c>
      <c r="M1331" s="8" t="s">
        <v>20</v>
      </c>
      <c r="N1331" s="23" t="str">
        <f t="shared" si="20"/>
        <v>55+</v>
      </c>
    </row>
    <row r="1332" spans="1:14" x14ac:dyDescent="0.2">
      <c r="A1332" s="5" t="s">
        <v>2650</v>
      </c>
      <c r="B1332" s="3">
        <v>45483</v>
      </c>
      <c r="C1332" s="8" t="s">
        <v>2651</v>
      </c>
      <c r="D1332" s="11">
        <v>69</v>
      </c>
      <c r="E1332" s="8" t="s">
        <v>23</v>
      </c>
      <c r="F1332" s="8" t="s">
        <v>30</v>
      </c>
      <c r="G1332" s="8" t="s">
        <v>48</v>
      </c>
      <c r="H1332" s="8" t="s">
        <v>68</v>
      </c>
      <c r="I1332" s="8" t="s">
        <v>19</v>
      </c>
      <c r="J1332" s="11">
        <v>3</v>
      </c>
      <c r="K1332" s="14">
        <v>493.42</v>
      </c>
      <c r="L1332" s="14">
        <v>1480.26</v>
      </c>
      <c r="M1332" s="8" t="s">
        <v>20</v>
      </c>
      <c r="N1332" s="23" t="str">
        <f t="shared" si="20"/>
        <v>55+</v>
      </c>
    </row>
    <row r="1333" spans="1:14" x14ac:dyDescent="0.2">
      <c r="A1333" s="5" t="s">
        <v>2652</v>
      </c>
      <c r="B1333" s="3">
        <v>44714</v>
      </c>
      <c r="C1333" s="8" t="s">
        <v>2653</v>
      </c>
      <c r="D1333" s="11">
        <v>41</v>
      </c>
      <c r="E1333" s="8" t="s">
        <v>15</v>
      </c>
      <c r="F1333" s="8" t="s">
        <v>16</v>
      </c>
      <c r="G1333" s="8" t="s">
        <v>17</v>
      </c>
      <c r="H1333" s="8" t="s">
        <v>134</v>
      </c>
      <c r="I1333" s="8" t="s">
        <v>19</v>
      </c>
      <c r="J1333" s="11">
        <v>1</v>
      </c>
      <c r="K1333" s="14">
        <v>455.08</v>
      </c>
      <c r="L1333" s="14">
        <v>455.08</v>
      </c>
      <c r="M1333" s="8" t="s">
        <v>20</v>
      </c>
      <c r="N1333" s="23" t="str">
        <f t="shared" si="20"/>
        <v>35-44</v>
      </c>
    </row>
    <row r="1334" spans="1:14" x14ac:dyDescent="0.2">
      <c r="A1334" s="5" t="s">
        <v>2654</v>
      </c>
      <c r="B1334" s="3">
        <v>44706</v>
      </c>
      <c r="C1334" s="8" t="s">
        <v>2655</v>
      </c>
      <c r="D1334" s="11">
        <v>55</v>
      </c>
      <c r="E1334" s="8" t="s">
        <v>23</v>
      </c>
      <c r="F1334" s="8" t="s">
        <v>36</v>
      </c>
      <c r="G1334" s="8" t="s">
        <v>37</v>
      </c>
      <c r="H1334" s="8" t="s">
        <v>175</v>
      </c>
      <c r="I1334" s="8" t="s">
        <v>19</v>
      </c>
      <c r="J1334" s="11">
        <v>2</v>
      </c>
      <c r="K1334" s="14">
        <v>80.89</v>
      </c>
      <c r="L1334" s="14">
        <v>161.78</v>
      </c>
      <c r="M1334" s="8" t="s">
        <v>20</v>
      </c>
      <c r="N1334" s="23" t="str">
        <f t="shared" si="20"/>
        <v>55+</v>
      </c>
    </row>
    <row r="1335" spans="1:14" x14ac:dyDescent="0.2">
      <c r="A1335" s="5" t="s">
        <v>2656</v>
      </c>
      <c r="B1335" s="3">
        <v>44728</v>
      </c>
      <c r="C1335" s="8" t="s">
        <v>2657</v>
      </c>
      <c r="D1335" s="11">
        <v>23</v>
      </c>
      <c r="E1335" s="8" t="s">
        <v>23</v>
      </c>
      <c r="F1335" s="8" t="s">
        <v>24</v>
      </c>
      <c r="G1335" s="8" t="s">
        <v>62</v>
      </c>
      <c r="H1335" s="8" t="s">
        <v>111</v>
      </c>
      <c r="I1335" s="8" t="s">
        <v>45</v>
      </c>
      <c r="J1335" s="11">
        <v>4</v>
      </c>
      <c r="K1335" s="14">
        <v>21.75</v>
      </c>
      <c r="L1335" s="14">
        <v>87</v>
      </c>
      <c r="M1335" s="8" t="s">
        <v>20</v>
      </c>
      <c r="N1335" s="23" t="str">
        <f t="shared" si="20"/>
        <v>18-24</v>
      </c>
    </row>
    <row r="1336" spans="1:14" x14ac:dyDescent="0.2">
      <c r="A1336" s="5" t="s">
        <v>2658</v>
      </c>
      <c r="B1336" s="3">
        <v>45218</v>
      </c>
      <c r="C1336" s="8" t="s">
        <v>2659</v>
      </c>
      <c r="D1336" s="11">
        <v>30</v>
      </c>
      <c r="E1336" s="8" t="s">
        <v>15</v>
      </c>
      <c r="F1336" s="8" t="s">
        <v>16</v>
      </c>
      <c r="G1336" s="8" t="s">
        <v>53</v>
      </c>
      <c r="H1336" s="8" t="s">
        <v>54</v>
      </c>
      <c r="I1336" s="8" t="s">
        <v>27</v>
      </c>
      <c r="J1336" s="11">
        <v>3</v>
      </c>
      <c r="K1336" s="14">
        <v>127.92</v>
      </c>
      <c r="L1336" s="14">
        <v>383.76</v>
      </c>
      <c r="M1336" s="8" t="s">
        <v>40</v>
      </c>
      <c r="N1336" s="23" t="str">
        <f t="shared" si="20"/>
        <v>25-34</v>
      </c>
    </row>
    <row r="1337" spans="1:14" x14ac:dyDescent="0.2">
      <c r="A1337" s="5" t="s">
        <v>2660</v>
      </c>
      <c r="B1337" s="3">
        <v>44687</v>
      </c>
      <c r="C1337" s="8" t="s">
        <v>2661</v>
      </c>
      <c r="D1337" s="11">
        <v>29</v>
      </c>
      <c r="E1337" s="8" t="s">
        <v>23</v>
      </c>
      <c r="F1337" s="8" t="s">
        <v>24</v>
      </c>
      <c r="G1337" s="8" t="s">
        <v>62</v>
      </c>
      <c r="H1337" s="8" t="s">
        <v>62</v>
      </c>
      <c r="I1337" s="8" t="s">
        <v>33</v>
      </c>
      <c r="J1337" s="11">
        <v>3</v>
      </c>
      <c r="K1337" s="14">
        <v>265.89</v>
      </c>
      <c r="L1337" s="14">
        <v>797.67</v>
      </c>
      <c r="M1337" s="8" t="s">
        <v>20</v>
      </c>
      <c r="N1337" s="23" t="str">
        <f t="shared" si="20"/>
        <v>25-34</v>
      </c>
    </row>
    <row r="1338" spans="1:14" x14ac:dyDescent="0.2">
      <c r="A1338" s="5" t="s">
        <v>2662</v>
      </c>
      <c r="B1338" s="3">
        <v>44949</v>
      </c>
      <c r="C1338" s="8" t="s">
        <v>2663</v>
      </c>
      <c r="D1338" s="11">
        <v>62</v>
      </c>
      <c r="E1338" s="8" t="s">
        <v>23</v>
      </c>
      <c r="F1338" s="8" t="s">
        <v>16</v>
      </c>
      <c r="G1338" s="8" t="s">
        <v>17</v>
      </c>
      <c r="H1338" s="8" t="s">
        <v>343</v>
      </c>
      <c r="I1338" s="8" t="s">
        <v>45</v>
      </c>
      <c r="J1338" s="11">
        <v>3</v>
      </c>
      <c r="K1338" s="14">
        <v>68.28</v>
      </c>
      <c r="L1338" s="14">
        <v>204.84</v>
      </c>
      <c r="M1338" s="8" t="s">
        <v>40</v>
      </c>
      <c r="N1338" s="23" t="str">
        <f t="shared" si="20"/>
        <v>55+</v>
      </c>
    </row>
    <row r="1339" spans="1:14" x14ac:dyDescent="0.2">
      <c r="A1339" s="5" t="s">
        <v>2664</v>
      </c>
      <c r="B1339" s="3">
        <v>45169</v>
      </c>
      <c r="C1339" s="8" t="s">
        <v>2665</v>
      </c>
      <c r="D1339" s="11">
        <v>50</v>
      </c>
      <c r="E1339" s="8" t="s">
        <v>23</v>
      </c>
      <c r="F1339" s="8" t="s">
        <v>16</v>
      </c>
      <c r="G1339" s="8" t="s">
        <v>43</v>
      </c>
      <c r="H1339" s="8" t="s">
        <v>114</v>
      </c>
      <c r="I1339" s="8" t="s">
        <v>33</v>
      </c>
      <c r="J1339" s="11">
        <v>4</v>
      </c>
      <c r="K1339" s="14">
        <v>168.55</v>
      </c>
      <c r="L1339" s="14">
        <v>674.2</v>
      </c>
      <c r="M1339" s="8" t="s">
        <v>40</v>
      </c>
      <c r="N1339" s="23" t="str">
        <f t="shared" si="20"/>
        <v>45-54</v>
      </c>
    </row>
    <row r="1340" spans="1:14" x14ac:dyDescent="0.2">
      <c r="A1340" s="5" t="s">
        <v>2666</v>
      </c>
      <c r="B1340" s="3">
        <v>45077</v>
      </c>
      <c r="C1340" s="8" t="s">
        <v>2667</v>
      </c>
      <c r="D1340" s="11">
        <v>66</v>
      </c>
      <c r="E1340" s="8" t="s">
        <v>15</v>
      </c>
      <c r="F1340" s="8" t="s">
        <v>24</v>
      </c>
      <c r="G1340" s="8" t="s">
        <v>62</v>
      </c>
      <c r="H1340" s="8" t="s">
        <v>111</v>
      </c>
      <c r="I1340" s="8" t="s">
        <v>33</v>
      </c>
      <c r="J1340" s="11">
        <v>1</v>
      </c>
      <c r="K1340" s="14">
        <v>193.56</v>
      </c>
      <c r="L1340" s="14">
        <v>193.56</v>
      </c>
      <c r="M1340" s="8" t="s">
        <v>40</v>
      </c>
      <c r="N1340" s="23" t="str">
        <f t="shared" si="20"/>
        <v>55+</v>
      </c>
    </row>
    <row r="1341" spans="1:14" x14ac:dyDescent="0.2">
      <c r="A1341" s="5" t="s">
        <v>2668</v>
      </c>
      <c r="B1341" s="3">
        <v>44725</v>
      </c>
      <c r="C1341" s="8" t="s">
        <v>1281</v>
      </c>
      <c r="D1341" s="11">
        <v>18</v>
      </c>
      <c r="E1341" s="8" t="s">
        <v>52</v>
      </c>
      <c r="F1341" s="8" t="s">
        <v>24</v>
      </c>
      <c r="G1341" s="8" t="s">
        <v>130</v>
      </c>
      <c r="H1341" s="8" t="s">
        <v>178</v>
      </c>
      <c r="I1341" s="8" t="s">
        <v>33</v>
      </c>
      <c r="J1341" s="11">
        <v>2</v>
      </c>
      <c r="K1341" s="14">
        <v>179.38</v>
      </c>
      <c r="L1341" s="14">
        <v>358.76</v>
      </c>
      <c r="M1341" s="8" t="s">
        <v>40</v>
      </c>
      <c r="N1341" s="23" t="str">
        <f t="shared" si="20"/>
        <v>18-24</v>
      </c>
    </row>
    <row r="1342" spans="1:14" x14ac:dyDescent="0.2">
      <c r="A1342" s="5" t="s">
        <v>2669</v>
      </c>
      <c r="B1342" s="3">
        <v>45215</v>
      </c>
      <c r="C1342" s="8" t="s">
        <v>2670</v>
      </c>
      <c r="D1342" s="11">
        <v>40</v>
      </c>
      <c r="E1342" s="8" t="s">
        <v>23</v>
      </c>
      <c r="F1342" s="8" t="s">
        <v>36</v>
      </c>
      <c r="G1342" s="8" t="s">
        <v>90</v>
      </c>
      <c r="H1342" s="8" t="s">
        <v>91</v>
      </c>
      <c r="I1342" s="8" t="s">
        <v>33</v>
      </c>
      <c r="J1342" s="11">
        <v>8</v>
      </c>
      <c r="K1342" s="14">
        <v>107.77</v>
      </c>
      <c r="L1342" s="14">
        <v>862.16</v>
      </c>
      <c r="M1342" s="8" t="s">
        <v>40</v>
      </c>
      <c r="N1342" s="23" t="str">
        <f t="shared" si="20"/>
        <v>35-44</v>
      </c>
    </row>
    <row r="1343" spans="1:14" x14ac:dyDescent="0.2">
      <c r="A1343" s="5" t="s">
        <v>2671</v>
      </c>
      <c r="B1343" s="3">
        <v>44951</v>
      </c>
      <c r="C1343" s="8" t="s">
        <v>2672</v>
      </c>
      <c r="D1343" s="11">
        <v>55</v>
      </c>
      <c r="E1343" s="8" t="s">
        <v>15</v>
      </c>
      <c r="F1343" s="8" t="s">
        <v>30</v>
      </c>
      <c r="G1343" s="8" t="s">
        <v>80</v>
      </c>
      <c r="H1343" s="8" t="s">
        <v>164</v>
      </c>
      <c r="I1343" s="8" t="s">
        <v>39</v>
      </c>
      <c r="J1343" s="11">
        <v>6</v>
      </c>
      <c r="K1343" s="14">
        <v>111.58</v>
      </c>
      <c r="L1343" s="14">
        <v>669.48</v>
      </c>
      <c r="M1343" s="8" t="s">
        <v>40</v>
      </c>
      <c r="N1343" s="23" t="str">
        <f t="shared" si="20"/>
        <v>55+</v>
      </c>
    </row>
    <row r="1344" spans="1:14" x14ac:dyDescent="0.2">
      <c r="A1344" s="5" t="s">
        <v>2673</v>
      </c>
      <c r="B1344" s="3">
        <v>45387</v>
      </c>
      <c r="C1344" s="8" t="s">
        <v>1758</v>
      </c>
      <c r="D1344" s="11">
        <v>73</v>
      </c>
      <c r="E1344" s="8" t="s">
        <v>23</v>
      </c>
      <c r="F1344" s="8" t="s">
        <v>36</v>
      </c>
      <c r="G1344" s="8" t="s">
        <v>86</v>
      </c>
      <c r="H1344" s="8" t="s">
        <v>100</v>
      </c>
      <c r="I1344" s="8" t="s">
        <v>39</v>
      </c>
      <c r="J1344" s="11">
        <v>7</v>
      </c>
      <c r="K1344" s="14">
        <v>114.46</v>
      </c>
      <c r="L1344" s="14">
        <v>801.22</v>
      </c>
      <c r="M1344" s="8" t="s">
        <v>40</v>
      </c>
      <c r="N1344" s="23" t="str">
        <f t="shared" si="20"/>
        <v>55+</v>
      </c>
    </row>
    <row r="1345" spans="1:14" x14ac:dyDescent="0.2">
      <c r="A1345" s="5" t="s">
        <v>2674</v>
      </c>
      <c r="B1345" s="3">
        <v>45210</v>
      </c>
      <c r="C1345" s="8" t="s">
        <v>2675</v>
      </c>
      <c r="D1345" s="11">
        <v>73</v>
      </c>
      <c r="E1345" s="8" t="s">
        <v>23</v>
      </c>
      <c r="F1345" s="8" t="s">
        <v>36</v>
      </c>
      <c r="G1345" s="8" t="s">
        <v>90</v>
      </c>
      <c r="H1345" s="8" t="s">
        <v>161</v>
      </c>
      <c r="I1345" s="8" t="s">
        <v>39</v>
      </c>
      <c r="J1345" s="11">
        <v>3</v>
      </c>
      <c r="K1345" s="14">
        <v>26.61</v>
      </c>
      <c r="L1345" s="14">
        <v>79.83</v>
      </c>
      <c r="M1345" s="8" t="s">
        <v>40</v>
      </c>
      <c r="N1345" s="23" t="str">
        <f t="shared" si="20"/>
        <v>55+</v>
      </c>
    </row>
    <row r="1346" spans="1:14" x14ac:dyDescent="0.2">
      <c r="A1346" s="5" t="s">
        <v>2676</v>
      </c>
      <c r="B1346" s="3">
        <v>45006</v>
      </c>
      <c r="C1346" s="8" t="s">
        <v>2677</v>
      </c>
      <c r="D1346" s="11">
        <v>19</v>
      </c>
      <c r="E1346" s="8" t="s">
        <v>15</v>
      </c>
      <c r="F1346" s="8" t="s">
        <v>16</v>
      </c>
      <c r="G1346" s="8" t="s">
        <v>43</v>
      </c>
      <c r="H1346" s="8" t="s">
        <v>114</v>
      </c>
      <c r="I1346" s="8" t="s">
        <v>45</v>
      </c>
      <c r="J1346" s="11">
        <v>1</v>
      </c>
      <c r="K1346" s="14">
        <v>82.14</v>
      </c>
      <c r="L1346" s="14">
        <v>82.14</v>
      </c>
      <c r="M1346" s="8" t="s">
        <v>20</v>
      </c>
      <c r="N1346" s="23" t="str">
        <f t="shared" si="20"/>
        <v>18-24</v>
      </c>
    </row>
    <row r="1347" spans="1:14" x14ac:dyDescent="0.2">
      <c r="A1347" s="5" t="s">
        <v>2678</v>
      </c>
      <c r="B1347" s="3">
        <v>45130</v>
      </c>
      <c r="C1347" s="8" t="s">
        <v>2679</v>
      </c>
      <c r="D1347" s="11">
        <v>30</v>
      </c>
      <c r="E1347" s="8" t="s">
        <v>23</v>
      </c>
      <c r="F1347" s="8" t="s">
        <v>36</v>
      </c>
      <c r="G1347" s="8" t="s">
        <v>90</v>
      </c>
      <c r="H1347" s="8" t="s">
        <v>91</v>
      </c>
      <c r="I1347" s="8" t="s">
        <v>45</v>
      </c>
      <c r="J1347" s="11">
        <v>8</v>
      </c>
      <c r="K1347" s="14">
        <v>145.83000000000001</v>
      </c>
      <c r="L1347" s="14">
        <v>1166.6400000000001</v>
      </c>
      <c r="M1347" s="8" t="s">
        <v>20</v>
      </c>
      <c r="N1347" s="23" t="str">
        <f t="shared" ref="N1347:N1410" si="21">IF(D1347&lt;25,"18-24",
IF(D1347&lt;35,"25-34",
IF(D1347&lt;45,"35-44",
IF(D1347&lt;55,"45-54","55+"))))</f>
        <v>25-34</v>
      </c>
    </row>
    <row r="1348" spans="1:14" x14ac:dyDescent="0.2">
      <c r="A1348" s="5" t="s">
        <v>2680</v>
      </c>
      <c r="B1348" s="3">
        <v>44779</v>
      </c>
      <c r="C1348" s="8" t="s">
        <v>2681</v>
      </c>
      <c r="D1348" s="11">
        <v>38</v>
      </c>
      <c r="E1348" s="8" t="s">
        <v>23</v>
      </c>
      <c r="F1348" s="8" t="s">
        <v>30</v>
      </c>
      <c r="G1348" s="8" t="s">
        <v>31</v>
      </c>
      <c r="H1348" s="8" t="s">
        <v>32</v>
      </c>
      <c r="I1348" s="8" t="s">
        <v>27</v>
      </c>
      <c r="J1348" s="11">
        <v>8</v>
      </c>
      <c r="K1348" s="14">
        <v>204.83</v>
      </c>
      <c r="L1348" s="14">
        <v>1638.64</v>
      </c>
      <c r="M1348" s="8" t="s">
        <v>20</v>
      </c>
      <c r="N1348" s="23" t="str">
        <f t="shared" si="21"/>
        <v>35-44</v>
      </c>
    </row>
    <row r="1349" spans="1:14" x14ac:dyDescent="0.2">
      <c r="A1349" s="5" t="s">
        <v>2682</v>
      </c>
      <c r="B1349" s="3">
        <v>44588</v>
      </c>
      <c r="C1349" s="8" t="s">
        <v>2683</v>
      </c>
      <c r="D1349" s="11">
        <v>58</v>
      </c>
      <c r="E1349" s="8" t="s">
        <v>15</v>
      </c>
      <c r="F1349" s="8" t="s">
        <v>30</v>
      </c>
      <c r="G1349" s="8" t="s">
        <v>48</v>
      </c>
      <c r="H1349" s="8" t="s">
        <v>49</v>
      </c>
      <c r="I1349" s="8" t="s">
        <v>39</v>
      </c>
      <c r="J1349" s="11">
        <v>2</v>
      </c>
      <c r="K1349" s="14">
        <v>75.900000000000006</v>
      </c>
      <c r="L1349" s="14">
        <v>151.80000000000001</v>
      </c>
      <c r="M1349" s="8" t="s">
        <v>20</v>
      </c>
      <c r="N1349" s="23" t="str">
        <f t="shared" si="21"/>
        <v>55+</v>
      </c>
    </row>
    <row r="1350" spans="1:14" x14ac:dyDescent="0.2">
      <c r="A1350" s="5" t="s">
        <v>2684</v>
      </c>
      <c r="B1350" s="3">
        <v>45260</v>
      </c>
      <c r="C1350" s="8" t="s">
        <v>2685</v>
      </c>
      <c r="D1350" s="11">
        <v>69</v>
      </c>
      <c r="E1350" s="8" t="s">
        <v>23</v>
      </c>
      <c r="F1350" s="8" t="s">
        <v>16</v>
      </c>
      <c r="G1350" s="8" t="s">
        <v>43</v>
      </c>
      <c r="H1350" s="8" t="s">
        <v>77</v>
      </c>
      <c r="I1350" s="8" t="s">
        <v>39</v>
      </c>
      <c r="J1350" s="11">
        <v>2</v>
      </c>
      <c r="K1350" s="14">
        <v>11.95</v>
      </c>
      <c r="L1350" s="14">
        <v>23.9</v>
      </c>
      <c r="M1350" s="8" t="s">
        <v>20</v>
      </c>
      <c r="N1350" s="23" t="str">
        <f t="shared" si="21"/>
        <v>55+</v>
      </c>
    </row>
    <row r="1351" spans="1:14" x14ac:dyDescent="0.2">
      <c r="A1351" s="5" t="s">
        <v>2686</v>
      </c>
      <c r="B1351" s="3">
        <v>45066</v>
      </c>
      <c r="C1351" s="8" t="s">
        <v>2687</v>
      </c>
      <c r="D1351" s="11">
        <v>38</v>
      </c>
      <c r="E1351" s="8" t="s">
        <v>23</v>
      </c>
      <c r="F1351" s="8" t="s">
        <v>30</v>
      </c>
      <c r="G1351" s="8" t="s">
        <v>48</v>
      </c>
      <c r="H1351" s="8" t="s">
        <v>213</v>
      </c>
      <c r="I1351" s="8" t="s">
        <v>33</v>
      </c>
      <c r="J1351" s="11">
        <v>6</v>
      </c>
      <c r="K1351" s="14">
        <v>181.62</v>
      </c>
      <c r="L1351" s="14">
        <v>1089.72</v>
      </c>
      <c r="M1351" s="8" t="s">
        <v>20</v>
      </c>
      <c r="N1351" s="23" t="str">
        <f t="shared" si="21"/>
        <v>35-44</v>
      </c>
    </row>
    <row r="1352" spans="1:14" x14ac:dyDescent="0.2">
      <c r="A1352" s="5" t="s">
        <v>2688</v>
      </c>
      <c r="B1352" s="3">
        <v>44960</v>
      </c>
      <c r="C1352" s="8" t="s">
        <v>2689</v>
      </c>
      <c r="D1352" s="11">
        <v>38</v>
      </c>
      <c r="E1352" s="8" t="s">
        <v>23</v>
      </c>
      <c r="F1352" s="8" t="s">
        <v>16</v>
      </c>
      <c r="G1352" s="8" t="s">
        <v>53</v>
      </c>
      <c r="H1352" s="8" t="s">
        <v>71</v>
      </c>
      <c r="I1352" s="8" t="s">
        <v>27</v>
      </c>
      <c r="J1352" s="11">
        <v>4</v>
      </c>
      <c r="K1352" s="14">
        <v>207.06</v>
      </c>
      <c r="L1352" s="14">
        <v>828.24</v>
      </c>
      <c r="M1352" s="8" t="s">
        <v>20</v>
      </c>
      <c r="N1352" s="23" t="str">
        <f t="shared" si="21"/>
        <v>35-44</v>
      </c>
    </row>
    <row r="1353" spans="1:14" x14ac:dyDescent="0.2">
      <c r="A1353" s="5" t="s">
        <v>2690</v>
      </c>
      <c r="B1353" s="3">
        <v>45524</v>
      </c>
      <c r="C1353" s="8" t="s">
        <v>2691</v>
      </c>
      <c r="D1353" s="11">
        <v>38</v>
      </c>
      <c r="E1353" s="8" t="s">
        <v>23</v>
      </c>
      <c r="F1353" s="8" t="s">
        <v>24</v>
      </c>
      <c r="G1353" s="8" t="s">
        <v>130</v>
      </c>
      <c r="H1353" s="8" t="s">
        <v>131</v>
      </c>
      <c r="I1353" s="8" t="s">
        <v>27</v>
      </c>
      <c r="J1353" s="11">
        <v>6</v>
      </c>
      <c r="K1353" s="14">
        <v>38.700000000000003</v>
      </c>
      <c r="L1353" s="14">
        <v>232.2</v>
      </c>
      <c r="M1353" s="8" t="s">
        <v>20</v>
      </c>
      <c r="N1353" s="23" t="str">
        <f t="shared" si="21"/>
        <v>35-44</v>
      </c>
    </row>
    <row r="1354" spans="1:14" x14ac:dyDescent="0.2">
      <c r="A1354" s="5" t="s">
        <v>2692</v>
      </c>
      <c r="B1354" s="3">
        <v>45106</v>
      </c>
      <c r="C1354" s="8" t="s">
        <v>2681</v>
      </c>
      <c r="D1354" s="11">
        <v>46</v>
      </c>
      <c r="E1354" s="8" t="s">
        <v>15</v>
      </c>
      <c r="F1354" s="8" t="s">
        <v>16</v>
      </c>
      <c r="G1354" s="8" t="s">
        <v>43</v>
      </c>
      <c r="H1354" s="8" t="s">
        <v>77</v>
      </c>
      <c r="I1354" s="8" t="s">
        <v>45</v>
      </c>
      <c r="J1354" s="11">
        <v>6</v>
      </c>
      <c r="K1354" s="14">
        <v>129.44999999999999</v>
      </c>
      <c r="L1354" s="14">
        <v>776.7</v>
      </c>
      <c r="M1354" s="8" t="s">
        <v>20</v>
      </c>
      <c r="N1354" s="23" t="str">
        <f t="shared" si="21"/>
        <v>45-54</v>
      </c>
    </row>
    <row r="1355" spans="1:14" x14ac:dyDescent="0.2">
      <c r="A1355" s="5" t="s">
        <v>2693</v>
      </c>
      <c r="B1355" s="3">
        <v>45067</v>
      </c>
      <c r="C1355" s="8" t="s">
        <v>2694</v>
      </c>
      <c r="D1355" s="11">
        <v>58</v>
      </c>
      <c r="E1355" s="8" t="s">
        <v>15</v>
      </c>
      <c r="F1355" s="8" t="s">
        <v>30</v>
      </c>
      <c r="G1355" s="8" t="s">
        <v>48</v>
      </c>
      <c r="H1355" s="8" t="s">
        <v>213</v>
      </c>
      <c r="I1355" s="8" t="s">
        <v>27</v>
      </c>
      <c r="J1355" s="11">
        <v>3</v>
      </c>
      <c r="K1355" s="14">
        <v>200.25</v>
      </c>
      <c r="L1355" s="14">
        <v>600.75</v>
      </c>
      <c r="M1355" s="8" t="s">
        <v>40</v>
      </c>
      <c r="N1355" s="23" t="str">
        <f t="shared" si="21"/>
        <v>55+</v>
      </c>
    </row>
    <row r="1356" spans="1:14" x14ac:dyDescent="0.2">
      <c r="A1356" s="5" t="s">
        <v>2695</v>
      </c>
      <c r="B1356" s="3">
        <v>45554</v>
      </c>
      <c r="C1356" s="8" t="s">
        <v>2696</v>
      </c>
      <c r="D1356" s="11">
        <v>56</v>
      </c>
      <c r="E1356" s="8" t="s">
        <v>23</v>
      </c>
      <c r="F1356" s="8" t="s">
        <v>16</v>
      </c>
      <c r="G1356" s="8" t="s">
        <v>53</v>
      </c>
      <c r="H1356" s="8" t="s">
        <v>259</v>
      </c>
      <c r="I1356" s="8" t="s">
        <v>27</v>
      </c>
      <c r="J1356" s="11">
        <v>2</v>
      </c>
      <c r="K1356" s="14">
        <v>87.99</v>
      </c>
      <c r="L1356" s="14">
        <v>175.98</v>
      </c>
      <c r="M1356" s="8" t="s">
        <v>20</v>
      </c>
      <c r="N1356" s="23" t="str">
        <f t="shared" si="21"/>
        <v>55+</v>
      </c>
    </row>
    <row r="1357" spans="1:14" x14ac:dyDescent="0.2">
      <c r="A1357" s="5" t="s">
        <v>2697</v>
      </c>
      <c r="B1357" s="3">
        <v>44961</v>
      </c>
      <c r="C1357" s="8" t="s">
        <v>2698</v>
      </c>
      <c r="D1357" s="11">
        <v>69</v>
      </c>
      <c r="E1357" s="8" t="s">
        <v>23</v>
      </c>
      <c r="F1357" s="8" t="s">
        <v>16</v>
      </c>
      <c r="G1357" s="8" t="s">
        <v>43</v>
      </c>
      <c r="H1357" s="8" t="s">
        <v>114</v>
      </c>
      <c r="I1357" s="8" t="s">
        <v>19</v>
      </c>
      <c r="J1357" s="11">
        <v>5</v>
      </c>
      <c r="K1357" s="14">
        <v>193.54</v>
      </c>
      <c r="L1357" s="14">
        <v>967.7</v>
      </c>
      <c r="M1357" s="8" t="s">
        <v>20</v>
      </c>
      <c r="N1357" s="23" t="str">
        <f t="shared" si="21"/>
        <v>55+</v>
      </c>
    </row>
    <row r="1358" spans="1:14" x14ac:dyDescent="0.2">
      <c r="A1358" s="5" t="s">
        <v>2699</v>
      </c>
      <c r="B1358" s="3">
        <v>44613</v>
      </c>
      <c r="C1358" s="8" t="s">
        <v>2700</v>
      </c>
      <c r="D1358" s="11">
        <v>59</v>
      </c>
      <c r="E1358" s="8" t="s">
        <v>23</v>
      </c>
      <c r="F1358" s="8" t="s">
        <v>36</v>
      </c>
      <c r="G1358" s="8" t="s">
        <v>86</v>
      </c>
      <c r="H1358" s="8" t="s">
        <v>183</v>
      </c>
      <c r="I1358" s="8" t="s">
        <v>39</v>
      </c>
      <c r="J1358" s="11">
        <v>3</v>
      </c>
      <c r="K1358" s="14">
        <v>59.14</v>
      </c>
      <c r="L1358" s="14">
        <v>177.42</v>
      </c>
      <c r="M1358" s="8" t="s">
        <v>20</v>
      </c>
      <c r="N1358" s="23" t="str">
        <f t="shared" si="21"/>
        <v>55+</v>
      </c>
    </row>
    <row r="1359" spans="1:14" x14ac:dyDescent="0.2">
      <c r="A1359" s="5" t="s">
        <v>2701</v>
      </c>
      <c r="B1359" s="3">
        <v>44883</v>
      </c>
      <c r="C1359" s="8" t="s">
        <v>2702</v>
      </c>
      <c r="D1359" s="11">
        <v>66</v>
      </c>
      <c r="E1359" s="8" t="s">
        <v>15</v>
      </c>
      <c r="F1359" s="8" t="s">
        <v>30</v>
      </c>
      <c r="G1359" s="8" t="s">
        <v>80</v>
      </c>
      <c r="H1359" s="8" t="s">
        <v>164</v>
      </c>
      <c r="I1359" s="8" t="s">
        <v>45</v>
      </c>
      <c r="J1359" s="11">
        <v>8</v>
      </c>
      <c r="K1359" s="14">
        <v>53.44</v>
      </c>
      <c r="L1359" s="14">
        <v>427.52</v>
      </c>
      <c r="M1359" s="8" t="s">
        <v>20</v>
      </c>
      <c r="N1359" s="23" t="str">
        <f t="shared" si="21"/>
        <v>55+</v>
      </c>
    </row>
    <row r="1360" spans="1:14" x14ac:dyDescent="0.2">
      <c r="A1360" s="5" t="s">
        <v>2703</v>
      </c>
      <c r="B1360" s="3">
        <v>45223</v>
      </c>
      <c r="C1360" s="8" t="s">
        <v>2704</v>
      </c>
      <c r="D1360" s="11">
        <v>25</v>
      </c>
      <c r="E1360" s="8" t="s">
        <v>15</v>
      </c>
      <c r="F1360" s="8" t="s">
        <v>30</v>
      </c>
      <c r="G1360" s="8" t="s">
        <v>48</v>
      </c>
      <c r="H1360" s="8" t="s">
        <v>213</v>
      </c>
      <c r="I1360" s="8" t="s">
        <v>33</v>
      </c>
      <c r="J1360" s="11">
        <v>3</v>
      </c>
      <c r="K1360" s="14">
        <v>108.28</v>
      </c>
      <c r="L1360" s="14">
        <v>324.83999999999997</v>
      </c>
      <c r="M1360" s="8" t="s">
        <v>40</v>
      </c>
      <c r="N1360" s="23" t="str">
        <f t="shared" si="21"/>
        <v>25-34</v>
      </c>
    </row>
    <row r="1361" spans="1:14" x14ac:dyDescent="0.2">
      <c r="A1361" s="5" t="s">
        <v>2705</v>
      </c>
      <c r="B1361" s="3">
        <v>44614</v>
      </c>
      <c r="C1361" s="8" t="s">
        <v>2706</v>
      </c>
      <c r="D1361" s="11">
        <v>59</v>
      </c>
      <c r="E1361" s="8" t="s">
        <v>15</v>
      </c>
      <c r="F1361" s="8" t="s">
        <v>16</v>
      </c>
      <c r="G1361" s="8" t="s">
        <v>43</v>
      </c>
      <c r="H1361" s="8" t="s">
        <v>77</v>
      </c>
      <c r="I1361" s="8" t="s">
        <v>19</v>
      </c>
      <c r="J1361" s="11">
        <v>5</v>
      </c>
      <c r="K1361" s="14">
        <v>228.21</v>
      </c>
      <c r="L1361" s="14">
        <v>1141.05</v>
      </c>
      <c r="M1361" s="8" t="s">
        <v>40</v>
      </c>
      <c r="N1361" s="23" t="str">
        <f t="shared" si="21"/>
        <v>55+</v>
      </c>
    </row>
    <row r="1362" spans="1:14" x14ac:dyDescent="0.2">
      <c r="A1362" s="5" t="s">
        <v>2707</v>
      </c>
      <c r="B1362" s="3">
        <v>44642</v>
      </c>
      <c r="C1362" s="8" t="s">
        <v>2708</v>
      </c>
      <c r="D1362" s="11">
        <v>21</v>
      </c>
      <c r="E1362" s="8" t="s">
        <v>23</v>
      </c>
      <c r="F1362" s="8" t="s">
        <v>16</v>
      </c>
      <c r="G1362" s="8" t="s">
        <v>43</v>
      </c>
      <c r="H1362" s="8" t="s">
        <v>44</v>
      </c>
      <c r="I1362" s="8" t="s">
        <v>19</v>
      </c>
      <c r="J1362" s="11">
        <v>3</v>
      </c>
      <c r="K1362" s="14">
        <v>133.36000000000001</v>
      </c>
      <c r="L1362" s="14">
        <v>400.08</v>
      </c>
      <c r="M1362" s="8" t="s">
        <v>20</v>
      </c>
      <c r="N1362" s="23" t="str">
        <f t="shared" si="21"/>
        <v>18-24</v>
      </c>
    </row>
    <row r="1363" spans="1:14" x14ac:dyDescent="0.2">
      <c r="A1363" s="5" t="s">
        <v>2709</v>
      </c>
      <c r="B1363" s="3">
        <v>45043</v>
      </c>
      <c r="C1363" s="8" t="s">
        <v>2710</v>
      </c>
      <c r="D1363" s="11">
        <v>66</v>
      </c>
      <c r="E1363" s="8" t="s">
        <v>15</v>
      </c>
      <c r="F1363" s="8" t="s">
        <v>30</v>
      </c>
      <c r="G1363" s="8" t="s">
        <v>80</v>
      </c>
      <c r="H1363" s="8" t="s">
        <v>108</v>
      </c>
      <c r="I1363" s="8" t="s">
        <v>39</v>
      </c>
      <c r="J1363" s="11">
        <v>6</v>
      </c>
      <c r="K1363" s="14">
        <v>92.59</v>
      </c>
      <c r="L1363" s="14">
        <v>555.54</v>
      </c>
      <c r="M1363" s="8" t="s">
        <v>20</v>
      </c>
      <c r="N1363" s="23" t="str">
        <f t="shared" si="21"/>
        <v>55+</v>
      </c>
    </row>
    <row r="1364" spans="1:14" x14ac:dyDescent="0.2">
      <c r="A1364" s="5" t="s">
        <v>2711</v>
      </c>
      <c r="B1364" s="3">
        <v>44689</v>
      </c>
      <c r="C1364" s="8" t="s">
        <v>2712</v>
      </c>
      <c r="D1364" s="11">
        <v>44</v>
      </c>
      <c r="E1364" s="8" t="s">
        <v>23</v>
      </c>
      <c r="F1364" s="8" t="s">
        <v>36</v>
      </c>
      <c r="G1364" s="8" t="s">
        <v>37</v>
      </c>
      <c r="H1364" s="8" t="s">
        <v>38</v>
      </c>
      <c r="I1364" s="8" t="s">
        <v>27</v>
      </c>
      <c r="J1364" s="11">
        <v>2</v>
      </c>
      <c r="K1364" s="14">
        <v>207.3</v>
      </c>
      <c r="L1364" s="14">
        <v>414.6</v>
      </c>
      <c r="M1364" s="8" t="s">
        <v>20</v>
      </c>
      <c r="N1364" s="23" t="str">
        <f t="shared" si="21"/>
        <v>35-44</v>
      </c>
    </row>
    <row r="1365" spans="1:14" x14ac:dyDescent="0.2">
      <c r="A1365" s="5" t="s">
        <v>2713</v>
      </c>
      <c r="B1365" s="3">
        <v>44798</v>
      </c>
      <c r="C1365" s="8" t="s">
        <v>2714</v>
      </c>
      <c r="D1365" s="11">
        <v>32</v>
      </c>
      <c r="E1365" s="8" t="s">
        <v>15</v>
      </c>
      <c r="F1365" s="8" t="s">
        <v>24</v>
      </c>
      <c r="G1365" s="8" t="s">
        <v>62</v>
      </c>
      <c r="H1365" s="8" t="s">
        <v>74</v>
      </c>
      <c r="I1365" s="8" t="s">
        <v>45</v>
      </c>
      <c r="J1365" s="11">
        <v>8</v>
      </c>
      <c r="K1365" s="14">
        <v>20.72</v>
      </c>
      <c r="L1365" s="14">
        <v>165.76</v>
      </c>
      <c r="M1365" s="8" t="s">
        <v>20</v>
      </c>
      <c r="N1365" s="23" t="str">
        <f t="shared" si="21"/>
        <v>25-34</v>
      </c>
    </row>
    <row r="1366" spans="1:14" x14ac:dyDescent="0.2">
      <c r="A1366" s="5" t="s">
        <v>2715</v>
      </c>
      <c r="B1366" s="3">
        <v>45038</v>
      </c>
      <c r="C1366" s="8" t="s">
        <v>2716</v>
      </c>
      <c r="D1366" s="11">
        <v>73</v>
      </c>
      <c r="E1366" s="8" t="s">
        <v>15</v>
      </c>
      <c r="F1366" s="8" t="s">
        <v>30</v>
      </c>
      <c r="G1366" s="8" t="s">
        <v>80</v>
      </c>
      <c r="H1366" s="8" t="s">
        <v>164</v>
      </c>
      <c r="I1366" s="8" t="s">
        <v>39</v>
      </c>
      <c r="J1366" s="11">
        <v>1</v>
      </c>
      <c r="K1366" s="14">
        <v>66.13</v>
      </c>
      <c r="L1366" s="14">
        <v>66.13</v>
      </c>
      <c r="M1366" s="8" t="s">
        <v>20</v>
      </c>
      <c r="N1366" s="23" t="str">
        <f t="shared" si="21"/>
        <v>55+</v>
      </c>
    </row>
    <row r="1367" spans="1:14" x14ac:dyDescent="0.2">
      <c r="A1367" s="5" t="s">
        <v>2717</v>
      </c>
      <c r="B1367" s="3">
        <v>44610</v>
      </c>
      <c r="C1367" s="8" t="s">
        <v>2718</v>
      </c>
      <c r="D1367" s="11">
        <v>53</v>
      </c>
      <c r="E1367" s="8" t="s">
        <v>15</v>
      </c>
      <c r="F1367" s="8" t="s">
        <v>16</v>
      </c>
      <c r="G1367" s="8" t="s">
        <v>53</v>
      </c>
      <c r="H1367" s="8" t="s">
        <v>259</v>
      </c>
      <c r="I1367" s="8" t="s">
        <v>45</v>
      </c>
      <c r="J1367" s="11">
        <v>4</v>
      </c>
      <c r="K1367" s="14">
        <v>93.67</v>
      </c>
      <c r="L1367" s="14">
        <v>374.68</v>
      </c>
      <c r="M1367" s="8" t="s">
        <v>20</v>
      </c>
      <c r="N1367" s="23" t="str">
        <f t="shared" si="21"/>
        <v>45-54</v>
      </c>
    </row>
    <row r="1368" spans="1:14" x14ac:dyDescent="0.2">
      <c r="A1368" s="5" t="s">
        <v>2719</v>
      </c>
      <c r="B1368" s="3">
        <v>44727</v>
      </c>
      <c r="C1368" s="8" t="s">
        <v>2720</v>
      </c>
      <c r="D1368" s="11">
        <v>50</v>
      </c>
      <c r="E1368" s="8" t="s">
        <v>23</v>
      </c>
      <c r="F1368" s="8" t="s">
        <v>16</v>
      </c>
      <c r="G1368" s="8" t="s">
        <v>43</v>
      </c>
      <c r="H1368" s="8" t="s">
        <v>44</v>
      </c>
      <c r="I1368" s="8" t="s">
        <v>45</v>
      </c>
      <c r="J1368" s="11">
        <v>1</v>
      </c>
      <c r="K1368" s="14">
        <v>138.55000000000001</v>
      </c>
      <c r="L1368" s="14">
        <v>138.55000000000001</v>
      </c>
      <c r="M1368" s="8" t="s">
        <v>40</v>
      </c>
      <c r="N1368" s="23" t="str">
        <f t="shared" si="21"/>
        <v>45-54</v>
      </c>
    </row>
    <row r="1369" spans="1:14" x14ac:dyDescent="0.2">
      <c r="A1369" s="5" t="s">
        <v>2721</v>
      </c>
      <c r="B1369" s="3">
        <v>45138</v>
      </c>
      <c r="C1369" s="8" t="s">
        <v>2722</v>
      </c>
      <c r="D1369" s="11">
        <v>53</v>
      </c>
      <c r="E1369" s="8" t="s">
        <v>15</v>
      </c>
      <c r="F1369" s="8" t="s">
        <v>36</v>
      </c>
      <c r="G1369" s="8" t="s">
        <v>86</v>
      </c>
      <c r="H1369" s="8" t="s">
        <v>100</v>
      </c>
      <c r="I1369" s="8" t="s">
        <v>27</v>
      </c>
      <c r="J1369" s="11">
        <v>5</v>
      </c>
      <c r="K1369" s="14">
        <v>96.93</v>
      </c>
      <c r="L1369" s="14">
        <v>484.65</v>
      </c>
      <c r="M1369" s="8" t="s">
        <v>20</v>
      </c>
      <c r="N1369" s="23" t="str">
        <f t="shared" si="21"/>
        <v>45-54</v>
      </c>
    </row>
    <row r="1370" spans="1:14" x14ac:dyDescent="0.2">
      <c r="A1370" s="5" t="s">
        <v>2723</v>
      </c>
      <c r="B1370" s="3">
        <v>45095</v>
      </c>
      <c r="C1370" s="8" t="s">
        <v>2724</v>
      </c>
      <c r="D1370" s="11">
        <v>25</v>
      </c>
      <c r="E1370" s="8" t="s">
        <v>23</v>
      </c>
      <c r="F1370" s="8" t="s">
        <v>36</v>
      </c>
      <c r="G1370" s="8" t="s">
        <v>86</v>
      </c>
      <c r="H1370" s="8" t="s">
        <v>183</v>
      </c>
      <c r="I1370" s="8" t="s">
        <v>27</v>
      </c>
      <c r="J1370" s="11">
        <v>7</v>
      </c>
      <c r="K1370" s="14">
        <v>67.06</v>
      </c>
      <c r="L1370" s="14">
        <v>469.42</v>
      </c>
      <c r="M1370" s="8" t="s">
        <v>20</v>
      </c>
      <c r="N1370" s="23" t="str">
        <f t="shared" si="21"/>
        <v>25-34</v>
      </c>
    </row>
    <row r="1371" spans="1:14" x14ac:dyDescent="0.2">
      <c r="A1371" s="5" t="s">
        <v>2725</v>
      </c>
      <c r="B1371" s="3">
        <v>45355</v>
      </c>
      <c r="C1371" s="8" t="s">
        <v>2726</v>
      </c>
      <c r="D1371" s="11">
        <v>65</v>
      </c>
      <c r="E1371" s="8" t="s">
        <v>23</v>
      </c>
      <c r="F1371" s="8" t="s">
        <v>16</v>
      </c>
      <c r="G1371" s="8" t="s">
        <v>17</v>
      </c>
      <c r="H1371" s="8" t="s">
        <v>18</v>
      </c>
      <c r="I1371" s="8" t="s">
        <v>33</v>
      </c>
      <c r="J1371" s="11">
        <v>4</v>
      </c>
      <c r="K1371" s="14">
        <v>268.26</v>
      </c>
      <c r="L1371" s="14">
        <v>1073.04</v>
      </c>
      <c r="M1371" s="8" t="s">
        <v>40</v>
      </c>
      <c r="N1371" s="23" t="str">
        <f t="shared" si="21"/>
        <v>55+</v>
      </c>
    </row>
    <row r="1372" spans="1:14" x14ac:dyDescent="0.2">
      <c r="A1372" s="5" t="s">
        <v>2727</v>
      </c>
      <c r="B1372" s="3">
        <v>45301</v>
      </c>
      <c r="C1372" s="8" t="s">
        <v>2728</v>
      </c>
      <c r="D1372" s="11">
        <v>21</v>
      </c>
      <c r="E1372" s="8" t="s">
        <v>23</v>
      </c>
      <c r="F1372" s="8" t="s">
        <v>16</v>
      </c>
      <c r="G1372" s="8" t="s">
        <v>53</v>
      </c>
      <c r="H1372" s="8" t="s">
        <v>54</v>
      </c>
      <c r="I1372" s="8" t="s">
        <v>45</v>
      </c>
      <c r="J1372" s="11">
        <v>1</v>
      </c>
      <c r="K1372" s="14">
        <v>56.84</v>
      </c>
      <c r="L1372" s="14">
        <v>56.84</v>
      </c>
      <c r="M1372" s="8" t="s">
        <v>20</v>
      </c>
      <c r="N1372" s="23" t="str">
        <f t="shared" si="21"/>
        <v>18-24</v>
      </c>
    </row>
    <row r="1373" spans="1:14" x14ac:dyDescent="0.2">
      <c r="A1373" s="5" t="s">
        <v>2729</v>
      </c>
      <c r="B1373" s="3">
        <v>44932</v>
      </c>
      <c r="C1373" s="8" t="s">
        <v>2730</v>
      </c>
      <c r="D1373" s="11">
        <v>31</v>
      </c>
      <c r="E1373" s="8" t="s">
        <v>23</v>
      </c>
      <c r="F1373" s="8" t="s">
        <v>36</v>
      </c>
      <c r="G1373" s="8" t="s">
        <v>37</v>
      </c>
      <c r="H1373" s="8" t="s">
        <v>175</v>
      </c>
      <c r="I1373" s="8" t="s">
        <v>39</v>
      </c>
      <c r="J1373" s="11">
        <v>7</v>
      </c>
      <c r="K1373" s="14">
        <v>76.2</v>
      </c>
      <c r="L1373" s="14">
        <v>533.4</v>
      </c>
      <c r="M1373" s="8" t="s">
        <v>20</v>
      </c>
      <c r="N1373" s="23" t="str">
        <f t="shared" si="21"/>
        <v>25-34</v>
      </c>
    </row>
    <row r="1374" spans="1:14" x14ac:dyDescent="0.2">
      <c r="A1374" s="5" t="s">
        <v>2731</v>
      </c>
      <c r="B1374" s="3">
        <v>45568</v>
      </c>
      <c r="C1374" s="8" t="s">
        <v>2732</v>
      </c>
      <c r="D1374" s="11">
        <v>53</v>
      </c>
      <c r="E1374" s="8" t="s">
        <v>23</v>
      </c>
      <c r="F1374" s="8" t="s">
        <v>16</v>
      </c>
      <c r="G1374" s="8" t="s">
        <v>17</v>
      </c>
      <c r="H1374" s="8" t="s">
        <v>18</v>
      </c>
      <c r="I1374" s="8" t="s">
        <v>19</v>
      </c>
      <c r="J1374" s="11">
        <v>1</v>
      </c>
      <c r="K1374" s="14">
        <v>518.97</v>
      </c>
      <c r="L1374" s="14">
        <v>518.97</v>
      </c>
      <c r="M1374" s="8" t="s">
        <v>40</v>
      </c>
      <c r="N1374" s="23" t="str">
        <f t="shared" si="21"/>
        <v>45-54</v>
      </c>
    </row>
    <row r="1375" spans="1:14" x14ac:dyDescent="0.2">
      <c r="A1375" s="5" t="s">
        <v>2733</v>
      </c>
      <c r="B1375" s="3">
        <v>44584</v>
      </c>
      <c r="C1375" s="8" t="s">
        <v>2734</v>
      </c>
      <c r="D1375" s="11">
        <v>18</v>
      </c>
      <c r="E1375" s="8" t="s">
        <v>15</v>
      </c>
      <c r="F1375" s="8" t="s">
        <v>36</v>
      </c>
      <c r="G1375" s="8" t="s">
        <v>37</v>
      </c>
      <c r="H1375" s="8" t="s">
        <v>103</v>
      </c>
      <c r="I1375" s="8" t="s">
        <v>45</v>
      </c>
      <c r="J1375" s="11">
        <v>2</v>
      </c>
      <c r="K1375" s="14">
        <v>22.23</v>
      </c>
      <c r="L1375" s="14">
        <v>44.46</v>
      </c>
      <c r="M1375" s="8" t="s">
        <v>20</v>
      </c>
      <c r="N1375" s="23" t="str">
        <f t="shared" si="21"/>
        <v>18-24</v>
      </c>
    </row>
    <row r="1376" spans="1:14" x14ac:dyDescent="0.2">
      <c r="A1376" s="5" t="s">
        <v>2735</v>
      </c>
      <c r="B1376" s="3">
        <v>44952</v>
      </c>
      <c r="C1376" s="8" t="s">
        <v>2736</v>
      </c>
      <c r="D1376" s="11">
        <v>65</v>
      </c>
      <c r="E1376" s="8" t="s">
        <v>23</v>
      </c>
      <c r="F1376" s="8" t="s">
        <v>24</v>
      </c>
      <c r="G1376" s="8" t="s">
        <v>130</v>
      </c>
      <c r="H1376" s="8" t="s">
        <v>236</v>
      </c>
      <c r="I1376" s="8" t="s">
        <v>19</v>
      </c>
      <c r="J1376" s="11">
        <v>5</v>
      </c>
      <c r="K1376" s="14">
        <v>473.74</v>
      </c>
      <c r="L1376" s="14">
        <v>2368.6999999999998</v>
      </c>
      <c r="M1376" s="8" t="s">
        <v>40</v>
      </c>
      <c r="N1376" s="23" t="str">
        <f t="shared" si="21"/>
        <v>55+</v>
      </c>
    </row>
    <row r="1377" spans="1:14" x14ac:dyDescent="0.2">
      <c r="A1377" s="5" t="s">
        <v>2737</v>
      </c>
      <c r="B1377" s="3">
        <v>45180</v>
      </c>
      <c r="C1377" s="8" t="s">
        <v>2738</v>
      </c>
      <c r="D1377" s="11">
        <v>34</v>
      </c>
      <c r="E1377" s="8" t="s">
        <v>15</v>
      </c>
      <c r="F1377" s="8" t="s">
        <v>16</v>
      </c>
      <c r="G1377" s="8" t="s">
        <v>17</v>
      </c>
      <c r="H1377" s="8" t="s">
        <v>18</v>
      </c>
      <c r="I1377" s="8" t="s">
        <v>19</v>
      </c>
      <c r="J1377" s="11">
        <v>8</v>
      </c>
      <c r="K1377" s="14">
        <v>146.02000000000001</v>
      </c>
      <c r="L1377" s="14">
        <v>1168.1600000000001</v>
      </c>
      <c r="M1377" s="8" t="s">
        <v>20</v>
      </c>
      <c r="N1377" s="23" t="str">
        <f t="shared" si="21"/>
        <v>25-34</v>
      </c>
    </row>
    <row r="1378" spans="1:14" x14ac:dyDescent="0.2">
      <c r="A1378" s="5" t="s">
        <v>2739</v>
      </c>
      <c r="B1378" s="3">
        <v>45042</v>
      </c>
      <c r="C1378" s="8" t="s">
        <v>2740</v>
      </c>
      <c r="D1378" s="11">
        <v>73</v>
      </c>
      <c r="E1378" s="8" t="s">
        <v>23</v>
      </c>
      <c r="F1378" s="8" t="s">
        <v>30</v>
      </c>
      <c r="G1378" s="8" t="s">
        <v>80</v>
      </c>
      <c r="H1378" s="8" t="s">
        <v>108</v>
      </c>
      <c r="I1378" s="8" t="s">
        <v>27</v>
      </c>
      <c r="J1378" s="11">
        <v>8</v>
      </c>
      <c r="K1378" s="14">
        <v>34.56</v>
      </c>
      <c r="L1378" s="14">
        <v>276.48</v>
      </c>
      <c r="M1378" s="8" t="s">
        <v>40</v>
      </c>
      <c r="N1378" s="23" t="str">
        <f t="shared" si="21"/>
        <v>55+</v>
      </c>
    </row>
    <row r="1379" spans="1:14" x14ac:dyDescent="0.2">
      <c r="A1379" s="5" t="s">
        <v>2741</v>
      </c>
      <c r="B1379" s="3">
        <v>45003</v>
      </c>
      <c r="C1379" s="8" t="s">
        <v>2742</v>
      </c>
      <c r="D1379" s="11">
        <v>43</v>
      </c>
      <c r="E1379" s="8" t="s">
        <v>23</v>
      </c>
      <c r="F1379" s="8" t="s">
        <v>24</v>
      </c>
      <c r="G1379" s="8" t="s">
        <v>62</v>
      </c>
      <c r="H1379" s="8" t="s">
        <v>111</v>
      </c>
      <c r="I1379" s="8" t="s">
        <v>39</v>
      </c>
      <c r="J1379" s="11">
        <v>8</v>
      </c>
      <c r="K1379" s="14">
        <v>55.37</v>
      </c>
      <c r="L1379" s="14">
        <v>442.96</v>
      </c>
      <c r="M1379" s="8" t="s">
        <v>40</v>
      </c>
      <c r="N1379" s="23" t="str">
        <f t="shared" si="21"/>
        <v>35-44</v>
      </c>
    </row>
    <row r="1380" spans="1:14" x14ac:dyDescent="0.2">
      <c r="A1380" s="5" t="s">
        <v>2743</v>
      </c>
      <c r="B1380" s="3">
        <v>44652</v>
      </c>
      <c r="C1380" s="8" t="s">
        <v>2744</v>
      </c>
      <c r="D1380" s="11">
        <v>67</v>
      </c>
      <c r="E1380" s="8" t="s">
        <v>23</v>
      </c>
      <c r="F1380" s="8" t="s">
        <v>30</v>
      </c>
      <c r="G1380" s="8" t="s">
        <v>48</v>
      </c>
      <c r="H1380" s="8" t="s">
        <v>213</v>
      </c>
      <c r="I1380" s="8" t="s">
        <v>45</v>
      </c>
      <c r="J1380" s="11">
        <v>5</v>
      </c>
      <c r="K1380" s="14">
        <v>18.3</v>
      </c>
      <c r="L1380" s="14">
        <v>91.5</v>
      </c>
      <c r="M1380" s="8" t="s">
        <v>20</v>
      </c>
      <c r="N1380" s="23" t="str">
        <f t="shared" si="21"/>
        <v>55+</v>
      </c>
    </row>
    <row r="1381" spans="1:14" x14ac:dyDescent="0.2">
      <c r="A1381" s="5" t="s">
        <v>2745</v>
      </c>
      <c r="B1381" s="3">
        <v>44947</v>
      </c>
      <c r="C1381" s="8" t="s">
        <v>2746</v>
      </c>
      <c r="D1381" s="11">
        <v>62</v>
      </c>
      <c r="E1381" s="8" t="s">
        <v>15</v>
      </c>
      <c r="F1381" s="8" t="s">
        <v>24</v>
      </c>
      <c r="G1381" s="8" t="s">
        <v>25</v>
      </c>
      <c r="H1381" s="8" t="s">
        <v>26</v>
      </c>
      <c r="I1381" s="8" t="s">
        <v>27</v>
      </c>
      <c r="J1381" s="11">
        <v>7</v>
      </c>
      <c r="K1381" s="14">
        <v>148.56</v>
      </c>
      <c r="L1381" s="14">
        <v>1039.92</v>
      </c>
      <c r="M1381" s="8" t="s">
        <v>40</v>
      </c>
      <c r="N1381" s="23" t="str">
        <f t="shared" si="21"/>
        <v>55+</v>
      </c>
    </row>
    <row r="1382" spans="1:14" x14ac:dyDescent="0.2">
      <c r="A1382" s="5" t="s">
        <v>2747</v>
      </c>
      <c r="B1382" s="3">
        <v>45036</v>
      </c>
      <c r="C1382" s="8" t="s">
        <v>2748</v>
      </c>
      <c r="D1382" s="11">
        <v>36</v>
      </c>
      <c r="E1382" s="8" t="s">
        <v>15</v>
      </c>
      <c r="F1382" s="8" t="s">
        <v>30</v>
      </c>
      <c r="G1382" s="8" t="s">
        <v>80</v>
      </c>
      <c r="H1382" s="8" t="s">
        <v>164</v>
      </c>
      <c r="I1382" s="8" t="s">
        <v>27</v>
      </c>
      <c r="J1382" s="11">
        <v>3</v>
      </c>
      <c r="K1382" s="14">
        <v>105.85</v>
      </c>
      <c r="L1382" s="14">
        <v>317.55</v>
      </c>
      <c r="M1382" s="8" t="s">
        <v>40</v>
      </c>
      <c r="N1382" s="23" t="str">
        <f t="shared" si="21"/>
        <v>35-44</v>
      </c>
    </row>
    <row r="1383" spans="1:14" x14ac:dyDescent="0.2">
      <c r="A1383" s="5" t="s">
        <v>2749</v>
      </c>
      <c r="B1383" s="3">
        <v>44860</v>
      </c>
      <c r="C1383" s="8" t="s">
        <v>2639</v>
      </c>
      <c r="D1383" s="11">
        <v>65</v>
      </c>
      <c r="E1383" s="8" t="s">
        <v>23</v>
      </c>
      <c r="F1383" s="8" t="s">
        <v>36</v>
      </c>
      <c r="G1383" s="8" t="s">
        <v>86</v>
      </c>
      <c r="H1383" s="8" t="s">
        <v>87</v>
      </c>
      <c r="I1383" s="8" t="s">
        <v>39</v>
      </c>
      <c r="J1383" s="11">
        <v>6</v>
      </c>
      <c r="K1383" s="14">
        <v>61.42</v>
      </c>
      <c r="L1383" s="14">
        <v>368.52</v>
      </c>
      <c r="M1383" s="8" t="s">
        <v>20</v>
      </c>
      <c r="N1383" s="23" t="str">
        <f t="shared" si="21"/>
        <v>55+</v>
      </c>
    </row>
    <row r="1384" spans="1:14" x14ac:dyDescent="0.2">
      <c r="A1384" s="5" t="s">
        <v>2750</v>
      </c>
      <c r="B1384" s="3">
        <v>45160</v>
      </c>
      <c r="C1384" s="8" t="s">
        <v>2751</v>
      </c>
      <c r="D1384" s="11">
        <v>70</v>
      </c>
      <c r="E1384" s="8" t="s">
        <v>23</v>
      </c>
      <c r="F1384" s="8" t="s">
        <v>36</v>
      </c>
      <c r="G1384" s="8" t="s">
        <v>37</v>
      </c>
      <c r="H1384" s="8" t="s">
        <v>103</v>
      </c>
      <c r="I1384" s="8" t="s">
        <v>39</v>
      </c>
      <c r="J1384" s="11">
        <v>6</v>
      </c>
      <c r="K1384" s="14">
        <v>115.75</v>
      </c>
      <c r="L1384" s="14">
        <v>694.5</v>
      </c>
      <c r="M1384" s="8" t="s">
        <v>20</v>
      </c>
      <c r="N1384" s="23" t="str">
        <f t="shared" si="21"/>
        <v>55+</v>
      </c>
    </row>
    <row r="1385" spans="1:14" x14ac:dyDescent="0.2">
      <c r="A1385" s="5" t="s">
        <v>2752</v>
      </c>
      <c r="B1385" s="3">
        <v>45080</v>
      </c>
      <c r="C1385" s="8" t="s">
        <v>2753</v>
      </c>
      <c r="D1385" s="11">
        <v>39</v>
      </c>
      <c r="E1385" s="8" t="s">
        <v>23</v>
      </c>
      <c r="F1385" s="8" t="s">
        <v>36</v>
      </c>
      <c r="G1385" s="8" t="s">
        <v>90</v>
      </c>
      <c r="H1385" s="8" t="s">
        <v>208</v>
      </c>
      <c r="I1385" s="8" t="s">
        <v>45</v>
      </c>
      <c r="J1385" s="11">
        <v>1</v>
      </c>
      <c r="K1385" s="14">
        <v>61.37</v>
      </c>
      <c r="L1385" s="14">
        <v>61.37</v>
      </c>
      <c r="M1385" s="8" t="s">
        <v>40</v>
      </c>
      <c r="N1385" s="23" t="str">
        <f t="shared" si="21"/>
        <v>35-44</v>
      </c>
    </row>
    <row r="1386" spans="1:14" x14ac:dyDescent="0.2">
      <c r="A1386" s="5" t="s">
        <v>2754</v>
      </c>
      <c r="B1386" s="3">
        <v>44859</v>
      </c>
      <c r="C1386" s="8" t="s">
        <v>1548</v>
      </c>
      <c r="D1386" s="11">
        <v>52</v>
      </c>
      <c r="E1386" s="8" t="s">
        <v>23</v>
      </c>
      <c r="F1386" s="8" t="s">
        <v>16</v>
      </c>
      <c r="G1386" s="8" t="s">
        <v>53</v>
      </c>
      <c r="H1386" s="8" t="s">
        <v>259</v>
      </c>
      <c r="I1386" s="8" t="s">
        <v>45</v>
      </c>
      <c r="J1386" s="11">
        <v>7</v>
      </c>
      <c r="K1386" s="14">
        <v>26.04</v>
      </c>
      <c r="L1386" s="14">
        <v>182.28</v>
      </c>
      <c r="M1386" s="8" t="s">
        <v>20</v>
      </c>
      <c r="N1386" s="23" t="str">
        <f t="shared" si="21"/>
        <v>45-54</v>
      </c>
    </row>
    <row r="1387" spans="1:14" x14ac:dyDescent="0.2">
      <c r="A1387" s="5" t="s">
        <v>2755</v>
      </c>
      <c r="B1387" s="3">
        <v>44791</v>
      </c>
      <c r="C1387" s="8" t="s">
        <v>2756</v>
      </c>
      <c r="D1387" s="11">
        <v>52</v>
      </c>
      <c r="E1387" s="8" t="s">
        <v>15</v>
      </c>
      <c r="F1387" s="8" t="s">
        <v>24</v>
      </c>
      <c r="G1387" s="8" t="s">
        <v>25</v>
      </c>
      <c r="H1387" s="8" t="s">
        <v>26</v>
      </c>
      <c r="I1387" s="8" t="s">
        <v>33</v>
      </c>
      <c r="J1387" s="11">
        <v>3</v>
      </c>
      <c r="K1387" s="14">
        <v>227.12</v>
      </c>
      <c r="L1387" s="14">
        <v>681.36</v>
      </c>
      <c r="M1387" s="8" t="s">
        <v>40</v>
      </c>
      <c r="N1387" s="23" t="str">
        <f t="shared" si="21"/>
        <v>45-54</v>
      </c>
    </row>
    <row r="1388" spans="1:14" x14ac:dyDescent="0.2">
      <c r="A1388" s="5" t="s">
        <v>2757</v>
      </c>
      <c r="B1388" s="3">
        <v>45247</v>
      </c>
      <c r="C1388" s="8" t="s">
        <v>2758</v>
      </c>
      <c r="D1388" s="11">
        <v>25</v>
      </c>
      <c r="E1388" s="8" t="s">
        <v>15</v>
      </c>
      <c r="F1388" s="8" t="s">
        <v>30</v>
      </c>
      <c r="G1388" s="8" t="s">
        <v>48</v>
      </c>
      <c r="H1388" s="8" t="s">
        <v>213</v>
      </c>
      <c r="I1388" s="8" t="s">
        <v>27</v>
      </c>
      <c r="J1388" s="11">
        <v>7</v>
      </c>
      <c r="K1388" s="14">
        <v>70.39</v>
      </c>
      <c r="L1388" s="14">
        <v>492.73</v>
      </c>
      <c r="M1388" s="8" t="s">
        <v>20</v>
      </c>
      <c r="N1388" s="23" t="str">
        <f t="shared" si="21"/>
        <v>25-34</v>
      </c>
    </row>
    <row r="1389" spans="1:14" x14ac:dyDescent="0.2">
      <c r="A1389" s="5" t="s">
        <v>2759</v>
      </c>
      <c r="B1389" s="3">
        <v>45397</v>
      </c>
      <c r="C1389" s="8" t="s">
        <v>2760</v>
      </c>
      <c r="D1389" s="11">
        <v>32</v>
      </c>
      <c r="E1389" s="8" t="s">
        <v>23</v>
      </c>
      <c r="F1389" s="8" t="s">
        <v>36</v>
      </c>
      <c r="G1389" s="8" t="s">
        <v>86</v>
      </c>
      <c r="H1389" s="8" t="s">
        <v>87</v>
      </c>
      <c r="I1389" s="8" t="s">
        <v>45</v>
      </c>
      <c r="J1389" s="11">
        <v>1</v>
      </c>
      <c r="K1389" s="14">
        <v>135.58000000000001</v>
      </c>
      <c r="L1389" s="14">
        <v>135.58000000000001</v>
      </c>
      <c r="M1389" s="8" t="s">
        <v>40</v>
      </c>
      <c r="N1389" s="23" t="str">
        <f t="shared" si="21"/>
        <v>25-34</v>
      </c>
    </row>
    <row r="1390" spans="1:14" x14ac:dyDescent="0.2">
      <c r="A1390" s="5" t="s">
        <v>2761</v>
      </c>
      <c r="B1390" s="3">
        <v>44782</v>
      </c>
      <c r="C1390" s="8" t="s">
        <v>2762</v>
      </c>
      <c r="D1390" s="11">
        <v>27</v>
      </c>
      <c r="E1390" s="8" t="s">
        <v>23</v>
      </c>
      <c r="F1390" s="8" t="s">
        <v>30</v>
      </c>
      <c r="G1390" s="8" t="s">
        <v>31</v>
      </c>
      <c r="H1390" s="8" t="s">
        <v>125</v>
      </c>
      <c r="I1390" s="8" t="s">
        <v>33</v>
      </c>
      <c r="J1390" s="11">
        <v>4</v>
      </c>
      <c r="K1390" s="14">
        <v>171.75</v>
      </c>
      <c r="L1390" s="14">
        <v>687</v>
      </c>
      <c r="M1390" s="8" t="s">
        <v>20</v>
      </c>
      <c r="N1390" s="23" t="str">
        <f t="shared" si="21"/>
        <v>25-34</v>
      </c>
    </row>
    <row r="1391" spans="1:14" x14ac:dyDescent="0.2">
      <c r="A1391" s="5" t="s">
        <v>2763</v>
      </c>
      <c r="B1391" s="3">
        <v>44953</v>
      </c>
      <c r="C1391" s="8" t="s">
        <v>2764</v>
      </c>
      <c r="D1391" s="11">
        <v>19</v>
      </c>
      <c r="E1391" s="8" t="s">
        <v>15</v>
      </c>
      <c r="F1391" s="8" t="s">
        <v>24</v>
      </c>
      <c r="G1391" s="8" t="s">
        <v>62</v>
      </c>
      <c r="H1391" s="8" t="s">
        <v>62</v>
      </c>
      <c r="I1391" s="8" t="s">
        <v>19</v>
      </c>
      <c r="J1391" s="11">
        <v>2</v>
      </c>
      <c r="K1391" s="14">
        <v>189.39</v>
      </c>
      <c r="L1391" s="14">
        <v>378.78</v>
      </c>
      <c r="M1391" s="8" t="s">
        <v>40</v>
      </c>
      <c r="N1391" s="23" t="str">
        <f t="shared" si="21"/>
        <v>18-24</v>
      </c>
    </row>
    <row r="1392" spans="1:14" x14ac:dyDescent="0.2">
      <c r="A1392" s="5" t="s">
        <v>2765</v>
      </c>
      <c r="B1392" s="3">
        <v>45426</v>
      </c>
      <c r="C1392" s="8" t="s">
        <v>2766</v>
      </c>
      <c r="D1392" s="11">
        <v>60</v>
      </c>
      <c r="E1392" s="8" t="s">
        <v>15</v>
      </c>
      <c r="F1392" s="8" t="s">
        <v>30</v>
      </c>
      <c r="G1392" s="8" t="s">
        <v>80</v>
      </c>
      <c r="H1392" s="8" t="s">
        <v>164</v>
      </c>
      <c r="I1392" s="8" t="s">
        <v>33</v>
      </c>
      <c r="J1392" s="11">
        <v>4</v>
      </c>
      <c r="K1392" s="14">
        <v>105.06</v>
      </c>
      <c r="L1392" s="14">
        <v>420.24</v>
      </c>
      <c r="M1392" s="8" t="s">
        <v>40</v>
      </c>
      <c r="N1392" s="23" t="str">
        <f t="shared" si="21"/>
        <v>55+</v>
      </c>
    </row>
    <row r="1393" spans="1:14" x14ac:dyDescent="0.2">
      <c r="A1393" s="5" t="s">
        <v>2767</v>
      </c>
      <c r="B1393" s="3">
        <v>45541</v>
      </c>
      <c r="C1393" s="8" t="s">
        <v>371</v>
      </c>
      <c r="D1393" s="11">
        <v>61</v>
      </c>
      <c r="E1393" s="8" t="s">
        <v>23</v>
      </c>
      <c r="F1393" s="8" t="s">
        <v>24</v>
      </c>
      <c r="G1393" s="8" t="s">
        <v>130</v>
      </c>
      <c r="H1393" s="8" t="s">
        <v>236</v>
      </c>
      <c r="I1393" s="8" t="s">
        <v>33</v>
      </c>
      <c r="J1393" s="11">
        <v>1</v>
      </c>
      <c r="K1393" s="14">
        <v>91.62</v>
      </c>
      <c r="L1393" s="14">
        <v>91.62</v>
      </c>
      <c r="M1393" s="8" t="s">
        <v>20</v>
      </c>
      <c r="N1393" s="23" t="str">
        <f t="shared" si="21"/>
        <v>55+</v>
      </c>
    </row>
    <row r="1394" spans="1:14" x14ac:dyDescent="0.2">
      <c r="A1394" s="5" t="s">
        <v>2768</v>
      </c>
      <c r="B1394" s="3">
        <v>45347</v>
      </c>
      <c r="C1394" s="8" t="s">
        <v>2769</v>
      </c>
      <c r="D1394" s="11">
        <v>67</v>
      </c>
      <c r="E1394" s="8" t="s">
        <v>15</v>
      </c>
      <c r="F1394" s="8" t="s">
        <v>30</v>
      </c>
      <c r="G1394" s="8" t="s">
        <v>48</v>
      </c>
      <c r="H1394" s="8" t="s">
        <v>213</v>
      </c>
      <c r="I1394" s="8" t="s">
        <v>19</v>
      </c>
      <c r="J1394" s="11">
        <v>7</v>
      </c>
      <c r="K1394" s="14">
        <v>71.27</v>
      </c>
      <c r="L1394" s="14">
        <v>498.89</v>
      </c>
      <c r="M1394" s="8" t="s">
        <v>20</v>
      </c>
      <c r="N1394" s="23" t="str">
        <f t="shared" si="21"/>
        <v>55+</v>
      </c>
    </row>
    <row r="1395" spans="1:14" x14ac:dyDescent="0.2">
      <c r="A1395" s="5" t="s">
        <v>2770</v>
      </c>
      <c r="B1395" s="3">
        <v>44739</v>
      </c>
      <c r="C1395" s="8" t="s">
        <v>1149</v>
      </c>
      <c r="D1395" s="11">
        <v>34</v>
      </c>
      <c r="E1395" s="8" t="s">
        <v>23</v>
      </c>
      <c r="F1395" s="8" t="s">
        <v>24</v>
      </c>
      <c r="G1395" s="8" t="s">
        <v>62</v>
      </c>
      <c r="H1395" s="8" t="s">
        <v>74</v>
      </c>
      <c r="I1395" s="8" t="s">
        <v>19</v>
      </c>
      <c r="J1395" s="11">
        <v>8</v>
      </c>
      <c r="K1395" s="14">
        <v>258.92</v>
      </c>
      <c r="L1395" s="14">
        <v>2071.36</v>
      </c>
      <c r="M1395" s="8" t="s">
        <v>20</v>
      </c>
      <c r="N1395" s="23" t="str">
        <f t="shared" si="21"/>
        <v>25-34</v>
      </c>
    </row>
    <row r="1396" spans="1:14" x14ac:dyDescent="0.2">
      <c r="A1396" s="5" t="s">
        <v>2771</v>
      </c>
      <c r="B1396" s="3">
        <v>45523</v>
      </c>
      <c r="C1396" s="8" t="s">
        <v>2772</v>
      </c>
      <c r="D1396" s="11">
        <v>38</v>
      </c>
      <c r="E1396" s="8" t="s">
        <v>15</v>
      </c>
      <c r="F1396" s="8" t="s">
        <v>36</v>
      </c>
      <c r="G1396" s="8" t="s">
        <v>86</v>
      </c>
      <c r="H1396" s="8" t="s">
        <v>87</v>
      </c>
      <c r="I1396" s="8" t="s">
        <v>39</v>
      </c>
      <c r="J1396" s="11">
        <v>2</v>
      </c>
      <c r="K1396" s="14">
        <v>11.13</v>
      </c>
      <c r="L1396" s="14">
        <v>22.26</v>
      </c>
      <c r="M1396" s="8" t="s">
        <v>20</v>
      </c>
      <c r="N1396" s="23" t="str">
        <f t="shared" si="21"/>
        <v>35-44</v>
      </c>
    </row>
    <row r="1397" spans="1:14" x14ac:dyDescent="0.2">
      <c r="A1397" s="5" t="s">
        <v>2773</v>
      </c>
      <c r="B1397" s="3">
        <v>44619</v>
      </c>
      <c r="C1397" s="8" t="s">
        <v>2774</v>
      </c>
      <c r="D1397" s="11">
        <v>46</v>
      </c>
      <c r="E1397" s="8" t="s">
        <v>15</v>
      </c>
      <c r="F1397" s="8" t="s">
        <v>16</v>
      </c>
      <c r="G1397" s="8" t="s">
        <v>43</v>
      </c>
      <c r="H1397" s="8" t="s">
        <v>114</v>
      </c>
      <c r="I1397" s="8" t="s">
        <v>27</v>
      </c>
      <c r="J1397" s="11">
        <v>7</v>
      </c>
      <c r="K1397" s="14">
        <v>204.3</v>
      </c>
      <c r="L1397" s="14">
        <v>1430.1</v>
      </c>
      <c r="M1397" s="8" t="s">
        <v>20</v>
      </c>
      <c r="N1397" s="23" t="str">
        <f t="shared" si="21"/>
        <v>45-54</v>
      </c>
    </row>
    <row r="1398" spans="1:14" x14ac:dyDescent="0.2">
      <c r="A1398" s="5" t="s">
        <v>2775</v>
      </c>
      <c r="B1398" s="3">
        <v>44661</v>
      </c>
      <c r="C1398" s="8" t="s">
        <v>2776</v>
      </c>
      <c r="D1398" s="11">
        <v>55</v>
      </c>
      <c r="E1398" s="8" t="s">
        <v>15</v>
      </c>
      <c r="F1398" s="8" t="s">
        <v>36</v>
      </c>
      <c r="G1398" s="8" t="s">
        <v>86</v>
      </c>
      <c r="H1398" s="8" t="s">
        <v>183</v>
      </c>
      <c r="I1398" s="8" t="s">
        <v>33</v>
      </c>
      <c r="J1398" s="11">
        <v>3</v>
      </c>
      <c r="K1398" s="14">
        <v>31.15</v>
      </c>
      <c r="L1398" s="14">
        <v>93.45</v>
      </c>
      <c r="M1398" s="8" t="s">
        <v>40</v>
      </c>
      <c r="N1398" s="23" t="str">
        <f t="shared" si="21"/>
        <v>55+</v>
      </c>
    </row>
    <row r="1399" spans="1:14" x14ac:dyDescent="0.2">
      <c r="A1399" s="5" t="s">
        <v>2777</v>
      </c>
      <c r="B1399" s="3">
        <v>45435</v>
      </c>
      <c r="C1399" s="8" t="s">
        <v>2778</v>
      </c>
      <c r="D1399" s="11">
        <v>61</v>
      </c>
      <c r="E1399" s="8" t="s">
        <v>15</v>
      </c>
      <c r="F1399" s="8" t="s">
        <v>24</v>
      </c>
      <c r="G1399" s="8" t="s">
        <v>62</v>
      </c>
      <c r="H1399" s="8" t="s">
        <v>111</v>
      </c>
      <c r="I1399" s="8" t="s">
        <v>39</v>
      </c>
      <c r="J1399" s="11">
        <v>4</v>
      </c>
      <c r="K1399" s="14">
        <v>10.63</v>
      </c>
      <c r="L1399" s="14">
        <v>42.52</v>
      </c>
      <c r="M1399" s="8" t="s">
        <v>40</v>
      </c>
      <c r="N1399" s="23" t="str">
        <f t="shared" si="21"/>
        <v>55+</v>
      </c>
    </row>
    <row r="1400" spans="1:14" x14ac:dyDescent="0.2">
      <c r="A1400" s="5" t="s">
        <v>2779</v>
      </c>
      <c r="B1400" s="3">
        <v>44923</v>
      </c>
      <c r="C1400" s="8" t="s">
        <v>345</v>
      </c>
      <c r="D1400" s="11">
        <v>20</v>
      </c>
      <c r="E1400" s="8" t="s">
        <v>15</v>
      </c>
      <c r="F1400" s="8" t="s">
        <v>16</v>
      </c>
      <c r="G1400" s="8" t="s">
        <v>43</v>
      </c>
      <c r="H1400" s="8" t="s">
        <v>77</v>
      </c>
      <c r="I1400" s="8" t="s">
        <v>27</v>
      </c>
      <c r="J1400" s="11">
        <v>8</v>
      </c>
      <c r="K1400" s="14">
        <v>72.61</v>
      </c>
      <c r="L1400" s="14">
        <v>580.88</v>
      </c>
      <c r="M1400" s="8" t="s">
        <v>20</v>
      </c>
      <c r="N1400" s="23" t="str">
        <f t="shared" si="21"/>
        <v>18-24</v>
      </c>
    </row>
    <row r="1401" spans="1:14" x14ac:dyDescent="0.2">
      <c r="A1401" s="5" t="s">
        <v>2780</v>
      </c>
      <c r="B1401" s="3">
        <v>44799</v>
      </c>
      <c r="C1401" s="8" t="s">
        <v>2781</v>
      </c>
      <c r="D1401" s="11">
        <v>28</v>
      </c>
      <c r="E1401" s="8" t="s">
        <v>15</v>
      </c>
      <c r="F1401" s="8" t="s">
        <v>24</v>
      </c>
      <c r="G1401" s="8" t="s">
        <v>130</v>
      </c>
      <c r="H1401" s="8" t="s">
        <v>236</v>
      </c>
      <c r="I1401" s="8" t="s">
        <v>33</v>
      </c>
      <c r="J1401" s="11">
        <v>7</v>
      </c>
      <c r="K1401" s="14">
        <v>25.75</v>
      </c>
      <c r="L1401" s="14">
        <v>180.25</v>
      </c>
      <c r="M1401" s="8" t="s">
        <v>20</v>
      </c>
      <c r="N1401" s="23" t="str">
        <f t="shared" si="21"/>
        <v>25-34</v>
      </c>
    </row>
    <row r="1402" spans="1:14" x14ac:dyDescent="0.2">
      <c r="A1402" s="5" t="s">
        <v>2782</v>
      </c>
      <c r="B1402" s="3">
        <v>45316</v>
      </c>
      <c r="C1402" s="8" t="s">
        <v>2783</v>
      </c>
      <c r="D1402" s="11">
        <v>24</v>
      </c>
      <c r="E1402" s="8" t="s">
        <v>15</v>
      </c>
      <c r="F1402" s="8" t="s">
        <v>24</v>
      </c>
      <c r="G1402" s="8" t="s">
        <v>130</v>
      </c>
      <c r="H1402" s="8" t="s">
        <v>236</v>
      </c>
      <c r="I1402" s="8" t="s">
        <v>27</v>
      </c>
      <c r="J1402" s="11">
        <v>7</v>
      </c>
      <c r="K1402" s="14">
        <v>35.4</v>
      </c>
      <c r="L1402" s="14">
        <v>247.8</v>
      </c>
      <c r="M1402" s="8" t="s">
        <v>20</v>
      </c>
      <c r="N1402" s="23" t="str">
        <f t="shared" si="21"/>
        <v>18-24</v>
      </c>
    </row>
    <row r="1403" spans="1:14" x14ac:dyDescent="0.2">
      <c r="A1403" s="5" t="s">
        <v>2784</v>
      </c>
      <c r="B1403" s="3">
        <v>45294</v>
      </c>
      <c r="C1403" s="8" t="s">
        <v>2785</v>
      </c>
      <c r="D1403" s="11">
        <v>43</v>
      </c>
      <c r="E1403" s="8" t="s">
        <v>23</v>
      </c>
      <c r="F1403" s="8" t="s">
        <v>16</v>
      </c>
      <c r="G1403" s="8" t="s">
        <v>17</v>
      </c>
      <c r="H1403" s="8" t="s">
        <v>134</v>
      </c>
      <c r="I1403" s="8" t="s">
        <v>19</v>
      </c>
      <c r="J1403" s="11">
        <v>3</v>
      </c>
      <c r="K1403" s="14">
        <v>97.51</v>
      </c>
      <c r="L1403" s="14">
        <v>292.52999999999997</v>
      </c>
      <c r="M1403" s="8" t="s">
        <v>20</v>
      </c>
      <c r="N1403" s="23" t="str">
        <f t="shared" si="21"/>
        <v>35-44</v>
      </c>
    </row>
    <row r="1404" spans="1:14" x14ac:dyDescent="0.2">
      <c r="A1404" s="5" t="s">
        <v>2786</v>
      </c>
      <c r="B1404" s="3">
        <v>44964</v>
      </c>
      <c r="C1404" s="8" t="s">
        <v>2787</v>
      </c>
      <c r="D1404" s="11">
        <v>60</v>
      </c>
      <c r="E1404" s="8" t="s">
        <v>52</v>
      </c>
      <c r="F1404" s="8" t="s">
        <v>30</v>
      </c>
      <c r="G1404" s="8" t="s">
        <v>48</v>
      </c>
      <c r="H1404" s="8" t="s">
        <v>213</v>
      </c>
      <c r="I1404" s="8" t="s">
        <v>39</v>
      </c>
      <c r="J1404" s="11">
        <v>2</v>
      </c>
      <c r="K1404" s="14">
        <v>116.8</v>
      </c>
      <c r="L1404" s="14">
        <v>233.6</v>
      </c>
      <c r="M1404" s="8" t="s">
        <v>40</v>
      </c>
      <c r="N1404" s="23" t="str">
        <f t="shared" si="21"/>
        <v>55+</v>
      </c>
    </row>
    <row r="1405" spans="1:14" x14ac:dyDescent="0.2">
      <c r="A1405" s="5" t="s">
        <v>2788</v>
      </c>
      <c r="B1405" s="3">
        <v>45408</v>
      </c>
      <c r="C1405" s="8" t="s">
        <v>2789</v>
      </c>
      <c r="D1405" s="11">
        <v>53</v>
      </c>
      <c r="E1405" s="8" t="s">
        <v>15</v>
      </c>
      <c r="F1405" s="8" t="s">
        <v>16</v>
      </c>
      <c r="G1405" s="8" t="s">
        <v>17</v>
      </c>
      <c r="H1405" s="8" t="s">
        <v>343</v>
      </c>
      <c r="I1405" s="8" t="s">
        <v>45</v>
      </c>
      <c r="J1405" s="11">
        <v>7</v>
      </c>
      <c r="K1405" s="14">
        <v>16.510000000000002</v>
      </c>
      <c r="L1405" s="14">
        <v>115.57</v>
      </c>
      <c r="M1405" s="8" t="s">
        <v>20</v>
      </c>
      <c r="N1405" s="23" t="str">
        <f t="shared" si="21"/>
        <v>45-54</v>
      </c>
    </row>
    <row r="1406" spans="1:14" x14ac:dyDescent="0.2">
      <c r="A1406" s="5" t="s">
        <v>2790</v>
      </c>
      <c r="B1406" s="3">
        <v>44586</v>
      </c>
      <c r="C1406" s="8" t="s">
        <v>2791</v>
      </c>
      <c r="D1406" s="11">
        <v>51</v>
      </c>
      <c r="E1406" s="8" t="s">
        <v>23</v>
      </c>
      <c r="F1406" s="8" t="s">
        <v>24</v>
      </c>
      <c r="G1406" s="8" t="s">
        <v>130</v>
      </c>
      <c r="H1406" s="8" t="s">
        <v>131</v>
      </c>
      <c r="I1406" s="8" t="s">
        <v>33</v>
      </c>
      <c r="J1406" s="11">
        <v>4</v>
      </c>
      <c r="K1406" s="14">
        <v>260.95999999999998</v>
      </c>
      <c r="L1406" s="14">
        <v>1043.8399999999999</v>
      </c>
      <c r="M1406" s="8" t="s">
        <v>40</v>
      </c>
      <c r="N1406" s="23" t="str">
        <f t="shared" si="21"/>
        <v>45-54</v>
      </c>
    </row>
    <row r="1407" spans="1:14" x14ac:dyDescent="0.2">
      <c r="A1407" s="5" t="s">
        <v>2792</v>
      </c>
      <c r="B1407" s="3">
        <v>44948</v>
      </c>
      <c r="C1407" s="8" t="s">
        <v>2793</v>
      </c>
      <c r="D1407" s="11">
        <v>48</v>
      </c>
      <c r="E1407" s="8" t="s">
        <v>15</v>
      </c>
      <c r="F1407" s="8" t="s">
        <v>24</v>
      </c>
      <c r="G1407" s="8" t="s">
        <v>62</v>
      </c>
      <c r="H1407" s="8" t="s">
        <v>111</v>
      </c>
      <c r="I1407" s="8" t="s">
        <v>27</v>
      </c>
      <c r="J1407" s="11">
        <v>2</v>
      </c>
      <c r="K1407" s="14">
        <v>53.61</v>
      </c>
      <c r="L1407" s="14">
        <v>107.22</v>
      </c>
      <c r="M1407" s="8" t="s">
        <v>20</v>
      </c>
      <c r="N1407" s="23" t="str">
        <f t="shared" si="21"/>
        <v>45-54</v>
      </c>
    </row>
    <row r="1408" spans="1:14" x14ac:dyDescent="0.2">
      <c r="A1408" s="5" t="s">
        <v>2794</v>
      </c>
      <c r="B1408" s="3">
        <v>45606</v>
      </c>
      <c r="C1408" s="8" t="s">
        <v>2795</v>
      </c>
      <c r="D1408" s="11">
        <v>73</v>
      </c>
      <c r="E1408" s="8" t="s">
        <v>23</v>
      </c>
      <c r="F1408" s="8" t="s">
        <v>36</v>
      </c>
      <c r="G1408" s="8" t="s">
        <v>37</v>
      </c>
      <c r="H1408" s="8" t="s">
        <v>38</v>
      </c>
      <c r="I1408" s="8" t="s">
        <v>27</v>
      </c>
      <c r="J1408" s="11">
        <v>3</v>
      </c>
      <c r="K1408" s="14">
        <v>76.83</v>
      </c>
      <c r="L1408" s="14">
        <v>230.49</v>
      </c>
      <c r="M1408" s="8" t="s">
        <v>40</v>
      </c>
      <c r="N1408" s="23" t="str">
        <f t="shared" si="21"/>
        <v>55+</v>
      </c>
    </row>
    <row r="1409" spans="1:14" x14ac:dyDescent="0.2">
      <c r="A1409" s="5" t="s">
        <v>2796</v>
      </c>
      <c r="B1409" s="3">
        <v>45302</v>
      </c>
      <c r="C1409" s="8" t="s">
        <v>2797</v>
      </c>
      <c r="D1409" s="11">
        <v>70</v>
      </c>
      <c r="E1409" s="8" t="s">
        <v>15</v>
      </c>
      <c r="F1409" s="8" t="s">
        <v>24</v>
      </c>
      <c r="G1409" s="8" t="s">
        <v>130</v>
      </c>
      <c r="H1409" s="8" t="s">
        <v>131</v>
      </c>
      <c r="I1409" s="8" t="s">
        <v>33</v>
      </c>
      <c r="J1409" s="11">
        <v>7</v>
      </c>
      <c r="K1409" s="14">
        <v>27.75</v>
      </c>
      <c r="L1409" s="14">
        <v>194.25</v>
      </c>
      <c r="M1409" s="8" t="s">
        <v>40</v>
      </c>
      <c r="N1409" s="23" t="str">
        <f t="shared" si="21"/>
        <v>55+</v>
      </c>
    </row>
    <row r="1410" spans="1:14" x14ac:dyDescent="0.2">
      <c r="A1410" s="5" t="s">
        <v>2798</v>
      </c>
      <c r="B1410" s="3">
        <v>45327</v>
      </c>
      <c r="C1410" s="8" t="s">
        <v>2799</v>
      </c>
      <c r="D1410" s="11">
        <v>46</v>
      </c>
      <c r="E1410" s="8" t="s">
        <v>23</v>
      </c>
      <c r="F1410" s="8" t="s">
        <v>16</v>
      </c>
      <c r="G1410" s="8" t="s">
        <v>53</v>
      </c>
      <c r="H1410" s="8" t="s">
        <v>259</v>
      </c>
      <c r="I1410" s="8" t="s">
        <v>39</v>
      </c>
      <c r="J1410" s="11">
        <v>7</v>
      </c>
      <c r="K1410" s="14">
        <v>81.06</v>
      </c>
      <c r="L1410" s="14">
        <v>567.41999999999996</v>
      </c>
      <c r="M1410" s="8" t="s">
        <v>40</v>
      </c>
      <c r="N1410" s="23" t="str">
        <f t="shared" si="21"/>
        <v>45-54</v>
      </c>
    </row>
    <row r="1411" spans="1:14" x14ac:dyDescent="0.2">
      <c r="A1411" s="5" t="s">
        <v>2800</v>
      </c>
      <c r="B1411" s="3">
        <v>44884</v>
      </c>
      <c r="C1411" s="8" t="s">
        <v>2801</v>
      </c>
      <c r="D1411" s="11">
        <v>56</v>
      </c>
      <c r="E1411" s="8" t="s">
        <v>23</v>
      </c>
      <c r="F1411" s="8" t="s">
        <v>36</v>
      </c>
      <c r="G1411" s="8" t="s">
        <v>86</v>
      </c>
      <c r="H1411" s="8" t="s">
        <v>183</v>
      </c>
      <c r="I1411" s="8" t="s">
        <v>27</v>
      </c>
      <c r="J1411" s="11">
        <v>1</v>
      </c>
      <c r="K1411" s="14">
        <v>115.98</v>
      </c>
      <c r="L1411" s="14">
        <v>115.98</v>
      </c>
      <c r="M1411" s="8" t="s">
        <v>20</v>
      </c>
      <c r="N1411" s="23" t="str">
        <f t="shared" ref="N1411:N1474" si="22">IF(D1411&lt;25,"18-24",
IF(D1411&lt;35,"25-34",
IF(D1411&lt;45,"35-44",
IF(D1411&lt;55,"45-54","55+"))))</f>
        <v>55+</v>
      </c>
    </row>
    <row r="1412" spans="1:14" x14ac:dyDescent="0.2">
      <c r="A1412" s="5" t="s">
        <v>2802</v>
      </c>
      <c r="B1412" s="3">
        <v>44860</v>
      </c>
      <c r="C1412" s="8" t="s">
        <v>2803</v>
      </c>
      <c r="D1412" s="11">
        <v>41</v>
      </c>
      <c r="E1412" s="8" t="s">
        <v>15</v>
      </c>
      <c r="F1412" s="8" t="s">
        <v>30</v>
      </c>
      <c r="G1412" s="8" t="s">
        <v>80</v>
      </c>
      <c r="H1412" s="8" t="s">
        <v>81</v>
      </c>
      <c r="I1412" s="8" t="s">
        <v>33</v>
      </c>
      <c r="J1412" s="11">
        <v>5</v>
      </c>
      <c r="K1412" s="14">
        <v>254.17</v>
      </c>
      <c r="L1412" s="14">
        <v>1270.8499999999999</v>
      </c>
      <c r="M1412" s="8" t="s">
        <v>40</v>
      </c>
      <c r="N1412" s="23" t="str">
        <f t="shared" si="22"/>
        <v>35-44</v>
      </c>
    </row>
    <row r="1413" spans="1:14" x14ac:dyDescent="0.2">
      <c r="A1413" s="5" t="s">
        <v>2804</v>
      </c>
      <c r="B1413" s="3">
        <v>45193</v>
      </c>
      <c r="C1413" s="8" t="s">
        <v>2805</v>
      </c>
      <c r="D1413" s="11">
        <v>50</v>
      </c>
      <c r="E1413" s="8" t="s">
        <v>23</v>
      </c>
      <c r="F1413" s="8" t="s">
        <v>16</v>
      </c>
      <c r="G1413" s="8" t="s">
        <v>43</v>
      </c>
      <c r="H1413" s="8" t="s">
        <v>114</v>
      </c>
      <c r="I1413" s="8" t="s">
        <v>19</v>
      </c>
      <c r="J1413" s="11">
        <v>8</v>
      </c>
      <c r="K1413" s="14">
        <v>586.37</v>
      </c>
      <c r="L1413" s="14">
        <v>4690.96</v>
      </c>
      <c r="M1413" s="8" t="s">
        <v>20</v>
      </c>
      <c r="N1413" s="23" t="str">
        <f t="shared" si="22"/>
        <v>45-54</v>
      </c>
    </row>
    <row r="1414" spans="1:14" x14ac:dyDescent="0.2">
      <c r="A1414" s="5" t="s">
        <v>2806</v>
      </c>
      <c r="B1414" s="3">
        <v>44690</v>
      </c>
      <c r="C1414" s="8" t="s">
        <v>2807</v>
      </c>
      <c r="D1414" s="11">
        <v>58</v>
      </c>
      <c r="E1414" s="8" t="s">
        <v>15</v>
      </c>
      <c r="F1414" s="8" t="s">
        <v>30</v>
      </c>
      <c r="G1414" s="8" t="s">
        <v>80</v>
      </c>
      <c r="H1414" s="8" t="s">
        <v>81</v>
      </c>
      <c r="I1414" s="8" t="s">
        <v>27</v>
      </c>
      <c r="J1414" s="11">
        <v>4</v>
      </c>
      <c r="K1414" s="14">
        <v>92</v>
      </c>
      <c r="L1414" s="14">
        <v>368</v>
      </c>
      <c r="M1414" s="8" t="s">
        <v>40</v>
      </c>
      <c r="N1414" s="23" t="str">
        <f t="shared" si="22"/>
        <v>55+</v>
      </c>
    </row>
    <row r="1415" spans="1:14" x14ac:dyDescent="0.2">
      <c r="A1415" s="5" t="s">
        <v>2808</v>
      </c>
      <c r="B1415" s="3">
        <v>45052</v>
      </c>
      <c r="C1415" s="8" t="s">
        <v>2809</v>
      </c>
      <c r="D1415" s="11">
        <v>40</v>
      </c>
      <c r="E1415" s="8" t="s">
        <v>52</v>
      </c>
      <c r="F1415" s="8" t="s">
        <v>16</v>
      </c>
      <c r="G1415" s="8" t="s">
        <v>43</v>
      </c>
      <c r="H1415" s="8" t="s">
        <v>77</v>
      </c>
      <c r="I1415" s="8" t="s">
        <v>39</v>
      </c>
      <c r="J1415" s="11">
        <v>5</v>
      </c>
      <c r="K1415" s="14">
        <v>39.03</v>
      </c>
      <c r="L1415" s="14">
        <v>195.15</v>
      </c>
      <c r="M1415" s="8" t="s">
        <v>20</v>
      </c>
      <c r="N1415" s="23" t="str">
        <f t="shared" si="22"/>
        <v>35-44</v>
      </c>
    </row>
    <row r="1416" spans="1:14" x14ac:dyDescent="0.2">
      <c r="A1416" s="5" t="s">
        <v>2810</v>
      </c>
      <c r="B1416" s="3">
        <v>44947</v>
      </c>
      <c r="C1416" s="8" t="s">
        <v>2811</v>
      </c>
      <c r="D1416" s="11">
        <v>69</v>
      </c>
      <c r="E1416" s="8" t="s">
        <v>23</v>
      </c>
      <c r="F1416" s="8" t="s">
        <v>30</v>
      </c>
      <c r="G1416" s="8" t="s">
        <v>31</v>
      </c>
      <c r="H1416" s="8" t="s">
        <v>57</v>
      </c>
      <c r="I1416" s="8" t="s">
        <v>33</v>
      </c>
      <c r="J1416" s="11">
        <v>6</v>
      </c>
      <c r="K1416" s="14">
        <v>77.25</v>
      </c>
      <c r="L1416" s="14">
        <v>463.5</v>
      </c>
      <c r="M1416" s="8" t="s">
        <v>20</v>
      </c>
      <c r="N1416" s="23" t="str">
        <f t="shared" si="22"/>
        <v>55+</v>
      </c>
    </row>
    <row r="1417" spans="1:14" x14ac:dyDescent="0.2">
      <c r="A1417" s="5" t="s">
        <v>2812</v>
      </c>
      <c r="B1417" s="3">
        <v>45627</v>
      </c>
      <c r="C1417" s="8" t="s">
        <v>2813</v>
      </c>
      <c r="D1417" s="11">
        <v>25</v>
      </c>
      <c r="E1417" s="8" t="s">
        <v>23</v>
      </c>
      <c r="F1417" s="8" t="s">
        <v>30</v>
      </c>
      <c r="G1417" s="8" t="s">
        <v>48</v>
      </c>
      <c r="H1417" s="8" t="s">
        <v>68</v>
      </c>
      <c r="I1417" s="8" t="s">
        <v>45</v>
      </c>
      <c r="J1417" s="11">
        <v>6</v>
      </c>
      <c r="K1417" s="14">
        <v>39.72</v>
      </c>
      <c r="L1417" s="14">
        <v>238.32</v>
      </c>
      <c r="M1417" s="8" t="s">
        <v>40</v>
      </c>
      <c r="N1417" s="23" t="str">
        <f t="shared" si="22"/>
        <v>25-34</v>
      </c>
    </row>
    <row r="1418" spans="1:14" x14ac:dyDescent="0.2">
      <c r="A1418" s="5" t="s">
        <v>2814</v>
      </c>
      <c r="B1418" s="3">
        <v>45579</v>
      </c>
      <c r="C1418" s="8" t="s">
        <v>2815</v>
      </c>
      <c r="D1418" s="11">
        <v>33</v>
      </c>
      <c r="E1418" s="8" t="s">
        <v>15</v>
      </c>
      <c r="F1418" s="8" t="s">
        <v>30</v>
      </c>
      <c r="G1418" s="8" t="s">
        <v>48</v>
      </c>
      <c r="H1418" s="8" t="s">
        <v>213</v>
      </c>
      <c r="I1418" s="8" t="s">
        <v>27</v>
      </c>
      <c r="J1418" s="11">
        <v>6</v>
      </c>
      <c r="K1418" s="14">
        <v>53.66</v>
      </c>
      <c r="L1418" s="14">
        <v>321.95999999999998</v>
      </c>
      <c r="M1418" s="8" t="s">
        <v>40</v>
      </c>
      <c r="N1418" s="23" t="str">
        <f t="shared" si="22"/>
        <v>25-34</v>
      </c>
    </row>
    <row r="1419" spans="1:14" x14ac:dyDescent="0.2">
      <c r="A1419" s="5" t="s">
        <v>2816</v>
      </c>
      <c r="B1419" s="3">
        <v>45079</v>
      </c>
      <c r="C1419" s="8" t="s">
        <v>2817</v>
      </c>
      <c r="D1419" s="11">
        <v>42</v>
      </c>
      <c r="E1419" s="8" t="s">
        <v>23</v>
      </c>
      <c r="F1419" s="8" t="s">
        <v>36</v>
      </c>
      <c r="G1419" s="8" t="s">
        <v>86</v>
      </c>
      <c r="H1419" s="8" t="s">
        <v>100</v>
      </c>
      <c r="I1419" s="8" t="s">
        <v>45</v>
      </c>
      <c r="J1419" s="11">
        <v>5</v>
      </c>
      <c r="K1419" s="14">
        <v>140.25</v>
      </c>
      <c r="L1419" s="14">
        <v>701.25</v>
      </c>
      <c r="M1419" s="8" t="s">
        <v>20</v>
      </c>
      <c r="N1419" s="23" t="str">
        <f t="shared" si="22"/>
        <v>35-44</v>
      </c>
    </row>
    <row r="1420" spans="1:14" x14ac:dyDescent="0.2">
      <c r="A1420" s="5" t="s">
        <v>2818</v>
      </c>
      <c r="B1420" s="3">
        <v>45129</v>
      </c>
      <c r="C1420" s="8" t="s">
        <v>2819</v>
      </c>
      <c r="D1420" s="11">
        <v>54</v>
      </c>
      <c r="E1420" s="8" t="s">
        <v>15</v>
      </c>
      <c r="F1420" s="8" t="s">
        <v>30</v>
      </c>
      <c r="G1420" s="8" t="s">
        <v>31</v>
      </c>
      <c r="H1420" s="8" t="s">
        <v>125</v>
      </c>
      <c r="I1420" s="8" t="s">
        <v>39</v>
      </c>
      <c r="J1420" s="11">
        <v>2</v>
      </c>
      <c r="K1420" s="14">
        <v>62.4</v>
      </c>
      <c r="L1420" s="14">
        <v>124.8</v>
      </c>
      <c r="M1420" s="8" t="s">
        <v>20</v>
      </c>
      <c r="N1420" s="23" t="str">
        <f t="shared" si="22"/>
        <v>45-54</v>
      </c>
    </row>
    <row r="1421" spans="1:14" x14ac:dyDescent="0.2">
      <c r="A1421" s="5" t="s">
        <v>2820</v>
      </c>
      <c r="B1421" s="3">
        <v>44806</v>
      </c>
      <c r="C1421" s="8" t="s">
        <v>2821</v>
      </c>
      <c r="D1421" s="11">
        <v>29</v>
      </c>
      <c r="E1421" s="8" t="s">
        <v>15</v>
      </c>
      <c r="F1421" s="8" t="s">
        <v>24</v>
      </c>
      <c r="G1421" s="8" t="s">
        <v>62</v>
      </c>
      <c r="H1421" s="8" t="s">
        <v>62</v>
      </c>
      <c r="I1421" s="8" t="s">
        <v>33</v>
      </c>
      <c r="J1421" s="11">
        <v>2</v>
      </c>
      <c r="K1421" s="14">
        <v>173.58</v>
      </c>
      <c r="L1421" s="14">
        <v>347.16</v>
      </c>
      <c r="M1421" s="8" t="s">
        <v>20</v>
      </c>
      <c r="N1421" s="23" t="str">
        <f t="shared" si="22"/>
        <v>25-34</v>
      </c>
    </row>
    <row r="1422" spans="1:14" x14ac:dyDescent="0.2">
      <c r="A1422" s="5" t="s">
        <v>2822</v>
      </c>
      <c r="B1422" s="3">
        <v>44758</v>
      </c>
      <c r="C1422" s="8" t="s">
        <v>2823</v>
      </c>
      <c r="D1422" s="11">
        <v>31</v>
      </c>
      <c r="E1422" s="8" t="s">
        <v>15</v>
      </c>
      <c r="F1422" s="8" t="s">
        <v>24</v>
      </c>
      <c r="G1422" s="8" t="s">
        <v>62</v>
      </c>
      <c r="H1422" s="8" t="s">
        <v>62</v>
      </c>
      <c r="I1422" s="8" t="s">
        <v>33</v>
      </c>
      <c r="J1422" s="11">
        <v>5</v>
      </c>
      <c r="K1422" s="14">
        <v>99.57</v>
      </c>
      <c r="L1422" s="14">
        <v>497.85</v>
      </c>
      <c r="M1422" s="8" t="s">
        <v>20</v>
      </c>
      <c r="N1422" s="23" t="str">
        <f t="shared" si="22"/>
        <v>25-34</v>
      </c>
    </row>
    <row r="1423" spans="1:14" x14ac:dyDescent="0.2">
      <c r="A1423" s="5" t="s">
        <v>2824</v>
      </c>
      <c r="B1423" s="3">
        <v>45013</v>
      </c>
      <c r="C1423" s="8" t="s">
        <v>2825</v>
      </c>
      <c r="D1423" s="11">
        <v>53</v>
      </c>
      <c r="E1423" s="8" t="s">
        <v>15</v>
      </c>
      <c r="F1423" s="8" t="s">
        <v>16</v>
      </c>
      <c r="G1423" s="8" t="s">
        <v>17</v>
      </c>
      <c r="H1423" s="8" t="s">
        <v>134</v>
      </c>
      <c r="I1423" s="8" t="s">
        <v>27</v>
      </c>
      <c r="J1423" s="11">
        <v>6</v>
      </c>
      <c r="K1423" s="14">
        <v>195.34</v>
      </c>
      <c r="L1423" s="14">
        <v>1172.04</v>
      </c>
      <c r="M1423" s="8" t="s">
        <v>20</v>
      </c>
      <c r="N1423" s="23" t="str">
        <f t="shared" si="22"/>
        <v>45-54</v>
      </c>
    </row>
    <row r="1424" spans="1:14" x14ac:dyDescent="0.2">
      <c r="A1424" s="5" t="s">
        <v>2826</v>
      </c>
      <c r="B1424" s="3">
        <v>45346</v>
      </c>
      <c r="C1424" s="8" t="s">
        <v>2190</v>
      </c>
      <c r="D1424" s="11">
        <v>52</v>
      </c>
      <c r="E1424" s="8" t="s">
        <v>23</v>
      </c>
      <c r="F1424" s="8" t="s">
        <v>16</v>
      </c>
      <c r="G1424" s="8" t="s">
        <v>17</v>
      </c>
      <c r="H1424" s="8" t="s">
        <v>18</v>
      </c>
      <c r="I1424" s="8" t="s">
        <v>27</v>
      </c>
      <c r="J1424" s="11">
        <v>5</v>
      </c>
      <c r="K1424" s="14">
        <v>206.2</v>
      </c>
      <c r="L1424" s="14">
        <v>1031</v>
      </c>
      <c r="M1424" s="8" t="s">
        <v>20</v>
      </c>
      <c r="N1424" s="23" t="str">
        <f t="shared" si="22"/>
        <v>45-54</v>
      </c>
    </row>
    <row r="1425" spans="1:14" x14ac:dyDescent="0.2">
      <c r="A1425" s="5" t="s">
        <v>2827</v>
      </c>
      <c r="B1425" s="3">
        <v>45066</v>
      </c>
      <c r="C1425" s="8" t="s">
        <v>2828</v>
      </c>
      <c r="D1425" s="11">
        <v>32</v>
      </c>
      <c r="E1425" s="8" t="s">
        <v>15</v>
      </c>
      <c r="F1425" s="8" t="s">
        <v>16</v>
      </c>
      <c r="G1425" s="8" t="s">
        <v>17</v>
      </c>
      <c r="H1425" s="8" t="s">
        <v>134</v>
      </c>
      <c r="I1425" s="8" t="s">
        <v>33</v>
      </c>
      <c r="J1425" s="11">
        <v>2</v>
      </c>
      <c r="K1425" s="14">
        <v>20.89</v>
      </c>
      <c r="L1425" s="14">
        <v>41.78</v>
      </c>
      <c r="M1425" s="8" t="s">
        <v>40</v>
      </c>
      <c r="N1425" s="23" t="str">
        <f t="shared" si="22"/>
        <v>25-34</v>
      </c>
    </row>
    <row r="1426" spans="1:14" x14ac:dyDescent="0.2">
      <c r="A1426" s="5" t="s">
        <v>2829</v>
      </c>
      <c r="B1426" s="3">
        <v>45453</v>
      </c>
      <c r="C1426" s="8" t="s">
        <v>2830</v>
      </c>
      <c r="D1426" s="11">
        <v>46</v>
      </c>
      <c r="E1426" s="8" t="s">
        <v>15</v>
      </c>
      <c r="F1426" s="8" t="s">
        <v>24</v>
      </c>
      <c r="G1426" s="8" t="s">
        <v>62</v>
      </c>
      <c r="H1426" s="8" t="s">
        <v>111</v>
      </c>
      <c r="I1426" s="8" t="s">
        <v>39</v>
      </c>
      <c r="J1426" s="11">
        <v>8</v>
      </c>
      <c r="K1426" s="14">
        <v>26.54</v>
      </c>
      <c r="L1426" s="14">
        <v>212.32</v>
      </c>
      <c r="M1426" s="8" t="s">
        <v>40</v>
      </c>
      <c r="N1426" s="23" t="str">
        <f t="shared" si="22"/>
        <v>45-54</v>
      </c>
    </row>
    <row r="1427" spans="1:14" x14ac:dyDescent="0.2">
      <c r="A1427" s="5" t="s">
        <v>2831</v>
      </c>
      <c r="B1427" s="3">
        <v>45340</v>
      </c>
      <c r="C1427" s="8" t="s">
        <v>2832</v>
      </c>
      <c r="D1427" s="11">
        <v>52</v>
      </c>
      <c r="E1427" s="8" t="s">
        <v>23</v>
      </c>
      <c r="F1427" s="8" t="s">
        <v>16</v>
      </c>
      <c r="G1427" s="8" t="s">
        <v>53</v>
      </c>
      <c r="H1427" s="8" t="s">
        <v>54</v>
      </c>
      <c r="I1427" s="8" t="s">
        <v>39</v>
      </c>
      <c r="J1427" s="11">
        <v>6</v>
      </c>
      <c r="K1427" s="14">
        <v>45.43</v>
      </c>
      <c r="L1427" s="14">
        <v>272.58</v>
      </c>
      <c r="M1427" s="8" t="s">
        <v>20</v>
      </c>
      <c r="N1427" s="23" t="str">
        <f t="shared" si="22"/>
        <v>45-54</v>
      </c>
    </row>
    <row r="1428" spans="1:14" x14ac:dyDescent="0.2">
      <c r="A1428" s="5" t="s">
        <v>2833</v>
      </c>
      <c r="B1428" s="3">
        <v>45356</v>
      </c>
      <c r="C1428" s="8" t="s">
        <v>2834</v>
      </c>
      <c r="D1428" s="11">
        <v>56</v>
      </c>
      <c r="E1428" s="8" t="s">
        <v>15</v>
      </c>
      <c r="F1428" s="8" t="s">
        <v>16</v>
      </c>
      <c r="G1428" s="8" t="s">
        <v>53</v>
      </c>
      <c r="H1428" s="8" t="s">
        <v>259</v>
      </c>
      <c r="I1428" s="8" t="s">
        <v>27</v>
      </c>
      <c r="J1428" s="11">
        <v>7</v>
      </c>
      <c r="K1428" s="14">
        <v>58.73</v>
      </c>
      <c r="L1428" s="14">
        <v>411.11</v>
      </c>
      <c r="M1428" s="8" t="s">
        <v>20</v>
      </c>
      <c r="N1428" s="23" t="str">
        <f t="shared" si="22"/>
        <v>55+</v>
      </c>
    </row>
    <row r="1429" spans="1:14" x14ac:dyDescent="0.2">
      <c r="A1429" s="5" t="s">
        <v>2835</v>
      </c>
      <c r="B1429" s="3">
        <v>45008</v>
      </c>
      <c r="C1429" s="8" t="s">
        <v>2836</v>
      </c>
      <c r="D1429" s="11">
        <v>40</v>
      </c>
      <c r="E1429" s="8" t="s">
        <v>15</v>
      </c>
      <c r="F1429" s="8" t="s">
        <v>16</v>
      </c>
      <c r="G1429" s="8" t="s">
        <v>53</v>
      </c>
      <c r="H1429" s="8" t="s">
        <v>54</v>
      </c>
      <c r="I1429" s="8" t="s">
        <v>45</v>
      </c>
      <c r="J1429" s="11">
        <v>7</v>
      </c>
      <c r="K1429" s="14">
        <v>96.06</v>
      </c>
      <c r="L1429" s="14">
        <v>672.42</v>
      </c>
      <c r="M1429" s="8" t="s">
        <v>20</v>
      </c>
      <c r="N1429" s="23" t="str">
        <f t="shared" si="22"/>
        <v>35-44</v>
      </c>
    </row>
    <row r="1430" spans="1:14" x14ac:dyDescent="0.2">
      <c r="A1430" s="5" t="s">
        <v>2837</v>
      </c>
      <c r="B1430" s="3">
        <v>44611</v>
      </c>
      <c r="C1430" s="8" t="s">
        <v>2838</v>
      </c>
      <c r="D1430" s="11">
        <v>59</v>
      </c>
      <c r="E1430" s="8" t="s">
        <v>23</v>
      </c>
      <c r="F1430" s="8" t="s">
        <v>36</v>
      </c>
      <c r="G1430" s="8" t="s">
        <v>37</v>
      </c>
      <c r="H1430" s="8" t="s">
        <v>38</v>
      </c>
      <c r="I1430" s="8" t="s">
        <v>39</v>
      </c>
      <c r="J1430" s="11">
        <v>6</v>
      </c>
      <c r="K1430" s="14">
        <v>49.55</v>
      </c>
      <c r="L1430" s="14">
        <v>297.3</v>
      </c>
      <c r="M1430" s="8" t="s">
        <v>20</v>
      </c>
      <c r="N1430" s="23" t="str">
        <f t="shared" si="22"/>
        <v>55+</v>
      </c>
    </row>
    <row r="1431" spans="1:14" x14ac:dyDescent="0.2">
      <c r="A1431" s="5" t="s">
        <v>2839</v>
      </c>
      <c r="B1431" s="3">
        <v>45455</v>
      </c>
      <c r="C1431" s="8" t="s">
        <v>2840</v>
      </c>
      <c r="D1431" s="11">
        <v>45</v>
      </c>
      <c r="E1431" s="8" t="s">
        <v>15</v>
      </c>
      <c r="F1431" s="8" t="s">
        <v>30</v>
      </c>
      <c r="G1431" s="8" t="s">
        <v>80</v>
      </c>
      <c r="H1431" s="8" t="s">
        <v>108</v>
      </c>
      <c r="I1431" s="8" t="s">
        <v>33</v>
      </c>
      <c r="J1431" s="11">
        <v>6</v>
      </c>
      <c r="K1431" s="14">
        <v>275.25</v>
      </c>
      <c r="L1431" s="14">
        <v>1651.5</v>
      </c>
      <c r="M1431" s="8" t="s">
        <v>20</v>
      </c>
      <c r="N1431" s="23" t="str">
        <f t="shared" si="22"/>
        <v>45-54</v>
      </c>
    </row>
    <row r="1432" spans="1:14" x14ac:dyDescent="0.2">
      <c r="A1432" s="5" t="s">
        <v>2841</v>
      </c>
      <c r="B1432" s="3">
        <v>44885</v>
      </c>
      <c r="C1432" s="8" t="s">
        <v>2531</v>
      </c>
      <c r="D1432" s="11">
        <v>32</v>
      </c>
      <c r="E1432" s="8" t="s">
        <v>23</v>
      </c>
      <c r="F1432" s="8" t="s">
        <v>16</v>
      </c>
      <c r="G1432" s="8" t="s">
        <v>17</v>
      </c>
      <c r="H1432" s="8" t="s">
        <v>343</v>
      </c>
      <c r="I1432" s="8" t="s">
        <v>33</v>
      </c>
      <c r="J1432" s="11">
        <v>1</v>
      </c>
      <c r="K1432" s="14">
        <v>233</v>
      </c>
      <c r="L1432" s="14">
        <v>233</v>
      </c>
      <c r="M1432" s="8" t="s">
        <v>20</v>
      </c>
      <c r="N1432" s="23" t="str">
        <f t="shared" si="22"/>
        <v>25-34</v>
      </c>
    </row>
    <row r="1433" spans="1:14" x14ac:dyDescent="0.2">
      <c r="A1433" s="5" t="s">
        <v>2842</v>
      </c>
      <c r="B1433" s="3">
        <v>44887</v>
      </c>
      <c r="C1433" s="8" t="s">
        <v>2843</v>
      </c>
      <c r="D1433" s="11">
        <v>57</v>
      </c>
      <c r="E1433" s="8" t="s">
        <v>23</v>
      </c>
      <c r="F1433" s="8" t="s">
        <v>24</v>
      </c>
      <c r="G1433" s="8" t="s">
        <v>130</v>
      </c>
      <c r="H1433" s="8" t="s">
        <v>131</v>
      </c>
      <c r="I1433" s="8" t="s">
        <v>27</v>
      </c>
      <c r="J1433" s="11">
        <v>5</v>
      </c>
      <c r="K1433" s="14">
        <v>124.21</v>
      </c>
      <c r="L1433" s="14">
        <v>621.04999999999995</v>
      </c>
      <c r="M1433" s="8" t="s">
        <v>20</v>
      </c>
      <c r="N1433" s="23" t="str">
        <f t="shared" si="22"/>
        <v>55+</v>
      </c>
    </row>
    <row r="1434" spans="1:14" x14ac:dyDescent="0.2">
      <c r="A1434" s="5" t="s">
        <v>2844</v>
      </c>
      <c r="B1434" s="3">
        <v>45454</v>
      </c>
      <c r="C1434" s="8" t="s">
        <v>1331</v>
      </c>
      <c r="D1434" s="11">
        <v>73</v>
      </c>
      <c r="E1434" s="8" t="s">
        <v>23</v>
      </c>
      <c r="F1434" s="8" t="s">
        <v>16</v>
      </c>
      <c r="G1434" s="8" t="s">
        <v>43</v>
      </c>
      <c r="H1434" s="8" t="s">
        <v>114</v>
      </c>
      <c r="I1434" s="8" t="s">
        <v>45</v>
      </c>
      <c r="J1434" s="11">
        <v>2</v>
      </c>
      <c r="K1434" s="14">
        <v>46.3</v>
      </c>
      <c r="L1434" s="14">
        <v>92.6</v>
      </c>
      <c r="M1434" s="8" t="s">
        <v>20</v>
      </c>
      <c r="N1434" s="23" t="str">
        <f t="shared" si="22"/>
        <v>55+</v>
      </c>
    </row>
    <row r="1435" spans="1:14" x14ac:dyDescent="0.2">
      <c r="A1435" s="5" t="s">
        <v>2845</v>
      </c>
      <c r="B1435" s="3">
        <v>44668</v>
      </c>
      <c r="C1435" s="8" t="s">
        <v>2846</v>
      </c>
      <c r="D1435" s="11">
        <v>36</v>
      </c>
      <c r="E1435" s="8" t="s">
        <v>23</v>
      </c>
      <c r="F1435" s="8" t="s">
        <v>36</v>
      </c>
      <c r="G1435" s="8" t="s">
        <v>86</v>
      </c>
      <c r="H1435" s="8" t="s">
        <v>100</v>
      </c>
      <c r="I1435" s="8" t="s">
        <v>19</v>
      </c>
      <c r="J1435" s="11">
        <v>4</v>
      </c>
      <c r="K1435" s="14">
        <v>381.45</v>
      </c>
      <c r="L1435" s="14">
        <v>1525.8</v>
      </c>
      <c r="M1435" s="8" t="s">
        <v>20</v>
      </c>
      <c r="N1435" s="23" t="str">
        <f t="shared" si="22"/>
        <v>35-44</v>
      </c>
    </row>
    <row r="1436" spans="1:14" x14ac:dyDescent="0.2">
      <c r="A1436" s="5" t="s">
        <v>2847</v>
      </c>
      <c r="B1436" s="3">
        <v>44769</v>
      </c>
      <c r="C1436" s="8" t="s">
        <v>2848</v>
      </c>
      <c r="D1436" s="11">
        <v>70</v>
      </c>
      <c r="E1436" s="8" t="s">
        <v>23</v>
      </c>
      <c r="F1436" s="8" t="s">
        <v>24</v>
      </c>
      <c r="G1436" s="8" t="s">
        <v>130</v>
      </c>
      <c r="H1436" s="8" t="s">
        <v>178</v>
      </c>
      <c r="I1436" s="8" t="s">
        <v>33</v>
      </c>
      <c r="J1436" s="11">
        <v>3</v>
      </c>
      <c r="K1436" s="14">
        <v>62.76</v>
      </c>
      <c r="L1436" s="14">
        <v>188.28</v>
      </c>
      <c r="M1436" s="8" t="s">
        <v>40</v>
      </c>
      <c r="N1436" s="23" t="str">
        <f t="shared" si="22"/>
        <v>55+</v>
      </c>
    </row>
    <row r="1437" spans="1:14" x14ac:dyDescent="0.2">
      <c r="A1437" s="5" t="s">
        <v>2849</v>
      </c>
      <c r="B1437" s="3">
        <v>45065</v>
      </c>
      <c r="C1437" s="8" t="s">
        <v>2850</v>
      </c>
      <c r="D1437" s="11">
        <v>38</v>
      </c>
      <c r="E1437" s="8" t="s">
        <v>23</v>
      </c>
      <c r="F1437" s="8" t="s">
        <v>30</v>
      </c>
      <c r="G1437" s="8" t="s">
        <v>48</v>
      </c>
      <c r="H1437" s="8" t="s">
        <v>68</v>
      </c>
      <c r="I1437" s="8" t="s">
        <v>27</v>
      </c>
      <c r="J1437" s="11">
        <v>1</v>
      </c>
      <c r="K1437" s="14">
        <v>110.58</v>
      </c>
      <c r="L1437" s="14">
        <v>110.58</v>
      </c>
      <c r="M1437" s="8" t="s">
        <v>20</v>
      </c>
      <c r="N1437" s="23" t="str">
        <f t="shared" si="22"/>
        <v>35-44</v>
      </c>
    </row>
    <row r="1438" spans="1:14" x14ac:dyDescent="0.2">
      <c r="A1438" s="5" t="s">
        <v>2851</v>
      </c>
      <c r="B1438" s="3">
        <v>45522</v>
      </c>
      <c r="C1438" s="8" t="s">
        <v>2852</v>
      </c>
      <c r="D1438" s="11">
        <v>72</v>
      </c>
      <c r="E1438" s="8" t="s">
        <v>15</v>
      </c>
      <c r="F1438" s="8" t="s">
        <v>30</v>
      </c>
      <c r="G1438" s="8" t="s">
        <v>48</v>
      </c>
      <c r="H1438" s="8" t="s">
        <v>213</v>
      </c>
      <c r="I1438" s="8" t="s">
        <v>39</v>
      </c>
      <c r="J1438" s="11">
        <v>4</v>
      </c>
      <c r="K1438" s="14">
        <v>60.04</v>
      </c>
      <c r="L1438" s="14">
        <v>240.16</v>
      </c>
      <c r="M1438" s="8" t="s">
        <v>40</v>
      </c>
      <c r="N1438" s="23" t="str">
        <f t="shared" si="22"/>
        <v>55+</v>
      </c>
    </row>
    <row r="1439" spans="1:14" x14ac:dyDescent="0.2">
      <c r="A1439" s="5" t="s">
        <v>2853</v>
      </c>
      <c r="B1439" s="3">
        <v>45070</v>
      </c>
      <c r="C1439" s="8" t="s">
        <v>2854</v>
      </c>
      <c r="D1439" s="11">
        <v>58</v>
      </c>
      <c r="E1439" s="8" t="s">
        <v>23</v>
      </c>
      <c r="F1439" s="8" t="s">
        <v>24</v>
      </c>
      <c r="G1439" s="8" t="s">
        <v>62</v>
      </c>
      <c r="H1439" s="8" t="s">
        <v>111</v>
      </c>
      <c r="I1439" s="8" t="s">
        <v>45</v>
      </c>
      <c r="J1439" s="11">
        <v>1</v>
      </c>
      <c r="K1439" s="14">
        <v>53.77</v>
      </c>
      <c r="L1439" s="14">
        <v>53.77</v>
      </c>
      <c r="M1439" s="8" t="s">
        <v>20</v>
      </c>
      <c r="N1439" s="23" t="str">
        <f t="shared" si="22"/>
        <v>55+</v>
      </c>
    </row>
    <row r="1440" spans="1:14" x14ac:dyDescent="0.2">
      <c r="A1440" s="5" t="s">
        <v>2855</v>
      </c>
      <c r="B1440" s="3">
        <v>45565</v>
      </c>
      <c r="C1440" s="8" t="s">
        <v>2856</v>
      </c>
      <c r="D1440" s="11">
        <v>53</v>
      </c>
      <c r="E1440" s="8" t="s">
        <v>23</v>
      </c>
      <c r="F1440" s="8" t="s">
        <v>36</v>
      </c>
      <c r="G1440" s="8" t="s">
        <v>37</v>
      </c>
      <c r="H1440" s="8" t="s">
        <v>175</v>
      </c>
      <c r="I1440" s="8" t="s">
        <v>27</v>
      </c>
      <c r="J1440" s="11">
        <v>6</v>
      </c>
      <c r="K1440" s="14">
        <v>200.87</v>
      </c>
      <c r="L1440" s="14">
        <v>1205.22</v>
      </c>
      <c r="M1440" s="8" t="s">
        <v>20</v>
      </c>
      <c r="N1440" s="23" t="str">
        <f t="shared" si="22"/>
        <v>45-54</v>
      </c>
    </row>
    <row r="1441" spans="1:14" x14ac:dyDescent="0.2">
      <c r="A1441" s="5" t="s">
        <v>2857</v>
      </c>
      <c r="B1441" s="3">
        <v>45391</v>
      </c>
      <c r="C1441" s="8" t="s">
        <v>2858</v>
      </c>
      <c r="D1441" s="11">
        <v>51</v>
      </c>
      <c r="E1441" s="8" t="s">
        <v>23</v>
      </c>
      <c r="F1441" s="8" t="s">
        <v>16</v>
      </c>
      <c r="G1441" s="8" t="s">
        <v>53</v>
      </c>
      <c r="H1441" s="8" t="s">
        <v>54</v>
      </c>
      <c r="I1441" s="8" t="s">
        <v>45</v>
      </c>
      <c r="J1441" s="11">
        <v>1</v>
      </c>
      <c r="K1441" s="14">
        <v>42.93</v>
      </c>
      <c r="L1441" s="14">
        <v>42.93</v>
      </c>
      <c r="M1441" s="8" t="s">
        <v>20</v>
      </c>
      <c r="N1441" s="23" t="str">
        <f t="shared" si="22"/>
        <v>45-54</v>
      </c>
    </row>
    <row r="1442" spans="1:14" x14ac:dyDescent="0.2">
      <c r="A1442" s="5" t="s">
        <v>2859</v>
      </c>
      <c r="B1442" s="3">
        <v>45314</v>
      </c>
      <c r="C1442" s="8" t="s">
        <v>2860</v>
      </c>
      <c r="D1442" s="11">
        <v>25</v>
      </c>
      <c r="E1442" s="8" t="s">
        <v>23</v>
      </c>
      <c r="F1442" s="8" t="s">
        <v>36</v>
      </c>
      <c r="G1442" s="8" t="s">
        <v>90</v>
      </c>
      <c r="H1442" s="8" t="s">
        <v>91</v>
      </c>
      <c r="I1442" s="8" t="s">
        <v>33</v>
      </c>
      <c r="J1442" s="11">
        <v>6</v>
      </c>
      <c r="K1442" s="14">
        <v>26.69</v>
      </c>
      <c r="L1442" s="14">
        <v>160.13999999999999</v>
      </c>
      <c r="M1442" s="8" t="s">
        <v>20</v>
      </c>
      <c r="N1442" s="23" t="str">
        <f t="shared" si="22"/>
        <v>25-34</v>
      </c>
    </row>
    <row r="1443" spans="1:14" x14ac:dyDescent="0.2">
      <c r="A1443" s="5" t="s">
        <v>2861</v>
      </c>
      <c r="B1443" s="3">
        <v>44594</v>
      </c>
      <c r="C1443" s="8" t="s">
        <v>2862</v>
      </c>
      <c r="D1443" s="11">
        <v>45</v>
      </c>
      <c r="E1443" s="8" t="s">
        <v>23</v>
      </c>
      <c r="F1443" s="8" t="s">
        <v>16</v>
      </c>
      <c r="G1443" s="8" t="s">
        <v>43</v>
      </c>
      <c r="H1443" s="8" t="s">
        <v>77</v>
      </c>
      <c r="I1443" s="8" t="s">
        <v>45</v>
      </c>
      <c r="J1443" s="11">
        <v>5</v>
      </c>
      <c r="K1443" s="14">
        <v>68.510000000000005</v>
      </c>
      <c r="L1443" s="14">
        <v>342.55</v>
      </c>
      <c r="M1443" s="8" t="s">
        <v>20</v>
      </c>
      <c r="N1443" s="23" t="str">
        <f t="shared" si="22"/>
        <v>45-54</v>
      </c>
    </row>
    <row r="1444" spans="1:14" x14ac:dyDescent="0.2">
      <c r="A1444" s="5" t="s">
        <v>2863</v>
      </c>
      <c r="B1444" s="3">
        <v>45027</v>
      </c>
      <c r="C1444" s="8" t="s">
        <v>2864</v>
      </c>
      <c r="D1444" s="11">
        <v>34</v>
      </c>
      <c r="E1444" s="8" t="s">
        <v>23</v>
      </c>
      <c r="F1444" s="8" t="s">
        <v>36</v>
      </c>
      <c r="G1444" s="8" t="s">
        <v>37</v>
      </c>
      <c r="H1444" s="8" t="s">
        <v>175</v>
      </c>
      <c r="I1444" s="8" t="s">
        <v>33</v>
      </c>
      <c r="J1444" s="11">
        <v>4</v>
      </c>
      <c r="K1444" s="14">
        <v>149.72</v>
      </c>
      <c r="L1444" s="14">
        <v>598.88</v>
      </c>
      <c r="M1444" s="8" t="s">
        <v>20</v>
      </c>
      <c r="N1444" s="23" t="str">
        <f t="shared" si="22"/>
        <v>25-34</v>
      </c>
    </row>
    <row r="1445" spans="1:14" x14ac:dyDescent="0.2">
      <c r="A1445" s="5" t="s">
        <v>2865</v>
      </c>
      <c r="B1445" s="3">
        <v>44667</v>
      </c>
      <c r="C1445" s="8" t="s">
        <v>2866</v>
      </c>
      <c r="D1445" s="11">
        <v>27</v>
      </c>
      <c r="E1445" s="8" t="s">
        <v>23</v>
      </c>
      <c r="F1445" s="8" t="s">
        <v>24</v>
      </c>
      <c r="G1445" s="8" t="s">
        <v>130</v>
      </c>
      <c r="H1445" s="8" t="s">
        <v>236</v>
      </c>
      <c r="I1445" s="8" t="s">
        <v>19</v>
      </c>
      <c r="J1445" s="11">
        <v>6</v>
      </c>
      <c r="K1445" s="14">
        <v>305.8</v>
      </c>
      <c r="L1445" s="14">
        <v>1834.8</v>
      </c>
      <c r="M1445" s="8" t="s">
        <v>20</v>
      </c>
      <c r="N1445" s="23" t="str">
        <f t="shared" si="22"/>
        <v>25-34</v>
      </c>
    </row>
    <row r="1446" spans="1:14" x14ac:dyDescent="0.2">
      <c r="A1446" s="5" t="s">
        <v>2867</v>
      </c>
      <c r="B1446" s="3">
        <v>45449</v>
      </c>
      <c r="C1446" s="8" t="s">
        <v>465</v>
      </c>
      <c r="D1446" s="11">
        <v>56</v>
      </c>
      <c r="E1446" s="8" t="s">
        <v>15</v>
      </c>
      <c r="F1446" s="8" t="s">
        <v>36</v>
      </c>
      <c r="G1446" s="8" t="s">
        <v>86</v>
      </c>
      <c r="H1446" s="8" t="s">
        <v>183</v>
      </c>
      <c r="I1446" s="8" t="s">
        <v>19</v>
      </c>
      <c r="J1446" s="11">
        <v>6</v>
      </c>
      <c r="K1446" s="14">
        <v>232.3</v>
      </c>
      <c r="L1446" s="14">
        <v>1393.8</v>
      </c>
      <c r="M1446" s="8" t="s">
        <v>20</v>
      </c>
      <c r="N1446" s="23" t="str">
        <f t="shared" si="22"/>
        <v>55+</v>
      </c>
    </row>
    <row r="1447" spans="1:14" x14ac:dyDescent="0.2">
      <c r="A1447" s="5" t="s">
        <v>2868</v>
      </c>
      <c r="B1447" s="3">
        <v>45599</v>
      </c>
      <c r="C1447" s="8" t="s">
        <v>2869</v>
      </c>
      <c r="D1447" s="11">
        <v>18</v>
      </c>
      <c r="E1447" s="8" t="s">
        <v>52</v>
      </c>
      <c r="F1447" s="8" t="s">
        <v>16</v>
      </c>
      <c r="G1447" s="8" t="s">
        <v>53</v>
      </c>
      <c r="H1447" s="8" t="s">
        <v>71</v>
      </c>
      <c r="I1447" s="8" t="s">
        <v>27</v>
      </c>
      <c r="J1447" s="11">
        <v>5</v>
      </c>
      <c r="K1447" s="14">
        <v>33.770000000000003</v>
      </c>
      <c r="L1447" s="14">
        <v>168.85</v>
      </c>
      <c r="M1447" s="8" t="s">
        <v>20</v>
      </c>
      <c r="N1447" s="23" t="str">
        <f t="shared" si="22"/>
        <v>18-24</v>
      </c>
    </row>
    <row r="1448" spans="1:14" x14ac:dyDescent="0.2">
      <c r="A1448" s="5" t="s">
        <v>2870</v>
      </c>
      <c r="B1448" s="3">
        <v>45629</v>
      </c>
      <c r="C1448" s="8" t="s">
        <v>2871</v>
      </c>
      <c r="D1448" s="11">
        <v>19</v>
      </c>
      <c r="E1448" s="8" t="s">
        <v>15</v>
      </c>
      <c r="F1448" s="8" t="s">
        <v>30</v>
      </c>
      <c r="G1448" s="8" t="s">
        <v>48</v>
      </c>
      <c r="H1448" s="8" t="s">
        <v>213</v>
      </c>
      <c r="I1448" s="8" t="s">
        <v>33</v>
      </c>
      <c r="J1448" s="11">
        <v>6</v>
      </c>
      <c r="K1448" s="14">
        <v>99.78</v>
      </c>
      <c r="L1448" s="14">
        <v>598.67999999999995</v>
      </c>
      <c r="M1448" s="8" t="s">
        <v>20</v>
      </c>
      <c r="N1448" s="23" t="str">
        <f t="shared" si="22"/>
        <v>18-24</v>
      </c>
    </row>
    <row r="1449" spans="1:14" x14ac:dyDescent="0.2">
      <c r="A1449" s="5" t="s">
        <v>2872</v>
      </c>
      <c r="B1449" s="3">
        <v>45620</v>
      </c>
      <c r="C1449" s="8" t="s">
        <v>2873</v>
      </c>
      <c r="D1449" s="11">
        <v>74</v>
      </c>
      <c r="E1449" s="8" t="s">
        <v>15</v>
      </c>
      <c r="F1449" s="8" t="s">
        <v>36</v>
      </c>
      <c r="G1449" s="8" t="s">
        <v>90</v>
      </c>
      <c r="H1449" s="8" t="s">
        <v>208</v>
      </c>
      <c r="I1449" s="8" t="s">
        <v>19</v>
      </c>
      <c r="J1449" s="11">
        <v>2</v>
      </c>
      <c r="K1449" s="14">
        <v>599.25</v>
      </c>
      <c r="L1449" s="14">
        <v>1198.5</v>
      </c>
      <c r="M1449" s="8" t="s">
        <v>20</v>
      </c>
      <c r="N1449" s="23" t="str">
        <f t="shared" si="22"/>
        <v>55+</v>
      </c>
    </row>
    <row r="1450" spans="1:14" x14ac:dyDescent="0.2">
      <c r="A1450" s="5" t="s">
        <v>2874</v>
      </c>
      <c r="B1450" s="3">
        <v>45335</v>
      </c>
      <c r="C1450" s="8" t="s">
        <v>2875</v>
      </c>
      <c r="D1450" s="11">
        <v>60</v>
      </c>
      <c r="E1450" s="8" t="s">
        <v>23</v>
      </c>
      <c r="F1450" s="8" t="s">
        <v>30</v>
      </c>
      <c r="G1450" s="8" t="s">
        <v>31</v>
      </c>
      <c r="H1450" s="8" t="s">
        <v>32</v>
      </c>
      <c r="I1450" s="8" t="s">
        <v>45</v>
      </c>
      <c r="J1450" s="11">
        <v>2</v>
      </c>
      <c r="K1450" s="14">
        <v>98.28</v>
      </c>
      <c r="L1450" s="14">
        <v>196.56</v>
      </c>
      <c r="M1450" s="8" t="s">
        <v>20</v>
      </c>
      <c r="N1450" s="23" t="str">
        <f t="shared" si="22"/>
        <v>55+</v>
      </c>
    </row>
    <row r="1451" spans="1:14" x14ac:dyDescent="0.2">
      <c r="A1451" s="5" t="s">
        <v>2876</v>
      </c>
      <c r="B1451" s="3">
        <v>45013</v>
      </c>
      <c r="C1451" s="8" t="s">
        <v>371</v>
      </c>
      <c r="D1451" s="11">
        <v>20</v>
      </c>
      <c r="E1451" s="8" t="s">
        <v>15</v>
      </c>
      <c r="F1451" s="8" t="s">
        <v>16</v>
      </c>
      <c r="G1451" s="8" t="s">
        <v>17</v>
      </c>
      <c r="H1451" s="8" t="s">
        <v>343</v>
      </c>
      <c r="I1451" s="8" t="s">
        <v>27</v>
      </c>
      <c r="J1451" s="11">
        <v>4</v>
      </c>
      <c r="K1451" s="14">
        <v>116.05</v>
      </c>
      <c r="L1451" s="14">
        <v>464.2</v>
      </c>
      <c r="M1451" s="8" t="s">
        <v>40</v>
      </c>
      <c r="N1451" s="23" t="str">
        <f t="shared" si="22"/>
        <v>18-24</v>
      </c>
    </row>
    <row r="1452" spans="1:14" x14ac:dyDescent="0.2">
      <c r="A1452" s="5" t="s">
        <v>2877</v>
      </c>
      <c r="B1452" s="3">
        <v>44872</v>
      </c>
      <c r="C1452" s="8" t="s">
        <v>2878</v>
      </c>
      <c r="D1452" s="11">
        <v>53</v>
      </c>
      <c r="E1452" s="8" t="s">
        <v>23</v>
      </c>
      <c r="F1452" s="8" t="s">
        <v>16</v>
      </c>
      <c r="G1452" s="8" t="s">
        <v>17</v>
      </c>
      <c r="H1452" s="8" t="s">
        <v>134</v>
      </c>
      <c r="I1452" s="8" t="s">
        <v>45</v>
      </c>
      <c r="J1452" s="11">
        <v>1</v>
      </c>
      <c r="K1452" s="14">
        <v>50.84</v>
      </c>
      <c r="L1452" s="14">
        <v>50.84</v>
      </c>
      <c r="M1452" s="8" t="s">
        <v>20</v>
      </c>
      <c r="N1452" s="23" t="str">
        <f t="shared" si="22"/>
        <v>45-54</v>
      </c>
    </row>
    <row r="1453" spans="1:14" x14ac:dyDescent="0.2">
      <c r="A1453" s="5" t="s">
        <v>2879</v>
      </c>
      <c r="B1453" s="3">
        <v>44697</v>
      </c>
      <c r="C1453" s="8" t="s">
        <v>2880</v>
      </c>
      <c r="D1453" s="11">
        <v>47</v>
      </c>
      <c r="E1453" s="8" t="s">
        <v>23</v>
      </c>
      <c r="F1453" s="8" t="s">
        <v>16</v>
      </c>
      <c r="G1453" s="8" t="s">
        <v>53</v>
      </c>
      <c r="H1453" s="8" t="s">
        <v>54</v>
      </c>
      <c r="I1453" s="8" t="s">
        <v>19</v>
      </c>
      <c r="J1453" s="11">
        <v>2</v>
      </c>
      <c r="K1453" s="14">
        <v>418.18</v>
      </c>
      <c r="L1453" s="14">
        <v>836.36</v>
      </c>
      <c r="M1453" s="8" t="s">
        <v>40</v>
      </c>
      <c r="N1453" s="23" t="str">
        <f t="shared" si="22"/>
        <v>45-54</v>
      </c>
    </row>
    <row r="1454" spans="1:14" x14ac:dyDescent="0.2">
      <c r="A1454" s="5" t="s">
        <v>2881</v>
      </c>
      <c r="B1454" s="3">
        <v>45263</v>
      </c>
      <c r="C1454" s="8" t="s">
        <v>2882</v>
      </c>
      <c r="D1454" s="11">
        <v>72</v>
      </c>
      <c r="E1454" s="8" t="s">
        <v>15</v>
      </c>
      <c r="F1454" s="8" t="s">
        <v>30</v>
      </c>
      <c r="G1454" s="8" t="s">
        <v>48</v>
      </c>
      <c r="H1454" s="8" t="s">
        <v>49</v>
      </c>
      <c r="I1454" s="8" t="s">
        <v>27</v>
      </c>
      <c r="J1454" s="11">
        <v>6</v>
      </c>
      <c r="K1454" s="14">
        <v>165.25</v>
      </c>
      <c r="L1454" s="14">
        <v>991.5</v>
      </c>
      <c r="M1454" s="8" t="s">
        <v>20</v>
      </c>
      <c r="N1454" s="23" t="str">
        <f t="shared" si="22"/>
        <v>55+</v>
      </c>
    </row>
    <row r="1455" spans="1:14" x14ac:dyDescent="0.2">
      <c r="A1455" s="5" t="s">
        <v>2883</v>
      </c>
      <c r="B1455" s="3">
        <v>44880</v>
      </c>
      <c r="C1455" s="8" t="s">
        <v>1724</v>
      </c>
      <c r="D1455" s="11">
        <v>61</v>
      </c>
      <c r="E1455" s="8" t="s">
        <v>15</v>
      </c>
      <c r="F1455" s="8" t="s">
        <v>16</v>
      </c>
      <c r="G1455" s="8" t="s">
        <v>17</v>
      </c>
      <c r="H1455" s="8" t="s">
        <v>134</v>
      </c>
      <c r="I1455" s="8" t="s">
        <v>39</v>
      </c>
      <c r="J1455" s="11">
        <v>8</v>
      </c>
      <c r="K1455" s="14">
        <v>39.94</v>
      </c>
      <c r="L1455" s="14">
        <v>319.52</v>
      </c>
      <c r="M1455" s="8" t="s">
        <v>40</v>
      </c>
      <c r="N1455" s="23" t="str">
        <f t="shared" si="22"/>
        <v>55+</v>
      </c>
    </row>
    <row r="1456" spans="1:14" x14ac:dyDescent="0.2">
      <c r="A1456" s="5" t="s">
        <v>2884</v>
      </c>
      <c r="B1456" s="3">
        <v>45177</v>
      </c>
      <c r="C1456" s="8" t="s">
        <v>2885</v>
      </c>
      <c r="D1456" s="11">
        <v>64</v>
      </c>
      <c r="E1456" s="8" t="s">
        <v>52</v>
      </c>
      <c r="F1456" s="8" t="s">
        <v>24</v>
      </c>
      <c r="G1456" s="8" t="s">
        <v>25</v>
      </c>
      <c r="H1456" s="8" t="s">
        <v>427</v>
      </c>
      <c r="I1456" s="8" t="s">
        <v>33</v>
      </c>
      <c r="J1456" s="11">
        <v>2</v>
      </c>
      <c r="K1456" s="14">
        <v>250.74</v>
      </c>
      <c r="L1456" s="14">
        <v>501.48</v>
      </c>
      <c r="M1456" s="8" t="s">
        <v>20</v>
      </c>
      <c r="N1456" s="23" t="str">
        <f t="shared" si="22"/>
        <v>55+</v>
      </c>
    </row>
    <row r="1457" spans="1:14" x14ac:dyDescent="0.2">
      <c r="A1457" s="5" t="s">
        <v>2886</v>
      </c>
      <c r="B1457" s="3">
        <v>45010</v>
      </c>
      <c r="C1457" s="8" t="s">
        <v>2060</v>
      </c>
      <c r="D1457" s="11">
        <v>47</v>
      </c>
      <c r="E1457" s="8" t="s">
        <v>23</v>
      </c>
      <c r="F1457" s="8" t="s">
        <v>24</v>
      </c>
      <c r="G1457" s="8" t="s">
        <v>25</v>
      </c>
      <c r="H1457" s="8" t="s">
        <v>65</v>
      </c>
      <c r="I1457" s="8" t="s">
        <v>27</v>
      </c>
      <c r="J1457" s="11">
        <v>6</v>
      </c>
      <c r="K1457" s="14">
        <v>114.91</v>
      </c>
      <c r="L1457" s="14">
        <v>689.46</v>
      </c>
      <c r="M1457" s="8" t="s">
        <v>20</v>
      </c>
      <c r="N1457" s="23" t="str">
        <f t="shared" si="22"/>
        <v>45-54</v>
      </c>
    </row>
    <row r="1458" spans="1:14" x14ac:dyDescent="0.2">
      <c r="A1458" s="5" t="s">
        <v>2887</v>
      </c>
      <c r="B1458" s="3">
        <v>45240</v>
      </c>
      <c r="C1458" s="8" t="s">
        <v>2888</v>
      </c>
      <c r="D1458" s="11">
        <v>23</v>
      </c>
      <c r="E1458" s="8" t="s">
        <v>15</v>
      </c>
      <c r="F1458" s="8" t="s">
        <v>36</v>
      </c>
      <c r="G1458" s="8" t="s">
        <v>37</v>
      </c>
      <c r="H1458" s="8" t="s">
        <v>38</v>
      </c>
      <c r="I1458" s="8" t="s">
        <v>33</v>
      </c>
      <c r="J1458" s="11">
        <v>1</v>
      </c>
      <c r="K1458" s="14">
        <v>141.97</v>
      </c>
      <c r="L1458" s="14">
        <v>141.97</v>
      </c>
      <c r="M1458" s="8" t="s">
        <v>40</v>
      </c>
      <c r="N1458" s="23" t="str">
        <f t="shared" si="22"/>
        <v>18-24</v>
      </c>
    </row>
    <row r="1459" spans="1:14" x14ac:dyDescent="0.2">
      <c r="A1459" s="5" t="s">
        <v>2889</v>
      </c>
      <c r="B1459" s="3">
        <v>44877</v>
      </c>
      <c r="C1459" s="8" t="s">
        <v>1288</v>
      </c>
      <c r="D1459" s="11">
        <v>48</v>
      </c>
      <c r="E1459" s="8" t="s">
        <v>52</v>
      </c>
      <c r="F1459" s="8" t="s">
        <v>30</v>
      </c>
      <c r="G1459" s="8" t="s">
        <v>80</v>
      </c>
      <c r="H1459" s="8" t="s">
        <v>108</v>
      </c>
      <c r="I1459" s="8" t="s">
        <v>33</v>
      </c>
      <c r="J1459" s="11">
        <v>4</v>
      </c>
      <c r="K1459" s="14">
        <v>156.22999999999999</v>
      </c>
      <c r="L1459" s="14">
        <v>624.91999999999996</v>
      </c>
      <c r="M1459" s="8" t="s">
        <v>40</v>
      </c>
      <c r="N1459" s="23" t="str">
        <f t="shared" si="22"/>
        <v>45-54</v>
      </c>
    </row>
    <row r="1460" spans="1:14" x14ac:dyDescent="0.2">
      <c r="A1460" s="5" t="s">
        <v>2890</v>
      </c>
      <c r="B1460" s="3">
        <v>45373</v>
      </c>
      <c r="C1460" s="8" t="s">
        <v>2891</v>
      </c>
      <c r="D1460" s="11">
        <v>43</v>
      </c>
      <c r="E1460" s="8" t="s">
        <v>15</v>
      </c>
      <c r="F1460" s="8" t="s">
        <v>16</v>
      </c>
      <c r="G1460" s="8" t="s">
        <v>43</v>
      </c>
      <c r="H1460" s="8" t="s">
        <v>44</v>
      </c>
      <c r="I1460" s="8" t="s">
        <v>27</v>
      </c>
      <c r="J1460" s="11">
        <v>3</v>
      </c>
      <c r="K1460" s="14">
        <v>97.31</v>
      </c>
      <c r="L1460" s="14">
        <v>291.93</v>
      </c>
      <c r="M1460" s="8" t="s">
        <v>20</v>
      </c>
      <c r="N1460" s="23" t="str">
        <f t="shared" si="22"/>
        <v>35-44</v>
      </c>
    </row>
    <row r="1461" spans="1:14" x14ac:dyDescent="0.2">
      <c r="A1461" s="5" t="s">
        <v>2892</v>
      </c>
      <c r="B1461" s="3">
        <v>45333</v>
      </c>
      <c r="C1461" s="8" t="s">
        <v>2893</v>
      </c>
      <c r="D1461" s="11">
        <v>24</v>
      </c>
      <c r="E1461" s="8" t="s">
        <v>15</v>
      </c>
      <c r="F1461" s="8" t="s">
        <v>24</v>
      </c>
      <c r="G1461" s="8" t="s">
        <v>62</v>
      </c>
      <c r="H1461" s="8" t="s">
        <v>74</v>
      </c>
      <c r="I1461" s="8" t="s">
        <v>39</v>
      </c>
      <c r="J1461" s="11">
        <v>8</v>
      </c>
      <c r="K1461" s="14">
        <v>108.62</v>
      </c>
      <c r="L1461" s="14">
        <v>868.96</v>
      </c>
      <c r="M1461" s="8" t="s">
        <v>40</v>
      </c>
      <c r="N1461" s="23" t="str">
        <f t="shared" si="22"/>
        <v>18-24</v>
      </c>
    </row>
    <row r="1462" spans="1:14" x14ac:dyDescent="0.2">
      <c r="A1462" s="5" t="s">
        <v>2894</v>
      </c>
      <c r="B1462" s="3">
        <v>44873</v>
      </c>
      <c r="C1462" s="8" t="s">
        <v>203</v>
      </c>
      <c r="D1462" s="11">
        <v>18</v>
      </c>
      <c r="E1462" s="8" t="s">
        <v>15</v>
      </c>
      <c r="F1462" s="8" t="s">
        <v>24</v>
      </c>
      <c r="G1462" s="8" t="s">
        <v>62</v>
      </c>
      <c r="H1462" s="8" t="s">
        <v>111</v>
      </c>
      <c r="I1462" s="8" t="s">
        <v>33</v>
      </c>
      <c r="J1462" s="11">
        <v>6</v>
      </c>
      <c r="K1462" s="14">
        <v>206.5</v>
      </c>
      <c r="L1462" s="14">
        <v>1239</v>
      </c>
      <c r="M1462" s="8" t="s">
        <v>20</v>
      </c>
      <c r="N1462" s="23" t="str">
        <f t="shared" si="22"/>
        <v>18-24</v>
      </c>
    </row>
    <row r="1463" spans="1:14" x14ac:dyDescent="0.2">
      <c r="A1463" s="5" t="s">
        <v>2895</v>
      </c>
      <c r="B1463" s="3">
        <v>44900</v>
      </c>
      <c r="C1463" s="8" t="s">
        <v>2896</v>
      </c>
      <c r="D1463" s="11">
        <v>39</v>
      </c>
      <c r="E1463" s="8" t="s">
        <v>15</v>
      </c>
      <c r="F1463" s="8" t="s">
        <v>24</v>
      </c>
      <c r="G1463" s="8" t="s">
        <v>62</v>
      </c>
      <c r="H1463" s="8" t="s">
        <v>74</v>
      </c>
      <c r="I1463" s="8" t="s">
        <v>19</v>
      </c>
      <c r="J1463" s="11">
        <v>4</v>
      </c>
      <c r="K1463" s="14">
        <v>484.25</v>
      </c>
      <c r="L1463" s="14">
        <v>1937</v>
      </c>
      <c r="M1463" s="8" t="s">
        <v>40</v>
      </c>
      <c r="N1463" s="23" t="str">
        <f t="shared" si="22"/>
        <v>35-44</v>
      </c>
    </row>
    <row r="1464" spans="1:14" x14ac:dyDescent="0.2">
      <c r="A1464" s="5" t="s">
        <v>2897</v>
      </c>
      <c r="B1464" s="3">
        <v>45566</v>
      </c>
      <c r="C1464" s="8" t="s">
        <v>2898</v>
      </c>
      <c r="D1464" s="11">
        <v>35</v>
      </c>
      <c r="E1464" s="8" t="s">
        <v>23</v>
      </c>
      <c r="F1464" s="8" t="s">
        <v>24</v>
      </c>
      <c r="G1464" s="8" t="s">
        <v>25</v>
      </c>
      <c r="H1464" s="8" t="s">
        <v>427</v>
      </c>
      <c r="I1464" s="8" t="s">
        <v>45</v>
      </c>
      <c r="J1464" s="11">
        <v>2</v>
      </c>
      <c r="K1464" s="14">
        <v>77.42</v>
      </c>
      <c r="L1464" s="14">
        <v>154.84</v>
      </c>
      <c r="M1464" s="8" t="s">
        <v>40</v>
      </c>
      <c r="N1464" s="23" t="str">
        <f t="shared" si="22"/>
        <v>35-44</v>
      </c>
    </row>
    <row r="1465" spans="1:14" x14ac:dyDescent="0.2">
      <c r="A1465" s="5" t="s">
        <v>2899</v>
      </c>
      <c r="B1465" s="3">
        <v>44884</v>
      </c>
      <c r="C1465" s="8" t="s">
        <v>2900</v>
      </c>
      <c r="D1465" s="11">
        <v>24</v>
      </c>
      <c r="E1465" s="8" t="s">
        <v>23</v>
      </c>
      <c r="F1465" s="8" t="s">
        <v>16</v>
      </c>
      <c r="G1465" s="8" t="s">
        <v>53</v>
      </c>
      <c r="H1465" s="8" t="s">
        <v>54</v>
      </c>
      <c r="I1465" s="8" t="s">
        <v>19</v>
      </c>
      <c r="J1465" s="11">
        <v>7</v>
      </c>
      <c r="K1465" s="14">
        <v>518.69000000000005</v>
      </c>
      <c r="L1465" s="14">
        <v>3630.83</v>
      </c>
      <c r="M1465" s="8" t="s">
        <v>40</v>
      </c>
      <c r="N1465" s="23" t="str">
        <f t="shared" si="22"/>
        <v>18-24</v>
      </c>
    </row>
    <row r="1466" spans="1:14" x14ac:dyDescent="0.2">
      <c r="A1466" s="5" t="s">
        <v>2901</v>
      </c>
      <c r="B1466" s="3">
        <v>45530</v>
      </c>
      <c r="C1466" s="8" t="s">
        <v>2902</v>
      </c>
      <c r="D1466" s="11">
        <v>40</v>
      </c>
      <c r="E1466" s="8" t="s">
        <v>23</v>
      </c>
      <c r="F1466" s="8" t="s">
        <v>30</v>
      </c>
      <c r="G1466" s="8" t="s">
        <v>80</v>
      </c>
      <c r="H1466" s="8" t="s">
        <v>81</v>
      </c>
      <c r="I1466" s="8" t="s">
        <v>39</v>
      </c>
      <c r="J1466" s="11">
        <v>7</v>
      </c>
      <c r="K1466" s="14">
        <v>98.77</v>
      </c>
      <c r="L1466" s="14">
        <v>691.39</v>
      </c>
      <c r="M1466" s="8" t="s">
        <v>20</v>
      </c>
      <c r="N1466" s="23" t="str">
        <f t="shared" si="22"/>
        <v>35-44</v>
      </c>
    </row>
    <row r="1467" spans="1:14" x14ac:dyDescent="0.2">
      <c r="A1467" s="5" t="s">
        <v>2903</v>
      </c>
      <c r="B1467" s="3">
        <v>45195</v>
      </c>
      <c r="C1467" s="8" t="s">
        <v>2904</v>
      </c>
      <c r="D1467" s="11">
        <v>31</v>
      </c>
      <c r="E1467" s="8" t="s">
        <v>15</v>
      </c>
      <c r="F1467" s="8" t="s">
        <v>16</v>
      </c>
      <c r="G1467" s="8" t="s">
        <v>53</v>
      </c>
      <c r="H1467" s="8" t="s">
        <v>259</v>
      </c>
      <c r="I1467" s="8" t="s">
        <v>19</v>
      </c>
      <c r="J1467" s="11">
        <v>2</v>
      </c>
      <c r="K1467" s="14">
        <v>82.31</v>
      </c>
      <c r="L1467" s="14">
        <v>164.62</v>
      </c>
      <c r="M1467" s="8" t="s">
        <v>40</v>
      </c>
      <c r="N1467" s="23" t="str">
        <f t="shared" si="22"/>
        <v>25-34</v>
      </c>
    </row>
    <row r="1468" spans="1:14" x14ac:dyDescent="0.2">
      <c r="A1468" s="5" t="s">
        <v>2905</v>
      </c>
      <c r="B1468" s="3">
        <v>44864</v>
      </c>
      <c r="C1468" s="8" t="s">
        <v>2906</v>
      </c>
      <c r="D1468" s="11">
        <v>46</v>
      </c>
      <c r="E1468" s="8" t="s">
        <v>15</v>
      </c>
      <c r="F1468" s="8" t="s">
        <v>24</v>
      </c>
      <c r="G1468" s="8" t="s">
        <v>130</v>
      </c>
      <c r="H1468" s="8" t="s">
        <v>236</v>
      </c>
      <c r="I1468" s="8" t="s">
        <v>33</v>
      </c>
      <c r="J1468" s="11">
        <v>4</v>
      </c>
      <c r="K1468" s="14">
        <v>221.22</v>
      </c>
      <c r="L1468" s="14">
        <v>884.88</v>
      </c>
      <c r="M1468" s="8" t="s">
        <v>20</v>
      </c>
      <c r="N1468" s="23" t="str">
        <f t="shared" si="22"/>
        <v>45-54</v>
      </c>
    </row>
    <row r="1469" spans="1:14" x14ac:dyDescent="0.2">
      <c r="A1469" s="5" t="s">
        <v>2907</v>
      </c>
      <c r="B1469" s="3">
        <v>44813</v>
      </c>
      <c r="C1469" s="8" t="s">
        <v>2908</v>
      </c>
      <c r="D1469" s="11">
        <v>63</v>
      </c>
      <c r="E1469" s="8" t="s">
        <v>15</v>
      </c>
      <c r="F1469" s="8" t="s">
        <v>36</v>
      </c>
      <c r="G1469" s="8" t="s">
        <v>37</v>
      </c>
      <c r="H1469" s="8" t="s">
        <v>38</v>
      </c>
      <c r="I1469" s="8" t="s">
        <v>33</v>
      </c>
      <c r="J1469" s="11">
        <v>3</v>
      </c>
      <c r="K1469" s="14">
        <v>129.41999999999999</v>
      </c>
      <c r="L1469" s="14">
        <v>388.26</v>
      </c>
      <c r="M1469" s="8" t="s">
        <v>20</v>
      </c>
      <c r="N1469" s="23" t="str">
        <f t="shared" si="22"/>
        <v>55+</v>
      </c>
    </row>
    <row r="1470" spans="1:14" x14ac:dyDescent="0.2">
      <c r="A1470" s="5" t="s">
        <v>2909</v>
      </c>
      <c r="B1470" s="3">
        <v>44662</v>
      </c>
      <c r="C1470" s="8" t="s">
        <v>2910</v>
      </c>
      <c r="D1470" s="11">
        <v>71</v>
      </c>
      <c r="E1470" s="8" t="s">
        <v>23</v>
      </c>
      <c r="F1470" s="8" t="s">
        <v>30</v>
      </c>
      <c r="G1470" s="8" t="s">
        <v>80</v>
      </c>
      <c r="H1470" s="8" t="s">
        <v>108</v>
      </c>
      <c r="I1470" s="8" t="s">
        <v>39</v>
      </c>
      <c r="J1470" s="11">
        <v>8</v>
      </c>
      <c r="K1470" s="14">
        <v>82.42</v>
      </c>
      <c r="L1470" s="14">
        <v>659.36</v>
      </c>
      <c r="M1470" s="8" t="s">
        <v>20</v>
      </c>
      <c r="N1470" s="23" t="str">
        <f t="shared" si="22"/>
        <v>55+</v>
      </c>
    </row>
    <row r="1471" spans="1:14" x14ac:dyDescent="0.2">
      <c r="A1471" s="5" t="s">
        <v>2911</v>
      </c>
      <c r="B1471" s="3">
        <v>45224</v>
      </c>
      <c r="C1471" s="8" t="s">
        <v>2912</v>
      </c>
      <c r="D1471" s="11">
        <v>26</v>
      </c>
      <c r="E1471" s="8" t="s">
        <v>23</v>
      </c>
      <c r="F1471" s="8" t="s">
        <v>36</v>
      </c>
      <c r="G1471" s="8" t="s">
        <v>37</v>
      </c>
      <c r="H1471" s="8" t="s">
        <v>175</v>
      </c>
      <c r="I1471" s="8" t="s">
        <v>27</v>
      </c>
      <c r="J1471" s="11">
        <v>3</v>
      </c>
      <c r="K1471" s="14">
        <v>21.71</v>
      </c>
      <c r="L1471" s="14">
        <v>65.13</v>
      </c>
      <c r="M1471" s="8" t="s">
        <v>40</v>
      </c>
      <c r="N1471" s="23" t="str">
        <f t="shared" si="22"/>
        <v>25-34</v>
      </c>
    </row>
    <row r="1472" spans="1:14" x14ac:dyDescent="0.2">
      <c r="A1472" s="5" t="s">
        <v>2913</v>
      </c>
      <c r="B1472" s="3">
        <v>45075</v>
      </c>
      <c r="C1472" s="8" t="s">
        <v>2914</v>
      </c>
      <c r="D1472" s="11">
        <v>23</v>
      </c>
      <c r="E1472" s="8" t="s">
        <v>23</v>
      </c>
      <c r="F1472" s="8" t="s">
        <v>30</v>
      </c>
      <c r="G1472" s="8" t="s">
        <v>31</v>
      </c>
      <c r="H1472" s="8" t="s">
        <v>32</v>
      </c>
      <c r="I1472" s="8" t="s">
        <v>45</v>
      </c>
      <c r="J1472" s="11">
        <v>4</v>
      </c>
      <c r="K1472" s="14">
        <v>84.23</v>
      </c>
      <c r="L1472" s="14">
        <v>336.92</v>
      </c>
      <c r="M1472" s="8" t="s">
        <v>20</v>
      </c>
      <c r="N1472" s="23" t="str">
        <f t="shared" si="22"/>
        <v>18-24</v>
      </c>
    </row>
    <row r="1473" spans="1:14" x14ac:dyDescent="0.2">
      <c r="A1473" s="5" t="s">
        <v>2915</v>
      </c>
      <c r="B1473" s="3">
        <v>45131</v>
      </c>
      <c r="C1473" s="8" t="s">
        <v>2916</v>
      </c>
      <c r="D1473" s="11">
        <v>64</v>
      </c>
      <c r="E1473" s="8" t="s">
        <v>15</v>
      </c>
      <c r="F1473" s="8" t="s">
        <v>24</v>
      </c>
      <c r="G1473" s="8" t="s">
        <v>62</v>
      </c>
      <c r="H1473" s="8" t="s">
        <v>74</v>
      </c>
      <c r="I1473" s="8" t="s">
        <v>33</v>
      </c>
      <c r="J1473" s="11">
        <v>6</v>
      </c>
      <c r="K1473" s="14">
        <v>244.06</v>
      </c>
      <c r="L1473" s="14">
        <v>1464.36</v>
      </c>
      <c r="M1473" s="8" t="s">
        <v>20</v>
      </c>
      <c r="N1473" s="23" t="str">
        <f t="shared" si="22"/>
        <v>55+</v>
      </c>
    </row>
    <row r="1474" spans="1:14" x14ac:dyDescent="0.2">
      <c r="A1474" s="5" t="s">
        <v>2917</v>
      </c>
      <c r="B1474" s="3">
        <v>44567</v>
      </c>
      <c r="C1474" s="8" t="s">
        <v>2918</v>
      </c>
      <c r="D1474" s="11">
        <v>48</v>
      </c>
      <c r="E1474" s="8" t="s">
        <v>23</v>
      </c>
      <c r="F1474" s="8" t="s">
        <v>16</v>
      </c>
      <c r="G1474" s="8" t="s">
        <v>17</v>
      </c>
      <c r="H1474" s="8" t="s">
        <v>134</v>
      </c>
      <c r="I1474" s="8" t="s">
        <v>33</v>
      </c>
      <c r="J1474" s="11">
        <v>5</v>
      </c>
      <c r="K1474" s="14">
        <v>168.64</v>
      </c>
      <c r="L1474" s="14">
        <v>843.2</v>
      </c>
      <c r="M1474" s="8" t="s">
        <v>40</v>
      </c>
      <c r="N1474" s="23" t="str">
        <f t="shared" si="22"/>
        <v>45-54</v>
      </c>
    </row>
    <row r="1475" spans="1:14" x14ac:dyDescent="0.2">
      <c r="A1475" s="5" t="s">
        <v>2919</v>
      </c>
      <c r="B1475" s="3">
        <v>44964</v>
      </c>
      <c r="C1475" s="8" t="s">
        <v>2920</v>
      </c>
      <c r="D1475" s="11">
        <v>67</v>
      </c>
      <c r="E1475" s="8" t="s">
        <v>23</v>
      </c>
      <c r="F1475" s="8" t="s">
        <v>24</v>
      </c>
      <c r="G1475" s="8" t="s">
        <v>130</v>
      </c>
      <c r="H1475" s="8" t="s">
        <v>178</v>
      </c>
      <c r="I1475" s="8" t="s">
        <v>27</v>
      </c>
      <c r="J1475" s="11">
        <v>5</v>
      </c>
      <c r="K1475" s="14">
        <v>143.91999999999999</v>
      </c>
      <c r="L1475" s="14">
        <v>719.6</v>
      </c>
      <c r="M1475" s="8" t="s">
        <v>40</v>
      </c>
      <c r="N1475" s="23" t="str">
        <f t="shared" ref="N1475:N1538" si="23">IF(D1475&lt;25,"18-24",
IF(D1475&lt;35,"25-34",
IF(D1475&lt;45,"35-44",
IF(D1475&lt;55,"45-54","55+"))))</f>
        <v>55+</v>
      </c>
    </row>
    <row r="1476" spans="1:14" x14ac:dyDescent="0.2">
      <c r="A1476" s="5" t="s">
        <v>2921</v>
      </c>
      <c r="B1476" s="3">
        <v>44653</v>
      </c>
      <c r="C1476" s="8" t="s">
        <v>2922</v>
      </c>
      <c r="D1476" s="11">
        <v>39</v>
      </c>
      <c r="E1476" s="8" t="s">
        <v>15</v>
      </c>
      <c r="F1476" s="8" t="s">
        <v>24</v>
      </c>
      <c r="G1476" s="8" t="s">
        <v>130</v>
      </c>
      <c r="H1476" s="8" t="s">
        <v>236</v>
      </c>
      <c r="I1476" s="8" t="s">
        <v>39</v>
      </c>
      <c r="J1476" s="11">
        <v>4</v>
      </c>
      <c r="K1476" s="14">
        <v>111.54</v>
      </c>
      <c r="L1476" s="14">
        <v>446.16</v>
      </c>
      <c r="M1476" s="8" t="s">
        <v>40</v>
      </c>
      <c r="N1476" s="23" t="str">
        <f t="shared" si="23"/>
        <v>35-44</v>
      </c>
    </row>
    <row r="1477" spans="1:14" x14ac:dyDescent="0.2">
      <c r="A1477" s="5" t="s">
        <v>2923</v>
      </c>
      <c r="B1477" s="3">
        <v>45018</v>
      </c>
      <c r="C1477" s="8" t="s">
        <v>2924</v>
      </c>
      <c r="D1477" s="11">
        <v>34</v>
      </c>
      <c r="E1477" s="8" t="s">
        <v>15</v>
      </c>
      <c r="F1477" s="8" t="s">
        <v>24</v>
      </c>
      <c r="G1477" s="8" t="s">
        <v>62</v>
      </c>
      <c r="H1477" s="8" t="s">
        <v>74</v>
      </c>
      <c r="I1477" s="8" t="s">
        <v>27</v>
      </c>
      <c r="J1477" s="11">
        <v>5</v>
      </c>
      <c r="K1477" s="14">
        <v>110.81</v>
      </c>
      <c r="L1477" s="14">
        <v>554.04999999999995</v>
      </c>
      <c r="M1477" s="8" t="s">
        <v>20</v>
      </c>
      <c r="N1477" s="23" t="str">
        <f t="shared" si="23"/>
        <v>25-34</v>
      </c>
    </row>
    <row r="1478" spans="1:14" x14ac:dyDescent="0.2">
      <c r="A1478" s="5" t="s">
        <v>2925</v>
      </c>
      <c r="B1478" s="3">
        <v>45031</v>
      </c>
      <c r="C1478" s="8" t="s">
        <v>2926</v>
      </c>
      <c r="D1478" s="11">
        <v>32</v>
      </c>
      <c r="E1478" s="8" t="s">
        <v>23</v>
      </c>
      <c r="F1478" s="8" t="s">
        <v>36</v>
      </c>
      <c r="G1478" s="8" t="s">
        <v>86</v>
      </c>
      <c r="H1478" s="8" t="s">
        <v>183</v>
      </c>
      <c r="I1478" s="8" t="s">
        <v>19</v>
      </c>
      <c r="J1478" s="11">
        <v>7</v>
      </c>
      <c r="K1478" s="14">
        <v>76.27</v>
      </c>
      <c r="L1478" s="14">
        <v>533.89</v>
      </c>
      <c r="M1478" s="8" t="s">
        <v>20</v>
      </c>
      <c r="N1478" s="23" t="str">
        <f t="shared" si="23"/>
        <v>25-34</v>
      </c>
    </row>
    <row r="1479" spans="1:14" x14ac:dyDescent="0.2">
      <c r="A1479" s="5" t="s">
        <v>2927</v>
      </c>
      <c r="B1479" s="3">
        <v>45122</v>
      </c>
      <c r="C1479" s="8" t="s">
        <v>2928</v>
      </c>
      <c r="D1479" s="11">
        <v>70</v>
      </c>
      <c r="E1479" s="8" t="s">
        <v>23</v>
      </c>
      <c r="F1479" s="8" t="s">
        <v>36</v>
      </c>
      <c r="G1479" s="8" t="s">
        <v>86</v>
      </c>
      <c r="H1479" s="8" t="s">
        <v>87</v>
      </c>
      <c r="I1479" s="8" t="s">
        <v>33</v>
      </c>
      <c r="J1479" s="11">
        <v>1</v>
      </c>
      <c r="K1479" s="14">
        <v>159.06</v>
      </c>
      <c r="L1479" s="14">
        <v>159.06</v>
      </c>
      <c r="M1479" s="8" t="s">
        <v>20</v>
      </c>
      <c r="N1479" s="23" t="str">
        <f t="shared" si="23"/>
        <v>55+</v>
      </c>
    </row>
    <row r="1480" spans="1:14" x14ac:dyDescent="0.2">
      <c r="A1480" s="5" t="s">
        <v>2929</v>
      </c>
      <c r="B1480" s="3">
        <v>45655</v>
      </c>
      <c r="C1480" s="8" t="s">
        <v>2930</v>
      </c>
      <c r="D1480" s="11">
        <v>67</v>
      </c>
      <c r="E1480" s="8" t="s">
        <v>15</v>
      </c>
      <c r="F1480" s="8" t="s">
        <v>16</v>
      </c>
      <c r="G1480" s="8" t="s">
        <v>43</v>
      </c>
      <c r="H1480" s="8" t="s">
        <v>77</v>
      </c>
      <c r="I1480" s="8" t="s">
        <v>33</v>
      </c>
      <c r="J1480" s="11">
        <v>3</v>
      </c>
      <c r="K1480" s="14">
        <v>172.62</v>
      </c>
      <c r="L1480" s="14">
        <v>517.86</v>
      </c>
      <c r="M1480" s="8" t="s">
        <v>20</v>
      </c>
      <c r="N1480" s="23" t="str">
        <f t="shared" si="23"/>
        <v>55+</v>
      </c>
    </row>
    <row r="1481" spans="1:14" x14ac:dyDescent="0.2">
      <c r="A1481" s="5" t="s">
        <v>2931</v>
      </c>
      <c r="B1481" s="3">
        <v>45441</v>
      </c>
      <c r="C1481" s="8" t="s">
        <v>2932</v>
      </c>
      <c r="D1481" s="11">
        <v>39</v>
      </c>
      <c r="E1481" s="8" t="s">
        <v>23</v>
      </c>
      <c r="F1481" s="8" t="s">
        <v>36</v>
      </c>
      <c r="G1481" s="8" t="s">
        <v>86</v>
      </c>
      <c r="H1481" s="8" t="s">
        <v>100</v>
      </c>
      <c r="I1481" s="8" t="s">
        <v>45</v>
      </c>
      <c r="J1481" s="11">
        <v>5</v>
      </c>
      <c r="K1481" s="14">
        <v>37.82</v>
      </c>
      <c r="L1481" s="14">
        <v>189.1</v>
      </c>
      <c r="M1481" s="8" t="s">
        <v>20</v>
      </c>
      <c r="N1481" s="23" t="str">
        <f t="shared" si="23"/>
        <v>35-44</v>
      </c>
    </row>
    <row r="1482" spans="1:14" x14ac:dyDescent="0.2">
      <c r="A1482" s="5" t="s">
        <v>2933</v>
      </c>
      <c r="B1482" s="3">
        <v>45088</v>
      </c>
      <c r="C1482" s="8" t="s">
        <v>2934</v>
      </c>
      <c r="D1482" s="11">
        <v>28</v>
      </c>
      <c r="E1482" s="8" t="s">
        <v>23</v>
      </c>
      <c r="F1482" s="8" t="s">
        <v>16</v>
      </c>
      <c r="G1482" s="8" t="s">
        <v>53</v>
      </c>
      <c r="H1482" s="8" t="s">
        <v>259</v>
      </c>
      <c r="I1482" s="8" t="s">
        <v>33</v>
      </c>
      <c r="J1482" s="11">
        <v>2</v>
      </c>
      <c r="K1482" s="14">
        <v>234.23</v>
      </c>
      <c r="L1482" s="14">
        <v>468.46</v>
      </c>
      <c r="M1482" s="8" t="s">
        <v>20</v>
      </c>
      <c r="N1482" s="23" t="str">
        <f t="shared" si="23"/>
        <v>25-34</v>
      </c>
    </row>
    <row r="1483" spans="1:14" x14ac:dyDescent="0.2">
      <c r="A1483" s="5" t="s">
        <v>2935</v>
      </c>
      <c r="B1483" s="3">
        <v>44702</v>
      </c>
      <c r="C1483" s="8" t="s">
        <v>2936</v>
      </c>
      <c r="D1483" s="11">
        <v>27</v>
      </c>
      <c r="E1483" s="8" t="s">
        <v>23</v>
      </c>
      <c r="F1483" s="8" t="s">
        <v>24</v>
      </c>
      <c r="G1483" s="8" t="s">
        <v>62</v>
      </c>
      <c r="H1483" s="8" t="s">
        <v>62</v>
      </c>
      <c r="I1483" s="8" t="s">
        <v>33</v>
      </c>
      <c r="J1483" s="11">
        <v>3</v>
      </c>
      <c r="K1483" s="14">
        <v>51.74</v>
      </c>
      <c r="L1483" s="14">
        <v>155.22</v>
      </c>
      <c r="M1483" s="8" t="s">
        <v>20</v>
      </c>
      <c r="N1483" s="23" t="str">
        <f t="shared" si="23"/>
        <v>25-34</v>
      </c>
    </row>
    <row r="1484" spans="1:14" x14ac:dyDescent="0.2">
      <c r="A1484" s="5" t="s">
        <v>2937</v>
      </c>
      <c r="B1484" s="3">
        <v>44810</v>
      </c>
      <c r="C1484" s="8" t="s">
        <v>2938</v>
      </c>
      <c r="D1484" s="11">
        <v>67</v>
      </c>
      <c r="E1484" s="8" t="s">
        <v>23</v>
      </c>
      <c r="F1484" s="8" t="s">
        <v>36</v>
      </c>
      <c r="G1484" s="8" t="s">
        <v>37</v>
      </c>
      <c r="H1484" s="8" t="s">
        <v>38</v>
      </c>
      <c r="I1484" s="8" t="s">
        <v>39</v>
      </c>
      <c r="J1484" s="11">
        <v>5</v>
      </c>
      <c r="K1484" s="14">
        <v>96.4</v>
      </c>
      <c r="L1484" s="14">
        <v>482</v>
      </c>
      <c r="M1484" s="8" t="s">
        <v>20</v>
      </c>
      <c r="N1484" s="23" t="str">
        <f t="shared" si="23"/>
        <v>55+</v>
      </c>
    </row>
    <row r="1485" spans="1:14" x14ac:dyDescent="0.2">
      <c r="A1485" s="5" t="s">
        <v>2939</v>
      </c>
      <c r="B1485" s="3">
        <v>44750</v>
      </c>
      <c r="C1485" s="8" t="s">
        <v>2940</v>
      </c>
      <c r="D1485" s="11">
        <v>29</v>
      </c>
      <c r="E1485" s="8" t="s">
        <v>15</v>
      </c>
      <c r="F1485" s="8" t="s">
        <v>16</v>
      </c>
      <c r="G1485" s="8" t="s">
        <v>53</v>
      </c>
      <c r="H1485" s="8" t="s">
        <v>54</v>
      </c>
      <c r="I1485" s="8" t="s">
        <v>19</v>
      </c>
      <c r="J1485" s="11">
        <v>2</v>
      </c>
      <c r="K1485" s="14">
        <v>595.66999999999996</v>
      </c>
      <c r="L1485" s="14">
        <v>1191.3399999999999</v>
      </c>
      <c r="M1485" s="8" t="s">
        <v>20</v>
      </c>
      <c r="N1485" s="23" t="str">
        <f t="shared" si="23"/>
        <v>25-34</v>
      </c>
    </row>
    <row r="1486" spans="1:14" x14ac:dyDescent="0.2">
      <c r="A1486" s="5" t="s">
        <v>2941</v>
      </c>
      <c r="B1486" s="3">
        <v>45262</v>
      </c>
      <c r="C1486" s="8" t="s">
        <v>2942</v>
      </c>
      <c r="D1486" s="11">
        <v>51</v>
      </c>
      <c r="E1486" s="8" t="s">
        <v>23</v>
      </c>
      <c r="F1486" s="8" t="s">
        <v>16</v>
      </c>
      <c r="G1486" s="8" t="s">
        <v>43</v>
      </c>
      <c r="H1486" s="8" t="s">
        <v>77</v>
      </c>
      <c r="I1486" s="8" t="s">
        <v>33</v>
      </c>
      <c r="J1486" s="11">
        <v>1</v>
      </c>
      <c r="K1486" s="14">
        <v>115.25</v>
      </c>
      <c r="L1486" s="14">
        <v>115.25</v>
      </c>
      <c r="M1486" s="8" t="s">
        <v>20</v>
      </c>
      <c r="N1486" s="23" t="str">
        <f t="shared" si="23"/>
        <v>45-54</v>
      </c>
    </row>
    <row r="1487" spans="1:14" x14ac:dyDescent="0.2">
      <c r="A1487" s="5" t="s">
        <v>2943</v>
      </c>
      <c r="B1487" s="3">
        <v>45447</v>
      </c>
      <c r="C1487" s="8" t="s">
        <v>2944</v>
      </c>
      <c r="D1487" s="11">
        <v>69</v>
      </c>
      <c r="E1487" s="8" t="s">
        <v>23</v>
      </c>
      <c r="F1487" s="8" t="s">
        <v>36</v>
      </c>
      <c r="G1487" s="8" t="s">
        <v>86</v>
      </c>
      <c r="H1487" s="8" t="s">
        <v>100</v>
      </c>
      <c r="I1487" s="8" t="s">
        <v>45</v>
      </c>
      <c r="J1487" s="11">
        <v>8</v>
      </c>
      <c r="K1487" s="14">
        <v>119.42</v>
      </c>
      <c r="L1487" s="14">
        <v>955.36</v>
      </c>
      <c r="M1487" s="8" t="s">
        <v>40</v>
      </c>
      <c r="N1487" s="23" t="str">
        <f t="shared" si="23"/>
        <v>55+</v>
      </c>
    </row>
    <row r="1488" spans="1:14" x14ac:dyDescent="0.2">
      <c r="A1488" s="5" t="s">
        <v>2945</v>
      </c>
      <c r="B1488" s="3">
        <v>44699</v>
      </c>
      <c r="C1488" s="8" t="s">
        <v>2946</v>
      </c>
      <c r="D1488" s="11">
        <v>71</v>
      </c>
      <c r="E1488" s="8" t="s">
        <v>23</v>
      </c>
      <c r="F1488" s="8" t="s">
        <v>36</v>
      </c>
      <c r="G1488" s="8" t="s">
        <v>37</v>
      </c>
      <c r="H1488" s="8" t="s">
        <v>175</v>
      </c>
      <c r="I1488" s="8" t="s">
        <v>39</v>
      </c>
      <c r="J1488" s="11">
        <v>6</v>
      </c>
      <c r="K1488" s="14">
        <v>80.680000000000007</v>
      </c>
      <c r="L1488" s="14">
        <v>484.08</v>
      </c>
      <c r="M1488" s="8" t="s">
        <v>20</v>
      </c>
      <c r="N1488" s="23" t="str">
        <f t="shared" si="23"/>
        <v>55+</v>
      </c>
    </row>
    <row r="1489" spans="1:14" x14ac:dyDescent="0.2">
      <c r="A1489" s="5" t="s">
        <v>2947</v>
      </c>
      <c r="B1489" s="3">
        <v>44647</v>
      </c>
      <c r="C1489" s="8" t="s">
        <v>2948</v>
      </c>
      <c r="D1489" s="11">
        <v>46</v>
      </c>
      <c r="E1489" s="8" t="s">
        <v>15</v>
      </c>
      <c r="F1489" s="8" t="s">
        <v>30</v>
      </c>
      <c r="G1489" s="8" t="s">
        <v>31</v>
      </c>
      <c r="H1489" s="8" t="s">
        <v>57</v>
      </c>
      <c r="I1489" s="8" t="s">
        <v>33</v>
      </c>
      <c r="J1489" s="11">
        <v>6</v>
      </c>
      <c r="K1489" s="14">
        <v>136.35</v>
      </c>
      <c r="L1489" s="14">
        <v>818.1</v>
      </c>
      <c r="M1489" s="8" t="s">
        <v>40</v>
      </c>
      <c r="N1489" s="23" t="str">
        <f t="shared" si="23"/>
        <v>45-54</v>
      </c>
    </row>
    <row r="1490" spans="1:14" x14ac:dyDescent="0.2">
      <c r="A1490" s="5" t="s">
        <v>2949</v>
      </c>
      <c r="B1490" s="3">
        <v>45207</v>
      </c>
      <c r="C1490" s="8" t="s">
        <v>2950</v>
      </c>
      <c r="D1490" s="11">
        <v>23</v>
      </c>
      <c r="E1490" s="8" t="s">
        <v>15</v>
      </c>
      <c r="F1490" s="8" t="s">
        <v>24</v>
      </c>
      <c r="G1490" s="8" t="s">
        <v>25</v>
      </c>
      <c r="H1490" s="8" t="s">
        <v>65</v>
      </c>
      <c r="I1490" s="8" t="s">
        <v>27</v>
      </c>
      <c r="J1490" s="11">
        <v>2</v>
      </c>
      <c r="K1490" s="14">
        <v>156.36000000000001</v>
      </c>
      <c r="L1490" s="14">
        <v>312.72000000000003</v>
      </c>
      <c r="M1490" s="8" t="s">
        <v>20</v>
      </c>
      <c r="N1490" s="23" t="str">
        <f t="shared" si="23"/>
        <v>18-24</v>
      </c>
    </row>
    <row r="1491" spans="1:14" x14ac:dyDescent="0.2">
      <c r="A1491" s="5" t="s">
        <v>2951</v>
      </c>
      <c r="B1491" s="3">
        <v>45259</v>
      </c>
      <c r="C1491" s="8" t="s">
        <v>2952</v>
      </c>
      <c r="D1491" s="11">
        <v>57</v>
      </c>
      <c r="E1491" s="8" t="s">
        <v>23</v>
      </c>
      <c r="F1491" s="8" t="s">
        <v>30</v>
      </c>
      <c r="G1491" s="8" t="s">
        <v>31</v>
      </c>
      <c r="H1491" s="8" t="s">
        <v>125</v>
      </c>
      <c r="I1491" s="8" t="s">
        <v>27</v>
      </c>
      <c r="J1491" s="11">
        <v>7</v>
      </c>
      <c r="K1491" s="14">
        <v>87.49</v>
      </c>
      <c r="L1491" s="14">
        <v>612.42999999999995</v>
      </c>
      <c r="M1491" s="8" t="s">
        <v>40</v>
      </c>
      <c r="N1491" s="23" t="str">
        <f t="shared" si="23"/>
        <v>55+</v>
      </c>
    </row>
    <row r="1492" spans="1:14" x14ac:dyDescent="0.2">
      <c r="A1492" s="5" t="s">
        <v>2953</v>
      </c>
      <c r="B1492" s="3">
        <v>44674</v>
      </c>
      <c r="C1492" s="8" t="s">
        <v>741</v>
      </c>
      <c r="D1492" s="11">
        <v>60</v>
      </c>
      <c r="E1492" s="8" t="s">
        <v>52</v>
      </c>
      <c r="F1492" s="8" t="s">
        <v>16</v>
      </c>
      <c r="G1492" s="8" t="s">
        <v>53</v>
      </c>
      <c r="H1492" s="8" t="s">
        <v>54</v>
      </c>
      <c r="I1492" s="8" t="s">
        <v>39</v>
      </c>
      <c r="J1492" s="11">
        <v>3</v>
      </c>
      <c r="K1492" s="14">
        <v>40.869999999999997</v>
      </c>
      <c r="L1492" s="14">
        <v>122.61</v>
      </c>
      <c r="M1492" s="8" t="s">
        <v>40</v>
      </c>
      <c r="N1492" s="23" t="str">
        <f t="shared" si="23"/>
        <v>55+</v>
      </c>
    </row>
    <row r="1493" spans="1:14" x14ac:dyDescent="0.2">
      <c r="A1493" s="5" t="s">
        <v>2954</v>
      </c>
      <c r="B1493" s="3">
        <v>44714</v>
      </c>
      <c r="C1493" s="8" t="s">
        <v>2955</v>
      </c>
      <c r="D1493" s="11">
        <v>41</v>
      </c>
      <c r="E1493" s="8" t="s">
        <v>15</v>
      </c>
      <c r="F1493" s="8" t="s">
        <v>30</v>
      </c>
      <c r="G1493" s="8" t="s">
        <v>48</v>
      </c>
      <c r="H1493" s="8" t="s">
        <v>213</v>
      </c>
      <c r="I1493" s="8" t="s">
        <v>39</v>
      </c>
      <c r="J1493" s="11">
        <v>1</v>
      </c>
      <c r="K1493" s="14">
        <v>12.88</v>
      </c>
      <c r="L1493" s="14">
        <v>12.88</v>
      </c>
      <c r="M1493" s="8" t="s">
        <v>20</v>
      </c>
      <c r="N1493" s="23" t="str">
        <f t="shared" si="23"/>
        <v>35-44</v>
      </c>
    </row>
    <row r="1494" spans="1:14" x14ac:dyDescent="0.2">
      <c r="A1494" s="5" t="s">
        <v>2956</v>
      </c>
      <c r="B1494" s="3">
        <v>44940</v>
      </c>
      <c r="C1494" s="8" t="s">
        <v>2957</v>
      </c>
      <c r="D1494" s="11">
        <v>73</v>
      </c>
      <c r="E1494" s="8" t="s">
        <v>15</v>
      </c>
      <c r="F1494" s="8" t="s">
        <v>24</v>
      </c>
      <c r="G1494" s="8" t="s">
        <v>130</v>
      </c>
      <c r="H1494" s="8" t="s">
        <v>131</v>
      </c>
      <c r="I1494" s="8" t="s">
        <v>19</v>
      </c>
      <c r="J1494" s="11">
        <v>5</v>
      </c>
      <c r="K1494" s="14">
        <v>472.4</v>
      </c>
      <c r="L1494" s="14">
        <v>2362</v>
      </c>
      <c r="M1494" s="8" t="s">
        <v>20</v>
      </c>
      <c r="N1494" s="23" t="str">
        <f t="shared" si="23"/>
        <v>55+</v>
      </c>
    </row>
    <row r="1495" spans="1:14" x14ac:dyDescent="0.2">
      <c r="A1495" s="5" t="s">
        <v>2958</v>
      </c>
      <c r="B1495" s="3">
        <v>44815</v>
      </c>
      <c r="C1495" s="8" t="s">
        <v>2959</v>
      </c>
      <c r="D1495" s="11">
        <v>54</v>
      </c>
      <c r="E1495" s="8" t="s">
        <v>15</v>
      </c>
      <c r="F1495" s="8" t="s">
        <v>24</v>
      </c>
      <c r="G1495" s="8" t="s">
        <v>62</v>
      </c>
      <c r="H1495" s="8" t="s">
        <v>62</v>
      </c>
      <c r="I1495" s="8" t="s">
        <v>33</v>
      </c>
      <c r="J1495" s="11">
        <v>5</v>
      </c>
      <c r="K1495" s="14">
        <v>255.61</v>
      </c>
      <c r="L1495" s="14">
        <v>1278.05</v>
      </c>
      <c r="M1495" s="8" t="s">
        <v>20</v>
      </c>
      <c r="N1495" s="23" t="str">
        <f t="shared" si="23"/>
        <v>45-54</v>
      </c>
    </row>
    <row r="1496" spans="1:14" x14ac:dyDescent="0.2">
      <c r="A1496" s="5" t="s">
        <v>2960</v>
      </c>
      <c r="B1496" s="3">
        <v>44725</v>
      </c>
      <c r="C1496" s="8" t="s">
        <v>2961</v>
      </c>
      <c r="D1496" s="11">
        <v>54</v>
      </c>
      <c r="E1496" s="8" t="s">
        <v>23</v>
      </c>
      <c r="F1496" s="8" t="s">
        <v>30</v>
      </c>
      <c r="G1496" s="8" t="s">
        <v>48</v>
      </c>
      <c r="H1496" s="8" t="s">
        <v>49</v>
      </c>
      <c r="I1496" s="8" t="s">
        <v>33</v>
      </c>
      <c r="J1496" s="11">
        <v>2</v>
      </c>
      <c r="K1496" s="14">
        <v>270.69</v>
      </c>
      <c r="L1496" s="14">
        <v>541.38</v>
      </c>
      <c r="M1496" s="8" t="s">
        <v>40</v>
      </c>
      <c r="N1496" s="23" t="str">
        <f t="shared" si="23"/>
        <v>45-54</v>
      </c>
    </row>
    <row r="1497" spans="1:14" x14ac:dyDescent="0.2">
      <c r="A1497" s="5" t="s">
        <v>2962</v>
      </c>
      <c r="B1497" s="3">
        <v>44645</v>
      </c>
      <c r="C1497" s="8" t="s">
        <v>2963</v>
      </c>
      <c r="D1497" s="11">
        <v>74</v>
      </c>
      <c r="E1497" s="8" t="s">
        <v>15</v>
      </c>
      <c r="F1497" s="8" t="s">
        <v>30</v>
      </c>
      <c r="G1497" s="8" t="s">
        <v>80</v>
      </c>
      <c r="H1497" s="8" t="s">
        <v>81</v>
      </c>
      <c r="I1497" s="8" t="s">
        <v>19</v>
      </c>
      <c r="J1497" s="11">
        <v>3</v>
      </c>
      <c r="K1497" s="14">
        <v>87.81</v>
      </c>
      <c r="L1497" s="14">
        <v>263.43</v>
      </c>
      <c r="M1497" s="8" t="s">
        <v>40</v>
      </c>
      <c r="N1497" s="23" t="str">
        <f t="shared" si="23"/>
        <v>55+</v>
      </c>
    </row>
    <row r="1498" spans="1:14" x14ac:dyDescent="0.2">
      <c r="A1498" s="5" t="s">
        <v>2964</v>
      </c>
      <c r="B1498" s="3">
        <v>44570</v>
      </c>
      <c r="C1498" s="8" t="s">
        <v>2965</v>
      </c>
      <c r="D1498" s="11">
        <v>75</v>
      </c>
      <c r="E1498" s="8" t="s">
        <v>15</v>
      </c>
      <c r="F1498" s="8" t="s">
        <v>36</v>
      </c>
      <c r="G1498" s="8" t="s">
        <v>90</v>
      </c>
      <c r="H1498" s="8" t="s">
        <v>91</v>
      </c>
      <c r="I1498" s="8" t="s">
        <v>27</v>
      </c>
      <c r="J1498" s="11">
        <v>2</v>
      </c>
      <c r="K1498" s="14">
        <v>80.78</v>
      </c>
      <c r="L1498" s="14">
        <v>161.56</v>
      </c>
      <c r="M1498" s="8" t="s">
        <v>20</v>
      </c>
      <c r="N1498" s="23" t="str">
        <f t="shared" si="23"/>
        <v>55+</v>
      </c>
    </row>
    <row r="1499" spans="1:14" x14ac:dyDescent="0.2">
      <c r="A1499" s="5" t="s">
        <v>2966</v>
      </c>
      <c r="B1499" s="3">
        <v>45069</v>
      </c>
      <c r="C1499" s="8" t="s">
        <v>2967</v>
      </c>
      <c r="D1499" s="11">
        <v>39</v>
      </c>
      <c r="E1499" s="8" t="s">
        <v>15</v>
      </c>
      <c r="F1499" s="8" t="s">
        <v>24</v>
      </c>
      <c r="G1499" s="8" t="s">
        <v>25</v>
      </c>
      <c r="H1499" s="8" t="s">
        <v>26</v>
      </c>
      <c r="I1499" s="8" t="s">
        <v>39</v>
      </c>
      <c r="J1499" s="11">
        <v>4</v>
      </c>
      <c r="K1499" s="14">
        <v>90.16</v>
      </c>
      <c r="L1499" s="14">
        <v>360.64</v>
      </c>
      <c r="M1499" s="8" t="s">
        <v>20</v>
      </c>
      <c r="N1499" s="23" t="str">
        <f t="shared" si="23"/>
        <v>35-44</v>
      </c>
    </row>
    <row r="1500" spans="1:14" x14ac:dyDescent="0.2">
      <c r="A1500" s="5" t="s">
        <v>2968</v>
      </c>
      <c r="B1500" s="3">
        <v>45605</v>
      </c>
      <c r="C1500" s="8" t="s">
        <v>2969</v>
      </c>
      <c r="D1500" s="11">
        <v>44</v>
      </c>
      <c r="E1500" s="8" t="s">
        <v>15</v>
      </c>
      <c r="F1500" s="8" t="s">
        <v>30</v>
      </c>
      <c r="G1500" s="8" t="s">
        <v>48</v>
      </c>
      <c r="H1500" s="8" t="s">
        <v>49</v>
      </c>
      <c r="I1500" s="8" t="s">
        <v>45</v>
      </c>
      <c r="J1500" s="11">
        <v>8</v>
      </c>
      <c r="K1500" s="14">
        <v>88.92</v>
      </c>
      <c r="L1500" s="14">
        <v>711.36</v>
      </c>
      <c r="M1500" s="8" t="s">
        <v>20</v>
      </c>
      <c r="N1500" s="23" t="str">
        <f t="shared" si="23"/>
        <v>35-44</v>
      </c>
    </row>
    <row r="1501" spans="1:14" x14ac:dyDescent="0.2">
      <c r="A1501" s="5" t="s">
        <v>2970</v>
      </c>
      <c r="B1501" s="3">
        <v>44994</v>
      </c>
      <c r="C1501" s="8" t="s">
        <v>1386</v>
      </c>
      <c r="D1501" s="11">
        <v>30</v>
      </c>
      <c r="E1501" s="8" t="s">
        <v>23</v>
      </c>
      <c r="F1501" s="8" t="s">
        <v>30</v>
      </c>
      <c r="G1501" s="8" t="s">
        <v>80</v>
      </c>
      <c r="H1501" s="8" t="s">
        <v>108</v>
      </c>
      <c r="I1501" s="8" t="s">
        <v>39</v>
      </c>
      <c r="J1501" s="11">
        <v>7</v>
      </c>
      <c r="K1501" s="14">
        <v>110.18</v>
      </c>
      <c r="L1501" s="14">
        <v>771.26</v>
      </c>
      <c r="M1501" s="8" t="s">
        <v>20</v>
      </c>
      <c r="N1501" s="23" t="str">
        <f t="shared" si="23"/>
        <v>25-34</v>
      </c>
    </row>
    <row r="1502" spans="1:14" x14ac:dyDescent="0.2">
      <c r="A1502" s="5" t="s">
        <v>2971</v>
      </c>
      <c r="B1502" s="3">
        <v>45072</v>
      </c>
      <c r="C1502" s="8" t="s">
        <v>2972</v>
      </c>
      <c r="D1502" s="11">
        <v>63</v>
      </c>
      <c r="E1502" s="8" t="s">
        <v>15</v>
      </c>
      <c r="F1502" s="8" t="s">
        <v>36</v>
      </c>
      <c r="G1502" s="8" t="s">
        <v>86</v>
      </c>
      <c r="H1502" s="8" t="s">
        <v>100</v>
      </c>
      <c r="I1502" s="8" t="s">
        <v>39</v>
      </c>
      <c r="J1502" s="11">
        <v>4</v>
      </c>
      <c r="K1502" s="14">
        <v>92.15</v>
      </c>
      <c r="L1502" s="14">
        <v>368.6</v>
      </c>
      <c r="M1502" s="8" t="s">
        <v>40</v>
      </c>
      <c r="N1502" s="23" t="str">
        <f t="shared" si="23"/>
        <v>55+</v>
      </c>
    </row>
    <row r="1503" spans="1:14" x14ac:dyDescent="0.2">
      <c r="A1503" s="5" t="s">
        <v>2973</v>
      </c>
      <c r="B1503" s="3">
        <v>44939</v>
      </c>
      <c r="C1503" s="8" t="s">
        <v>2192</v>
      </c>
      <c r="D1503" s="11">
        <v>60</v>
      </c>
      <c r="E1503" s="8" t="s">
        <v>15</v>
      </c>
      <c r="F1503" s="8" t="s">
        <v>24</v>
      </c>
      <c r="G1503" s="8" t="s">
        <v>62</v>
      </c>
      <c r="H1503" s="8" t="s">
        <v>62</v>
      </c>
      <c r="I1503" s="8" t="s">
        <v>19</v>
      </c>
      <c r="J1503" s="11">
        <v>2</v>
      </c>
      <c r="K1503" s="14">
        <v>426.24</v>
      </c>
      <c r="L1503" s="14">
        <v>852.48</v>
      </c>
      <c r="M1503" s="8" t="s">
        <v>20</v>
      </c>
      <c r="N1503" s="23" t="str">
        <f t="shared" si="23"/>
        <v>55+</v>
      </c>
    </row>
    <row r="1504" spans="1:14" x14ac:dyDescent="0.2">
      <c r="A1504" s="5" t="s">
        <v>2974</v>
      </c>
      <c r="B1504" s="3">
        <v>45008</v>
      </c>
      <c r="C1504" s="8" t="s">
        <v>2975</v>
      </c>
      <c r="D1504" s="11">
        <v>25</v>
      </c>
      <c r="E1504" s="8" t="s">
        <v>23</v>
      </c>
      <c r="F1504" s="8" t="s">
        <v>16</v>
      </c>
      <c r="G1504" s="8" t="s">
        <v>53</v>
      </c>
      <c r="H1504" s="8" t="s">
        <v>259</v>
      </c>
      <c r="I1504" s="8" t="s">
        <v>19</v>
      </c>
      <c r="J1504" s="11">
        <v>7</v>
      </c>
      <c r="K1504" s="14">
        <v>108.82</v>
      </c>
      <c r="L1504" s="14">
        <v>761.74</v>
      </c>
      <c r="M1504" s="8" t="s">
        <v>20</v>
      </c>
      <c r="N1504" s="23" t="str">
        <f t="shared" si="23"/>
        <v>25-34</v>
      </c>
    </row>
    <row r="1505" spans="1:14" x14ac:dyDescent="0.2">
      <c r="A1505" s="5" t="s">
        <v>2976</v>
      </c>
      <c r="B1505" s="3">
        <v>44857</v>
      </c>
      <c r="C1505" s="8" t="s">
        <v>2977</v>
      </c>
      <c r="D1505" s="11">
        <v>64</v>
      </c>
      <c r="E1505" s="8" t="s">
        <v>23</v>
      </c>
      <c r="F1505" s="8" t="s">
        <v>24</v>
      </c>
      <c r="G1505" s="8" t="s">
        <v>130</v>
      </c>
      <c r="H1505" s="8" t="s">
        <v>236</v>
      </c>
      <c r="I1505" s="8" t="s">
        <v>39</v>
      </c>
      <c r="J1505" s="11">
        <v>7</v>
      </c>
      <c r="K1505" s="14">
        <v>82.55</v>
      </c>
      <c r="L1505" s="14">
        <v>577.85</v>
      </c>
      <c r="M1505" s="8" t="s">
        <v>40</v>
      </c>
      <c r="N1505" s="23" t="str">
        <f t="shared" si="23"/>
        <v>55+</v>
      </c>
    </row>
    <row r="1506" spans="1:14" x14ac:dyDescent="0.2">
      <c r="A1506" s="5" t="s">
        <v>2978</v>
      </c>
      <c r="B1506" s="3">
        <v>45470</v>
      </c>
      <c r="C1506" s="8" t="s">
        <v>2979</v>
      </c>
      <c r="D1506" s="11">
        <v>72</v>
      </c>
      <c r="E1506" s="8" t="s">
        <v>23</v>
      </c>
      <c r="F1506" s="8" t="s">
        <v>16</v>
      </c>
      <c r="G1506" s="8" t="s">
        <v>43</v>
      </c>
      <c r="H1506" s="8" t="s">
        <v>114</v>
      </c>
      <c r="I1506" s="8" t="s">
        <v>45</v>
      </c>
      <c r="J1506" s="11">
        <v>4</v>
      </c>
      <c r="K1506" s="14">
        <v>81.14</v>
      </c>
      <c r="L1506" s="14">
        <v>324.56</v>
      </c>
      <c r="M1506" s="8" t="s">
        <v>40</v>
      </c>
      <c r="N1506" s="23" t="str">
        <f t="shared" si="23"/>
        <v>55+</v>
      </c>
    </row>
    <row r="1507" spans="1:14" x14ac:dyDescent="0.2">
      <c r="A1507" s="5" t="s">
        <v>2980</v>
      </c>
      <c r="B1507" s="3">
        <v>45457</v>
      </c>
      <c r="C1507" s="8" t="s">
        <v>2981</v>
      </c>
      <c r="D1507" s="11">
        <v>34</v>
      </c>
      <c r="E1507" s="8" t="s">
        <v>15</v>
      </c>
      <c r="F1507" s="8" t="s">
        <v>36</v>
      </c>
      <c r="G1507" s="8" t="s">
        <v>86</v>
      </c>
      <c r="H1507" s="8" t="s">
        <v>100</v>
      </c>
      <c r="I1507" s="8" t="s">
        <v>19</v>
      </c>
      <c r="J1507" s="11">
        <v>8</v>
      </c>
      <c r="K1507" s="14">
        <v>338.36</v>
      </c>
      <c r="L1507" s="14">
        <v>2706.88</v>
      </c>
      <c r="M1507" s="8" t="s">
        <v>20</v>
      </c>
      <c r="N1507" s="23" t="str">
        <f t="shared" si="23"/>
        <v>25-34</v>
      </c>
    </row>
    <row r="1508" spans="1:14" x14ac:dyDescent="0.2">
      <c r="A1508" s="5" t="s">
        <v>2982</v>
      </c>
      <c r="B1508" s="3">
        <v>44788</v>
      </c>
      <c r="C1508" s="8" t="s">
        <v>2983</v>
      </c>
      <c r="D1508" s="11">
        <v>27</v>
      </c>
      <c r="E1508" s="8" t="s">
        <v>15</v>
      </c>
      <c r="F1508" s="8" t="s">
        <v>16</v>
      </c>
      <c r="G1508" s="8" t="s">
        <v>43</v>
      </c>
      <c r="H1508" s="8" t="s">
        <v>44</v>
      </c>
      <c r="I1508" s="8" t="s">
        <v>39</v>
      </c>
      <c r="J1508" s="11">
        <v>2</v>
      </c>
      <c r="K1508" s="14">
        <v>74.510000000000005</v>
      </c>
      <c r="L1508" s="14">
        <v>149.02000000000001</v>
      </c>
      <c r="M1508" s="8" t="s">
        <v>20</v>
      </c>
      <c r="N1508" s="23" t="str">
        <f t="shared" si="23"/>
        <v>25-34</v>
      </c>
    </row>
    <row r="1509" spans="1:14" x14ac:dyDescent="0.2">
      <c r="A1509" s="5" t="s">
        <v>2984</v>
      </c>
      <c r="B1509" s="3">
        <v>45021</v>
      </c>
      <c r="C1509" s="8" t="s">
        <v>2985</v>
      </c>
      <c r="D1509" s="11">
        <v>30</v>
      </c>
      <c r="E1509" s="8" t="s">
        <v>23</v>
      </c>
      <c r="F1509" s="8" t="s">
        <v>30</v>
      </c>
      <c r="G1509" s="8" t="s">
        <v>80</v>
      </c>
      <c r="H1509" s="8" t="s">
        <v>164</v>
      </c>
      <c r="I1509" s="8" t="s">
        <v>33</v>
      </c>
      <c r="J1509" s="11">
        <v>3</v>
      </c>
      <c r="K1509" s="14">
        <v>154.5</v>
      </c>
      <c r="L1509" s="14">
        <v>463.5</v>
      </c>
      <c r="M1509" s="8" t="s">
        <v>20</v>
      </c>
      <c r="N1509" s="23" t="str">
        <f t="shared" si="23"/>
        <v>25-34</v>
      </c>
    </row>
    <row r="1510" spans="1:14" x14ac:dyDescent="0.2">
      <c r="A1510" s="5" t="s">
        <v>2986</v>
      </c>
      <c r="B1510" s="3">
        <v>44835</v>
      </c>
      <c r="C1510" s="8" t="s">
        <v>2987</v>
      </c>
      <c r="D1510" s="11">
        <v>67</v>
      </c>
      <c r="E1510" s="8" t="s">
        <v>15</v>
      </c>
      <c r="F1510" s="8" t="s">
        <v>36</v>
      </c>
      <c r="G1510" s="8" t="s">
        <v>90</v>
      </c>
      <c r="H1510" s="8" t="s">
        <v>161</v>
      </c>
      <c r="I1510" s="8" t="s">
        <v>27</v>
      </c>
      <c r="J1510" s="11">
        <v>3</v>
      </c>
      <c r="K1510" s="14">
        <v>45.26</v>
      </c>
      <c r="L1510" s="14">
        <v>135.78</v>
      </c>
      <c r="M1510" s="8" t="s">
        <v>40</v>
      </c>
      <c r="N1510" s="23" t="str">
        <f t="shared" si="23"/>
        <v>55+</v>
      </c>
    </row>
    <row r="1511" spans="1:14" x14ac:dyDescent="0.2">
      <c r="A1511" s="5" t="s">
        <v>2988</v>
      </c>
      <c r="B1511" s="3">
        <v>45631</v>
      </c>
      <c r="C1511" s="8" t="s">
        <v>2989</v>
      </c>
      <c r="D1511" s="11">
        <v>62</v>
      </c>
      <c r="E1511" s="8" t="s">
        <v>15</v>
      </c>
      <c r="F1511" s="8" t="s">
        <v>30</v>
      </c>
      <c r="G1511" s="8" t="s">
        <v>48</v>
      </c>
      <c r="H1511" s="8" t="s">
        <v>213</v>
      </c>
      <c r="I1511" s="8" t="s">
        <v>19</v>
      </c>
      <c r="J1511" s="11">
        <v>2</v>
      </c>
      <c r="K1511" s="14">
        <v>361.94</v>
      </c>
      <c r="L1511" s="14">
        <v>723.88</v>
      </c>
      <c r="M1511" s="8" t="s">
        <v>40</v>
      </c>
      <c r="N1511" s="23" t="str">
        <f t="shared" si="23"/>
        <v>55+</v>
      </c>
    </row>
    <row r="1512" spans="1:14" x14ac:dyDescent="0.2">
      <c r="A1512" s="5" t="s">
        <v>2990</v>
      </c>
      <c r="B1512" s="3">
        <v>45056</v>
      </c>
      <c r="C1512" s="8" t="s">
        <v>2991</v>
      </c>
      <c r="D1512" s="11">
        <v>34</v>
      </c>
      <c r="E1512" s="8" t="s">
        <v>23</v>
      </c>
      <c r="F1512" s="8" t="s">
        <v>16</v>
      </c>
      <c r="G1512" s="8" t="s">
        <v>53</v>
      </c>
      <c r="H1512" s="8" t="s">
        <v>54</v>
      </c>
      <c r="I1512" s="8" t="s">
        <v>27</v>
      </c>
      <c r="J1512" s="11">
        <v>1</v>
      </c>
      <c r="K1512" s="14">
        <v>54.29</v>
      </c>
      <c r="L1512" s="14">
        <v>54.29</v>
      </c>
      <c r="M1512" s="8" t="s">
        <v>20</v>
      </c>
      <c r="N1512" s="23" t="str">
        <f t="shared" si="23"/>
        <v>25-34</v>
      </c>
    </row>
    <row r="1513" spans="1:14" x14ac:dyDescent="0.2">
      <c r="A1513" s="5" t="s">
        <v>2992</v>
      </c>
      <c r="B1513" s="3">
        <v>45421</v>
      </c>
      <c r="C1513" s="8" t="s">
        <v>1347</v>
      </c>
      <c r="D1513" s="11">
        <v>18</v>
      </c>
      <c r="E1513" s="8" t="s">
        <v>23</v>
      </c>
      <c r="F1513" s="8" t="s">
        <v>16</v>
      </c>
      <c r="G1513" s="8" t="s">
        <v>17</v>
      </c>
      <c r="H1513" s="8" t="s">
        <v>18</v>
      </c>
      <c r="I1513" s="8" t="s">
        <v>33</v>
      </c>
      <c r="J1513" s="11">
        <v>7</v>
      </c>
      <c r="K1513" s="14">
        <v>90.33</v>
      </c>
      <c r="L1513" s="14">
        <v>632.30999999999995</v>
      </c>
      <c r="M1513" s="8" t="s">
        <v>40</v>
      </c>
      <c r="N1513" s="23" t="str">
        <f t="shared" si="23"/>
        <v>18-24</v>
      </c>
    </row>
    <row r="1514" spans="1:14" x14ac:dyDescent="0.2">
      <c r="A1514" s="5" t="s">
        <v>2993</v>
      </c>
      <c r="B1514" s="3">
        <v>44970</v>
      </c>
      <c r="C1514" s="8" t="s">
        <v>2994</v>
      </c>
      <c r="D1514" s="11">
        <v>60</v>
      </c>
      <c r="E1514" s="8" t="s">
        <v>23</v>
      </c>
      <c r="F1514" s="8" t="s">
        <v>30</v>
      </c>
      <c r="G1514" s="8" t="s">
        <v>31</v>
      </c>
      <c r="H1514" s="8" t="s">
        <v>125</v>
      </c>
      <c r="I1514" s="8" t="s">
        <v>39</v>
      </c>
      <c r="J1514" s="11">
        <v>4</v>
      </c>
      <c r="K1514" s="14">
        <v>107.93</v>
      </c>
      <c r="L1514" s="14">
        <v>431.72</v>
      </c>
      <c r="M1514" s="8" t="s">
        <v>20</v>
      </c>
      <c r="N1514" s="23" t="str">
        <f t="shared" si="23"/>
        <v>55+</v>
      </c>
    </row>
    <row r="1515" spans="1:14" x14ac:dyDescent="0.2">
      <c r="A1515" s="5" t="s">
        <v>2995</v>
      </c>
      <c r="B1515" s="3">
        <v>45250</v>
      </c>
      <c r="C1515" s="8" t="s">
        <v>2996</v>
      </c>
      <c r="D1515" s="11">
        <v>48</v>
      </c>
      <c r="E1515" s="8" t="s">
        <v>23</v>
      </c>
      <c r="F1515" s="8" t="s">
        <v>30</v>
      </c>
      <c r="G1515" s="8" t="s">
        <v>80</v>
      </c>
      <c r="H1515" s="8" t="s">
        <v>108</v>
      </c>
      <c r="I1515" s="8" t="s">
        <v>39</v>
      </c>
      <c r="J1515" s="11">
        <v>1</v>
      </c>
      <c r="K1515" s="14">
        <v>85.87</v>
      </c>
      <c r="L1515" s="14">
        <v>85.87</v>
      </c>
      <c r="M1515" s="8" t="s">
        <v>20</v>
      </c>
      <c r="N1515" s="23" t="str">
        <f t="shared" si="23"/>
        <v>45-54</v>
      </c>
    </row>
    <row r="1516" spans="1:14" x14ac:dyDescent="0.2">
      <c r="A1516" s="5" t="s">
        <v>2997</v>
      </c>
      <c r="B1516" s="3">
        <v>44842</v>
      </c>
      <c r="C1516" s="8" t="s">
        <v>2998</v>
      </c>
      <c r="D1516" s="11">
        <v>44</v>
      </c>
      <c r="E1516" s="8" t="s">
        <v>23</v>
      </c>
      <c r="F1516" s="8" t="s">
        <v>16</v>
      </c>
      <c r="G1516" s="8" t="s">
        <v>43</v>
      </c>
      <c r="H1516" s="8" t="s">
        <v>114</v>
      </c>
      <c r="I1516" s="8" t="s">
        <v>27</v>
      </c>
      <c r="J1516" s="11">
        <v>2</v>
      </c>
      <c r="K1516" s="14">
        <v>43.6</v>
      </c>
      <c r="L1516" s="14">
        <v>87.2</v>
      </c>
      <c r="M1516" s="8" t="s">
        <v>40</v>
      </c>
      <c r="N1516" s="23" t="str">
        <f t="shared" si="23"/>
        <v>35-44</v>
      </c>
    </row>
    <row r="1517" spans="1:14" x14ac:dyDescent="0.2">
      <c r="A1517" s="5" t="s">
        <v>2999</v>
      </c>
      <c r="B1517" s="3">
        <v>45465</v>
      </c>
      <c r="C1517" s="8" t="s">
        <v>3000</v>
      </c>
      <c r="D1517" s="11">
        <v>32</v>
      </c>
      <c r="E1517" s="8" t="s">
        <v>23</v>
      </c>
      <c r="F1517" s="8" t="s">
        <v>16</v>
      </c>
      <c r="G1517" s="8" t="s">
        <v>43</v>
      </c>
      <c r="H1517" s="8" t="s">
        <v>44</v>
      </c>
      <c r="I1517" s="8" t="s">
        <v>19</v>
      </c>
      <c r="J1517" s="11">
        <v>5</v>
      </c>
      <c r="K1517" s="14">
        <v>56.43</v>
      </c>
      <c r="L1517" s="14">
        <v>282.14999999999998</v>
      </c>
      <c r="M1517" s="8" t="s">
        <v>20</v>
      </c>
      <c r="N1517" s="23" t="str">
        <f t="shared" si="23"/>
        <v>25-34</v>
      </c>
    </row>
    <row r="1518" spans="1:14" x14ac:dyDescent="0.2">
      <c r="A1518" s="5" t="s">
        <v>3001</v>
      </c>
      <c r="B1518" s="3">
        <v>44808</v>
      </c>
      <c r="C1518" s="8" t="s">
        <v>3002</v>
      </c>
      <c r="D1518" s="11">
        <v>59</v>
      </c>
      <c r="E1518" s="8" t="s">
        <v>23</v>
      </c>
      <c r="F1518" s="8" t="s">
        <v>36</v>
      </c>
      <c r="G1518" s="8" t="s">
        <v>86</v>
      </c>
      <c r="H1518" s="8" t="s">
        <v>100</v>
      </c>
      <c r="I1518" s="8" t="s">
        <v>33</v>
      </c>
      <c r="J1518" s="11">
        <v>4</v>
      </c>
      <c r="K1518" s="14">
        <v>191.3</v>
      </c>
      <c r="L1518" s="14">
        <v>765.2</v>
      </c>
      <c r="M1518" s="8" t="s">
        <v>20</v>
      </c>
      <c r="N1518" s="23" t="str">
        <f t="shared" si="23"/>
        <v>55+</v>
      </c>
    </row>
    <row r="1519" spans="1:14" x14ac:dyDescent="0.2">
      <c r="A1519" s="5" t="s">
        <v>3003</v>
      </c>
      <c r="B1519" s="3">
        <v>45074</v>
      </c>
      <c r="C1519" s="8" t="s">
        <v>547</v>
      </c>
      <c r="D1519" s="11">
        <v>65</v>
      </c>
      <c r="E1519" s="8" t="s">
        <v>23</v>
      </c>
      <c r="F1519" s="8" t="s">
        <v>16</v>
      </c>
      <c r="G1519" s="8" t="s">
        <v>17</v>
      </c>
      <c r="H1519" s="8" t="s">
        <v>343</v>
      </c>
      <c r="I1519" s="8" t="s">
        <v>33</v>
      </c>
      <c r="J1519" s="11">
        <v>3</v>
      </c>
      <c r="K1519" s="14">
        <v>204.04</v>
      </c>
      <c r="L1519" s="14">
        <v>612.12</v>
      </c>
      <c r="M1519" s="8" t="s">
        <v>40</v>
      </c>
      <c r="N1519" s="23" t="str">
        <f t="shared" si="23"/>
        <v>55+</v>
      </c>
    </row>
    <row r="1520" spans="1:14" x14ac:dyDescent="0.2">
      <c r="A1520" s="5" t="s">
        <v>3004</v>
      </c>
      <c r="B1520" s="3">
        <v>44575</v>
      </c>
      <c r="C1520" s="8" t="s">
        <v>3005</v>
      </c>
      <c r="D1520" s="11">
        <v>70</v>
      </c>
      <c r="E1520" s="8" t="s">
        <v>52</v>
      </c>
      <c r="F1520" s="8" t="s">
        <v>36</v>
      </c>
      <c r="G1520" s="8" t="s">
        <v>90</v>
      </c>
      <c r="H1520" s="8" t="s">
        <v>161</v>
      </c>
      <c r="I1520" s="8" t="s">
        <v>19</v>
      </c>
      <c r="J1520" s="11">
        <v>4</v>
      </c>
      <c r="K1520" s="14">
        <v>558.65</v>
      </c>
      <c r="L1520" s="14">
        <v>2234.6</v>
      </c>
      <c r="M1520" s="8" t="s">
        <v>20</v>
      </c>
      <c r="N1520" s="23" t="str">
        <f t="shared" si="23"/>
        <v>55+</v>
      </c>
    </row>
    <row r="1521" spans="1:14" x14ac:dyDescent="0.2">
      <c r="A1521" s="5" t="s">
        <v>3006</v>
      </c>
      <c r="B1521" s="3">
        <v>45436</v>
      </c>
      <c r="C1521" s="8" t="s">
        <v>3007</v>
      </c>
      <c r="D1521" s="11">
        <v>40</v>
      </c>
      <c r="E1521" s="8" t="s">
        <v>23</v>
      </c>
      <c r="F1521" s="8" t="s">
        <v>16</v>
      </c>
      <c r="G1521" s="8" t="s">
        <v>17</v>
      </c>
      <c r="H1521" s="8" t="s">
        <v>18</v>
      </c>
      <c r="I1521" s="8" t="s">
        <v>19</v>
      </c>
      <c r="J1521" s="11">
        <v>1</v>
      </c>
      <c r="K1521" s="14">
        <v>417.01</v>
      </c>
      <c r="L1521" s="14">
        <v>417.01</v>
      </c>
      <c r="M1521" s="8" t="s">
        <v>20</v>
      </c>
      <c r="N1521" s="23" t="str">
        <f t="shared" si="23"/>
        <v>35-44</v>
      </c>
    </row>
    <row r="1522" spans="1:14" x14ac:dyDescent="0.2">
      <c r="A1522" s="5" t="s">
        <v>3008</v>
      </c>
      <c r="B1522" s="3">
        <v>44883</v>
      </c>
      <c r="C1522" s="8" t="s">
        <v>3009</v>
      </c>
      <c r="D1522" s="11">
        <v>65</v>
      </c>
      <c r="E1522" s="8" t="s">
        <v>15</v>
      </c>
      <c r="F1522" s="8" t="s">
        <v>16</v>
      </c>
      <c r="G1522" s="8" t="s">
        <v>17</v>
      </c>
      <c r="H1522" s="8" t="s">
        <v>134</v>
      </c>
      <c r="I1522" s="8" t="s">
        <v>45</v>
      </c>
      <c r="J1522" s="11">
        <v>3</v>
      </c>
      <c r="K1522" s="14">
        <v>54.82</v>
      </c>
      <c r="L1522" s="14">
        <v>164.46</v>
      </c>
      <c r="M1522" s="8" t="s">
        <v>20</v>
      </c>
      <c r="N1522" s="23" t="str">
        <f t="shared" si="23"/>
        <v>55+</v>
      </c>
    </row>
    <row r="1523" spans="1:14" x14ac:dyDescent="0.2">
      <c r="A1523" s="5" t="s">
        <v>3010</v>
      </c>
      <c r="B1523" s="3">
        <v>45482</v>
      </c>
      <c r="C1523" s="8" t="s">
        <v>1567</v>
      </c>
      <c r="D1523" s="11">
        <v>57</v>
      </c>
      <c r="E1523" s="8" t="s">
        <v>15</v>
      </c>
      <c r="F1523" s="8" t="s">
        <v>24</v>
      </c>
      <c r="G1523" s="8" t="s">
        <v>25</v>
      </c>
      <c r="H1523" s="8" t="s">
        <v>65</v>
      </c>
      <c r="I1523" s="8" t="s">
        <v>45</v>
      </c>
      <c r="J1523" s="11">
        <v>6</v>
      </c>
      <c r="K1523" s="14">
        <v>99.66</v>
      </c>
      <c r="L1523" s="14">
        <v>597.96</v>
      </c>
      <c r="M1523" s="8" t="s">
        <v>40</v>
      </c>
      <c r="N1523" s="23" t="str">
        <f t="shared" si="23"/>
        <v>55+</v>
      </c>
    </row>
    <row r="1524" spans="1:14" x14ac:dyDescent="0.2">
      <c r="A1524" s="5" t="s">
        <v>3011</v>
      </c>
      <c r="B1524" s="3">
        <v>45175</v>
      </c>
      <c r="C1524" s="8" t="s">
        <v>3012</v>
      </c>
      <c r="D1524" s="11">
        <v>27</v>
      </c>
      <c r="E1524" s="8" t="s">
        <v>23</v>
      </c>
      <c r="F1524" s="8" t="s">
        <v>16</v>
      </c>
      <c r="G1524" s="8" t="s">
        <v>43</v>
      </c>
      <c r="H1524" s="8" t="s">
        <v>114</v>
      </c>
      <c r="I1524" s="8" t="s">
        <v>19</v>
      </c>
      <c r="J1524" s="11">
        <v>3</v>
      </c>
      <c r="K1524" s="14">
        <v>255.99</v>
      </c>
      <c r="L1524" s="14">
        <v>767.97</v>
      </c>
      <c r="M1524" s="8" t="s">
        <v>20</v>
      </c>
      <c r="N1524" s="23" t="str">
        <f t="shared" si="23"/>
        <v>25-34</v>
      </c>
    </row>
    <row r="1525" spans="1:14" x14ac:dyDescent="0.2">
      <c r="A1525" s="5" t="s">
        <v>3013</v>
      </c>
      <c r="B1525" s="3">
        <v>45422</v>
      </c>
      <c r="C1525" s="8" t="s">
        <v>3014</v>
      </c>
      <c r="D1525" s="11">
        <v>23</v>
      </c>
      <c r="E1525" s="8" t="s">
        <v>23</v>
      </c>
      <c r="F1525" s="8" t="s">
        <v>16</v>
      </c>
      <c r="G1525" s="8" t="s">
        <v>17</v>
      </c>
      <c r="H1525" s="8" t="s">
        <v>134</v>
      </c>
      <c r="I1525" s="8" t="s">
        <v>39</v>
      </c>
      <c r="J1525" s="11">
        <v>2</v>
      </c>
      <c r="K1525" s="14">
        <v>57.81</v>
      </c>
      <c r="L1525" s="14">
        <v>115.62</v>
      </c>
      <c r="M1525" s="8" t="s">
        <v>40</v>
      </c>
      <c r="N1525" s="23" t="str">
        <f t="shared" si="23"/>
        <v>18-24</v>
      </c>
    </row>
    <row r="1526" spans="1:14" x14ac:dyDescent="0.2">
      <c r="A1526" s="5" t="s">
        <v>3015</v>
      </c>
      <c r="B1526" s="3">
        <v>44902</v>
      </c>
      <c r="C1526" s="8" t="s">
        <v>3016</v>
      </c>
      <c r="D1526" s="11">
        <v>63</v>
      </c>
      <c r="E1526" s="8" t="s">
        <v>23</v>
      </c>
      <c r="F1526" s="8" t="s">
        <v>30</v>
      </c>
      <c r="G1526" s="8" t="s">
        <v>80</v>
      </c>
      <c r="H1526" s="8" t="s">
        <v>108</v>
      </c>
      <c r="I1526" s="8" t="s">
        <v>27</v>
      </c>
      <c r="J1526" s="11">
        <v>4</v>
      </c>
      <c r="K1526" s="14">
        <v>239.33</v>
      </c>
      <c r="L1526" s="14">
        <v>957.32</v>
      </c>
      <c r="M1526" s="8" t="s">
        <v>20</v>
      </c>
      <c r="N1526" s="23" t="str">
        <f t="shared" si="23"/>
        <v>55+</v>
      </c>
    </row>
    <row r="1527" spans="1:14" x14ac:dyDescent="0.2">
      <c r="A1527" s="5" t="s">
        <v>3017</v>
      </c>
      <c r="B1527" s="3">
        <v>45473</v>
      </c>
      <c r="C1527" s="8" t="s">
        <v>3018</v>
      </c>
      <c r="D1527" s="11">
        <v>38</v>
      </c>
      <c r="E1527" s="8" t="s">
        <v>15</v>
      </c>
      <c r="F1527" s="8" t="s">
        <v>16</v>
      </c>
      <c r="G1527" s="8" t="s">
        <v>53</v>
      </c>
      <c r="H1527" s="8" t="s">
        <v>259</v>
      </c>
      <c r="I1527" s="8" t="s">
        <v>45</v>
      </c>
      <c r="J1527" s="11">
        <v>7</v>
      </c>
      <c r="K1527" s="14">
        <v>54.9</v>
      </c>
      <c r="L1527" s="14">
        <v>384.3</v>
      </c>
      <c r="M1527" s="8" t="s">
        <v>40</v>
      </c>
      <c r="N1527" s="23" t="str">
        <f t="shared" si="23"/>
        <v>35-44</v>
      </c>
    </row>
    <row r="1528" spans="1:14" x14ac:dyDescent="0.2">
      <c r="A1528" s="5" t="s">
        <v>3019</v>
      </c>
      <c r="B1528" s="3">
        <v>45514</v>
      </c>
      <c r="C1528" s="8" t="s">
        <v>3020</v>
      </c>
      <c r="D1528" s="11">
        <v>73</v>
      </c>
      <c r="E1528" s="8" t="s">
        <v>23</v>
      </c>
      <c r="F1528" s="8" t="s">
        <v>16</v>
      </c>
      <c r="G1528" s="8" t="s">
        <v>17</v>
      </c>
      <c r="H1528" s="8" t="s">
        <v>134</v>
      </c>
      <c r="I1528" s="8" t="s">
        <v>27</v>
      </c>
      <c r="J1528" s="11">
        <v>2</v>
      </c>
      <c r="K1528" s="14">
        <v>148.81</v>
      </c>
      <c r="L1528" s="14">
        <v>297.62</v>
      </c>
      <c r="M1528" s="8" t="s">
        <v>20</v>
      </c>
      <c r="N1528" s="23" t="str">
        <f t="shared" si="23"/>
        <v>55+</v>
      </c>
    </row>
    <row r="1529" spans="1:14" x14ac:dyDescent="0.2">
      <c r="A1529" s="5" t="s">
        <v>3021</v>
      </c>
      <c r="B1529" s="3">
        <v>44838</v>
      </c>
      <c r="C1529" s="8" t="s">
        <v>3022</v>
      </c>
      <c r="D1529" s="11">
        <v>51</v>
      </c>
      <c r="E1529" s="8" t="s">
        <v>15</v>
      </c>
      <c r="F1529" s="8" t="s">
        <v>16</v>
      </c>
      <c r="G1529" s="8" t="s">
        <v>17</v>
      </c>
      <c r="H1529" s="8" t="s">
        <v>134</v>
      </c>
      <c r="I1529" s="8" t="s">
        <v>19</v>
      </c>
      <c r="J1529" s="11">
        <v>2</v>
      </c>
      <c r="K1529" s="14">
        <v>182.82</v>
      </c>
      <c r="L1529" s="14">
        <v>365.64</v>
      </c>
      <c r="M1529" s="8" t="s">
        <v>20</v>
      </c>
      <c r="N1529" s="23" t="str">
        <f t="shared" si="23"/>
        <v>45-54</v>
      </c>
    </row>
    <row r="1530" spans="1:14" x14ac:dyDescent="0.2">
      <c r="A1530" s="5" t="s">
        <v>3023</v>
      </c>
      <c r="B1530" s="3">
        <v>45256</v>
      </c>
      <c r="C1530" s="8" t="s">
        <v>3024</v>
      </c>
      <c r="D1530" s="11">
        <v>52</v>
      </c>
      <c r="E1530" s="8" t="s">
        <v>15</v>
      </c>
      <c r="F1530" s="8" t="s">
        <v>30</v>
      </c>
      <c r="G1530" s="8" t="s">
        <v>80</v>
      </c>
      <c r="H1530" s="8" t="s">
        <v>81</v>
      </c>
      <c r="I1530" s="8" t="s">
        <v>45</v>
      </c>
      <c r="J1530" s="11">
        <v>3</v>
      </c>
      <c r="K1530" s="14">
        <v>20.94</v>
      </c>
      <c r="L1530" s="14">
        <v>62.82</v>
      </c>
      <c r="M1530" s="8" t="s">
        <v>20</v>
      </c>
      <c r="N1530" s="23" t="str">
        <f t="shared" si="23"/>
        <v>45-54</v>
      </c>
    </row>
    <row r="1531" spans="1:14" x14ac:dyDescent="0.2">
      <c r="A1531" s="5" t="s">
        <v>3025</v>
      </c>
      <c r="B1531" s="3">
        <v>44982</v>
      </c>
      <c r="C1531" s="8" t="s">
        <v>2821</v>
      </c>
      <c r="D1531" s="11">
        <v>69</v>
      </c>
      <c r="E1531" s="8" t="s">
        <v>23</v>
      </c>
      <c r="F1531" s="8" t="s">
        <v>24</v>
      </c>
      <c r="G1531" s="8" t="s">
        <v>25</v>
      </c>
      <c r="H1531" s="8" t="s">
        <v>26</v>
      </c>
      <c r="I1531" s="8" t="s">
        <v>27</v>
      </c>
      <c r="J1531" s="11">
        <v>8</v>
      </c>
      <c r="K1531" s="14">
        <v>36.43</v>
      </c>
      <c r="L1531" s="14">
        <v>291.44</v>
      </c>
      <c r="M1531" s="8" t="s">
        <v>40</v>
      </c>
      <c r="N1531" s="23" t="str">
        <f t="shared" si="23"/>
        <v>55+</v>
      </c>
    </row>
    <row r="1532" spans="1:14" x14ac:dyDescent="0.2">
      <c r="A1532" s="5" t="s">
        <v>3026</v>
      </c>
      <c r="B1532" s="3">
        <v>44726</v>
      </c>
      <c r="C1532" s="8" t="s">
        <v>3027</v>
      </c>
      <c r="D1532" s="11">
        <v>47</v>
      </c>
      <c r="E1532" s="8" t="s">
        <v>15</v>
      </c>
      <c r="F1532" s="8" t="s">
        <v>30</v>
      </c>
      <c r="G1532" s="8" t="s">
        <v>80</v>
      </c>
      <c r="H1532" s="8" t="s">
        <v>108</v>
      </c>
      <c r="I1532" s="8" t="s">
        <v>19</v>
      </c>
      <c r="J1532" s="11">
        <v>1</v>
      </c>
      <c r="K1532" s="14">
        <v>479.03</v>
      </c>
      <c r="L1532" s="14">
        <v>479.03</v>
      </c>
      <c r="M1532" s="8" t="s">
        <v>40</v>
      </c>
      <c r="N1532" s="23" t="str">
        <f t="shared" si="23"/>
        <v>45-54</v>
      </c>
    </row>
    <row r="1533" spans="1:14" x14ac:dyDescent="0.2">
      <c r="A1533" s="5" t="s">
        <v>3028</v>
      </c>
      <c r="B1533" s="3">
        <v>44611</v>
      </c>
      <c r="C1533" s="8" t="s">
        <v>3029</v>
      </c>
      <c r="D1533" s="11">
        <v>23</v>
      </c>
      <c r="E1533" s="8" t="s">
        <v>15</v>
      </c>
      <c r="F1533" s="8" t="s">
        <v>24</v>
      </c>
      <c r="G1533" s="8" t="s">
        <v>62</v>
      </c>
      <c r="H1533" s="8" t="s">
        <v>74</v>
      </c>
      <c r="I1533" s="8" t="s">
        <v>45</v>
      </c>
      <c r="J1533" s="11">
        <v>8</v>
      </c>
      <c r="K1533" s="14">
        <v>143.66999999999999</v>
      </c>
      <c r="L1533" s="14">
        <v>1149.3599999999999</v>
      </c>
      <c r="M1533" s="8" t="s">
        <v>20</v>
      </c>
      <c r="N1533" s="23" t="str">
        <f t="shared" si="23"/>
        <v>18-24</v>
      </c>
    </row>
    <row r="1534" spans="1:14" x14ac:dyDescent="0.2">
      <c r="A1534" s="5" t="s">
        <v>3030</v>
      </c>
      <c r="B1534" s="3">
        <v>45322</v>
      </c>
      <c r="C1534" s="8" t="s">
        <v>3031</v>
      </c>
      <c r="D1534" s="11">
        <v>68</v>
      </c>
      <c r="E1534" s="8" t="s">
        <v>23</v>
      </c>
      <c r="F1534" s="8" t="s">
        <v>24</v>
      </c>
      <c r="G1534" s="8" t="s">
        <v>25</v>
      </c>
      <c r="H1534" s="8" t="s">
        <v>26</v>
      </c>
      <c r="I1534" s="8" t="s">
        <v>33</v>
      </c>
      <c r="J1534" s="11">
        <v>6</v>
      </c>
      <c r="K1534" s="14">
        <v>126.13</v>
      </c>
      <c r="L1534" s="14">
        <v>756.78</v>
      </c>
      <c r="M1534" s="8" t="s">
        <v>20</v>
      </c>
      <c r="N1534" s="23" t="str">
        <f t="shared" si="23"/>
        <v>55+</v>
      </c>
    </row>
    <row r="1535" spans="1:14" x14ac:dyDescent="0.2">
      <c r="A1535" s="5" t="s">
        <v>3032</v>
      </c>
      <c r="B1535" s="3">
        <v>45594</v>
      </c>
      <c r="C1535" s="8" t="s">
        <v>1954</v>
      </c>
      <c r="D1535" s="11">
        <v>66</v>
      </c>
      <c r="E1535" s="8" t="s">
        <v>15</v>
      </c>
      <c r="F1535" s="8" t="s">
        <v>16</v>
      </c>
      <c r="G1535" s="8" t="s">
        <v>17</v>
      </c>
      <c r="H1535" s="8" t="s">
        <v>18</v>
      </c>
      <c r="I1535" s="8" t="s">
        <v>45</v>
      </c>
      <c r="J1535" s="11">
        <v>8</v>
      </c>
      <c r="K1535" s="14">
        <v>53.77</v>
      </c>
      <c r="L1535" s="14">
        <v>430.16</v>
      </c>
      <c r="M1535" s="8" t="s">
        <v>20</v>
      </c>
      <c r="N1535" s="23" t="str">
        <f t="shared" si="23"/>
        <v>55+</v>
      </c>
    </row>
    <row r="1536" spans="1:14" x14ac:dyDescent="0.2">
      <c r="A1536" s="5" t="s">
        <v>3033</v>
      </c>
      <c r="B1536" s="3">
        <v>44718</v>
      </c>
      <c r="C1536" s="8" t="s">
        <v>3034</v>
      </c>
      <c r="D1536" s="11">
        <v>29</v>
      </c>
      <c r="E1536" s="8" t="s">
        <v>23</v>
      </c>
      <c r="F1536" s="8" t="s">
        <v>30</v>
      </c>
      <c r="G1536" s="8" t="s">
        <v>48</v>
      </c>
      <c r="H1536" s="8" t="s">
        <v>49</v>
      </c>
      <c r="I1536" s="8" t="s">
        <v>19</v>
      </c>
      <c r="J1536" s="11">
        <v>6</v>
      </c>
      <c r="K1536" s="14">
        <v>258.69</v>
      </c>
      <c r="L1536" s="14">
        <v>1552.14</v>
      </c>
      <c r="M1536" s="8" t="s">
        <v>20</v>
      </c>
      <c r="N1536" s="23" t="str">
        <f t="shared" si="23"/>
        <v>25-34</v>
      </c>
    </row>
    <row r="1537" spans="1:14" x14ac:dyDescent="0.2">
      <c r="A1537" s="5" t="s">
        <v>3035</v>
      </c>
      <c r="B1537" s="3">
        <v>45452</v>
      </c>
      <c r="C1537" s="8" t="s">
        <v>3036</v>
      </c>
      <c r="D1537" s="11">
        <v>19</v>
      </c>
      <c r="E1537" s="8" t="s">
        <v>15</v>
      </c>
      <c r="F1537" s="8" t="s">
        <v>24</v>
      </c>
      <c r="G1537" s="8" t="s">
        <v>62</v>
      </c>
      <c r="H1537" s="8" t="s">
        <v>74</v>
      </c>
      <c r="I1537" s="8" t="s">
        <v>33</v>
      </c>
      <c r="J1537" s="11">
        <v>4</v>
      </c>
      <c r="K1537" s="14">
        <v>125.81</v>
      </c>
      <c r="L1537" s="14">
        <v>503.24</v>
      </c>
      <c r="M1537" s="8" t="s">
        <v>40</v>
      </c>
      <c r="N1537" s="23" t="str">
        <f t="shared" si="23"/>
        <v>18-24</v>
      </c>
    </row>
    <row r="1538" spans="1:14" x14ac:dyDescent="0.2">
      <c r="A1538" s="5" t="s">
        <v>3037</v>
      </c>
      <c r="B1538" s="3">
        <v>44743</v>
      </c>
      <c r="C1538" s="8" t="s">
        <v>3038</v>
      </c>
      <c r="D1538" s="11">
        <v>64</v>
      </c>
      <c r="E1538" s="8" t="s">
        <v>23</v>
      </c>
      <c r="F1538" s="8" t="s">
        <v>16</v>
      </c>
      <c r="G1538" s="8" t="s">
        <v>43</v>
      </c>
      <c r="H1538" s="8" t="s">
        <v>114</v>
      </c>
      <c r="I1538" s="8" t="s">
        <v>27</v>
      </c>
      <c r="J1538" s="11">
        <v>2</v>
      </c>
      <c r="K1538" s="14">
        <v>74.23</v>
      </c>
      <c r="L1538" s="14">
        <v>148.46</v>
      </c>
      <c r="M1538" s="8" t="s">
        <v>20</v>
      </c>
      <c r="N1538" s="23" t="str">
        <f t="shared" si="23"/>
        <v>55+</v>
      </c>
    </row>
    <row r="1539" spans="1:14" x14ac:dyDescent="0.2">
      <c r="A1539" s="5" t="s">
        <v>3039</v>
      </c>
      <c r="B1539" s="3">
        <v>45113</v>
      </c>
      <c r="C1539" s="8" t="s">
        <v>2708</v>
      </c>
      <c r="D1539" s="11">
        <v>32</v>
      </c>
      <c r="E1539" s="8" t="s">
        <v>52</v>
      </c>
      <c r="F1539" s="8" t="s">
        <v>30</v>
      </c>
      <c r="G1539" s="8" t="s">
        <v>48</v>
      </c>
      <c r="H1539" s="8" t="s">
        <v>68</v>
      </c>
      <c r="I1539" s="8" t="s">
        <v>33</v>
      </c>
      <c r="J1539" s="11">
        <v>5</v>
      </c>
      <c r="K1539" s="14">
        <v>250.04</v>
      </c>
      <c r="L1539" s="14">
        <v>1250.2</v>
      </c>
      <c r="M1539" s="8" t="s">
        <v>40</v>
      </c>
      <c r="N1539" s="23" t="str">
        <f t="shared" ref="N1539:N1602" si="24">IF(D1539&lt;25,"18-24",
IF(D1539&lt;35,"25-34",
IF(D1539&lt;45,"35-44",
IF(D1539&lt;55,"45-54","55+"))))</f>
        <v>25-34</v>
      </c>
    </row>
    <row r="1540" spans="1:14" x14ac:dyDescent="0.2">
      <c r="A1540" s="5" t="s">
        <v>3040</v>
      </c>
      <c r="B1540" s="3">
        <v>45330</v>
      </c>
      <c r="C1540" s="8" t="s">
        <v>371</v>
      </c>
      <c r="D1540" s="11">
        <v>53</v>
      </c>
      <c r="E1540" s="8" t="s">
        <v>23</v>
      </c>
      <c r="F1540" s="8" t="s">
        <v>36</v>
      </c>
      <c r="G1540" s="8" t="s">
        <v>86</v>
      </c>
      <c r="H1540" s="8" t="s">
        <v>183</v>
      </c>
      <c r="I1540" s="8" t="s">
        <v>45</v>
      </c>
      <c r="J1540" s="11">
        <v>4</v>
      </c>
      <c r="K1540" s="14">
        <v>70.37</v>
      </c>
      <c r="L1540" s="14">
        <v>281.48</v>
      </c>
      <c r="M1540" s="8" t="s">
        <v>40</v>
      </c>
      <c r="N1540" s="23" t="str">
        <f t="shared" si="24"/>
        <v>45-54</v>
      </c>
    </row>
    <row r="1541" spans="1:14" x14ac:dyDescent="0.2">
      <c r="A1541" s="5" t="s">
        <v>3041</v>
      </c>
      <c r="B1541" s="3">
        <v>45504</v>
      </c>
      <c r="C1541" s="8" t="s">
        <v>3042</v>
      </c>
      <c r="D1541" s="11">
        <v>68</v>
      </c>
      <c r="E1541" s="8" t="s">
        <v>52</v>
      </c>
      <c r="F1541" s="8" t="s">
        <v>16</v>
      </c>
      <c r="G1541" s="8" t="s">
        <v>17</v>
      </c>
      <c r="H1541" s="8" t="s">
        <v>134</v>
      </c>
      <c r="I1541" s="8" t="s">
        <v>19</v>
      </c>
      <c r="J1541" s="11">
        <v>5</v>
      </c>
      <c r="K1541" s="14">
        <v>491.1</v>
      </c>
      <c r="L1541" s="14">
        <v>2455.5</v>
      </c>
      <c r="M1541" s="8" t="s">
        <v>40</v>
      </c>
      <c r="N1541" s="23" t="str">
        <f t="shared" si="24"/>
        <v>55+</v>
      </c>
    </row>
    <row r="1542" spans="1:14" x14ac:dyDescent="0.2">
      <c r="A1542" s="5" t="s">
        <v>3043</v>
      </c>
      <c r="B1542" s="3">
        <v>45364</v>
      </c>
      <c r="C1542" s="8" t="s">
        <v>3044</v>
      </c>
      <c r="D1542" s="11">
        <v>71</v>
      </c>
      <c r="E1542" s="8" t="s">
        <v>23</v>
      </c>
      <c r="F1542" s="8" t="s">
        <v>24</v>
      </c>
      <c r="G1542" s="8" t="s">
        <v>130</v>
      </c>
      <c r="H1542" s="8" t="s">
        <v>178</v>
      </c>
      <c r="I1542" s="8" t="s">
        <v>33</v>
      </c>
      <c r="J1542" s="11">
        <v>3</v>
      </c>
      <c r="K1542" s="14">
        <v>173.29</v>
      </c>
      <c r="L1542" s="14">
        <v>519.87</v>
      </c>
      <c r="M1542" s="8" t="s">
        <v>20</v>
      </c>
      <c r="N1542" s="23" t="str">
        <f t="shared" si="24"/>
        <v>55+</v>
      </c>
    </row>
    <row r="1543" spans="1:14" x14ac:dyDescent="0.2">
      <c r="A1543" s="5" t="s">
        <v>3045</v>
      </c>
      <c r="B1543" s="3">
        <v>45071</v>
      </c>
      <c r="C1543" s="8" t="s">
        <v>3046</v>
      </c>
      <c r="D1543" s="11">
        <v>30</v>
      </c>
      <c r="E1543" s="8" t="s">
        <v>15</v>
      </c>
      <c r="F1543" s="8" t="s">
        <v>16</v>
      </c>
      <c r="G1543" s="8" t="s">
        <v>53</v>
      </c>
      <c r="H1543" s="8" t="s">
        <v>71</v>
      </c>
      <c r="I1543" s="8" t="s">
        <v>19</v>
      </c>
      <c r="J1543" s="11">
        <v>7</v>
      </c>
      <c r="K1543" s="14">
        <v>197.29</v>
      </c>
      <c r="L1543" s="14">
        <v>1381.03</v>
      </c>
      <c r="M1543" s="8" t="s">
        <v>20</v>
      </c>
      <c r="N1543" s="23" t="str">
        <f t="shared" si="24"/>
        <v>25-34</v>
      </c>
    </row>
    <row r="1544" spans="1:14" x14ac:dyDescent="0.2">
      <c r="A1544" s="5" t="s">
        <v>3047</v>
      </c>
      <c r="B1544" s="3">
        <v>44696</v>
      </c>
      <c r="C1544" s="8" t="s">
        <v>2246</v>
      </c>
      <c r="D1544" s="11">
        <v>62</v>
      </c>
      <c r="E1544" s="8" t="s">
        <v>15</v>
      </c>
      <c r="F1544" s="8" t="s">
        <v>30</v>
      </c>
      <c r="G1544" s="8" t="s">
        <v>48</v>
      </c>
      <c r="H1544" s="8" t="s">
        <v>68</v>
      </c>
      <c r="I1544" s="8" t="s">
        <v>27</v>
      </c>
      <c r="J1544" s="11">
        <v>5</v>
      </c>
      <c r="K1544" s="14">
        <v>113.76</v>
      </c>
      <c r="L1544" s="14">
        <v>568.79999999999995</v>
      </c>
      <c r="M1544" s="8" t="s">
        <v>20</v>
      </c>
      <c r="N1544" s="23" t="str">
        <f t="shared" si="24"/>
        <v>55+</v>
      </c>
    </row>
    <row r="1545" spans="1:14" x14ac:dyDescent="0.2">
      <c r="A1545" s="5" t="s">
        <v>3048</v>
      </c>
      <c r="B1545" s="3">
        <v>45059</v>
      </c>
      <c r="C1545" s="8" t="s">
        <v>889</v>
      </c>
      <c r="D1545" s="11">
        <v>66</v>
      </c>
      <c r="E1545" s="8" t="s">
        <v>23</v>
      </c>
      <c r="F1545" s="8" t="s">
        <v>30</v>
      </c>
      <c r="G1545" s="8" t="s">
        <v>48</v>
      </c>
      <c r="H1545" s="8" t="s">
        <v>49</v>
      </c>
      <c r="I1545" s="8" t="s">
        <v>27</v>
      </c>
      <c r="J1545" s="11">
        <v>7</v>
      </c>
      <c r="K1545" s="14">
        <v>69.19</v>
      </c>
      <c r="L1545" s="14">
        <v>484.33</v>
      </c>
      <c r="M1545" s="8" t="s">
        <v>20</v>
      </c>
      <c r="N1545" s="23" t="str">
        <f t="shared" si="24"/>
        <v>55+</v>
      </c>
    </row>
    <row r="1546" spans="1:14" x14ac:dyDescent="0.2">
      <c r="A1546" s="5" t="s">
        <v>3049</v>
      </c>
      <c r="B1546" s="3">
        <v>45077</v>
      </c>
      <c r="C1546" s="8" t="s">
        <v>3050</v>
      </c>
      <c r="D1546" s="11">
        <v>47</v>
      </c>
      <c r="E1546" s="8" t="s">
        <v>23</v>
      </c>
      <c r="F1546" s="8" t="s">
        <v>36</v>
      </c>
      <c r="G1546" s="8" t="s">
        <v>90</v>
      </c>
      <c r="H1546" s="8" t="s">
        <v>208</v>
      </c>
      <c r="I1546" s="8" t="s">
        <v>39</v>
      </c>
      <c r="J1546" s="11">
        <v>3</v>
      </c>
      <c r="K1546" s="14">
        <v>49.01</v>
      </c>
      <c r="L1546" s="14">
        <v>147.03</v>
      </c>
      <c r="M1546" s="8" t="s">
        <v>40</v>
      </c>
      <c r="N1546" s="23" t="str">
        <f t="shared" si="24"/>
        <v>45-54</v>
      </c>
    </row>
    <row r="1547" spans="1:14" x14ac:dyDescent="0.2">
      <c r="A1547" s="5" t="s">
        <v>3051</v>
      </c>
      <c r="B1547" s="3">
        <v>45157</v>
      </c>
      <c r="C1547" s="8" t="s">
        <v>3052</v>
      </c>
      <c r="D1547" s="11">
        <v>29</v>
      </c>
      <c r="E1547" s="8" t="s">
        <v>15</v>
      </c>
      <c r="F1547" s="8" t="s">
        <v>16</v>
      </c>
      <c r="G1547" s="8" t="s">
        <v>53</v>
      </c>
      <c r="H1547" s="8" t="s">
        <v>71</v>
      </c>
      <c r="I1547" s="8" t="s">
        <v>33</v>
      </c>
      <c r="J1547" s="11">
        <v>6</v>
      </c>
      <c r="K1547" s="14">
        <v>172.17</v>
      </c>
      <c r="L1547" s="14">
        <v>1033.02</v>
      </c>
      <c r="M1547" s="8" t="s">
        <v>20</v>
      </c>
      <c r="N1547" s="23" t="str">
        <f t="shared" si="24"/>
        <v>25-34</v>
      </c>
    </row>
    <row r="1548" spans="1:14" x14ac:dyDescent="0.2">
      <c r="A1548" s="5" t="s">
        <v>3053</v>
      </c>
      <c r="B1548" s="3">
        <v>44954</v>
      </c>
      <c r="C1548" s="8" t="s">
        <v>3054</v>
      </c>
      <c r="D1548" s="11">
        <v>60</v>
      </c>
      <c r="E1548" s="8" t="s">
        <v>15</v>
      </c>
      <c r="F1548" s="8" t="s">
        <v>36</v>
      </c>
      <c r="G1548" s="8" t="s">
        <v>90</v>
      </c>
      <c r="H1548" s="8" t="s">
        <v>91</v>
      </c>
      <c r="I1548" s="8" t="s">
        <v>33</v>
      </c>
      <c r="J1548" s="11">
        <v>5</v>
      </c>
      <c r="K1548" s="14">
        <v>163.63</v>
      </c>
      <c r="L1548" s="14">
        <v>818.15</v>
      </c>
      <c r="M1548" s="8" t="s">
        <v>40</v>
      </c>
      <c r="N1548" s="23" t="str">
        <f t="shared" si="24"/>
        <v>55+</v>
      </c>
    </row>
    <row r="1549" spans="1:14" x14ac:dyDescent="0.2">
      <c r="A1549" s="5" t="s">
        <v>3055</v>
      </c>
      <c r="B1549" s="3">
        <v>45648</v>
      </c>
      <c r="C1549" s="8" t="s">
        <v>3056</v>
      </c>
      <c r="D1549" s="11">
        <v>19</v>
      </c>
      <c r="E1549" s="8" t="s">
        <v>23</v>
      </c>
      <c r="F1549" s="8" t="s">
        <v>24</v>
      </c>
      <c r="G1549" s="8" t="s">
        <v>130</v>
      </c>
      <c r="H1549" s="8" t="s">
        <v>131</v>
      </c>
      <c r="I1549" s="8" t="s">
        <v>27</v>
      </c>
      <c r="J1549" s="11">
        <v>3</v>
      </c>
      <c r="K1549" s="14">
        <v>211</v>
      </c>
      <c r="L1549" s="14">
        <v>633</v>
      </c>
      <c r="M1549" s="8" t="s">
        <v>20</v>
      </c>
      <c r="N1549" s="23" t="str">
        <f t="shared" si="24"/>
        <v>18-24</v>
      </c>
    </row>
    <row r="1550" spans="1:14" x14ac:dyDescent="0.2">
      <c r="A1550" s="5" t="s">
        <v>3057</v>
      </c>
      <c r="B1550" s="3">
        <v>44836</v>
      </c>
      <c r="C1550" s="8" t="s">
        <v>3058</v>
      </c>
      <c r="D1550" s="11">
        <v>57</v>
      </c>
      <c r="E1550" s="8" t="s">
        <v>23</v>
      </c>
      <c r="F1550" s="8" t="s">
        <v>24</v>
      </c>
      <c r="G1550" s="8" t="s">
        <v>25</v>
      </c>
      <c r="H1550" s="8" t="s">
        <v>65</v>
      </c>
      <c r="I1550" s="8" t="s">
        <v>33</v>
      </c>
      <c r="J1550" s="11">
        <v>1</v>
      </c>
      <c r="K1550" s="14">
        <v>101.11</v>
      </c>
      <c r="L1550" s="14">
        <v>101.11</v>
      </c>
      <c r="M1550" s="8" t="s">
        <v>40</v>
      </c>
      <c r="N1550" s="23" t="str">
        <f t="shared" si="24"/>
        <v>55+</v>
      </c>
    </row>
    <row r="1551" spans="1:14" x14ac:dyDescent="0.2">
      <c r="A1551" s="5" t="s">
        <v>3059</v>
      </c>
      <c r="B1551" s="3">
        <v>45158</v>
      </c>
      <c r="C1551" s="8" t="s">
        <v>240</v>
      </c>
      <c r="D1551" s="11">
        <v>31</v>
      </c>
      <c r="E1551" s="8" t="s">
        <v>23</v>
      </c>
      <c r="F1551" s="8" t="s">
        <v>16</v>
      </c>
      <c r="G1551" s="8" t="s">
        <v>43</v>
      </c>
      <c r="H1551" s="8" t="s">
        <v>44</v>
      </c>
      <c r="I1551" s="8" t="s">
        <v>27</v>
      </c>
      <c r="J1551" s="11">
        <v>5</v>
      </c>
      <c r="K1551" s="14">
        <v>155.04</v>
      </c>
      <c r="L1551" s="14">
        <v>775.2</v>
      </c>
      <c r="M1551" s="8" t="s">
        <v>40</v>
      </c>
      <c r="N1551" s="23" t="str">
        <f t="shared" si="24"/>
        <v>25-34</v>
      </c>
    </row>
    <row r="1552" spans="1:14" x14ac:dyDescent="0.2">
      <c r="A1552" s="5" t="s">
        <v>3060</v>
      </c>
      <c r="B1552" s="3">
        <v>44812</v>
      </c>
      <c r="C1552" s="8" t="s">
        <v>966</v>
      </c>
      <c r="D1552" s="11">
        <v>64</v>
      </c>
      <c r="E1552" s="8" t="s">
        <v>15</v>
      </c>
      <c r="F1552" s="8" t="s">
        <v>16</v>
      </c>
      <c r="G1552" s="8" t="s">
        <v>17</v>
      </c>
      <c r="H1552" s="8" t="s">
        <v>134</v>
      </c>
      <c r="I1552" s="8" t="s">
        <v>19</v>
      </c>
      <c r="J1552" s="11">
        <v>8</v>
      </c>
      <c r="K1552" s="14">
        <v>339.42</v>
      </c>
      <c r="L1552" s="14">
        <v>2715.36</v>
      </c>
      <c r="M1552" s="8" t="s">
        <v>40</v>
      </c>
      <c r="N1552" s="23" t="str">
        <f t="shared" si="24"/>
        <v>55+</v>
      </c>
    </row>
    <row r="1553" spans="1:14" x14ac:dyDescent="0.2">
      <c r="A1553" s="5" t="s">
        <v>3061</v>
      </c>
      <c r="B1553" s="3">
        <v>44815</v>
      </c>
      <c r="C1553" s="8" t="s">
        <v>3062</v>
      </c>
      <c r="D1553" s="11">
        <v>21</v>
      </c>
      <c r="E1553" s="8" t="s">
        <v>23</v>
      </c>
      <c r="F1553" s="8" t="s">
        <v>16</v>
      </c>
      <c r="G1553" s="8" t="s">
        <v>17</v>
      </c>
      <c r="H1553" s="8" t="s">
        <v>18</v>
      </c>
      <c r="I1553" s="8" t="s">
        <v>19</v>
      </c>
      <c r="J1553" s="11">
        <v>4</v>
      </c>
      <c r="K1553" s="14">
        <v>320.92</v>
      </c>
      <c r="L1553" s="14">
        <v>1283.68</v>
      </c>
      <c r="M1553" s="8" t="s">
        <v>20</v>
      </c>
      <c r="N1553" s="23" t="str">
        <f t="shared" si="24"/>
        <v>18-24</v>
      </c>
    </row>
    <row r="1554" spans="1:14" x14ac:dyDescent="0.2">
      <c r="A1554" s="5" t="s">
        <v>3063</v>
      </c>
      <c r="B1554" s="3">
        <v>45223</v>
      </c>
      <c r="C1554" s="8" t="s">
        <v>1155</v>
      </c>
      <c r="D1554" s="11">
        <v>20</v>
      </c>
      <c r="E1554" s="8" t="s">
        <v>23</v>
      </c>
      <c r="F1554" s="8" t="s">
        <v>24</v>
      </c>
      <c r="G1554" s="8" t="s">
        <v>25</v>
      </c>
      <c r="H1554" s="8" t="s">
        <v>26</v>
      </c>
      <c r="I1554" s="8" t="s">
        <v>19</v>
      </c>
      <c r="J1554" s="11">
        <v>8</v>
      </c>
      <c r="K1554" s="14">
        <v>467.12</v>
      </c>
      <c r="L1554" s="14">
        <v>3736.96</v>
      </c>
      <c r="M1554" s="8" t="s">
        <v>20</v>
      </c>
      <c r="N1554" s="23" t="str">
        <f t="shared" si="24"/>
        <v>18-24</v>
      </c>
    </row>
    <row r="1555" spans="1:14" x14ac:dyDescent="0.2">
      <c r="A1555" s="5" t="s">
        <v>3064</v>
      </c>
      <c r="B1555" s="3">
        <v>45359</v>
      </c>
      <c r="C1555" s="8" t="s">
        <v>3065</v>
      </c>
      <c r="D1555" s="11">
        <v>47</v>
      </c>
      <c r="E1555" s="8" t="s">
        <v>52</v>
      </c>
      <c r="F1555" s="8" t="s">
        <v>36</v>
      </c>
      <c r="G1555" s="8" t="s">
        <v>37</v>
      </c>
      <c r="H1555" s="8" t="s">
        <v>103</v>
      </c>
      <c r="I1555" s="8" t="s">
        <v>27</v>
      </c>
      <c r="J1555" s="11">
        <v>1</v>
      </c>
      <c r="K1555" s="14">
        <v>22.45</v>
      </c>
      <c r="L1555" s="14">
        <v>22.45</v>
      </c>
      <c r="M1555" s="8" t="s">
        <v>20</v>
      </c>
      <c r="N1555" s="23" t="str">
        <f t="shared" si="24"/>
        <v>45-54</v>
      </c>
    </row>
    <row r="1556" spans="1:14" x14ac:dyDescent="0.2">
      <c r="A1556" s="5" t="s">
        <v>3066</v>
      </c>
      <c r="B1556" s="3">
        <v>44616</v>
      </c>
      <c r="C1556" s="8" t="s">
        <v>3067</v>
      </c>
      <c r="D1556" s="11">
        <v>55</v>
      </c>
      <c r="E1556" s="8" t="s">
        <v>15</v>
      </c>
      <c r="F1556" s="8" t="s">
        <v>36</v>
      </c>
      <c r="G1556" s="8" t="s">
        <v>86</v>
      </c>
      <c r="H1556" s="8" t="s">
        <v>87</v>
      </c>
      <c r="I1556" s="8" t="s">
        <v>45</v>
      </c>
      <c r="J1556" s="11">
        <v>1</v>
      </c>
      <c r="K1556" s="14">
        <v>47.99</v>
      </c>
      <c r="L1556" s="14">
        <v>47.99</v>
      </c>
      <c r="M1556" s="8" t="s">
        <v>20</v>
      </c>
      <c r="N1556" s="23" t="str">
        <f t="shared" si="24"/>
        <v>55+</v>
      </c>
    </row>
    <row r="1557" spans="1:14" x14ac:dyDescent="0.2">
      <c r="A1557" s="5" t="s">
        <v>3068</v>
      </c>
      <c r="B1557" s="3">
        <v>45529</v>
      </c>
      <c r="C1557" s="8" t="s">
        <v>3069</v>
      </c>
      <c r="D1557" s="11">
        <v>34</v>
      </c>
      <c r="E1557" s="8" t="s">
        <v>23</v>
      </c>
      <c r="F1557" s="8" t="s">
        <v>24</v>
      </c>
      <c r="G1557" s="8" t="s">
        <v>25</v>
      </c>
      <c r="H1557" s="8" t="s">
        <v>427</v>
      </c>
      <c r="I1557" s="8" t="s">
        <v>19</v>
      </c>
      <c r="J1557" s="11">
        <v>4</v>
      </c>
      <c r="K1557" s="14">
        <v>265.47000000000003</v>
      </c>
      <c r="L1557" s="14">
        <v>1061.8800000000001</v>
      </c>
      <c r="M1557" s="8" t="s">
        <v>40</v>
      </c>
      <c r="N1557" s="23" t="str">
        <f t="shared" si="24"/>
        <v>25-34</v>
      </c>
    </row>
    <row r="1558" spans="1:14" x14ac:dyDescent="0.2">
      <c r="A1558" s="5" t="s">
        <v>3070</v>
      </c>
      <c r="B1558" s="3">
        <v>45270</v>
      </c>
      <c r="C1558" s="8" t="s">
        <v>3071</v>
      </c>
      <c r="D1558" s="11">
        <v>74</v>
      </c>
      <c r="E1558" s="8" t="s">
        <v>15</v>
      </c>
      <c r="F1558" s="8" t="s">
        <v>30</v>
      </c>
      <c r="G1558" s="8" t="s">
        <v>48</v>
      </c>
      <c r="H1558" s="8" t="s">
        <v>68</v>
      </c>
      <c r="I1558" s="8" t="s">
        <v>19</v>
      </c>
      <c r="J1558" s="11">
        <v>5</v>
      </c>
      <c r="K1558" s="14">
        <v>109.87</v>
      </c>
      <c r="L1558" s="14">
        <v>549.35</v>
      </c>
      <c r="M1558" s="8" t="s">
        <v>20</v>
      </c>
      <c r="N1558" s="23" t="str">
        <f t="shared" si="24"/>
        <v>55+</v>
      </c>
    </row>
    <row r="1559" spans="1:14" x14ac:dyDescent="0.2">
      <c r="A1559" s="5" t="s">
        <v>3072</v>
      </c>
      <c r="B1559" s="3">
        <v>45035</v>
      </c>
      <c r="C1559" s="8" t="s">
        <v>3073</v>
      </c>
      <c r="D1559" s="11">
        <v>51</v>
      </c>
      <c r="E1559" s="8" t="s">
        <v>15</v>
      </c>
      <c r="F1559" s="8" t="s">
        <v>24</v>
      </c>
      <c r="G1559" s="8" t="s">
        <v>25</v>
      </c>
      <c r="H1559" s="8" t="s">
        <v>26</v>
      </c>
      <c r="I1559" s="8" t="s">
        <v>39</v>
      </c>
      <c r="J1559" s="11">
        <v>4</v>
      </c>
      <c r="K1559" s="14">
        <v>28.77</v>
      </c>
      <c r="L1559" s="14">
        <v>115.08</v>
      </c>
      <c r="M1559" s="8" t="s">
        <v>40</v>
      </c>
      <c r="N1559" s="23" t="str">
        <f t="shared" si="24"/>
        <v>45-54</v>
      </c>
    </row>
    <row r="1560" spans="1:14" x14ac:dyDescent="0.2">
      <c r="A1560" s="5" t="s">
        <v>3074</v>
      </c>
      <c r="B1560" s="3">
        <v>45003</v>
      </c>
      <c r="C1560" s="8" t="s">
        <v>3075</v>
      </c>
      <c r="D1560" s="11">
        <v>27</v>
      </c>
      <c r="E1560" s="8" t="s">
        <v>15</v>
      </c>
      <c r="F1560" s="8" t="s">
        <v>36</v>
      </c>
      <c r="G1560" s="8" t="s">
        <v>90</v>
      </c>
      <c r="H1560" s="8" t="s">
        <v>91</v>
      </c>
      <c r="I1560" s="8" t="s">
        <v>33</v>
      </c>
      <c r="J1560" s="11">
        <v>7</v>
      </c>
      <c r="K1560" s="14">
        <v>41.49</v>
      </c>
      <c r="L1560" s="14">
        <v>290.43</v>
      </c>
      <c r="M1560" s="8" t="s">
        <v>20</v>
      </c>
      <c r="N1560" s="23" t="str">
        <f t="shared" si="24"/>
        <v>25-34</v>
      </c>
    </row>
    <row r="1561" spans="1:14" x14ac:dyDescent="0.2">
      <c r="A1561" s="5" t="s">
        <v>3076</v>
      </c>
      <c r="B1561" s="3">
        <v>44636</v>
      </c>
      <c r="C1561" s="8" t="s">
        <v>3077</v>
      </c>
      <c r="D1561" s="11">
        <v>26</v>
      </c>
      <c r="E1561" s="8" t="s">
        <v>23</v>
      </c>
      <c r="F1561" s="8" t="s">
        <v>36</v>
      </c>
      <c r="G1561" s="8" t="s">
        <v>37</v>
      </c>
      <c r="H1561" s="8" t="s">
        <v>38</v>
      </c>
      <c r="I1561" s="8" t="s">
        <v>33</v>
      </c>
      <c r="J1561" s="11">
        <v>1</v>
      </c>
      <c r="K1561" s="14">
        <v>237.85</v>
      </c>
      <c r="L1561" s="14">
        <v>237.85</v>
      </c>
      <c r="M1561" s="8" t="s">
        <v>20</v>
      </c>
      <c r="N1561" s="23" t="str">
        <f t="shared" si="24"/>
        <v>25-34</v>
      </c>
    </row>
    <row r="1562" spans="1:14" x14ac:dyDescent="0.2">
      <c r="A1562" s="5" t="s">
        <v>3078</v>
      </c>
      <c r="B1562" s="3">
        <v>45570</v>
      </c>
      <c r="C1562" s="8" t="s">
        <v>3079</v>
      </c>
      <c r="D1562" s="11">
        <v>45</v>
      </c>
      <c r="E1562" s="8" t="s">
        <v>15</v>
      </c>
      <c r="F1562" s="8" t="s">
        <v>24</v>
      </c>
      <c r="G1562" s="8" t="s">
        <v>25</v>
      </c>
      <c r="H1562" s="8" t="s">
        <v>65</v>
      </c>
      <c r="I1562" s="8" t="s">
        <v>19</v>
      </c>
      <c r="J1562" s="11">
        <v>2</v>
      </c>
      <c r="K1562" s="14">
        <v>460.49</v>
      </c>
      <c r="L1562" s="14">
        <v>920.98</v>
      </c>
      <c r="M1562" s="8" t="s">
        <v>20</v>
      </c>
      <c r="N1562" s="23" t="str">
        <f t="shared" si="24"/>
        <v>45-54</v>
      </c>
    </row>
    <row r="1563" spans="1:14" x14ac:dyDescent="0.2">
      <c r="A1563" s="5" t="s">
        <v>3080</v>
      </c>
      <c r="B1563" s="3">
        <v>44598</v>
      </c>
      <c r="C1563" s="8" t="s">
        <v>3081</v>
      </c>
      <c r="D1563" s="11">
        <v>30</v>
      </c>
      <c r="E1563" s="8" t="s">
        <v>23</v>
      </c>
      <c r="F1563" s="8" t="s">
        <v>24</v>
      </c>
      <c r="G1563" s="8" t="s">
        <v>25</v>
      </c>
      <c r="H1563" s="8" t="s">
        <v>26</v>
      </c>
      <c r="I1563" s="8" t="s">
        <v>33</v>
      </c>
      <c r="J1563" s="11">
        <v>7</v>
      </c>
      <c r="K1563" s="14">
        <v>131.38999999999999</v>
      </c>
      <c r="L1563" s="14">
        <v>919.73</v>
      </c>
      <c r="M1563" s="8" t="s">
        <v>40</v>
      </c>
      <c r="N1563" s="23" t="str">
        <f t="shared" si="24"/>
        <v>25-34</v>
      </c>
    </row>
    <row r="1564" spans="1:14" x14ac:dyDescent="0.2">
      <c r="A1564" s="5" t="s">
        <v>3082</v>
      </c>
      <c r="B1564" s="3">
        <v>44617</v>
      </c>
      <c r="C1564" s="8" t="s">
        <v>3083</v>
      </c>
      <c r="D1564" s="11">
        <v>27</v>
      </c>
      <c r="E1564" s="8" t="s">
        <v>23</v>
      </c>
      <c r="F1564" s="8" t="s">
        <v>24</v>
      </c>
      <c r="G1564" s="8" t="s">
        <v>130</v>
      </c>
      <c r="H1564" s="8" t="s">
        <v>178</v>
      </c>
      <c r="I1564" s="8" t="s">
        <v>45</v>
      </c>
      <c r="J1564" s="11">
        <v>2</v>
      </c>
      <c r="K1564" s="14">
        <v>143.63</v>
      </c>
      <c r="L1564" s="14">
        <v>287.26</v>
      </c>
      <c r="M1564" s="8" t="s">
        <v>40</v>
      </c>
      <c r="N1564" s="23" t="str">
        <f t="shared" si="24"/>
        <v>25-34</v>
      </c>
    </row>
    <row r="1565" spans="1:14" x14ac:dyDescent="0.2">
      <c r="A1565" s="5" t="s">
        <v>3084</v>
      </c>
      <c r="B1565" s="3">
        <v>45082</v>
      </c>
      <c r="C1565" s="8" t="s">
        <v>3085</v>
      </c>
      <c r="D1565" s="11">
        <v>40</v>
      </c>
      <c r="E1565" s="8" t="s">
        <v>15</v>
      </c>
      <c r="F1565" s="8" t="s">
        <v>36</v>
      </c>
      <c r="G1565" s="8" t="s">
        <v>37</v>
      </c>
      <c r="H1565" s="8" t="s">
        <v>103</v>
      </c>
      <c r="I1565" s="8" t="s">
        <v>45</v>
      </c>
      <c r="J1565" s="11">
        <v>7</v>
      </c>
      <c r="K1565" s="14">
        <v>92.23</v>
      </c>
      <c r="L1565" s="14">
        <v>645.61</v>
      </c>
      <c r="M1565" s="8" t="s">
        <v>20</v>
      </c>
      <c r="N1565" s="23" t="str">
        <f t="shared" si="24"/>
        <v>35-44</v>
      </c>
    </row>
    <row r="1566" spans="1:14" x14ac:dyDescent="0.2">
      <c r="A1566" s="5" t="s">
        <v>3086</v>
      </c>
      <c r="B1566" s="3">
        <v>45555</v>
      </c>
      <c r="C1566" s="8" t="s">
        <v>3087</v>
      </c>
      <c r="D1566" s="11">
        <v>66</v>
      </c>
      <c r="E1566" s="8" t="s">
        <v>23</v>
      </c>
      <c r="F1566" s="8" t="s">
        <v>16</v>
      </c>
      <c r="G1566" s="8" t="s">
        <v>53</v>
      </c>
      <c r="H1566" s="8" t="s">
        <v>259</v>
      </c>
      <c r="I1566" s="8" t="s">
        <v>27</v>
      </c>
      <c r="J1566" s="11">
        <v>5</v>
      </c>
      <c r="K1566" s="14">
        <v>86.79</v>
      </c>
      <c r="L1566" s="14">
        <v>433.95</v>
      </c>
      <c r="M1566" s="8" t="s">
        <v>40</v>
      </c>
      <c r="N1566" s="23" t="str">
        <f t="shared" si="24"/>
        <v>55+</v>
      </c>
    </row>
    <row r="1567" spans="1:14" x14ac:dyDescent="0.2">
      <c r="A1567" s="5" t="s">
        <v>3088</v>
      </c>
      <c r="B1567" s="3">
        <v>44799</v>
      </c>
      <c r="C1567" s="8" t="s">
        <v>3089</v>
      </c>
      <c r="D1567" s="11">
        <v>37</v>
      </c>
      <c r="E1567" s="8" t="s">
        <v>23</v>
      </c>
      <c r="F1567" s="8" t="s">
        <v>24</v>
      </c>
      <c r="G1567" s="8" t="s">
        <v>25</v>
      </c>
      <c r="H1567" s="8" t="s">
        <v>427</v>
      </c>
      <c r="I1567" s="8" t="s">
        <v>45</v>
      </c>
      <c r="J1567" s="11">
        <v>6</v>
      </c>
      <c r="K1567" s="14">
        <v>55.29</v>
      </c>
      <c r="L1567" s="14">
        <v>331.74</v>
      </c>
      <c r="M1567" s="8" t="s">
        <v>20</v>
      </c>
      <c r="N1567" s="23" t="str">
        <f t="shared" si="24"/>
        <v>35-44</v>
      </c>
    </row>
    <row r="1568" spans="1:14" x14ac:dyDescent="0.2">
      <c r="A1568" s="5" t="s">
        <v>3090</v>
      </c>
      <c r="B1568" s="3">
        <v>45644</v>
      </c>
      <c r="C1568" s="8" t="s">
        <v>571</v>
      </c>
      <c r="D1568" s="11">
        <v>44</v>
      </c>
      <c r="E1568" s="8" t="s">
        <v>15</v>
      </c>
      <c r="F1568" s="8" t="s">
        <v>16</v>
      </c>
      <c r="G1568" s="8" t="s">
        <v>53</v>
      </c>
      <c r="H1568" s="8" t="s">
        <v>54</v>
      </c>
      <c r="I1568" s="8" t="s">
        <v>27</v>
      </c>
      <c r="J1568" s="11">
        <v>2</v>
      </c>
      <c r="K1568" s="14">
        <v>32.28</v>
      </c>
      <c r="L1568" s="14">
        <v>64.56</v>
      </c>
      <c r="M1568" s="8" t="s">
        <v>40</v>
      </c>
      <c r="N1568" s="23" t="str">
        <f t="shared" si="24"/>
        <v>35-44</v>
      </c>
    </row>
    <row r="1569" spans="1:14" x14ac:dyDescent="0.2">
      <c r="A1569" s="5" t="s">
        <v>3091</v>
      </c>
      <c r="B1569" s="3">
        <v>45486</v>
      </c>
      <c r="C1569" s="8" t="s">
        <v>3092</v>
      </c>
      <c r="D1569" s="11">
        <v>56</v>
      </c>
      <c r="E1569" s="8" t="s">
        <v>23</v>
      </c>
      <c r="F1569" s="8" t="s">
        <v>30</v>
      </c>
      <c r="G1569" s="8" t="s">
        <v>48</v>
      </c>
      <c r="H1569" s="8" t="s">
        <v>49</v>
      </c>
      <c r="I1569" s="8" t="s">
        <v>19</v>
      </c>
      <c r="J1569" s="11">
        <v>5</v>
      </c>
      <c r="K1569" s="14">
        <v>207.17</v>
      </c>
      <c r="L1569" s="14">
        <v>1035.8499999999999</v>
      </c>
      <c r="M1569" s="8" t="s">
        <v>20</v>
      </c>
      <c r="N1569" s="23" t="str">
        <f t="shared" si="24"/>
        <v>55+</v>
      </c>
    </row>
    <row r="1570" spans="1:14" x14ac:dyDescent="0.2">
      <c r="A1570" s="5" t="s">
        <v>3093</v>
      </c>
      <c r="B1570" s="3">
        <v>44594</v>
      </c>
      <c r="C1570" s="8" t="s">
        <v>3094</v>
      </c>
      <c r="D1570" s="11">
        <v>34</v>
      </c>
      <c r="E1570" s="8" t="s">
        <v>23</v>
      </c>
      <c r="F1570" s="8" t="s">
        <v>16</v>
      </c>
      <c r="G1570" s="8" t="s">
        <v>43</v>
      </c>
      <c r="H1570" s="8" t="s">
        <v>77</v>
      </c>
      <c r="I1570" s="8" t="s">
        <v>27</v>
      </c>
      <c r="J1570" s="11">
        <v>7</v>
      </c>
      <c r="K1570" s="14">
        <v>196.32</v>
      </c>
      <c r="L1570" s="14">
        <v>1374.24</v>
      </c>
      <c r="M1570" s="8" t="s">
        <v>20</v>
      </c>
      <c r="N1570" s="23" t="str">
        <f t="shared" si="24"/>
        <v>25-34</v>
      </c>
    </row>
    <row r="1571" spans="1:14" x14ac:dyDescent="0.2">
      <c r="A1571" s="5" t="s">
        <v>3095</v>
      </c>
      <c r="B1571" s="3">
        <v>45331</v>
      </c>
      <c r="C1571" s="8" t="s">
        <v>3096</v>
      </c>
      <c r="D1571" s="11">
        <v>71</v>
      </c>
      <c r="E1571" s="8" t="s">
        <v>23</v>
      </c>
      <c r="F1571" s="8" t="s">
        <v>36</v>
      </c>
      <c r="G1571" s="8" t="s">
        <v>86</v>
      </c>
      <c r="H1571" s="8" t="s">
        <v>87</v>
      </c>
      <c r="I1571" s="8" t="s">
        <v>33</v>
      </c>
      <c r="J1571" s="11">
        <v>3</v>
      </c>
      <c r="K1571" s="14">
        <v>169.87</v>
      </c>
      <c r="L1571" s="14">
        <v>509.61</v>
      </c>
      <c r="M1571" s="8" t="s">
        <v>20</v>
      </c>
      <c r="N1571" s="23" t="str">
        <f t="shared" si="24"/>
        <v>55+</v>
      </c>
    </row>
    <row r="1572" spans="1:14" x14ac:dyDescent="0.2">
      <c r="A1572" s="5" t="s">
        <v>3097</v>
      </c>
      <c r="B1572" s="3">
        <v>45348</v>
      </c>
      <c r="C1572" s="8" t="s">
        <v>3098</v>
      </c>
      <c r="D1572" s="11">
        <v>27</v>
      </c>
      <c r="E1572" s="8" t="s">
        <v>15</v>
      </c>
      <c r="F1572" s="8" t="s">
        <v>24</v>
      </c>
      <c r="G1572" s="8" t="s">
        <v>130</v>
      </c>
      <c r="H1572" s="8" t="s">
        <v>131</v>
      </c>
      <c r="I1572" s="8" t="s">
        <v>27</v>
      </c>
      <c r="J1572" s="11">
        <v>5</v>
      </c>
      <c r="K1572" s="14">
        <v>150.97999999999999</v>
      </c>
      <c r="L1572" s="14">
        <v>754.9</v>
      </c>
      <c r="M1572" s="8" t="s">
        <v>40</v>
      </c>
      <c r="N1572" s="23" t="str">
        <f t="shared" si="24"/>
        <v>25-34</v>
      </c>
    </row>
    <row r="1573" spans="1:14" x14ac:dyDescent="0.2">
      <c r="A1573" s="5" t="s">
        <v>3099</v>
      </c>
      <c r="B1573" s="3">
        <v>44960</v>
      </c>
      <c r="C1573" s="8" t="s">
        <v>3100</v>
      </c>
      <c r="D1573" s="11">
        <v>74</v>
      </c>
      <c r="E1573" s="8" t="s">
        <v>15</v>
      </c>
      <c r="F1573" s="8" t="s">
        <v>16</v>
      </c>
      <c r="G1573" s="8" t="s">
        <v>17</v>
      </c>
      <c r="H1573" s="8" t="s">
        <v>343</v>
      </c>
      <c r="I1573" s="8" t="s">
        <v>45</v>
      </c>
      <c r="J1573" s="11">
        <v>7</v>
      </c>
      <c r="K1573" s="14">
        <v>69.569999999999993</v>
      </c>
      <c r="L1573" s="14">
        <v>486.99</v>
      </c>
      <c r="M1573" s="8" t="s">
        <v>20</v>
      </c>
      <c r="N1573" s="23" t="str">
        <f t="shared" si="24"/>
        <v>55+</v>
      </c>
    </row>
    <row r="1574" spans="1:14" x14ac:dyDescent="0.2">
      <c r="A1574" s="5" t="s">
        <v>3101</v>
      </c>
      <c r="B1574" s="3">
        <v>44674</v>
      </c>
      <c r="C1574" s="8" t="s">
        <v>3102</v>
      </c>
      <c r="D1574" s="11">
        <v>57</v>
      </c>
      <c r="E1574" s="8" t="s">
        <v>23</v>
      </c>
      <c r="F1574" s="8" t="s">
        <v>36</v>
      </c>
      <c r="G1574" s="8" t="s">
        <v>86</v>
      </c>
      <c r="H1574" s="8" t="s">
        <v>183</v>
      </c>
      <c r="I1574" s="8" t="s">
        <v>19</v>
      </c>
      <c r="J1574" s="11">
        <v>8</v>
      </c>
      <c r="K1574" s="14">
        <v>470.09</v>
      </c>
      <c r="L1574" s="14">
        <v>3760.72</v>
      </c>
      <c r="M1574" s="8" t="s">
        <v>40</v>
      </c>
      <c r="N1574" s="23" t="str">
        <f t="shared" si="24"/>
        <v>55+</v>
      </c>
    </row>
    <row r="1575" spans="1:14" x14ac:dyDescent="0.2">
      <c r="A1575" s="5" t="s">
        <v>3103</v>
      </c>
      <c r="B1575" s="3">
        <v>44624</v>
      </c>
      <c r="C1575" s="8" t="s">
        <v>3104</v>
      </c>
      <c r="D1575" s="11">
        <v>29</v>
      </c>
      <c r="E1575" s="8" t="s">
        <v>23</v>
      </c>
      <c r="F1575" s="8" t="s">
        <v>30</v>
      </c>
      <c r="G1575" s="8" t="s">
        <v>48</v>
      </c>
      <c r="H1575" s="8" t="s">
        <v>49</v>
      </c>
      <c r="I1575" s="8" t="s">
        <v>45</v>
      </c>
      <c r="J1575" s="11">
        <v>4</v>
      </c>
      <c r="K1575" s="14">
        <v>58.98</v>
      </c>
      <c r="L1575" s="14">
        <v>235.92</v>
      </c>
      <c r="M1575" s="8" t="s">
        <v>40</v>
      </c>
      <c r="N1575" s="23" t="str">
        <f t="shared" si="24"/>
        <v>25-34</v>
      </c>
    </row>
    <row r="1576" spans="1:14" x14ac:dyDescent="0.2">
      <c r="A1576" s="5" t="s">
        <v>3105</v>
      </c>
      <c r="B1576" s="3">
        <v>45302</v>
      </c>
      <c r="C1576" s="8" t="s">
        <v>3106</v>
      </c>
      <c r="D1576" s="11">
        <v>75</v>
      </c>
      <c r="E1576" s="8" t="s">
        <v>23</v>
      </c>
      <c r="F1576" s="8" t="s">
        <v>16</v>
      </c>
      <c r="G1576" s="8" t="s">
        <v>53</v>
      </c>
      <c r="H1576" s="8" t="s">
        <v>71</v>
      </c>
      <c r="I1576" s="8" t="s">
        <v>19</v>
      </c>
      <c r="J1576" s="11">
        <v>5</v>
      </c>
      <c r="K1576" s="14">
        <v>505.41</v>
      </c>
      <c r="L1576" s="14">
        <v>2527.0500000000002</v>
      </c>
      <c r="M1576" s="8" t="s">
        <v>40</v>
      </c>
      <c r="N1576" s="23" t="str">
        <f t="shared" si="24"/>
        <v>55+</v>
      </c>
    </row>
    <row r="1577" spans="1:14" x14ac:dyDescent="0.2">
      <c r="A1577" s="5" t="s">
        <v>3107</v>
      </c>
      <c r="B1577" s="3">
        <v>45396</v>
      </c>
      <c r="C1577" s="8" t="s">
        <v>3108</v>
      </c>
      <c r="D1577" s="11">
        <v>27</v>
      </c>
      <c r="E1577" s="8" t="s">
        <v>23</v>
      </c>
      <c r="F1577" s="8" t="s">
        <v>36</v>
      </c>
      <c r="G1577" s="8" t="s">
        <v>90</v>
      </c>
      <c r="H1577" s="8" t="s">
        <v>161</v>
      </c>
      <c r="I1577" s="8" t="s">
        <v>27</v>
      </c>
      <c r="J1577" s="11">
        <v>3</v>
      </c>
      <c r="K1577" s="14">
        <v>113.43</v>
      </c>
      <c r="L1577" s="14">
        <v>340.29</v>
      </c>
      <c r="M1577" s="8" t="s">
        <v>40</v>
      </c>
      <c r="N1577" s="23" t="str">
        <f t="shared" si="24"/>
        <v>25-34</v>
      </c>
    </row>
    <row r="1578" spans="1:14" x14ac:dyDescent="0.2">
      <c r="A1578" s="5" t="s">
        <v>3109</v>
      </c>
      <c r="B1578" s="3">
        <v>44862</v>
      </c>
      <c r="C1578" s="8" t="s">
        <v>3110</v>
      </c>
      <c r="D1578" s="11">
        <v>60</v>
      </c>
      <c r="E1578" s="8" t="s">
        <v>15</v>
      </c>
      <c r="F1578" s="8" t="s">
        <v>36</v>
      </c>
      <c r="G1578" s="8" t="s">
        <v>37</v>
      </c>
      <c r="H1578" s="8" t="s">
        <v>175</v>
      </c>
      <c r="I1578" s="8" t="s">
        <v>33</v>
      </c>
      <c r="J1578" s="11">
        <v>7</v>
      </c>
      <c r="K1578" s="14">
        <v>196.5</v>
      </c>
      <c r="L1578" s="14">
        <v>1375.5</v>
      </c>
      <c r="M1578" s="8" t="s">
        <v>40</v>
      </c>
      <c r="N1578" s="23" t="str">
        <f t="shared" si="24"/>
        <v>55+</v>
      </c>
    </row>
    <row r="1579" spans="1:14" x14ac:dyDescent="0.2">
      <c r="A1579" s="5" t="s">
        <v>3111</v>
      </c>
      <c r="B1579" s="3">
        <v>45005</v>
      </c>
      <c r="C1579" s="8" t="s">
        <v>3112</v>
      </c>
      <c r="D1579" s="11">
        <v>53</v>
      </c>
      <c r="E1579" s="8" t="s">
        <v>23</v>
      </c>
      <c r="F1579" s="8" t="s">
        <v>36</v>
      </c>
      <c r="G1579" s="8" t="s">
        <v>86</v>
      </c>
      <c r="H1579" s="8" t="s">
        <v>87</v>
      </c>
      <c r="I1579" s="8" t="s">
        <v>45</v>
      </c>
      <c r="J1579" s="11">
        <v>4</v>
      </c>
      <c r="K1579" s="14">
        <v>123.98</v>
      </c>
      <c r="L1579" s="14">
        <v>495.92</v>
      </c>
      <c r="M1579" s="8" t="s">
        <v>20</v>
      </c>
      <c r="N1579" s="23" t="str">
        <f t="shared" si="24"/>
        <v>45-54</v>
      </c>
    </row>
    <row r="1580" spans="1:14" x14ac:dyDescent="0.2">
      <c r="A1580" s="5" t="s">
        <v>3113</v>
      </c>
      <c r="B1580" s="3">
        <v>45251</v>
      </c>
      <c r="C1580" s="8" t="s">
        <v>3114</v>
      </c>
      <c r="D1580" s="11">
        <v>34</v>
      </c>
      <c r="E1580" s="8" t="s">
        <v>23</v>
      </c>
      <c r="F1580" s="8" t="s">
        <v>30</v>
      </c>
      <c r="G1580" s="8" t="s">
        <v>80</v>
      </c>
      <c r="H1580" s="8" t="s">
        <v>81</v>
      </c>
      <c r="I1580" s="8" t="s">
        <v>45</v>
      </c>
      <c r="J1580" s="11">
        <v>4</v>
      </c>
      <c r="K1580" s="14">
        <v>94.33</v>
      </c>
      <c r="L1580" s="14">
        <v>377.32</v>
      </c>
      <c r="M1580" s="8" t="s">
        <v>40</v>
      </c>
      <c r="N1580" s="23" t="str">
        <f t="shared" si="24"/>
        <v>25-34</v>
      </c>
    </row>
    <row r="1581" spans="1:14" x14ac:dyDescent="0.2">
      <c r="A1581" s="5" t="s">
        <v>3115</v>
      </c>
      <c r="B1581" s="3">
        <v>45604</v>
      </c>
      <c r="C1581" s="8" t="s">
        <v>1685</v>
      </c>
      <c r="D1581" s="11">
        <v>58</v>
      </c>
      <c r="E1581" s="8" t="s">
        <v>23</v>
      </c>
      <c r="F1581" s="8" t="s">
        <v>24</v>
      </c>
      <c r="G1581" s="8" t="s">
        <v>62</v>
      </c>
      <c r="H1581" s="8" t="s">
        <v>111</v>
      </c>
      <c r="I1581" s="8" t="s">
        <v>45</v>
      </c>
      <c r="J1581" s="11">
        <v>1</v>
      </c>
      <c r="K1581" s="14">
        <v>15.88</v>
      </c>
      <c r="L1581" s="14">
        <v>15.88</v>
      </c>
      <c r="M1581" s="8" t="s">
        <v>40</v>
      </c>
      <c r="N1581" s="23" t="str">
        <f t="shared" si="24"/>
        <v>55+</v>
      </c>
    </row>
    <row r="1582" spans="1:14" x14ac:dyDescent="0.2">
      <c r="A1582" s="5" t="s">
        <v>3116</v>
      </c>
      <c r="B1582" s="3">
        <v>45451</v>
      </c>
      <c r="C1582" s="8" t="s">
        <v>3117</v>
      </c>
      <c r="D1582" s="11">
        <v>74</v>
      </c>
      <c r="E1582" s="8" t="s">
        <v>15</v>
      </c>
      <c r="F1582" s="8" t="s">
        <v>24</v>
      </c>
      <c r="G1582" s="8" t="s">
        <v>62</v>
      </c>
      <c r="H1582" s="8" t="s">
        <v>111</v>
      </c>
      <c r="I1582" s="8" t="s">
        <v>27</v>
      </c>
      <c r="J1582" s="11">
        <v>4</v>
      </c>
      <c r="K1582" s="14">
        <v>37.26</v>
      </c>
      <c r="L1582" s="14">
        <v>149.04</v>
      </c>
      <c r="M1582" s="8" t="s">
        <v>40</v>
      </c>
      <c r="N1582" s="23" t="str">
        <f t="shared" si="24"/>
        <v>55+</v>
      </c>
    </row>
    <row r="1583" spans="1:14" x14ac:dyDescent="0.2">
      <c r="A1583" s="5" t="s">
        <v>3118</v>
      </c>
      <c r="B1583" s="3">
        <v>45247</v>
      </c>
      <c r="C1583" s="8" t="s">
        <v>3119</v>
      </c>
      <c r="D1583" s="11">
        <v>21</v>
      </c>
      <c r="E1583" s="8" t="s">
        <v>23</v>
      </c>
      <c r="F1583" s="8" t="s">
        <v>36</v>
      </c>
      <c r="G1583" s="8" t="s">
        <v>37</v>
      </c>
      <c r="H1583" s="8" t="s">
        <v>38</v>
      </c>
      <c r="I1583" s="8" t="s">
        <v>27</v>
      </c>
      <c r="J1583" s="11">
        <v>5</v>
      </c>
      <c r="K1583" s="14">
        <v>38.42</v>
      </c>
      <c r="L1583" s="14">
        <v>192.1</v>
      </c>
      <c r="M1583" s="8" t="s">
        <v>40</v>
      </c>
      <c r="N1583" s="23" t="str">
        <f t="shared" si="24"/>
        <v>18-24</v>
      </c>
    </row>
    <row r="1584" spans="1:14" x14ac:dyDescent="0.2">
      <c r="A1584" s="5" t="s">
        <v>3120</v>
      </c>
      <c r="B1584" s="3">
        <v>44711</v>
      </c>
      <c r="C1584" s="8" t="s">
        <v>3121</v>
      </c>
      <c r="D1584" s="11">
        <v>21</v>
      </c>
      <c r="E1584" s="8" t="s">
        <v>15</v>
      </c>
      <c r="F1584" s="8" t="s">
        <v>16</v>
      </c>
      <c r="G1584" s="8" t="s">
        <v>53</v>
      </c>
      <c r="H1584" s="8" t="s">
        <v>71</v>
      </c>
      <c r="I1584" s="8" t="s">
        <v>45</v>
      </c>
      <c r="J1584" s="11">
        <v>8</v>
      </c>
      <c r="K1584" s="14">
        <v>101.68</v>
      </c>
      <c r="L1584" s="14">
        <v>813.44</v>
      </c>
      <c r="M1584" s="8" t="s">
        <v>40</v>
      </c>
      <c r="N1584" s="23" t="str">
        <f t="shared" si="24"/>
        <v>18-24</v>
      </c>
    </row>
    <row r="1585" spans="1:14" x14ac:dyDescent="0.2">
      <c r="A1585" s="5" t="s">
        <v>3122</v>
      </c>
      <c r="B1585" s="3">
        <v>44665</v>
      </c>
      <c r="C1585" s="8" t="s">
        <v>3123</v>
      </c>
      <c r="D1585" s="11">
        <v>32</v>
      </c>
      <c r="E1585" s="8" t="s">
        <v>23</v>
      </c>
      <c r="F1585" s="8" t="s">
        <v>30</v>
      </c>
      <c r="G1585" s="8" t="s">
        <v>31</v>
      </c>
      <c r="H1585" s="8" t="s">
        <v>125</v>
      </c>
      <c r="I1585" s="8" t="s">
        <v>39</v>
      </c>
      <c r="J1585" s="11">
        <v>8</v>
      </c>
      <c r="K1585" s="14">
        <v>75.87</v>
      </c>
      <c r="L1585" s="14">
        <v>606.96</v>
      </c>
      <c r="M1585" s="8" t="s">
        <v>20</v>
      </c>
      <c r="N1585" s="23" t="str">
        <f t="shared" si="24"/>
        <v>25-34</v>
      </c>
    </row>
    <row r="1586" spans="1:14" x14ac:dyDescent="0.2">
      <c r="A1586" s="5" t="s">
        <v>3124</v>
      </c>
      <c r="B1586" s="3">
        <v>44681</v>
      </c>
      <c r="C1586" s="8" t="s">
        <v>3125</v>
      </c>
      <c r="D1586" s="11">
        <v>74</v>
      </c>
      <c r="E1586" s="8" t="s">
        <v>15</v>
      </c>
      <c r="F1586" s="8" t="s">
        <v>36</v>
      </c>
      <c r="G1586" s="8" t="s">
        <v>90</v>
      </c>
      <c r="H1586" s="8" t="s">
        <v>208</v>
      </c>
      <c r="I1586" s="8" t="s">
        <v>45</v>
      </c>
      <c r="J1586" s="11">
        <v>3</v>
      </c>
      <c r="K1586" s="14">
        <v>61.51</v>
      </c>
      <c r="L1586" s="14">
        <v>184.53</v>
      </c>
      <c r="M1586" s="8" t="s">
        <v>20</v>
      </c>
      <c r="N1586" s="23" t="str">
        <f t="shared" si="24"/>
        <v>55+</v>
      </c>
    </row>
    <row r="1587" spans="1:14" x14ac:dyDescent="0.2">
      <c r="A1587" s="5" t="s">
        <v>3126</v>
      </c>
      <c r="B1587" s="3">
        <v>44750</v>
      </c>
      <c r="C1587" s="8" t="s">
        <v>3127</v>
      </c>
      <c r="D1587" s="11">
        <v>64</v>
      </c>
      <c r="E1587" s="8" t="s">
        <v>23</v>
      </c>
      <c r="F1587" s="8" t="s">
        <v>36</v>
      </c>
      <c r="G1587" s="8" t="s">
        <v>90</v>
      </c>
      <c r="H1587" s="8" t="s">
        <v>161</v>
      </c>
      <c r="I1587" s="8" t="s">
        <v>45</v>
      </c>
      <c r="J1587" s="11">
        <v>2</v>
      </c>
      <c r="K1587" s="14">
        <v>118.83</v>
      </c>
      <c r="L1587" s="14">
        <v>237.66</v>
      </c>
      <c r="M1587" s="8" t="s">
        <v>20</v>
      </c>
      <c r="N1587" s="23" t="str">
        <f t="shared" si="24"/>
        <v>55+</v>
      </c>
    </row>
    <row r="1588" spans="1:14" x14ac:dyDescent="0.2">
      <c r="A1588" s="5" t="s">
        <v>3128</v>
      </c>
      <c r="B1588" s="3">
        <v>45375</v>
      </c>
      <c r="C1588" s="8" t="s">
        <v>504</v>
      </c>
      <c r="D1588" s="11">
        <v>61</v>
      </c>
      <c r="E1588" s="8" t="s">
        <v>23</v>
      </c>
      <c r="F1588" s="8" t="s">
        <v>24</v>
      </c>
      <c r="G1588" s="8" t="s">
        <v>62</v>
      </c>
      <c r="H1588" s="8" t="s">
        <v>62</v>
      </c>
      <c r="I1588" s="8" t="s">
        <v>45</v>
      </c>
      <c r="J1588" s="11">
        <v>8</v>
      </c>
      <c r="K1588" s="14">
        <v>46.34</v>
      </c>
      <c r="L1588" s="14">
        <v>370.72</v>
      </c>
      <c r="M1588" s="8" t="s">
        <v>40</v>
      </c>
      <c r="N1588" s="23" t="str">
        <f t="shared" si="24"/>
        <v>55+</v>
      </c>
    </row>
    <row r="1589" spans="1:14" x14ac:dyDescent="0.2">
      <c r="A1589" s="5" t="s">
        <v>3129</v>
      </c>
      <c r="B1589" s="3">
        <v>45205</v>
      </c>
      <c r="C1589" s="8" t="s">
        <v>3130</v>
      </c>
      <c r="D1589" s="11">
        <v>63</v>
      </c>
      <c r="E1589" s="8" t="s">
        <v>23</v>
      </c>
      <c r="F1589" s="8" t="s">
        <v>16</v>
      </c>
      <c r="G1589" s="8" t="s">
        <v>43</v>
      </c>
      <c r="H1589" s="8" t="s">
        <v>114</v>
      </c>
      <c r="I1589" s="8" t="s">
        <v>19</v>
      </c>
      <c r="J1589" s="11">
        <v>8</v>
      </c>
      <c r="K1589" s="14">
        <v>349.58</v>
      </c>
      <c r="L1589" s="14">
        <v>2796.64</v>
      </c>
      <c r="M1589" s="8" t="s">
        <v>20</v>
      </c>
      <c r="N1589" s="23" t="str">
        <f t="shared" si="24"/>
        <v>55+</v>
      </c>
    </row>
    <row r="1590" spans="1:14" x14ac:dyDescent="0.2">
      <c r="A1590" s="5" t="s">
        <v>3131</v>
      </c>
      <c r="B1590" s="3">
        <v>44583</v>
      </c>
      <c r="C1590" s="8" t="s">
        <v>3132</v>
      </c>
      <c r="D1590" s="11">
        <v>72</v>
      </c>
      <c r="E1590" s="8" t="s">
        <v>52</v>
      </c>
      <c r="F1590" s="8" t="s">
        <v>16</v>
      </c>
      <c r="G1590" s="8" t="s">
        <v>53</v>
      </c>
      <c r="H1590" s="8" t="s">
        <v>259</v>
      </c>
      <c r="I1590" s="8" t="s">
        <v>19</v>
      </c>
      <c r="J1590" s="11">
        <v>3</v>
      </c>
      <c r="K1590" s="14">
        <v>50.26</v>
      </c>
      <c r="L1590" s="14">
        <v>150.78</v>
      </c>
      <c r="M1590" s="8" t="s">
        <v>20</v>
      </c>
      <c r="N1590" s="23" t="str">
        <f t="shared" si="24"/>
        <v>55+</v>
      </c>
    </row>
    <row r="1591" spans="1:14" x14ac:dyDescent="0.2">
      <c r="A1591" s="5" t="s">
        <v>3133</v>
      </c>
      <c r="B1591" s="3">
        <v>45426</v>
      </c>
      <c r="C1591" s="8" t="s">
        <v>3134</v>
      </c>
      <c r="D1591" s="11">
        <v>70</v>
      </c>
      <c r="E1591" s="8" t="s">
        <v>23</v>
      </c>
      <c r="F1591" s="8" t="s">
        <v>30</v>
      </c>
      <c r="G1591" s="8" t="s">
        <v>31</v>
      </c>
      <c r="H1591" s="8" t="s">
        <v>125</v>
      </c>
      <c r="I1591" s="8" t="s">
        <v>39</v>
      </c>
      <c r="J1591" s="11">
        <v>6</v>
      </c>
      <c r="K1591" s="14">
        <v>51.36</v>
      </c>
      <c r="L1591" s="14">
        <v>308.16000000000003</v>
      </c>
      <c r="M1591" s="8" t="s">
        <v>20</v>
      </c>
      <c r="N1591" s="23" t="str">
        <f t="shared" si="24"/>
        <v>55+</v>
      </c>
    </row>
    <row r="1592" spans="1:14" x14ac:dyDescent="0.2">
      <c r="A1592" s="5" t="s">
        <v>3135</v>
      </c>
      <c r="B1592" s="3">
        <v>45478</v>
      </c>
      <c r="C1592" s="8" t="s">
        <v>3136</v>
      </c>
      <c r="D1592" s="11">
        <v>75</v>
      </c>
      <c r="E1592" s="8" t="s">
        <v>23</v>
      </c>
      <c r="F1592" s="8" t="s">
        <v>30</v>
      </c>
      <c r="G1592" s="8" t="s">
        <v>80</v>
      </c>
      <c r="H1592" s="8" t="s">
        <v>164</v>
      </c>
      <c r="I1592" s="8" t="s">
        <v>27</v>
      </c>
      <c r="J1592" s="11">
        <v>1</v>
      </c>
      <c r="K1592" s="14">
        <v>186.98</v>
      </c>
      <c r="L1592" s="14">
        <v>186.98</v>
      </c>
      <c r="M1592" s="8" t="s">
        <v>20</v>
      </c>
      <c r="N1592" s="23" t="str">
        <f t="shared" si="24"/>
        <v>55+</v>
      </c>
    </row>
    <row r="1593" spans="1:14" x14ac:dyDescent="0.2">
      <c r="A1593" s="5" t="s">
        <v>3137</v>
      </c>
      <c r="B1593" s="3">
        <v>45223</v>
      </c>
      <c r="C1593" s="8" t="s">
        <v>3138</v>
      </c>
      <c r="D1593" s="11">
        <v>27</v>
      </c>
      <c r="E1593" s="8" t="s">
        <v>23</v>
      </c>
      <c r="F1593" s="8" t="s">
        <v>30</v>
      </c>
      <c r="G1593" s="8" t="s">
        <v>48</v>
      </c>
      <c r="H1593" s="8" t="s">
        <v>68</v>
      </c>
      <c r="I1593" s="8" t="s">
        <v>19</v>
      </c>
      <c r="J1593" s="11">
        <v>7</v>
      </c>
      <c r="K1593" s="14">
        <v>201.47</v>
      </c>
      <c r="L1593" s="14">
        <v>1410.29</v>
      </c>
      <c r="M1593" s="8" t="s">
        <v>40</v>
      </c>
      <c r="N1593" s="23" t="str">
        <f t="shared" si="24"/>
        <v>25-34</v>
      </c>
    </row>
    <row r="1594" spans="1:14" x14ac:dyDescent="0.2">
      <c r="A1594" s="5" t="s">
        <v>3139</v>
      </c>
      <c r="B1594" s="3">
        <v>45046</v>
      </c>
      <c r="C1594" s="8" t="s">
        <v>3140</v>
      </c>
      <c r="D1594" s="11">
        <v>31</v>
      </c>
      <c r="E1594" s="8" t="s">
        <v>23</v>
      </c>
      <c r="F1594" s="8" t="s">
        <v>24</v>
      </c>
      <c r="G1594" s="8" t="s">
        <v>130</v>
      </c>
      <c r="H1594" s="8" t="s">
        <v>236</v>
      </c>
      <c r="I1594" s="8" t="s">
        <v>27</v>
      </c>
      <c r="J1594" s="11">
        <v>2</v>
      </c>
      <c r="K1594" s="14">
        <v>233.37</v>
      </c>
      <c r="L1594" s="14">
        <v>466.74</v>
      </c>
      <c r="M1594" s="8" t="s">
        <v>40</v>
      </c>
      <c r="N1594" s="23" t="str">
        <f t="shared" si="24"/>
        <v>25-34</v>
      </c>
    </row>
    <row r="1595" spans="1:14" x14ac:dyDescent="0.2">
      <c r="A1595" s="5" t="s">
        <v>3141</v>
      </c>
      <c r="B1595" s="3">
        <v>45585</v>
      </c>
      <c r="C1595" s="8" t="s">
        <v>3142</v>
      </c>
      <c r="D1595" s="11">
        <v>28</v>
      </c>
      <c r="E1595" s="8" t="s">
        <v>23</v>
      </c>
      <c r="F1595" s="8" t="s">
        <v>24</v>
      </c>
      <c r="G1595" s="8" t="s">
        <v>62</v>
      </c>
      <c r="H1595" s="8" t="s">
        <v>62</v>
      </c>
      <c r="I1595" s="8" t="s">
        <v>19</v>
      </c>
      <c r="J1595" s="11">
        <v>8</v>
      </c>
      <c r="K1595" s="14">
        <v>541.85</v>
      </c>
      <c r="L1595" s="14">
        <v>4334.8</v>
      </c>
      <c r="M1595" s="8" t="s">
        <v>20</v>
      </c>
      <c r="N1595" s="23" t="str">
        <f t="shared" si="24"/>
        <v>25-34</v>
      </c>
    </row>
    <row r="1596" spans="1:14" x14ac:dyDescent="0.2">
      <c r="A1596" s="5" t="s">
        <v>3143</v>
      </c>
      <c r="B1596" s="3">
        <v>44935</v>
      </c>
      <c r="C1596" s="8" t="s">
        <v>733</v>
      </c>
      <c r="D1596" s="11">
        <v>58</v>
      </c>
      <c r="E1596" s="8" t="s">
        <v>15</v>
      </c>
      <c r="F1596" s="8" t="s">
        <v>36</v>
      </c>
      <c r="G1596" s="8" t="s">
        <v>86</v>
      </c>
      <c r="H1596" s="8" t="s">
        <v>87</v>
      </c>
      <c r="I1596" s="8" t="s">
        <v>27</v>
      </c>
      <c r="J1596" s="11">
        <v>6</v>
      </c>
      <c r="K1596" s="14">
        <v>188.95</v>
      </c>
      <c r="L1596" s="14">
        <v>1133.7</v>
      </c>
      <c r="M1596" s="8" t="s">
        <v>20</v>
      </c>
      <c r="N1596" s="23" t="str">
        <f t="shared" si="24"/>
        <v>55+</v>
      </c>
    </row>
    <row r="1597" spans="1:14" x14ac:dyDescent="0.2">
      <c r="A1597" s="5" t="s">
        <v>3144</v>
      </c>
      <c r="B1597" s="3">
        <v>45458</v>
      </c>
      <c r="C1597" s="8" t="s">
        <v>1500</v>
      </c>
      <c r="D1597" s="11">
        <v>66</v>
      </c>
      <c r="E1597" s="8" t="s">
        <v>15</v>
      </c>
      <c r="F1597" s="8" t="s">
        <v>16</v>
      </c>
      <c r="G1597" s="8" t="s">
        <v>53</v>
      </c>
      <c r="H1597" s="8" t="s">
        <v>259</v>
      </c>
      <c r="I1597" s="8" t="s">
        <v>19</v>
      </c>
      <c r="J1597" s="11">
        <v>3</v>
      </c>
      <c r="K1597" s="14">
        <v>348.93</v>
      </c>
      <c r="L1597" s="14">
        <v>1046.79</v>
      </c>
      <c r="M1597" s="8" t="s">
        <v>40</v>
      </c>
      <c r="N1597" s="23" t="str">
        <f t="shared" si="24"/>
        <v>55+</v>
      </c>
    </row>
    <row r="1598" spans="1:14" x14ac:dyDescent="0.2">
      <c r="A1598" s="5" t="s">
        <v>3145</v>
      </c>
      <c r="B1598" s="3">
        <v>45398</v>
      </c>
      <c r="C1598" s="8" t="s">
        <v>3146</v>
      </c>
      <c r="D1598" s="11">
        <v>39</v>
      </c>
      <c r="E1598" s="8" t="s">
        <v>15</v>
      </c>
      <c r="F1598" s="8" t="s">
        <v>36</v>
      </c>
      <c r="G1598" s="8" t="s">
        <v>37</v>
      </c>
      <c r="H1598" s="8" t="s">
        <v>38</v>
      </c>
      <c r="I1598" s="8" t="s">
        <v>39</v>
      </c>
      <c r="J1598" s="11">
        <v>7</v>
      </c>
      <c r="K1598" s="14">
        <v>54.31</v>
      </c>
      <c r="L1598" s="14">
        <v>380.17</v>
      </c>
      <c r="M1598" s="8" t="s">
        <v>40</v>
      </c>
      <c r="N1598" s="23" t="str">
        <f t="shared" si="24"/>
        <v>35-44</v>
      </c>
    </row>
    <row r="1599" spans="1:14" x14ac:dyDescent="0.2">
      <c r="A1599" s="5" t="s">
        <v>3147</v>
      </c>
      <c r="B1599" s="3">
        <v>44805</v>
      </c>
      <c r="C1599" s="8" t="s">
        <v>3148</v>
      </c>
      <c r="D1599" s="11">
        <v>48</v>
      </c>
      <c r="E1599" s="8" t="s">
        <v>23</v>
      </c>
      <c r="F1599" s="8" t="s">
        <v>36</v>
      </c>
      <c r="G1599" s="8" t="s">
        <v>90</v>
      </c>
      <c r="H1599" s="8" t="s">
        <v>161</v>
      </c>
      <c r="I1599" s="8" t="s">
        <v>39</v>
      </c>
      <c r="J1599" s="11">
        <v>3</v>
      </c>
      <c r="K1599" s="14">
        <v>104.61</v>
      </c>
      <c r="L1599" s="14">
        <v>313.83</v>
      </c>
      <c r="M1599" s="8" t="s">
        <v>20</v>
      </c>
      <c r="N1599" s="23" t="str">
        <f t="shared" si="24"/>
        <v>45-54</v>
      </c>
    </row>
    <row r="1600" spans="1:14" x14ac:dyDescent="0.2">
      <c r="A1600" s="5" t="s">
        <v>3149</v>
      </c>
      <c r="B1600" s="3">
        <v>44566</v>
      </c>
      <c r="C1600" s="8" t="s">
        <v>3150</v>
      </c>
      <c r="D1600" s="11">
        <v>52</v>
      </c>
      <c r="E1600" s="8" t="s">
        <v>15</v>
      </c>
      <c r="F1600" s="8" t="s">
        <v>16</v>
      </c>
      <c r="G1600" s="8" t="s">
        <v>17</v>
      </c>
      <c r="H1600" s="8" t="s">
        <v>134</v>
      </c>
      <c r="I1600" s="8" t="s">
        <v>33</v>
      </c>
      <c r="J1600" s="11">
        <v>6</v>
      </c>
      <c r="K1600" s="14">
        <v>208.69</v>
      </c>
      <c r="L1600" s="14">
        <v>1252.1400000000001</v>
      </c>
      <c r="M1600" s="8" t="s">
        <v>20</v>
      </c>
      <c r="N1600" s="23" t="str">
        <f t="shared" si="24"/>
        <v>45-54</v>
      </c>
    </row>
    <row r="1601" spans="1:14" x14ac:dyDescent="0.2">
      <c r="A1601" s="5" t="s">
        <v>3151</v>
      </c>
      <c r="B1601" s="3">
        <v>45367</v>
      </c>
      <c r="C1601" s="8" t="s">
        <v>3152</v>
      </c>
      <c r="D1601" s="11">
        <v>18</v>
      </c>
      <c r="E1601" s="8" t="s">
        <v>23</v>
      </c>
      <c r="F1601" s="8" t="s">
        <v>36</v>
      </c>
      <c r="G1601" s="8" t="s">
        <v>86</v>
      </c>
      <c r="H1601" s="8" t="s">
        <v>87</v>
      </c>
      <c r="I1601" s="8" t="s">
        <v>33</v>
      </c>
      <c r="J1601" s="11">
        <v>7</v>
      </c>
      <c r="K1601" s="14">
        <v>179.44</v>
      </c>
      <c r="L1601" s="14">
        <v>1256.08</v>
      </c>
      <c r="M1601" s="8" t="s">
        <v>40</v>
      </c>
      <c r="N1601" s="23" t="str">
        <f t="shared" si="24"/>
        <v>18-24</v>
      </c>
    </row>
    <row r="1602" spans="1:14" x14ac:dyDescent="0.2">
      <c r="A1602" s="5" t="s">
        <v>3153</v>
      </c>
      <c r="B1602" s="3">
        <v>45632</v>
      </c>
      <c r="C1602" s="8" t="s">
        <v>3154</v>
      </c>
      <c r="D1602" s="11">
        <v>22</v>
      </c>
      <c r="E1602" s="8" t="s">
        <v>52</v>
      </c>
      <c r="F1602" s="8" t="s">
        <v>16</v>
      </c>
      <c r="G1602" s="8" t="s">
        <v>43</v>
      </c>
      <c r="H1602" s="8" t="s">
        <v>77</v>
      </c>
      <c r="I1602" s="8" t="s">
        <v>39</v>
      </c>
      <c r="J1602" s="11">
        <v>8</v>
      </c>
      <c r="K1602" s="14">
        <v>93.05</v>
      </c>
      <c r="L1602" s="14">
        <v>744.4</v>
      </c>
      <c r="M1602" s="8" t="s">
        <v>40</v>
      </c>
      <c r="N1602" s="23" t="str">
        <f t="shared" si="24"/>
        <v>18-24</v>
      </c>
    </row>
    <row r="1603" spans="1:14" x14ac:dyDescent="0.2">
      <c r="A1603" s="5" t="s">
        <v>3155</v>
      </c>
      <c r="B1603" s="3">
        <v>45656</v>
      </c>
      <c r="C1603" s="8" t="s">
        <v>589</v>
      </c>
      <c r="D1603" s="11">
        <v>33</v>
      </c>
      <c r="E1603" s="8" t="s">
        <v>15</v>
      </c>
      <c r="F1603" s="8" t="s">
        <v>30</v>
      </c>
      <c r="G1603" s="8" t="s">
        <v>48</v>
      </c>
      <c r="H1603" s="8" t="s">
        <v>68</v>
      </c>
      <c r="I1603" s="8" t="s">
        <v>45</v>
      </c>
      <c r="J1603" s="11">
        <v>3</v>
      </c>
      <c r="K1603" s="14">
        <v>135.44</v>
      </c>
      <c r="L1603" s="14">
        <v>406.32</v>
      </c>
      <c r="M1603" s="8" t="s">
        <v>20</v>
      </c>
      <c r="N1603" s="23" t="str">
        <f t="shared" ref="N1603:N1666" si="25">IF(D1603&lt;25,"18-24",
IF(D1603&lt;35,"25-34",
IF(D1603&lt;45,"35-44",
IF(D1603&lt;55,"45-54","55+"))))</f>
        <v>25-34</v>
      </c>
    </row>
    <row r="1604" spans="1:14" x14ac:dyDescent="0.2">
      <c r="A1604" s="5" t="s">
        <v>3156</v>
      </c>
      <c r="B1604" s="3">
        <v>45239</v>
      </c>
      <c r="C1604" s="8" t="s">
        <v>3157</v>
      </c>
      <c r="D1604" s="11">
        <v>56</v>
      </c>
      <c r="E1604" s="8" t="s">
        <v>23</v>
      </c>
      <c r="F1604" s="8" t="s">
        <v>16</v>
      </c>
      <c r="G1604" s="8" t="s">
        <v>53</v>
      </c>
      <c r="H1604" s="8" t="s">
        <v>71</v>
      </c>
      <c r="I1604" s="8" t="s">
        <v>39</v>
      </c>
      <c r="J1604" s="11">
        <v>5</v>
      </c>
      <c r="K1604" s="14">
        <v>65.81</v>
      </c>
      <c r="L1604" s="14">
        <v>329.05</v>
      </c>
      <c r="M1604" s="8" t="s">
        <v>20</v>
      </c>
      <c r="N1604" s="23" t="str">
        <f t="shared" si="25"/>
        <v>55+</v>
      </c>
    </row>
    <row r="1605" spans="1:14" x14ac:dyDescent="0.2">
      <c r="A1605" s="5" t="s">
        <v>3158</v>
      </c>
      <c r="B1605" s="3">
        <v>44828</v>
      </c>
      <c r="C1605" s="8" t="s">
        <v>3159</v>
      </c>
      <c r="D1605" s="11">
        <v>74</v>
      </c>
      <c r="E1605" s="8" t="s">
        <v>23</v>
      </c>
      <c r="F1605" s="8" t="s">
        <v>24</v>
      </c>
      <c r="G1605" s="8" t="s">
        <v>25</v>
      </c>
      <c r="H1605" s="8" t="s">
        <v>26</v>
      </c>
      <c r="I1605" s="8" t="s">
        <v>33</v>
      </c>
      <c r="J1605" s="11">
        <v>6</v>
      </c>
      <c r="K1605" s="14">
        <v>146.52000000000001</v>
      </c>
      <c r="L1605" s="14">
        <v>879.12</v>
      </c>
      <c r="M1605" s="8" t="s">
        <v>20</v>
      </c>
      <c r="N1605" s="23" t="str">
        <f t="shared" si="25"/>
        <v>55+</v>
      </c>
    </row>
    <row r="1606" spans="1:14" x14ac:dyDescent="0.2">
      <c r="A1606" s="5" t="s">
        <v>3160</v>
      </c>
      <c r="B1606" s="3">
        <v>45499</v>
      </c>
      <c r="C1606" s="8" t="s">
        <v>3161</v>
      </c>
      <c r="D1606" s="11">
        <v>62</v>
      </c>
      <c r="E1606" s="8" t="s">
        <v>23</v>
      </c>
      <c r="F1606" s="8" t="s">
        <v>24</v>
      </c>
      <c r="G1606" s="8" t="s">
        <v>130</v>
      </c>
      <c r="H1606" s="8" t="s">
        <v>131</v>
      </c>
      <c r="I1606" s="8" t="s">
        <v>45</v>
      </c>
      <c r="J1606" s="11">
        <v>7</v>
      </c>
      <c r="K1606" s="14">
        <v>75.42</v>
      </c>
      <c r="L1606" s="14">
        <v>527.94000000000005</v>
      </c>
      <c r="M1606" s="8" t="s">
        <v>20</v>
      </c>
      <c r="N1606" s="23" t="str">
        <f t="shared" si="25"/>
        <v>55+</v>
      </c>
    </row>
    <row r="1607" spans="1:14" x14ac:dyDescent="0.2">
      <c r="A1607" s="5" t="s">
        <v>3162</v>
      </c>
      <c r="B1607" s="3">
        <v>44944</v>
      </c>
      <c r="C1607" s="8" t="s">
        <v>3163</v>
      </c>
      <c r="D1607" s="11">
        <v>57</v>
      </c>
      <c r="E1607" s="8" t="s">
        <v>15</v>
      </c>
      <c r="F1607" s="8" t="s">
        <v>36</v>
      </c>
      <c r="G1607" s="8" t="s">
        <v>86</v>
      </c>
      <c r="H1607" s="8" t="s">
        <v>87</v>
      </c>
      <c r="I1607" s="8" t="s">
        <v>19</v>
      </c>
      <c r="J1607" s="11">
        <v>8</v>
      </c>
      <c r="K1607" s="14">
        <v>322.19</v>
      </c>
      <c r="L1607" s="14">
        <v>2577.52</v>
      </c>
      <c r="M1607" s="8" t="s">
        <v>20</v>
      </c>
      <c r="N1607" s="23" t="str">
        <f t="shared" si="25"/>
        <v>55+</v>
      </c>
    </row>
    <row r="1608" spans="1:14" x14ac:dyDescent="0.2">
      <c r="A1608" s="5" t="s">
        <v>3164</v>
      </c>
      <c r="B1608" s="3">
        <v>45349</v>
      </c>
      <c r="C1608" s="8" t="s">
        <v>3165</v>
      </c>
      <c r="D1608" s="11">
        <v>27</v>
      </c>
      <c r="E1608" s="8" t="s">
        <v>23</v>
      </c>
      <c r="F1608" s="8" t="s">
        <v>36</v>
      </c>
      <c r="G1608" s="8" t="s">
        <v>37</v>
      </c>
      <c r="H1608" s="8" t="s">
        <v>175</v>
      </c>
      <c r="I1608" s="8" t="s">
        <v>45</v>
      </c>
      <c r="J1608" s="11">
        <v>3</v>
      </c>
      <c r="K1608" s="14">
        <v>58.22</v>
      </c>
      <c r="L1608" s="14">
        <v>174.66</v>
      </c>
      <c r="M1608" s="8" t="s">
        <v>20</v>
      </c>
      <c r="N1608" s="23" t="str">
        <f t="shared" si="25"/>
        <v>25-34</v>
      </c>
    </row>
    <row r="1609" spans="1:14" x14ac:dyDescent="0.2">
      <c r="A1609" s="5" t="s">
        <v>3166</v>
      </c>
      <c r="B1609" s="3">
        <v>45573</v>
      </c>
      <c r="C1609" s="8" t="s">
        <v>3167</v>
      </c>
      <c r="D1609" s="11">
        <v>68</v>
      </c>
      <c r="E1609" s="8" t="s">
        <v>23</v>
      </c>
      <c r="F1609" s="8" t="s">
        <v>30</v>
      </c>
      <c r="G1609" s="8" t="s">
        <v>48</v>
      </c>
      <c r="H1609" s="8" t="s">
        <v>49</v>
      </c>
      <c r="I1609" s="8" t="s">
        <v>19</v>
      </c>
      <c r="J1609" s="11">
        <v>7</v>
      </c>
      <c r="K1609" s="14">
        <v>403.95</v>
      </c>
      <c r="L1609" s="14">
        <v>2827.65</v>
      </c>
      <c r="M1609" s="8" t="s">
        <v>40</v>
      </c>
      <c r="N1609" s="23" t="str">
        <f t="shared" si="25"/>
        <v>55+</v>
      </c>
    </row>
    <row r="1610" spans="1:14" x14ac:dyDescent="0.2">
      <c r="A1610" s="5" t="s">
        <v>3168</v>
      </c>
      <c r="B1610" s="3">
        <v>45048</v>
      </c>
      <c r="C1610" s="8" t="s">
        <v>3169</v>
      </c>
      <c r="D1610" s="11">
        <v>21</v>
      </c>
      <c r="E1610" s="8" t="s">
        <v>23</v>
      </c>
      <c r="F1610" s="8" t="s">
        <v>24</v>
      </c>
      <c r="G1610" s="8" t="s">
        <v>25</v>
      </c>
      <c r="H1610" s="8" t="s">
        <v>427</v>
      </c>
      <c r="I1610" s="8" t="s">
        <v>39</v>
      </c>
      <c r="J1610" s="11">
        <v>7</v>
      </c>
      <c r="K1610" s="14">
        <v>90.05</v>
      </c>
      <c r="L1610" s="14">
        <v>630.35</v>
      </c>
      <c r="M1610" s="8" t="s">
        <v>20</v>
      </c>
      <c r="N1610" s="23" t="str">
        <f t="shared" si="25"/>
        <v>18-24</v>
      </c>
    </row>
    <row r="1611" spans="1:14" x14ac:dyDescent="0.2">
      <c r="A1611" s="5" t="s">
        <v>3170</v>
      </c>
      <c r="B1611" s="3">
        <v>45497</v>
      </c>
      <c r="C1611" s="8" t="s">
        <v>3171</v>
      </c>
      <c r="D1611" s="11">
        <v>19</v>
      </c>
      <c r="E1611" s="8" t="s">
        <v>23</v>
      </c>
      <c r="F1611" s="8" t="s">
        <v>16</v>
      </c>
      <c r="G1611" s="8" t="s">
        <v>43</v>
      </c>
      <c r="H1611" s="8" t="s">
        <v>77</v>
      </c>
      <c r="I1611" s="8" t="s">
        <v>45</v>
      </c>
      <c r="J1611" s="11">
        <v>6</v>
      </c>
      <c r="K1611" s="14">
        <v>130.09</v>
      </c>
      <c r="L1611" s="14">
        <v>780.54</v>
      </c>
      <c r="M1611" s="8" t="s">
        <v>20</v>
      </c>
      <c r="N1611" s="23" t="str">
        <f t="shared" si="25"/>
        <v>18-24</v>
      </c>
    </row>
    <row r="1612" spans="1:14" x14ac:dyDescent="0.2">
      <c r="A1612" s="5" t="s">
        <v>3172</v>
      </c>
      <c r="B1612" s="3">
        <v>44935</v>
      </c>
      <c r="C1612" s="8" t="s">
        <v>3173</v>
      </c>
      <c r="D1612" s="11">
        <v>43</v>
      </c>
      <c r="E1612" s="8" t="s">
        <v>15</v>
      </c>
      <c r="F1612" s="8" t="s">
        <v>36</v>
      </c>
      <c r="G1612" s="8" t="s">
        <v>86</v>
      </c>
      <c r="H1612" s="8" t="s">
        <v>100</v>
      </c>
      <c r="I1612" s="8" t="s">
        <v>33</v>
      </c>
      <c r="J1612" s="11">
        <v>5</v>
      </c>
      <c r="K1612" s="14">
        <v>71.989999999999995</v>
      </c>
      <c r="L1612" s="14">
        <v>359.95</v>
      </c>
      <c r="M1612" s="8" t="s">
        <v>20</v>
      </c>
      <c r="N1612" s="23" t="str">
        <f t="shared" si="25"/>
        <v>35-44</v>
      </c>
    </row>
    <row r="1613" spans="1:14" x14ac:dyDescent="0.2">
      <c r="A1613" s="5" t="s">
        <v>3174</v>
      </c>
      <c r="B1613" s="3">
        <v>44834</v>
      </c>
      <c r="C1613" s="8" t="s">
        <v>3175</v>
      </c>
      <c r="D1613" s="11">
        <v>65</v>
      </c>
      <c r="E1613" s="8" t="s">
        <v>23</v>
      </c>
      <c r="F1613" s="8" t="s">
        <v>30</v>
      </c>
      <c r="G1613" s="8" t="s">
        <v>80</v>
      </c>
      <c r="H1613" s="8" t="s">
        <v>108</v>
      </c>
      <c r="I1613" s="8" t="s">
        <v>45</v>
      </c>
      <c r="J1613" s="11">
        <v>2</v>
      </c>
      <c r="K1613" s="14">
        <v>60.93</v>
      </c>
      <c r="L1613" s="14">
        <v>121.86</v>
      </c>
      <c r="M1613" s="8" t="s">
        <v>20</v>
      </c>
      <c r="N1613" s="23" t="str">
        <f t="shared" si="25"/>
        <v>55+</v>
      </c>
    </row>
    <row r="1614" spans="1:14" x14ac:dyDescent="0.2">
      <c r="A1614" s="5" t="s">
        <v>3176</v>
      </c>
      <c r="B1614" s="3">
        <v>44725</v>
      </c>
      <c r="C1614" s="8" t="s">
        <v>3177</v>
      </c>
      <c r="D1614" s="11">
        <v>29</v>
      </c>
      <c r="E1614" s="8" t="s">
        <v>23</v>
      </c>
      <c r="F1614" s="8" t="s">
        <v>30</v>
      </c>
      <c r="G1614" s="8" t="s">
        <v>48</v>
      </c>
      <c r="H1614" s="8" t="s">
        <v>213</v>
      </c>
      <c r="I1614" s="8" t="s">
        <v>45</v>
      </c>
      <c r="J1614" s="11">
        <v>6</v>
      </c>
      <c r="K1614" s="14">
        <v>67.53</v>
      </c>
      <c r="L1614" s="14">
        <v>405.18</v>
      </c>
      <c r="M1614" s="8" t="s">
        <v>40</v>
      </c>
      <c r="N1614" s="23" t="str">
        <f t="shared" si="25"/>
        <v>25-34</v>
      </c>
    </row>
    <row r="1615" spans="1:14" x14ac:dyDescent="0.2">
      <c r="A1615" s="5" t="s">
        <v>3178</v>
      </c>
      <c r="B1615" s="3">
        <v>44913</v>
      </c>
      <c r="C1615" s="8" t="s">
        <v>3179</v>
      </c>
      <c r="D1615" s="11">
        <v>55</v>
      </c>
      <c r="E1615" s="8" t="s">
        <v>15</v>
      </c>
      <c r="F1615" s="8" t="s">
        <v>16</v>
      </c>
      <c r="G1615" s="8" t="s">
        <v>43</v>
      </c>
      <c r="H1615" s="8" t="s">
        <v>77</v>
      </c>
      <c r="I1615" s="8" t="s">
        <v>27</v>
      </c>
      <c r="J1615" s="11">
        <v>6</v>
      </c>
      <c r="K1615" s="14">
        <v>43.51</v>
      </c>
      <c r="L1615" s="14">
        <v>261.06</v>
      </c>
      <c r="M1615" s="8" t="s">
        <v>40</v>
      </c>
      <c r="N1615" s="23" t="str">
        <f t="shared" si="25"/>
        <v>55+</v>
      </c>
    </row>
    <row r="1616" spans="1:14" x14ac:dyDescent="0.2">
      <c r="A1616" s="5" t="s">
        <v>3180</v>
      </c>
      <c r="B1616" s="3">
        <v>45595</v>
      </c>
      <c r="C1616" s="8" t="s">
        <v>3181</v>
      </c>
      <c r="D1616" s="11">
        <v>53</v>
      </c>
      <c r="E1616" s="8" t="s">
        <v>23</v>
      </c>
      <c r="F1616" s="8" t="s">
        <v>30</v>
      </c>
      <c r="G1616" s="8" t="s">
        <v>80</v>
      </c>
      <c r="H1616" s="8" t="s">
        <v>108</v>
      </c>
      <c r="I1616" s="8" t="s">
        <v>39</v>
      </c>
      <c r="J1616" s="11">
        <v>5</v>
      </c>
      <c r="K1616" s="14">
        <v>115.19</v>
      </c>
      <c r="L1616" s="14">
        <v>575.95000000000005</v>
      </c>
      <c r="M1616" s="8" t="s">
        <v>40</v>
      </c>
      <c r="N1616" s="23" t="str">
        <f t="shared" si="25"/>
        <v>45-54</v>
      </c>
    </row>
    <row r="1617" spans="1:14" x14ac:dyDescent="0.2">
      <c r="A1617" s="5" t="s">
        <v>3182</v>
      </c>
      <c r="B1617" s="3">
        <v>45226</v>
      </c>
      <c r="C1617" s="8" t="s">
        <v>3183</v>
      </c>
      <c r="D1617" s="11">
        <v>57</v>
      </c>
      <c r="E1617" s="8" t="s">
        <v>15</v>
      </c>
      <c r="F1617" s="8" t="s">
        <v>36</v>
      </c>
      <c r="G1617" s="8" t="s">
        <v>37</v>
      </c>
      <c r="H1617" s="8" t="s">
        <v>175</v>
      </c>
      <c r="I1617" s="8" t="s">
        <v>33</v>
      </c>
      <c r="J1617" s="11">
        <v>4</v>
      </c>
      <c r="K1617" s="14">
        <v>22.13</v>
      </c>
      <c r="L1617" s="14">
        <v>88.52</v>
      </c>
      <c r="M1617" s="8" t="s">
        <v>20</v>
      </c>
      <c r="N1617" s="23" t="str">
        <f t="shared" si="25"/>
        <v>55+</v>
      </c>
    </row>
    <row r="1618" spans="1:14" x14ac:dyDescent="0.2">
      <c r="A1618" s="5" t="s">
        <v>3184</v>
      </c>
      <c r="B1618" s="3">
        <v>44807</v>
      </c>
      <c r="C1618" s="8" t="s">
        <v>811</v>
      </c>
      <c r="D1618" s="11">
        <v>70</v>
      </c>
      <c r="E1618" s="8" t="s">
        <v>23</v>
      </c>
      <c r="F1618" s="8" t="s">
        <v>24</v>
      </c>
      <c r="G1618" s="8" t="s">
        <v>130</v>
      </c>
      <c r="H1618" s="8" t="s">
        <v>178</v>
      </c>
      <c r="I1618" s="8" t="s">
        <v>39</v>
      </c>
      <c r="J1618" s="11">
        <v>3</v>
      </c>
      <c r="K1618" s="14">
        <v>15.16</v>
      </c>
      <c r="L1618" s="14">
        <v>45.48</v>
      </c>
      <c r="M1618" s="8" t="s">
        <v>20</v>
      </c>
      <c r="N1618" s="23" t="str">
        <f t="shared" si="25"/>
        <v>55+</v>
      </c>
    </row>
    <row r="1619" spans="1:14" x14ac:dyDescent="0.2">
      <c r="A1619" s="5" t="s">
        <v>3185</v>
      </c>
      <c r="B1619" s="3">
        <v>45245</v>
      </c>
      <c r="C1619" s="8" t="s">
        <v>3186</v>
      </c>
      <c r="D1619" s="11">
        <v>35</v>
      </c>
      <c r="E1619" s="8" t="s">
        <v>23</v>
      </c>
      <c r="F1619" s="8" t="s">
        <v>24</v>
      </c>
      <c r="G1619" s="8" t="s">
        <v>130</v>
      </c>
      <c r="H1619" s="8" t="s">
        <v>131</v>
      </c>
      <c r="I1619" s="8" t="s">
        <v>39</v>
      </c>
      <c r="J1619" s="11">
        <v>5</v>
      </c>
      <c r="K1619" s="14">
        <v>19.7</v>
      </c>
      <c r="L1619" s="14">
        <v>98.5</v>
      </c>
      <c r="M1619" s="8" t="s">
        <v>20</v>
      </c>
      <c r="N1619" s="23" t="str">
        <f t="shared" si="25"/>
        <v>35-44</v>
      </c>
    </row>
    <row r="1620" spans="1:14" x14ac:dyDescent="0.2">
      <c r="A1620" s="5" t="s">
        <v>3187</v>
      </c>
      <c r="B1620" s="3">
        <v>44782</v>
      </c>
      <c r="C1620" s="8" t="s">
        <v>3188</v>
      </c>
      <c r="D1620" s="11">
        <v>70</v>
      </c>
      <c r="E1620" s="8" t="s">
        <v>15</v>
      </c>
      <c r="F1620" s="8" t="s">
        <v>24</v>
      </c>
      <c r="G1620" s="8" t="s">
        <v>62</v>
      </c>
      <c r="H1620" s="8" t="s">
        <v>74</v>
      </c>
      <c r="I1620" s="8" t="s">
        <v>45</v>
      </c>
      <c r="J1620" s="11">
        <v>6</v>
      </c>
      <c r="K1620" s="14">
        <v>98.62</v>
      </c>
      <c r="L1620" s="14">
        <v>591.72</v>
      </c>
      <c r="M1620" s="8" t="s">
        <v>20</v>
      </c>
      <c r="N1620" s="23" t="str">
        <f t="shared" si="25"/>
        <v>55+</v>
      </c>
    </row>
    <row r="1621" spans="1:14" x14ac:dyDescent="0.2">
      <c r="A1621" s="5" t="s">
        <v>3189</v>
      </c>
      <c r="B1621" s="3">
        <v>45421</v>
      </c>
      <c r="C1621" s="8" t="s">
        <v>3190</v>
      </c>
      <c r="D1621" s="11">
        <v>64</v>
      </c>
      <c r="E1621" s="8" t="s">
        <v>23</v>
      </c>
      <c r="F1621" s="8" t="s">
        <v>24</v>
      </c>
      <c r="G1621" s="8" t="s">
        <v>62</v>
      </c>
      <c r="H1621" s="8" t="s">
        <v>111</v>
      </c>
      <c r="I1621" s="8" t="s">
        <v>39</v>
      </c>
      <c r="J1621" s="11">
        <v>6</v>
      </c>
      <c r="K1621" s="14">
        <v>15.04</v>
      </c>
      <c r="L1621" s="14">
        <v>90.24</v>
      </c>
      <c r="M1621" s="8" t="s">
        <v>40</v>
      </c>
      <c r="N1621" s="23" t="str">
        <f t="shared" si="25"/>
        <v>55+</v>
      </c>
    </row>
    <row r="1622" spans="1:14" x14ac:dyDescent="0.2">
      <c r="A1622" s="5" t="s">
        <v>3191</v>
      </c>
      <c r="B1622" s="3">
        <v>45106</v>
      </c>
      <c r="C1622" s="8" t="s">
        <v>1892</v>
      </c>
      <c r="D1622" s="11">
        <v>62</v>
      </c>
      <c r="E1622" s="8" t="s">
        <v>23</v>
      </c>
      <c r="F1622" s="8" t="s">
        <v>24</v>
      </c>
      <c r="G1622" s="8" t="s">
        <v>130</v>
      </c>
      <c r="H1622" s="8" t="s">
        <v>131</v>
      </c>
      <c r="I1622" s="8" t="s">
        <v>19</v>
      </c>
      <c r="J1622" s="11">
        <v>6</v>
      </c>
      <c r="K1622" s="14">
        <v>147.53</v>
      </c>
      <c r="L1622" s="14">
        <v>885.18</v>
      </c>
      <c r="M1622" s="8" t="s">
        <v>20</v>
      </c>
      <c r="N1622" s="23" t="str">
        <f t="shared" si="25"/>
        <v>55+</v>
      </c>
    </row>
    <row r="1623" spans="1:14" x14ac:dyDescent="0.2">
      <c r="A1623" s="5" t="s">
        <v>3192</v>
      </c>
      <c r="B1623" s="3">
        <v>45645</v>
      </c>
      <c r="C1623" s="8" t="s">
        <v>3193</v>
      </c>
      <c r="D1623" s="11">
        <v>62</v>
      </c>
      <c r="E1623" s="8" t="s">
        <v>23</v>
      </c>
      <c r="F1623" s="8" t="s">
        <v>36</v>
      </c>
      <c r="G1623" s="8" t="s">
        <v>37</v>
      </c>
      <c r="H1623" s="8" t="s">
        <v>38</v>
      </c>
      <c r="I1623" s="8" t="s">
        <v>27</v>
      </c>
      <c r="J1623" s="11">
        <v>3</v>
      </c>
      <c r="K1623" s="14">
        <v>194.29</v>
      </c>
      <c r="L1623" s="14">
        <v>582.87</v>
      </c>
      <c r="M1623" s="8" t="s">
        <v>20</v>
      </c>
      <c r="N1623" s="23" t="str">
        <f t="shared" si="25"/>
        <v>55+</v>
      </c>
    </row>
    <row r="1624" spans="1:14" x14ac:dyDescent="0.2">
      <c r="A1624" s="5" t="s">
        <v>3194</v>
      </c>
      <c r="B1624" s="3">
        <v>45301</v>
      </c>
      <c r="C1624" s="8" t="s">
        <v>3195</v>
      </c>
      <c r="D1624" s="11">
        <v>33</v>
      </c>
      <c r="E1624" s="8" t="s">
        <v>23</v>
      </c>
      <c r="F1624" s="8" t="s">
        <v>30</v>
      </c>
      <c r="G1624" s="8" t="s">
        <v>80</v>
      </c>
      <c r="H1624" s="8" t="s">
        <v>108</v>
      </c>
      <c r="I1624" s="8" t="s">
        <v>45</v>
      </c>
      <c r="J1624" s="11">
        <v>6</v>
      </c>
      <c r="K1624" s="14">
        <v>90.25</v>
      </c>
      <c r="L1624" s="14">
        <v>541.5</v>
      </c>
      <c r="M1624" s="8" t="s">
        <v>40</v>
      </c>
      <c r="N1624" s="23" t="str">
        <f t="shared" si="25"/>
        <v>25-34</v>
      </c>
    </row>
    <row r="1625" spans="1:14" x14ac:dyDescent="0.2">
      <c r="A1625" s="5" t="s">
        <v>3196</v>
      </c>
      <c r="B1625" s="3">
        <v>45438</v>
      </c>
      <c r="C1625" s="8" t="s">
        <v>3197</v>
      </c>
      <c r="D1625" s="11">
        <v>21</v>
      </c>
      <c r="E1625" s="8" t="s">
        <v>23</v>
      </c>
      <c r="F1625" s="8" t="s">
        <v>36</v>
      </c>
      <c r="G1625" s="8" t="s">
        <v>90</v>
      </c>
      <c r="H1625" s="8" t="s">
        <v>208</v>
      </c>
      <c r="I1625" s="8" t="s">
        <v>39</v>
      </c>
      <c r="J1625" s="11">
        <v>5</v>
      </c>
      <c r="K1625" s="14">
        <v>42.85</v>
      </c>
      <c r="L1625" s="14">
        <v>214.25</v>
      </c>
      <c r="M1625" s="8" t="s">
        <v>20</v>
      </c>
      <c r="N1625" s="23" t="str">
        <f t="shared" si="25"/>
        <v>18-24</v>
      </c>
    </row>
    <row r="1626" spans="1:14" x14ac:dyDescent="0.2">
      <c r="A1626" s="5" t="s">
        <v>3198</v>
      </c>
      <c r="B1626" s="3">
        <v>45571</v>
      </c>
      <c r="C1626" s="8" t="s">
        <v>3199</v>
      </c>
      <c r="D1626" s="11">
        <v>50</v>
      </c>
      <c r="E1626" s="8" t="s">
        <v>15</v>
      </c>
      <c r="F1626" s="8" t="s">
        <v>30</v>
      </c>
      <c r="G1626" s="8" t="s">
        <v>48</v>
      </c>
      <c r="H1626" s="8" t="s">
        <v>49</v>
      </c>
      <c r="I1626" s="8" t="s">
        <v>33</v>
      </c>
      <c r="J1626" s="11">
        <v>7</v>
      </c>
      <c r="K1626" s="14">
        <v>290.07</v>
      </c>
      <c r="L1626" s="14">
        <v>2030.49</v>
      </c>
      <c r="M1626" s="8" t="s">
        <v>40</v>
      </c>
      <c r="N1626" s="23" t="str">
        <f t="shared" si="25"/>
        <v>45-54</v>
      </c>
    </row>
    <row r="1627" spans="1:14" x14ac:dyDescent="0.2">
      <c r="A1627" s="5" t="s">
        <v>3200</v>
      </c>
      <c r="B1627" s="3">
        <v>45211</v>
      </c>
      <c r="C1627" s="8" t="s">
        <v>2110</v>
      </c>
      <c r="D1627" s="11">
        <v>29</v>
      </c>
      <c r="E1627" s="8" t="s">
        <v>23</v>
      </c>
      <c r="F1627" s="8" t="s">
        <v>30</v>
      </c>
      <c r="G1627" s="8" t="s">
        <v>48</v>
      </c>
      <c r="H1627" s="8" t="s">
        <v>68</v>
      </c>
      <c r="I1627" s="8" t="s">
        <v>19</v>
      </c>
      <c r="J1627" s="11">
        <v>7</v>
      </c>
      <c r="K1627" s="14">
        <v>591.96</v>
      </c>
      <c r="L1627" s="14">
        <v>4143.72</v>
      </c>
      <c r="M1627" s="8" t="s">
        <v>20</v>
      </c>
      <c r="N1627" s="23" t="str">
        <f t="shared" si="25"/>
        <v>25-34</v>
      </c>
    </row>
    <row r="1628" spans="1:14" x14ac:dyDescent="0.2">
      <c r="A1628" s="5" t="s">
        <v>3201</v>
      </c>
      <c r="B1628" s="3">
        <v>44574</v>
      </c>
      <c r="C1628" s="8" t="s">
        <v>3202</v>
      </c>
      <c r="D1628" s="11">
        <v>20</v>
      </c>
      <c r="E1628" s="8" t="s">
        <v>15</v>
      </c>
      <c r="F1628" s="8" t="s">
        <v>30</v>
      </c>
      <c r="G1628" s="8" t="s">
        <v>80</v>
      </c>
      <c r="H1628" s="8" t="s">
        <v>81</v>
      </c>
      <c r="I1628" s="8" t="s">
        <v>45</v>
      </c>
      <c r="J1628" s="11">
        <v>4</v>
      </c>
      <c r="K1628" s="14">
        <v>24.82</v>
      </c>
      <c r="L1628" s="14">
        <v>99.28</v>
      </c>
      <c r="M1628" s="8" t="s">
        <v>20</v>
      </c>
      <c r="N1628" s="23" t="str">
        <f t="shared" si="25"/>
        <v>18-24</v>
      </c>
    </row>
    <row r="1629" spans="1:14" x14ac:dyDescent="0.2">
      <c r="A1629" s="5" t="s">
        <v>3203</v>
      </c>
      <c r="B1629" s="3">
        <v>44799</v>
      </c>
      <c r="C1629" s="8" t="s">
        <v>1231</v>
      </c>
      <c r="D1629" s="11">
        <v>73</v>
      </c>
      <c r="E1629" s="8" t="s">
        <v>15</v>
      </c>
      <c r="F1629" s="8" t="s">
        <v>16</v>
      </c>
      <c r="G1629" s="8" t="s">
        <v>17</v>
      </c>
      <c r="H1629" s="8" t="s">
        <v>343</v>
      </c>
      <c r="I1629" s="8" t="s">
        <v>33</v>
      </c>
      <c r="J1629" s="11">
        <v>8</v>
      </c>
      <c r="K1629" s="14">
        <v>29.46</v>
      </c>
      <c r="L1629" s="14">
        <v>235.68</v>
      </c>
      <c r="M1629" s="8" t="s">
        <v>20</v>
      </c>
      <c r="N1629" s="23" t="str">
        <f t="shared" si="25"/>
        <v>55+</v>
      </c>
    </row>
    <row r="1630" spans="1:14" x14ac:dyDescent="0.2">
      <c r="A1630" s="5" t="s">
        <v>3204</v>
      </c>
      <c r="B1630" s="3">
        <v>45433</v>
      </c>
      <c r="C1630" s="8" t="s">
        <v>3205</v>
      </c>
      <c r="D1630" s="11">
        <v>61</v>
      </c>
      <c r="E1630" s="8" t="s">
        <v>15</v>
      </c>
      <c r="F1630" s="8" t="s">
        <v>30</v>
      </c>
      <c r="G1630" s="8" t="s">
        <v>80</v>
      </c>
      <c r="H1630" s="8" t="s">
        <v>81</v>
      </c>
      <c r="I1630" s="8" t="s">
        <v>27</v>
      </c>
      <c r="J1630" s="11">
        <v>7</v>
      </c>
      <c r="K1630" s="14">
        <v>108.74</v>
      </c>
      <c r="L1630" s="14">
        <v>761.18</v>
      </c>
      <c r="M1630" s="8" t="s">
        <v>40</v>
      </c>
      <c r="N1630" s="23" t="str">
        <f t="shared" si="25"/>
        <v>55+</v>
      </c>
    </row>
    <row r="1631" spans="1:14" x14ac:dyDescent="0.2">
      <c r="A1631" s="5" t="s">
        <v>3206</v>
      </c>
      <c r="B1631" s="3">
        <v>45566</v>
      </c>
      <c r="C1631" s="8" t="s">
        <v>3207</v>
      </c>
      <c r="D1631" s="11">
        <v>49</v>
      </c>
      <c r="E1631" s="8" t="s">
        <v>52</v>
      </c>
      <c r="F1631" s="8" t="s">
        <v>16</v>
      </c>
      <c r="G1631" s="8" t="s">
        <v>43</v>
      </c>
      <c r="H1631" s="8" t="s">
        <v>114</v>
      </c>
      <c r="I1631" s="8" t="s">
        <v>39</v>
      </c>
      <c r="J1631" s="11">
        <v>5</v>
      </c>
      <c r="K1631" s="14">
        <v>80.75</v>
      </c>
      <c r="L1631" s="14">
        <v>403.75</v>
      </c>
      <c r="M1631" s="8" t="s">
        <v>20</v>
      </c>
      <c r="N1631" s="23" t="str">
        <f t="shared" si="25"/>
        <v>45-54</v>
      </c>
    </row>
    <row r="1632" spans="1:14" x14ac:dyDescent="0.2">
      <c r="A1632" s="5" t="s">
        <v>3208</v>
      </c>
      <c r="B1632" s="3">
        <v>44575</v>
      </c>
      <c r="C1632" s="8" t="s">
        <v>1095</v>
      </c>
      <c r="D1632" s="11">
        <v>41</v>
      </c>
      <c r="E1632" s="8" t="s">
        <v>23</v>
      </c>
      <c r="F1632" s="8" t="s">
        <v>16</v>
      </c>
      <c r="G1632" s="8" t="s">
        <v>43</v>
      </c>
      <c r="H1632" s="8" t="s">
        <v>114</v>
      </c>
      <c r="I1632" s="8" t="s">
        <v>45</v>
      </c>
      <c r="J1632" s="11">
        <v>2</v>
      </c>
      <c r="K1632" s="14">
        <v>85.99</v>
      </c>
      <c r="L1632" s="14">
        <v>171.98</v>
      </c>
      <c r="M1632" s="8" t="s">
        <v>40</v>
      </c>
      <c r="N1632" s="23" t="str">
        <f t="shared" si="25"/>
        <v>35-44</v>
      </c>
    </row>
    <row r="1633" spans="1:14" x14ac:dyDescent="0.2">
      <c r="A1633" s="5" t="s">
        <v>3209</v>
      </c>
      <c r="B1633" s="3">
        <v>44916</v>
      </c>
      <c r="C1633" s="8" t="s">
        <v>3210</v>
      </c>
      <c r="D1633" s="11">
        <v>69</v>
      </c>
      <c r="E1633" s="8" t="s">
        <v>23</v>
      </c>
      <c r="F1633" s="8" t="s">
        <v>16</v>
      </c>
      <c r="G1633" s="8" t="s">
        <v>17</v>
      </c>
      <c r="H1633" s="8" t="s">
        <v>134</v>
      </c>
      <c r="I1633" s="8" t="s">
        <v>45</v>
      </c>
      <c r="J1633" s="11">
        <v>4</v>
      </c>
      <c r="K1633" s="14">
        <v>96.89</v>
      </c>
      <c r="L1633" s="14">
        <v>387.56</v>
      </c>
      <c r="M1633" s="8" t="s">
        <v>40</v>
      </c>
      <c r="N1633" s="23" t="str">
        <f t="shared" si="25"/>
        <v>55+</v>
      </c>
    </row>
    <row r="1634" spans="1:14" x14ac:dyDescent="0.2">
      <c r="A1634" s="5" t="s">
        <v>3211</v>
      </c>
      <c r="B1634" s="3">
        <v>44576</v>
      </c>
      <c r="C1634" s="8" t="s">
        <v>3212</v>
      </c>
      <c r="D1634" s="11">
        <v>57</v>
      </c>
      <c r="E1634" s="8" t="s">
        <v>15</v>
      </c>
      <c r="F1634" s="8" t="s">
        <v>36</v>
      </c>
      <c r="G1634" s="8" t="s">
        <v>37</v>
      </c>
      <c r="H1634" s="8" t="s">
        <v>38</v>
      </c>
      <c r="I1634" s="8" t="s">
        <v>19</v>
      </c>
      <c r="J1634" s="11">
        <v>4</v>
      </c>
      <c r="K1634" s="14">
        <v>278.45</v>
      </c>
      <c r="L1634" s="14">
        <v>1113.8</v>
      </c>
      <c r="M1634" s="8" t="s">
        <v>20</v>
      </c>
      <c r="N1634" s="23" t="str">
        <f t="shared" si="25"/>
        <v>55+</v>
      </c>
    </row>
    <row r="1635" spans="1:14" x14ac:dyDescent="0.2">
      <c r="A1635" s="5" t="s">
        <v>3213</v>
      </c>
      <c r="B1635" s="3">
        <v>44979</v>
      </c>
      <c r="C1635" s="8" t="s">
        <v>3214</v>
      </c>
      <c r="D1635" s="11">
        <v>40</v>
      </c>
      <c r="E1635" s="8" t="s">
        <v>15</v>
      </c>
      <c r="F1635" s="8" t="s">
        <v>16</v>
      </c>
      <c r="G1635" s="8" t="s">
        <v>43</v>
      </c>
      <c r="H1635" s="8" t="s">
        <v>114</v>
      </c>
      <c r="I1635" s="8" t="s">
        <v>27</v>
      </c>
      <c r="J1635" s="11">
        <v>2</v>
      </c>
      <c r="K1635" s="14">
        <v>172.99</v>
      </c>
      <c r="L1635" s="14">
        <v>345.98</v>
      </c>
      <c r="M1635" s="8" t="s">
        <v>20</v>
      </c>
      <c r="N1635" s="23" t="str">
        <f t="shared" si="25"/>
        <v>35-44</v>
      </c>
    </row>
    <row r="1636" spans="1:14" x14ac:dyDescent="0.2">
      <c r="A1636" s="5" t="s">
        <v>3215</v>
      </c>
      <c r="B1636" s="3">
        <v>44932</v>
      </c>
      <c r="C1636" s="8" t="s">
        <v>3216</v>
      </c>
      <c r="D1636" s="11">
        <v>48</v>
      </c>
      <c r="E1636" s="8" t="s">
        <v>15</v>
      </c>
      <c r="F1636" s="8" t="s">
        <v>30</v>
      </c>
      <c r="G1636" s="8" t="s">
        <v>48</v>
      </c>
      <c r="H1636" s="8" t="s">
        <v>213</v>
      </c>
      <c r="I1636" s="8" t="s">
        <v>27</v>
      </c>
      <c r="J1636" s="11">
        <v>5</v>
      </c>
      <c r="K1636" s="14">
        <v>131.28</v>
      </c>
      <c r="L1636" s="14">
        <v>656.4</v>
      </c>
      <c r="M1636" s="8" t="s">
        <v>20</v>
      </c>
      <c r="N1636" s="23" t="str">
        <f t="shared" si="25"/>
        <v>45-54</v>
      </c>
    </row>
    <row r="1637" spans="1:14" x14ac:dyDescent="0.2">
      <c r="A1637" s="5" t="s">
        <v>3217</v>
      </c>
      <c r="B1637" s="3">
        <v>44628</v>
      </c>
      <c r="C1637" s="8" t="s">
        <v>3218</v>
      </c>
      <c r="D1637" s="11">
        <v>27</v>
      </c>
      <c r="E1637" s="8" t="s">
        <v>23</v>
      </c>
      <c r="F1637" s="8" t="s">
        <v>36</v>
      </c>
      <c r="G1637" s="8" t="s">
        <v>90</v>
      </c>
      <c r="H1637" s="8" t="s">
        <v>208</v>
      </c>
      <c r="I1637" s="8" t="s">
        <v>27</v>
      </c>
      <c r="J1637" s="11">
        <v>4</v>
      </c>
      <c r="K1637" s="14">
        <v>187.8</v>
      </c>
      <c r="L1637" s="14">
        <v>751.2</v>
      </c>
      <c r="M1637" s="8" t="s">
        <v>20</v>
      </c>
      <c r="N1637" s="23" t="str">
        <f t="shared" si="25"/>
        <v>25-34</v>
      </c>
    </row>
    <row r="1638" spans="1:14" x14ac:dyDescent="0.2">
      <c r="A1638" s="5" t="s">
        <v>3219</v>
      </c>
      <c r="B1638" s="3">
        <v>44934</v>
      </c>
      <c r="C1638" s="8" t="s">
        <v>3220</v>
      </c>
      <c r="D1638" s="11">
        <v>25</v>
      </c>
      <c r="E1638" s="8" t="s">
        <v>23</v>
      </c>
      <c r="F1638" s="8" t="s">
        <v>16</v>
      </c>
      <c r="G1638" s="8" t="s">
        <v>17</v>
      </c>
      <c r="H1638" s="8" t="s">
        <v>343</v>
      </c>
      <c r="I1638" s="8" t="s">
        <v>45</v>
      </c>
      <c r="J1638" s="11">
        <v>4</v>
      </c>
      <c r="K1638" s="14">
        <v>74.790000000000006</v>
      </c>
      <c r="L1638" s="14">
        <v>299.16000000000003</v>
      </c>
      <c r="M1638" s="8" t="s">
        <v>40</v>
      </c>
      <c r="N1638" s="23" t="str">
        <f t="shared" si="25"/>
        <v>25-34</v>
      </c>
    </row>
    <row r="1639" spans="1:14" x14ac:dyDescent="0.2">
      <c r="A1639" s="5" t="s">
        <v>3221</v>
      </c>
      <c r="B1639" s="3">
        <v>45006</v>
      </c>
      <c r="C1639" s="8" t="s">
        <v>3222</v>
      </c>
      <c r="D1639" s="11">
        <v>71</v>
      </c>
      <c r="E1639" s="8" t="s">
        <v>23</v>
      </c>
      <c r="F1639" s="8" t="s">
        <v>30</v>
      </c>
      <c r="G1639" s="8" t="s">
        <v>31</v>
      </c>
      <c r="H1639" s="8" t="s">
        <v>32</v>
      </c>
      <c r="I1639" s="8" t="s">
        <v>45</v>
      </c>
      <c r="J1639" s="11">
        <v>4</v>
      </c>
      <c r="K1639" s="14">
        <v>115.03</v>
      </c>
      <c r="L1639" s="14">
        <v>460.12</v>
      </c>
      <c r="M1639" s="8" t="s">
        <v>40</v>
      </c>
      <c r="N1639" s="23" t="str">
        <f t="shared" si="25"/>
        <v>55+</v>
      </c>
    </row>
    <row r="1640" spans="1:14" x14ac:dyDescent="0.2">
      <c r="A1640" s="5" t="s">
        <v>3223</v>
      </c>
      <c r="B1640" s="3">
        <v>44768</v>
      </c>
      <c r="C1640" s="8" t="s">
        <v>3224</v>
      </c>
      <c r="D1640" s="11">
        <v>69</v>
      </c>
      <c r="E1640" s="8" t="s">
        <v>15</v>
      </c>
      <c r="F1640" s="8" t="s">
        <v>24</v>
      </c>
      <c r="G1640" s="8" t="s">
        <v>25</v>
      </c>
      <c r="H1640" s="8" t="s">
        <v>427</v>
      </c>
      <c r="I1640" s="8" t="s">
        <v>45</v>
      </c>
      <c r="J1640" s="11">
        <v>3</v>
      </c>
      <c r="K1640" s="14">
        <v>46.92</v>
      </c>
      <c r="L1640" s="14">
        <v>140.76</v>
      </c>
      <c r="M1640" s="8" t="s">
        <v>20</v>
      </c>
      <c r="N1640" s="23" t="str">
        <f t="shared" si="25"/>
        <v>55+</v>
      </c>
    </row>
    <row r="1641" spans="1:14" x14ac:dyDescent="0.2">
      <c r="A1641" s="5" t="s">
        <v>3225</v>
      </c>
      <c r="B1641" s="3">
        <v>45306</v>
      </c>
      <c r="C1641" s="8" t="s">
        <v>3226</v>
      </c>
      <c r="D1641" s="11">
        <v>68</v>
      </c>
      <c r="E1641" s="8" t="s">
        <v>23</v>
      </c>
      <c r="F1641" s="8" t="s">
        <v>16</v>
      </c>
      <c r="G1641" s="8" t="s">
        <v>43</v>
      </c>
      <c r="H1641" s="8" t="s">
        <v>77</v>
      </c>
      <c r="I1641" s="8" t="s">
        <v>33</v>
      </c>
      <c r="J1641" s="11">
        <v>5</v>
      </c>
      <c r="K1641" s="14">
        <v>137.01</v>
      </c>
      <c r="L1641" s="14">
        <v>685.05</v>
      </c>
      <c r="M1641" s="8" t="s">
        <v>20</v>
      </c>
      <c r="N1641" s="23" t="str">
        <f t="shared" si="25"/>
        <v>55+</v>
      </c>
    </row>
    <row r="1642" spans="1:14" x14ac:dyDescent="0.2">
      <c r="A1642" s="5" t="s">
        <v>3227</v>
      </c>
      <c r="B1642" s="3">
        <v>45510</v>
      </c>
      <c r="C1642" s="8" t="s">
        <v>3228</v>
      </c>
      <c r="D1642" s="11">
        <v>32</v>
      </c>
      <c r="E1642" s="8" t="s">
        <v>15</v>
      </c>
      <c r="F1642" s="8" t="s">
        <v>36</v>
      </c>
      <c r="G1642" s="8" t="s">
        <v>90</v>
      </c>
      <c r="H1642" s="8" t="s">
        <v>161</v>
      </c>
      <c r="I1642" s="8" t="s">
        <v>19</v>
      </c>
      <c r="J1642" s="11">
        <v>6</v>
      </c>
      <c r="K1642" s="14">
        <v>193.57</v>
      </c>
      <c r="L1642" s="14">
        <v>1161.42</v>
      </c>
      <c r="M1642" s="8" t="s">
        <v>20</v>
      </c>
      <c r="N1642" s="23" t="str">
        <f t="shared" si="25"/>
        <v>25-34</v>
      </c>
    </row>
    <row r="1643" spans="1:14" x14ac:dyDescent="0.2">
      <c r="A1643" s="5" t="s">
        <v>3229</v>
      </c>
      <c r="B1643" s="3">
        <v>45582</v>
      </c>
      <c r="C1643" s="8" t="s">
        <v>3230</v>
      </c>
      <c r="D1643" s="11">
        <v>29</v>
      </c>
      <c r="E1643" s="8" t="s">
        <v>23</v>
      </c>
      <c r="F1643" s="8" t="s">
        <v>36</v>
      </c>
      <c r="G1643" s="8" t="s">
        <v>86</v>
      </c>
      <c r="H1643" s="8" t="s">
        <v>100</v>
      </c>
      <c r="I1643" s="8" t="s">
        <v>27</v>
      </c>
      <c r="J1643" s="11">
        <v>3</v>
      </c>
      <c r="K1643" s="14">
        <v>121.23</v>
      </c>
      <c r="L1643" s="14">
        <v>363.69</v>
      </c>
      <c r="M1643" s="8" t="s">
        <v>20</v>
      </c>
      <c r="N1643" s="23" t="str">
        <f t="shared" si="25"/>
        <v>25-34</v>
      </c>
    </row>
    <row r="1644" spans="1:14" x14ac:dyDescent="0.2">
      <c r="A1644" s="5" t="s">
        <v>3231</v>
      </c>
      <c r="B1644" s="3">
        <v>45240</v>
      </c>
      <c r="C1644" s="8" t="s">
        <v>3232</v>
      </c>
      <c r="D1644" s="11">
        <v>60</v>
      </c>
      <c r="E1644" s="8" t="s">
        <v>23</v>
      </c>
      <c r="F1644" s="8" t="s">
        <v>36</v>
      </c>
      <c r="G1644" s="8" t="s">
        <v>37</v>
      </c>
      <c r="H1644" s="8" t="s">
        <v>175</v>
      </c>
      <c r="I1644" s="8" t="s">
        <v>19</v>
      </c>
      <c r="J1644" s="11">
        <v>4</v>
      </c>
      <c r="K1644" s="14">
        <v>319.68</v>
      </c>
      <c r="L1644" s="14">
        <v>1278.72</v>
      </c>
      <c r="M1644" s="8" t="s">
        <v>40</v>
      </c>
      <c r="N1644" s="23" t="str">
        <f t="shared" si="25"/>
        <v>55+</v>
      </c>
    </row>
    <row r="1645" spans="1:14" x14ac:dyDescent="0.2">
      <c r="A1645" s="5" t="s">
        <v>3233</v>
      </c>
      <c r="B1645" s="3">
        <v>45231</v>
      </c>
      <c r="C1645" s="8" t="s">
        <v>3234</v>
      </c>
      <c r="D1645" s="11">
        <v>55</v>
      </c>
      <c r="E1645" s="8" t="s">
        <v>23</v>
      </c>
      <c r="F1645" s="8" t="s">
        <v>16</v>
      </c>
      <c r="G1645" s="8" t="s">
        <v>17</v>
      </c>
      <c r="H1645" s="8" t="s">
        <v>134</v>
      </c>
      <c r="I1645" s="8" t="s">
        <v>19</v>
      </c>
      <c r="J1645" s="11">
        <v>2</v>
      </c>
      <c r="K1645" s="14">
        <v>124.09</v>
      </c>
      <c r="L1645" s="14">
        <v>248.18</v>
      </c>
      <c r="M1645" s="8" t="s">
        <v>20</v>
      </c>
      <c r="N1645" s="23" t="str">
        <f t="shared" si="25"/>
        <v>55+</v>
      </c>
    </row>
    <row r="1646" spans="1:14" x14ac:dyDescent="0.2">
      <c r="A1646" s="5" t="s">
        <v>3235</v>
      </c>
      <c r="B1646" s="3">
        <v>44673</v>
      </c>
      <c r="C1646" s="8" t="s">
        <v>2571</v>
      </c>
      <c r="D1646" s="11">
        <v>30</v>
      </c>
      <c r="E1646" s="8" t="s">
        <v>15</v>
      </c>
      <c r="F1646" s="8" t="s">
        <v>24</v>
      </c>
      <c r="G1646" s="8" t="s">
        <v>130</v>
      </c>
      <c r="H1646" s="8" t="s">
        <v>178</v>
      </c>
      <c r="I1646" s="8" t="s">
        <v>39</v>
      </c>
      <c r="J1646" s="11">
        <v>8</v>
      </c>
      <c r="K1646" s="14">
        <v>67.05</v>
      </c>
      <c r="L1646" s="14">
        <v>536.4</v>
      </c>
      <c r="M1646" s="8" t="s">
        <v>20</v>
      </c>
      <c r="N1646" s="23" t="str">
        <f t="shared" si="25"/>
        <v>25-34</v>
      </c>
    </row>
    <row r="1647" spans="1:14" x14ac:dyDescent="0.2">
      <c r="A1647" s="5" t="s">
        <v>3236</v>
      </c>
      <c r="B1647" s="3">
        <v>45459</v>
      </c>
      <c r="C1647" s="8" t="s">
        <v>3237</v>
      </c>
      <c r="D1647" s="11">
        <v>61</v>
      </c>
      <c r="E1647" s="8" t="s">
        <v>15</v>
      </c>
      <c r="F1647" s="8" t="s">
        <v>30</v>
      </c>
      <c r="G1647" s="8" t="s">
        <v>48</v>
      </c>
      <c r="H1647" s="8" t="s">
        <v>49</v>
      </c>
      <c r="I1647" s="8" t="s">
        <v>33</v>
      </c>
      <c r="J1647" s="11">
        <v>3</v>
      </c>
      <c r="K1647" s="14">
        <v>86.3</v>
      </c>
      <c r="L1647" s="14">
        <v>258.89999999999998</v>
      </c>
      <c r="M1647" s="8" t="s">
        <v>20</v>
      </c>
      <c r="N1647" s="23" t="str">
        <f t="shared" si="25"/>
        <v>55+</v>
      </c>
    </row>
    <row r="1648" spans="1:14" x14ac:dyDescent="0.2">
      <c r="A1648" s="5" t="s">
        <v>3238</v>
      </c>
      <c r="B1648" s="3">
        <v>44686</v>
      </c>
      <c r="C1648" s="8" t="s">
        <v>3239</v>
      </c>
      <c r="D1648" s="11">
        <v>30</v>
      </c>
      <c r="E1648" s="8" t="s">
        <v>15</v>
      </c>
      <c r="F1648" s="8" t="s">
        <v>30</v>
      </c>
      <c r="G1648" s="8" t="s">
        <v>31</v>
      </c>
      <c r="H1648" s="8" t="s">
        <v>125</v>
      </c>
      <c r="I1648" s="8" t="s">
        <v>19</v>
      </c>
      <c r="J1648" s="11">
        <v>6</v>
      </c>
      <c r="K1648" s="14">
        <v>110.21</v>
      </c>
      <c r="L1648" s="14">
        <v>661.26</v>
      </c>
      <c r="M1648" s="8" t="s">
        <v>20</v>
      </c>
      <c r="N1648" s="23" t="str">
        <f t="shared" si="25"/>
        <v>25-34</v>
      </c>
    </row>
    <row r="1649" spans="1:14" x14ac:dyDescent="0.2">
      <c r="A1649" s="5" t="s">
        <v>3240</v>
      </c>
      <c r="B1649" s="3">
        <v>44895</v>
      </c>
      <c r="C1649" s="8" t="s">
        <v>3241</v>
      </c>
      <c r="D1649" s="11">
        <v>73</v>
      </c>
      <c r="E1649" s="8" t="s">
        <v>23</v>
      </c>
      <c r="F1649" s="8" t="s">
        <v>24</v>
      </c>
      <c r="G1649" s="8" t="s">
        <v>62</v>
      </c>
      <c r="H1649" s="8" t="s">
        <v>62</v>
      </c>
      <c r="I1649" s="8" t="s">
        <v>27</v>
      </c>
      <c r="J1649" s="11">
        <v>3</v>
      </c>
      <c r="K1649" s="14">
        <v>199.22</v>
      </c>
      <c r="L1649" s="14">
        <v>597.66</v>
      </c>
      <c r="M1649" s="8" t="s">
        <v>40</v>
      </c>
      <c r="N1649" s="23" t="str">
        <f t="shared" si="25"/>
        <v>55+</v>
      </c>
    </row>
    <row r="1650" spans="1:14" x14ac:dyDescent="0.2">
      <c r="A1650" s="5" t="s">
        <v>3242</v>
      </c>
      <c r="B1650" s="3">
        <v>45275</v>
      </c>
      <c r="C1650" s="8" t="s">
        <v>3243</v>
      </c>
      <c r="D1650" s="11">
        <v>23</v>
      </c>
      <c r="E1650" s="8" t="s">
        <v>15</v>
      </c>
      <c r="F1650" s="8" t="s">
        <v>36</v>
      </c>
      <c r="G1650" s="8" t="s">
        <v>90</v>
      </c>
      <c r="H1650" s="8" t="s">
        <v>208</v>
      </c>
      <c r="I1650" s="8" t="s">
        <v>27</v>
      </c>
      <c r="J1650" s="11">
        <v>4</v>
      </c>
      <c r="K1650" s="14">
        <v>33.04</v>
      </c>
      <c r="L1650" s="14">
        <v>132.16</v>
      </c>
      <c r="M1650" s="8" t="s">
        <v>40</v>
      </c>
      <c r="N1650" s="23" t="str">
        <f t="shared" si="25"/>
        <v>18-24</v>
      </c>
    </row>
    <row r="1651" spans="1:14" x14ac:dyDescent="0.2">
      <c r="A1651" s="5" t="s">
        <v>3244</v>
      </c>
      <c r="B1651" s="3">
        <v>44572</v>
      </c>
      <c r="C1651" s="8" t="s">
        <v>2934</v>
      </c>
      <c r="D1651" s="11">
        <v>48</v>
      </c>
      <c r="E1651" s="8" t="s">
        <v>15</v>
      </c>
      <c r="F1651" s="8" t="s">
        <v>36</v>
      </c>
      <c r="G1651" s="8" t="s">
        <v>86</v>
      </c>
      <c r="H1651" s="8" t="s">
        <v>87</v>
      </c>
      <c r="I1651" s="8" t="s">
        <v>19</v>
      </c>
      <c r="J1651" s="11">
        <v>3</v>
      </c>
      <c r="K1651" s="14">
        <v>268.8</v>
      </c>
      <c r="L1651" s="14">
        <v>806.4</v>
      </c>
      <c r="M1651" s="8" t="s">
        <v>40</v>
      </c>
      <c r="N1651" s="23" t="str">
        <f t="shared" si="25"/>
        <v>45-54</v>
      </c>
    </row>
    <row r="1652" spans="1:14" x14ac:dyDescent="0.2">
      <c r="A1652" s="5" t="s">
        <v>3245</v>
      </c>
      <c r="B1652" s="3">
        <v>44872</v>
      </c>
      <c r="C1652" s="8" t="s">
        <v>3246</v>
      </c>
      <c r="D1652" s="11">
        <v>31</v>
      </c>
      <c r="E1652" s="8" t="s">
        <v>15</v>
      </c>
      <c r="F1652" s="8" t="s">
        <v>36</v>
      </c>
      <c r="G1652" s="8" t="s">
        <v>90</v>
      </c>
      <c r="H1652" s="8" t="s">
        <v>91</v>
      </c>
      <c r="I1652" s="8" t="s">
        <v>45</v>
      </c>
      <c r="J1652" s="11">
        <v>1</v>
      </c>
      <c r="K1652" s="14">
        <v>30.55</v>
      </c>
      <c r="L1652" s="14">
        <v>30.55</v>
      </c>
      <c r="M1652" s="8" t="s">
        <v>40</v>
      </c>
      <c r="N1652" s="23" t="str">
        <f t="shared" si="25"/>
        <v>25-34</v>
      </c>
    </row>
    <row r="1653" spans="1:14" x14ac:dyDescent="0.2">
      <c r="A1653" s="5" t="s">
        <v>3247</v>
      </c>
      <c r="B1653" s="3">
        <v>44744</v>
      </c>
      <c r="C1653" s="8" t="s">
        <v>3248</v>
      </c>
      <c r="D1653" s="11">
        <v>25</v>
      </c>
      <c r="E1653" s="8" t="s">
        <v>15</v>
      </c>
      <c r="F1653" s="8" t="s">
        <v>24</v>
      </c>
      <c r="G1653" s="8" t="s">
        <v>62</v>
      </c>
      <c r="H1653" s="8" t="s">
        <v>62</v>
      </c>
      <c r="I1653" s="8" t="s">
        <v>19</v>
      </c>
      <c r="J1653" s="11">
        <v>2</v>
      </c>
      <c r="K1653" s="14">
        <v>389.63</v>
      </c>
      <c r="L1653" s="14">
        <v>779.26</v>
      </c>
      <c r="M1653" s="8" t="s">
        <v>20</v>
      </c>
      <c r="N1653" s="23" t="str">
        <f t="shared" si="25"/>
        <v>25-34</v>
      </c>
    </row>
    <row r="1654" spans="1:14" x14ac:dyDescent="0.2">
      <c r="A1654" s="5" t="s">
        <v>3249</v>
      </c>
      <c r="B1654" s="3">
        <v>44840</v>
      </c>
      <c r="C1654" s="8" t="s">
        <v>2350</v>
      </c>
      <c r="D1654" s="11">
        <v>60</v>
      </c>
      <c r="E1654" s="8" t="s">
        <v>23</v>
      </c>
      <c r="F1654" s="8" t="s">
        <v>36</v>
      </c>
      <c r="G1654" s="8" t="s">
        <v>86</v>
      </c>
      <c r="H1654" s="8" t="s">
        <v>100</v>
      </c>
      <c r="I1654" s="8" t="s">
        <v>27</v>
      </c>
      <c r="J1654" s="11">
        <v>4</v>
      </c>
      <c r="K1654" s="14">
        <v>28.52</v>
      </c>
      <c r="L1654" s="14">
        <v>114.08</v>
      </c>
      <c r="M1654" s="8" t="s">
        <v>20</v>
      </c>
      <c r="N1654" s="23" t="str">
        <f t="shared" si="25"/>
        <v>55+</v>
      </c>
    </row>
    <row r="1655" spans="1:14" x14ac:dyDescent="0.2">
      <c r="A1655" s="5" t="s">
        <v>3250</v>
      </c>
      <c r="B1655" s="3">
        <v>45445</v>
      </c>
      <c r="C1655" s="8" t="s">
        <v>765</v>
      </c>
      <c r="D1655" s="11">
        <v>39</v>
      </c>
      <c r="E1655" s="8" t="s">
        <v>15</v>
      </c>
      <c r="F1655" s="8" t="s">
        <v>24</v>
      </c>
      <c r="G1655" s="8" t="s">
        <v>25</v>
      </c>
      <c r="H1655" s="8" t="s">
        <v>26</v>
      </c>
      <c r="I1655" s="8" t="s">
        <v>39</v>
      </c>
      <c r="J1655" s="11">
        <v>5</v>
      </c>
      <c r="K1655" s="14">
        <v>95.43</v>
      </c>
      <c r="L1655" s="14">
        <v>477.15</v>
      </c>
      <c r="M1655" s="8" t="s">
        <v>20</v>
      </c>
      <c r="N1655" s="23" t="str">
        <f t="shared" si="25"/>
        <v>35-44</v>
      </c>
    </row>
    <row r="1656" spans="1:14" x14ac:dyDescent="0.2">
      <c r="A1656" s="5" t="s">
        <v>3251</v>
      </c>
      <c r="B1656" s="3">
        <v>45139</v>
      </c>
      <c r="C1656" s="8" t="s">
        <v>3252</v>
      </c>
      <c r="D1656" s="11">
        <v>24</v>
      </c>
      <c r="E1656" s="8" t="s">
        <v>15</v>
      </c>
      <c r="F1656" s="8" t="s">
        <v>24</v>
      </c>
      <c r="G1656" s="8" t="s">
        <v>25</v>
      </c>
      <c r="H1656" s="8" t="s">
        <v>65</v>
      </c>
      <c r="I1656" s="8" t="s">
        <v>39</v>
      </c>
      <c r="J1656" s="11">
        <v>3</v>
      </c>
      <c r="K1656" s="14">
        <v>111.41</v>
      </c>
      <c r="L1656" s="14">
        <v>334.23</v>
      </c>
      <c r="M1656" s="8" t="s">
        <v>40</v>
      </c>
      <c r="N1656" s="23" t="str">
        <f t="shared" si="25"/>
        <v>18-24</v>
      </c>
    </row>
    <row r="1657" spans="1:14" x14ac:dyDescent="0.2">
      <c r="A1657" s="5" t="s">
        <v>3253</v>
      </c>
      <c r="B1657" s="3">
        <v>45230</v>
      </c>
      <c r="C1657" s="8" t="s">
        <v>3254</v>
      </c>
      <c r="D1657" s="11">
        <v>27</v>
      </c>
      <c r="E1657" s="8" t="s">
        <v>23</v>
      </c>
      <c r="F1657" s="8" t="s">
        <v>36</v>
      </c>
      <c r="G1657" s="8" t="s">
        <v>86</v>
      </c>
      <c r="H1657" s="8" t="s">
        <v>100</v>
      </c>
      <c r="I1657" s="8" t="s">
        <v>27</v>
      </c>
      <c r="J1657" s="11">
        <v>4</v>
      </c>
      <c r="K1657" s="14">
        <v>181.14</v>
      </c>
      <c r="L1657" s="14">
        <v>724.56</v>
      </c>
      <c r="M1657" s="8" t="s">
        <v>20</v>
      </c>
      <c r="N1657" s="23" t="str">
        <f t="shared" si="25"/>
        <v>25-34</v>
      </c>
    </row>
    <row r="1658" spans="1:14" x14ac:dyDescent="0.2">
      <c r="A1658" s="5" t="s">
        <v>3255</v>
      </c>
      <c r="B1658" s="3">
        <v>45278</v>
      </c>
      <c r="C1658" s="8" t="s">
        <v>3256</v>
      </c>
      <c r="D1658" s="11">
        <v>71</v>
      </c>
      <c r="E1658" s="8" t="s">
        <v>23</v>
      </c>
      <c r="F1658" s="8" t="s">
        <v>24</v>
      </c>
      <c r="G1658" s="8" t="s">
        <v>62</v>
      </c>
      <c r="H1658" s="8" t="s">
        <v>74</v>
      </c>
      <c r="I1658" s="8" t="s">
        <v>27</v>
      </c>
      <c r="J1658" s="11">
        <v>6</v>
      </c>
      <c r="K1658" s="14">
        <v>49.49</v>
      </c>
      <c r="L1658" s="14">
        <v>296.94</v>
      </c>
      <c r="M1658" s="8" t="s">
        <v>40</v>
      </c>
      <c r="N1658" s="23" t="str">
        <f t="shared" si="25"/>
        <v>55+</v>
      </c>
    </row>
    <row r="1659" spans="1:14" x14ac:dyDescent="0.2">
      <c r="A1659" s="5" t="s">
        <v>3257</v>
      </c>
      <c r="B1659" s="3">
        <v>45578</v>
      </c>
      <c r="C1659" s="8" t="s">
        <v>3258</v>
      </c>
      <c r="D1659" s="11">
        <v>67</v>
      </c>
      <c r="E1659" s="8" t="s">
        <v>15</v>
      </c>
      <c r="F1659" s="8" t="s">
        <v>36</v>
      </c>
      <c r="G1659" s="8" t="s">
        <v>86</v>
      </c>
      <c r="H1659" s="8" t="s">
        <v>100</v>
      </c>
      <c r="I1659" s="8" t="s">
        <v>33</v>
      </c>
      <c r="J1659" s="11">
        <v>4</v>
      </c>
      <c r="K1659" s="14">
        <v>138.68</v>
      </c>
      <c r="L1659" s="14">
        <v>554.72</v>
      </c>
      <c r="M1659" s="8" t="s">
        <v>20</v>
      </c>
      <c r="N1659" s="23" t="str">
        <f t="shared" si="25"/>
        <v>55+</v>
      </c>
    </row>
    <row r="1660" spans="1:14" x14ac:dyDescent="0.2">
      <c r="A1660" s="5" t="s">
        <v>3259</v>
      </c>
      <c r="B1660" s="3">
        <v>45230</v>
      </c>
      <c r="C1660" s="8" t="s">
        <v>3260</v>
      </c>
      <c r="D1660" s="11">
        <v>41</v>
      </c>
      <c r="E1660" s="8" t="s">
        <v>15</v>
      </c>
      <c r="F1660" s="8" t="s">
        <v>16</v>
      </c>
      <c r="G1660" s="8" t="s">
        <v>17</v>
      </c>
      <c r="H1660" s="8" t="s">
        <v>134</v>
      </c>
      <c r="I1660" s="8" t="s">
        <v>33</v>
      </c>
      <c r="J1660" s="11">
        <v>2</v>
      </c>
      <c r="K1660" s="14">
        <v>268.67</v>
      </c>
      <c r="L1660" s="14">
        <v>537.34</v>
      </c>
      <c r="M1660" s="8" t="s">
        <v>40</v>
      </c>
      <c r="N1660" s="23" t="str">
        <f t="shared" si="25"/>
        <v>35-44</v>
      </c>
    </row>
    <row r="1661" spans="1:14" x14ac:dyDescent="0.2">
      <c r="A1661" s="5" t="s">
        <v>3261</v>
      </c>
      <c r="B1661" s="3">
        <v>44614</v>
      </c>
      <c r="C1661" s="8" t="s">
        <v>3262</v>
      </c>
      <c r="D1661" s="11">
        <v>48</v>
      </c>
      <c r="E1661" s="8" t="s">
        <v>23</v>
      </c>
      <c r="F1661" s="8" t="s">
        <v>36</v>
      </c>
      <c r="G1661" s="8" t="s">
        <v>86</v>
      </c>
      <c r="H1661" s="8" t="s">
        <v>183</v>
      </c>
      <c r="I1661" s="8" t="s">
        <v>27</v>
      </c>
      <c r="J1661" s="11">
        <v>3</v>
      </c>
      <c r="K1661" s="14">
        <v>130.24</v>
      </c>
      <c r="L1661" s="14">
        <v>390.72</v>
      </c>
      <c r="M1661" s="8" t="s">
        <v>20</v>
      </c>
      <c r="N1661" s="23" t="str">
        <f t="shared" si="25"/>
        <v>45-54</v>
      </c>
    </row>
    <row r="1662" spans="1:14" x14ac:dyDescent="0.2">
      <c r="A1662" s="5" t="s">
        <v>3263</v>
      </c>
      <c r="B1662" s="3">
        <v>45131</v>
      </c>
      <c r="C1662" s="8" t="s">
        <v>3264</v>
      </c>
      <c r="D1662" s="11">
        <v>28</v>
      </c>
      <c r="E1662" s="8" t="s">
        <v>23</v>
      </c>
      <c r="F1662" s="8" t="s">
        <v>24</v>
      </c>
      <c r="G1662" s="8" t="s">
        <v>130</v>
      </c>
      <c r="H1662" s="8" t="s">
        <v>178</v>
      </c>
      <c r="I1662" s="8" t="s">
        <v>19</v>
      </c>
      <c r="J1662" s="11">
        <v>7</v>
      </c>
      <c r="K1662" s="14">
        <v>284.41000000000003</v>
      </c>
      <c r="L1662" s="14">
        <v>1990.87</v>
      </c>
      <c r="M1662" s="8" t="s">
        <v>20</v>
      </c>
      <c r="N1662" s="23" t="str">
        <f t="shared" si="25"/>
        <v>25-34</v>
      </c>
    </row>
    <row r="1663" spans="1:14" x14ac:dyDescent="0.2">
      <c r="A1663" s="5" t="s">
        <v>3265</v>
      </c>
      <c r="B1663" s="3">
        <v>45406</v>
      </c>
      <c r="C1663" s="8" t="s">
        <v>3266</v>
      </c>
      <c r="D1663" s="11">
        <v>26</v>
      </c>
      <c r="E1663" s="8" t="s">
        <v>15</v>
      </c>
      <c r="F1663" s="8" t="s">
        <v>30</v>
      </c>
      <c r="G1663" s="8" t="s">
        <v>48</v>
      </c>
      <c r="H1663" s="8" t="s">
        <v>49</v>
      </c>
      <c r="I1663" s="8" t="s">
        <v>19</v>
      </c>
      <c r="J1663" s="11">
        <v>6</v>
      </c>
      <c r="K1663" s="14">
        <v>225.69</v>
      </c>
      <c r="L1663" s="14">
        <v>1354.14</v>
      </c>
      <c r="M1663" s="8" t="s">
        <v>40</v>
      </c>
      <c r="N1663" s="23" t="str">
        <f t="shared" si="25"/>
        <v>25-34</v>
      </c>
    </row>
    <row r="1664" spans="1:14" x14ac:dyDescent="0.2">
      <c r="A1664" s="5" t="s">
        <v>3267</v>
      </c>
      <c r="B1664" s="3">
        <v>44886</v>
      </c>
      <c r="C1664" s="8" t="s">
        <v>3268</v>
      </c>
      <c r="D1664" s="11">
        <v>32</v>
      </c>
      <c r="E1664" s="8" t="s">
        <v>23</v>
      </c>
      <c r="F1664" s="8" t="s">
        <v>30</v>
      </c>
      <c r="G1664" s="8" t="s">
        <v>31</v>
      </c>
      <c r="H1664" s="8" t="s">
        <v>32</v>
      </c>
      <c r="I1664" s="8" t="s">
        <v>19</v>
      </c>
      <c r="J1664" s="11">
        <v>2</v>
      </c>
      <c r="K1664" s="14">
        <v>59.27</v>
      </c>
      <c r="L1664" s="14">
        <v>118.54</v>
      </c>
      <c r="M1664" s="8" t="s">
        <v>20</v>
      </c>
      <c r="N1664" s="23" t="str">
        <f t="shared" si="25"/>
        <v>25-34</v>
      </c>
    </row>
    <row r="1665" spans="1:14" x14ac:dyDescent="0.2">
      <c r="A1665" s="5" t="s">
        <v>3269</v>
      </c>
      <c r="B1665" s="3">
        <v>45392</v>
      </c>
      <c r="C1665" s="8" t="s">
        <v>3270</v>
      </c>
      <c r="D1665" s="11">
        <v>54</v>
      </c>
      <c r="E1665" s="8" t="s">
        <v>23</v>
      </c>
      <c r="F1665" s="8" t="s">
        <v>36</v>
      </c>
      <c r="G1665" s="8" t="s">
        <v>90</v>
      </c>
      <c r="H1665" s="8" t="s">
        <v>91</v>
      </c>
      <c r="I1665" s="8" t="s">
        <v>33</v>
      </c>
      <c r="J1665" s="11">
        <v>2</v>
      </c>
      <c r="K1665" s="14">
        <v>123.85</v>
      </c>
      <c r="L1665" s="14">
        <v>247.7</v>
      </c>
      <c r="M1665" s="8" t="s">
        <v>20</v>
      </c>
      <c r="N1665" s="23" t="str">
        <f t="shared" si="25"/>
        <v>45-54</v>
      </c>
    </row>
    <row r="1666" spans="1:14" x14ac:dyDescent="0.2">
      <c r="A1666" s="5" t="s">
        <v>3271</v>
      </c>
      <c r="B1666" s="3">
        <v>45274</v>
      </c>
      <c r="C1666" s="8" t="s">
        <v>1993</v>
      </c>
      <c r="D1666" s="11">
        <v>36</v>
      </c>
      <c r="E1666" s="8" t="s">
        <v>15</v>
      </c>
      <c r="F1666" s="8" t="s">
        <v>16</v>
      </c>
      <c r="G1666" s="8" t="s">
        <v>17</v>
      </c>
      <c r="H1666" s="8" t="s">
        <v>343</v>
      </c>
      <c r="I1666" s="8" t="s">
        <v>39</v>
      </c>
      <c r="J1666" s="11">
        <v>2</v>
      </c>
      <c r="K1666" s="14">
        <v>25.05</v>
      </c>
      <c r="L1666" s="14">
        <v>50.1</v>
      </c>
      <c r="M1666" s="8" t="s">
        <v>40</v>
      </c>
      <c r="N1666" s="23" t="str">
        <f t="shared" si="25"/>
        <v>35-44</v>
      </c>
    </row>
    <row r="1667" spans="1:14" x14ac:dyDescent="0.2">
      <c r="A1667" s="5" t="s">
        <v>3272</v>
      </c>
      <c r="B1667" s="3">
        <v>45507</v>
      </c>
      <c r="C1667" s="8" t="s">
        <v>3110</v>
      </c>
      <c r="D1667" s="11">
        <v>18</v>
      </c>
      <c r="E1667" s="8" t="s">
        <v>15</v>
      </c>
      <c r="F1667" s="8" t="s">
        <v>24</v>
      </c>
      <c r="G1667" s="8" t="s">
        <v>62</v>
      </c>
      <c r="H1667" s="8" t="s">
        <v>74</v>
      </c>
      <c r="I1667" s="8" t="s">
        <v>19</v>
      </c>
      <c r="J1667" s="11">
        <v>1</v>
      </c>
      <c r="K1667" s="14">
        <v>163.97</v>
      </c>
      <c r="L1667" s="14">
        <v>163.97</v>
      </c>
      <c r="M1667" s="8" t="s">
        <v>40</v>
      </c>
      <c r="N1667" s="23" t="str">
        <f t="shared" ref="N1667:N1730" si="26">IF(D1667&lt;25,"18-24",
IF(D1667&lt;35,"25-34",
IF(D1667&lt;45,"35-44",
IF(D1667&lt;55,"45-54","55+"))))</f>
        <v>18-24</v>
      </c>
    </row>
    <row r="1668" spans="1:14" x14ac:dyDescent="0.2">
      <c r="A1668" s="5" t="s">
        <v>3273</v>
      </c>
      <c r="B1668" s="3">
        <v>45406</v>
      </c>
      <c r="C1668" s="8" t="s">
        <v>3274</v>
      </c>
      <c r="D1668" s="11">
        <v>24</v>
      </c>
      <c r="E1668" s="8" t="s">
        <v>15</v>
      </c>
      <c r="F1668" s="8" t="s">
        <v>30</v>
      </c>
      <c r="G1668" s="8" t="s">
        <v>31</v>
      </c>
      <c r="H1668" s="8" t="s">
        <v>125</v>
      </c>
      <c r="I1668" s="8" t="s">
        <v>45</v>
      </c>
      <c r="J1668" s="11">
        <v>7</v>
      </c>
      <c r="K1668" s="14">
        <v>84.7</v>
      </c>
      <c r="L1668" s="14">
        <v>592.9</v>
      </c>
      <c r="M1668" s="8" t="s">
        <v>20</v>
      </c>
      <c r="N1668" s="23" t="str">
        <f t="shared" si="26"/>
        <v>18-24</v>
      </c>
    </row>
    <row r="1669" spans="1:14" x14ac:dyDescent="0.2">
      <c r="A1669" s="5" t="s">
        <v>3275</v>
      </c>
      <c r="B1669" s="3">
        <v>45620</v>
      </c>
      <c r="C1669" s="8" t="s">
        <v>3276</v>
      </c>
      <c r="D1669" s="11">
        <v>69</v>
      </c>
      <c r="E1669" s="8" t="s">
        <v>23</v>
      </c>
      <c r="F1669" s="8" t="s">
        <v>30</v>
      </c>
      <c r="G1669" s="8" t="s">
        <v>80</v>
      </c>
      <c r="H1669" s="8" t="s">
        <v>108</v>
      </c>
      <c r="I1669" s="8" t="s">
        <v>45</v>
      </c>
      <c r="J1669" s="11">
        <v>1</v>
      </c>
      <c r="K1669" s="14">
        <v>132.24</v>
      </c>
      <c r="L1669" s="14">
        <v>132.24</v>
      </c>
      <c r="M1669" s="8" t="s">
        <v>20</v>
      </c>
      <c r="N1669" s="23" t="str">
        <f t="shared" si="26"/>
        <v>55+</v>
      </c>
    </row>
    <row r="1670" spans="1:14" x14ac:dyDescent="0.2">
      <c r="A1670" s="5" t="s">
        <v>3277</v>
      </c>
      <c r="B1670" s="3">
        <v>45263</v>
      </c>
      <c r="C1670" s="8" t="s">
        <v>3278</v>
      </c>
      <c r="D1670" s="11">
        <v>47</v>
      </c>
      <c r="E1670" s="8" t="s">
        <v>15</v>
      </c>
      <c r="F1670" s="8" t="s">
        <v>24</v>
      </c>
      <c r="G1670" s="8" t="s">
        <v>130</v>
      </c>
      <c r="H1670" s="8" t="s">
        <v>236</v>
      </c>
      <c r="I1670" s="8" t="s">
        <v>19</v>
      </c>
      <c r="J1670" s="11">
        <v>4</v>
      </c>
      <c r="K1670" s="14">
        <v>79.64</v>
      </c>
      <c r="L1670" s="14">
        <v>318.56</v>
      </c>
      <c r="M1670" s="8" t="s">
        <v>40</v>
      </c>
      <c r="N1670" s="23" t="str">
        <f t="shared" si="26"/>
        <v>45-54</v>
      </c>
    </row>
    <row r="1671" spans="1:14" x14ac:dyDescent="0.2">
      <c r="A1671" s="5" t="s">
        <v>3279</v>
      </c>
      <c r="B1671" s="3">
        <v>45242</v>
      </c>
      <c r="C1671" s="8" t="s">
        <v>2932</v>
      </c>
      <c r="D1671" s="11">
        <v>21</v>
      </c>
      <c r="E1671" s="8" t="s">
        <v>23</v>
      </c>
      <c r="F1671" s="8" t="s">
        <v>30</v>
      </c>
      <c r="G1671" s="8" t="s">
        <v>80</v>
      </c>
      <c r="H1671" s="8" t="s">
        <v>81</v>
      </c>
      <c r="I1671" s="8" t="s">
        <v>33</v>
      </c>
      <c r="J1671" s="11">
        <v>8</v>
      </c>
      <c r="K1671" s="14">
        <v>104.07</v>
      </c>
      <c r="L1671" s="14">
        <v>832.56</v>
      </c>
      <c r="M1671" s="8" t="s">
        <v>40</v>
      </c>
      <c r="N1671" s="23" t="str">
        <f t="shared" si="26"/>
        <v>18-24</v>
      </c>
    </row>
    <row r="1672" spans="1:14" x14ac:dyDescent="0.2">
      <c r="A1672" s="5" t="s">
        <v>3280</v>
      </c>
      <c r="B1672" s="3">
        <v>44920</v>
      </c>
      <c r="C1672" s="8" t="s">
        <v>2133</v>
      </c>
      <c r="D1672" s="11">
        <v>63</v>
      </c>
      <c r="E1672" s="8" t="s">
        <v>15</v>
      </c>
      <c r="F1672" s="8" t="s">
        <v>24</v>
      </c>
      <c r="G1672" s="8" t="s">
        <v>25</v>
      </c>
      <c r="H1672" s="8" t="s">
        <v>427</v>
      </c>
      <c r="I1672" s="8" t="s">
        <v>45</v>
      </c>
      <c r="J1672" s="11">
        <v>6</v>
      </c>
      <c r="K1672" s="14">
        <v>86.78</v>
      </c>
      <c r="L1672" s="14">
        <v>520.67999999999995</v>
      </c>
      <c r="M1672" s="8" t="s">
        <v>20</v>
      </c>
      <c r="N1672" s="23" t="str">
        <f t="shared" si="26"/>
        <v>55+</v>
      </c>
    </row>
    <row r="1673" spans="1:14" x14ac:dyDescent="0.2">
      <c r="A1673" s="5" t="s">
        <v>3281</v>
      </c>
      <c r="B1673" s="3">
        <v>45289</v>
      </c>
      <c r="C1673" s="8" t="s">
        <v>2010</v>
      </c>
      <c r="D1673" s="11">
        <v>45</v>
      </c>
      <c r="E1673" s="8" t="s">
        <v>23</v>
      </c>
      <c r="F1673" s="8" t="s">
        <v>30</v>
      </c>
      <c r="G1673" s="8" t="s">
        <v>80</v>
      </c>
      <c r="H1673" s="8" t="s">
        <v>108</v>
      </c>
      <c r="I1673" s="8" t="s">
        <v>45</v>
      </c>
      <c r="J1673" s="11">
        <v>2</v>
      </c>
      <c r="K1673" s="14">
        <v>90.77</v>
      </c>
      <c r="L1673" s="14">
        <v>181.54</v>
      </c>
      <c r="M1673" s="8" t="s">
        <v>20</v>
      </c>
      <c r="N1673" s="23" t="str">
        <f t="shared" si="26"/>
        <v>45-54</v>
      </c>
    </row>
    <row r="1674" spans="1:14" x14ac:dyDescent="0.2">
      <c r="A1674" s="5" t="s">
        <v>3282</v>
      </c>
      <c r="B1674" s="3">
        <v>44972</v>
      </c>
      <c r="C1674" s="8" t="s">
        <v>3283</v>
      </c>
      <c r="D1674" s="11">
        <v>28</v>
      </c>
      <c r="E1674" s="8" t="s">
        <v>23</v>
      </c>
      <c r="F1674" s="8" t="s">
        <v>36</v>
      </c>
      <c r="G1674" s="8" t="s">
        <v>90</v>
      </c>
      <c r="H1674" s="8" t="s">
        <v>91</v>
      </c>
      <c r="I1674" s="8" t="s">
        <v>39</v>
      </c>
      <c r="J1674" s="11">
        <v>7</v>
      </c>
      <c r="K1674" s="14">
        <v>100.55</v>
      </c>
      <c r="L1674" s="14">
        <v>703.85</v>
      </c>
      <c r="M1674" s="8" t="s">
        <v>20</v>
      </c>
      <c r="N1674" s="23" t="str">
        <f t="shared" si="26"/>
        <v>25-34</v>
      </c>
    </row>
    <row r="1675" spans="1:14" x14ac:dyDescent="0.2">
      <c r="A1675" s="5" t="s">
        <v>3284</v>
      </c>
      <c r="B1675" s="3">
        <v>44693</v>
      </c>
      <c r="C1675" s="8" t="s">
        <v>3285</v>
      </c>
      <c r="D1675" s="11">
        <v>33</v>
      </c>
      <c r="E1675" s="8" t="s">
        <v>23</v>
      </c>
      <c r="F1675" s="8" t="s">
        <v>36</v>
      </c>
      <c r="G1675" s="8" t="s">
        <v>86</v>
      </c>
      <c r="H1675" s="8" t="s">
        <v>100</v>
      </c>
      <c r="I1675" s="8" t="s">
        <v>19</v>
      </c>
      <c r="J1675" s="11">
        <v>5</v>
      </c>
      <c r="K1675" s="14">
        <v>271.64</v>
      </c>
      <c r="L1675" s="14">
        <v>1358.2</v>
      </c>
      <c r="M1675" s="8" t="s">
        <v>20</v>
      </c>
      <c r="N1675" s="23" t="str">
        <f t="shared" si="26"/>
        <v>25-34</v>
      </c>
    </row>
    <row r="1676" spans="1:14" x14ac:dyDescent="0.2">
      <c r="A1676" s="5" t="s">
        <v>3286</v>
      </c>
      <c r="B1676" s="3">
        <v>45198</v>
      </c>
      <c r="C1676" s="8" t="s">
        <v>3287</v>
      </c>
      <c r="D1676" s="11">
        <v>58</v>
      </c>
      <c r="E1676" s="8" t="s">
        <v>23</v>
      </c>
      <c r="F1676" s="8" t="s">
        <v>24</v>
      </c>
      <c r="G1676" s="8" t="s">
        <v>62</v>
      </c>
      <c r="H1676" s="8" t="s">
        <v>62</v>
      </c>
      <c r="I1676" s="8" t="s">
        <v>39</v>
      </c>
      <c r="J1676" s="11">
        <v>8</v>
      </c>
      <c r="K1676" s="14">
        <v>83.32</v>
      </c>
      <c r="L1676" s="14">
        <v>666.56</v>
      </c>
      <c r="M1676" s="8" t="s">
        <v>20</v>
      </c>
      <c r="N1676" s="23" t="str">
        <f t="shared" si="26"/>
        <v>55+</v>
      </c>
    </row>
    <row r="1677" spans="1:14" x14ac:dyDescent="0.2">
      <c r="A1677" s="5" t="s">
        <v>3288</v>
      </c>
      <c r="B1677" s="3">
        <v>45078</v>
      </c>
      <c r="C1677" s="8" t="s">
        <v>3289</v>
      </c>
      <c r="D1677" s="11">
        <v>19</v>
      </c>
      <c r="E1677" s="8" t="s">
        <v>23</v>
      </c>
      <c r="F1677" s="8" t="s">
        <v>30</v>
      </c>
      <c r="G1677" s="8" t="s">
        <v>48</v>
      </c>
      <c r="H1677" s="8" t="s">
        <v>68</v>
      </c>
      <c r="I1677" s="8" t="s">
        <v>27</v>
      </c>
      <c r="J1677" s="11">
        <v>2</v>
      </c>
      <c r="K1677" s="14">
        <v>208.73</v>
      </c>
      <c r="L1677" s="14">
        <v>417.46</v>
      </c>
      <c r="M1677" s="8" t="s">
        <v>20</v>
      </c>
      <c r="N1677" s="23" t="str">
        <f t="shared" si="26"/>
        <v>18-24</v>
      </c>
    </row>
    <row r="1678" spans="1:14" x14ac:dyDescent="0.2">
      <c r="A1678" s="5" t="s">
        <v>3290</v>
      </c>
      <c r="B1678" s="3">
        <v>45114</v>
      </c>
      <c r="C1678" s="8" t="s">
        <v>3291</v>
      </c>
      <c r="D1678" s="11">
        <v>38</v>
      </c>
      <c r="E1678" s="8" t="s">
        <v>15</v>
      </c>
      <c r="F1678" s="8" t="s">
        <v>24</v>
      </c>
      <c r="G1678" s="8" t="s">
        <v>130</v>
      </c>
      <c r="H1678" s="8" t="s">
        <v>131</v>
      </c>
      <c r="I1678" s="8" t="s">
        <v>19</v>
      </c>
      <c r="J1678" s="11">
        <v>5</v>
      </c>
      <c r="K1678" s="14">
        <v>385.81</v>
      </c>
      <c r="L1678" s="14">
        <v>1929.05</v>
      </c>
      <c r="M1678" s="8" t="s">
        <v>20</v>
      </c>
      <c r="N1678" s="23" t="str">
        <f t="shared" si="26"/>
        <v>35-44</v>
      </c>
    </row>
    <row r="1679" spans="1:14" x14ac:dyDescent="0.2">
      <c r="A1679" s="5" t="s">
        <v>3292</v>
      </c>
      <c r="B1679" s="3">
        <v>45171</v>
      </c>
      <c r="C1679" s="8" t="s">
        <v>3293</v>
      </c>
      <c r="D1679" s="11">
        <v>43</v>
      </c>
      <c r="E1679" s="8" t="s">
        <v>23</v>
      </c>
      <c r="F1679" s="8" t="s">
        <v>36</v>
      </c>
      <c r="G1679" s="8" t="s">
        <v>37</v>
      </c>
      <c r="H1679" s="8" t="s">
        <v>38</v>
      </c>
      <c r="I1679" s="8" t="s">
        <v>19</v>
      </c>
      <c r="J1679" s="11">
        <v>4</v>
      </c>
      <c r="K1679" s="14">
        <v>304.79000000000002</v>
      </c>
      <c r="L1679" s="14">
        <v>1219.1600000000001</v>
      </c>
      <c r="M1679" s="8" t="s">
        <v>20</v>
      </c>
      <c r="N1679" s="23" t="str">
        <f t="shared" si="26"/>
        <v>35-44</v>
      </c>
    </row>
    <row r="1680" spans="1:14" x14ac:dyDescent="0.2">
      <c r="A1680" s="5" t="s">
        <v>3294</v>
      </c>
      <c r="B1680" s="3">
        <v>44808</v>
      </c>
      <c r="C1680" s="8" t="s">
        <v>3295</v>
      </c>
      <c r="D1680" s="11">
        <v>42</v>
      </c>
      <c r="E1680" s="8" t="s">
        <v>23</v>
      </c>
      <c r="F1680" s="8" t="s">
        <v>30</v>
      </c>
      <c r="G1680" s="8" t="s">
        <v>31</v>
      </c>
      <c r="H1680" s="8" t="s">
        <v>125</v>
      </c>
      <c r="I1680" s="8" t="s">
        <v>39</v>
      </c>
      <c r="J1680" s="11">
        <v>2</v>
      </c>
      <c r="K1680" s="14">
        <v>26.33</v>
      </c>
      <c r="L1680" s="14">
        <v>52.66</v>
      </c>
      <c r="M1680" s="8" t="s">
        <v>20</v>
      </c>
      <c r="N1680" s="23" t="str">
        <f t="shared" si="26"/>
        <v>35-44</v>
      </c>
    </row>
    <row r="1681" spans="1:14" x14ac:dyDescent="0.2">
      <c r="A1681" s="5" t="s">
        <v>3296</v>
      </c>
      <c r="B1681" s="3">
        <v>44662</v>
      </c>
      <c r="C1681" s="8" t="s">
        <v>3297</v>
      </c>
      <c r="D1681" s="11">
        <v>48</v>
      </c>
      <c r="E1681" s="8" t="s">
        <v>23</v>
      </c>
      <c r="F1681" s="8" t="s">
        <v>16</v>
      </c>
      <c r="G1681" s="8" t="s">
        <v>17</v>
      </c>
      <c r="H1681" s="8" t="s">
        <v>134</v>
      </c>
      <c r="I1681" s="8" t="s">
        <v>33</v>
      </c>
      <c r="J1681" s="11">
        <v>7</v>
      </c>
      <c r="K1681" s="14">
        <v>71.239999999999995</v>
      </c>
      <c r="L1681" s="14">
        <v>498.68</v>
      </c>
      <c r="M1681" s="8" t="s">
        <v>40</v>
      </c>
      <c r="N1681" s="23" t="str">
        <f t="shared" si="26"/>
        <v>45-54</v>
      </c>
    </row>
    <row r="1682" spans="1:14" x14ac:dyDescent="0.2">
      <c r="A1682" s="5" t="s">
        <v>3298</v>
      </c>
      <c r="B1682" s="3">
        <v>45617</v>
      </c>
      <c r="C1682" s="8" t="s">
        <v>3299</v>
      </c>
      <c r="D1682" s="11">
        <v>55</v>
      </c>
      <c r="E1682" s="8" t="s">
        <v>23</v>
      </c>
      <c r="F1682" s="8" t="s">
        <v>24</v>
      </c>
      <c r="G1682" s="8" t="s">
        <v>25</v>
      </c>
      <c r="H1682" s="8" t="s">
        <v>427</v>
      </c>
      <c r="I1682" s="8" t="s">
        <v>19</v>
      </c>
      <c r="J1682" s="11">
        <v>2</v>
      </c>
      <c r="K1682" s="14">
        <v>441.32</v>
      </c>
      <c r="L1682" s="14">
        <v>882.64</v>
      </c>
      <c r="M1682" s="8" t="s">
        <v>40</v>
      </c>
      <c r="N1682" s="23" t="str">
        <f t="shared" si="26"/>
        <v>55+</v>
      </c>
    </row>
    <row r="1683" spans="1:14" x14ac:dyDescent="0.2">
      <c r="A1683" s="5" t="s">
        <v>3300</v>
      </c>
      <c r="B1683" s="3">
        <v>44900</v>
      </c>
      <c r="C1683" s="8" t="s">
        <v>3301</v>
      </c>
      <c r="D1683" s="11">
        <v>72</v>
      </c>
      <c r="E1683" s="8" t="s">
        <v>52</v>
      </c>
      <c r="F1683" s="8" t="s">
        <v>16</v>
      </c>
      <c r="G1683" s="8" t="s">
        <v>17</v>
      </c>
      <c r="H1683" s="8" t="s">
        <v>134</v>
      </c>
      <c r="I1683" s="8" t="s">
        <v>39</v>
      </c>
      <c r="J1683" s="11">
        <v>1</v>
      </c>
      <c r="K1683" s="14">
        <v>66.709999999999994</v>
      </c>
      <c r="L1683" s="14">
        <v>66.709999999999994</v>
      </c>
      <c r="M1683" s="8" t="s">
        <v>40</v>
      </c>
      <c r="N1683" s="23" t="str">
        <f t="shared" si="26"/>
        <v>55+</v>
      </c>
    </row>
    <row r="1684" spans="1:14" x14ac:dyDescent="0.2">
      <c r="A1684" s="5" t="s">
        <v>3302</v>
      </c>
      <c r="B1684" s="3">
        <v>44913</v>
      </c>
      <c r="C1684" s="8" t="s">
        <v>3303</v>
      </c>
      <c r="D1684" s="11">
        <v>23</v>
      </c>
      <c r="E1684" s="8" t="s">
        <v>15</v>
      </c>
      <c r="F1684" s="8" t="s">
        <v>16</v>
      </c>
      <c r="G1684" s="8" t="s">
        <v>53</v>
      </c>
      <c r="H1684" s="8" t="s">
        <v>71</v>
      </c>
      <c r="I1684" s="8" t="s">
        <v>19</v>
      </c>
      <c r="J1684" s="11">
        <v>5</v>
      </c>
      <c r="K1684" s="14">
        <v>102.29</v>
      </c>
      <c r="L1684" s="14">
        <v>511.45</v>
      </c>
      <c r="M1684" s="8" t="s">
        <v>40</v>
      </c>
      <c r="N1684" s="23" t="str">
        <f t="shared" si="26"/>
        <v>18-24</v>
      </c>
    </row>
    <row r="1685" spans="1:14" x14ac:dyDescent="0.2">
      <c r="A1685" s="5" t="s">
        <v>3304</v>
      </c>
      <c r="B1685" s="3">
        <v>44733</v>
      </c>
      <c r="C1685" s="8" t="s">
        <v>3305</v>
      </c>
      <c r="D1685" s="11">
        <v>41</v>
      </c>
      <c r="E1685" s="8" t="s">
        <v>23</v>
      </c>
      <c r="F1685" s="8" t="s">
        <v>36</v>
      </c>
      <c r="G1685" s="8" t="s">
        <v>86</v>
      </c>
      <c r="H1685" s="8" t="s">
        <v>100</v>
      </c>
      <c r="I1685" s="8" t="s">
        <v>19</v>
      </c>
      <c r="J1685" s="11">
        <v>8</v>
      </c>
      <c r="K1685" s="14">
        <v>579.39</v>
      </c>
      <c r="L1685" s="14">
        <v>4635.12</v>
      </c>
      <c r="M1685" s="8" t="s">
        <v>40</v>
      </c>
      <c r="N1685" s="23" t="str">
        <f t="shared" si="26"/>
        <v>35-44</v>
      </c>
    </row>
    <row r="1686" spans="1:14" x14ac:dyDescent="0.2">
      <c r="A1686" s="5" t="s">
        <v>3306</v>
      </c>
      <c r="B1686" s="3">
        <v>45593</v>
      </c>
      <c r="C1686" s="8" t="s">
        <v>3307</v>
      </c>
      <c r="D1686" s="11">
        <v>60</v>
      </c>
      <c r="E1686" s="8" t="s">
        <v>23</v>
      </c>
      <c r="F1686" s="8" t="s">
        <v>24</v>
      </c>
      <c r="G1686" s="8" t="s">
        <v>25</v>
      </c>
      <c r="H1686" s="8" t="s">
        <v>427</v>
      </c>
      <c r="I1686" s="8" t="s">
        <v>33</v>
      </c>
      <c r="J1686" s="11">
        <v>5</v>
      </c>
      <c r="K1686" s="14">
        <v>169.83</v>
      </c>
      <c r="L1686" s="14">
        <v>849.15</v>
      </c>
      <c r="M1686" s="8" t="s">
        <v>20</v>
      </c>
      <c r="N1686" s="23" t="str">
        <f t="shared" si="26"/>
        <v>55+</v>
      </c>
    </row>
    <row r="1687" spans="1:14" x14ac:dyDescent="0.2">
      <c r="A1687" s="5" t="s">
        <v>3308</v>
      </c>
      <c r="B1687" s="3">
        <v>44808</v>
      </c>
      <c r="C1687" s="8" t="s">
        <v>3309</v>
      </c>
      <c r="D1687" s="11">
        <v>74</v>
      </c>
      <c r="E1687" s="8" t="s">
        <v>23</v>
      </c>
      <c r="F1687" s="8" t="s">
        <v>16</v>
      </c>
      <c r="G1687" s="8" t="s">
        <v>53</v>
      </c>
      <c r="H1687" s="8" t="s">
        <v>54</v>
      </c>
      <c r="I1687" s="8" t="s">
        <v>27</v>
      </c>
      <c r="J1687" s="11">
        <v>6</v>
      </c>
      <c r="K1687" s="14">
        <v>120.66</v>
      </c>
      <c r="L1687" s="14">
        <v>723.96</v>
      </c>
      <c r="M1687" s="8" t="s">
        <v>20</v>
      </c>
      <c r="N1687" s="23" t="str">
        <f t="shared" si="26"/>
        <v>55+</v>
      </c>
    </row>
    <row r="1688" spans="1:14" x14ac:dyDescent="0.2">
      <c r="A1688" s="5" t="s">
        <v>3310</v>
      </c>
      <c r="B1688" s="3">
        <v>44915</v>
      </c>
      <c r="C1688" s="8" t="s">
        <v>3311</v>
      </c>
      <c r="D1688" s="11">
        <v>69</v>
      </c>
      <c r="E1688" s="8" t="s">
        <v>15</v>
      </c>
      <c r="F1688" s="8" t="s">
        <v>24</v>
      </c>
      <c r="G1688" s="8" t="s">
        <v>130</v>
      </c>
      <c r="H1688" s="8" t="s">
        <v>236</v>
      </c>
      <c r="I1688" s="8" t="s">
        <v>33</v>
      </c>
      <c r="J1688" s="11">
        <v>8</v>
      </c>
      <c r="K1688" s="14">
        <v>206.64</v>
      </c>
      <c r="L1688" s="14">
        <v>1653.12</v>
      </c>
      <c r="M1688" s="8" t="s">
        <v>40</v>
      </c>
      <c r="N1688" s="23" t="str">
        <f t="shared" si="26"/>
        <v>55+</v>
      </c>
    </row>
    <row r="1689" spans="1:14" x14ac:dyDescent="0.2">
      <c r="A1689" s="5" t="s">
        <v>3312</v>
      </c>
      <c r="B1689" s="3">
        <v>44930</v>
      </c>
      <c r="C1689" s="8" t="s">
        <v>3313</v>
      </c>
      <c r="D1689" s="11">
        <v>42</v>
      </c>
      <c r="E1689" s="8" t="s">
        <v>23</v>
      </c>
      <c r="F1689" s="8" t="s">
        <v>30</v>
      </c>
      <c r="G1689" s="8" t="s">
        <v>48</v>
      </c>
      <c r="H1689" s="8" t="s">
        <v>213</v>
      </c>
      <c r="I1689" s="8" t="s">
        <v>19</v>
      </c>
      <c r="J1689" s="11">
        <v>2</v>
      </c>
      <c r="K1689" s="14">
        <v>563.78</v>
      </c>
      <c r="L1689" s="14">
        <v>1127.56</v>
      </c>
      <c r="M1689" s="8" t="s">
        <v>20</v>
      </c>
      <c r="N1689" s="23" t="str">
        <f t="shared" si="26"/>
        <v>35-44</v>
      </c>
    </row>
    <row r="1690" spans="1:14" x14ac:dyDescent="0.2">
      <c r="A1690" s="5" t="s">
        <v>3314</v>
      </c>
      <c r="B1690" s="3">
        <v>45585</v>
      </c>
      <c r="C1690" s="8" t="s">
        <v>3315</v>
      </c>
      <c r="D1690" s="11">
        <v>68</v>
      </c>
      <c r="E1690" s="8" t="s">
        <v>15</v>
      </c>
      <c r="F1690" s="8" t="s">
        <v>36</v>
      </c>
      <c r="G1690" s="8" t="s">
        <v>37</v>
      </c>
      <c r="H1690" s="8" t="s">
        <v>103</v>
      </c>
      <c r="I1690" s="8" t="s">
        <v>45</v>
      </c>
      <c r="J1690" s="11">
        <v>8</v>
      </c>
      <c r="K1690" s="14">
        <v>113.04</v>
      </c>
      <c r="L1690" s="14">
        <v>904.32</v>
      </c>
      <c r="M1690" s="8" t="s">
        <v>20</v>
      </c>
      <c r="N1690" s="23" t="str">
        <f t="shared" si="26"/>
        <v>55+</v>
      </c>
    </row>
    <row r="1691" spans="1:14" x14ac:dyDescent="0.2">
      <c r="A1691" s="5" t="s">
        <v>3316</v>
      </c>
      <c r="B1691" s="3">
        <v>45539</v>
      </c>
      <c r="C1691" s="8" t="s">
        <v>3317</v>
      </c>
      <c r="D1691" s="11">
        <v>35</v>
      </c>
      <c r="E1691" s="8" t="s">
        <v>15</v>
      </c>
      <c r="F1691" s="8" t="s">
        <v>30</v>
      </c>
      <c r="G1691" s="8" t="s">
        <v>31</v>
      </c>
      <c r="H1691" s="8" t="s">
        <v>57</v>
      </c>
      <c r="I1691" s="8" t="s">
        <v>19</v>
      </c>
      <c r="J1691" s="11">
        <v>5</v>
      </c>
      <c r="K1691" s="14">
        <v>547.6</v>
      </c>
      <c r="L1691" s="14">
        <v>2738</v>
      </c>
      <c r="M1691" s="8" t="s">
        <v>20</v>
      </c>
      <c r="N1691" s="23" t="str">
        <f t="shared" si="26"/>
        <v>35-44</v>
      </c>
    </row>
    <row r="1692" spans="1:14" x14ac:dyDescent="0.2">
      <c r="A1692" s="5" t="s">
        <v>3318</v>
      </c>
      <c r="B1692" s="3">
        <v>45429</v>
      </c>
      <c r="C1692" s="8" t="s">
        <v>3319</v>
      </c>
      <c r="D1692" s="11">
        <v>40</v>
      </c>
      <c r="E1692" s="8" t="s">
        <v>15</v>
      </c>
      <c r="F1692" s="8" t="s">
        <v>36</v>
      </c>
      <c r="G1692" s="8" t="s">
        <v>37</v>
      </c>
      <c r="H1692" s="8" t="s">
        <v>103</v>
      </c>
      <c r="I1692" s="8" t="s">
        <v>45</v>
      </c>
      <c r="J1692" s="11">
        <v>3</v>
      </c>
      <c r="K1692" s="14">
        <v>80.81</v>
      </c>
      <c r="L1692" s="14">
        <v>242.43</v>
      </c>
      <c r="M1692" s="8" t="s">
        <v>40</v>
      </c>
      <c r="N1692" s="23" t="str">
        <f t="shared" si="26"/>
        <v>35-44</v>
      </c>
    </row>
    <row r="1693" spans="1:14" x14ac:dyDescent="0.2">
      <c r="A1693" s="5" t="s">
        <v>3320</v>
      </c>
      <c r="B1693" s="3">
        <v>45021</v>
      </c>
      <c r="C1693" s="8" t="s">
        <v>1115</v>
      </c>
      <c r="D1693" s="11">
        <v>64</v>
      </c>
      <c r="E1693" s="8" t="s">
        <v>15</v>
      </c>
      <c r="F1693" s="8" t="s">
        <v>24</v>
      </c>
      <c r="G1693" s="8" t="s">
        <v>130</v>
      </c>
      <c r="H1693" s="8" t="s">
        <v>178</v>
      </c>
      <c r="I1693" s="8" t="s">
        <v>39</v>
      </c>
      <c r="J1693" s="11">
        <v>3</v>
      </c>
      <c r="K1693" s="14">
        <v>42.21</v>
      </c>
      <c r="L1693" s="14">
        <v>126.63</v>
      </c>
      <c r="M1693" s="8" t="s">
        <v>20</v>
      </c>
      <c r="N1693" s="23" t="str">
        <f t="shared" si="26"/>
        <v>55+</v>
      </c>
    </row>
    <row r="1694" spans="1:14" x14ac:dyDescent="0.2">
      <c r="A1694" s="5" t="s">
        <v>3321</v>
      </c>
      <c r="B1694" s="3">
        <v>45425</v>
      </c>
      <c r="C1694" s="8" t="s">
        <v>3322</v>
      </c>
      <c r="D1694" s="11">
        <v>71</v>
      </c>
      <c r="E1694" s="8" t="s">
        <v>23</v>
      </c>
      <c r="F1694" s="8" t="s">
        <v>36</v>
      </c>
      <c r="G1694" s="8" t="s">
        <v>37</v>
      </c>
      <c r="H1694" s="8" t="s">
        <v>38</v>
      </c>
      <c r="I1694" s="8" t="s">
        <v>33</v>
      </c>
      <c r="J1694" s="11">
        <v>7</v>
      </c>
      <c r="K1694" s="14">
        <v>27.17</v>
      </c>
      <c r="L1694" s="14">
        <v>190.19</v>
      </c>
      <c r="M1694" s="8" t="s">
        <v>20</v>
      </c>
      <c r="N1694" s="23" t="str">
        <f t="shared" si="26"/>
        <v>55+</v>
      </c>
    </row>
    <row r="1695" spans="1:14" x14ac:dyDescent="0.2">
      <c r="A1695" s="5" t="s">
        <v>3323</v>
      </c>
      <c r="B1695" s="3">
        <v>45201</v>
      </c>
      <c r="C1695" s="8" t="s">
        <v>205</v>
      </c>
      <c r="D1695" s="11">
        <v>22</v>
      </c>
      <c r="E1695" s="8" t="s">
        <v>15</v>
      </c>
      <c r="F1695" s="8" t="s">
        <v>16</v>
      </c>
      <c r="G1695" s="8" t="s">
        <v>53</v>
      </c>
      <c r="H1695" s="8" t="s">
        <v>54</v>
      </c>
      <c r="I1695" s="8" t="s">
        <v>19</v>
      </c>
      <c r="J1695" s="11">
        <v>7</v>
      </c>
      <c r="K1695" s="14">
        <v>128.29</v>
      </c>
      <c r="L1695" s="14">
        <v>898.03</v>
      </c>
      <c r="M1695" s="8" t="s">
        <v>40</v>
      </c>
      <c r="N1695" s="23" t="str">
        <f t="shared" si="26"/>
        <v>18-24</v>
      </c>
    </row>
    <row r="1696" spans="1:14" x14ac:dyDescent="0.2">
      <c r="A1696" s="5" t="s">
        <v>3324</v>
      </c>
      <c r="B1696" s="3">
        <v>45290</v>
      </c>
      <c r="C1696" s="8" t="s">
        <v>3325</v>
      </c>
      <c r="D1696" s="11">
        <v>70</v>
      </c>
      <c r="E1696" s="8" t="s">
        <v>23</v>
      </c>
      <c r="F1696" s="8" t="s">
        <v>30</v>
      </c>
      <c r="G1696" s="8" t="s">
        <v>48</v>
      </c>
      <c r="H1696" s="8" t="s">
        <v>49</v>
      </c>
      <c r="I1696" s="8" t="s">
        <v>45</v>
      </c>
      <c r="J1696" s="11">
        <v>1</v>
      </c>
      <c r="K1696" s="14">
        <v>82.84</v>
      </c>
      <c r="L1696" s="14">
        <v>82.84</v>
      </c>
      <c r="M1696" s="8" t="s">
        <v>20</v>
      </c>
      <c r="N1696" s="23" t="str">
        <f t="shared" si="26"/>
        <v>55+</v>
      </c>
    </row>
    <row r="1697" spans="1:14" x14ac:dyDescent="0.2">
      <c r="A1697" s="5" t="s">
        <v>3326</v>
      </c>
      <c r="B1697" s="3">
        <v>45016</v>
      </c>
      <c r="C1697" s="8" t="s">
        <v>3327</v>
      </c>
      <c r="D1697" s="11">
        <v>52</v>
      </c>
      <c r="E1697" s="8" t="s">
        <v>15</v>
      </c>
      <c r="F1697" s="8" t="s">
        <v>16</v>
      </c>
      <c r="G1697" s="8" t="s">
        <v>53</v>
      </c>
      <c r="H1697" s="8" t="s">
        <v>259</v>
      </c>
      <c r="I1697" s="8" t="s">
        <v>39</v>
      </c>
      <c r="J1697" s="11">
        <v>3</v>
      </c>
      <c r="K1697" s="14">
        <v>118.35</v>
      </c>
      <c r="L1697" s="14">
        <v>355.05</v>
      </c>
      <c r="M1697" s="8" t="s">
        <v>20</v>
      </c>
      <c r="N1697" s="23" t="str">
        <f t="shared" si="26"/>
        <v>45-54</v>
      </c>
    </row>
    <row r="1698" spans="1:14" x14ac:dyDescent="0.2">
      <c r="A1698" s="5" t="s">
        <v>3328</v>
      </c>
      <c r="B1698" s="3">
        <v>44871</v>
      </c>
      <c r="C1698" s="8" t="s">
        <v>3329</v>
      </c>
      <c r="D1698" s="11">
        <v>46</v>
      </c>
      <c r="E1698" s="8" t="s">
        <v>23</v>
      </c>
      <c r="F1698" s="8" t="s">
        <v>24</v>
      </c>
      <c r="G1698" s="8" t="s">
        <v>130</v>
      </c>
      <c r="H1698" s="8" t="s">
        <v>131</v>
      </c>
      <c r="I1698" s="8" t="s">
        <v>27</v>
      </c>
      <c r="J1698" s="11">
        <v>2</v>
      </c>
      <c r="K1698" s="14">
        <v>40.51</v>
      </c>
      <c r="L1698" s="14">
        <v>81.02</v>
      </c>
      <c r="M1698" s="8" t="s">
        <v>20</v>
      </c>
      <c r="N1698" s="23" t="str">
        <f t="shared" si="26"/>
        <v>45-54</v>
      </c>
    </row>
    <row r="1699" spans="1:14" x14ac:dyDescent="0.2">
      <c r="A1699" s="5" t="s">
        <v>3330</v>
      </c>
      <c r="B1699" s="3">
        <v>44793</v>
      </c>
      <c r="C1699" s="8" t="s">
        <v>410</v>
      </c>
      <c r="D1699" s="11">
        <v>40</v>
      </c>
      <c r="E1699" s="8" t="s">
        <v>23</v>
      </c>
      <c r="F1699" s="8" t="s">
        <v>16</v>
      </c>
      <c r="G1699" s="8" t="s">
        <v>17</v>
      </c>
      <c r="H1699" s="8" t="s">
        <v>18</v>
      </c>
      <c r="I1699" s="8" t="s">
        <v>39</v>
      </c>
      <c r="J1699" s="11">
        <v>2</v>
      </c>
      <c r="K1699" s="14">
        <v>35.590000000000003</v>
      </c>
      <c r="L1699" s="14">
        <v>71.180000000000007</v>
      </c>
      <c r="M1699" s="8" t="s">
        <v>20</v>
      </c>
      <c r="N1699" s="23" t="str">
        <f t="shared" si="26"/>
        <v>35-44</v>
      </c>
    </row>
    <row r="1700" spans="1:14" x14ac:dyDescent="0.2">
      <c r="A1700" s="5" t="s">
        <v>3331</v>
      </c>
      <c r="B1700" s="3">
        <v>45396</v>
      </c>
      <c r="C1700" s="8" t="s">
        <v>3332</v>
      </c>
      <c r="D1700" s="11">
        <v>39</v>
      </c>
      <c r="E1700" s="8" t="s">
        <v>15</v>
      </c>
      <c r="F1700" s="8" t="s">
        <v>16</v>
      </c>
      <c r="G1700" s="8" t="s">
        <v>17</v>
      </c>
      <c r="H1700" s="8" t="s">
        <v>343</v>
      </c>
      <c r="I1700" s="8" t="s">
        <v>33</v>
      </c>
      <c r="J1700" s="11">
        <v>2</v>
      </c>
      <c r="K1700" s="14">
        <v>132.16999999999999</v>
      </c>
      <c r="L1700" s="14">
        <v>264.33999999999997</v>
      </c>
      <c r="M1700" s="8" t="s">
        <v>40</v>
      </c>
      <c r="N1700" s="23" t="str">
        <f t="shared" si="26"/>
        <v>35-44</v>
      </c>
    </row>
    <row r="1701" spans="1:14" x14ac:dyDescent="0.2">
      <c r="A1701" s="5" t="s">
        <v>3333</v>
      </c>
      <c r="B1701" s="3">
        <v>44606</v>
      </c>
      <c r="C1701" s="8" t="s">
        <v>3334</v>
      </c>
      <c r="D1701" s="11">
        <v>41</v>
      </c>
      <c r="E1701" s="8" t="s">
        <v>23</v>
      </c>
      <c r="F1701" s="8" t="s">
        <v>30</v>
      </c>
      <c r="G1701" s="8" t="s">
        <v>80</v>
      </c>
      <c r="H1701" s="8" t="s">
        <v>164</v>
      </c>
      <c r="I1701" s="8" t="s">
        <v>45</v>
      </c>
      <c r="J1701" s="11">
        <v>5</v>
      </c>
      <c r="K1701" s="14">
        <v>31.82</v>
      </c>
      <c r="L1701" s="14">
        <v>159.1</v>
      </c>
      <c r="M1701" s="8" t="s">
        <v>20</v>
      </c>
      <c r="N1701" s="23" t="str">
        <f t="shared" si="26"/>
        <v>35-44</v>
      </c>
    </row>
    <row r="1702" spans="1:14" x14ac:dyDescent="0.2">
      <c r="A1702" s="5" t="s">
        <v>3335</v>
      </c>
      <c r="B1702" s="3">
        <v>45213</v>
      </c>
      <c r="C1702" s="8" t="s">
        <v>3336</v>
      </c>
      <c r="D1702" s="11">
        <v>73</v>
      </c>
      <c r="E1702" s="8" t="s">
        <v>15</v>
      </c>
      <c r="F1702" s="8" t="s">
        <v>30</v>
      </c>
      <c r="G1702" s="8" t="s">
        <v>80</v>
      </c>
      <c r="H1702" s="8" t="s">
        <v>108</v>
      </c>
      <c r="I1702" s="8" t="s">
        <v>27</v>
      </c>
      <c r="J1702" s="11">
        <v>7</v>
      </c>
      <c r="K1702" s="14">
        <v>112.47</v>
      </c>
      <c r="L1702" s="14">
        <v>787.29</v>
      </c>
      <c r="M1702" s="8" t="s">
        <v>20</v>
      </c>
      <c r="N1702" s="23" t="str">
        <f t="shared" si="26"/>
        <v>55+</v>
      </c>
    </row>
    <row r="1703" spans="1:14" x14ac:dyDescent="0.2">
      <c r="A1703" s="5" t="s">
        <v>3337</v>
      </c>
      <c r="B1703" s="3">
        <v>45553</v>
      </c>
      <c r="C1703" s="8" t="s">
        <v>1560</v>
      </c>
      <c r="D1703" s="11">
        <v>67</v>
      </c>
      <c r="E1703" s="8" t="s">
        <v>23</v>
      </c>
      <c r="F1703" s="8" t="s">
        <v>30</v>
      </c>
      <c r="G1703" s="8" t="s">
        <v>48</v>
      </c>
      <c r="H1703" s="8" t="s">
        <v>49</v>
      </c>
      <c r="I1703" s="8" t="s">
        <v>27</v>
      </c>
      <c r="J1703" s="11">
        <v>1</v>
      </c>
      <c r="K1703" s="14">
        <v>145.74</v>
      </c>
      <c r="L1703" s="14">
        <v>145.74</v>
      </c>
      <c r="M1703" s="8" t="s">
        <v>40</v>
      </c>
      <c r="N1703" s="23" t="str">
        <f t="shared" si="26"/>
        <v>55+</v>
      </c>
    </row>
    <row r="1704" spans="1:14" x14ac:dyDescent="0.2">
      <c r="A1704" s="5" t="s">
        <v>3338</v>
      </c>
      <c r="B1704" s="3">
        <v>44567</v>
      </c>
      <c r="C1704" s="8" t="s">
        <v>2341</v>
      </c>
      <c r="D1704" s="11">
        <v>47</v>
      </c>
      <c r="E1704" s="8" t="s">
        <v>23</v>
      </c>
      <c r="F1704" s="8" t="s">
        <v>16</v>
      </c>
      <c r="G1704" s="8" t="s">
        <v>17</v>
      </c>
      <c r="H1704" s="8" t="s">
        <v>343</v>
      </c>
      <c r="I1704" s="8" t="s">
        <v>19</v>
      </c>
      <c r="J1704" s="11">
        <v>8</v>
      </c>
      <c r="K1704" s="14">
        <v>198.98</v>
      </c>
      <c r="L1704" s="14">
        <v>1591.84</v>
      </c>
      <c r="M1704" s="8" t="s">
        <v>20</v>
      </c>
      <c r="N1704" s="23" t="str">
        <f t="shared" si="26"/>
        <v>45-54</v>
      </c>
    </row>
    <row r="1705" spans="1:14" x14ac:dyDescent="0.2">
      <c r="A1705" s="5" t="s">
        <v>3339</v>
      </c>
      <c r="B1705" s="3">
        <v>44776</v>
      </c>
      <c r="C1705" s="8" t="s">
        <v>3340</v>
      </c>
      <c r="D1705" s="11">
        <v>71</v>
      </c>
      <c r="E1705" s="8" t="s">
        <v>15</v>
      </c>
      <c r="F1705" s="8" t="s">
        <v>16</v>
      </c>
      <c r="G1705" s="8" t="s">
        <v>43</v>
      </c>
      <c r="H1705" s="8" t="s">
        <v>77</v>
      </c>
      <c r="I1705" s="8" t="s">
        <v>39</v>
      </c>
      <c r="J1705" s="11">
        <v>5</v>
      </c>
      <c r="K1705" s="14">
        <v>70.05</v>
      </c>
      <c r="L1705" s="14">
        <v>350.25</v>
      </c>
      <c r="M1705" s="8" t="s">
        <v>40</v>
      </c>
      <c r="N1705" s="23" t="str">
        <f t="shared" si="26"/>
        <v>55+</v>
      </c>
    </row>
    <row r="1706" spans="1:14" x14ac:dyDescent="0.2">
      <c r="A1706" s="5" t="s">
        <v>3341</v>
      </c>
      <c r="B1706" s="3">
        <v>45071</v>
      </c>
      <c r="C1706" s="8" t="s">
        <v>3342</v>
      </c>
      <c r="D1706" s="11">
        <v>62</v>
      </c>
      <c r="E1706" s="8" t="s">
        <v>23</v>
      </c>
      <c r="F1706" s="8" t="s">
        <v>36</v>
      </c>
      <c r="G1706" s="8" t="s">
        <v>90</v>
      </c>
      <c r="H1706" s="8" t="s">
        <v>208</v>
      </c>
      <c r="I1706" s="8" t="s">
        <v>39</v>
      </c>
      <c r="J1706" s="11">
        <v>5</v>
      </c>
      <c r="K1706" s="14">
        <v>85.76</v>
      </c>
      <c r="L1706" s="14">
        <v>428.8</v>
      </c>
      <c r="M1706" s="8" t="s">
        <v>40</v>
      </c>
      <c r="N1706" s="23" t="str">
        <f t="shared" si="26"/>
        <v>55+</v>
      </c>
    </row>
    <row r="1707" spans="1:14" x14ac:dyDescent="0.2">
      <c r="A1707" s="5" t="s">
        <v>3343</v>
      </c>
      <c r="B1707" s="3">
        <v>45232</v>
      </c>
      <c r="C1707" s="8" t="s">
        <v>3344</v>
      </c>
      <c r="D1707" s="11">
        <v>55</v>
      </c>
      <c r="E1707" s="8" t="s">
        <v>15</v>
      </c>
      <c r="F1707" s="8" t="s">
        <v>30</v>
      </c>
      <c r="G1707" s="8" t="s">
        <v>48</v>
      </c>
      <c r="H1707" s="8" t="s">
        <v>68</v>
      </c>
      <c r="I1707" s="8" t="s">
        <v>19</v>
      </c>
      <c r="J1707" s="11">
        <v>2</v>
      </c>
      <c r="K1707" s="14">
        <v>387.53</v>
      </c>
      <c r="L1707" s="14">
        <v>775.06</v>
      </c>
      <c r="M1707" s="8" t="s">
        <v>40</v>
      </c>
      <c r="N1707" s="23" t="str">
        <f t="shared" si="26"/>
        <v>55+</v>
      </c>
    </row>
    <row r="1708" spans="1:14" x14ac:dyDescent="0.2">
      <c r="A1708" s="5" t="s">
        <v>3345</v>
      </c>
      <c r="B1708" s="3">
        <v>44931</v>
      </c>
      <c r="C1708" s="8" t="s">
        <v>3346</v>
      </c>
      <c r="D1708" s="11">
        <v>72</v>
      </c>
      <c r="E1708" s="8" t="s">
        <v>23</v>
      </c>
      <c r="F1708" s="8" t="s">
        <v>36</v>
      </c>
      <c r="G1708" s="8" t="s">
        <v>90</v>
      </c>
      <c r="H1708" s="8" t="s">
        <v>161</v>
      </c>
      <c r="I1708" s="8" t="s">
        <v>39</v>
      </c>
      <c r="J1708" s="11">
        <v>1</v>
      </c>
      <c r="K1708" s="14">
        <v>48.64</v>
      </c>
      <c r="L1708" s="14">
        <v>48.64</v>
      </c>
      <c r="M1708" s="8" t="s">
        <v>20</v>
      </c>
      <c r="N1708" s="23" t="str">
        <f t="shared" si="26"/>
        <v>55+</v>
      </c>
    </row>
    <row r="1709" spans="1:14" x14ac:dyDescent="0.2">
      <c r="A1709" s="5" t="s">
        <v>3347</v>
      </c>
      <c r="B1709" s="3">
        <v>44722</v>
      </c>
      <c r="C1709" s="8" t="s">
        <v>2326</v>
      </c>
      <c r="D1709" s="11">
        <v>61</v>
      </c>
      <c r="E1709" s="8" t="s">
        <v>23</v>
      </c>
      <c r="F1709" s="8" t="s">
        <v>16</v>
      </c>
      <c r="G1709" s="8" t="s">
        <v>53</v>
      </c>
      <c r="H1709" s="8" t="s">
        <v>71</v>
      </c>
      <c r="I1709" s="8" t="s">
        <v>27</v>
      </c>
      <c r="J1709" s="11">
        <v>7</v>
      </c>
      <c r="K1709" s="14">
        <v>67.64</v>
      </c>
      <c r="L1709" s="14">
        <v>473.48</v>
      </c>
      <c r="M1709" s="8" t="s">
        <v>20</v>
      </c>
      <c r="N1709" s="23" t="str">
        <f t="shared" si="26"/>
        <v>55+</v>
      </c>
    </row>
    <row r="1710" spans="1:14" x14ac:dyDescent="0.2">
      <c r="A1710" s="5" t="s">
        <v>3348</v>
      </c>
      <c r="B1710" s="3">
        <v>45403</v>
      </c>
      <c r="C1710" s="8" t="s">
        <v>3349</v>
      </c>
      <c r="D1710" s="11">
        <v>24</v>
      </c>
      <c r="E1710" s="8" t="s">
        <v>23</v>
      </c>
      <c r="F1710" s="8" t="s">
        <v>30</v>
      </c>
      <c r="G1710" s="8" t="s">
        <v>80</v>
      </c>
      <c r="H1710" s="8" t="s">
        <v>164</v>
      </c>
      <c r="I1710" s="8" t="s">
        <v>27</v>
      </c>
      <c r="J1710" s="11">
        <v>1</v>
      </c>
      <c r="K1710" s="14">
        <v>107.17</v>
      </c>
      <c r="L1710" s="14">
        <v>107.17</v>
      </c>
      <c r="M1710" s="8" t="s">
        <v>20</v>
      </c>
      <c r="N1710" s="23" t="str">
        <f t="shared" si="26"/>
        <v>18-24</v>
      </c>
    </row>
    <row r="1711" spans="1:14" x14ac:dyDescent="0.2">
      <c r="A1711" s="5" t="s">
        <v>3350</v>
      </c>
      <c r="B1711" s="3">
        <v>44612</v>
      </c>
      <c r="C1711" s="8" t="s">
        <v>3351</v>
      </c>
      <c r="D1711" s="11">
        <v>69</v>
      </c>
      <c r="E1711" s="8" t="s">
        <v>15</v>
      </c>
      <c r="F1711" s="8" t="s">
        <v>30</v>
      </c>
      <c r="G1711" s="8" t="s">
        <v>31</v>
      </c>
      <c r="H1711" s="8" t="s">
        <v>32</v>
      </c>
      <c r="I1711" s="8" t="s">
        <v>33</v>
      </c>
      <c r="J1711" s="11">
        <v>7</v>
      </c>
      <c r="K1711" s="14">
        <v>299.62</v>
      </c>
      <c r="L1711" s="14">
        <v>2097.34</v>
      </c>
      <c r="M1711" s="8" t="s">
        <v>40</v>
      </c>
      <c r="N1711" s="23" t="str">
        <f t="shared" si="26"/>
        <v>55+</v>
      </c>
    </row>
    <row r="1712" spans="1:14" x14ac:dyDescent="0.2">
      <c r="A1712" s="5" t="s">
        <v>3352</v>
      </c>
      <c r="B1712" s="3">
        <v>45123</v>
      </c>
      <c r="C1712" s="8" t="s">
        <v>3353</v>
      </c>
      <c r="D1712" s="11">
        <v>45</v>
      </c>
      <c r="E1712" s="8" t="s">
        <v>23</v>
      </c>
      <c r="F1712" s="8" t="s">
        <v>24</v>
      </c>
      <c r="G1712" s="8" t="s">
        <v>130</v>
      </c>
      <c r="H1712" s="8" t="s">
        <v>236</v>
      </c>
      <c r="I1712" s="8" t="s">
        <v>33</v>
      </c>
      <c r="J1712" s="11">
        <v>3</v>
      </c>
      <c r="K1712" s="14">
        <v>24.02</v>
      </c>
      <c r="L1712" s="14">
        <v>72.06</v>
      </c>
      <c r="M1712" s="8" t="s">
        <v>40</v>
      </c>
      <c r="N1712" s="23" t="str">
        <f t="shared" si="26"/>
        <v>45-54</v>
      </c>
    </row>
    <row r="1713" spans="1:14" x14ac:dyDescent="0.2">
      <c r="A1713" s="5" t="s">
        <v>3354</v>
      </c>
      <c r="B1713" s="3">
        <v>45198</v>
      </c>
      <c r="C1713" s="8" t="s">
        <v>3355</v>
      </c>
      <c r="D1713" s="11">
        <v>45</v>
      </c>
      <c r="E1713" s="8" t="s">
        <v>23</v>
      </c>
      <c r="F1713" s="8" t="s">
        <v>36</v>
      </c>
      <c r="G1713" s="8" t="s">
        <v>90</v>
      </c>
      <c r="H1713" s="8" t="s">
        <v>91</v>
      </c>
      <c r="I1713" s="8" t="s">
        <v>27</v>
      </c>
      <c r="J1713" s="11">
        <v>1</v>
      </c>
      <c r="K1713" s="14">
        <v>151.38</v>
      </c>
      <c r="L1713" s="14">
        <v>151.38</v>
      </c>
      <c r="M1713" s="8" t="s">
        <v>40</v>
      </c>
      <c r="N1713" s="23" t="str">
        <f t="shared" si="26"/>
        <v>45-54</v>
      </c>
    </row>
    <row r="1714" spans="1:14" x14ac:dyDescent="0.2">
      <c r="A1714" s="5" t="s">
        <v>3356</v>
      </c>
      <c r="B1714" s="3">
        <v>45193</v>
      </c>
      <c r="C1714" s="8" t="s">
        <v>555</v>
      </c>
      <c r="D1714" s="11">
        <v>32</v>
      </c>
      <c r="E1714" s="8" t="s">
        <v>15</v>
      </c>
      <c r="F1714" s="8" t="s">
        <v>24</v>
      </c>
      <c r="G1714" s="8" t="s">
        <v>130</v>
      </c>
      <c r="H1714" s="8" t="s">
        <v>131</v>
      </c>
      <c r="I1714" s="8" t="s">
        <v>45</v>
      </c>
      <c r="J1714" s="11">
        <v>6</v>
      </c>
      <c r="K1714" s="14">
        <v>49.84</v>
      </c>
      <c r="L1714" s="14">
        <v>299.04000000000002</v>
      </c>
      <c r="M1714" s="8" t="s">
        <v>20</v>
      </c>
      <c r="N1714" s="23" t="str">
        <f t="shared" si="26"/>
        <v>25-34</v>
      </c>
    </row>
    <row r="1715" spans="1:14" x14ac:dyDescent="0.2">
      <c r="A1715" s="5" t="s">
        <v>3357</v>
      </c>
      <c r="B1715" s="3">
        <v>45342</v>
      </c>
      <c r="C1715" s="8" t="s">
        <v>3358</v>
      </c>
      <c r="D1715" s="11">
        <v>72</v>
      </c>
      <c r="E1715" s="8" t="s">
        <v>23</v>
      </c>
      <c r="F1715" s="8" t="s">
        <v>36</v>
      </c>
      <c r="G1715" s="8" t="s">
        <v>90</v>
      </c>
      <c r="H1715" s="8" t="s">
        <v>208</v>
      </c>
      <c r="I1715" s="8" t="s">
        <v>33</v>
      </c>
      <c r="J1715" s="11">
        <v>1</v>
      </c>
      <c r="K1715" s="14">
        <v>50.35</v>
      </c>
      <c r="L1715" s="14">
        <v>50.35</v>
      </c>
      <c r="M1715" s="8" t="s">
        <v>40</v>
      </c>
      <c r="N1715" s="23" t="str">
        <f t="shared" si="26"/>
        <v>55+</v>
      </c>
    </row>
    <row r="1716" spans="1:14" x14ac:dyDescent="0.2">
      <c r="A1716" s="5" t="s">
        <v>3359</v>
      </c>
      <c r="B1716" s="3">
        <v>45272</v>
      </c>
      <c r="C1716" s="8" t="s">
        <v>3360</v>
      </c>
      <c r="D1716" s="11">
        <v>21</v>
      </c>
      <c r="E1716" s="8" t="s">
        <v>15</v>
      </c>
      <c r="F1716" s="8" t="s">
        <v>36</v>
      </c>
      <c r="G1716" s="8" t="s">
        <v>86</v>
      </c>
      <c r="H1716" s="8" t="s">
        <v>100</v>
      </c>
      <c r="I1716" s="8" t="s">
        <v>19</v>
      </c>
      <c r="J1716" s="11">
        <v>3</v>
      </c>
      <c r="K1716" s="14">
        <v>133.69</v>
      </c>
      <c r="L1716" s="14">
        <v>401.07</v>
      </c>
      <c r="M1716" s="8" t="s">
        <v>20</v>
      </c>
      <c r="N1716" s="23" t="str">
        <f t="shared" si="26"/>
        <v>18-24</v>
      </c>
    </row>
    <row r="1717" spans="1:14" x14ac:dyDescent="0.2">
      <c r="A1717" s="5" t="s">
        <v>3361</v>
      </c>
      <c r="B1717" s="3">
        <v>45487</v>
      </c>
      <c r="C1717" s="8" t="s">
        <v>3362</v>
      </c>
      <c r="D1717" s="11">
        <v>74</v>
      </c>
      <c r="E1717" s="8" t="s">
        <v>15</v>
      </c>
      <c r="F1717" s="8" t="s">
        <v>36</v>
      </c>
      <c r="G1717" s="8" t="s">
        <v>90</v>
      </c>
      <c r="H1717" s="8" t="s">
        <v>91</v>
      </c>
      <c r="I1717" s="8" t="s">
        <v>45</v>
      </c>
      <c r="J1717" s="11">
        <v>6</v>
      </c>
      <c r="K1717" s="14">
        <v>97.79</v>
      </c>
      <c r="L1717" s="14">
        <v>586.74</v>
      </c>
      <c r="M1717" s="8" t="s">
        <v>20</v>
      </c>
      <c r="N1717" s="23" t="str">
        <f t="shared" si="26"/>
        <v>55+</v>
      </c>
    </row>
    <row r="1718" spans="1:14" x14ac:dyDescent="0.2">
      <c r="A1718" s="5" t="s">
        <v>3363</v>
      </c>
      <c r="B1718" s="3">
        <v>44774</v>
      </c>
      <c r="C1718" s="8" t="s">
        <v>2194</v>
      </c>
      <c r="D1718" s="11">
        <v>29</v>
      </c>
      <c r="E1718" s="8" t="s">
        <v>15</v>
      </c>
      <c r="F1718" s="8" t="s">
        <v>24</v>
      </c>
      <c r="G1718" s="8" t="s">
        <v>62</v>
      </c>
      <c r="H1718" s="8" t="s">
        <v>111</v>
      </c>
      <c r="I1718" s="8" t="s">
        <v>27</v>
      </c>
      <c r="J1718" s="11">
        <v>5</v>
      </c>
      <c r="K1718" s="14">
        <v>142.68</v>
      </c>
      <c r="L1718" s="14">
        <v>713.4</v>
      </c>
      <c r="M1718" s="8" t="s">
        <v>20</v>
      </c>
      <c r="N1718" s="23" t="str">
        <f t="shared" si="26"/>
        <v>25-34</v>
      </c>
    </row>
    <row r="1719" spans="1:14" x14ac:dyDescent="0.2">
      <c r="A1719" s="5" t="s">
        <v>3364</v>
      </c>
      <c r="B1719" s="3">
        <v>45357</v>
      </c>
      <c r="C1719" s="8" t="s">
        <v>3365</v>
      </c>
      <c r="D1719" s="11">
        <v>18</v>
      </c>
      <c r="E1719" s="8" t="s">
        <v>23</v>
      </c>
      <c r="F1719" s="8" t="s">
        <v>24</v>
      </c>
      <c r="G1719" s="8" t="s">
        <v>62</v>
      </c>
      <c r="H1719" s="8" t="s">
        <v>111</v>
      </c>
      <c r="I1719" s="8" t="s">
        <v>27</v>
      </c>
      <c r="J1719" s="11">
        <v>7</v>
      </c>
      <c r="K1719" s="14">
        <v>130.68</v>
      </c>
      <c r="L1719" s="14">
        <v>914.76</v>
      </c>
      <c r="M1719" s="8" t="s">
        <v>20</v>
      </c>
      <c r="N1719" s="23" t="str">
        <f t="shared" si="26"/>
        <v>18-24</v>
      </c>
    </row>
    <row r="1720" spans="1:14" x14ac:dyDescent="0.2">
      <c r="A1720" s="5" t="s">
        <v>3366</v>
      </c>
      <c r="B1720" s="3">
        <v>44823</v>
      </c>
      <c r="C1720" s="8" t="s">
        <v>3367</v>
      </c>
      <c r="D1720" s="11">
        <v>73</v>
      </c>
      <c r="E1720" s="8" t="s">
        <v>15</v>
      </c>
      <c r="F1720" s="8" t="s">
        <v>30</v>
      </c>
      <c r="G1720" s="8" t="s">
        <v>80</v>
      </c>
      <c r="H1720" s="8" t="s">
        <v>108</v>
      </c>
      <c r="I1720" s="8" t="s">
        <v>33</v>
      </c>
      <c r="J1720" s="11">
        <v>8</v>
      </c>
      <c r="K1720" s="14">
        <v>57.77</v>
      </c>
      <c r="L1720" s="14">
        <v>462.16</v>
      </c>
      <c r="M1720" s="8" t="s">
        <v>40</v>
      </c>
      <c r="N1720" s="23" t="str">
        <f t="shared" si="26"/>
        <v>55+</v>
      </c>
    </row>
    <row r="1721" spans="1:14" x14ac:dyDescent="0.2">
      <c r="A1721" s="5" t="s">
        <v>3368</v>
      </c>
      <c r="B1721" s="3">
        <v>45100</v>
      </c>
      <c r="C1721" s="8" t="s">
        <v>3369</v>
      </c>
      <c r="D1721" s="11">
        <v>58</v>
      </c>
      <c r="E1721" s="8" t="s">
        <v>23</v>
      </c>
      <c r="F1721" s="8" t="s">
        <v>24</v>
      </c>
      <c r="G1721" s="8" t="s">
        <v>62</v>
      </c>
      <c r="H1721" s="8" t="s">
        <v>74</v>
      </c>
      <c r="I1721" s="8" t="s">
        <v>19</v>
      </c>
      <c r="J1721" s="11">
        <v>3</v>
      </c>
      <c r="K1721" s="14">
        <v>79.41</v>
      </c>
      <c r="L1721" s="14">
        <v>238.23</v>
      </c>
      <c r="M1721" s="8" t="s">
        <v>20</v>
      </c>
      <c r="N1721" s="23" t="str">
        <f t="shared" si="26"/>
        <v>55+</v>
      </c>
    </row>
    <row r="1722" spans="1:14" x14ac:dyDescent="0.2">
      <c r="A1722" s="5" t="s">
        <v>3370</v>
      </c>
      <c r="B1722" s="3">
        <v>45030</v>
      </c>
      <c r="C1722" s="8" t="s">
        <v>2272</v>
      </c>
      <c r="D1722" s="11">
        <v>39</v>
      </c>
      <c r="E1722" s="8" t="s">
        <v>15</v>
      </c>
      <c r="F1722" s="8" t="s">
        <v>30</v>
      </c>
      <c r="G1722" s="8" t="s">
        <v>48</v>
      </c>
      <c r="H1722" s="8" t="s">
        <v>49</v>
      </c>
      <c r="I1722" s="8" t="s">
        <v>39</v>
      </c>
      <c r="J1722" s="11">
        <v>1</v>
      </c>
      <c r="K1722" s="14">
        <v>60.73</v>
      </c>
      <c r="L1722" s="14">
        <v>60.73</v>
      </c>
      <c r="M1722" s="8" t="s">
        <v>20</v>
      </c>
      <c r="N1722" s="23" t="str">
        <f t="shared" si="26"/>
        <v>35-44</v>
      </c>
    </row>
    <row r="1723" spans="1:14" x14ac:dyDescent="0.2">
      <c r="A1723" s="5" t="s">
        <v>3371</v>
      </c>
      <c r="B1723" s="3">
        <v>44907</v>
      </c>
      <c r="C1723" s="8" t="s">
        <v>3372</v>
      </c>
      <c r="D1723" s="11">
        <v>34</v>
      </c>
      <c r="E1723" s="8" t="s">
        <v>23</v>
      </c>
      <c r="F1723" s="8" t="s">
        <v>16</v>
      </c>
      <c r="G1723" s="8" t="s">
        <v>43</v>
      </c>
      <c r="H1723" s="8" t="s">
        <v>44</v>
      </c>
      <c r="I1723" s="8" t="s">
        <v>19</v>
      </c>
      <c r="J1723" s="11">
        <v>4</v>
      </c>
      <c r="K1723" s="14">
        <v>326.89999999999998</v>
      </c>
      <c r="L1723" s="14">
        <v>1307.5999999999999</v>
      </c>
      <c r="M1723" s="8" t="s">
        <v>40</v>
      </c>
      <c r="N1723" s="23" t="str">
        <f t="shared" si="26"/>
        <v>25-34</v>
      </c>
    </row>
    <row r="1724" spans="1:14" x14ac:dyDescent="0.2">
      <c r="A1724" s="5" t="s">
        <v>3373</v>
      </c>
      <c r="B1724" s="3">
        <v>45303</v>
      </c>
      <c r="C1724" s="8" t="s">
        <v>3374</v>
      </c>
      <c r="D1724" s="11">
        <v>21</v>
      </c>
      <c r="E1724" s="8" t="s">
        <v>15</v>
      </c>
      <c r="F1724" s="8" t="s">
        <v>36</v>
      </c>
      <c r="G1724" s="8" t="s">
        <v>90</v>
      </c>
      <c r="H1724" s="8" t="s">
        <v>91</v>
      </c>
      <c r="I1724" s="8" t="s">
        <v>33</v>
      </c>
      <c r="J1724" s="11">
        <v>5</v>
      </c>
      <c r="K1724" s="14">
        <v>202.62</v>
      </c>
      <c r="L1724" s="14">
        <v>1013.1</v>
      </c>
      <c r="M1724" s="8" t="s">
        <v>20</v>
      </c>
      <c r="N1724" s="23" t="str">
        <f t="shared" si="26"/>
        <v>18-24</v>
      </c>
    </row>
    <row r="1725" spans="1:14" x14ac:dyDescent="0.2">
      <c r="A1725" s="5" t="s">
        <v>3375</v>
      </c>
      <c r="B1725" s="3">
        <v>44860</v>
      </c>
      <c r="C1725" s="8" t="s">
        <v>3376</v>
      </c>
      <c r="D1725" s="11">
        <v>72</v>
      </c>
      <c r="E1725" s="8" t="s">
        <v>23</v>
      </c>
      <c r="F1725" s="8" t="s">
        <v>24</v>
      </c>
      <c r="G1725" s="8" t="s">
        <v>62</v>
      </c>
      <c r="H1725" s="8" t="s">
        <v>62</v>
      </c>
      <c r="I1725" s="8" t="s">
        <v>45</v>
      </c>
      <c r="J1725" s="11">
        <v>8</v>
      </c>
      <c r="K1725" s="14">
        <v>53.54</v>
      </c>
      <c r="L1725" s="14">
        <v>428.32</v>
      </c>
      <c r="M1725" s="8" t="s">
        <v>20</v>
      </c>
      <c r="N1725" s="23" t="str">
        <f t="shared" si="26"/>
        <v>55+</v>
      </c>
    </row>
    <row r="1726" spans="1:14" x14ac:dyDescent="0.2">
      <c r="A1726" s="5" t="s">
        <v>3377</v>
      </c>
      <c r="B1726" s="3">
        <v>45568</v>
      </c>
      <c r="C1726" s="8" t="s">
        <v>3378</v>
      </c>
      <c r="D1726" s="11">
        <v>46</v>
      </c>
      <c r="E1726" s="8" t="s">
        <v>15</v>
      </c>
      <c r="F1726" s="8" t="s">
        <v>36</v>
      </c>
      <c r="G1726" s="8" t="s">
        <v>86</v>
      </c>
      <c r="H1726" s="8" t="s">
        <v>100</v>
      </c>
      <c r="I1726" s="8" t="s">
        <v>33</v>
      </c>
      <c r="J1726" s="11">
        <v>3</v>
      </c>
      <c r="K1726" s="14">
        <v>157</v>
      </c>
      <c r="L1726" s="14">
        <v>471</v>
      </c>
      <c r="M1726" s="8" t="s">
        <v>20</v>
      </c>
      <c r="N1726" s="23" t="str">
        <f t="shared" si="26"/>
        <v>45-54</v>
      </c>
    </row>
    <row r="1727" spans="1:14" x14ac:dyDescent="0.2">
      <c r="A1727" s="5" t="s">
        <v>3379</v>
      </c>
      <c r="B1727" s="3">
        <v>45339</v>
      </c>
      <c r="C1727" s="8" t="s">
        <v>3380</v>
      </c>
      <c r="D1727" s="11">
        <v>70</v>
      </c>
      <c r="E1727" s="8" t="s">
        <v>15</v>
      </c>
      <c r="F1727" s="8" t="s">
        <v>36</v>
      </c>
      <c r="G1727" s="8" t="s">
        <v>90</v>
      </c>
      <c r="H1727" s="8" t="s">
        <v>208</v>
      </c>
      <c r="I1727" s="8" t="s">
        <v>19</v>
      </c>
      <c r="J1727" s="11">
        <v>1</v>
      </c>
      <c r="K1727" s="14">
        <v>490.66</v>
      </c>
      <c r="L1727" s="14">
        <v>490.66</v>
      </c>
      <c r="M1727" s="8" t="s">
        <v>20</v>
      </c>
      <c r="N1727" s="23" t="str">
        <f t="shared" si="26"/>
        <v>55+</v>
      </c>
    </row>
    <row r="1728" spans="1:14" x14ac:dyDescent="0.2">
      <c r="A1728" s="5" t="s">
        <v>3381</v>
      </c>
      <c r="B1728" s="3">
        <v>45354</v>
      </c>
      <c r="C1728" s="8" t="s">
        <v>3382</v>
      </c>
      <c r="D1728" s="11">
        <v>70</v>
      </c>
      <c r="E1728" s="8" t="s">
        <v>15</v>
      </c>
      <c r="F1728" s="8" t="s">
        <v>30</v>
      </c>
      <c r="G1728" s="8" t="s">
        <v>48</v>
      </c>
      <c r="H1728" s="8" t="s">
        <v>49</v>
      </c>
      <c r="I1728" s="8" t="s">
        <v>45</v>
      </c>
      <c r="J1728" s="11">
        <v>1</v>
      </c>
      <c r="K1728" s="14">
        <v>67.19</v>
      </c>
      <c r="L1728" s="14">
        <v>67.19</v>
      </c>
      <c r="M1728" s="8" t="s">
        <v>40</v>
      </c>
      <c r="N1728" s="23" t="str">
        <f t="shared" si="26"/>
        <v>55+</v>
      </c>
    </row>
    <row r="1729" spans="1:14" x14ac:dyDescent="0.2">
      <c r="A1729" s="5" t="s">
        <v>3383</v>
      </c>
      <c r="B1729" s="3">
        <v>45032</v>
      </c>
      <c r="C1729" s="8" t="s">
        <v>3384</v>
      </c>
      <c r="D1729" s="11">
        <v>64</v>
      </c>
      <c r="E1729" s="8" t="s">
        <v>23</v>
      </c>
      <c r="F1729" s="8" t="s">
        <v>16</v>
      </c>
      <c r="G1729" s="8" t="s">
        <v>43</v>
      </c>
      <c r="H1729" s="8" t="s">
        <v>77</v>
      </c>
      <c r="I1729" s="8" t="s">
        <v>45</v>
      </c>
      <c r="J1729" s="11">
        <v>6</v>
      </c>
      <c r="K1729" s="14">
        <v>129.44999999999999</v>
      </c>
      <c r="L1729" s="14">
        <v>776.7</v>
      </c>
      <c r="M1729" s="8" t="s">
        <v>40</v>
      </c>
      <c r="N1729" s="23" t="str">
        <f t="shared" si="26"/>
        <v>55+</v>
      </c>
    </row>
    <row r="1730" spans="1:14" x14ac:dyDescent="0.2">
      <c r="A1730" s="5" t="s">
        <v>3385</v>
      </c>
      <c r="B1730" s="3">
        <v>44586</v>
      </c>
      <c r="C1730" s="8" t="s">
        <v>3386</v>
      </c>
      <c r="D1730" s="11">
        <v>72</v>
      </c>
      <c r="E1730" s="8" t="s">
        <v>23</v>
      </c>
      <c r="F1730" s="8" t="s">
        <v>24</v>
      </c>
      <c r="G1730" s="8" t="s">
        <v>25</v>
      </c>
      <c r="H1730" s="8" t="s">
        <v>26</v>
      </c>
      <c r="I1730" s="8" t="s">
        <v>39</v>
      </c>
      <c r="J1730" s="11">
        <v>8</v>
      </c>
      <c r="K1730" s="14">
        <v>62.16</v>
      </c>
      <c r="L1730" s="14">
        <v>497.28</v>
      </c>
      <c r="M1730" s="8" t="s">
        <v>20</v>
      </c>
      <c r="N1730" s="23" t="str">
        <f t="shared" si="26"/>
        <v>55+</v>
      </c>
    </row>
    <row r="1731" spans="1:14" x14ac:dyDescent="0.2">
      <c r="A1731" s="5" t="s">
        <v>3387</v>
      </c>
      <c r="B1731" s="3">
        <v>44699</v>
      </c>
      <c r="C1731" s="8" t="s">
        <v>3388</v>
      </c>
      <c r="D1731" s="11">
        <v>40</v>
      </c>
      <c r="E1731" s="8" t="s">
        <v>52</v>
      </c>
      <c r="F1731" s="8" t="s">
        <v>30</v>
      </c>
      <c r="G1731" s="8" t="s">
        <v>80</v>
      </c>
      <c r="H1731" s="8" t="s">
        <v>164</v>
      </c>
      <c r="I1731" s="8" t="s">
        <v>33</v>
      </c>
      <c r="J1731" s="11">
        <v>5</v>
      </c>
      <c r="K1731" s="14">
        <v>93.33</v>
      </c>
      <c r="L1731" s="14">
        <v>466.65</v>
      </c>
      <c r="M1731" s="8" t="s">
        <v>20</v>
      </c>
      <c r="N1731" s="23" t="str">
        <f t="shared" ref="N1731:N1794" si="27">IF(D1731&lt;25,"18-24",
IF(D1731&lt;35,"25-34",
IF(D1731&lt;45,"35-44",
IF(D1731&lt;55,"45-54","55+"))))</f>
        <v>35-44</v>
      </c>
    </row>
    <row r="1732" spans="1:14" x14ac:dyDescent="0.2">
      <c r="A1732" s="5" t="s">
        <v>3389</v>
      </c>
      <c r="B1732" s="3">
        <v>45650</v>
      </c>
      <c r="C1732" s="8" t="s">
        <v>1599</v>
      </c>
      <c r="D1732" s="11">
        <v>70</v>
      </c>
      <c r="E1732" s="8" t="s">
        <v>23</v>
      </c>
      <c r="F1732" s="8" t="s">
        <v>30</v>
      </c>
      <c r="G1732" s="8" t="s">
        <v>48</v>
      </c>
      <c r="H1732" s="8" t="s">
        <v>68</v>
      </c>
      <c r="I1732" s="8" t="s">
        <v>39</v>
      </c>
      <c r="J1732" s="11">
        <v>4</v>
      </c>
      <c r="K1732" s="14">
        <v>59.54</v>
      </c>
      <c r="L1732" s="14">
        <v>238.16</v>
      </c>
      <c r="M1732" s="8" t="s">
        <v>40</v>
      </c>
      <c r="N1732" s="23" t="str">
        <f t="shared" si="27"/>
        <v>55+</v>
      </c>
    </row>
    <row r="1733" spans="1:14" x14ac:dyDescent="0.2">
      <c r="A1733" s="5" t="s">
        <v>3390</v>
      </c>
      <c r="B1733" s="3">
        <v>44781</v>
      </c>
      <c r="C1733" s="8" t="s">
        <v>3391</v>
      </c>
      <c r="D1733" s="11">
        <v>59</v>
      </c>
      <c r="E1733" s="8" t="s">
        <v>23</v>
      </c>
      <c r="F1733" s="8" t="s">
        <v>30</v>
      </c>
      <c r="G1733" s="8" t="s">
        <v>31</v>
      </c>
      <c r="H1733" s="8" t="s">
        <v>57</v>
      </c>
      <c r="I1733" s="8" t="s">
        <v>27</v>
      </c>
      <c r="J1733" s="11">
        <v>2</v>
      </c>
      <c r="K1733" s="14">
        <v>53.83</v>
      </c>
      <c r="L1733" s="14">
        <v>107.66</v>
      </c>
      <c r="M1733" s="8" t="s">
        <v>20</v>
      </c>
      <c r="N1733" s="23" t="str">
        <f t="shared" si="27"/>
        <v>55+</v>
      </c>
    </row>
    <row r="1734" spans="1:14" x14ac:dyDescent="0.2">
      <c r="A1734" s="5" t="s">
        <v>3392</v>
      </c>
      <c r="B1734" s="3">
        <v>45590</v>
      </c>
      <c r="C1734" s="8" t="s">
        <v>3393</v>
      </c>
      <c r="D1734" s="11">
        <v>60</v>
      </c>
      <c r="E1734" s="8" t="s">
        <v>15</v>
      </c>
      <c r="F1734" s="8" t="s">
        <v>36</v>
      </c>
      <c r="G1734" s="8" t="s">
        <v>37</v>
      </c>
      <c r="H1734" s="8" t="s">
        <v>103</v>
      </c>
      <c r="I1734" s="8" t="s">
        <v>27</v>
      </c>
      <c r="J1734" s="11">
        <v>7</v>
      </c>
      <c r="K1734" s="14">
        <v>247.28</v>
      </c>
      <c r="L1734" s="14">
        <v>1730.96</v>
      </c>
      <c r="M1734" s="8" t="s">
        <v>20</v>
      </c>
      <c r="N1734" s="23" t="str">
        <f t="shared" si="27"/>
        <v>55+</v>
      </c>
    </row>
    <row r="1735" spans="1:14" x14ac:dyDescent="0.2">
      <c r="A1735" s="5" t="s">
        <v>3394</v>
      </c>
      <c r="B1735" s="3">
        <v>44879</v>
      </c>
      <c r="C1735" s="8" t="s">
        <v>3395</v>
      </c>
      <c r="D1735" s="11">
        <v>37</v>
      </c>
      <c r="E1735" s="8" t="s">
        <v>52</v>
      </c>
      <c r="F1735" s="8" t="s">
        <v>30</v>
      </c>
      <c r="G1735" s="8" t="s">
        <v>80</v>
      </c>
      <c r="H1735" s="8" t="s">
        <v>81</v>
      </c>
      <c r="I1735" s="8" t="s">
        <v>45</v>
      </c>
      <c r="J1735" s="11">
        <v>8</v>
      </c>
      <c r="K1735" s="14">
        <v>29.13</v>
      </c>
      <c r="L1735" s="14">
        <v>233.04</v>
      </c>
      <c r="M1735" s="8" t="s">
        <v>40</v>
      </c>
      <c r="N1735" s="23" t="str">
        <f t="shared" si="27"/>
        <v>35-44</v>
      </c>
    </row>
    <row r="1736" spans="1:14" x14ac:dyDescent="0.2">
      <c r="A1736" s="5" t="s">
        <v>3396</v>
      </c>
      <c r="B1736" s="3">
        <v>44843</v>
      </c>
      <c r="C1736" s="8" t="s">
        <v>3397</v>
      </c>
      <c r="D1736" s="11">
        <v>42</v>
      </c>
      <c r="E1736" s="8" t="s">
        <v>15</v>
      </c>
      <c r="F1736" s="8" t="s">
        <v>24</v>
      </c>
      <c r="G1736" s="8" t="s">
        <v>25</v>
      </c>
      <c r="H1736" s="8" t="s">
        <v>65</v>
      </c>
      <c r="I1736" s="8" t="s">
        <v>27</v>
      </c>
      <c r="J1736" s="11">
        <v>7</v>
      </c>
      <c r="K1736" s="14">
        <v>183.41</v>
      </c>
      <c r="L1736" s="14">
        <v>1283.8699999999999</v>
      </c>
      <c r="M1736" s="8" t="s">
        <v>20</v>
      </c>
      <c r="N1736" s="23" t="str">
        <f t="shared" si="27"/>
        <v>35-44</v>
      </c>
    </row>
    <row r="1737" spans="1:14" x14ac:dyDescent="0.2">
      <c r="A1737" s="5" t="s">
        <v>3398</v>
      </c>
      <c r="B1737" s="3">
        <v>44832</v>
      </c>
      <c r="C1737" s="8" t="s">
        <v>3399</v>
      </c>
      <c r="D1737" s="11">
        <v>71</v>
      </c>
      <c r="E1737" s="8" t="s">
        <v>23</v>
      </c>
      <c r="F1737" s="8" t="s">
        <v>16</v>
      </c>
      <c r="G1737" s="8" t="s">
        <v>53</v>
      </c>
      <c r="H1737" s="8" t="s">
        <v>54</v>
      </c>
      <c r="I1737" s="8" t="s">
        <v>45</v>
      </c>
      <c r="J1737" s="11">
        <v>4</v>
      </c>
      <c r="K1737" s="14">
        <v>47.17</v>
      </c>
      <c r="L1737" s="14">
        <v>188.68</v>
      </c>
      <c r="M1737" s="8" t="s">
        <v>40</v>
      </c>
      <c r="N1737" s="23" t="str">
        <f t="shared" si="27"/>
        <v>55+</v>
      </c>
    </row>
    <row r="1738" spans="1:14" x14ac:dyDescent="0.2">
      <c r="A1738" s="5" t="s">
        <v>3400</v>
      </c>
      <c r="B1738" s="3">
        <v>44871</v>
      </c>
      <c r="C1738" s="8" t="s">
        <v>3401</v>
      </c>
      <c r="D1738" s="11">
        <v>59</v>
      </c>
      <c r="E1738" s="8" t="s">
        <v>23</v>
      </c>
      <c r="F1738" s="8" t="s">
        <v>36</v>
      </c>
      <c r="G1738" s="8" t="s">
        <v>86</v>
      </c>
      <c r="H1738" s="8" t="s">
        <v>183</v>
      </c>
      <c r="I1738" s="8" t="s">
        <v>45</v>
      </c>
      <c r="J1738" s="11">
        <v>4</v>
      </c>
      <c r="K1738" s="14">
        <v>147.76</v>
      </c>
      <c r="L1738" s="14">
        <v>591.04</v>
      </c>
      <c r="M1738" s="8" t="s">
        <v>20</v>
      </c>
      <c r="N1738" s="23" t="str">
        <f t="shared" si="27"/>
        <v>55+</v>
      </c>
    </row>
    <row r="1739" spans="1:14" x14ac:dyDescent="0.2">
      <c r="A1739" s="5" t="s">
        <v>3402</v>
      </c>
      <c r="B1739" s="3">
        <v>45616</v>
      </c>
      <c r="C1739" s="8" t="s">
        <v>3403</v>
      </c>
      <c r="D1739" s="11">
        <v>63</v>
      </c>
      <c r="E1739" s="8" t="s">
        <v>23</v>
      </c>
      <c r="F1739" s="8" t="s">
        <v>16</v>
      </c>
      <c r="G1739" s="8" t="s">
        <v>17</v>
      </c>
      <c r="H1739" s="8" t="s">
        <v>134</v>
      </c>
      <c r="I1739" s="8" t="s">
        <v>19</v>
      </c>
      <c r="J1739" s="11">
        <v>1</v>
      </c>
      <c r="K1739" s="14">
        <v>498.92</v>
      </c>
      <c r="L1739" s="14">
        <v>498.92</v>
      </c>
      <c r="M1739" s="8" t="s">
        <v>20</v>
      </c>
      <c r="N1739" s="23" t="str">
        <f t="shared" si="27"/>
        <v>55+</v>
      </c>
    </row>
    <row r="1740" spans="1:14" x14ac:dyDescent="0.2">
      <c r="A1740" s="5" t="s">
        <v>3404</v>
      </c>
      <c r="B1740" s="3">
        <v>45033</v>
      </c>
      <c r="C1740" s="8" t="s">
        <v>3405</v>
      </c>
      <c r="D1740" s="11">
        <v>74</v>
      </c>
      <c r="E1740" s="8" t="s">
        <v>15</v>
      </c>
      <c r="F1740" s="8" t="s">
        <v>24</v>
      </c>
      <c r="G1740" s="8" t="s">
        <v>25</v>
      </c>
      <c r="H1740" s="8" t="s">
        <v>65</v>
      </c>
      <c r="I1740" s="8" t="s">
        <v>39</v>
      </c>
      <c r="J1740" s="11">
        <v>8</v>
      </c>
      <c r="K1740" s="14">
        <v>57.74</v>
      </c>
      <c r="L1740" s="14">
        <v>461.92</v>
      </c>
      <c r="M1740" s="8" t="s">
        <v>20</v>
      </c>
      <c r="N1740" s="23" t="str">
        <f t="shared" si="27"/>
        <v>55+</v>
      </c>
    </row>
    <row r="1741" spans="1:14" x14ac:dyDescent="0.2">
      <c r="A1741" s="5" t="s">
        <v>3406</v>
      </c>
      <c r="B1741" s="3">
        <v>44623</v>
      </c>
      <c r="C1741" s="8" t="s">
        <v>3407</v>
      </c>
      <c r="D1741" s="11">
        <v>71</v>
      </c>
      <c r="E1741" s="8" t="s">
        <v>23</v>
      </c>
      <c r="F1741" s="8" t="s">
        <v>36</v>
      </c>
      <c r="G1741" s="8" t="s">
        <v>37</v>
      </c>
      <c r="H1741" s="8" t="s">
        <v>175</v>
      </c>
      <c r="I1741" s="8" t="s">
        <v>19</v>
      </c>
      <c r="J1741" s="11">
        <v>1</v>
      </c>
      <c r="K1741" s="14">
        <v>351.26</v>
      </c>
      <c r="L1741" s="14">
        <v>351.26</v>
      </c>
      <c r="M1741" s="8" t="s">
        <v>40</v>
      </c>
      <c r="N1741" s="23" t="str">
        <f t="shared" si="27"/>
        <v>55+</v>
      </c>
    </row>
    <row r="1742" spans="1:14" x14ac:dyDescent="0.2">
      <c r="A1742" s="5" t="s">
        <v>3408</v>
      </c>
      <c r="B1742" s="3">
        <v>44949</v>
      </c>
      <c r="C1742" s="8" t="s">
        <v>3409</v>
      </c>
      <c r="D1742" s="11">
        <v>42</v>
      </c>
      <c r="E1742" s="8" t="s">
        <v>23</v>
      </c>
      <c r="F1742" s="8" t="s">
        <v>30</v>
      </c>
      <c r="G1742" s="8" t="s">
        <v>31</v>
      </c>
      <c r="H1742" s="8" t="s">
        <v>57</v>
      </c>
      <c r="I1742" s="8" t="s">
        <v>45</v>
      </c>
      <c r="J1742" s="11">
        <v>5</v>
      </c>
      <c r="K1742" s="14">
        <v>140.36000000000001</v>
      </c>
      <c r="L1742" s="14">
        <v>701.8</v>
      </c>
      <c r="M1742" s="8" t="s">
        <v>40</v>
      </c>
      <c r="N1742" s="23" t="str">
        <f t="shared" si="27"/>
        <v>35-44</v>
      </c>
    </row>
    <row r="1743" spans="1:14" x14ac:dyDescent="0.2">
      <c r="A1743" s="5" t="s">
        <v>3410</v>
      </c>
      <c r="B1743" s="3">
        <v>44736</v>
      </c>
      <c r="C1743" s="8" t="s">
        <v>1544</v>
      </c>
      <c r="D1743" s="11">
        <v>66</v>
      </c>
      <c r="E1743" s="8" t="s">
        <v>15</v>
      </c>
      <c r="F1743" s="8" t="s">
        <v>36</v>
      </c>
      <c r="G1743" s="8" t="s">
        <v>90</v>
      </c>
      <c r="H1743" s="8" t="s">
        <v>91</v>
      </c>
      <c r="I1743" s="8" t="s">
        <v>27</v>
      </c>
      <c r="J1743" s="11">
        <v>3</v>
      </c>
      <c r="K1743" s="14">
        <v>64.849999999999994</v>
      </c>
      <c r="L1743" s="14">
        <v>194.55</v>
      </c>
      <c r="M1743" s="8" t="s">
        <v>20</v>
      </c>
      <c r="N1743" s="23" t="str">
        <f t="shared" si="27"/>
        <v>55+</v>
      </c>
    </row>
    <row r="1744" spans="1:14" x14ac:dyDescent="0.2">
      <c r="A1744" s="5" t="s">
        <v>3411</v>
      </c>
      <c r="B1744" s="3">
        <v>45209</v>
      </c>
      <c r="C1744" s="8" t="s">
        <v>3412</v>
      </c>
      <c r="D1744" s="11">
        <v>20</v>
      </c>
      <c r="E1744" s="8" t="s">
        <v>15</v>
      </c>
      <c r="F1744" s="8" t="s">
        <v>24</v>
      </c>
      <c r="G1744" s="8" t="s">
        <v>130</v>
      </c>
      <c r="H1744" s="8" t="s">
        <v>236</v>
      </c>
      <c r="I1744" s="8" t="s">
        <v>45</v>
      </c>
      <c r="J1744" s="11">
        <v>1</v>
      </c>
      <c r="K1744" s="14">
        <v>64.959999999999994</v>
      </c>
      <c r="L1744" s="14">
        <v>64.959999999999994</v>
      </c>
      <c r="M1744" s="8" t="s">
        <v>40</v>
      </c>
      <c r="N1744" s="23" t="str">
        <f t="shared" si="27"/>
        <v>18-24</v>
      </c>
    </row>
    <row r="1745" spans="1:14" x14ac:dyDescent="0.2">
      <c r="A1745" s="5" t="s">
        <v>3413</v>
      </c>
      <c r="B1745" s="3">
        <v>45236</v>
      </c>
      <c r="C1745" s="8" t="s">
        <v>2215</v>
      </c>
      <c r="D1745" s="11">
        <v>46</v>
      </c>
      <c r="E1745" s="8" t="s">
        <v>23</v>
      </c>
      <c r="F1745" s="8" t="s">
        <v>30</v>
      </c>
      <c r="G1745" s="8" t="s">
        <v>31</v>
      </c>
      <c r="H1745" s="8" t="s">
        <v>57</v>
      </c>
      <c r="I1745" s="8" t="s">
        <v>19</v>
      </c>
      <c r="J1745" s="11">
        <v>7</v>
      </c>
      <c r="K1745" s="14">
        <v>288.07</v>
      </c>
      <c r="L1745" s="14">
        <v>2016.49</v>
      </c>
      <c r="M1745" s="8" t="s">
        <v>40</v>
      </c>
      <c r="N1745" s="23" t="str">
        <f t="shared" si="27"/>
        <v>45-54</v>
      </c>
    </row>
    <row r="1746" spans="1:14" x14ac:dyDescent="0.2">
      <c r="A1746" s="5" t="s">
        <v>3414</v>
      </c>
      <c r="B1746" s="3">
        <v>45360</v>
      </c>
      <c r="C1746" s="8" t="s">
        <v>3415</v>
      </c>
      <c r="D1746" s="11">
        <v>35</v>
      </c>
      <c r="E1746" s="8" t="s">
        <v>15</v>
      </c>
      <c r="F1746" s="8" t="s">
        <v>24</v>
      </c>
      <c r="G1746" s="8" t="s">
        <v>25</v>
      </c>
      <c r="H1746" s="8" t="s">
        <v>427</v>
      </c>
      <c r="I1746" s="8" t="s">
        <v>33</v>
      </c>
      <c r="J1746" s="11">
        <v>5</v>
      </c>
      <c r="K1746" s="14">
        <v>262.89999999999998</v>
      </c>
      <c r="L1746" s="14">
        <v>1314.5</v>
      </c>
      <c r="M1746" s="8" t="s">
        <v>40</v>
      </c>
      <c r="N1746" s="23" t="str">
        <f t="shared" si="27"/>
        <v>35-44</v>
      </c>
    </row>
    <row r="1747" spans="1:14" x14ac:dyDescent="0.2">
      <c r="A1747" s="5" t="s">
        <v>3416</v>
      </c>
      <c r="B1747" s="3">
        <v>45022</v>
      </c>
      <c r="C1747" s="8" t="s">
        <v>3417</v>
      </c>
      <c r="D1747" s="11">
        <v>18</v>
      </c>
      <c r="E1747" s="8" t="s">
        <v>23</v>
      </c>
      <c r="F1747" s="8" t="s">
        <v>30</v>
      </c>
      <c r="G1747" s="8" t="s">
        <v>31</v>
      </c>
      <c r="H1747" s="8" t="s">
        <v>125</v>
      </c>
      <c r="I1747" s="8" t="s">
        <v>27</v>
      </c>
      <c r="J1747" s="11">
        <v>5</v>
      </c>
      <c r="K1747" s="14">
        <v>197.66</v>
      </c>
      <c r="L1747" s="14">
        <v>988.3</v>
      </c>
      <c r="M1747" s="8" t="s">
        <v>20</v>
      </c>
      <c r="N1747" s="23" t="str">
        <f t="shared" si="27"/>
        <v>18-24</v>
      </c>
    </row>
    <row r="1748" spans="1:14" x14ac:dyDescent="0.2">
      <c r="A1748" s="5" t="s">
        <v>3418</v>
      </c>
      <c r="B1748" s="3">
        <v>45632</v>
      </c>
      <c r="C1748" s="8" t="s">
        <v>3419</v>
      </c>
      <c r="D1748" s="11">
        <v>41</v>
      </c>
      <c r="E1748" s="8" t="s">
        <v>23</v>
      </c>
      <c r="F1748" s="8" t="s">
        <v>16</v>
      </c>
      <c r="G1748" s="8" t="s">
        <v>43</v>
      </c>
      <c r="H1748" s="8" t="s">
        <v>114</v>
      </c>
      <c r="I1748" s="8" t="s">
        <v>27</v>
      </c>
      <c r="J1748" s="11">
        <v>4</v>
      </c>
      <c r="K1748" s="14">
        <v>87.67</v>
      </c>
      <c r="L1748" s="14">
        <v>350.68</v>
      </c>
      <c r="M1748" s="8" t="s">
        <v>20</v>
      </c>
      <c r="N1748" s="23" t="str">
        <f t="shared" si="27"/>
        <v>35-44</v>
      </c>
    </row>
    <row r="1749" spans="1:14" x14ac:dyDescent="0.2">
      <c r="A1749" s="5" t="s">
        <v>3420</v>
      </c>
      <c r="B1749" s="3">
        <v>45656</v>
      </c>
      <c r="C1749" s="8" t="s">
        <v>3421</v>
      </c>
      <c r="D1749" s="11">
        <v>28</v>
      </c>
      <c r="E1749" s="8" t="s">
        <v>15</v>
      </c>
      <c r="F1749" s="8" t="s">
        <v>36</v>
      </c>
      <c r="G1749" s="8" t="s">
        <v>86</v>
      </c>
      <c r="H1749" s="8" t="s">
        <v>87</v>
      </c>
      <c r="I1749" s="8" t="s">
        <v>45</v>
      </c>
      <c r="J1749" s="11">
        <v>7</v>
      </c>
      <c r="K1749" s="14">
        <v>90.33</v>
      </c>
      <c r="L1749" s="14">
        <v>632.30999999999995</v>
      </c>
      <c r="M1749" s="8" t="s">
        <v>20</v>
      </c>
      <c r="N1749" s="23" t="str">
        <f t="shared" si="27"/>
        <v>25-34</v>
      </c>
    </row>
    <row r="1750" spans="1:14" x14ac:dyDescent="0.2">
      <c r="A1750" s="5" t="s">
        <v>3422</v>
      </c>
      <c r="B1750" s="3">
        <v>44804</v>
      </c>
      <c r="C1750" s="8" t="s">
        <v>3423</v>
      </c>
      <c r="D1750" s="11">
        <v>51</v>
      </c>
      <c r="E1750" s="8" t="s">
        <v>52</v>
      </c>
      <c r="F1750" s="8" t="s">
        <v>36</v>
      </c>
      <c r="G1750" s="8" t="s">
        <v>37</v>
      </c>
      <c r="H1750" s="8" t="s">
        <v>38</v>
      </c>
      <c r="I1750" s="8" t="s">
        <v>33</v>
      </c>
      <c r="J1750" s="11">
        <v>1</v>
      </c>
      <c r="K1750" s="14">
        <v>123.88</v>
      </c>
      <c r="L1750" s="14">
        <v>123.88</v>
      </c>
      <c r="M1750" s="8" t="s">
        <v>20</v>
      </c>
      <c r="N1750" s="23" t="str">
        <f t="shared" si="27"/>
        <v>45-54</v>
      </c>
    </row>
    <row r="1751" spans="1:14" x14ac:dyDescent="0.2">
      <c r="A1751" s="5" t="s">
        <v>3424</v>
      </c>
      <c r="B1751" s="3">
        <v>44931</v>
      </c>
      <c r="C1751" s="8" t="s">
        <v>1382</v>
      </c>
      <c r="D1751" s="11">
        <v>47</v>
      </c>
      <c r="E1751" s="8" t="s">
        <v>23</v>
      </c>
      <c r="F1751" s="8" t="s">
        <v>36</v>
      </c>
      <c r="G1751" s="8" t="s">
        <v>90</v>
      </c>
      <c r="H1751" s="8" t="s">
        <v>161</v>
      </c>
      <c r="I1751" s="8" t="s">
        <v>27</v>
      </c>
      <c r="J1751" s="11">
        <v>4</v>
      </c>
      <c r="K1751" s="14">
        <v>49.1</v>
      </c>
      <c r="L1751" s="14">
        <v>196.4</v>
      </c>
      <c r="M1751" s="8" t="s">
        <v>40</v>
      </c>
      <c r="N1751" s="23" t="str">
        <f t="shared" si="27"/>
        <v>45-54</v>
      </c>
    </row>
    <row r="1752" spans="1:14" x14ac:dyDescent="0.2">
      <c r="A1752" s="5" t="s">
        <v>3425</v>
      </c>
      <c r="B1752" s="3">
        <v>44833</v>
      </c>
      <c r="C1752" s="8" t="s">
        <v>3426</v>
      </c>
      <c r="D1752" s="11">
        <v>74</v>
      </c>
      <c r="E1752" s="8" t="s">
        <v>23</v>
      </c>
      <c r="F1752" s="8" t="s">
        <v>30</v>
      </c>
      <c r="G1752" s="8" t="s">
        <v>80</v>
      </c>
      <c r="H1752" s="8" t="s">
        <v>81</v>
      </c>
      <c r="I1752" s="8" t="s">
        <v>27</v>
      </c>
      <c r="J1752" s="11">
        <v>3</v>
      </c>
      <c r="K1752" s="14">
        <v>107.43</v>
      </c>
      <c r="L1752" s="14">
        <v>322.29000000000002</v>
      </c>
      <c r="M1752" s="8" t="s">
        <v>20</v>
      </c>
      <c r="N1752" s="23" t="str">
        <f t="shared" si="27"/>
        <v>55+</v>
      </c>
    </row>
    <row r="1753" spans="1:14" x14ac:dyDescent="0.2">
      <c r="A1753" s="5" t="s">
        <v>3427</v>
      </c>
      <c r="B1753" s="3">
        <v>44723</v>
      </c>
      <c r="C1753" s="8" t="s">
        <v>3428</v>
      </c>
      <c r="D1753" s="11">
        <v>66</v>
      </c>
      <c r="E1753" s="8" t="s">
        <v>23</v>
      </c>
      <c r="F1753" s="8" t="s">
        <v>30</v>
      </c>
      <c r="G1753" s="8" t="s">
        <v>31</v>
      </c>
      <c r="H1753" s="8" t="s">
        <v>32</v>
      </c>
      <c r="I1753" s="8" t="s">
        <v>39</v>
      </c>
      <c r="J1753" s="11">
        <v>6</v>
      </c>
      <c r="K1753" s="14">
        <v>46.92</v>
      </c>
      <c r="L1753" s="14">
        <v>281.52</v>
      </c>
      <c r="M1753" s="8" t="s">
        <v>20</v>
      </c>
      <c r="N1753" s="23" t="str">
        <f t="shared" si="27"/>
        <v>55+</v>
      </c>
    </row>
    <row r="1754" spans="1:14" x14ac:dyDescent="0.2">
      <c r="A1754" s="5" t="s">
        <v>3429</v>
      </c>
      <c r="B1754" s="3">
        <v>44803</v>
      </c>
      <c r="C1754" s="8" t="s">
        <v>3430</v>
      </c>
      <c r="D1754" s="11">
        <v>49</v>
      </c>
      <c r="E1754" s="8" t="s">
        <v>15</v>
      </c>
      <c r="F1754" s="8" t="s">
        <v>24</v>
      </c>
      <c r="G1754" s="8" t="s">
        <v>25</v>
      </c>
      <c r="H1754" s="8" t="s">
        <v>65</v>
      </c>
      <c r="I1754" s="8" t="s">
        <v>45</v>
      </c>
      <c r="J1754" s="11">
        <v>8</v>
      </c>
      <c r="K1754" s="14">
        <v>55.07</v>
      </c>
      <c r="L1754" s="14">
        <v>440.56</v>
      </c>
      <c r="M1754" s="8" t="s">
        <v>40</v>
      </c>
      <c r="N1754" s="23" t="str">
        <f t="shared" si="27"/>
        <v>45-54</v>
      </c>
    </row>
    <row r="1755" spans="1:14" x14ac:dyDescent="0.2">
      <c r="A1755" s="5" t="s">
        <v>3431</v>
      </c>
      <c r="B1755" s="3">
        <v>44714</v>
      </c>
      <c r="C1755" s="8" t="s">
        <v>296</v>
      </c>
      <c r="D1755" s="11">
        <v>52</v>
      </c>
      <c r="E1755" s="8" t="s">
        <v>23</v>
      </c>
      <c r="F1755" s="8" t="s">
        <v>16</v>
      </c>
      <c r="G1755" s="8" t="s">
        <v>43</v>
      </c>
      <c r="H1755" s="8" t="s">
        <v>44</v>
      </c>
      <c r="I1755" s="8" t="s">
        <v>27</v>
      </c>
      <c r="J1755" s="11">
        <v>7</v>
      </c>
      <c r="K1755" s="14">
        <v>236.19</v>
      </c>
      <c r="L1755" s="14">
        <v>1653.33</v>
      </c>
      <c r="M1755" s="8" t="s">
        <v>20</v>
      </c>
      <c r="N1755" s="23" t="str">
        <f t="shared" si="27"/>
        <v>45-54</v>
      </c>
    </row>
    <row r="1756" spans="1:14" x14ac:dyDescent="0.2">
      <c r="A1756" s="5" t="s">
        <v>3432</v>
      </c>
      <c r="B1756" s="3">
        <v>44924</v>
      </c>
      <c r="C1756" s="8" t="s">
        <v>3433</v>
      </c>
      <c r="D1756" s="11">
        <v>27</v>
      </c>
      <c r="E1756" s="8" t="s">
        <v>23</v>
      </c>
      <c r="F1756" s="8" t="s">
        <v>36</v>
      </c>
      <c r="G1756" s="8" t="s">
        <v>90</v>
      </c>
      <c r="H1756" s="8" t="s">
        <v>208</v>
      </c>
      <c r="I1756" s="8" t="s">
        <v>27</v>
      </c>
      <c r="J1756" s="11">
        <v>2</v>
      </c>
      <c r="K1756" s="14">
        <v>123.33</v>
      </c>
      <c r="L1756" s="14">
        <v>246.66</v>
      </c>
      <c r="M1756" s="8" t="s">
        <v>40</v>
      </c>
      <c r="N1756" s="23" t="str">
        <f t="shared" si="27"/>
        <v>25-34</v>
      </c>
    </row>
    <row r="1757" spans="1:14" x14ac:dyDescent="0.2">
      <c r="A1757" s="5" t="s">
        <v>3434</v>
      </c>
      <c r="B1757" s="3">
        <v>45103</v>
      </c>
      <c r="C1757" s="8" t="s">
        <v>3435</v>
      </c>
      <c r="D1757" s="11">
        <v>35</v>
      </c>
      <c r="E1757" s="8" t="s">
        <v>23</v>
      </c>
      <c r="F1757" s="8" t="s">
        <v>24</v>
      </c>
      <c r="G1757" s="8" t="s">
        <v>25</v>
      </c>
      <c r="H1757" s="8" t="s">
        <v>427</v>
      </c>
      <c r="I1757" s="8" t="s">
        <v>33</v>
      </c>
      <c r="J1757" s="11">
        <v>6</v>
      </c>
      <c r="K1757" s="14">
        <v>156.11000000000001</v>
      </c>
      <c r="L1757" s="14">
        <v>936.66</v>
      </c>
      <c r="M1757" s="8" t="s">
        <v>40</v>
      </c>
      <c r="N1757" s="23" t="str">
        <f t="shared" si="27"/>
        <v>35-44</v>
      </c>
    </row>
    <row r="1758" spans="1:14" x14ac:dyDescent="0.2">
      <c r="A1758" s="5" t="s">
        <v>3436</v>
      </c>
      <c r="B1758" s="3">
        <v>45215</v>
      </c>
      <c r="C1758" s="8" t="s">
        <v>3437</v>
      </c>
      <c r="D1758" s="11">
        <v>67</v>
      </c>
      <c r="E1758" s="8" t="s">
        <v>23</v>
      </c>
      <c r="F1758" s="8" t="s">
        <v>24</v>
      </c>
      <c r="G1758" s="8" t="s">
        <v>25</v>
      </c>
      <c r="H1758" s="8" t="s">
        <v>26</v>
      </c>
      <c r="I1758" s="8" t="s">
        <v>45</v>
      </c>
      <c r="J1758" s="11">
        <v>6</v>
      </c>
      <c r="K1758" s="14">
        <v>82.09</v>
      </c>
      <c r="L1758" s="14">
        <v>492.54</v>
      </c>
      <c r="M1758" s="8" t="s">
        <v>20</v>
      </c>
      <c r="N1758" s="23" t="str">
        <f t="shared" si="27"/>
        <v>55+</v>
      </c>
    </row>
    <row r="1759" spans="1:14" x14ac:dyDescent="0.2">
      <c r="A1759" s="5" t="s">
        <v>3438</v>
      </c>
      <c r="B1759" s="3">
        <v>44598</v>
      </c>
      <c r="C1759" s="8" t="s">
        <v>3439</v>
      </c>
      <c r="D1759" s="11">
        <v>22</v>
      </c>
      <c r="E1759" s="8" t="s">
        <v>23</v>
      </c>
      <c r="F1759" s="8" t="s">
        <v>16</v>
      </c>
      <c r="G1759" s="8" t="s">
        <v>53</v>
      </c>
      <c r="H1759" s="8" t="s">
        <v>54</v>
      </c>
      <c r="I1759" s="8" t="s">
        <v>39</v>
      </c>
      <c r="J1759" s="11">
        <v>5</v>
      </c>
      <c r="K1759" s="14">
        <v>114.57</v>
      </c>
      <c r="L1759" s="14">
        <v>572.85</v>
      </c>
      <c r="M1759" s="8" t="s">
        <v>20</v>
      </c>
      <c r="N1759" s="23" t="str">
        <f t="shared" si="27"/>
        <v>18-24</v>
      </c>
    </row>
    <row r="1760" spans="1:14" x14ac:dyDescent="0.2">
      <c r="A1760" s="5" t="s">
        <v>3440</v>
      </c>
      <c r="B1760" s="3">
        <v>44994</v>
      </c>
      <c r="C1760" s="8" t="s">
        <v>3441</v>
      </c>
      <c r="D1760" s="11">
        <v>35</v>
      </c>
      <c r="E1760" s="8" t="s">
        <v>23</v>
      </c>
      <c r="F1760" s="8" t="s">
        <v>36</v>
      </c>
      <c r="G1760" s="8" t="s">
        <v>86</v>
      </c>
      <c r="H1760" s="8" t="s">
        <v>87</v>
      </c>
      <c r="I1760" s="8" t="s">
        <v>45</v>
      </c>
      <c r="J1760" s="11">
        <v>6</v>
      </c>
      <c r="K1760" s="14">
        <v>134.80000000000001</v>
      </c>
      <c r="L1760" s="14">
        <v>808.8</v>
      </c>
      <c r="M1760" s="8" t="s">
        <v>40</v>
      </c>
      <c r="N1760" s="23" t="str">
        <f t="shared" si="27"/>
        <v>35-44</v>
      </c>
    </row>
    <row r="1761" spans="1:14" x14ac:dyDescent="0.2">
      <c r="A1761" s="5" t="s">
        <v>3442</v>
      </c>
      <c r="B1761" s="3">
        <v>45135</v>
      </c>
      <c r="C1761" s="8" t="s">
        <v>3443</v>
      </c>
      <c r="D1761" s="11">
        <v>21</v>
      </c>
      <c r="E1761" s="8" t="s">
        <v>15</v>
      </c>
      <c r="F1761" s="8" t="s">
        <v>16</v>
      </c>
      <c r="G1761" s="8" t="s">
        <v>17</v>
      </c>
      <c r="H1761" s="8" t="s">
        <v>18</v>
      </c>
      <c r="I1761" s="8" t="s">
        <v>33</v>
      </c>
      <c r="J1761" s="11">
        <v>8</v>
      </c>
      <c r="K1761" s="14">
        <v>87.3</v>
      </c>
      <c r="L1761" s="14">
        <v>698.4</v>
      </c>
      <c r="M1761" s="8" t="s">
        <v>20</v>
      </c>
      <c r="N1761" s="23" t="str">
        <f t="shared" si="27"/>
        <v>18-24</v>
      </c>
    </row>
    <row r="1762" spans="1:14" x14ac:dyDescent="0.2">
      <c r="A1762" s="5" t="s">
        <v>3444</v>
      </c>
      <c r="B1762" s="3">
        <v>45421</v>
      </c>
      <c r="C1762" s="8" t="s">
        <v>3445</v>
      </c>
      <c r="D1762" s="11">
        <v>42</v>
      </c>
      <c r="E1762" s="8" t="s">
        <v>23</v>
      </c>
      <c r="F1762" s="8" t="s">
        <v>30</v>
      </c>
      <c r="G1762" s="8" t="s">
        <v>31</v>
      </c>
      <c r="H1762" s="8" t="s">
        <v>125</v>
      </c>
      <c r="I1762" s="8" t="s">
        <v>19</v>
      </c>
      <c r="J1762" s="11">
        <v>1</v>
      </c>
      <c r="K1762" s="14">
        <v>482.47</v>
      </c>
      <c r="L1762" s="14">
        <v>482.47</v>
      </c>
      <c r="M1762" s="8" t="s">
        <v>40</v>
      </c>
      <c r="N1762" s="23" t="str">
        <f t="shared" si="27"/>
        <v>35-44</v>
      </c>
    </row>
    <row r="1763" spans="1:14" x14ac:dyDescent="0.2">
      <c r="A1763" s="5" t="s">
        <v>3446</v>
      </c>
      <c r="B1763" s="3">
        <v>44682</v>
      </c>
      <c r="C1763" s="8" t="s">
        <v>3447</v>
      </c>
      <c r="D1763" s="11">
        <v>25</v>
      </c>
      <c r="E1763" s="8" t="s">
        <v>23</v>
      </c>
      <c r="F1763" s="8" t="s">
        <v>24</v>
      </c>
      <c r="G1763" s="8" t="s">
        <v>25</v>
      </c>
      <c r="H1763" s="8" t="s">
        <v>26</v>
      </c>
      <c r="I1763" s="8" t="s">
        <v>39</v>
      </c>
      <c r="J1763" s="11">
        <v>2</v>
      </c>
      <c r="K1763" s="14">
        <v>117.92</v>
      </c>
      <c r="L1763" s="14">
        <v>235.84</v>
      </c>
      <c r="M1763" s="8" t="s">
        <v>40</v>
      </c>
      <c r="N1763" s="23" t="str">
        <f t="shared" si="27"/>
        <v>25-34</v>
      </c>
    </row>
    <row r="1764" spans="1:14" x14ac:dyDescent="0.2">
      <c r="A1764" s="5" t="s">
        <v>3448</v>
      </c>
      <c r="B1764" s="3">
        <v>45207</v>
      </c>
      <c r="C1764" s="8" t="s">
        <v>3449</v>
      </c>
      <c r="D1764" s="11">
        <v>45</v>
      </c>
      <c r="E1764" s="8" t="s">
        <v>15</v>
      </c>
      <c r="F1764" s="8" t="s">
        <v>24</v>
      </c>
      <c r="G1764" s="8" t="s">
        <v>25</v>
      </c>
      <c r="H1764" s="8" t="s">
        <v>427</v>
      </c>
      <c r="I1764" s="8" t="s">
        <v>45</v>
      </c>
      <c r="J1764" s="11">
        <v>8</v>
      </c>
      <c r="K1764" s="14">
        <v>22.19</v>
      </c>
      <c r="L1764" s="14">
        <v>177.52</v>
      </c>
      <c r="M1764" s="8" t="s">
        <v>20</v>
      </c>
      <c r="N1764" s="23" t="str">
        <f t="shared" si="27"/>
        <v>45-54</v>
      </c>
    </row>
    <row r="1765" spans="1:14" x14ac:dyDescent="0.2">
      <c r="A1765" s="5" t="s">
        <v>3450</v>
      </c>
      <c r="B1765" s="3">
        <v>44970</v>
      </c>
      <c r="C1765" s="8" t="s">
        <v>3451</v>
      </c>
      <c r="D1765" s="11">
        <v>20</v>
      </c>
      <c r="E1765" s="8" t="s">
        <v>15</v>
      </c>
      <c r="F1765" s="8" t="s">
        <v>36</v>
      </c>
      <c r="G1765" s="8" t="s">
        <v>37</v>
      </c>
      <c r="H1765" s="8" t="s">
        <v>175</v>
      </c>
      <c r="I1765" s="8" t="s">
        <v>19</v>
      </c>
      <c r="J1765" s="11">
        <v>1</v>
      </c>
      <c r="K1765" s="14">
        <v>576.34</v>
      </c>
      <c r="L1765" s="14">
        <v>576.34</v>
      </c>
      <c r="M1765" s="8" t="s">
        <v>20</v>
      </c>
      <c r="N1765" s="23" t="str">
        <f t="shared" si="27"/>
        <v>18-24</v>
      </c>
    </row>
    <row r="1766" spans="1:14" x14ac:dyDescent="0.2">
      <c r="A1766" s="5" t="s">
        <v>3452</v>
      </c>
      <c r="B1766" s="3">
        <v>44739</v>
      </c>
      <c r="C1766" s="8" t="s">
        <v>3453</v>
      </c>
      <c r="D1766" s="11">
        <v>54</v>
      </c>
      <c r="E1766" s="8" t="s">
        <v>23</v>
      </c>
      <c r="F1766" s="8" t="s">
        <v>30</v>
      </c>
      <c r="G1766" s="8" t="s">
        <v>48</v>
      </c>
      <c r="H1766" s="8" t="s">
        <v>213</v>
      </c>
      <c r="I1766" s="8" t="s">
        <v>45</v>
      </c>
      <c r="J1766" s="11">
        <v>3</v>
      </c>
      <c r="K1766" s="14">
        <v>122.66</v>
      </c>
      <c r="L1766" s="14">
        <v>367.98</v>
      </c>
      <c r="M1766" s="8" t="s">
        <v>20</v>
      </c>
      <c r="N1766" s="23" t="str">
        <f t="shared" si="27"/>
        <v>45-54</v>
      </c>
    </row>
    <row r="1767" spans="1:14" x14ac:dyDescent="0.2">
      <c r="A1767" s="5" t="s">
        <v>3454</v>
      </c>
      <c r="B1767" s="3">
        <v>45408</v>
      </c>
      <c r="C1767" s="8" t="s">
        <v>3455</v>
      </c>
      <c r="D1767" s="11">
        <v>73</v>
      </c>
      <c r="E1767" s="8" t="s">
        <v>23</v>
      </c>
      <c r="F1767" s="8" t="s">
        <v>30</v>
      </c>
      <c r="G1767" s="8" t="s">
        <v>31</v>
      </c>
      <c r="H1767" s="8" t="s">
        <v>57</v>
      </c>
      <c r="I1767" s="8" t="s">
        <v>33</v>
      </c>
      <c r="J1767" s="11">
        <v>5</v>
      </c>
      <c r="K1767" s="14">
        <v>287.83</v>
      </c>
      <c r="L1767" s="14">
        <v>1439.15</v>
      </c>
      <c r="M1767" s="8" t="s">
        <v>40</v>
      </c>
      <c r="N1767" s="23" t="str">
        <f t="shared" si="27"/>
        <v>55+</v>
      </c>
    </row>
    <row r="1768" spans="1:14" x14ac:dyDescent="0.2">
      <c r="A1768" s="5" t="s">
        <v>3456</v>
      </c>
      <c r="B1768" s="3">
        <v>45408</v>
      </c>
      <c r="C1768" s="8" t="s">
        <v>3457</v>
      </c>
      <c r="D1768" s="11">
        <v>57</v>
      </c>
      <c r="E1768" s="8" t="s">
        <v>23</v>
      </c>
      <c r="F1768" s="8" t="s">
        <v>16</v>
      </c>
      <c r="G1768" s="8" t="s">
        <v>43</v>
      </c>
      <c r="H1768" s="8" t="s">
        <v>44</v>
      </c>
      <c r="I1768" s="8" t="s">
        <v>33</v>
      </c>
      <c r="J1768" s="11">
        <v>2</v>
      </c>
      <c r="K1768" s="14">
        <v>79.7</v>
      </c>
      <c r="L1768" s="14">
        <v>159.4</v>
      </c>
      <c r="M1768" s="8" t="s">
        <v>40</v>
      </c>
      <c r="N1768" s="23" t="str">
        <f t="shared" si="27"/>
        <v>55+</v>
      </c>
    </row>
    <row r="1769" spans="1:14" x14ac:dyDescent="0.2">
      <c r="A1769" s="5" t="s">
        <v>3458</v>
      </c>
      <c r="B1769" s="3">
        <v>44706</v>
      </c>
      <c r="C1769" s="8" t="s">
        <v>3459</v>
      </c>
      <c r="D1769" s="11">
        <v>34</v>
      </c>
      <c r="E1769" s="8" t="s">
        <v>15</v>
      </c>
      <c r="F1769" s="8" t="s">
        <v>16</v>
      </c>
      <c r="G1769" s="8" t="s">
        <v>43</v>
      </c>
      <c r="H1769" s="8" t="s">
        <v>77</v>
      </c>
      <c r="I1769" s="8" t="s">
        <v>27</v>
      </c>
      <c r="J1769" s="11">
        <v>7</v>
      </c>
      <c r="K1769" s="14">
        <v>71.010000000000005</v>
      </c>
      <c r="L1769" s="14">
        <v>497.07</v>
      </c>
      <c r="M1769" s="8" t="s">
        <v>20</v>
      </c>
      <c r="N1769" s="23" t="str">
        <f t="shared" si="27"/>
        <v>25-34</v>
      </c>
    </row>
    <row r="1770" spans="1:14" x14ac:dyDescent="0.2">
      <c r="A1770" s="5" t="s">
        <v>3460</v>
      </c>
      <c r="B1770" s="3">
        <v>45521</v>
      </c>
      <c r="C1770" s="8" t="s">
        <v>3461</v>
      </c>
      <c r="D1770" s="11">
        <v>31</v>
      </c>
      <c r="E1770" s="8" t="s">
        <v>52</v>
      </c>
      <c r="F1770" s="8" t="s">
        <v>30</v>
      </c>
      <c r="G1770" s="8" t="s">
        <v>80</v>
      </c>
      <c r="H1770" s="8" t="s">
        <v>164</v>
      </c>
      <c r="I1770" s="8" t="s">
        <v>27</v>
      </c>
      <c r="J1770" s="11">
        <v>4</v>
      </c>
      <c r="K1770" s="14">
        <v>97.6</v>
      </c>
      <c r="L1770" s="14">
        <v>390.4</v>
      </c>
      <c r="M1770" s="8" t="s">
        <v>40</v>
      </c>
      <c r="N1770" s="23" t="str">
        <f t="shared" si="27"/>
        <v>25-34</v>
      </c>
    </row>
    <row r="1771" spans="1:14" x14ac:dyDescent="0.2">
      <c r="A1771" s="5" t="s">
        <v>3462</v>
      </c>
      <c r="B1771" s="3">
        <v>45423</v>
      </c>
      <c r="C1771" s="8" t="s">
        <v>3463</v>
      </c>
      <c r="D1771" s="11">
        <v>21</v>
      </c>
      <c r="E1771" s="8" t="s">
        <v>15</v>
      </c>
      <c r="F1771" s="8" t="s">
        <v>30</v>
      </c>
      <c r="G1771" s="8" t="s">
        <v>48</v>
      </c>
      <c r="H1771" s="8" t="s">
        <v>213</v>
      </c>
      <c r="I1771" s="8" t="s">
        <v>19</v>
      </c>
      <c r="J1771" s="11">
        <v>7</v>
      </c>
      <c r="K1771" s="14">
        <v>296.29000000000002</v>
      </c>
      <c r="L1771" s="14">
        <v>2074.0300000000002</v>
      </c>
      <c r="M1771" s="8" t="s">
        <v>20</v>
      </c>
      <c r="N1771" s="23" t="str">
        <f t="shared" si="27"/>
        <v>18-24</v>
      </c>
    </row>
    <row r="1772" spans="1:14" x14ac:dyDescent="0.2">
      <c r="A1772" s="5" t="s">
        <v>3464</v>
      </c>
      <c r="B1772" s="3">
        <v>45010</v>
      </c>
      <c r="C1772" s="8" t="s">
        <v>3465</v>
      </c>
      <c r="D1772" s="11">
        <v>75</v>
      </c>
      <c r="E1772" s="8" t="s">
        <v>15</v>
      </c>
      <c r="F1772" s="8" t="s">
        <v>16</v>
      </c>
      <c r="G1772" s="8" t="s">
        <v>53</v>
      </c>
      <c r="H1772" s="8" t="s">
        <v>54</v>
      </c>
      <c r="I1772" s="8" t="s">
        <v>45</v>
      </c>
      <c r="J1772" s="11">
        <v>6</v>
      </c>
      <c r="K1772" s="14">
        <v>123.03</v>
      </c>
      <c r="L1772" s="14">
        <v>738.18</v>
      </c>
      <c r="M1772" s="8" t="s">
        <v>20</v>
      </c>
      <c r="N1772" s="23" t="str">
        <f t="shared" si="27"/>
        <v>55+</v>
      </c>
    </row>
    <row r="1773" spans="1:14" x14ac:dyDescent="0.2">
      <c r="A1773" s="5" t="s">
        <v>3466</v>
      </c>
      <c r="B1773" s="3">
        <v>45172</v>
      </c>
      <c r="C1773" s="8" t="s">
        <v>3467</v>
      </c>
      <c r="D1773" s="11">
        <v>26</v>
      </c>
      <c r="E1773" s="8" t="s">
        <v>23</v>
      </c>
      <c r="F1773" s="8" t="s">
        <v>30</v>
      </c>
      <c r="G1773" s="8" t="s">
        <v>80</v>
      </c>
      <c r="H1773" s="8" t="s">
        <v>108</v>
      </c>
      <c r="I1773" s="8" t="s">
        <v>39</v>
      </c>
      <c r="J1773" s="11">
        <v>8</v>
      </c>
      <c r="K1773" s="14">
        <v>111.97</v>
      </c>
      <c r="L1773" s="14">
        <v>895.76</v>
      </c>
      <c r="M1773" s="8" t="s">
        <v>40</v>
      </c>
      <c r="N1773" s="23" t="str">
        <f t="shared" si="27"/>
        <v>25-34</v>
      </c>
    </row>
    <row r="1774" spans="1:14" x14ac:dyDescent="0.2">
      <c r="A1774" s="5" t="s">
        <v>3468</v>
      </c>
      <c r="B1774" s="3">
        <v>45367</v>
      </c>
      <c r="C1774" s="8" t="s">
        <v>3469</v>
      </c>
      <c r="D1774" s="11">
        <v>46</v>
      </c>
      <c r="E1774" s="8" t="s">
        <v>23</v>
      </c>
      <c r="F1774" s="8" t="s">
        <v>30</v>
      </c>
      <c r="G1774" s="8" t="s">
        <v>31</v>
      </c>
      <c r="H1774" s="8" t="s">
        <v>125</v>
      </c>
      <c r="I1774" s="8" t="s">
        <v>39</v>
      </c>
      <c r="J1774" s="11">
        <v>3</v>
      </c>
      <c r="K1774" s="14">
        <v>32.659999999999997</v>
      </c>
      <c r="L1774" s="14">
        <v>97.98</v>
      </c>
      <c r="M1774" s="8" t="s">
        <v>20</v>
      </c>
      <c r="N1774" s="23" t="str">
        <f t="shared" si="27"/>
        <v>45-54</v>
      </c>
    </row>
    <row r="1775" spans="1:14" x14ac:dyDescent="0.2">
      <c r="A1775" s="5" t="s">
        <v>3470</v>
      </c>
      <c r="B1775" s="3">
        <v>44581</v>
      </c>
      <c r="C1775" s="8" t="s">
        <v>3471</v>
      </c>
      <c r="D1775" s="11">
        <v>52</v>
      </c>
      <c r="E1775" s="8" t="s">
        <v>23</v>
      </c>
      <c r="F1775" s="8" t="s">
        <v>30</v>
      </c>
      <c r="G1775" s="8" t="s">
        <v>31</v>
      </c>
      <c r="H1775" s="8" t="s">
        <v>32</v>
      </c>
      <c r="I1775" s="8" t="s">
        <v>39</v>
      </c>
      <c r="J1775" s="11">
        <v>5</v>
      </c>
      <c r="K1775" s="14">
        <v>90.37</v>
      </c>
      <c r="L1775" s="14">
        <v>451.85</v>
      </c>
      <c r="M1775" s="8" t="s">
        <v>40</v>
      </c>
      <c r="N1775" s="23" t="str">
        <f t="shared" si="27"/>
        <v>45-54</v>
      </c>
    </row>
    <row r="1776" spans="1:14" x14ac:dyDescent="0.2">
      <c r="A1776" s="5" t="s">
        <v>3472</v>
      </c>
      <c r="B1776" s="3">
        <v>44770</v>
      </c>
      <c r="C1776" s="8" t="s">
        <v>3473</v>
      </c>
      <c r="D1776" s="11">
        <v>24</v>
      </c>
      <c r="E1776" s="8" t="s">
        <v>23</v>
      </c>
      <c r="F1776" s="8" t="s">
        <v>24</v>
      </c>
      <c r="G1776" s="8" t="s">
        <v>130</v>
      </c>
      <c r="H1776" s="8" t="s">
        <v>178</v>
      </c>
      <c r="I1776" s="8" t="s">
        <v>39</v>
      </c>
      <c r="J1776" s="11">
        <v>2</v>
      </c>
      <c r="K1776" s="14">
        <v>76.11</v>
      </c>
      <c r="L1776" s="14">
        <v>152.22</v>
      </c>
      <c r="M1776" s="8" t="s">
        <v>40</v>
      </c>
      <c r="N1776" s="23" t="str">
        <f t="shared" si="27"/>
        <v>18-24</v>
      </c>
    </row>
    <row r="1777" spans="1:14" x14ac:dyDescent="0.2">
      <c r="A1777" s="5" t="s">
        <v>3474</v>
      </c>
      <c r="B1777" s="3">
        <v>44853</v>
      </c>
      <c r="C1777" s="8" t="s">
        <v>3475</v>
      </c>
      <c r="D1777" s="11">
        <v>69</v>
      </c>
      <c r="E1777" s="8" t="s">
        <v>15</v>
      </c>
      <c r="F1777" s="8" t="s">
        <v>36</v>
      </c>
      <c r="G1777" s="8" t="s">
        <v>37</v>
      </c>
      <c r="H1777" s="8" t="s">
        <v>175</v>
      </c>
      <c r="I1777" s="8" t="s">
        <v>19</v>
      </c>
      <c r="J1777" s="11">
        <v>3</v>
      </c>
      <c r="K1777" s="14">
        <v>142.5</v>
      </c>
      <c r="L1777" s="14">
        <v>427.5</v>
      </c>
      <c r="M1777" s="8" t="s">
        <v>20</v>
      </c>
      <c r="N1777" s="23" t="str">
        <f t="shared" si="27"/>
        <v>55+</v>
      </c>
    </row>
    <row r="1778" spans="1:14" x14ac:dyDescent="0.2">
      <c r="A1778" s="5" t="s">
        <v>3476</v>
      </c>
      <c r="B1778" s="3">
        <v>45321</v>
      </c>
      <c r="C1778" s="8" t="s">
        <v>3477</v>
      </c>
      <c r="D1778" s="11">
        <v>38</v>
      </c>
      <c r="E1778" s="8" t="s">
        <v>23</v>
      </c>
      <c r="F1778" s="8" t="s">
        <v>30</v>
      </c>
      <c r="G1778" s="8" t="s">
        <v>48</v>
      </c>
      <c r="H1778" s="8" t="s">
        <v>68</v>
      </c>
      <c r="I1778" s="8" t="s">
        <v>45</v>
      </c>
      <c r="J1778" s="11">
        <v>1</v>
      </c>
      <c r="K1778" s="14">
        <v>135.55000000000001</v>
      </c>
      <c r="L1778" s="14">
        <v>135.55000000000001</v>
      </c>
      <c r="M1778" s="8" t="s">
        <v>40</v>
      </c>
      <c r="N1778" s="23" t="str">
        <f t="shared" si="27"/>
        <v>35-44</v>
      </c>
    </row>
    <row r="1779" spans="1:14" x14ac:dyDescent="0.2">
      <c r="A1779" s="5" t="s">
        <v>3478</v>
      </c>
      <c r="B1779" s="3">
        <v>44935</v>
      </c>
      <c r="C1779" s="8" t="s">
        <v>3479</v>
      </c>
      <c r="D1779" s="11">
        <v>75</v>
      </c>
      <c r="E1779" s="8" t="s">
        <v>15</v>
      </c>
      <c r="F1779" s="8" t="s">
        <v>30</v>
      </c>
      <c r="G1779" s="8" t="s">
        <v>31</v>
      </c>
      <c r="H1779" s="8" t="s">
        <v>32</v>
      </c>
      <c r="I1779" s="8" t="s">
        <v>45</v>
      </c>
      <c r="J1779" s="11">
        <v>7</v>
      </c>
      <c r="K1779" s="14">
        <v>117.54</v>
      </c>
      <c r="L1779" s="14">
        <v>822.78</v>
      </c>
      <c r="M1779" s="8" t="s">
        <v>40</v>
      </c>
      <c r="N1779" s="23" t="str">
        <f t="shared" si="27"/>
        <v>55+</v>
      </c>
    </row>
    <row r="1780" spans="1:14" x14ac:dyDescent="0.2">
      <c r="A1780" s="5" t="s">
        <v>3480</v>
      </c>
      <c r="B1780" s="3">
        <v>44665</v>
      </c>
      <c r="C1780" s="8" t="s">
        <v>3481</v>
      </c>
      <c r="D1780" s="11">
        <v>38</v>
      </c>
      <c r="E1780" s="8" t="s">
        <v>15</v>
      </c>
      <c r="F1780" s="8" t="s">
        <v>16</v>
      </c>
      <c r="G1780" s="8" t="s">
        <v>53</v>
      </c>
      <c r="H1780" s="8" t="s">
        <v>259</v>
      </c>
      <c r="I1780" s="8" t="s">
        <v>33</v>
      </c>
      <c r="J1780" s="11">
        <v>5</v>
      </c>
      <c r="K1780" s="14">
        <v>143.24</v>
      </c>
      <c r="L1780" s="14">
        <v>716.2</v>
      </c>
      <c r="M1780" s="8" t="s">
        <v>40</v>
      </c>
      <c r="N1780" s="23" t="str">
        <f t="shared" si="27"/>
        <v>35-44</v>
      </c>
    </row>
    <row r="1781" spans="1:14" x14ac:dyDescent="0.2">
      <c r="A1781" s="5" t="s">
        <v>3482</v>
      </c>
      <c r="B1781" s="3">
        <v>45257</v>
      </c>
      <c r="C1781" s="8" t="s">
        <v>3483</v>
      </c>
      <c r="D1781" s="11">
        <v>46</v>
      </c>
      <c r="E1781" s="8" t="s">
        <v>15</v>
      </c>
      <c r="F1781" s="8" t="s">
        <v>36</v>
      </c>
      <c r="G1781" s="8" t="s">
        <v>86</v>
      </c>
      <c r="H1781" s="8" t="s">
        <v>183</v>
      </c>
      <c r="I1781" s="8" t="s">
        <v>45</v>
      </c>
      <c r="J1781" s="11">
        <v>3</v>
      </c>
      <c r="K1781" s="14">
        <v>77.599999999999994</v>
      </c>
      <c r="L1781" s="14">
        <v>232.8</v>
      </c>
      <c r="M1781" s="8" t="s">
        <v>20</v>
      </c>
      <c r="N1781" s="23" t="str">
        <f t="shared" si="27"/>
        <v>45-54</v>
      </c>
    </row>
    <row r="1782" spans="1:14" x14ac:dyDescent="0.2">
      <c r="A1782" s="5" t="s">
        <v>3484</v>
      </c>
      <c r="B1782" s="3">
        <v>45286</v>
      </c>
      <c r="C1782" s="8" t="s">
        <v>3485</v>
      </c>
      <c r="D1782" s="11">
        <v>59</v>
      </c>
      <c r="E1782" s="8" t="s">
        <v>15</v>
      </c>
      <c r="F1782" s="8" t="s">
        <v>16</v>
      </c>
      <c r="G1782" s="8" t="s">
        <v>53</v>
      </c>
      <c r="H1782" s="8" t="s">
        <v>259</v>
      </c>
      <c r="I1782" s="8" t="s">
        <v>19</v>
      </c>
      <c r="J1782" s="11">
        <v>1</v>
      </c>
      <c r="K1782" s="14">
        <v>590.41</v>
      </c>
      <c r="L1782" s="14">
        <v>590.41</v>
      </c>
      <c r="M1782" s="8" t="s">
        <v>20</v>
      </c>
      <c r="N1782" s="23" t="str">
        <f t="shared" si="27"/>
        <v>55+</v>
      </c>
    </row>
    <row r="1783" spans="1:14" x14ac:dyDescent="0.2">
      <c r="A1783" s="5" t="s">
        <v>3486</v>
      </c>
      <c r="B1783" s="3">
        <v>45004</v>
      </c>
      <c r="C1783" s="8" t="s">
        <v>1750</v>
      </c>
      <c r="D1783" s="11">
        <v>67</v>
      </c>
      <c r="E1783" s="8" t="s">
        <v>23</v>
      </c>
      <c r="F1783" s="8" t="s">
        <v>16</v>
      </c>
      <c r="G1783" s="8" t="s">
        <v>53</v>
      </c>
      <c r="H1783" s="8" t="s">
        <v>71</v>
      </c>
      <c r="I1783" s="8" t="s">
        <v>19</v>
      </c>
      <c r="J1783" s="11">
        <v>1</v>
      </c>
      <c r="K1783" s="14">
        <v>202.59</v>
      </c>
      <c r="L1783" s="14">
        <v>202.59</v>
      </c>
      <c r="M1783" s="8" t="s">
        <v>20</v>
      </c>
      <c r="N1783" s="23" t="str">
        <f t="shared" si="27"/>
        <v>55+</v>
      </c>
    </row>
    <row r="1784" spans="1:14" x14ac:dyDescent="0.2">
      <c r="A1784" s="5" t="s">
        <v>3487</v>
      </c>
      <c r="B1784" s="3">
        <v>44626</v>
      </c>
      <c r="C1784" s="8" t="s">
        <v>3488</v>
      </c>
      <c r="D1784" s="11">
        <v>45</v>
      </c>
      <c r="E1784" s="8" t="s">
        <v>15</v>
      </c>
      <c r="F1784" s="8" t="s">
        <v>30</v>
      </c>
      <c r="G1784" s="8" t="s">
        <v>31</v>
      </c>
      <c r="H1784" s="8" t="s">
        <v>32</v>
      </c>
      <c r="I1784" s="8" t="s">
        <v>27</v>
      </c>
      <c r="J1784" s="11">
        <v>5</v>
      </c>
      <c r="K1784" s="14">
        <v>164.18</v>
      </c>
      <c r="L1784" s="14">
        <v>820.9</v>
      </c>
      <c r="M1784" s="8" t="s">
        <v>40</v>
      </c>
      <c r="N1784" s="23" t="str">
        <f t="shared" si="27"/>
        <v>45-54</v>
      </c>
    </row>
    <row r="1785" spans="1:14" x14ac:dyDescent="0.2">
      <c r="A1785" s="5" t="s">
        <v>3489</v>
      </c>
      <c r="B1785" s="3">
        <v>45015</v>
      </c>
      <c r="C1785" s="8" t="s">
        <v>3490</v>
      </c>
      <c r="D1785" s="11">
        <v>74</v>
      </c>
      <c r="E1785" s="8" t="s">
        <v>23</v>
      </c>
      <c r="F1785" s="8" t="s">
        <v>16</v>
      </c>
      <c r="G1785" s="8" t="s">
        <v>53</v>
      </c>
      <c r="H1785" s="8" t="s">
        <v>54</v>
      </c>
      <c r="I1785" s="8" t="s">
        <v>33</v>
      </c>
      <c r="J1785" s="11">
        <v>4</v>
      </c>
      <c r="K1785" s="14">
        <v>274.60000000000002</v>
      </c>
      <c r="L1785" s="14">
        <v>1098.4000000000001</v>
      </c>
      <c r="M1785" s="8" t="s">
        <v>40</v>
      </c>
      <c r="N1785" s="23" t="str">
        <f t="shared" si="27"/>
        <v>55+</v>
      </c>
    </row>
    <row r="1786" spans="1:14" x14ac:dyDescent="0.2">
      <c r="A1786" s="5" t="s">
        <v>3491</v>
      </c>
      <c r="B1786" s="3">
        <v>45259</v>
      </c>
      <c r="C1786" s="8" t="s">
        <v>3492</v>
      </c>
      <c r="D1786" s="11">
        <v>20</v>
      </c>
      <c r="E1786" s="8" t="s">
        <v>15</v>
      </c>
      <c r="F1786" s="8" t="s">
        <v>24</v>
      </c>
      <c r="G1786" s="8" t="s">
        <v>62</v>
      </c>
      <c r="H1786" s="8" t="s">
        <v>62</v>
      </c>
      <c r="I1786" s="8" t="s">
        <v>39</v>
      </c>
      <c r="J1786" s="11">
        <v>8</v>
      </c>
      <c r="K1786" s="14">
        <v>72.63</v>
      </c>
      <c r="L1786" s="14">
        <v>581.04</v>
      </c>
      <c r="M1786" s="8" t="s">
        <v>20</v>
      </c>
      <c r="N1786" s="23" t="str">
        <f t="shared" si="27"/>
        <v>18-24</v>
      </c>
    </row>
    <row r="1787" spans="1:14" x14ac:dyDescent="0.2">
      <c r="A1787" s="5" t="s">
        <v>3493</v>
      </c>
      <c r="B1787" s="3">
        <v>44601</v>
      </c>
      <c r="C1787" s="8" t="s">
        <v>3494</v>
      </c>
      <c r="D1787" s="11">
        <v>54</v>
      </c>
      <c r="E1787" s="8" t="s">
        <v>15</v>
      </c>
      <c r="F1787" s="8" t="s">
        <v>24</v>
      </c>
      <c r="G1787" s="8" t="s">
        <v>62</v>
      </c>
      <c r="H1787" s="8" t="s">
        <v>74</v>
      </c>
      <c r="I1787" s="8" t="s">
        <v>39</v>
      </c>
      <c r="J1787" s="11">
        <v>8</v>
      </c>
      <c r="K1787" s="14">
        <v>62.53</v>
      </c>
      <c r="L1787" s="14">
        <v>500.24</v>
      </c>
      <c r="M1787" s="8" t="s">
        <v>20</v>
      </c>
      <c r="N1787" s="23" t="str">
        <f t="shared" si="27"/>
        <v>45-54</v>
      </c>
    </row>
    <row r="1788" spans="1:14" x14ac:dyDescent="0.2">
      <c r="A1788" s="5" t="s">
        <v>3495</v>
      </c>
      <c r="B1788" s="3">
        <v>45056</v>
      </c>
      <c r="C1788" s="8" t="s">
        <v>289</v>
      </c>
      <c r="D1788" s="11">
        <v>50</v>
      </c>
      <c r="E1788" s="8" t="s">
        <v>15</v>
      </c>
      <c r="F1788" s="8" t="s">
        <v>16</v>
      </c>
      <c r="G1788" s="8" t="s">
        <v>53</v>
      </c>
      <c r="H1788" s="8" t="s">
        <v>259</v>
      </c>
      <c r="I1788" s="8" t="s">
        <v>45</v>
      </c>
      <c r="J1788" s="11">
        <v>5</v>
      </c>
      <c r="K1788" s="14">
        <v>56.41</v>
      </c>
      <c r="L1788" s="14">
        <v>282.05</v>
      </c>
      <c r="M1788" s="8" t="s">
        <v>40</v>
      </c>
      <c r="N1788" s="23" t="str">
        <f t="shared" si="27"/>
        <v>45-54</v>
      </c>
    </row>
    <row r="1789" spans="1:14" x14ac:dyDescent="0.2">
      <c r="A1789" s="5" t="s">
        <v>3496</v>
      </c>
      <c r="B1789" s="3">
        <v>45329</v>
      </c>
      <c r="C1789" s="8" t="s">
        <v>3497</v>
      </c>
      <c r="D1789" s="11">
        <v>19</v>
      </c>
      <c r="E1789" s="8" t="s">
        <v>15</v>
      </c>
      <c r="F1789" s="8" t="s">
        <v>36</v>
      </c>
      <c r="G1789" s="8" t="s">
        <v>90</v>
      </c>
      <c r="H1789" s="8" t="s">
        <v>91</v>
      </c>
      <c r="I1789" s="8" t="s">
        <v>45</v>
      </c>
      <c r="J1789" s="11">
        <v>6</v>
      </c>
      <c r="K1789" s="14">
        <v>59.29</v>
      </c>
      <c r="L1789" s="14">
        <v>355.74</v>
      </c>
      <c r="M1789" s="8" t="s">
        <v>20</v>
      </c>
      <c r="N1789" s="23" t="str">
        <f t="shared" si="27"/>
        <v>18-24</v>
      </c>
    </row>
    <row r="1790" spans="1:14" x14ac:dyDescent="0.2">
      <c r="A1790" s="5" t="s">
        <v>3498</v>
      </c>
      <c r="B1790" s="3">
        <v>45274</v>
      </c>
      <c r="C1790" s="8" t="s">
        <v>3499</v>
      </c>
      <c r="D1790" s="11">
        <v>22</v>
      </c>
      <c r="E1790" s="8" t="s">
        <v>23</v>
      </c>
      <c r="F1790" s="8" t="s">
        <v>36</v>
      </c>
      <c r="G1790" s="8" t="s">
        <v>90</v>
      </c>
      <c r="H1790" s="8" t="s">
        <v>91</v>
      </c>
      <c r="I1790" s="8" t="s">
        <v>45</v>
      </c>
      <c r="J1790" s="11">
        <v>7</v>
      </c>
      <c r="K1790" s="14">
        <v>39.79</v>
      </c>
      <c r="L1790" s="14">
        <v>278.52999999999997</v>
      </c>
      <c r="M1790" s="8" t="s">
        <v>20</v>
      </c>
      <c r="N1790" s="23" t="str">
        <f t="shared" si="27"/>
        <v>18-24</v>
      </c>
    </row>
    <row r="1791" spans="1:14" x14ac:dyDescent="0.2">
      <c r="A1791" s="5" t="s">
        <v>3500</v>
      </c>
      <c r="B1791" s="3">
        <v>45083</v>
      </c>
      <c r="C1791" s="8" t="s">
        <v>3501</v>
      </c>
      <c r="D1791" s="11">
        <v>55</v>
      </c>
      <c r="E1791" s="8" t="s">
        <v>15</v>
      </c>
      <c r="F1791" s="8" t="s">
        <v>16</v>
      </c>
      <c r="G1791" s="8" t="s">
        <v>53</v>
      </c>
      <c r="H1791" s="8" t="s">
        <v>71</v>
      </c>
      <c r="I1791" s="8" t="s">
        <v>45</v>
      </c>
      <c r="J1791" s="11">
        <v>4</v>
      </c>
      <c r="K1791" s="14">
        <v>121.55</v>
      </c>
      <c r="L1791" s="14">
        <v>486.2</v>
      </c>
      <c r="M1791" s="8" t="s">
        <v>20</v>
      </c>
      <c r="N1791" s="23" t="str">
        <f t="shared" si="27"/>
        <v>55+</v>
      </c>
    </row>
    <row r="1792" spans="1:14" x14ac:dyDescent="0.2">
      <c r="A1792" s="5" t="s">
        <v>3502</v>
      </c>
      <c r="B1792" s="3">
        <v>44757</v>
      </c>
      <c r="C1792" s="8" t="s">
        <v>3503</v>
      </c>
      <c r="D1792" s="11">
        <v>18</v>
      </c>
      <c r="E1792" s="8" t="s">
        <v>23</v>
      </c>
      <c r="F1792" s="8" t="s">
        <v>24</v>
      </c>
      <c r="G1792" s="8" t="s">
        <v>25</v>
      </c>
      <c r="H1792" s="8" t="s">
        <v>26</v>
      </c>
      <c r="I1792" s="8" t="s">
        <v>39</v>
      </c>
      <c r="J1792" s="11">
        <v>1</v>
      </c>
      <c r="K1792" s="14">
        <v>49.18</v>
      </c>
      <c r="L1792" s="14">
        <v>49.18</v>
      </c>
      <c r="M1792" s="8" t="s">
        <v>20</v>
      </c>
      <c r="N1792" s="23" t="str">
        <f t="shared" si="27"/>
        <v>18-24</v>
      </c>
    </row>
    <row r="1793" spans="1:14" x14ac:dyDescent="0.2">
      <c r="A1793" s="5" t="s">
        <v>3504</v>
      </c>
      <c r="B1793" s="3">
        <v>45409</v>
      </c>
      <c r="C1793" s="8" t="s">
        <v>3505</v>
      </c>
      <c r="D1793" s="11">
        <v>34</v>
      </c>
      <c r="E1793" s="8" t="s">
        <v>15</v>
      </c>
      <c r="F1793" s="8" t="s">
        <v>16</v>
      </c>
      <c r="G1793" s="8" t="s">
        <v>17</v>
      </c>
      <c r="H1793" s="8" t="s">
        <v>134</v>
      </c>
      <c r="I1793" s="8" t="s">
        <v>39</v>
      </c>
      <c r="J1793" s="11">
        <v>7</v>
      </c>
      <c r="K1793" s="14">
        <v>58.85</v>
      </c>
      <c r="L1793" s="14">
        <v>411.95</v>
      </c>
      <c r="M1793" s="8" t="s">
        <v>40</v>
      </c>
      <c r="N1793" s="23" t="str">
        <f t="shared" si="27"/>
        <v>25-34</v>
      </c>
    </row>
    <row r="1794" spans="1:14" x14ac:dyDescent="0.2">
      <c r="A1794" s="5" t="s">
        <v>3506</v>
      </c>
      <c r="B1794" s="3">
        <v>44575</v>
      </c>
      <c r="C1794" s="8" t="s">
        <v>3507</v>
      </c>
      <c r="D1794" s="11">
        <v>75</v>
      </c>
      <c r="E1794" s="8" t="s">
        <v>23</v>
      </c>
      <c r="F1794" s="8" t="s">
        <v>36</v>
      </c>
      <c r="G1794" s="8" t="s">
        <v>90</v>
      </c>
      <c r="H1794" s="8" t="s">
        <v>208</v>
      </c>
      <c r="I1794" s="8" t="s">
        <v>27</v>
      </c>
      <c r="J1794" s="11">
        <v>8</v>
      </c>
      <c r="K1794" s="14">
        <v>94.35</v>
      </c>
      <c r="L1794" s="14">
        <v>754.8</v>
      </c>
      <c r="M1794" s="8" t="s">
        <v>20</v>
      </c>
      <c r="N1794" s="23" t="str">
        <f t="shared" si="27"/>
        <v>55+</v>
      </c>
    </row>
    <row r="1795" spans="1:14" x14ac:dyDescent="0.2">
      <c r="A1795" s="5" t="s">
        <v>3508</v>
      </c>
      <c r="B1795" s="3">
        <v>44943</v>
      </c>
      <c r="C1795" s="8" t="s">
        <v>3509</v>
      </c>
      <c r="D1795" s="11">
        <v>28</v>
      </c>
      <c r="E1795" s="8" t="s">
        <v>23</v>
      </c>
      <c r="F1795" s="8" t="s">
        <v>36</v>
      </c>
      <c r="G1795" s="8" t="s">
        <v>90</v>
      </c>
      <c r="H1795" s="8" t="s">
        <v>161</v>
      </c>
      <c r="I1795" s="8" t="s">
        <v>39</v>
      </c>
      <c r="J1795" s="11">
        <v>1</v>
      </c>
      <c r="K1795" s="14">
        <v>35.4</v>
      </c>
      <c r="L1795" s="14">
        <v>35.4</v>
      </c>
      <c r="M1795" s="8" t="s">
        <v>40</v>
      </c>
      <c r="N1795" s="23" t="str">
        <f t="shared" ref="N1795:N1858" si="28">IF(D1795&lt;25,"18-24",
IF(D1795&lt;35,"25-34",
IF(D1795&lt;45,"35-44",
IF(D1795&lt;55,"45-54","55+"))))</f>
        <v>25-34</v>
      </c>
    </row>
    <row r="1796" spans="1:14" x14ac:dyDescent="0.2">
      <c r="A1796" s="5" t="s">
        <v>3510</v>
      </c>
      <c r="B1796" s="3">
        <v>45420</v>
      </c>
      <c r="C1796" s="8" t="s">
        <v>1919</v>
      </c>
      <c r="D1796" s="11">
        <v>69</v>
      </c>
      <c r="E1796" s="8" t="s">
        <v>15</v>
      </c>
      <c r="F1796" s="8" t="s">
        <v>16</v>
      </c>
      <c r="G1796" s="8" t="s">
        <v>43</v>
      </c>
      <c r="H1796" s="8" t="s">
        <v>114</v>
      </c>
      <c r="I1796" s="8" t="s">
        <v>33</v>
      </c>
      <c r="J1796" s="11">
        <v>3</v>
      </c>
      <c r="K1796" s="14">
        <v>41.77</v>
      </c>
      <c r="L1796" s="14">
        <v>125.31</v>
      </c>
      <c r="M1796" s="8" t="s">
        <v>20</v>
      </c>
      <c r="N1796" s="23" t="str">
        <f t="shared" si="28"/>
        <v>55+</v>
      </c>
    </row>
    <row r="1797" spans="1:14" x14ac:dyDescent="0.2">
      <c r="A1797" s="5" t="s">
        <v>3511</v>
      </c>
      <c r="B1797" s="3">
        <v>45510</v>
      </c>
      <c r="C1797" s="8" t="s">
        <v>3512</v>
      </c>
      <c r="D1797" s="11">
        <v>62</v>
      </c>
      <c r="E1797" s="8" t="s">
        <v>23</v>
      </c>
      <c r="F1797" s="8" t="s">
        <v>24</v>
      </c>
      <c r="G1797" s="8" t="s">
        <v>130</v>
      </c>
      <c r="H1797" s="8" t="s">
        <v>131</v>
      </c>
      <c r="I1797" s="8" t="s">
        <v>19</v>
      </c>
      <c r="J1797" s="11">
        <v>6</v>
      </c>
      <c r="K1797" s="14">
        <v>513.02</v>
      </c>
      <c r="L1797" s="14">
        <v>3078.12</v>
      </c>
      <c r="M1797" s="8" t="s">
        <v>20</v>
      </c>
      <c r="N1797" s="23" t="str">
        <f t="shared" si="28"/>
        <v>55+</v>
      </c>
    </row>
    <row r="1798" spans="1:14" x14ac:dyDescent="0.2">
      <c r="A1798" s="5" t="s">
        <v>3513</v>
      </c>
      <c r="B1798" s="3">
        <v>44574</v>
      </c>
      <c r="C1798" s="8" t="s">
        <v>3514</v>
      </c>
      <c r="D1798" s="11">
        <v>30</v>
      </c>
      <c r="E1798" s="8" t="s">
        <v>15</v>
      </c>
      <c r="F1798" s="8" t="s">
        <v>16</v>
      </c>
      <c r="G1798" s="8" t="s">
        <v>17</v>
      </c>
      <c r="H1798" s="8" t="s">
        <v>18</v>
      </c>
      <c r="I1798" s="8" t="s">
        <v>27</v>
      </c>
      <c r="J1798" s="11">
        <v>3</v>
      </c>
      <c r="K1798" s="14">
        <v>35.53</v>
      </c>
      <c r="L1798" s="14">
        <v>106.59</v>
      </c>
      <c r="M1798" s="8" t="s">
        <v>40</v>
      </c>
      <c r="N1798" s="23" t="str">
        <f t="shared" si="28"/>
        <v>25-34</v>
      </c>
    </row>
    <row r="1799" spans="1:14" x14ac:dyDescent="0.2">
      <c r="A1799" s="5" t="s">
        <v>3515</v>
      </c>
      <c r="B1799" s="3">
        <v>45636</v>
      </c>
      <c r="C1799" s="8" t="s">
        <v>3516</v>
      </c>
      <c r="D1799" s="11">
        <v>51</v>
      </c>
      <c r="E1799" s="8" t="s">
        <v>23</v>
      </c>
      <c r="F1799" s="8" t="s">
        <v>36</v>
      </c>
      <c r="G1799" s="8" t="s">
        <v>37</v>
      </c>
      <c r="H1799" s="8" t="s">
        <v>38</v>
      </c>
      <c r="I1799" s="8" t="s">
        <v>33</v>
      </c>
      <c r="J1799" s="11">
        <v>2</v>
      </c>
      <c r="K1799" s="14">
        <v>141.44999999999999</v>
      </c>
      <c r="L1799" s="14">
        <v>282.89999999999998</v>
      </c>
      <c r="M1799" s="8" t="s">
        <v>40</v>
      </c>
      <c r="N1799" s="23" t="str">
        <f t="shared" si="28"/>
        <v>45-54</v>
      </c>
    </row>
    <row r="1800" spans="1:14" x14ac:dyDescent="0.2">
      <c r="A1800" s="5" t="s">
        <v>3517</v>
      </c>
      <c r="B1800" s="3">
        <v>45592</v>
      </c>
      <c r="C1800" s="8" t="s">
        <v>3518</v>
      </c>
      <c r="D1800" s="11">
        <v>31</v>
      </c>
      <c r="E1800" s="8" t="s">
        <v>23</v>
      </c>
      <c r="F1800" s="8" t="s">
        <v>30</v>
      </c>
      <c r="G1800" s="8" t="s">
        <v>48</v>
      </c>
      <c r="H1800" s="8" t="s">
        <v>49</v>
      </c>
      <c r="I1800" s="8" t="s">
        <v>19</v>
      </c>
      <c r="J1800" s="11">
        <v>6</v>
      </c>
      <c r="K1800" s="14">
        <v>362.94</v>
      </c>
      <c r="L1800" s="14">
        <v>2177.64</v>
      </c>
      <c r="M1800" s="8" t="s">
        <v>20</v>
      </c>
      <c r="N1800" s="23" t="str">
        <f t="shared" si="28"/>
        <v>25-34</v>
      </c>
    </row>
    <row r="1801" spans="1:14" x14ac:dyDescent="0.2">
      <c r="A1801" s="5" t="s">
        <v>3519</v>
      </c>
      <c r="B1801" s="3">
        <v>45525</v>
      </c>
      <c r="C1801" s="8" t="s">
        <v>3520</v>
      </c>
      <c r="D1801" s="11">
        <v>63</v>
      </c>
      <c r="E1801" s="8" t="s">
        <v>23</v>
      </c>
      <c r="F1801" s="8" t="s">
        <v>36</v>
      </c>
      <c r="G1801" s="8" t="s">
        <v>37</v>
      </c>
      <c r="H1801" s="8" t="s">
        <v>103</v>
      </c>
      <c r="I1801" s="8" t="s">
        <v>19</v>
      </c>
      <c r="J1801" s="11">
        <v>1</v>
      </c>
      <c r="K1801" s="14">
        <v>462.73</v>
      </c>
      <c r="L1801" s="14">
        <v>462.73</v>
      </c>
      <c r="M1801" s="8" t="s">
        <v>40</v>
      </c>
      <c r="N1801" s="23" t="str">
        <f t="shared" si="28"/>
        <v>55+</v>
      </c>
    </row>
    <row r="1802" spans="1:14" x14ac:dyDescent="0.2">
      <c r="A1802" s="5" t="s">
        <v>3521</v>
      </c>
      <c r="B1802" s="3">
        <v>45046</v>
      </c>
      <c r="C1802" s="8" t="s">
        <v>2272</v>
      </c>
      <c r="D1802" s="11">
        <v>52</v>
      </c>
      <c r="E1802" s="8" t="s">
        <v>23</v>
      </c>
      <c r="F1802" s="8" t="s">
        <v>16</v>
      </c>
      <c r="G1802" s="8" t="s">
        <v>17</v>
      </c>
      <c r="H1802" s="8" t="s">
        <v>18</v>
      </c>
      <c r="I1802" s="8" t="s">
        <v>39</v>
      </c>
      <c r="J1802" s="11">
        <v>3</v>
      </c>
      <c r="K1802" s="14">
        <v>65.94</v>
      </c>
      <c r="L1802" s="14">
        <v>197.82</v>
      </c>
      <c r="M1802" s="8" t="s">
        <v>20</v>
      </c>
      <c r="N1802" s="23" t="str">
        <f t="shared" si="28"/>
        <v>45-54</v>
      </c>
    </row>
    <row r="1803" spans="1:14" x14ac:dyDescent="0.2">
      <c r="A1803" s="5" t="s">
        <v>3522</v>
      </c>
      <c r="B1803" s="3">
        <v>44915</v>
      </c>
      <c r="C1803" s="8" t="s">
        <v>3523</v>
      </c>
      <c r="D1803" s="11">
        <v>35</v>
      </c>
      <c r="E1803" s="8" t="s">
        <v>15</v>
      </c>
      <c r="F1803" s="8" t="s">
        <v>30</v>
      </c>
      <c r="G1803" s="8" t="s">
        <v>31</v>
      </c>
      <c r="H1803" s="8" t="s">
        <v>57</v>
      </c>
      <c r="I1803" s="8" t="s">
        <v>19</v>
      </c>
      <c r="J1803" s="11">
        <v>3</v>
      </c>
      <c r="K1803" s="14">
        <v>142.47</v>
      </c>
      <c r="L1803" s="14">
        <v>427.41</v>
      </c>
      <c r="M1803" s="8" t="s">
        <v>40</v>
      </c>
      <c r="N1803" s="23" t="str">
        <f t="shared" si="28"/>
        <v>35-44</v>
      </c>
    </row>
    <row r="1804" spans="1:14" x14ac:dyDescent="0.2">
      <c r="A1804" s="5" t="s">
        <v>3524</v>
      </c>
      <c r="B1804" s="3">
        <v>44894</v>
      </c>
      <c r="C1804" s="8" t="s">
        <v>3525</v>
      </c>
      <c r="D1804" s="11">
        <v>21</v>
      </c>
      <c r="E1804" s="8" t="s">
        <v>15</v>
      </c>
      <c r="F1804" s="8" t="s">
        <v>16</v>
      </c>
      <c r="G1804" s="8" t="s">
        <v>53</v>
      </c>
      <c r="H1804" s="8" t="s">
        <v>54</v>
      </c>
      <c r="I1804" s="8" t="s">
        <v>27</v>
      </c>
      <c r="J1804" s="11">
        <v>3</v>
      </c>
      <c r="K1804" s="14">
        <v>163.81</v>
      </c>
      <c r="L1804" s="14">
        <v>491.43</v>
      </c>
      <c r="M1804" s="8" t="s">
        <v>40</v>
      </c>
      <c r="N1804" s="23" t="str">
        <f t="shared" si="28"/>
        <v>18-24</v>
      </c>
    </row>
    <row r="1805" spans="1:14" x14ac:dyDescent="0.2">
      <c r="A1805" s="5" t="s">
        <v>3526</v>
      </c>
      <c r="B1805" s="3">
        <v>45030</v>
      </c>
      <c r="C1805" s="8" t="s">
        <v>3527</v>
      </c>
      <c r="D1805" s="11">
        <v>60</v>
      </c>
      <c r="E1805" s="8" t="s">
        <v>23</v>
      </c>
      <c r="F1805" s="8" t="s">
        <v>24</v>
      </c>
      <c r="G1805" s="8" t="s">
        <v>130</v>
      </c>
      <c r="H1805" s="8" t="s">
        <v>131</v>
      </c>
      <c r="I1805" s="8" t="s">
        <v>33</v>
      </c>
      <c r="J1805" s="11">
        <v>5</v>
      </c>
      <c r="K1805" s="14">
        <v>156.44</v>
      </c>
      <c r="L1805" s="14">
        <v>782.2</v>
      </c>
      <c r="M1805" s="8" t="s">
        <v>20</v>
      </c>
      <c r="N1805" s="23" t="str">
        <f t="shared" si="28"/>
        <v>55+</v>
      </c>
    </row>
    <row r="1806" spans="1:14" x14ac:dyDescent="0.2">
      <c r="A1806" s="5" t="s">
        <v>3528</v>
      </c>
      <c r="B1806" s="3">
        <v>44994</v>
      </c>
      <c r="C1806" s="8" t="s">
        <v>3529</v>
      </c>
      <c r="D1806" s="11">
        <v>65</v>
      </c>
      <c r="E1806" s="8" t="s">
        <v>23</v>
      </c>
      <c r="F1806" s="8" t="s">
        <v>24</v>
      </c>
      <c r="G1806" s="8" t="s">
        <v>62</v>
      </c>
      <c r="H1806" s="8" t="s">
        <v>111</v>
      </c>
      <c r="I1806" s="8" t="s">
        <v>33</v>
      </c>
      <c r="J1806" s="11">
        <v>4</v>
      </c>
      <c r="K1806" s="14">
        <v>216.31</v>
      </c>
      <c r="L1806" s="14">
        <v>865.24</v>
      </c>
      <c r="M1806" s="8" t="s">
        <v>40</v>
      </c>
      <c r="N1806" s="23" t="str">
        <f t="shared" si="28"/>
        <v>55+</v>
      </c>
    </row>
    <row r="1807" spans="1:14" x14ac:dyDescent="0.2">
      <c r="A1807" s="5" t="s">
        <v>3530</v>
      </c>
      <c r="B1807" s="3">
        <v>44588</v>
      </c>
      <c r="C1807" s="8" t="s">
        <v>3531</v>
      </c>
      <c r="D1807" s="11">
        <v>20</v>
      </c>
      <c r="E1807" s="8" t="s">
        <v>23</v>
      </c>
      <c r="F1807" s="8" t="s">
        <v>24</v>
      </c>
      <c r="G1807" s="8" t="s">
        <v>130</v>
      </c>
      <c r="H1807" s="8" t="s">
        <v>178</v>
      </c>
      <c r="I1807" s="8" t="s">
        <v>45</v>
      </c>
      <c r="J1807" s="11">
        <v>4</v>
      </c>
      <c r="K1807" s="14">
        <v>130.07</v>
      </c>
      <c r="L1807" s="14">
        <v>520.28</v>
      </c>
      <c r="M1807" s="8" t="s">
        <v>20</v>
      </c>
      <c r="N1807" s="23" t="str">
        <f t="shared" si="28"/>
        <v>18-24</v>
      </c>
    </row>
    <row r="1808" spans="1:14" x14ac:dyDescent="0.2">
      <c r="A1808" s="5" t="s">
        <v>3532</v>
      </c>
      <c r="B1808" s="3">
        <v>45460</v>
      </c>
      <c r="C1808" s="8" t="s">
        <v>3533</v>
      </c>
      <c r="D1808" s="11">
        <v>40</v>
      </c>
      <c r="E1808" s="8" t="s">
        <v>23</v>
      </c>
      <c r="F1808" s="8" t="s">
        <v>16</v>
      </c>
      <c r="G1808" s="8" t="s">
        <v>53</v>
      </c>
      <c r="H1808" s="8" t="s">
        <v>259</v>
      </c>
      <c r="I1808" s="8" t="s">
        <v>45</v>
      </c>
      <c r="J1808" s="11">
        <v>6</v>
      </c>
      <c r="K1808" s="14">
        <v>111.91</v>
      </c>
      <c r="L1808" s="14">
        <v>671.46</v>
      </c>
      <c r="M1808" s="8" t="s">
        <v>20</v>
      </c>
      <c r="N1808" s="23" t="str">
        <f t="shared" si="28"/>
        <v>35-44</v>
      </c>
    </row>
    <row r="1809" spans="1:14" x14ac:dyDescent="0.2">
      <c r="A1809" s="5" t="s">
        <v>3534</v>
      </c>
      <c r="B1809" s="3">
        <v>44829</v>
      </c>
      <c r="C1809" s="8" t="s">
        <v>3535</v>
      </c>
      <c r="D1809" s="11">
        <v>23</v>
      </c>
      <c r="E1809" s="8" t="s">
        <v>15</v>
      </c>
      <c r="F1809" s="8" t="s">
        <v>24</v>
      </c>
      <c r="G1809" s="8" t="s">
        <v>130</v>
      </c>
      <c r="H1809" s="8" t="s">
        <v>236</v>
      </c>
      <c r="I1809" s="8" t="s">
        <v>39</v>
      </c>
      <c r="J1809" s="11">
        <v>4</v>
      </c>
      <c r="K1809" s="14">
        <v>10.32</v>
      </c>
      <c r="L1809" s="14">
        <v>41.28</v>
      </c>
      <c r="M1809" s="8" t="s">
        <v>40</v>
      </c>
      <c r="N1809" s="23" t="str">
        <f t="shared" si="28"/>
        <v>18-24</v>
      </c>
    </row>
    <row r="1810" spans="1:14" x14ac:dyDescent="0.2">
      <c r="A1810" s="5" t="s">
        <v>3536</v>
      </c>
      <c r="B1810" s="3">
        <v>44679</v>
      </c>
      <c r="C1810" s="8" t="s">
        <v>3537</v>
      </c>
      <c r="D1810" s="11">
        <v>63</v>
      </c>
      <c r="E1810" s="8" t="s">
        <v>23</v>
      </c>
      <c r="F1810" s="8" t="s">
        <v>16</v>
      </c>
      <c r="G1810" s="8" t="s">
        <v>43</v>
      </c>
      <c r="H1810" s="8" t="s">
        <v>114</v>
      </c>
      <c r="I1810" s="8" t="s">
        <v>39</v>
      </c>
      <c r="J1810" s="11">
        <v>6</v>
      </c>
      <c r="K1810" s="14">
        <v>53.77</v>
      </c>
      <c r="L1810" s="14">
        <v>322.62</v>
      </c>
      <c r="M1810" s="8" t="s">
        <v>20</v>
      </c>
      <c r="N1810" s="23" t="str">
        <f t="shared" si="28"/>
        <v>55+</v>
      </c>
    </row>
    <row r="1811" spans="1:14" x14ac:dyDescent="0.2">
      <c r="A1811" s="5" t="s">
        <v>3538</v>
      </c>
      <c r="B1811" s="3">
        <v>45021</v>
      </c>
      <c r="C1811" s="8" t="s">
        <v>3539</v>
      </c>
      <c r="D1811" s="11">
        <v>67</v>
      </c>
      <c r="E1811" s="8" t="s">
        <v>15</v>
      </c>
      <c r="F1811" s="8" t="s">
        <v>24</v>
      </c>
      <c r="G1811" s="8" t="s">
        <v>25</v>
      </c>
      <c r="H1811" s="8" t="s">
        <v>26</v>
      </c>
      <c r="I1811" s="8" t="s">
        <v>27</v>
      </c>
      <c r="J1811" s="11">
        <v>2</v>
      </c>
      <c r="K1811" s="14">
        <v>115.61</v>
      </c>
      <c r="L1811" s="14">
        <v>231.22</v>
      </c>
      <c r="M1811" s="8" t="s">
        <v>40</v>
      </c>
      <c r="N1811" s="23" t="str">
        <f t="shared" si="28"/>
        <v>55+</v>
      </c>
    </row>
    <row r="1812" spans="1:14" x14ac:dyDescent="0.2">
      <c r="A1812" s="5" t="s">
        <v>3540</v>
      </c>
      <c r="B1812" s="3">
        <v>44713</v>
      </c>
      <c r="C1812" s="8" t="s">
        <v>3541</v>
      </c>
      <c r="D1812" s="11">
        <v>37</v>
      </c>
      <c r="E1812" s="8" t="s">
        <v>15</v>
      </c>
      <c r="F1812" s="8" t="s">
        <v>24</v>
      </c>
      <c r="G1812" s="8" t="s">
        <v>62</v>
      </c>
      <c r="H1812" s="8" t="s">
        <v>74</v>
      </c>
      <c r="I1812" s="8" t="s">
        <v>27</v>
      </c>
      <c r="J1812" s="11">
        <v>4</v>
      </c>
      <c r="K1812" s="14">
        <v>47.45</v>
      </c>
      <c r="L1812" s="14">
        <v>189.8</v>
      </c>
      <c r="M1812" s="8" t="s">
        <v>40</v>
      </c>
      <c r="N1812" s="23" t="str">
        <f t="shared" si="28"/>
        <v>35-44</v>
      </c>
    </row>
    <row r="1813" spans="1:14" x14ac:dyDescent="0.2">
      <c r="A1813" s="5" t="s">
        <v>3542</v>
      </c>
      <c r="B1813" s="3">
        <v>45101</v>
      </c>
      <c r="C1813" s="8" t="s">
        <v>3543</v>
      </c>
      <c r="D1813" s="11">
        <v>71</v>
      </c>
      <c r="E1813" s="8" t="s">
        <v>52</v>
      </c>
      <c r="F1813" s="8" t="s">
        <v>30</v>
      </c>
      <c r="G1813" s="8" t="s">
        <v>31</v>
      </c>
      <c r="H1813" s="8" t="s">
        <v>57</v>
      </c>
      <c r="I1813" s="8" t="s">
        <v>39</v>
      </c>
      <c r="J1813" s="11">
        <v>7</v>
      </c>
      <c r="K1813" s="14">
        <v>27.84</v>
      </c>
      <c r="L1813" s="14">
        <v>194.88</v>
      </c>
      <c r="M1813" s="8" t="s">
        <v>20</v>
      </c>
      <c r="N1813" s="23" t="str">
        <f t="shared" si="28"/>
        <v>55+</v>
      </c>
    </row>
    <row r="1814" spans="1:14" x14ac:dyDescent="0.2">
      <c r="A1814" s="5" t="s">
        <v>3544</v>
      </c>
      <c r="B1814" s="3">
        <v>44977</v>
      </c>
      <c r="C1814" s="8" t="s">
        <v>3545</v>
      </c>
      <c r="D1814" s="11">
        <v>44</v>
      </c>
      <c r="E1814" s="8" t="s">
        <v>23</v>
      </c>
      <c r="F1814" s="8" t="s">
        <v>24</v>
      </c>
      <c r="G1814" s="8" t="s">
        <v>130</v>
      </c>
      <c r="H1814" s="8" t="s">
        <v>236</v>
      </c>
      <c r="I1814" s="8" t="s">
        <v>27</v>
      </c>
      <c r="J1814" s="11">
        <v>6</v>
      </c>
      <c r="K1814" s="14">
        <v>242.83</v>
      </c>
      <c r="L1814" s="14">
        <v>1456.98</v>
      </c>
      <c r="M1814" s="8" t="s">
        <v>20</v>
      </c>
      <c r="N1814" s="23" t="str">
        <f t="shared" si="28"/>
        <v>35-44</v>
      </c>
    </row>
    <row r="1815" spans="1:14" x14ac:dyDescent="0.2">
      <c r="A1815" s="5" t="s">
        <v>3546</v>
      </c>
      <c r="B1815" s="3">
        <v>45367</v>
      </c>
      <c r="C1815" s="8" t="s">
        <v>3547</v>
      </c>
      <c r="D1815" s="11">
        <v>66</v>
      </c>
      <c r="E1815" s="8" t="s">
        <v>23</v>
      </c>
      <c r="F1815" s="8" t="s">
        <v>24</v>
      </c>
      <c r="G1815" s="8" t="s">
        <v>130</v>
      </c>
      <c r="H1815" s="8" t="s">
        <v>131</v>
      </c>
      <c r="I1815" s="8" t="s">
        <v>39</v>
      </c>
      <c r="J1815" s="11">
        <v>3</v>
      </c>
      <c r="K1815" s="14">
        <v>19.25</v>
      </c>
      <c r="L1815" s="14">
        <v>57.75</v>
      </c>
      <c r="M1815" s="8" t="s">
        <v>20</v>
      </c>
      <c r="N1815" s="23" t="str">
        <f t="shared" si="28"/>
        <v>55+</v>
      </c>
    </row>
    <row r="1816" spans="1:14" x14ac:dyDescent="0.2">
      <c r="A1816" s="5" t="s">
        <v>3548</v>
      </c>
      <c r="B1816" s="3">
        <v>45368</v>
      </c>
      <c r="C1816" s="8" t="s">
        <v>3549</v>
      </c>
      <c r="D1816" s="11">
        <v>41</v>
      </c>
      <c r="E1816" s="8" t="s">
        <v>15</v>
      </c>
      <c r="F1816" s="8" t="s">
        <v>30</v>
      </c>
      <c r="G1816" s="8" t="s">
        <v>80</v>
      </c>
      <c r="H1816" s="8" t="s">
        <v>164</v>
      </c>
      <c r="I1816" s="8" t="s">
        <v>19</v>
      </c>
      <c r="J1816" s="11">
        <v>8</v>
      </c>
      <c r="K1816" s="14">
        <v>580.91999999999996</v>
      </c>
      <c r="L1816" s="14">
        <v>4647.3599999999997</v>
      </c>
      <c r="M1816" s="8" t="s">
        <v>20</v>
      </c>
      <c r="N1816" s="23" t="str">
        <f t="shared" si="28"/>
        <v>35-44</v>
      </c>
    </row>
    <row r="1817" spans="1:14" x14ac:dyDescent="0.2">
      <c r="A1817" s="5" t="s">
        <v>3550</v>
      </c>
      <c r="B1817" s="3">
        <v>44964</v>
      </c>
      <c r="C1817" s="8" t="s">
        <v>3551</v>
      </c>
      <c r="D1817" s="11">
        <v>56</v>
      </c>
      <c r="E1817" s="8" t="s">
        <v>23</v>
      </c>
      <c r="F1817" s="8" t="s">
        <v>16</v>
      </c>
      <c r="G1817" s="8" t="s">
        <v>53</v>
      </c>
      <c r="H1817" s="8" t="s">
        <v>54</v>
      </c>
      <c r="I1817" s="8" t="s">
        <v>33</v>
      </c>
      <c r="J1817" s="11">
        <v>1</v>
      </c>
      <c r="K1817" s="14">
        <v>104.64</v>
      </c>
      <c r="L1817" s="14">
        <v>104.64</v>
      </c>
      <c r="M1817" s="8" t="s">
        <v>40</v>
      </c>
      <c r="N1817" s="23" t="str">
        <f t="shared" si="28"/>
        <v>55+</v>
      </c>
    </row>
    <row r="1818" spans="1:14" x14ac:dyDescent="0.2">
      <c r="A1818" s="5" t="s">
        <v>3552</v>
      </c>
      <c r="B1818" s="3">
        <v>44904</v>
      </c>
      <c r="C1818" s="8" t="s">
        <v>3553</v>
      </c>
      <c r="D1818" s="11">
        <v>30</v>
      </c>
      <c r="E1818" s="8" t="s">
        <v>15</v>
      </c>
      <c r="F1818" s="8" t="s">
        <v>16</v>
      </c>
      <c r="G1818" s="8" t="s">
        <v>43</v>
      </c>
      <c r="H1818" s="8" t="s">
        <v>44</v>
      </c>
      <c r="I1818" s="8" t="s">
        <v>39</v>
      </c>
      <c r="J1818" s="11">
        <v>2</v>
      </c>
      <c r="K1818" s="14">
        <v>19.73</v>
      </c>
      <c r="L1818" s="14">
        <v>39.46</v>
      </c>
      <c r="M1818" s="8" t="s">
        <v>40</v>
      </c>
      <c r="N1818" s="23" t="str">
        <f t="shared" si="28"/>
        <v>25-34</v>
      </c>
    </row>
    <row r="1819" spans="1:14" x14ac:dyDescent="0.2">
      <c r="A1819" s="5" t="s">
        <v>3554</v>
      </c>
      <c r="B1819" s="3">
        <v>45085</v>
      </c>
      <c r="C1819" s="8" t="s">
        <v>3555</v>
      </c>
      <c r="D1819" s="11">
        <v>68</v>
      </c>
      <c r="E1819" s="8" t="s">
        <v>15</v>
      </c>
      <c r="F1819" s="8" t="s">
        <v>16</v>
      </c>
      <c r="G1819" s="8" t="s">
        <v>53</v>
      </c>
      <c r="H1819" s="8" t="s">
        <v>54</v>
      </c>
      <c r="I1819" s="8" t="s">
        <v>27</v>
      </c>
      <c r="J1819" s="11">
        <v>6</v>
      </c>
      <c r="K1819" s="14">
        <v>81.31</v>
      </c>
      <c r="L1819" s="14">
        <v>487.86</v>
      </c>
      <c r="M1819" s="8" t="s">
        <v>20</v>
      </c>
      <c r="N1819" s="23" t="str">
        <f t="shared" si="28"/>
        <v>55+</v>
      </c>
    </row>
    <row r="1820" spans="1:14" x14ac:dyDescent="0.2">
      <c r="A1820" s="5" t="s">
        <v>3556</v>
      </c>
      <c r="B1820" s="3">
        <v>45616</v>
      </c>
      <c r="C1820" s="8" t="s">
        <v>287</v>
      </c>
      <c r="D1820" s="11">
        <v>58</v>
      </c>
      <c r="E1820" s="8" t="s">
        <v>23</v>
      </c>
      <c r="F1820" s="8" t="s">
        <v>24</v>
      </c>
      <c r="G1820" s="8" t="s">
        <v>25</v>
      </c>
      <c r="H1820" s="8" t="s">
        <v>65</v>
      </c>
      <c r="I1820" s="8" t="s">
        <v>39</v>
      </c>
      <c r="J1820" s="11">
        <v>2</v>
      </c>
      <c r="K1820" s="14">
        <v>91.39</v>
      </c>
      <c r="L1820" s="14">
        <v>182.78</v>
      </c>
      <c r="M1820" s="8" t="s">
        <v>40</v>
      </c>
      <c r="N1820" s="23" t="str">
        <f t="shared" si="28"/>
        <v>55+</v>
      </c>
    </row>
    <row r="1821" spans="1:14" x14ac:dyDescent="0.2">
      <c r="A1821" s="5" t="s">
        <v>3557</v>
      </c>
      <c r="B1821" s="3">
        <v>44864</v>
      </c>
      <c r="C1821" s="8" t="s">
        <v>3558</v>
      </c>
      <c r="D1821" s="11">
        <v>64</v>
      </c>
      <c r="E1821" s="8" t="s">
        <v>15</v>
      </c>
      <c r="F1821" s="8" t="s">
        <v>24</v>
      </c>
      <c r="G1821" s="8" t="s">
        <v>25</v>
      </c>
      <c r="H1821" s="8" t="s">
        <v>65</v>
      </c>
      <c r="I1821" s="8" t="s">
        <v>27</v>
      </c>
      <c r="J1821" s="11">
        <v>7</v>
      </c>
      <c r="K1821" s="14">
        <v>80.64</v>
      </c>
      <c r="L1821" s="14">
        <v>564.48</v>
      </c>
      <c r="M1821" s="8" t="s">
        <v>20</v>
      </c>
      <c r="N1821" s="23" t="str">
        <f t="shared" si="28"/>
        <v>55+</v>
      </c>
    </row>
    <row r="1822" spans="1:14" x14ac:dyDescent="0.2">
      <c r="A1822" s="5" t="s">
        <v>3559</v>
      </c>
      <c r="B1822" s="3">
        <v>45255</v>
      </c>
      <c r="C1822" s="8" t="s">
        <v>3560</v>
      </c>
      <c r="D1822" s="11">
        <v>74</v>
      </c>
      <c r="E1822" s="8" t="s">
        <v>15</v>
      </c>
      <c r="F1822" s="8" t="s">
        <v>30</v>
      </c>
      <c r="G1822" s="8" t="s">
        <v>80</v>
      </c>
      <c r="H1822" s="8" t="s">
        <v>108</v>
      </c>
      <c r="I1822" s="8" t="s">
        <v>33</v>
      </c>
      <c r="J1822" s="11">
        <v>1</v>
      </c>
      <c r="K1822" s="14">
        <v>122.11</v>
      </c>
      <c r="L1822" s="14">
        <v>122.11</v>
      </c>
      <c r="M1822" s="8" t="s">
        <v>20</v>
      </c>
      <c r="N1822" s="23" t="str">
        <f t="shared" si="28"/>
        <v>55+</v>
      </c>
    </row>
    <row r="1823" spans="1:14" x14ac:dyDescent="0.2">
      <c r="A1823" s="5" t="s">
        <v>3561</v>
      </c>
      <c r="B1823" s="3">
        <v>45064</v>
      </c>
      <c r="C1823" s="8" t="s">
        <v>3562</v>
      </c>
      <c r="D1823" s="11">
        <v>30</v>
      </c>
      <c r="E1823" s="8" t="s">
        <v>23</v>
      </c>
      <c r="F1823" s="8" t="s">
        <v>24</v>
      </c>
      <c r="G1823" s="8" t="s">
        <v>25</v>
      </c>
      <c r="H1823" s="8" t="s">
        <v>26</v>
      </c>
      <c r="I1823" s="8" t="s">
        <v>19</v>
      </c>
      <c r="J1823" s="11">
        <v>2</v>
      </c>
      <c r="K1823" s="14">
        <v>438.52</v>
      </c>
      <c r="L1823" s="14">
        <v>877.04</v>
      </c>
      <c r="M1823" s="8" t="s">
        <v>20</v>
      </c>
      <c r="N1823" s="23" t="str">
        <f t="shared" si="28"/>
        <v>25-34</v>
      </c>
    </row>
    <row r="1824" spans="1:14" x14ac:dyDescent="0.2">
      <c r="A1824" s="5" t="s">
        <v>3563</v>
      </c>
      <c r="B1824" s="3">
        <v>45645</v>
      </c>
      <c r="C1824" s="8" t="s">
        <v>3564</v>
      </c>
      <c r="D1824" s="11">
        <v>43</v>
      </c>
      <c r="E1824" s="8" t="s">
        <v>15</v>
      </c>
      <c r="F1824" s="8" t="s">
        <v>30</v>
      </c>
      <c r="G1824" s="8" t="s">
        <v>80</v>
      </c>
      <c r="H1824" s="8" t="s">
        <v>164</v>
      </c>
      <c r="I1824" s="8" t="s">
        <v>39</v>
      </c>
      <c r="J1824" s="11">
        <v>5</v>
      </c>
      <c r="K1824" s="14">
        <v>64.930000000000007</v>
      </c>
      <c r="L1824" s="14">
        <v>324.64999999999998</v>
      </c>
      <c r="M1824" s="8" t="s">
        <v>40</v>
      </c>
      <c r="N1824" s="23" t="str">
        <f t="shared" si="28"/>
        <v>35-44</v>
      </c>
    </row>
    <row r="1825" spans="1:14" x14ac:dyDescent="0.2">
      <c r="A1825" s="5" t="s">
        <v>3565</v>
      </c>
      <c r="B1825" s="3">
        <v>45384</v>
      </c>
      <c r="C1825" s="8" t="s">
        <v>3566</v>
      </c>
      <c r="D1825" s="11">
        <v>64</v>
      </c>
      <c r="E1825" s="8" t="s">
        <v>23</v>
      </c>
      <c r="F1825" s="8" t="s">
        <v>30</v>
      </c>
      <c r="G1825" s="8" t="s">
        <v>31</v>
      </c>
      <c r="H1825" s="8" t="s">
        <v>125</v>
      </c>
      <c r="I1825" s="8" t="s">
        <v>45</v>
      </c>
      <c r="J1825" s="11">
        <v>7</v>
      </c>
      <c r="K1825" s="14">
        <v>65.05</v>
      </c>
      <c r="L1825" s="14">
        <v>455.35</v>
      </c>
      <c r="M1825" s="8" t="s">
        <v>20</v>
      </c>
      <c r="N1825" s="23" t="str">
        <f t="shared" si="28"/>
        <v>55+</v>
      </c>
    </row>
    <row r="1826" spans="1:14" x14ac:dyDescent="0.2">
      <c r="A1826" s="5" t="s">
        <v>3567</v>
      </c>
      <c r="B1826" s="3">
        <v>45116</v>
      </c>
      <c r="C1826" s="8" t="s">
        <v>3568</v>
      </c>
      <c r="D1826" s="11">
        <v>42</v>
      </c>
      <c r="E1826" s="8" t="s">
        <v>23</v>
      </c>
      <c r="F1826" s="8" t="s">
        <v>36</v>
      </c>
      <c r="G1826" s="8" t="s">
        <v>86</v>
      </c>
      <c r="H1826" s="8" t="s">
        <v>183</v>
      </c>
      <c r="I1826" s="8" t="s">
        <v>45</v>
      </c>
      <c r="J1826" s="11">
        <v>5</v>
      </c>
      <c r="K1826" s="14">
        <v>32.07</v>
      </c>
      <c r="L1826" s="14">
        <v>160.35</v>
      </c>
      <c r="M1826" s="8" t="s">
        <v>20</v>
      </c>
      <c r="N1826" s="23" t="str">
        <f t="shared" si="28"/>
        <v>35-44</v>
      </c>
    </row>
    <row r="1827" spans="1:14" x14ac:dyDescent="0.2">
      <c r="A1827" s="5" t="s">
        <v>3569</v>
      </c>
      <c r="B1827" s="3">
        <v>45146</v>
      </c>
      <c r="C1827" s="8" t="s">
        <v>3570</v>
      </c>
      <c r="D1827" s="11">
        <v>19</v>
      </c>
      <c r="E1827" s="8" t="s">
        <v>23</v>
      </c>
      <c r="F1827" s="8" t="s">
        <v>24</v>
      </c>
      <c r="G1827" s="8" t="s">
        <v>25</v>
      </c>
      <c r="H1827" s="8" t="s">
        <v>427</v>
      </c>
      <c r="I1827" s="8" t="s">
        <v>27</v>
      </c>
      <c r="J1827" s="11">
        <v>5</v>
      </c>
      <c r="K1827" s="14">
        <v>136.85</v>
      </c>
      <c r="L1827" s="14">
        <v>684.25</v>
      </c>
      <c r="M1827" s="8" t="s">
        <v>40</v>
      </c>
      <c r="N1827" s="23" t="str">
        <f t="shared" si="28"/>
        <v>18-24</v>
      </c>
    </row>
    <row r="1828" spans="1:14" x14ac:dyDescent="0.2">
      <c r="A1828" s="5" t="s">
        <v>3571</v>
      </c>
      <c r="B1828" s="3">
        <v>44941</v>
      </c>
      <c r="C1828" s="8" t="s">
        <v>3572</v>
      </c>
      <c r="D1828" s="11">
        <v>56</v>
      </c>
      <c r="E1828" s="8" t="s">
        <v>15</v>
      </c>
      <c r="F1828" s="8" t="s">
        <v>30</v>
      </c>
      <c r="G1828" s="8" t="s">
        <v>48</v>
      </c>
      <c r="H1828" s="8" t="s">
        <v>213</v>
      </c>
      <c r="I1828" s="8" t="s">
        <v>39</v>
      </c>
      <c r="J1828" s="11">
        <v>5</v>
      </c>
      <c r="K1828" s="14">
        <v>102.87</v>
      </c>
      <c r="L1828" s="14">
        <v>514.35</v>
      </c>
      <c r="M1828" s="8" t="s">
        <v>20</v>
      </c>
      <c r="N1828" s="23" t="str">
        <f t="shared" si="28"/>
        <v>55+</v>
      </c>
    </row>
    <row r="1829" spans="1:14" x14ac:dyDescent="0.2">
      <c r="A1829" s="5" t="s">
        <v>3573</v>
      </c>
      <c r="B1829" s="3">
        <v>45052</v>
      </c>
      <c r="C1829" s="8" t="s">
        <v>3574</v>
      </c>
      <c r="D1829" s="11">
        <v>47</v>
      </c>
      <c r="E1829" s="8" t="s">
        <v>23</v>
      </c>
      <c r="F1829" s="8" t="s">
        <v>30</v>
      </c>
      <c r="G1829" s="8" t="s">
        <v>31</v>
      </c>
      <c r="H1829" s="8" t="s">
        <v>32</v>
      </c>
      <c r="I1829" s="8" t="s">
        <v>33</v>
      </c>
      <c r="J1829" s="11">
        <v>2</v>
      </c>
      <c r="K1829" s="14">
        <v>94.39</v>
      </c>
      <c r="L1829" s="14">
        <v>188.78</v>
      </c>
      <c r="M1829" s="8" t="s">
        <v>20</v>
      </c>
      <c r="N1829" s="23" t="str">
        <f t="shared" si="28"/>
        <v>45-54</v>
      </c>
    </row>
    <row r="1830" spans="1:14" x14ac:dyDescent="0.2">
      <c r="A1830" s="5" t="s">
        <v>3575</v>
      </c>
      <c r="B1830" s="3">
        <v>45147</v>
      </c>
      <c r="C1830" s="8" t="s">
        <v>3576</v>
      </c>
      <c r="D1830" s="11">
        <v>60</v>
      </c>
      <c r="E1830" s="8" t="s">
        <v>23</v>
      </c>
      <c r="F1830" s="8" t="s">
        <v>16</v>
      </c>
      <c r="G1830" s="8" t="s">
        <v>17</v>
      </c>
      <c r="H1830" s="8" t="s">
        <v>134</v>
      </c>
      <c r="I1830" s="8" t="s">
        <v>39</v>
      </c>
      <c r="J1830" s="11">
        <v>2</v>
      </c>
      <c r="K1830" s="14">
        <v>43.11</v>
      </c>
      <c r="L1830" s="14">
        <v>86.22</v>
      </c>
      <c r="M1830" s="8" t="s">
        <v>20</v>
      </c>
      <c r="N1830" s="23" t="str">
        <f t="shared" si="28"/>
        <v>55+</v>
      </c>
    </row>
    <row r="1831" spans="1:14" x14ac:dyDescent="0.2">
      <c r="A1831" s="5" t="s">
        <v>3577</v>
      </c>
      <c r="B1831" s="3">
        <v>45194</v>
      </c>
      <c r="C1831" s="8" t="s">
        <v>3578</v>
      </c>
      <c r="D1831" s="11">
        <v>63</v>
      </c>
      <c r="E1831" s="8" t="s">
        <v>23</v>
      </c>
      <c r="F1831" s="8" t="s">
        <v>36</v>
      </c>
      <c r="G1831" s="8" t="s">
        <v>37</v>
      </c>
      <c r="H1831" s="8" t="s">
        <v>175</v>
      </c>
      <c r="I1831" s="8" t="s">
        <v>45</v>
      </c>
      <c r="J1831" s="11">
        <v>8</v>
      </c>
      <c r="K1831" s="14">
        <v>45.51</v>
      </c>
      <c r="L1831" s="14">
        <v>364.08</v>
      </c>
      <c r="M1831" s="8" t="s">
        <v>40</v>
      </c>
      <c r="N1831" s="23" t="str">
        <f t="shared" si="28"/>
        <v>55+</v>
      </c>
    </row>
    <row r="1832" spans="1:14" x14ac:dyDescent="0.2">
      <c r="A1832" s="5" t="s">
        <v>3579</v>
      </c>
      <c r="B1832" s="3">
        <v>44599</v>
      </c>
      <c r="C1832" s="8" t="s">
        <v>3580</v>
      </c>
      <c r="D1832" s="11">
        <v>52</v>
      </c>
      <c r="E1832" s="8" t="s">
        <v>23</v>
      </c>
      <c r="F1832" s="8" t="s">
        <v>24</v>
      </c>
      <c r="G1832" s="8" t="s">
        <v>130</v>
      </c>
      <c r="H1832" s="8" t="s">
        <v>178</v>
      </c>
      <c r="I1832" s="8" t="s">
        <v>33</v>
      </c>
      <c r="J1832" s="11">
        <v>3</v>
      </c>
      <c r="K1832" s="14">
        <v>59.78</v>
      </c>
      <c r="L1832" s="14">
        <v>179.34</v>
      </c>
      <c r="M1832" s="8" t="s">
        <v>20</v>
      </c>
      <c r="N1832" s="23" t="str">
        <f t="shared" si="28"/>
        <v>45-54</v>
      </c>
    </row>
    <row r="1833" spans="1:14" x14ac:dyDescent="0.2">
      <c r="A1833" s="5" t="s">
        <v>3581</v>
      </c>
      <c r="B1833" s="3">
        <v>45316</v>
      </c>
      <c r="C1833" s="8" t="s">
        <v>3582</v>
      </c>
      <c r="D1833" s="11">
        <v>46</v>
      </c>
      <c r="E1833" s="8" t="s">
        <v>15</v>
      </c>
      <c r="F1833" s="8" t="s">
        <v>30</v>
      </c>
      <c r="G1833" s="8" t="s">
        <v>80</v>
      </c>
      <c r="H1833" s="8" t="s">
        <v>108</v>
      </c>
      <c r="I1833" s="8" t="s">
        <v>45</v>
      </c>
      <c r="J1833" s="11">
        <v>6</v>
      </c>
      <c r="K1833" s="14">
        <v>125.11</v>
      </c>
      <c r="L1833" s="14">
        <v>750.66</v>
      </c>
      <c r="M1833" s="8" t="s">
        <v>40</v>
      </c>
      <c r="N1833" s="23" t="str">
        <f t="shared" si="28"/>
        <v>45-54</v>
      </c>
    </row>
    <row r="1834" spans="1:14" x14ac:dyDescent="0.2">
      <c r="A1834" s="5" t="s">
        <v>3583</v>
      </c>
      <c r="B1834" s="3">
        <v>44922</v>
      </c>
      <c r="C1834" s="8" t="s">
        <v>3584</v>
      </c>
      <c r="D1834" s="11">
        <v>74</v>
      </c>
      <c r="E1834" s="8" t="s">
        <v>23</v>
      </c>
      <c r="F1834" s="8" t="s">
        <v>36</v>
      </c>
      <c r="G1834" s="8" t="s">
        <v>90</v>
      </c>
      <c r="H1834" s="8" t="s">
        <v>91</v>
      </c>
      <c r="I1834" s="8" t="s">
        <v>39</v>
      </c>
      <c r="J1834" s="11">
        <v>1</v>
      </c>
      <c r="K1834" s="14">
        <v>22.37</v>
      </c>
      <c r="L1834" s="14">
        <v>22.37</v>
      </c>
      <c r="M1834" s="8" t="s">
        <v>20</v>
      </c>
      <c r="N1834" s="23" t="str">
        <f t="shared" si="28"/>
        <v>55+</v>
      </c>
    </row>
    <row r="1835" spans="1:14" x14ac:dyDescent="0.2">
      <c r="A1835" s="5" t="s">
        <v>3585</v>
      </c>
      <c r="B1835" s="3">
        <v>44897</v>
      </c>
      <c r="C1835" s="8" t="s">
        <v>3586</v>
      </c>
      <c r="D1835" s="11">
        <v>62</v>
      </c>
      <c r="E1835" s="8" t="s">
        <v>23</v>
      </c>
      <c r="F1835" s="8" t="s">
        <v>30</v>
      </c>
      <c r="G1835" s="8" t="s">
        <v>48</v>
      </c>
      <c r="H1835" s="8" t="s">
        <v>68</v>
      </c>
      <c r="I1835" s="8" t="s">
        <v>45</v>
      </c>
      <c r="J1835" s="11">
        <v>8</v>
      </c>
      <c r="K1835" s="14">
        <v>77.48</v>
      </c>
      <c r="L1835" s="14">
        <v>619.84</v>
      </c>
      <c r="M1835" s="8" t="s">
        <v>20</v>
      </c>
      <c r="N1835" s="23" t="str">
        <f t="shared" si="28"/>
        <v>55+</v>
      </c>
    </row>
    <row r="1836" spans="1:14" x14ac:dyDescent="0.2">
      <c r="A1836" s="5" t="s">
        <v>3587</v>
      </c>
      <c r="B1836" s="3">
        <v>45442</v>
      </c>
      <c r="C1836" s="8" t="s">
        <v>3588</v>
      </c>
      <c r="D1836" s="11">
        <v>61</v>
      </c>
      <c r="E1836" s="8" t="s">
        <v>15</v>
      </c>
      <c r="F1836" s="8" t="s">
        <v>16</v>
      </c>
      <c r="G1836" s="8" t="s">
        <v>17</v>
      </c>
      <c r="H1836" s="8" t="s">
        <v>343</v>
      </c>
      <c r="I1836" s="8" t="s">
        <v>19</v>
      </c>
      <c r="J1836" s="11">
        <v>2</v>
      </c>
      <c r="K1836" s="14">
        <v>203.26</v>
      </c>
      <c r="L1836" s="14">
        <v>406.52</v>
      </c>
      <c r="M1836" s="8" t="s">
        <v>20</v>
      </c>
      <c r="N1836" s="23" t="str">
        <f t="shared" si="28"/>
        <v>55+</v>
      </c>
    </row>
    <row r="1837" spans="1:14" x14ac:dyDescent="0.2">
      <c r="A1837" s="5" t="s">
        <v>3589</v>
      </c>
      <c r="B1837" s="3">
        <v>44657</v>
      </c>
      <c r="C1837" s="8" t="s">
        <v>3590</v>
      </c>
      <c r="D1837" s="11">
        <v>70</v>
      </c>
      <c r="E1837" s="8" t="s">
        <v>15</v>
      </c>
      <c r="F1837" s="8" t="s">
        <v>36</v>
      </c>
      <c r="G1837" s="8" t="s">
        <v>37</v>
      </c>
      <c r="H1837" s="8" t="s">
        <v>38</v>
      </c>
      <c r="I1837" s="8" t="s">
        <v>19</v>
      </c>
      <c r="J1837" s="11">
        <v>6</v>
      </c>
      <c r="K1837" s="14">
        <v>229.02</v>
      </c>
      <c r="L1837" s="14">
        <v>1374.12</v>
      </c>
      <c r="M1837" s="8" t="s">
        <v>20</v>
      </c>
      <c r="N1837" s="23" t="str">
        <f t="shared" si="28"/>
        <v>55+</v>
      </c>
    </row>
    <row r="1838" spans="1:14" x14ac:dyDescent="0.2">
      <c r="A1838" s="5" t="s">
        <v>3591</v>
      </c>
      <c r="B1838" s="3">
        <v>44655</v>
      </c>
      <c r="C1838" s="8" t="s">
        <v>449</v>
      </c>
      <c r="D1838" s="11">
        <v>19</v>
      </c>
      <c r="E1838" s="8" t="s">
        <v>23</v>
      </c>
      <c r="F1838" s="8" t="s">
        <v>36</v>
      </c>
      <c r="G1838" s="8" t="s">
        <v>37</v>
      </c>
      <c r="H1838" s="8" t="s">
        <v>38</v>
      </c>
      <c r="I1838" s="8" t="s">
        <v>45</v>
      </c>
      <c r="J1838" s="11">
        <v>2</v>
      </c>
      <c r="K1838" s="14">
        <v>56.74</v>
      </c>
      <c r="L1838" s="14">
        <v>113.48</v>
      </c>
      <c r="M1838" s="8" t="s">
        <v>20</v>
      </c>
      <c r="N1838" s="23" t="str">
        <f t="shared" si="28"/>
        <v>18-24</v>
      </c>
    </row>
    <row r="1839" spans="1:14" x14ac:dyDescent="0.2">
      <c r="A1839" s="5" t="s">
        <v>3592</v>
      </c>
      <c r="B1839" s="3">
        <v>44961</v>
      </c>
      <c r="C1839" s="8" t="s">
        <v>3593</v>
      </c>
      <c r="D1839" s="11">
        <v>45</v>
      </c>
      <c r="E1839" s="8" t="s">
        <v>15</v>
      </c>
      <c r="F1839" s="8" t="s">
        <v>30</v>
      </c>
      <c r="G1839" s="8" t="s">
        <v>31</v>
      </c>
      <c r="H1839" s="8" t="s">
        <v>57</v>
      </c>
      <c r="I1839" s="8" t="s">
        <v>19</v>
      </c>
      <c r="J1839" s="11">
        <v>4</v>
      </c>
      <c r="K1839" s="14">
        <v>469.69</v>
      </c>
      <c r="L1839" s="14">
        <v>1878.76</v>
      </c>
      <c r="M1839" s="8" t="s">
        <v>20</v>
      </c>
      <c r="N1839" s="23" t="str">
        <f t="shared" si="28"/>
        <v>45-54</v>
      </c>
    </row>
    <row r="1840" spans="1:14" x14ac:dyDescent="0.2">
      <c r="A1840" s="5" t="s">
        <v>3594</v>
      </c>
      <c r="B1840" s="3">
        <v>44739</v>
      </c>
      <c r="C1840" s="8" t="s">
        <v>908</v>
      </c>
      <c r="D1840" s="11">
        <v>28</v>
      </c>
      <c r="E1840" s="8" t="s">
        <v>23</v>
      </c>
      <c r="F1840" s="8" t="s">
        <v>16</v>
      </c>
      <c r="G1840" s="8" t="s">
        <v>17</v>
      </c>
      <c r="H1840" s="8" t="s">
        <v>134</v>
      </c>
      <c r="I1840" s="8" t="s">
        <v>39</v>
      </c>
      <c r="J1840" s="11">
        <v>6</v>
      </c>
      <c r="K1840" s="14">
        <v>48.62</v>
      </c>
      <c r="L1840" s="14">
        <v>291.72000000000003</v>
      </c>
      <c r="M1840" s="8" t="s">
        <v>20</v>
      </c>
      <c r="N1840" s="23" t="str">
        <f t="shared" si="28"/>
        <v>25-34</v>
      </c>
    </row>
    <row r="1841" spans="1:14" x14ac:dyDescent="0.2">
      <c r="A1841" s="5" t="s">
        <v>3595</v>
      </c>
      <c r="B1841" s="3">
        <v>45362</v>
      </c>
      <c r="C1841" s="8" t="s">
        <v>3596</v>
      </c>
      <c r="D1841" s="11">
        <v>64</v>
      </c>
      <c r="E1841" s="8" t="s">
        <v>15</v>
      </c>
      <c r="F1841" s="8" t="s">
        <v>16</v>
      </c>
      <c r="G1841" s="8" t="s">
        <v>53</v>
      </c>
      <c r="H1841" s="8" t="s">
        <v>71</v>
      </c>
      <c r="I1841" s="8" t="s">
        <v>39</v>
      </c>
      <c r="J1841" s="11">
        <v>4</v>
      </c>
      <c r="K1841" s="14">
        <v>47.84</v>
      </c>
      <c r="L1841" s="14">
        <v>191.36</v>
      </c>
      <c r="M1841" s="8" t="s">
        <v>40</v>
      </c>
      <c r="N1841" s="23" t="str">
        <f t="shared" si="28"/>
        <v>55+</v>
      </c>
    </row>
    <row r="1842" spans="1:14" x14ac:dyDescent="0.2">
      <c r="A1842" s="5" t="s">
        <v>3597</v>
      </c>
      <c r="B1842" s="3">
        <v>45283</v>
      </c>
      <c r="C1842" s="8" t="s">
        <v>2415</v>
      </c>
      <c r="D1842" s="11">
        <v>33</v>
      </c>
      <c r="E1842" s="8" t="s">
        <v>15</v>
      </c>
      <c r="F1842" s="8" t="s">
        <v>16</v>
      </c>
      <c r="G1842" s="8" t="s">
        <v>53</v>
      </c>
      <c r="H1842" s="8" t="s">
        <v>71</v>
      </c>
      <c r="I1842" s="8" t="s">
        <v>39</v>
      </c>
      <c r="J1842" s="11">
        <v>4</v>
      </c>
      <c r="K1842" s="14">
        <v>86.92</v>
      </c>
      <c r="L1842" s="14">
        <v>347.68</v>
      </c>
      <c r="M1842" s="8" t="s">
        <v>20</v>
      </c>
      <c r="N1842" s="23" t="str">
        <f t="shared" si="28"/>
        <v>25-34</v>
      </c>
    </row>
    <row r="1843" spans="1:14" x14ac:dyDescent="0.2">
      <c r="A1843" s="5" t="s">
        <v>3598</v>
      </c>
      <c r="B1843" s="3">
        <v>45631</v>
      </c>
      <c r="C1843" s="8" t="s">
        <v>3599</v>
      </c>
      <c r="D1843" s="11">
        <v>18</v>
      </c>
      <c r="E1843" s="8" t="s">
        <v>15</v>
      </c>
      <c r="F1843" s="8" t="s">
        <v>36</v>
      </c>
      <c r="G1843" s="8" t="s">
        <v>37</v>
      </c>
      <c r="H1843" s="8" t="s">
        <v>103</v>
      </c>
      <c r="I1843" s="8" t="s">
        <v>45</v>
      </c>
      <c r="J1843" s="11">
        <v>6</v>
      </c>
      <c r="K1843" s="14">
        <v>45.44</v>
      </c>
      <c r="L1843" s="14">
        <v>272.64</v>
      </c>
      <c r="M1843" s="8" t="s">
        <v>20</v>
      </c>
      <c r="N1843" s="23" t="str">
        <f t="shared" si="28"/>
        <v>18-24</v>
      </c>
    </row>
    <row r="1844" spans="1:14" x14ac:dyDescent="0.2">
      <c r="A1844" s="5" t="s">
        <v>3600</v>
      </c>
      <c r="B1844" s="3">
        <v>45436</v>
      </c>
      <c r="C1844" s="8" t="s">
        <v>3601</v>
      </c>
      <c r="D1844" s="11">
        <v>50</v>
      </c>
      <c r="E1844" s="8" t="s">
        <v>15</v>
      </c>
      <c r="F1844" s="8" t="s">
        <v>24</v>
      </c>
      <c r="G1844" s="8" t="s">
        <v>130</v>
      </c>
      <c r="H1844" s="8" t="s">
        <v>236</v>
      </c>
      <c r="I1844" s="8" t="s">
        <v>19</v>
      </c>
      <c r="J1844" s="11">
        <v>1</v>
      </c>
      <c r="K1844" s="14">
        <v>353.17</v>
      </c>
      <c r="L1844" s="14">
        <v>353.17</v>
      </c>
      <c r="M1844" s="8" t="s">
        <v>20</v>
      </c>
      <c r="N1844" s="23" t="str">
        <f t="shared" si="28"/>
        <v>45-54</v>
      </c>
    </row>
    <row r="1845" spans="1:14" x14ac:dyDescent="0.2">
      <c r="A1845" s="5" t="s">
        <v>3602</v>
      </c>
      <c r="B1845" s="3">
        <v>45609</v>
      </c>
      <c r="C1845" s="8" t="s">
        <v>3603</v>
      </c>
      <c r="D1845" s="11">
        <v>42</v>
      </c>
      <c r="E1845" s="8" t="s">
        <v>23</v>
      </c>
      <c r="F1845" s="8" t="s">
        <v>24</v>
      </c>
      <c r="G1845" s="8" t="s">
        <v>25</v>
      </c>
      <c r="H1845" s="8" t="s">
        <v>26</v>
      </c>
      <c r="I1845" s="8" t="s">
        <v>45</v>
      </c>
      <c r="J1845" s="11">
        <v>7</v>
      </c>
      <c r="K1845" s="14">
        <v>20.21</v>
      </c>
      <c r="L1845" s="14">
        <v>141.47</v>
      </c>
      <c r="M1845" s="8" t="s">
        <v>20</v>
      </c>
      <c r="N1845" s="23" t="str">
        <f t="shared" si="28"/>
        <v>35-44</v>
      </c>
    </row>
    <row r="1846" spans="1:14" x14ac:dyDescent="0.2">
      <c r="A1846" s="5" t="s">
        <v>3604</v>
      </c>
      <c r="B1846" s="3">
        <v>44817</v>
      </c>
      <c r="C1846" s="8" t="s">
        <v>926</v>
      </c>
      <c r="D1846" s="11">
        <v>43</v>
      </c>
      <c r="E1846" s="8" t="s">
        <v>15</v>
      </c>
      <c r="F1846" s="8" t="s">
        <v>16</v>
      </c>
      <c r="G1846" s="8" t="s">
        <v>53</v>
      </c>
      <c r="H1846" s="8" t="s">
        <v>71</v>
      </c>
      <c r="I1846" s="8" t="s">
        <v>27</v>
      </c>
      <c r="J1846" s="11">
        <v>3</v>
      </c>
      <c r="K1846" s="14">
        <v>182.4</v>
      </c>
      <c r="L1846" s="14">
        <v>547.20000000000005</v>
      </c>
      <c r="M1846" s="8" t="s">
        <v>40</v>
      </c>
      <c r="N1846" s="23" t="str">
        <f t="shared" si="28"/>
        <v>35-44</v>
      </c>
    </row>
    <row r="1847" spans="1:14" x14ac:dyDescent="0.2">
      <c r="A1847" s="5" t="s">
        <v>3605</v>
      </c>
      <c r="B1847" s="3">
        <v>45571</v>
      </c>
      <c r="C1847" s="8" t="s">
        <v>1143</v>
      </c>
      <c r="D1847" s="11">
        <v>63</v>
      </c>
      <c r="E1847" s="8" t="s">
        <v>23</v>
      </c>
      <c r="F1847" s="8" t="s">
        <v>30</v>
      </c>
      <c r="G1847" s="8" t="s">
        <v>80</v>
      </c>
      <c r="H1847" s="8" t="s">
        <v>164</v>
      </c>
      <c r="I1847" s="8" t="s">
        <v>45</v>
      </c>
      <c r="J1847" s="11">
        <v>6</v>
      </c>
      <c r="K1847" s="14">
        <v>74.75</v>
      </c>
      <c r="L1847" s="14">
        <v>448.5</v>
      </c>
      <c r="M1847" s="8" t="s">
        <v>20</v>
      </c>
      <c r="N1847" s="23" t="str">
        <f t="shared" si="28"/>
        <v>55+</v>
      </c>
    </row>
    <row r="1848" spans="1:14" x14ac:dyDescent="0.2">
      <c r="A1848" s="5" t="s">
        <v>3606</v>
      </c>
      <c r="B1848" s="3">
        <v>44859</v>
      </c>
      <c r="C1848" s="8" t="s">
        <v>3607</v>
      </c>
      <c r="D1848" s="11">
        <v>31</v>
      </c>
      <c r="E1848" s="8" t="s">
        <v>52</v>
      </c>
      <c r="F1848" s="8" t="s">
        <v>16</v>
      </c>
      <c r="G1848" s="8" t="s">
        <v>17</v>
      </c>
      <c r="H1848" s="8" t="s">
        <v>134</v>
      </c>
      <c r="I1848" s="8" t="s">
        <v>27</v>
      </c>
      <c r="J1848" s="11">
        <v>1</v>
      </c>
      <c r="K1848" s="14">
        <v>165.99</v>
      </c>
      <c r="L1848" s="14">
        <v>165.99</v>
      </c>
      <c r="M1848" s="8" t="s">
        <v>40</v>
      </c>
      <c r="N1848" s="23" t="str">
        <f t="shared" si="28"/>
        <v>25-34</v>
      </c>
    </row>
    <row r="1849" spans="1:14" x14ac:dyDescent="0.2">
      <c r="A1849" s="5" t="s">
        <v>3608</v>
      </c>
      <c r="B1849" s="3">
        <v>45160</v>
      </c>
      <c r="C1849" s="8" t="s">
        <v>3609</v>
      </c>
      <c r="D1849" s="11">
        <v>27</v>
      </c>
      <c r="E1849" s="8" t="s">
        <v>15</v>
      </c>
      <c r="F1849" s="8" t="s">
        <v>16</v>
      </c>
      <c r="G1849" s="8" t="s">
        <v>53</v>
      </c>
      <c r="H1849" s="8" t="s">
        <v>71</v>
      </c>
      <c r="I1849" s="8" t="s">
        <v>45</v>
      </c>
      <c r="J1849" s="11">
        <v>3</v>
      </c>
      <c r="K1849" s="14">
        <v>114.12</v>
      </c>
      <c r="L1849" s="14">
        <v>342.36</v>
      </c>
      <c r="M1849" s="8" t="s">
        <v>20</v>
      </c>
      <c r="N1849" s="23" t="str">
        <f t="shared" si="28"/>
        <v>25-34</v>
      </c>
    </row>
    <row r="1850" spans="1:14" x14ac:dyDescent="0.2">
      <c r="A1850" s="5" t="s">
        <v>3610</v>
      </c>
      <c r="B1850" s="3">
        <v>44679</v>
      </c>
      <c r="C1850" s="8" t="s">
        <v>3611</v>
      </c>
      <c r="D1850" s="11">
        <v>29</v>
      </c>
      <c r="E1850" s="8" t="s">
        <v>23</v>
      </c>
      <c r="F1850" s="8" t="s">
        <v>30</v>
      </c>
      <c r="G1850" s="8" t="s">
        <v>31</v>
      </c>
      <c r="H1850" s="8" t="s">
        <v>125</v>
      </c>
      <c r="I1850" s="8" t="s">
        <v>19</v>
      </c>
      <c r="J1850" s="11">
        <v>7</v>
      </c>
      <c r="K1850" s="14">
        <v>183.23</v>
      </c>
      <c r="L1850" s="14">
        <v>1282.6099999999999</v>
      </c>
      <c r="M1850" s="8" t="s">
        <v>40</v>
      </c>
      <c r="N1850" s="23" t="str">
        <f t="shared" si="28"/>
        <v>25-34</v>
      </c>
    </row>
    <row r="1851" spans="1:14" x14ac:dyDescent="0.2">
      <c r="A1851" s="5" t="s">
        <v>3612</v>
      </c>
      <c r="B1851" s="3">
        <v>45542</v>
      </c>
      <c r="C1851" s="8" t="s">
        <v>3613</v>
      </c>
      <c r="D1851" s="11">
        <v>22</v>
      </c>
      <c r="E1851" s="8" t="s">
        <v>23</v>
      </c>
      <c r="F1851" s="8" t="s">
        <v>24</v>
      </c>
      <c r="G1851" s="8" t="s">
        <v>25</v>
      </c>
      <c r="H1851" s="8" t="s">
        <v>26</v>
      </c>
      <c r="I1851" s="8" t="s">
        <v>33</v>
      </c>
      <c r="J1851" s="11">
        <v>7</v>
      </c>
      <c r="K1851" s="14">
        <v>211.43</v>
      </c>
      <c r="L1851" s="14">
        <v>1480.01</v>
      </c>
      <c r="M1851" s="8" t="s">
        <v>20</v>
      </c>
      <c r="N1851" s="23" t="str">
        <f t="shared" si="28"/>
        <v>18-24</v>
      </c>
    </row>
    <row r="1852" spans="1:14" x14ac:dyDescent="0.2">
      <c r="A1852" s="5" t="s">
        <v>3614</v>
      </c>
      <c r="B1852" s="3">
        <v>44776</v>
      </c>
      <c r="C1852" s="8" t="s">
        <v>322</v>
      </c>
      <c r="D1852" s="11">
        <v>18</v>
      </c>
      <c r="E1852" s="8" t="s">
        <v>23</v>
      </c>
      <c r="F1852" s="8" t="s">
        <v>30</v>
      </c>
      <c r="G1852" s="8" t="s">
        <v>31</v>
      </c>
      <c r="H1852" s="8" t="s">
        <v>57</v>
      </c>
      <c r="I1852" s="8" t="s">
        <v>33</v>
      </c>
      <c r="J1852" s="11">
        <v>2</v>
      </c>
      <c r="K1852" s="14">
        <v>202.9</v>
      </c>
      <c r="L1852" s="14">
        <v>405.8</v>
      </c>
      <c r="M1852" s="8" t="s">
        <v>20</v>
      </c>
      <c r="N1852" s="23" t="str">
        <f t="shared" si="28"/>
        <v>18-24</v>
      </c>
    </row>
    <row r="1853" spans="1:14" x14ac:dyDescent="0.2">
      <c r="A1853" s="5" t="s">
        <v>3615</v>
      </c>
      <c r="B1853" s="3">
        <v>44589</v>
      </c>
      <c r="C1853" s="8" t="s">
        <v>3616</v>
      </c>
      <c r="D1853" s="11">
        <v>32</v>
      </c>
      <c r="E1853" s="8" t="s">
        <v>23</v>
      </c>
      <c r="F1853" s="8" t="s">
        <v>16</v>
      </c>
      <c r="G1853" s="8" t="s">
        <v>43</v>
      </c>
      <c r="H1853" s="8" t="s">
        <v>77</v>
      </c>
      <c r="I1853" s="8" t="s">
        <v>19</v>
      </c>
      <c r="J1853" s="11">
        <v>5</v>
      </c>
      <c r="K1853" s="14">
        <v>415.18</v>
      </c>
      <c r="L1853" s="14">
        <v>2075.9</v>
      </c>
      <c r="M1853" s="8" t="s">
        <v>20</v>
      </c>
      <c r="N1853" s="23" t="str">
        <f t="shared" si="28"/>
        <v>25-34</v>
      </c>
    </row>
    <row r="1854" spans="1:14" x14ac:dyDescent="0.2">
      <c r="A1854" s="5" t="s">
        <v>3617</v>
      </c>
      <c r="B1854" s="3">
        <v>45531</v>
      </c>
      <c r="C1854" s="8" t="s">
        <v>3618</v>
      </c>
      <c r="D1854" s="11">
        <v>42</v>
      </c>
      <c r="E1854" s="8" t="s">
        <v>15</v>
      </c>
      <c r="F1854" s="8" t="s">
        <v>30</v>
      </c>
      <c r="G1854" s="8" t="s">
        <v>80</v>
      </c>
      <c r="H1854" s="8" t="s">
        <v>108</v>
      </c>
      <c r="I1854" s="8" t="s">
        <v>33</v>
      </c>
      <c r="J1854" s="11">
        <v>6</v>
      </c>
      <c r="K1854" s="14">
        <v>90.4</v>
      </c>
      <c r="L1854" s="14">
        <v>542.4</v>
      </c>
      <c r="M1854" s="8" t="s">
        <v>20</v>
      </c>
      <c r="N1854" s="23" t="str">
        <f t="shared" si="28"/>
        <v>35-44</v>
      </c>
    </row>
    <row r="1855" spans="1:14" x14ac:dyDescent="0.2">
      <c r="A1855" s="5" t="s">
        <v>3619</v>
      </c>
      <c r="B1855" s="3">
        <v>44918</v>
      </c>
      <c r="C1855" s="8" t="s">
        <v>1878</v>
      </c>
      <c r="D1855" s="11">
        <v>41</v>
      </c>
      <c r="E1855" s="8" t="s">
        <v>15</v>
      </c>
      <c r="F1855" s="8" t="s">
        <v>30</v>
      </c>
      <c r="G1855" s="8" t="s">
        <v>31</v>
      </c>
      <c r="H1855" s="8" t="s">
        <v>32</v>
      </c>
      <c r="I1855" s="8" t="s">
        <v>27</v>
      </c>
      <c r="J1855" s="11">
        <v>6</v>
      </c>
      <c r="K1855" s="14">
        <v>95.89</v>
      </c>
      <c r="L1855" s="14">
        <v>575.34</v>
      </c>
      <c r="M1855" s="8" t="s">
        <v>20</v>
      </c>
      <c r="N1855" s="23" t="str">
        <f t="shared" si="28"/>
        <v>35-44</v>
      </c>
    </row>
    <row r="1856" spans="1:14" x14ac:dyDescent="0.2">
      <c r="A1856" s="5" t="s">
        <v>3620</v>
      </c>
      <c r="B1856" s="3">
        <v>44749</v>
      </c>
      <c r="C1856" s="8" t="s">
        <v>3621</v>
      </c>
      <c r="D1856" s="11">
        <v>55</v>
      </c>
      <c r="E1856" s="8" t="s">
        <v>52</v>
      </c>
      <c r="F1856" s="8" t="s">
        <v>30</v>
      </c>
      <c r="G1856" s="8" t="s">
        <v>80</v>
      </c>
      <c r="H1856" s="8" t="s">
        <v>81</v>
      </c>
      <c r="I1856" s="8" t="s">
        <v>39</v>
      </c>
      <c r="J1856" s="11">
        <v>6</v>
      </c>
      <c r="K1856" s="14">
        <v>98.53</v>
      </c>
      <c r="L1856" s="14">
        <v>591.17999999999995</v>
      </c>
      <c r="M1856" s="8" t="s">
        <v>20</v>
      </c>
      <c r="N1856" s="23" t="str">
        <f t="shared" si="28"/>
        <v>55+</v>
      </c>
    </row>
    <row r="1857" spans="1:14" x14ac:dyDescent="0.2">
      <c r="A1857" s="5" t="s">
        <v>3622</v>
      </c>
      <c r="B1857" s="3">
        <v>44563</v>
      </c>
      <c r="C1857" s="8" t="s">
        <v>3623</v>
      </c>
      <c r="D1857" s="11">
        <v>19</v>
      </c>
      <c r="E1857" s="8" t="s">
        <v>15</v>
      </c>
      <c r="F1857" s="8" t="s">
        <v>36</v>
      </c>
      <c r="G1857" s="8" t="s">
        <v>86</v>
      </c>
      <c r="H1857" s="8" t="s">
        <v>87</v>
      </c>
      <c r="I1857" s="8" t="s">
        <v>19</v>
      </c>
      <c r="J1857" s="11">
        <v>2</v>
      </c>
      <c r="K1857" s="14">
        <v>392.51</v>
      </c>
      <c r="L1857" s="14">
        <v>785.02</v>
      </c>
      <c r="M1857" s="8" t="s">
        <v>40</v>
      </c>
      <c r="N1857" s="23" t="str">
        <f t="shared" si="28"/>
        <v>18-24</v>
      </c>
    </row>
    <row r="1858" spans="1:14" x14ac:dyDescent="0.2">
      <c r="A1858" s="5" t="s">
        <v>3624</v>
      </c>
      <c r="B1858" s="3">
        <v>44758</v>
      </c>
      <c r="C1858" s="8" t="s">
        <v>3625</v>
      </c>
      <c r="D1858" s="11">
        <v>64</v>
      </c>
      <c r="E1858" s="8" t="s">
        <v>23</v>
      </c>
      <c r="F1858" s="8" t="s">
        <v>16</v>
      </c>
      <c r="G1858" s="8" t="s">
        <v>43</v>
      </c>
      <c r="H1858" s="8" t="s">
        <v>44</v>
      </c>
      <c r="I1858" s="8" t="s">
        <v>45</v>
      </c>
      <c r="J1858" s="11">
        <v>4</v>
      </c>
      <c r="K1858" s="14">
        <v>116.51</v>
      </c>
      <c r="L1858" s="14">
        <v>466.04</v>
      </c>
      <c r="M1858" s="8" t="s">
        <v>20</v>
      </c>
      <c r="N1858" s="23" t="str">
        <f t="shared" si="28"/>
        <v>55+</v>
      </c>
    </row>
    <row r="1859" spans="1:14" x14ac:dyDescent="0.2">
      <c r="A1859" s="5" t="s">
        <v>3626</v>
      </c>
      <c r="B1859" s="3">
        <v>45388</v>
      </c>
      <c r="C1859" s="8" t="s">
        <v>1241</v>
      </c>
      <c r="D1859" s="11">
        <v>52</v>
      </c>
      <c r="E1859" s="8" t="s">
        <v>23</v>
      </c>
      <c r="F1859" s="8" t="s">
        <v>36</v>
      </c>
      <c r="G1859" s="8" t="s">
        <v>90</v>
      </c>
      <c r="H1859" s="8" t="s">
        <v>161</v>
      </c>
      <c r="I1859" s="8" t="s">
        <v>27</v>
      </c>
      <c r="J1859" s="11">
        <v>8</v>
      </c>
      <c r="K1859" s="14">
        <v>69.59</v>
      </c>
      <c r="L1859" s="14">
        <v>556.72</v>
      </c>
      <c r="M1859" s="8" t="s">
        <v>20</v>
      </c>
      <c r="N1859" s="23" t="str">
        <f t="shared" ref="N1859:N1922" si="29">IF(D1859&lt;25,"18-24",
IF(D1859&lt;35,"25-34",
IF(D1859&lt;45,"35-44",
IF(D1859&lt;55,"45-54","55+"))))</f>
        <v>45-54</v>
      </c>
    </row>
    <row r="1860" spans="1:14" x14ac:dyDescent="0.2">
      <c r="A1860" s="5" t="s">
        <v>3627</v>
      </c>
      <c r="B1860" s="3">
        <v>45566</v>
      </c>
      <c r="C1860" s="8" t="s">
        <v>3628</v>
      </c>
      <c r="D1860" s="11">
        <v>32</v>
      </c>
      <c r="E1860" s="8" t="s">
        <v>15</v>
      </c>
      <c r="F1860" s="8" t="s">
        <v>16</v>
      </c>
      <c r="G1860" s="8" t="s">
        <v>17</v>
      </c>
      <c r="H1860" s="8" t="s">
        <v>343</v>
      </c>
      <c r="I1860" s="8" t="s">
        <v>39</v>
      </c>
      <c r="J1860" s="11">
        <v>1</v>
      </c>
      <c r="K1860" s="14">
        <v>60.64</v>
      </c>
      <c r="L1860" s="14">
        <v>60.64</v>
      </c>
      <c r="M1860" s="8" t="s">
        <v>20</v>
      </c>
      <c r="N1860" s="23" t="str">
        <f t="shared" si="29"/>
        <v>25-34</v>
      </c>
    </row>
    <row r="1861" spans="1:14" x14ac:dyDescent="0.2">
      <c r="A1861" s="5" t="s">
        <v>3629</v>
      </c>
      <c r="B1861" s="3">
        <v>45648</v>
      </c>
      <c r="C1861" s="8" t="s">
        <v>3630</v>
      </c>
      <c r="D1861" s="11">
        <v>57</v>
      </c>
      <c r="E1861" s="8" t="s">
        <v>15</v>
      </c>
      <c r="F1861" s="8" t="s">
        <v>36</v>
      </c>
      <c r="G1861" s="8" t="s">
        <v>90</v>
      </c>
      <c r="H1861" s="8" t="s">
        <v>161</v>
      </c>
      <c r="I1861" s="8" t="s">
        <v>45</v>
      </c>
      <c r="J1861" s="11">
        <v>5</v>
      </c>
      <c r="K1861" s="14">
        <v>42.41</v>
      </c>
      <c r="L1861" s="14">
        <v>212.05</v>
      </c>
      <c r="M1861" s="8" t="s">
        <v>40</v>
      </c>
      <c r="N1861" s="23" t="str">
        <f t="shared" si="29"/>
        <v>55+</v>
      </c>
    </row>
    <row r="1862" spans="1:14" x14ac:dyDescent="0.2">
      <c r="A1862" s="5" t="s">
        <v>3631</v>
      </c>
      <c r="B1862" s="3">
        <v>45344</v>
      </c>
      <c r="C1862" s="8" t="s">
        <v>3632</v>
      </c>
      <c r="D1862" s="11">
        <v>37</v>
      </c>
      <c r="E1862" s="8" t="s">
        <v>15</v>
      </c>
      <c r="F1862" s="8" t="s">
        <v>30</v>
      </c>
      <c r="G1862" s="8" t="s">
        <v>31</v>
      </c>
      <c r="H1862" s="8" t="s">
        <v>32</v>
      </c>
      <c r="I1862" s="8" t="s">
        <v>19</v>
      </c>
      <c r="J1862" s="11">
        <v>3</v>
      </c>
      <c r="K1862" s="14">
        <v>75.12</v>
      </c>
      <c r="L1862" s="14">
        <v>225.36</v>
      </c>
      <c r="M1862" s="8" t="s">
        <v>20</v>
      </c>
      <c r="N1862" s="23" t="str">
        <f t="shared" si="29"/>
        <v>35-44</v>
      </c>
    </row>
    <row r="1863" spans="1:14" x14ac:dyDescent="0.2">
      <c r="A1863" s="5" t="s">
        <v>3633</v>
      </c>
      <c r="B1863" s="3">
        <v>44703</v>
      </c>
      <c r="C1863" s="8" t="s">
        <v>3634</v>
      </c>
      <c r="D1863" s="11">
        <v>71</v>
      </c>
      <c r="E1863" s="8" t="s">
        <v>15</v>
      </c>
      <c r="F1863" s="8" t="s">
        <v>30</v>
      </c>
      <c r="G1863" s="8" t="s">
        <v>80</v>
      </c>
      <c r="H1863" s="8" t="s">
        <v>164</v>
      </c>
      <c r="I1863" s="8" t="s">
        <v>33</v>
      </c>
      <c r="J1863" s="11">
        <v>5</v>
      </c>
      <c r="K1863" s="14">
        <v>177.65</v>
      </c>
      <c r="L1863" s="14">
        <v>888.25</v>
      </c>
      <c r="M1863" s="8" t="s">
        <v>20</v>
      </c>
      <c r="N1863" s="23" t="str">
        <f t="shared" si="29"/>
        <v>55+</v>
      </c>
    </row>
    <row r="1864" spans="1:14" x14ac:dyDescent="0.2">
      <c r="A1864" s="5" t="s">
        <v>3635</v>
      </c>
      <c r="B1864" s="3">
        <v>45143</v>
      </c>
      <c r="C1864" s="8" t="s">
        <v>3636</v>
      </c>
      <c r="D1864" s="11">
        <v>18</v>
      </c>
      <c r="E1864" s="8" t="s">
        <v>23</v>
      </c>
      <c r="F1864" s="8" t="s">
        <v>24</v>
      </c>
      <c r="G1864" s="8" t="s">
        <v>62</v>
      </c>
      <c r="H1864" s="8" t="s">
        <v>111</v>
      </c>
      <c r="I1864" s="8" t="s">
        <v>27</v>
      </c>
      <c r="J1864" s="11">
        <v>8</v>
      </c>
      <c r="K1864" s="14">
        <v>111</v>
      </c>
      <c r="L1864" s="14">
        <v>888</v>
      </c>
      <c r="M1864" s="8" t="s">
        <v>20</v>
      </c>
      <c r="N1864" s="23" t="str">
        <f t="shared" si="29"/>
        <v>18-24</v>
      </c>
    </row>
    <row r="1865" spans="1:14" x14ac:dyDescent="0.2">
      <c r="A1865" s="5" t="s">
        <v>3637</v>
      </c>
      <c r="B1865" s="3">
        <v>45453</v>
      </c>
      <c r="C1865" s="8" t="s">
        <v>3638</v>
      </c>
      <c r="D1865" s="11">
        <v>43</v>
      </c>
      <c r="E1865" s="8" t="s">
        <v>15</v>
      </c>
      <c r="F1865" s="8" t="s">
        <v>36</v>
      </c>
      <c r="G1865" s="8" t="s">
        <v>37</v>
      </c>
      <c r="H1865" s="8" t="s">
        <v>175</v>
      </c>
      <c r="I1865" s="8" t="s">
        <v>33</v>
      </c>
      <c r="J1865" s="11">
        <v>2</v>
      </c>
      <c r="K1865" s="14">
        <v>137.54</v>
      </c>
      <c r="L1865" s="14">
        <v>275.08</v>
      </c>
      <c r="M1865" s="8" t="s">
        <v>20</v>
      </c>
      <c r="N1865" s="23" t="str">
        <f t="shared" si="29"/>
        <v>35-44</v>
      </c>
    </row>
    <row r="1866" spans="1:14" x14ac:dyDescent="0.2">
      <c r="A1866" s="5" t="s">
        <v>3639</v>
      </c>
      <c r="B1866" s="3">
        <v>45273</v>
      </c>
      <c r="C1866" s="8" t="s">
        <v>3640</v>
      </c>
      <c r="D1866" s="11">
        <v>62</v>
      </c>
      <c r="E1866" s="8" t="s">
        <v>52</v>
      </c>
      <c r="F1866" s="8" t="s">
        <v>30</v>
      </c>
      <c r="G1866" s="8" t="s">
        <v>80</v>
      </c>
      <c r="H1866" s="8" t="s">
        <v>108</v>
      </c>
      <c r="I1866" s="8" t="s">
        <v>19</v>
      </c>
      <c r="J1866" s="11">
        <v>7</v>
      </c>
      <c r="K1866" s="14">
        <v>184.35</v>
      </c>
      <c r="L1866" s="14">
        <v>1290.45</v>
      </c>
      <c r="M1866" s="8" t="s">
        <v>20</v>
      </c>
      <c r="N1866" s="23" t="str">
        <f t="shared" si="29"/>
        <v>55+</v>
      </c>
    </row>
    <row r="1867" spans="1:14" x14ac:dyDescent="0.2">
      <c r="A1867" s="5" t="s">
        <v>3641</v>
      </c>
      <c r="B1867" s="3">
        <v>45013</v>
      </c>
      <c r="C1867" s="8" t="s">
        <v>3642</v>
      </c>
      <c r="D1867" s="11">
        <v>30</v>
      </c>
      <c r="E1867" s="8" t="s">
        <v>15</v>
      </c>
      <c r="F1867" s="8" t="s">
        <v>36</v>
      </c>
      <c r="G1867" s="8" t="s">
        <v>90</v>
      </c>
      <c r="H1867" s="8" t="s">
        <v>208</v>
      </c>
      <c r="I1867" s="8" t="s">
        <v>39</v>
      </c>
      <c r="J1867" s="11">
        <v>3</v>
      </c>
      <c r="K1867" s="14">
        <v>115.92</v>
      </c>
      <c r="L1867" s="14">
        <v>347.76</v>
      </c>
      <c r="M1867" s="8" t="s">
        <v>20</v>
      </c>
      <c r="N1867" s="23" t="str">
        <f t="shared" si="29"/>
        <v>25-34</v>
      </c>
    </row>
    <row r="1868" spans="1:14" x14ac:dyDescent="0.2">
      <c r="A1868" s="5" t="s">
        <v>3643</v>
      </c>
      <c r="B1868" s="3">
        <v>44787</v>
      </c>
      <c r="C1868" s="8" t="s">
        <v>3644</v>
      </c>
      <c r="D1868" s="11">
        <v>26</v>
      </c>
      <c r="E1868" s="8" t="s">
        <v>23</v>
      </c>
      <c r="F1868" s="8" t="s">
        <v>36</v>
      </c>
      <c r="G1868" s="8" t="s">
        <v>86</v>
      </c>
      <c r="H1868" s="8" t="s">
        <v>183</v>
      </c>
      <c r="I1868" s="8" t="s">
        <v>45</v>
      </c>
      <c r="J1868" s="11">
        <v>1</v>
      </c>
      <c r="K1868" s="14">
        <v>108.79</v>
      </c>
      <c r="L1868" s="14">
        <v>108.79</v>
      </c>
      <c r="M1868" s="8" t="s">
        <v>20</v>
      </c>
      <c r="N1868" s="23" t="str">
        <f t="shared" si="29"/>
        <v>25-34</v>
      </c>
    </row>
    <row r="1869" spans="1:14" x14ac:dyDescent="0.2">
      <c r="A1869" s="5" t="s">
        <v>3645</v>
      </c>
      <c r="B1869" s="3">
        <v>44578</v>
      </c>
      <c r="C1869" s="8" t="s">
        <v>3646</v>
      </c>
      <c r="D1869" s="11">
        <v>41</v>
      </c>
      <c r="E1869" s="8" t="s">
        <v>15</v>
      </c>
      <c r="F1869" s="8" t="s">
        <v>16</v>
      </c>
      <c r="G1869" s="8" t="s">
        <v>53</v>
      </c>
      <c r="H1869" s="8" t="s">
        <v>259</v>
      </c>
      <c r="I1869" s="8" t="s">
        <v>39</v>
      </c>
      <c r="J1869" s="11">
        <v>7</v>
      </c>
      <c r="K1869" s="14">
        <v>84.19</v>
      </c>
      <c r="L1869" s="14">
        <v>589.33000000000004</v>
      </c>
      <c r="M1869" s="8" t="s">
        <v>20</v>
      </c>
      <c r="N1869" s="23" t="str">
        <f t="shared" si="29"/>
        <v>35-44</v>
      </c>
    </row>
    <row r="1870" spans="1:14" x14ac:dyDescent="0.2">
      <c r="A1870" s="5" t="s">
        <v>3647</v>
      </c>
      <c r="B1870" s="3">
        <v>45042</v>
      </c>
      <c r="C1870" s="8" t="s">
        <v>3648</v>
      </c>
      <c r="D1870" s="11">
        <v>72</v>
      </c>
      <c r="E1870" s="8" t="s">
        <v>15</v>
      </c>
      <c r="F1870" s="8" t="s">
        <v>30</v>
      </c>
      <c r="G1870" s="8" t="s">
        <v>48</v>
      </c>
      <c r="H1870" s="8" t="s">
        <v>49</v>
      </c>
      <c r="I1870" s="8" t="s">
        <v>27</v>
      </c>
      <c r="J1870" s="11">
        <v>6</v>
      </c>
      <c r="K1870" s="14">
        <v>160.69999999999999</v>
      </c>
      <c r="L1870" s="14">
        <v>964.2</v>
      </c>
      <c r="M1870" s="8" t="s">
        <v>20</v>
      </c>
      <c r="N1870" s="23" t="str">
        <f t="shared" si="29"/>
        <v>55+</v>
      </c>
    </row>
    <row r="1871" spans="1:14" x14ac:dyDescent="0.2">
      <c r="A1871" s="5" t="s">
        <v>3649</v>
      </c>
      <c r="B1871" s="3">
        <v>45138</v>
      </c>
      <c r="C1871" s="8" t="s">
        <v>3650</v>
      </c>
      <c r="D1871" s="11">
        <v>60</v>
      </c>
      <c r="E1871" s="8" t="s">
        <v>15</v>
      </c>
      <c r="F1871" s="8" t="s">
        <v>30</v>
      </c>
      <c r="G1871" s="8" t="s">
        <v>80</v>
      </c>
      <c r="H1871" s="8" t="s">
        <v>164</v>
      </c>
      <c r="I1871" s="8" t="s">
        <v>33</v>
      </c>
      <c r="J1871" s="11">
        <v>4</v>
      </c>
      <c r="K1871" s="14">
        <v>106.07</v>
      </c>
      <c r="L1871" s="14">
        <v>424.28</v>
      </c>
      <c r="M1871" s="8" t="s">
        <v>20</v>
      </c>
      <c r="N1871" s="23" t="str">
        <f t="shared" si="29"/>
        <v>55+</v>
      </c>
    </row>
    <row r="1872" spans="1:14" x14ac:dyDescent="0.2">
      <c r="A1872" s="5" t="s">
        <v>3651</v>
      </c>
      <c r="B1872" s="3">
        <v>44711</v>
      </c>
      <c r="C1872" s="8" t="s">
        <v>3652</v>
      </c>
      <c r="D1872" s="11">
        <v>57</v>
      </c>
      <c r="E1872" s="8" t="s">
        <v>15</v>
      </c>
      <c r="F1872" s="8" t="s">
        <v>16</v>
      </c>
      <c r="G1872" s="8" t="s">
        <v>53</v>
      </c>
      <c r="H1872" s="8" t="s">
        <v>259</v>
      </c>
      <c r="I1872" s="8" t="s">
        <v>33</v>
      </c>
      <c r="J1872" s="11">
        <v>5</v>
      </c>
      <c r="K1872" s="14">
        <v>181.93</v>
      </c>
      <c r="L1872" s="14">
        <v>909.65</v>
      </c>
      <c r="M1872" s="8" t="s">
        <v>20</v>
      </c>
      <c r="N1872" s="23" t="str">
        <f t="shared" si="29"/>
        <v>55+</v>
      </c>
    </row>
    <row r="1873" spans="1:14" x14ac:dyDescent="0.2">
      <c r="A1873" s="5" t="s">
        <v>3653</v>
      </c>
      <c r="B1873" s="3">
        <v>45114</v>
      </c>
      <c r="C1873" s="8" t="s">
        <v>3654</v>
      </c>
      <c r="D1873" s="11">
        <v>34</v>
      </c>
      <c r="E1873" s="8" t="s">
        <v>15</v>
      </c>
      <c r="F1873" s="8" t="s">
        <v>16</v>
      </c>
      <c r="G1873" s="8" t="s">
        <v>17</v>
      </c>
      <c r="H1873" s="8" t="s">
        <v>134</v>
      </c>
      <c r="I1873" s="8" t="s">
        <v>19</v>
      </c>
      <c r="J1873" s="11">
        <v>6</v>
      </c>
      <c r="K1873" s="14">
        <v>325.27999999999997</v>
      </c>
      <c r="L1873" s="14">
        <v>1951.68</v>
      </c>
      <c r="M1873" s="8" t="s">
        <v>20</v>
      </c>
      <c r="N1873" s="23" t="str">
        <f t="shared" si="29"/>
        <v>25-34</v>
      </c>
    </row>
    <row r="1874" spans="1:14" x14ac:dyDescent="0.2">
      <c r="A1874" s="5" t="s">
        <v>3655</v>
      </c>
      <c r="B1874" s="3">
        <v>45538</v>
      </c>
      <c r="C1874" s="8" t="s">
        <v>3656</v>
      </c>
      <c r="D1874" s="11">
        <v>54</v>
      </c>
      <c r="E1874" s="8" t="s">
        <v>23</v>
      </c>
      <c r="F1874" s="8" t="s">
        <v>30</v>
      </c>
      <c r="G1874" s="8" t="s">
        <v>31</v>
      </c>
      <c r="H1874" s="8" t="s">
        <v>32</v>
      </c>
      <c r="I1874" s="8" t="s">
        <v>45</v>
      </c>
      <c r="J1874" s="11">
        <v>2</v>
      </c>
      <c r="K1874" s="14">
        <v>145.59</v>
      </c>
      <c r="L1874" s="14">
        <v>291.18</v>
      </c>
      <c r="M1874" s="8" t="s">
        <v>40</v>
      </c>
      <c r="N1874" s="23" t="str">
        <f t="shared" si="29"/>
        <v>45-54</v>
      </c>
    </row>
    <row r="1875" spans="1:14" x14ac:dyDescent="0.2">
      <c r="A1875" s="5" t="s">
        <v>3657</v>
      </c>
      <c r="B1875" s="3">
        <v>45474</v>
      </c>
      <c r="C1875" s="8" t="s">
        <v>3658</v>
      </c>
      <c r="D1875" s="11">
        <v>21</v>
      </c>
      <c r="E1875" s="8" t="s">
        <v>23</v>
      </c>
      <c r="F1875" s="8" t="s">
        <v>24</v>
      </c>
      <c r="G1875" s="8" t="s">
        <v>130</v>
      </c>
      <c r="H1875" s="8" t="s">
        <v>131</v>
      </c>
      <c r="I1875" s="8" t="s">
        <v>39</v>
      </c>
      <c r="J1875" s="11">
        <v>6</v>
      </c>
      <c r="K1875" s="14">
        <v>43.15</v>
      </c>
      <c r="L1875" s="14">
        <v>258.89999999999998</v>
      </c>
      <c r="M1875" s="8" t="s">
        <v>40</v>
      </c>
      <c r="N1875" s="23" t="str">
        <f t="shared" si="29"/>
        <v>18-24</v>
      </c>
    </row>
    <row r="1876" spans="1:14" x14ac:dyDescent="0.2">
      <c r="A1876" s="5" t="s">
        <v>3659</v>
      </c>
      <c r="B1876" s="3">
        <v>45274</v>
      </c>
      <c r="C1876" s="8" t="s">
        <v>3660</v>
      </c>
      <c r="D1876" s="11">
        <v>36</v>
      </c>
      <c r="E1876" s="8" t="s">
        <v>23</v>
      </c>
      <c r="F1876" s="8" t="s">
        <v>36</v>
      </c>
      <c r="G1876" s="8" t="s">
        <v>90</v>
      </c>
      <c r="H1876" s="8" t="s">
        <v>91</v>
      </c>
      <c r="I1876" s="8" t="s">
        <v>39</v>
      </c>
      <c r="J1876" s="11">
        <v>3</v>
      </c>
      <c r="K1876" s="14">
        <v>104.51</v>
      </c>
      <c r="L1876" s="14">
        <v>313.52999999999997</v>
      </c>
      <c r="M1876" s="8" t="s">
        <v>20</v>
      </c>
      <c r="N1876" s="23" t="str">
        <f t="shared" si="29"/>
        <v>35-44</v>
      </c>
    </row>
    <row r="1877" spans="1:14" x14ac:dyDescent="0.2">
      <c r="A1877" s="5" t="s">
        <v>3661</v>
      </c>
      <c r="B1877" s="3">
        <v>45062</v>
      </c>
      <c r="C1877" s="8" t="s">
        <v>3662</v>
      </c>
      <c r="D1877" s="11">
        <v>20</v>
      </c>
      <c r="E1877" s="8" t="s">
        <v>15</v>
      </c>
      <c r="F1877" s="8" t="s">
        <v>36</v>
      </c>
      <c r="G1877" s="8" t="s">
        <v>90</v>
      </c>
      <c r="H1877" s="8" t="s">
        <v>91</v>
      </c>
      <c r="I1877" s="8" t="s">
        <v>19</v>
      </c>
      <c r="J1877" s="11">
        <v>3</v>
      </c>
      <c r="K1877" s="14">
        <v>447.94</v>
      </c>
      <c r="L1877" s="14">
        <v>1343.82</v>
      </c>
      <c r="M1877" s="8" t="s">
        <v>20</v>
      </c>
      <c r="N1877" s="23" t="str">
        <f t="shared" si="29"/>
        <v>18-24</v>
      </c>
    </row>
    <row r="1878" spans="1:14" x14ac:dyDescent="0.2">
      <c r="A1878" s="5" t="s">
        <v>3663</v>
      </c>
      <c r="B1878" s="3">
        <v>44673</v>
      </c>
      <c r="C1878" s="8" t="s">
        <v>3664</v>
      </c>
      <c r="D1878" s="11">
        <v>27</v>
      </c>
      <c r="E1878" s="8" t="s">
        <v>23</v>
      </c>
      <c r="F1878" s="8" t="s">
        <v>30</v>
      </c>
      <c r="G1878" s="8" t="s">
        <v>31</v>
      </c>
      <c r="H1878" s="8" t="s">
        <v>32</v>
      </c>
      <c r="I1878" s="8" t="s">
        <v>19</v>
      </c>
      <c r="J1878" s="11">
        <v>4</v>
      </c>
      <c r="K1878" s="14">
        <v>453.61</v>
      </c>
      <c r="L1878" s="14">
        <v>1814.44</v>
      </c>
      <c r="M1878" s="8" t="s">
        <v>20</v>
      </c>
      <c r="N1878" s="23" t="str">
        <f t="shared" si="29"/>
        <v>25-34</v>
      </c>
    </row>
    <row r="1879" spans="1:14" x14ac:dyDescent="0.2">
      <c r="A1879" s="5" t="s">
        <v>3665</v>
      </c>
      <c r="B1879" s="3">
        <v>45367</v>
      </c>
      <c r="C1879" s="8" t="s">
        <v>3666</v>
      </c>
      <c r="D1879" s="11">
        <v>51</v>
      </c>
      <c r="E1879" s="8" t="s">
        <v>23</v>
      </c>
      <c r="F1879" s="8" t="s">
        <v>36</v>
      </c>
      <c r="G1879" s="8" t="s">
        <v>86</v>
      </c>
      <c r="H1879" s="8" t="s">
        <v>183</v>
      </c>
      <c r="I1879" s="8" t="s">
        <v>27</v>
      </c>
      <c r="J1879" s="11">
        <v>6</v>
      </c>
      <c r="K1879" s="14">
        <v>164.44</v>
      </c>
      <c r="L1879" s="14">
        <v>986.64</v>
      </c>
      <c r="M1879" s="8" t="s">
        <v>40</v>
      </c>
      <c r="N1879" s="23" t="str">
        <f t="shared" si="29"/>
        <v>45-54</v>
      </c>
    </row>
    <row r="1880" spans="1:14" x14ac:dyDescent="0.2">
      <c r="A1880" s="5" t="s">
        <v>3667</v>
      </c>
      <c r="B1880" s="3">
        <v>44566</v>
      </c>
      <c r="C1880" s="8" t="s">
        <v>3668</v>
      </c>
      <c r="D1880" s="11">
        <v>69</v>
      </c>
      <c r="E1880" s="8" t="s">
        <v>15</v>
      </c>
      <c r="F1880" s="8" t="s">
        <v>16</v>
      </c>
      <c r="G1880" s="8" t="s">
        <v>17</v>
      </c>
      <c r="H1880" s="8" t="s">
        <v>343</v>
      </c>
      <c r="I1880" s="8" t="s">
        <v>33</v>
      </c>
      <c r="J1880" s="11">
        <v>5</v>
      </c>
      <c r="K1880" s="14">
        <v>72.959999999999994</v>
      </c>
      <c r="L1880" s="14">
        <v>364.8</v>
      </c>
      <c r="M1880" s="8" t="s">
        <v>40</v>
      </c>
      <c r="N1880" s="23" t="str">
        <f t="shared" si="29"/>
        <v>55+</v>
      </c>
    </row>
    <row r="1881" spans="1:14" x14ac:dyDescent="0.2">
      <c r="A1881" s="5" t="s">
        <v>3669</v>
      </c>
      <c r="B1881" s="3">
        <v>45374</v>
      </c>
      <c r="C1881" s="8" t="s">
        <v>3670</v>
      </c>
      <c r="D1881" s="11">
        <v>32</v>
      </c>
      <c r="E1881" s="8" t="s">
        <v>15</v>
      </c>
      <c r="F1881" s="8" t="s">
        <v>16</v>
      </c>
      <c r="G1881" s="8" t="s">
        <v>53</v>
      </c>
      <c r="H1881" s="8" t="s">
        <v>71</v>
      </c>
      <c r="I1881" s="8" t="s">
        <v>33</v>
      </c>
      <c r="J1881" s="11">
        <v>1</v>
      </c>
      <c r="K1881" s="14">
        <v>267.81</v>
      </c>
      <c r="L1881" s="14">
        <v>267.81</v>
      </c>
      <c r="M1881" s="8" t="s">
        <v>20</v>
      </c>
      <c r="N1881" s="23" t="str">
        <f t="shared" si="29"/>
        <v>25-34</v>
      </c>
    </row>
    <row r="1882" spans="1:14" x14ac:dyDescent="0.2">
      <c r="A1882" s="5" t="s">
        <v>3671</v>
      </c>
      <c r="B1882" s="3">
        <v>44937</v>
      </c>
      <c r="C1882" s="8" t="s">
        <v>3672</v>
      </c>
      <c r="D1882" s="11">
        <v>71</v>
      </c>
      <c r="E1882" s="8" t="s">
        <v>15</v>
      </c>
      <c r="F1882" s="8" t="s">
        <v>16</v>
      </c>
      <c r="G1882" s="8" t="s">
        <v>17</v>
      </c>
      <c r="H1882" s="8" t="s">
        <v>134</v>
      </c>
      <c r="I1882" s="8" t="s">
        <v>45</v>
      </c>
      <c r="J1882" s="11">
        <v>5</v>
      </c>
      <c r="K1882" s="14">
        <v>76.77</v>
      </c>
      <c r="L1882" s="14">
        <v>383.85</v>
      </c>
      <c r="M1882" s="8" t="s">
        <v>20</v>
      </c>
      <c r="N1882" s="23" t="str">
        <f t="shared" si="29"/>
        <v>55+</v>
      </c>
    </row>
    <row r="1883" spans="1:14" x14ac:dyDescent="0.2">
      <c r="A1883" s="5" t="s">
        <v>3673</v>
      </c>
      <c r="B1883" s="3">
        <v>45394</v>
      </c>
      <c r="C1883" s="8" t="s">
        <v>3674</v>
      </c>
      <c r="D1883" s="11">
        <v>59</v>
      </c>
      <c r="E1883" s="8" t="s">
        <v>15</v>
      </c>
      <c r="F1883" s="8" t="s">
        <v>30</v>
      </c>
      <c r="G1883" s="8" t="s">
        <v>31</v>
      </c>
      <c r="H1883" s="8" t="s">
        <v>57</v>
      </c>
      <c r="I1883" s="8" t="s">
        <v>39</v>
      </c>
      <c r="J1883" s="11">
        <v>7</v>
      </c>
      <c r="K1883" s="14">
        <v>65.489999999999995</v>
      </c>
      <c r="L1883" s="14">
        <v>458.43</v>
      </c>
      <c r="M1883" s="8" t="s">
        <v>40</v>
      </c>
      <c r="N1883" s="23" t="str">
        <f t="shared" si="29"/>
        <v>55+</v>
      </c>
    </row>
    <row r="1884" spans="1:14" x14ac:dyDescent="0.2">
      <c r="A1884" s="5" t="s">
        <v>3675</v>
      </c>
      <c r="B1884" s="3">
        <v>45373</v>
      </c>
      <c r="C1884" s="8" t="s">
        <v>3676</v>
      </c>
      <c r="D1884" s="11">
        <v>71</v>
      </c>
      <c r="E1884" s="8" t="s">
        <v>15</v>
      </c>
      <c r="F1884" s="8" t="s">
        <v>30</v>
      </c>
      <c r="G1884" s="8" t="s">
        <v>48</v>
      </c>
      <c r="H1884" s="8" t="s">
        <v>49</v>
      </c>
      <c r="I1884" s="8" t="s">
        <v>45</v>
      </c>
      <c r="J1884" s="11">
        <v>5</v>
      </c>
      <c r="K1884" s="14">
        <v>66.489999999999995</v>
      </c>
      <c r="L1884" s="14">
        <v>332.45</v>
      </c>
      <c r="M1884" s="8" t="s">
        <v>20</v>
      </c>
      <c r="N1884" s="23" t="str">
        <f t="shared" si="29"/>
        <v>55+</v>
      </c>
    </row>
    <row r="1885" spans="1:14" x14ac:dyDescent="0.2">
      <c r="A1885" s="5" t="s">
        <v>3677</v>
      </c>
      <c r="B1885" s="3">
        <v>44664</v>
      </c>
      <c r="C1885" s="8" t="s">
        <v>3678</v>
      </c>
      <c r="D1885" s="11">
        <v>74</v>
      </c>
      <c r="E1885" s="8" t="s">
        <v>23</v>
      </c>
      <c r="F1885" s="8" t="s">
        <v>24</v>
      </c>
      <c r="G1885" s="8" t="s">
        <v>25</v>
      </c>
      <c r="H1885" s="8" t="s">
        <v>65</v>
      </c>
      <c r="I1885" s="8" t="s">
        <v>39</v>
      </c>
      <c r="J1885" s="11">
        <v>8</v>
      </c>
      <c r="K1885" s="14">
        <v>107.82</v>
      </c>
      <c r="L1885" s="14">
        <v>862.56</v>
      </c>
      <c r="M1885" s="8" t="s">
        <v>20</v>
      </c>
      <c r="N1885" s="23" t="str">
        <f t="shared" si="29"/>
        <v>55+</v>
      </c>
    </row>
    <row r="1886" spans="1:14" x14ac:dyDescent="0.2">
      <c r="A1886" s="5" t="s">
        <v>3679</v>
      </c>
      <c r="B1886" s="3">
        <v>45101</v>
      </c>
      <c r="C1886" s="8" t="s">
        <v>3680</v>
      </c>
      <c r="D1886" s="11">
        <v>20</v>
      </c>
      <c r="E1886" s="8" t="s">
        <v>15</v>
      </c>
      <c r="F1886" s="8" t="s">
        <v>30</v>
      </c>
      <c r="G1886" s="8" t="s">
        <v>31</v>
      </c>
      <c r="H1886" s="8" t="s">
        <v>32</v>
      </c>
      <c r="I1886" s="8" t="s">
        <v>45</v>
      </c>
      <c r="J1886" s="11">
        <v>6</v>
      </c>
      <c r="K1886" s="14">
        <v>142.88</v>
      </c>
      <c r="L1886" s="14">
        <v>857.28</v>
      </c>
      <c r="M1886" s="8" t="s">
        <v>20</v>
      </c>
      <c r="N1886" s="23" t="str">
        <f t="shared" si="29"/>
        <v>18-24</v>
      </c>
    </row>
    <row r="1887" spans="1:14" x14ac:dyDescent="0.2">
      <c r="A1887" s="5" t="s">
        <v>3681</v>
      </c>
      <c r="B1887" s="3">
        <v>45136</v>
      </c>
      <c r="C1887" s="8" t="s">
        <v>3682</v>
      </c>
      <c r="D1887" s="11">
        <v>43</v>
      </c>
      <c r="E1887" s="8" t="s">
        <v>15</v>
      </c>
      <c r="F1887" s="8" t="s">
        <v>36</v>
      </c>
      <c r="G1887" s="8" t="s">
        <v>90</v>
      </c>
      <c r="H1887" s="8" t="s">
        <v>208</v>
      </c>
      <c r="I1887" s="8" t="s">
        <v>45</v>
      </c>
      <c r="J1887" s="11">
        <v>4</v>
      </c>
      <c r="K1887" s="14">
        <v>42.14</v>
      </c>
      <c r="L1887" s="14">
        <v>168.56</v>
      </c>
      <c r="M1887" s="8" t="s">
        <v>20</v>
      </c>
      <c r="N1887" s="23" t="str">
        <f t="shared" si="29"/>
        <v>35-44</v>
      </c>
    </row>
    <row r="1888" spans="1:14" x14ac:dyDescent="0.2">
      <c r="A1888" s="5" t="s">
        <v>3683</v>
      </c>
      <c r="B1888" s="3">
        <v>44875</v>
      </c>
      <c r="C1888" s="8" t="s">
        <v>3477</v>
      </c>
      <c r="D1888" s="11">
        <v>18</v>
      </c>
      <c r="E1888" s="8" t="s">
        <v>15</v>
      </c>
      <c r="F1888" s="8" t="s">
        <v>16</v>
      </c>
      <c r="G1888" s="8" t="s">
        <v>43</v>
      </c>
      <c r="H1888" s="8" t="s">
        <v>114</v>
      </c>
      <c r="I1888" s="8" t="s">
        <v>27</v>
      </c>
      <c r="J1888" s="11">
        <v>2</v>
      </c>
      <c r="K1888" s="14">
        <v>69.569999999999993</v>
      </c>
      <c r="L1888" s="14">
        <v>139.13999999999999</v>
      </c>
      <c r="M1888" s="8" t="s">
        <v>40</v>
      </c>
      <c r="N1888" s="23" t="str">
        <f t="shared" si="29"/>
        <v>18-24</v>
      </c>
    </row>
    <row r="1889" spans="1:14" x14ac:dyDescent="0.2">
      <c r="A1889" s="5" t="s">
        <v>3684</v>
      </c>
      <c r="B1889" s="3">
        <v>45032</v>
      </c>
      <c r="C1889" s="8" t="s">
        <v>3685</v>
      </c>
      <c r="D1889" s="11">
        <v>32</v>
      </c>
      <c r="E1889" s="8" t="s">
        <v>15</v>
      </c>
      <c r="F1889" s="8" t="s">
        <v>36</v>
      </c>
      <c r="G1889" s="8" t="s">
        <v>90</v>
      </c>
      <c r="H1889" s="8" t="s">
        <v>91</v>
      </c>
      <c r="I1889" s="8" t="s">
        <v>19</v>
      </c>
      <c r="J1889" s="11">
        <v>2</v>
      </c>
      <c r="K1889" s="14">
        <v>418.68</v>
      </c>
      <c r="L1889" s="14">
        <v>837.36</v>
      </c>
      <c r="M1889" s="8" t="s">
        <v>20</v>
      </c>
      <c r="N1889" s="23" t="str">
        <f t="shared" si="29"/>
        <v>25-34</v>
      </c>
    </row>
    <row r="1890" spans="1:14" x14ac:dyDescent="0.2">
      <c r="A1890" s="5" t="s">
        <v>3686</v>
      </c>
      <c r="B1890" s="3">
        <v>45496</v>
      </c>
      <c r="C1890" s="8" t="s">
        <v>2641</v>
      </c>
      <c r="D1890" s="11">
        <v>70</v>
      </c>
      <c r="E1890" s="8" t="s">
        <v>15</v>
      </c>
      <c r="F1890" s="8" t="s">
        <v>36</v>
      </c>
      <c r="G1890" s="8" t="s">
        <v>86</v>
      </c>
      <c r="H1890" s="8" t="s">
        <v>183</v>
      </c>
      <c r="I1890" s="8" t="s">
        <v>27</v>
      </c>
      <c r="J1890" s="11">
        <v>6</v>
      </c>
      <c r="K1890" s="14">
        <v>192.71</v>
      </c>
      <c r="L1890" s="14">
        <v>1156.26</v>
      </c>
      <c r="M1890" s="8" t="s">
        <v>20</v>
      </c>
      <c r="N1890" s="23" t="str">
        <f t="shared" si="29"/>
        <v>55+</v>
      </c>
    </row>
    <row r="1891" spans="1:14" x14ac:dyDescent="0.2">
      <c r="A1891" s="5" t="s">
        <v>3687</v>
      </c>
      <c r="B1891" s="3">
        <v>44678</v>
      </c>
      <c r="C1891" s="8" t="s">
        <v>1550</v>
      </c>
      <c r="D1891" s="11">
        <v>35</v>
      </c>
      <c r="E1891" s="8" t="s">
        <v>23</v>
      </c>
      <c r="F1891" s="8" t="s">
        <v>16</v>
      </c>
      <c r="G1891" s="8" t="s">
        <v>17</v>
      </c>
      <c r="H1891" s="8" t="s">
        <v>134</v>
      </c>
      <c r="I1891" s="8" t="s">
        <v>45</v>
      </c>
      <c r="J1891" s="11">
        <v>4</v>
      </c>
      <c r="K1891" s="14">
        <v>114.19</v>
      </c>
      <c r="L1891" s="14">
        <v>456.76</v>
      </c>
      <c r="M1891" s="8" t="s">
        <v>20</v>
      </c>
      <c r="N1891" s="23" t="str">
        <f t="shared" si="29"/>
        <v>35-44</v>
      </c>
    </row>
    <row r="1892" spans="1:14" x14ac:dyDescent="0.2">
      <c r="A1892" s="5" t="s">
        <v>3688</v>
      </c>
      <c r="B1892" s="3">
        <v>45091</v>
      </c>
      <c r="C1892" s="8" t="s">
        <v>3689</v>
      </c>
      <c r="D1892" s="11">
        <v>28</v>
      </c>
      <c r="E1892" s="8" t="s">
        <v>15</v>
      </c>
      <c r="F1892" s="8" t="s">
        <v>16</v>
      </c>
      <c r="G1892" s="8" t="s">
        <v>43</v>
      </c>
      <c r="H1892" s="8" t="s">
        <v>77</v>
      </c>
      <c r="I1892" s="8" t="s">
        <v>45</v>
      </c>
      <c r="J1892" s="11">
        <v>1</v>
      </c>
      <c r="K1892" s="14">
        <v>32.15</v>
      </c>
      <c r="L1892" s="14">
        <v>32.15</v>
      </c>
      <c r="M1892" s="8" t="s">
        <v>20</v>
      </c>
      <c r="N1892" s="23" t="str">
        <f t="shared" si="29"/>
        <v>25-34</v>
      </c>
    </row>
    <row r="1893" spans="1:14" x14ac:dyDescent="0.2">
      <c r="A1893" s="5" t="s">
        <v>3690</v>
      </c>
      <c r="B1893" s="3">
        <v>44701</v>
      </c>
      <c r="C1893" s="8" t="s">
        <v>1206</v>
      </c>
      <c r="D1893" s="11">
        <v>23</v>
      </c>
      <c r="E1893" s="8" t="s">
        <v>15</v>
      </c>
      <c r="F1893" s="8" t="s">
        <v>16</v>
      </c>
      <c r="G1893" s="8" t="s">
        <v>17</v>
      </c>
      <c r="H1893" s="8" t="s">
        <v>18</v>
      </c>
      <c r="I1893" s="8" t="s">
        <v>45</v>
      </c>
      <c r="J1893" s="11">
        <v>5</v>
      </c>
      <c r="K1893" s="14">
        <v>22.04</v>
      </c>
      <c r="L1893" s="14">
        <v>110.2</v>
      </c>
      <c r="M1893" s="8" t="s">
        <v>20</v>
      </c>
      <c r="N1893" s="23" t="str">
        <f t="shared" si="29"/>
        <v>18-24</v>
      </c>
    </row>
    <row r="1894" spans="1:14" x14ac:dyDescent="0.2">
      <c r="A1894" s="5" t="s">
        <v>3691</v>
      </c>
      <c r="B1894" s="3">
        <v>45461</v>
      </c>
      <c r="C1894" s="8" t="s">
        <v>3692</v>
      </c>
      <c r="D1894" s="11">
        <v>71</v>
      </c>
      <c r="E1894" s="8" t="s">
        <v>15</v>
      </c>
      <c r="F1894" s="8" t="s">
        <v>36</v>
      </c>
      <c r="G1894" s="8" t="s">
        <v>37</v>
      </c>
      <c r="H1894" s="8" t="s">
        <v>38</v>
      </c>
      <c r="I1894" s="8" t="s">
        <v>39</v>
      </c>
      <c r="J1894" s="11">
        <v>8</v>
      </c>
      <c r="K1894" s="14">
        <v>45.32</v>
      </c>
      <c r="L1894" s="14">
        <v>362.56</v>
      </c>
      <c r="M1894" s="8" t="s">
        <v>20</v>
      </c>
      <c r="N1894" s="23" t="str">
        <f t="shared" si="29"/>
        <v>55+</v>
      </c>
    </row>
    <row r="1895" spans="1:14" x14ac:dyDescent="0.2">
      <c r="A1895" s="5" t="s">
        <v>3693</v>
      </c>
      <c r="B1895" s="3">
        <v>44778</v>
      </c>
      <c r="C1895" s="8" t="s">
        <v>779</v>
      </c>
      <c r="D1895" s="11">
        <v>34</v>
      </c>
      <c r="E1895" s="8" t="s">
        <v>15</v>
      </c>
      <c r="F1895" s="8" t="s">
        <v>30</v>
      </c>
      <c r="G1895" s="8" t="s">
        <v>48</v>
      </c>
      <c r="H1895" s="8" t="s">
        <v>49</v>
      </c>
      <c r="I1895" s="8" t="s">
        <v>45</v>
      </c>
      <c r="J1895" s="11">
        <v>8</v>
      </c>
      <c r="K1895" s="14">
        <v>35.799999999999997</v>
      </c>
      <c r="L1895" s="14">
        <v>286.39999999999998</v>
      </c>
      <c r="M1895" s="8" t="s">
        <v>40</v>
      </c>
      <c r="N1895" s="23" t="str">
        <f t="shared" si="29"/>
        <v>25-34</v>
      </c>
    </row>
    <row r="1896" spans="1:14" x14ac:dyDescent="0.2">
      <c r="A1896" s="5" t="s">
        <v>3694</v>
      </c>
      <c r="B1896" s="3">
        <v>44865</v>
      </c>
      <c r="C1896" s="8" t="s">
        <v>320</v>
      </c>
      <c r="D1896" s="11">
        <v>50</v>
      </c>
      <c r="E1896" s="8" t="s">
        <v>23</v>
      </c>
      <c r="F1896" s="8" t="s">
        <v>24</v>
      </c>
      <c r="G1896" s="8" t="s">
        <v>62</v>
      </c>
      <c r="H1896" s="8" t="s">
        <v>62</v>
      </c>
      <c r="I1896" s="8" t="s">
        <v>33</v>
      </c>
      <c r="J1896" s="11">
        <v>1</v>
      </c>
      <c r="K1896" s="14">
        <v>244.75</v>
      </c>
      <c r="L1896" s="14">
        <v>244.75</v>
      </c>
      <c r="M1896" s="8" t="s">
        <v>20</v>
      </c>
      <c r="N1896" s="23" t="str">
        <f t="shared" si="29"/>
        <v>45-54</v>
      </c>
    </row>
    <row r="1897" spans="1:14" x14ac:dyDescent="0.2">
      <c r="A1897" s="5" t="s">
        <v>3695</v>
      </c>
      <c r="B1897" s="3">
        <v>45264</v>
      </c>
      <c r="C1897" s="8" t="s">
        <v>3696</v>
      </c>
      <c r="D1897" s="11">
        <v>43</v>
      </c>
      <c r="E1897" s="8" t="s">
        <v>23</v>
      </c>
      <c r="F1897" s="8" t="s">
        <v>30</v>
      </c>
      <c r="G1897" s="8" t="s">
        <v>48</v>
      </c>
      <c r="H1897" s="8" t="s">
        <v>213</v>
      </c>
      <c r="I1897" s="8" t="s">
        <v>27</v>
      </c>
      <c r="J1897" s="11">
        <v>3</v>
      </c>
      <c r="K1897" s="14">
        <v>237.85</v>
      </c>
      <c r="L1897" s="14">
        <v>713.55</v>
      </c>
      <c r="M1897" s="8" t="s">
        <v>20</v>
      </c>
      <c r="N1897" s="23" t="str">
        <f t="shared" si="29"/>
        <v>35-44</v>
      </c>
    </row>
    <row r="1898" spans="1:14" x14ac:dyDescent="0.2">
      <c r="A1898" s="5" t="s">
        <v>3697</v>
      </c>
      <c r="B1898" s="3">
        <v>44946</v>
      </c>
      <c r="C1898" s="8" t="s">
        <v>3698</v>
      </c>
      <c r="D1898" s="11">
        <v>54</v>
      </c>
      <c r="E1898" s="8" t="s">
        <v>23</v>
      </c>
      <c r="F1898" s="8" t="s">
        <v>24</v>
      </c>
      <c r="G1898" s="8" t="s">
        <v>62</v>
      </c>
      <c r="H1898" s="8" t="s">
        <v>62</v>
      </c>
      <c r="I1898" s="8" t="s">
        <v>45</v>
      </c>
      <c r="J1898" s="11">
        <v>2</v>
      </c>
      <c r="K1898" s="14">
        <v>26.6</v>
      </c>
      <c r="L1898" s="14">
        <v>53.2</v>
      </c>
      <c r="M1898" s="8" t="s">
        <v>20</v>
      </c>
      <c r="N1898" s="23" t="str">
        <f t="shared" si="29"/>
        <v>45-54</v>
      </c>
    </row>
    <row r="1899" spans="1:14" x14ac:dyDescent="0.2">
      <c r="A1899" s="5" t="s">
        <v>3699</v>
      </c>
      <c r="B1899" s="3">
        <v>45649</v>
      </c>
      <c r="C1899" s="8" t="s">
        <v>3700</v>
      </c>
      <c r="D1899" s="11">
        <v>50</v>
      </c>
      <c r="E1899" s="8" t="s">
        <v>15</v>
      </c>
      <c r="F1899" s="8" t="s">
        <v>30</v>
      </c>
      <c r="G1899" s="8" t="s">
        <v>48</v>
      </c>
      <c r="H1899" s="8" t="s">
        <v>49</v>
      </c>
      <c r="I1899" s="8" t="s">
        <v>39</v>
      </c>
      <c r="J1899" s="11">
        <v>1</v>
      </c>
      <c r="K1899" s="14">
        <v>83.66</v>
      </c>
      <c r="L1899" s="14">
        <v>83.66</v>
      </c>
      <c r="M1899" s="8" t="s">
        <v>40</v>
      </c>
      <c r="N1899" s="23" t="str">
        <f t="shared" si="29"/>
        <v>45-54</v>
      </c>
    </row>
    <row r="1900" spans="1:14" x14ac:dyDescent="0.2">
      <c r="A1900" s="5" t="s">
        <v>3701</v>
      </c>
      <c r="B1900" s="3">
        <v>44713</v>
      </c>
      <c r="C1900" s="8" t="s">
        <v>3702</v>
      </c>
      <c r="D1900" s="11">
        <v>72</v>
      </c>
      <c r="E1900" s="8" t="s">
        <v>15</v>
      </c>
      <c r="F1900" s="8" t="s">
        <v>36</v>
      </c>
      <c r="G1900" s="8" t="s">
        <v>90</v>
      </c>
      <c r="H1900" s="8" t="s">
        <v>208</v>
      </c>
      <c r="I1900" s="8" t="s">
        <v>19</v>
      </c>
      <c r="J1900" s="11">
        <v>4</v>
      </c>
      <c r="K1900" s="14">
        <v>379.05</v>
      </c>
      <c r="L1900" s="14">
        <v>1516.2</v>
      </c>
      <c r="M1900" s="8" t="s">
        <v>20</v>
      </c>
      <c r="N1900" s="23" t="str">
        <f t="shared" si="29"/>
        <v>55+</v>
      </c>
    </row>
    <row r="1901" spans="1:14" x14ac:dyDescent="0.2">
      <c r="A1901" s="5" t="s">
        <v>3703</v>
      </c>
      <c r="B1901" s="3">
        <v>45077</v>
      </c>
      <c r="C1901" s="8" t="s">
        <v>3704</v>
      </c>
      <c r="D1901" s="11">
        <v>29</v>
      </c>
      <c r="E1901" s="8" t="s">
        <v>23</v>
      </c>
      <c r="F1901" s="8" t="s">
        <v>24</v>
      </c>
      <c r="G1901" s="8" t="s">
        <v>130</v>
      </c>
      <c r="H1901" s="8" t="s">
        <v>131</v>
      </c>
      <c r="I1901" s="8" t="s">
        <v>45</v>
      </c>
      <c r="J1901" s="11">
        <v>3</v>
      </c>
      <c r="K1901" s="14">
        <v>34.18</v>
      </c>
      <c r="L1901" s="14">
        <v>102.54</v>
      </c>
      <c r="M1901" s="8" t="s">
        <v>20</v>
      </c>
      <c r="N1901" s="23" t="str">
        <f t="shared" si="29"/>
        <v>25-34</v>
      </c>
    </row>
    <row r="1902" spans="1:14" x14ac:dyDescent="0.2">
      <c r="A1902" s="5" t="s">
        <v>3705</v>
      </c>
      <c r="B1902" s="3">
        <v>45356</v>
      </c>
      <c r="C1902" s="8" t="s">
        <v>3706</v>
      </c>
      <c r="D1902" s="11">
        <v>33</v>
      </c>
      <c r="E1902" s="8" t="s">
        <v>15</v>
      </c>
      <c r="F1902" s="8" t="s">
        <v>36</v>
      </c>
      <c r="G1902" s="8" t="s">
        <v>86</v>
      </c>
      <c r="H1902" s="8" t="s">
        <v>100</v>
      </c>
      <c r="I1902" s="8" t="s">
        <v>19</v>
      </c>
      <c r="J1902" s="11">
        <v>6</v>
      </c>
      <c r="K1902" s="14">
        <v>521.44000000000005</v>
      </c>
      <c r="L1902" s="14">
        <v>3128.64</v>
      </c>
      <c r="M1902" s="8" t="s">
        <v>20</v>
      </c>
      <c r="N1902" s="23" t="str">
        <f t="shared" si="29"/>
        <v>25-34</v>
      </c>
    </row>
    <row r="1903" spans="1:14" x14ac:dyDescent="0.2">
      <c r="A1903" s="5" t="s">
        <v>3707</v>
      </c>
      <c r="B1903" s="3">
        <v>44793</v>
      </c>
      <c r="C1903" s="8" t="s">
        <v>2240</v>
      </c>
      <c r="D1903" s="11">
        <v>29</v>
      </c>
      <c r="E1903" s="8" t="s">
        <v>15</v>
      </c>
      <c r="F1903" s="8" t="s">
        <v>30</v>
      </c>
      <c r="G1903" s="8" t="s">
        <v>48</v>
      </c>
      <c r="H1903" s="8" t="s">
        <v>213</v>
      </c>
      <c r="I1903" s="8" t="s">
        <v>27</v>
      </c>
      <c r="J1903" s="11">
        <v>7</v>
      </c>
      <c r="K1903" s="14">
        <v>215.5</v>
      </c>
      <c r="L1903" s="14">
        <v>1508.5</v>
      </c>
      <c r="M1903" s="8" t="s">
        <v>20</v>
      </c>
      <c r="N1903" s="23" t="str">
        <f t="shared" si="29"/>
        <v>25-34</v>
      </c>
    </row>
    <row r="1904" spans="1:14" x14ac:dyDescent="0.2">
      <c r="A1904" s="5" t="s">
        <v>3708</v>
      </c>
      <c r="B1904" s="3">
        <v>44961</v>
      </c>
      <c r="C1904" s="8" t="s">
        <v>3709</v>
      </c>
      <c r="D1904" s="11">
        <v>62</v>
      </c>
      <c r="E1904" s="8" t="s">
        <v>23</v>
      </c>
      <c r="F1904" s="8" t="s">
        <v>16</v>
      </c>
      <c r="G1904" s="8" t="s">
        <v>17</v>
      </c>
      <c r="H1904" s="8" t="s">
        <v>343</v>
      </c>
      <c r="I1904" s="8" t="s">
        <v>33</v>
      </c>
      <c r="J1904" s="11">
        <v>5</v>
      </c>
      <c r="K1904" s="14">
        <v>143.99</v>
      </c>
      <c r="L1904" s="14">
        <v>719.95</v>
      </c>
      <c r="M1904" s="8" t="s">
        <v>40</v>
      </c>
      <c r="N1904" s="23" t="str">
        <f t="shared" si="29"/>
        <v>55+</v>
      </c>
    </row>
    <row r="1905" spans="1:14" x14ac:dyDescent="0.2">
      <c r="A1905" s="5" t="s">
        <v>3710</v>
      </c>
      <c r="B1905" s="3">
        <v>44599</v>
      </c>
      <c r="C1905" s="8" t="s">
        <v>3711</v>
      </c>
      <c r="D1905" s="11">
        <v>50</v>
      </c>
      <c r="E1905" s="8" t="s">
        <v>23</v>
      </c>
      <c r="F1905" s="8" t="s">
        <v>36</v>
      </c>
      <c r="G1905" s="8" t="s">
        <v>37</v>
      </c>
      <c r="H1905" s="8" t="s">
        <v>103</v>
      </c>
      <c r="I1905" s="8" t="s">
        <v>27</v>
      </c>
      <c r="J1905" s="11">
        <v>6</v>
      </c>
      <c r="K1905" s="14">
        <v>22.7</v>
      </c>
      <c r="L1905" s="14">
        <v>136.19999999999999</v>
      </c>
      <c r="M1905" s="8" t="s">
        <v>20</v>
      </c>
      <c r="N1905" s="23" t="str">
        <f t="shared" si="29"/>
        <v>45-54</v>
      </c>
    </row>
    <row r="1906" spans="1:14" x14ac:dyDescent="0.2">
      <c r="A1906" s="5" t="s">
        <v>3712</v>
      </c>
      <c r="B1906" s="3">
        <v>44902</v>
      </c>
      <c r="C1906" s="8" t="s">
        <v>3713</v>
      </c>
      <c r="D1906" s="11">
        <v>73</v>
      </c>
      <c r="E1906" s="8" t="s">
        <v>15</v>
      </c>
      <c r="F1906" s="8" t="s">
        <v>36</v>
      </c>
      <c r="G1906" s="8" t="s">
        <v>37</v>
      </c>
      <c r="H1906" s="8" t="s">
        <v>103</v>
      </c>
      <c r="I1906" s="8" t="s">
        <v>33</v>
      </c>
      <c r="J1906" s="11">
        <v>2</v>
      </c>
      <c r="K1906" s="14">
        <v>191.38</v>
      </c>
      <c r="L1906" s="14">
        <v>382.76</v>
      </c>
      <c r="M1906" s="8" t="s">
        <v>40</v>
      </c>
      <c r="N1906" s="23" t="str">
        <f t="shared" si="29"/>
        <v>55+</v>
      </c>
    </row>
    <row r="1907" spans="1:14" x14ac:dyDescent="0.2">
      <c r="A1907" s="5" t="s">
        <v>3714</v>
      </c>
      <c r="B1907" s="3">
        <v>44950</v>
      </c>
      <c r="C1907" s="8" t="s">
        <v>3715</v>
      </c>
      <c r="D1907" s="11">
        <v>49</v>
      </c>
      <c r="E1907" s="8" t="s">
        <v>15</v>
      </c>
      <c r="F1907" s="8" t="s">
        <v>16</v>
      </c>
      <c r="G1907" s="8" t="s">
        <v>43</v>
      </c>
      <c r="H1907" s="8" t="s">
        <v>114</v>
      </c>
      <c r="I1907" s="8" t="s">
        <v>45</v>
      </c>
      <c r="J1907" s="11">
        <v>3</v>
      </c>
      <c r="K1907" s="14">
        <v>142.93</v>
      </c>
      <c r="L1907" s="14">
        <v>428.79</v>
      </c>
      <c r="M1907" s="8" t="s">
        <v>20</v>
      </c>
      <c r="N1907" s="23" t="str">
        <f t="shared" si="29"/>
        <v>45-54</v>
      </c>
    </row>
    <row r="1908" spans="1:14" x14ac:dyDescent="0.2">
      <c r="A1908" s="5" t="s">
        <v>3716</v>
      </c>
      <c r="B1908" s="3">
        <v>45210</v>
      </c>
      <c r="C1908" s="8" t="s">
        <v>3717</v>
      </c>
      <c r="D1908" s="11">
        <v>32</v>
      </c>
      <c r="E1908" s="8" t="s">
        <v>15</v>
      </c>
      <c r="F1908" s="8" t="s">
        <v>36</v>
      </c>
      <c r="G1908" s="8" t="s">
        <v>90</v>
      </c>
      <c r="H1908" s="8" t="s">
        <v>91</v>
      </c>
      <c r="I1908" s="8" t="s">
        <v>33</v>
      </c>
      <c r="J1908" s="11">
        <v>3</v>
      </c>
      <c r="K1908" s="14">
        <v>64.81</v>
      </c>
      <c r="L1908" s="14">
        <v>194.43</v>
      </c>
      <c r="M1908" s="8" t="s">
        <v>20</v>
      </c>
      <c r="N1908" s="23" t="str">
        <f t="shared" si="29"/>
        <v>25-34</v>
      </c>
    </row>
    <row r="1909" spans="1:14" x14ac:dyDescent="0.2">
      <c r="A1909" s="5" t="s">
        <v>3718</v>
      </c>
      <c r="B1909" s="3">
        <v>44876</v>
      </c>
      <c r="C1909" s="8" t="s">
        <v>3719</v>
      </c>
      <c r="D1909" s="11">
        <v>44</v>
      </c>
      <c r="E1909" s="8" t="s">
        <v>15</v>
      </c>
      <c r="F1909" s="8" t="s">
        <v>36</v>
      </c>
      <c r="G1909" s="8" t="s">
        <v>90</v>
      </c>
      <c r="H1909" s="8" t="s">
        <v>208</v>
      </c>
      <c r="I1909" s="8" t="s">
        <v>19</v>
      </c>
      <c r="J1909" s="11">
        <v>3</v>
      </c>
      <c r="K1909" s="14">
        <v>495.24</v>
      </c>
      <c r="L1909" s="14">
        <v>1485.72</v>
      </c>
      <c r="M1909" s="8" t="s">
        <v>20</v>
      </c>
      <c r="N1909" s="23" t="str">
        <f t="shared" si="29"/>
        <v>35-44</v>
      </c>
    </row>
    <row r="1910" spans="1:14" x14ac:dyDescent="0.2">
      <c r="A1910" s="5" t="s">
        <v>3720</v>
      </c>
      <c r="B1910" s="3">
        <v>45317</v>
      </c>
      <c r="C1910" s="8" t="s">
        <v>3721</v>
      </c>
      <c r="D1910" s="11">
        <v>27</v>
      </c>
      <c r="E1910" s="8" t="s">
        <v>23</v>
      </c>
      <c r="F1910" s="8" t="s">
        <v>24</v>
      </c>
      <c r="G1910" s="8" t="s">
        <v>62</v>
      </c>
      <c r="H1910" s="8" t="s">
        <v>111</v>
      </c>
      <c r="I1910" s="8" t="s">
        <v>39</v>
      </c>
      <c r="J1910" s="11">
        <v>4</v>
      </c>
      <c r="K1910" s="14">
        <v>14.62</v>
      </c>
      <c r="L1910" s="14">
        <v>58.48</v>
      </c>
      <c r="M1910" s="8" t="s">
        <v>20</v>
      </c>
      <c r="N1910" s="23" t="str">
        <f t="shared" si="29"/>
        <v>25-34</v>
      </c>
    </row>
    <row r="1911" spans="1:14" x14ac:dyDescent="0.2">
      <c r="A1911" s="5" t="s">
        <v>3722</v>
      </c>
      <c r="B1911" s="3">
        <v>45208</v>
      </c>
      <c r="C1911" s="8" t="s">
        <v>2616</v>
      </c>
      <c r="D1911" s="11">
        <v>32</v>
      </c>
      <c r="E1911" s="8" t="s">
        <v>15</v>
      </c>
      <c r="F1911" s="8" t="s">
        <v>36</v>
      </c>
      <c r="G1911" s="8" t="s">
        <v>37</v>
      </c>
      <c r="H1911" s="8" t="s">
        <v>103</v>
      </c>
      <c r="I1911" s="8" t="s">
        <v>45</v>
      </c>
      <c r="J1911" s="11">
        <v>7</v>
      </c>
      <c r="K1911" s="14">
        <v>38.270000000000003</v>
      </c>
      <c r="L1911" s="14">
        <v>267.89</v>
      </c>
      <c r="M1911" s="8" t="s">
        <v>40</v>
      </c>
      <c r="N1911" s="23" t="str">
        <f t="shared" si="29"/>
        <v>25-34</v>
      </c>
    </row>
    <row r="1912" spans="1:14" x14ac:dyDescent="0.2">
      <c r="A1912" s="5" t="s">
        <v>3723</v>
      </c>
      <c r="B1912" s="3">
        <v>45169</v>
      </c>
      <c r="C1912" s="8" t="s">
        <v>3724</v>
      </c>
      <c r="D1912" s="11">
        <v>20</v>
      </c>
      <c r="E1912" s="8" t="s">
        <v>15</v>
      </c>
      <c r="F1912" s="8" t="s">
        <v>24</v>
      </c>
      <c r="G1912" s="8" t="s">
        <v>130</v>
      </c>
      <c r="H1912" s="8" t="s">
        <v>178</v>
      </c>
      <c r="I1912" s="8" t="s">
        <v>33</v>
      </c>
      <c r="J1912" s="11">
        <v>1</v>
      </c>
      <c r="K1912" s="14">
        <v>200.97</v>
      </c>
      <c r="L1912" s="14">
        <v>200.97</v>
      </c>
      <c r="M1912" s="8" t="s">
        <v>20</v>
      </c>
      <c r="N1912" s="23" t="str">
        <f t="shared" si="29"/>
        <v>18-24</v>
      </c>
    </row>
    <row r="1913" spans="1:14" x14ac:dyDescent="0.2">
      <c r="A1913" s="5" t="s">
        <v>3725</v>
      </c>
      <c r="B1913" s="3">
        <v>44760</v>
      </c>
      <c r="C1913" s="8" t="s">
        <v>914</v>
      </c>
      <c r="D1913" s="11">
        <v>31</v>
      </c>
      <c r="E1913" s="8" t="s">
        <v>23</v>
      </c>
      <c r="F1913" s="8" t="s">
        <v>16</v>
      </c>
      <c r="G1913" s="8" t="s">
        <v>53</v>
      </c>
      <c r="H1913" s="8" t="s">
        <v>71</v>
      </c>
      <c r="I1913" s="8" t="s">
        <v>19</v>
      </c>
      <c r="J1913" s="11">
        <v>1</v>
      </c>
      <c r="K1913" s="14">
        <v>199.94</v>
      </c>
      <c r="L1913" s="14">
        <v>199.94</v>
      </c>
      <c r="M1913" s="8" t="s">
        <v>20</v>
      </c>
      <c r="N1913" s="23" t="str">
        <f t="shared" si="29"/>
        <v>25-34</v>
      </c>
    </row>
    <row r="1914" spans="1:14" x14ac:dyDescent="0.2">
      <c r="A1914" s="5" t="s">
        <v>3726</v>
      </c>
      <c r="B1914" s="3">
        <v>45021</v>
      </c>
      <c r="C1914" s="8" t="s">
        <v>2217</v>
      </c>
      <c r="D1914" s="11">
        <v>22</v>
      </c>
      <c r="E1914" s="8" t="s">
        <v>23</v>
      </c>
      <c r="F1914" s="8" t="s">
        <v>24</v>
      </c>
      <c r="G1914" s="8" t="s">
        <v>62</v>
      </c>
      <c r="H1914" s="8" t="s">
        <v>62</v>
      </c>
      <c r="I1914" s="8" t="s">
        <v>19</v>
      </c>
      <c r="J1914" s="11">
        <v>3</v>
      </c>
      <c r="K1914" s="14">
        <v>480.16</v>
      </c>
      <c r="L1914" s="14">
        <v>1440.48</v>
      </c>
      <c r="M1914" s="8" t="s">
        <v>20</v>
      </c>
      <c r="N1914" s="23" t="str">
        <f t="shared" si="29"/>
        <v>18-24</v>
      </c>
    </row>
    <row r="1915" spans="1:14" x14ac:dyDescent="0.2">
      <c r="A1915" s="5" t="s">
        <v>3727</v>
      </c>
      <c r="B1915" s="3">
        <v>45168</v>
      </c>
      <c r="C1915" s="8" t="s">
        <v>3728</v>
      </c>
      <c r="D1915" s="11">
        <v>60</v>
      </c>
      <c r="E1915" s="8" t="s">
        <v>23</v>
      </c>
      <c r="F1915" s="8" t="s">
        <v>24</v>
      </c>
      <c r="G1915" s="8" t="s">
        <v>25</v>
      </c>
      <c r="H1915" s="8" t="s">
        <v>427</v>
      </c>
      <c r="I1915" s="8" t="s">
        <v>27</v>
      </c>
      <c r="J1915" s="11">
        <v>3</v>
      </c>
      <c r="K1915" s="14">
        <v>220.04</v>
      </c>
      <c r="L1915" s="14">
        <v>660.12</v>
      </c>
      <c r="M1915" s="8" t="s">
        <v>20</v>
      </c>
      <c r="N1915" s="23" t="str">
        <f t="shared" si="29"/>
        <v>55+</v>
      </c>
    </row>
    <row r="1916" spans="1:14" x14ac:dyDescent="0.2">
      <c r="A1916" s="5" t="s">
        <v>3729</v>
      </c>
      <c r="B1916" s="3">
        <v>45584</v>
      </c>
      <c r="C1916" s="8" t="s">
        <v>3730</v>
      </c>
      <c r="D1916" s="11">
        <v>37</v>
      </c>
      <c r="E1916" s="8" t="s">
        <v>23</v>
      </c>
      <c r="F1916" s="8" t="s">
        <v>24</v>
      </c>
      <c r="G1916" s="8" t="s">
        <v>25</v>
      </c>
      <c r="H1916" s="8" t="s">
        <v>26</v>
      </c>
      <c r="I1916" s="8" t="s">
        <v>27</v>
      </c>
      <c r="J1916" s="11">
        <v>6</v>
      </c>
      <c r="K1916" s="14">
        <v>80.290000000000006</v>
      </c>
      <c r="L1916" s="14">
        <v>481.74</v>
      </c>
      <c r="M1916" s="8" t="s">
        <v>20</v>
      </c>
      <c r="N1916" s="23" t="str">
        <f t="shared" si="29"/>
        <v>35-44</v>
      </c>
    </row>
    <row r="1917" spans="1:14" x14ac:dyDescent="0.2">
      <c r="A1917" s="5" t="s">
        <v>3731</v>
      </c>
      <c r="B1917" s="3">
        <v>45359</v>
      </c>
      <c r="C1917" s="8" t="s">
        <v>2310</v>
      </c>
      <c r="D1917" s="11">
        <v>37</v>
      </c>
      <c r="E1917" s="8" t="s">
        <v>23</v>
      </c>
      <c r="F1917" s="8" t="s">
        <v>24</v>
      </c>
      <c r="G1917" s="8" t="s">
        <v>62</v>
      </c>
      <c r="H1917" s="8" t="s">
        <v>111</v>
      </c>
      <c r="I1917" s="8" t="s">
        <v>45</v>
      </c>
      <c r="J1917" s="11">
        <v>8</v>
      </c>
      <c r="K1917" s="14">
        <v>74.7</v>
      </c>
      <c r="L1917" s="14">
        <v>597.6</v>
      </c>
      <c r="M1917" s="8" t="s">
        <v>20</v>
      </c>
      <c r="N1917" s="23" t="str">
        <f t="shared" si="29"/>
        <v>35-44</v>
      </c>
    </row>
    <row r="1918" spans="1:14" x14ac:dyDescent="0.2">
      <c r="A1918" s="5" t="s">
        <v>3732</v>
      </c>
      <c r="B1918" s="3">
        <v>45062</v>
      </c>
      <c r="C1918" s="8" t="s">
        <v>3733</v>
      </c>
      <c r="D1918" s="11">
        <v>51</v>
      </c>
      <c r="E1918" s="8" t="s">
        <v>15</v>
      </c>
      <c r="F1918" s="8" t="s">
        <v>36</v>
      </c>
      <c r="G1918" s="8" t="s">
        <v>37</v>
      </c>
      <c r="H1918" s="8" t="s">
        <v>175</v>
      </c>
      <c r="I1918" s="8" t="s">
        <v>33</v>
      </c>
      <c r="J1918" s="11">
        <v>7</v>
      </c>
      <c r="K1918" s="14">
        <v>229.7</v>
      </c>
      <c r="L1918" s="14">
        <v>1607.9</v>
      </c>
      <c r="M1918" s="8" t="s">
        <v>40</v>
      </c>
      <c r="N1918" s="23" t="str">
        <f t="shared" si="29"/>
        <v>45-54</v>
      </c>
    </row>
    <row r="1919" spans="1:14" x14ac:dyDescent="0.2">
      <c r="A1919" s="5" t="s">
        <v>3734</v>
      </c>
      <c r="B1919" s="3">
        <v>44805</v>
      </c>
      <c r="C1919" s="8" t="s">
        <v>1135</v>
      </c>
      <c r="D1919" s="11">
        <v>64</v>
      </c>
      <c r="E1919" s="8" t="s">
        <v>15</v>
      </c>
      <c r="F1919" s="8" t="s">
        <v>30</v>
      </c>
      <c r="G1919" s="8" t="s">
        <v>48</v>
      </c>
      <c r="H1919" s="8" t="s">
        <v>68</v>
      </c>
      <c r="I1919" s="8" t="s">
        <v>19</v>
      </c>
      <c r="J1919" s="11">
        <v>3</v>
      </c>
      <c r="K1919" s="14">
        <v>443.17</v>
      </c>
      <c r="L1919" s="14">
        <v>1329.51</v>
      </c>
      <c r="M1919" s="8" t="s">
        <v>20</v>
      </c>
      <c r="N1919" s="23" t="str">
        <f t="shared" si="29"/>
        <v>55+</v>
      </c>
    </row>
    <row r="1920" spans="1:14" x14ac:dyDescent="0.2">
      <c r="A1920" s="5" t="s">
        <v>3735</v>
      </c>
      <c r="B1920" s="3">
        <v>44858</v>
      </c>
      <c r="C1920" s="8" t="s">
        <v>3736</v>
      </c>
      <c r="D1920" s="11">
        <v>22</v>
      </c>
      <c r="E1920" s="8" t="s">
        <v>15</v>
      </c>
      <c r="F1920" s="8" t="s">
        <v>24</v>
      </c>
      <c r="G1920" s="8" t="s">
        <v>130</v>
      </c>
      <c r="H1920" s="8" t="s">
        <v>178</v>
      </c>
      <c r="I1920" s="8" t="s">
        <v>19</v>
      </c>
      <c r="J1920" s="11">
        <v>1</v>
      </c>
      <c r="K1920" s="14">
        <v>206.38</v>
      </c>
      <c r="L1920" s="14">
        <v>206.38</v>
      </c>
      <c r="M1920" s="8" t="s">
        <v>40</v>
      </c>
      <c r="N1920" s="23" t="str">
        <f t="shared" si="29"/>
        <v>18-24</v>
      </c>
    </row>
    <row r="1921" spans="1:14" x14ac:dyDescent="0.2">
      <c r="A1921" s="5" t="s">
        <v>3737</v>
      </c>
      <c r="B1921" s="3">
        <v>45651</v>
      </c>
      <c r="C1921" s="8" t="s">
        <v>3738</v>
      </c>
      <c r="D1921" s="11">
        <v>68</v>
      </c>
      <c r="E1921" s="8" t="s">
        <v>52</v>
      </c>
      <c r="F1921" s="8" t="s">
        <v>30</v>
      </c>
      <c r="G1921" s="8" t="s">
        <v>48</v>
      </c>
      <c r="H1921" s="8" t="s">
        <v>213</v>
      </c>
      <c r="I1921" s="8" t="s">
        <v>27</v>
      </c>
      <c r="J1921" s="11">
        <v>2</v>
      </c>
      <c r="K1921" s="14">
        <v>40.71</v>
      </c>
      <c r="L1921" s="14">
        <v>81.42</v>
      </c>
      <c r="M1921" s="8" t="s">
        <v>40</v>
      </c>
      <c r="N1921" s="23" t="str">
        <f t="shared" si="29"/>
        <v>55+</v>
      </c>
    </row>
    <row r="1922" spans="1:14" x14ac:dyDescent="0.2">
      <c r="A1922" s="5" t="s">
        <v>3739</v>
      </c>
      <c r="B1922" s="3">
        <v>45476</v>
      </c>
      <c r="C1922" s="8" t="s">
        <v>3740</v>
      </c>
      <c r="D1922" s="11">
        <v>70</v>
      </c>
      <c r="E1922" s="8" t="s">
        <v>23</v>
      </c>
      <c r="F1922" s="8" t="s">
        <v>30</v>
      </c>
      <c r="G1922" s="8" t="s">
        <v>48</v>
      </c>
      <c r="H1922" s="8" t="s">
        <v>49</v>
      </c>
      <c r="I1922" s="8" t="s">
        <v>27</v>
      </c>
      <c r="J1922" s="11">
        <v>2</v>
      </c>
      <c r="K1922" s="14">
        <v>169.89</v>
      </c>
      <c r="L1922" s="14">
        <v>339.78</v>
      </c>
      <c r="M1922" s="8" t="s">
        <v>20</v>
      </c>
      <c r="N1922" s="23" t="str">
        <f t="shared" si="29"/>
        <v>55+</v>
      </c>
    </row>
    <row r="1923" spans="1:14" x14ac:dyDescent="0.2">
      <c r="A1923" s="5" t="s">
        <v>3741</v>
      </c>
      <c r="B1923" s="3">
        <v>44969</v>
      </c>
      <c r="C1923" s="8" t="s">
        <v>3742</v>
      </c>
      <c r="D1923" s="11">
        <v>65</v>
      </c>
      <c r="E1923" s="8" t="s">
        <v>23</v>
      </c>
      <c r="F1923" s="8" t="s">
        <v>24</v>
      </c>
      <c r="G1923" s="8" t="s">
        <v>62</v>
      </c>
      <c r="H1923" s="8" t="s">
        <v>111</v>
      </c>
      <c r="I1923" s="8" t="s">
        <v>39</v>
      </c>
      <c r="J1923" s="11">
        <v>7</v>
      </c>
      <c r="K1923" s="14">
        <v>12.3</v>
      </c>
      <c r="L1923" s="14">
        <v>86.1</v>
      </c>
      <c r="M1923" s="8" t="s">
        <v>40</v>
      </c>
      <c r="N1923" s="23" t="str">
        <f t="shared" ref="N1923:N1986" si="30">IF(D1923&lt;25,"18-24",
IF(D1923&lt;35,"25-34",
IF(D1923&lt;45,"35-44",
IF(D1923&lt;55,"45-54","55+"))))</f>
        <v>55+</v>
      </c>
    </row>
    <row r="1924" spans="1:14" x14ac:dyDescent="0.2">
      <c r="A1924" s="5" t="s">
        <v>3743</v>
      </c>
      <c r="B1924" s="3">
        <v>44906</v>
      </c>
      <c r="C1924" s="8" t="s">
        <v>3744</v>
      </c>
      <c r="D1924" s="11">
        <v>21</v>
      </c>
      <c r="E1924" s="8" t="s">
        <v>15</v>
      </c>
      <c r="F1924" s="8" t="s">
        <v>16</v>
      </c>
      <c r="G1924" s="8" t="s">
        <v>53</v>
      </c>
      <c r="H1924" s="8" t="s">
        <v>259</v>
      </c>
      <c r="I1924" s="8" t="s">
        <v>27</v>
      </c>
      <c r="J1924" s="11">
        <v>6</v>
      </c>
      <c r="K1924" s="14">
        <v>64.48</v>
      </c>
      <c r="L1924" s="14">
        <v>386.88</v>
      </c>
      <c r="M1924" s="8" t="s">
        <v>20</v>
      </c>
      <c r="N1924" s="23" t="str">
        <f t="shared" si="30"/>
        <v>18-24</v>
      </c>
    </row>
    <row r="1925" spans="1:14" x14ac:dyDescent="0.2">
      <c r="A1925" s="5" t="s">
        <v>3745</v>
      </c>
      <c r="B1925" s="3">
        <v>44759</v>
      </c>
      <c r="C1925" s="8" t="s">
        <v>3746</v>
      </c>
      <c r="D1925" s="11">
        <v>38</v>
      </c>
      <c r="E1925" s="8" t="s">
        <v>23</v>
      </c>
      <c r="F1925" s="8" t="s">
        <v>30</v>
      </c>
      <c r="G1925" s="8" t="s">
        <v>31</v>
      </c>
      <c r="H1925" s="8" t="s">
        <v>125</v>
      </c>
      <c r="I1925" s="8" t="s">
        <v>45</v>
      </c>
      <c r="J1925" s="11">
        <v>4</v>
      </c>
      <c r="K1925" s="14">
        <v>89.23</v>
      </c>
      <c r="L1925" s="14">
        <v>356.92</v>
      </c>
      <c r="M1925" s="8" t="s">
        <v>20</v>
      </c>
      <c r="N1925" s="23" t="str">
        <f t="shared" si="30"/>
        <v>35-44</v>
      </c>
    </row>
    <row r="1926" spans="1:14" x14ac:dyDescent="0.2">
      <c r="A1926" s="5" t="s">
        <v>3747</v>
      </c>
      <c r="B1926" s="3">
        <v>45289</v>
      </c>
      <c r="C1926" s="8" t="s">
        <v>1812</v>
      </c>
      <c r="D1926" s="11">
        <v>44</v>
      </c>
      <c r="E1926" s="8" t="s">
        <v>23</v>
      </c>
      <c r="F1926" s="8" t="s">
        <v>16</v>
      </c>
      <c r="G1926" s="8" t="s">
        <v>53</v>
      </c>
      <c r="H1926" s="8" t="s">
        <v>71</v>
      </c>
      <c r="I1926" s="8" t="s">
        <v>27</v>
      </c>
      <c r="J1926" s="11">
        <v>1</v>
      </c>
      <c r="K1926" s="14">
        <v>33.72</v>
      </c>
      <c r="L1926" s="14">
        <v>33.72</v>
      </c>
      <c r="M1926" s="8" t="s">
        <v>20</v>
      </c>
      <c r="N1926" s="23" t="str">
        <f t="shared" si="30"/>
        <v>35-44</v>
      </c>
    </row>
    <row r="1927" spans="1:14" x14ac:dyDescent="0.2">
      <c r="A1927" s="5" t="s">
        <v>3748</v>
      </c>
      <c r="B1927" s="3">
        <v>45447</v>
      </c>
      <c r="C1927" s="8" t="s">
        <v>1779</v>
      </c>
      <c r="D1927" s="11">
        <v>70</v>
      </c>
      <c r="E1927" s="8" t="s">
        <v>15</v>
      </c>
      <c r="F1927" s="8" t="s">
        <v>36</v>
      </c>
      <c r="G1927" s="8" t="s">
        <v>86</v>
      </c>
      <c r="H1927" s="8" t="s">
        <v>100</v>
      </c>
      <c r="I1927" s="8" t="s">
        <v>45</v>
      </c>
      <c r="J1927" s="11">
        <v>4</v>
      </c>
      <c r="K1927" s="14">
        <v>134.07</v>
      </c>
      <c r="L1927" s="14">
        <v>536.28</v>
      </c>
      <c r="M1927" s="8" t="s">
        <v>20</v>
      </c>
      <c r="N1927" s="23" t="str">
        <f t="shared" si="30"/>
        <v>55+</v>
      </c>
    </row>
    <row r="1928" spans="1:14" x14ac:dyDescent="0.2">
      <c r="A1928" s="5" t="s">
        <v>3749</v>
      </c>
      <c r="B1928" s="3">
        <v>45351</v>
      </c>
      <c r="C1928" s="8" t="s">
        <v>1041</v>
      </c>
      <c r="D1928" s="11">
        <v>31</v>
      </c>
      <c r="E1928" s="8" t="s">
        <v>23</v>
      </c>
      <c r="F1928" s="8" t="s">
        <v>36</v>
      </c>
      <c r="G1928" s="8" t="s">
        <v>37</v>
      </c>
      <c r="H1928" s="8" t="s">
        <v>38</v>
      </c>
      <c r="I1928" s="8" t="s">
        <v>27</v>
      </c>
      <c r="J1928" s="11">
        <v>6</v>
      </c>
      <c r="K1928" s="14">
        <v>166.05</v>
      </c>
      <c r="L1928" s="14">
        <v>996.3</v>
      </c>
      <c r="M1928" s="8" t="s">
        <v>40</v>
      </c>
      <c r="N1928" s="23" t="str">
        <f t="shared" si="30"/>
        <v>25-34</v>
      </c>
    </row>
    <row r="1929" spans="1:14" x14ac:dyDescent="0.2">
      <c r="A1929" s="5" t="s">
        <v>3750</v>
      </c>
      <c r="B1929" s="3">
        <v>45386</v>
      </c>
      <c r="C1929" s="8" t="s">
        <v>3751</v>
      </c>
      <c r="D1929" s="11">
        <v>43</v>
      </c>
      <c r="E1929" s="8" t="s">
        <v>15</v>
      </c>
      <c r="F1929" s="8" t="s">
        <v>16</v>
      </c>
      <c r="G1929" s="8" t="s">
        <v>43</v>
      </c>
      <c r="H1929" s="8" t="s">
        <v>77</v>
      </c>
      <c r="I1929" s="8" t="s">
        <v>33</v>
      </c>
      <c r="J1929" s="11">
        <v>2</v>
      </c>
      <c r="K1929" s="14">
        <v>20.23</v>
      </c>
      <c r="L1929" s="14">
        <v>40.46</v>
      </c>
      <c r="M1929" s="8" t="s">
        <v>20</v>
      </c>
      <c r="N1929" s="23" t="str">
        <f t="shared" si="30"/>
        <v>35-44</v>
      </c>
    </row>
    <row r="1930" spans="1:14" x14ac:dyDescent="0.2">
      <c r="A1930" s="5" t="s">
        <v>3752</v>
      </c>
      <c r="B1930" s="3">
        <v>44879</v>
      </c>
      <c r="C1930" s="8" t="s">
        <v>3075</v>
      </c>
      <c r="D1930" s="11">
        <v>68</v>
      </c>
      <c r="E1930" s="8" t="s">
        <v>15</v>
      </c>
      <c r="F1930" s="8" t="s">
        <v>16</v>
      </c>
      <c r="G1930" s="8" t="s">
        <v>53</v>
      </c>
      <c r="H1930" s="8" t="s">
        <v>71</v>
      </c>
      <c r="I1930" s="8" t="s">
        <v>45</v>
      </c>
      <c r="J1930" s="11">
        <v>2</v>
      </c>
      <c r="K1930" s="14">
        <v>105.86</v>
      </c>
      <c r="L1930" s="14">
        <v>211.72</v>
      </c>
      <c r="M1930" s="8" t="s">
        <v>40</v>
      </c>
      <c r="N1930" s="23" t="str">
        <f t="shared" si="30"/>
        <v>55+</v>
      </c>
    </row>
    <row r="1931" spans="1:14" x14ac:dyDescent="0.2">
      <c r="A1931" s="5" t="s">
        <v>3753</v>
      </c>
      <c r="B1931" s="3">
        <v>45020</v>
      </c>
      <c r="C1931" s="8" t="s">
        <v>3237</v>
      </c>
      <c r="D1931" s="11">
        <v>75</v>
      </c>
      <c r="E1931" s="8" t="s">
        <v>15</v>
      </c>
      <c r="F1931" s="8" t="s">
        <v>24</v>
      </c>
      <c r="G1931" s="8" t="s">
        <v>25</v>
      </c>
      <c r="H1931" s="8" t="s">
        <v>427</v>
      </c>
      <c r="I1931" s="8" t="s">
        <v>33</v>
      </c>
      <c r="J1931" s="11">
        <v>1</v>
      </c>
      <c r="K1931" s="14">
        <v>133.69999999999999</v>
      </c>
      <c r="L1931" s="14">
        <v>133.69999999999999</v>
      </c>
      <c r="M1931" s="8" t="s">
        <v>40</v>
      </c>
      <c r="N1931" s="23" t="str">
        <f t="shared" si="30"/>
        <v>55+</v>
      </c>
    </row>
    <row r="1932" spans="1:14" x14ac:dyDescent="0.2">
      <c r="A1932" s="5" t="s">
        <v>3754</v>
      </c>
      <c r="B1932" s="3">
        <v>45571</v>
      </c>
      <c r="C1932" s="8" t="s">
        <v>3755</v>
      </c>
      <c r="D1932" s="11">
        <v>24</v>
      </c>
      <c r="E1932" s="8" t="s">
        <v>23</v>
      </c>
      <c r="F1932" s="8" t="s">
        <v>36</v>
      </c>
      <c r="G1932" s="8" t="s">
        <v>37</v>
      </c>
      <c r="H1932" s="8" t="s">
        <v>103</v>
      </c>
      <c r="I1932" s="8" t="s">
        <v>33</v>
      </c>
      <c r="J1932" s="11">
        <v>3</v>
      </c>
      <c r="K1932" s="14">
        <v>21.76</v>
      </c>
      <c r="L1932" s="14">
        <v>65.28</v>
      </c>
      <c r="M1932" s="8" t="s">
        <v>40</v>
      </c>
      <c r="N1932" s="23" t="str">
        <f t="shared" si="30"/>
        <v>18-24</v>
      </c>
    </row>
    <row r="1933" spans="1:14" x14ac:dyDescent="0.2">
      <c r="A1933" s="5" t="s">
        <v>3756</v>
      </c>
      <c r="B1933" s="3">
        <v>45632</v>
      </c>
      <c r="C1933" s="8" t="s">
        <v>3757</v>
      </c>
      <c r="D1933" s="11">
        <v>72</v>
      </c>
      <c r="E1933" s="8" t="s">
        <v>23</v>
      </c>
      <c r="F1933" s="8" t="s">
        <v>30</v>
      </c>
      <c r="G1933" s="8" t="s">
        <v>31</v>
      </c>
      <c r="H1933" s="8" t="s">
        <v>32</v>
      </c>
      <c r="I1933" s="8" t="s">
        <v>27</v>
      </c>
      <c r="J1933" s="11">
        <v>3</v>
      </c>
      <c r="K1933" s="14">
        <v>127.43</v>
      </c>
      <c r="L1933" s="14">
        <v>382.29</v>
      </c>
      <c r="M1933" s="8" t="s">
        <v>20</v>
      </c>
      <c r="N1933" s="23" t="str">
        <f t="shared" si="30"/>
        <v>55+</v>
      </c>
    </row>
    <row r="1934" spans="1:14" x14ac:dyDescent="0.2">
      <c r="A1934" s="5" t="s">
        <v>3758</v>
      </c>
      <c r="B1934" s="3">
        <v>45401</v>
      </c>
      <c r="C1934" s="8" t="s">
        <v>3759</v>
      </c>
      <c r="D1934" s="11">
        <v>47</v>
      </c>
      <c r="E1934" s="8" t="s">
        <v>23</v>
      </c>
      <c r="F1934" s="8" t="s">
        <v>24</v>
      </c>
      <c r="G1934" s="8" t="s">
        <v>130</v>
      </c>
      <c r="H1934" s="8" t="s">
        <v>178</v>
      </c>
      <c r="I1934" s="8" t="s">
        <v>39</v>
      </c>
      <c r="J1934" s="11">
        <v>4</v>
      </c>
      <c r="K1934" s="14">
        <v>69.510000000000005</v>
      </c>
      <c r="L1934" s="14">
        <v>278.04000000000002</v>
      </c>
      <c r="M1934" s="8" t="s">
        <v>20</v>
      </c>
      <c r="N1934" s="23" t="str">
        <f t="shared" si="30"/>
        <v>45-54</v>
      </c>
    </row>
    <row r="1935" spans="1:14" x14ac:dyDescent="0.2">
      <c r="A1935" s="5" t="s">
        <v>3760</v>
      </c>
      <c r="B1935" s="3">
        <v>45580</v>
      </c>
      <c r="C1935" s="8" t="s">
        <v>3761</v>
      </c>
      <c r="D1935" s="11">
        <v>65</v>
      </c>
      <c r="E1935" s="8" t="s">
        <v>23</v>
      </c>
      <c r="F1935" s="8" t="s">
        <v>16</v>
      </c>
      <c r="G1935" s="8" t="s">
        <v>53</v>
      </c>
      <c r="H1935" s="8" t="s">
        <v>54</v>
      </c>
      <c r="I1935" s="8" t="s">
        <v>39</v>
      </c>
      <c r="J1935" s="11">
        <v>6</v>
      </c>
      <c r="K1935" s="14">
        <v>86.55</v>
      </c>
      <c r="L1935" s="14">
        <v>519.29999999999995</v>
      </c>
      <c r="M1935" s="8" t="s">
        <v>40</v>
      </c>
      <c r="N1935" s="23" t="str">
        <f t="shared" si="30"/>
        <v>55+</v>
      </c>
    </row>
    <row r="1936" spans="1:14" x14ac:dyDescent="0.2">
      <c r="A1936" s="5" t="s">
        <v>3762</v>
      </c>
      <c r="B1936" s="3">
        <v>45655</v>
      </c>
      <c r="C1936" s="8" t="s">
        <v>3763</v>
      </c>
      <c r="D1936" s="11">
        <v>66</v>
      </c>
      <c r="E1936" s="8" t="s">
        <v>15</v>
      </c>
      <c r="F1936" s="8" t="s">
        <v>30</v>
      </c>
      <c r="G1936" s="8" t="s">
        <v>48</v>
      </c>
      <c r="H1936" s="8" t="s">
        <v>68</v>
      </c>
      <c r="I1936" s="8" t="s">
        <v>45</v>
      </c>
      <c r="J1936" s="11">
        <v>6</v>
      </c>
      <c r="K1936" s="14">
        <v>75.510000000000005</v>
      </c>
      <c r="L1936" s="14">
        <v>453.06</v>
      </c>
      <c r="M1936" s="8" t="s">
        <v>20</v>
      </c>
      <c r="N1936" s="23" t="str">
        <f t="shared" si="30"/>
        <v>55+</v>
      </c>
    </row>
    <row r="1937" spans="1:14" x14ac:dyDescent="0.2">
      <c r="A1937" s="5" t="s">
        <v>3764</v>
      </c>
      <c r="B1937" s="3">
        <v>45600</v>
      </c>
      <c r="C1937" s="8" t="s">
        <v>3765</v>
      </c>
      <c r="D1937" s="11">
        <v>39</v>
      </c>
      <c r="E1937" s="8" t="s">
        <v>15</v>
      </c>
      <c r="F1937" s="8" t="s">
        <v>30</v>
      </c>
      <c r="G1937" s="8" t="s">
        <v>48</v>
      </c>
      <c r="H1937" s="8" t="s">
        <v>213</v>
      </c>
      <c r="I1937" s="8" t="s">
        <v>19</v>
      </c>
      <c r="J1937" s="11">
        <v>8</v>
      </c>
      <c r="K1937" s="14">
        <v>456</v>
      </c>
      <c r="L1937" s="14">
        <v>3648</v>
      </c>
      <c r="M1937" s="8" t="s">
        <v>40</v>
      </c>
      <c r="N1937" s="23" t="str">
        <f t="shared" si="30"/>
        <v>35-44</v>
      </c>
    </row>
    <row r="1938" spans="1:14" x14ac:dyDescent="0.2">
      <c r="A1938" s="5" t="s">
        <v>3766</v>
      </c>
      <c r="B1938" s="3">
        <v>44608</v>
      </c>
      <c r="C1938" s="8" t="s">
        <v>3767</v>
      </c>
      <c r="D1938" s="11">
        <v>35</v>
      </c>
      <c r="E1938" s="8" t="s">
        <v>23</v>
      </c>
      <c r="F1938" s="8" t="s">
        <v>16</v>
      </c>
      <c r="G1938" s="8" t="s">
        <v>53</v>
      </c>
      <c r="H1938" s="8" t="s">
        <v>54</v>
      </c>
      <c r="I1938" s="8" t="s">
        <v>39</v>
      </c>
      <c r="J1938" s="11">
        <v>5</v>
      </c>
      <c r="K1938" s="14">
        <v>16.920000000000002</v>
      </c>
      <c r="L1938" s="14">
        <v>84.6</v>
      </c>
      <c r="M1938" s="8" t="s">
        <v>20</v>
      </c>
      <c r="N1938" s="23" t="str">
        <f t="shared" si="30"/>
        <v>35-44</v>
      </c>
    </row>
    <row r="1939" spans="1:14" x14ac:dyDescent="0.2">
      <c r="A1939" s="5" t="s">
        <v>3768</v>
      </c>
      <c r="B1939" s="3">
        <v>45373</v>
      </c>
      <c r="C1939" s="8" t="s">
        <v>3769</v>
      </c>
      <c r="D1939" s="11">
        <v>19</v>
      </c>
      <c r="E1939" s="8" t="s">
        <v>23</v>
      </c>
      <c r="F1939" s="8" t="s">
        <v>36</v>
      </c>
      <c r="G1939" s="8" t="s">
        <v>90</v>
      </c>
      <c r="H1939" s="8" t="s">
        <v>208</v>
      </c>
      <c r="I1939" s="8" t="s">
        <v>39</v>
      </c>
      <c r="J1939" s="11">
        <v>5</v>
      </c>
      <c r="K1939" s="14">
        <v>71.510000000000005</v>
      </c>
      <c r="L1939" s="14">
        <v>357.55</v>
      </c>
      <c r="M1939" s="8" t="s">
        <v>40</v>
      </c>
      <c r="N1939" s="23" t="str">
        <f t="shared" si="30"/>
        <v>18-24</v>
      </c>
    </row>
    <row r="1940" spans="1:14" x14ac:dyDescent="0.2">
      <c r="A1940" s="5" t="s">
        <v>3770</v>
      </c>
      <c r="B1940" s="3">
        <v>45144</v>
      </c>
      <c r="C1940" s="8" t="s">
        <v>3771</v>
      </c>
      <c r="D1940" s="11">
        <v>35</v>
      </c>
      <c r="E1940" s="8" t="s">
        <v>15</v>
      </c>
      <c r="F1940" s="8" t="s">
        <v>16</v>
      </c>
      <c r="G1940" s="8" t="s">
        <v>53</v>
      </c>
      <c r="H1940" s="8" t="s">
        <v>71</v>
      </c>
      <c r="I1940" s="8" t="s">
        <v>33</v>
      </c>
      <c r="J1940" s="11">
        <v>2</v>
      </c>
      <c r="K1940" s="14">
        <v>135.07</v>
      </c>
      <c r="L1940" s="14">
        <v>270.14</v>
      </c>
      <c r="M1940" s="8" t="s">
        <v>20</v>
      </c>
      <c r="N1940" s="23" t="str">
        <f t="shared" si="30"/>
        <v>35-44</v>
      </c>
    </row>
    <row r="1941" spans="1:14" x14ac:dyDescent="0.2">
      <c r="A1941" s="5" t="s">
        <v>3772</v>
      </c>
      <c r="B1941" s="3">
        <v>45500</v>
      </c>
      <c r="C1941" s="8" t="s">
        <v>3773</v>
      </c>
      <c r="D1941" s="11">
        <v>58</v>
      </c>
      <c r="E1941" s="8" t="s">
        <v>15</v>
      </c>
      <c r="F1941" s="8" t="s">
        <v>36</v>
      </c>
      <c r="G1941" s="8" t="s">
        <v>37</v>
      </c>
      <c r="H1941" s="8" t="s">
        <v>103</v>
      </c>
      <c r="I1941" s="8" t="s">
        <v>27</v>
      </c>
      <c r="J1941" s="11">
        <v>2</v>
      </c>
      <c r="K1941" s="14">
        <v>249.37</v>
      </c>
      <c r="L1941" s="14">
        <v>498.74</v>
      </c>
      <c r="M1941" s="8" t="s">
        <v>20</v>
      </c>
      <c r="N1941" s="23" t="str">
        <f t="shared" si="30"/>
        <v>55+</v>
      </c>
    </row>
    <row r="1942" spans="1:14" x14ac:dyDescent="0.2">
      <c r="A1942" s="5" t="s">
        <v>3774</v>
      </c>
      <c r="B1942" s="3">
        <v>45655</v>
      </c>
      <c r="C1942" s="8" t="s">
        <v>3775</v>
      </c>
      <c r="D1942" s="11">
        <v>34</v>
      </c>
      <c r="E1942" s="8" t="s">
        <v>15</v>
      </c>
      <c r="F1942" s="8" t="s">
        <v>24</v>
      </c>
      <c r="G1942" s="8" t="s">
        <v>25</v>
      </c>
      <c r="H1942" s="8" t="s">
        <v>26</v>
      </c>
      <c r="I1942" s="8" t="s">
        <v>27</v>
      </c>
      <c r="J1942" s="11">
        <v>7</v>
      </c>
      <c r="K1942" s="14">
        <v>221.44</v>
      </c>
      <c r="L1942" s="14">
        <v>1550.08</v>
      </c>
      <c r="M1942" s="8" t="s">
        <v>20</v>
      </c>
      <c r="N1942" s="23" t="str">
        <f t="shared" si="30"/>
        <v>25-34</v>
      </c>
    </row>
    <row r="1943" spans="1:14" x14ac:dyDescent="0.2">
      <c r="A1943" s="5" t="s">
        <v>3776</v>
      </c>
      <c r="B1943" s="3">
        <v>44912</v>
      </c>
      <c r="C1943" s="8" t="s">
        <v>3777</v>
      </c>
      <c r="D1943" s="11">
        <v>71</v>
      </c>
      <c r="E1943" s="8" t="s">
        <v>23</v>
      </c>
      <c r="F1943" s="8" t="s">
        <v>24</v>
      </c>
      <c r="G1943" s="8" t="s">
        <v>62</v>
      </c>
      <c r="H1943" s="8" t="s">
        <v>111</v>
      </c>
      <c r="I1943" s="8" t="s">
        <v>45</v>
      </c>
      <c r="J1943" s="11">
        <v>8</v>
      </c>
      <c r="K1943" s="14">
        <v>20.28</v>
      </c>
      <c r="L1943" s="14">
        <v>162.24</v>
      </c>
      <c r="M1943" s="8" t="s">
        <v>20</v>
      </c>
      <c r="N1943" s="23" t="str">
        <f t="shared" si="30"/>
        <v>55+</v>
      </c>
    </row>
    <row r="1944" spans="1:14" x14ac:dyDescent="0.2">
      <c r="A1944" s="5" t="s">
        <v>3778</v>
      </c>
      <c r="B1944" s="3">
        <v>44687</v>
      </c>
      <c r="C1944" s="8" t="s">
        <v>3779</v>
      </c>
      <c r="D1944" s="11">
        <v>71</v>
      </c>
      <c r="E1944" s="8" t="s">
        <v>23</v>
      </c>
      <c r="F1944" s="8" t="s">
        <v>30</v>
      </c>
      <c r="G1944" s="8" t="s">
        <v>48</v>
      </c>
      <c r="H1944" s="8" t="s">
        <v>213</v>
      </c>
      <c r="I1944" s="8" t="s">
        <v>33</v>
      </c>
      <c r="J1944" s="11">
        <v>2</v>
      </c>
      <c r="K1944" s="14">
        <v>235.65</v>
      </c>
      <c r="L1944" s="14">
        <v>471.3</v>
      </c>
      <c r="M1944" s="8" t="s">
        <v>20</v>
      </c>
      <c r="N1944" s="23" t="str">
        <f t="shared" si="30"/>
        <v>55+</v>
      </c>
    </row>
    <row r="1945" spans="1:14" x14ac:dyDescent="0.2">
      <c r="A1945" s="5" t="s">
        <v>3780</v>
      </c>
      <c r="B1945" s="3">
        <v>44951</v>
      </c>
      <c r="C1945" s="8" t="s">
        <v>3781</v>
      </c>
      <c r="D1945" s="11">
        <v>39</v>
      </c>
      <c r="E1945" s="8" t="s">
        <v>23</v>
      </c>
      <c r="F1945" s="8" t="s">
        <v>16</v>
      </c>
      <c r="G1945" s="8" t="s">
        <v>53</v>
      </c>
      <c r="H1945" s="8" t="s">
        <v>71</v>
      </c>
      <c r="I1945" s="8" t="s">
        <v>39</v>
      </c>
      <c r="J1945" s="11">
        <v>5</v>
      </c>
      <c r="K1945" s="14">
        <v>101.67</v>
      </c>
      <c r="L1945" s="14">
        <v>508.35</v>
      </c>
      <c r="M1945" s="8" t="s">
        <v>40</v>
      </c>
      <c r="N1945" s="23" t="str">
        <f t="shared" si="30"/>
        <v>35-44</v>
      </c>
    </row>
    <row r="1946" spans="1:14" x14ac:dyDescent="0.2">
      <c r="A1946" s="5" t="s">
        <v>3782</v>
      </c>
      <c r="B1946" s="3">
        <v>44779</v>
      </c>
      <c r="C1946" s="8" t="s">
        <v>3783</v>
      </c>
      <c r="D1946" s="11">
        <v>44</v>
      </c>
      <c r="E1946" s="8" t="s">
        <v>52</v>
      </c>
      <c r="F1946" s="8" t="s">
        <v>16</v>
      </c>
      <c r="G1946" s="8" t="s">
        <v>17</v>
      </c>
      <c r="H1946" s="8" t="s">
        <v>134</v>
      </c>
      <c r="I1946" s="8" t="s">
        <v>39</v>
      </c>
      <c r="J1946" s="11">
        <v>6</v>
      </c>
      <c r="K1946" s="14">
        <v>110.67</v>
      </c>
      <c r="L1946" s="14">
        <v>664.02</v>
      </c>
      <c r="M1946" s="8" t="s">
        <v>20</v>
      </c>
      <c r="N1946" s="23" t="str">
        <f t="shared" si="30"/>
        <v>35-44</v>
      </c>
    </row>
    <row r="1947" spans="1:14" x14ac:dyDescent="0.2">
      <c r="A1947" s="5" t="s">
        <v>3784</v>
      </c>
      <c r="B1947" s="3">
        <v>44997</v>
      </c>
      <c r="C1947" s="8" t="s">
        <v>591</v>
      </c>
      <c r="D1947" s="11">
        <v>61</v>
      </c>
      <c r="E1947" s="8" t="s">
        <v>15</v>
      </c>
      <c r="F1947" s="8" t="s">
        <v>36</v>
      </c>
      <c r="G1947" s="8" t="s">
        <v>37</v>
      </c>
      <c r="H1947" s="8" t="s">
        <v>175</v>
      </c>
      <c r="I1947" s="8" t="s">
        <v>19</v>
      </c>
      <c r="J1947" s="11">
        <v>6</v>
      </c>
      <c r="K1947" s="14">
        <v>404.78</v>
      </c>
      <c r="L1947" s="14">
        <v>2428.6799999999998</v>
      </c>
      <c r="M1947" s="8" t="s">
        <v>20</v>
      </c>
      <c r="N1947" s="23" t="str">
        <f t="shared" si="30"/>
        <v>55+</v>
      </c>
    </row>
    <row r="1948" spans="1:14" x14ac:dyDescent="0.2">
      <c r="A1948" s="5" t="s">
        <v>3785</v>
      </c>
      <c r="B1948" s="3">
        <v>45294</v>
      </c>
      <c r="C1948" s="8" t="s">
        <v>3786</v>
      </c>
      <c r="D1948" s="11">
        <v>36</v>
      </c>
      <c r="E1948" s="8" t="s">
        <v>15</v>
      </c>
      <c r="F1948" s="8" t="s">
        <v>30</v>
      </c>
      <c r="G1948" s="8" t="s">
        <v>48</v>
      </c>
      <c r="H1948" s="8" t="s">
        <v>68</v>
      </c>
      <c r="I1948" s="8" t="s">
        <v>39</v>
      </c>
      <c r="J1948" s="11">
        <v>5</v>
      </c>
      <c r="K1948" s="14">
        <v>57.52</v>
      </c>
      <c r="L1948" s="14">
        <v>287.60000000000002</v>
      </c>
      <c r="M1948" s="8" t="s">
        <v>20</v>
      </c>
      <c r="N1948" s="23" t="str">
        <f t="shared" si="30"/>
        <v>35-44</v>
      </c>
    </row>
    <row r="1949" spans="1:14" x14ac:dyDescent="0.2">
      <c r="A1949" s="5" t="s">
        <v>3787</v>
      </c>
      <c r="B1949" s="3">
        <v>45591</v>
      </c>
      <c r="C1949" s="8" t="s">
        <v>3788</v>
      </c>
      <c r="D1949" s="11">
        <v>64</v>
      </c>
      <c r="E1949" s="8" t="s">
        <v>23</v>
      </c>
      <c r="F1949" s="8" t="s">
        <v>24</v>
      </c>
      <c r="G1949" s="8" t="s">
        <v>25</v>
      </c>
      <c r="H1949" s="8" t="s">
        <v>427</v>
      </c>
      <c r="I1949" s="8" t="s">
        <v>45</v>
      </c>
      <c r="J1949" s="11">
        <v>7</v>
      </c>
      <c r="K1949" s="14">
        <v>133.56</v>
      </c>
      <c r="L1949" s="14">
        <v>934.92</v>
      </c>
      <c r="M1949" s="8" t="s">
        <v>40</v>
      </c>
      <c r="N1949" s="23" t="str">
        <f t="shared" si="30"/>
        <v>55+</v>
      </c>
    </row>
    <row r="1950" spans="1:14" x14ac:dyDescent="0.2">
      <c r="A1950" s="5" t="s">
        <v>3789</v>
      </c>
      <c r="B1950" s="3">
        <v>44625</v>
      </c>
      <c r="C1950" s="8" t="s">
        <v>3790</v>
      </c>
      <c r="D1950" s="11">
        <v>58</v>
      </c>
      <c r="E1950" s="8" t="s">
        <v>23</v>
      </c>
      <c r="F1950" s="8" t="s">
        <v>36</v>
      </c>
      <c r="G1950" s="8" t="s">
        <v>90</v>
      </c>
      <c r="H1950" s="8" t="s">
        <v>208</v>
      </c>
      <c r="I1950" s="8" t="s">
        <v>19</v>
      </c>
      <c r="J1950" s="11">
        <v>1</v>
      </c>
      <c r="K1950" s="14">
        <v>177.01</v>
      </c>
      <c r="L1950" s="14">
        <v>177.01</v>
      </c>
      <c r="M1950" s="8" t="s">
        <v>40</v>
      </c>
      <c r="N1950" s="23" t="str">
        <f t="shared" si="30"/>
        <v>55+</v>
      </c>
    </row>
    <row r="1951" spans="1:14" x14ac:dyDescent="0.2">
      <c r="A1951" s="5" t="s">
        <v>3791</v>
      </c>
      <c r="B1951" s="3">
        <v>45182</v>
      </c>
      <c r="C1951" s="8" t="s">
        <v>1167</v>
      </c>
      <c r="D1951" s="11">
        <v>26</v>
      </c>
      <c r="E1951" s="8" t="s">
        <v>23</v>
      </c>
      <c r="F1951" s="8" t="s">
        <v>24</v>
      </c>
      <c r="G1951" s="8" t="s">
        <v>130</v>
      </c>
      <c r="H1951" s="8" t="s">
        <v>236</v>
      </c>
      <c r="I1951" s="8" t="s">
        <v>33</v>
      </c>
      <c r="J1951" s="11">
        <v>6</v>
      </c>
      <c r="K1951" s="14">
        <v>287.31</v>
      </c>
      <c r="L1951" s="14">
        <v>1723.86</v>
      </c>
      <c r="M1951" s="8" t="s">
        <v>20</v>
      </c>
      <c r="N1951" s="23" t="str">
        <f t="shared" si="30"/>
        <v>25-34</v>
      </c>
    </row>
    <row r="1952" spans="1:14" x14ac:dyDescent="0.2">
      <c r="A1952" s="5" t="s">
        <v>3792</v>
      </c>
      <c r="B1952" s="3">
        <v>45382</v>
      </c>
      <c r="C1952" s="8" t="s">
        <v>1607</v>
      </c>
      <c r="D1952" s="11">
        <v>28</v>
      </c>
      <c r="E1952" s="8" t="s">
        <v>15</v>
      </c>
      <c r="F1952" s="8" t="s">
        <v>24</v>
      </c>
      <c r="G1952" s="8" t="s">
        <v>130</v>
      </c>
      <c r="H1952" s="8" t="s">
        <v>131</v>
      </c>
      <c r="I1952" s="8" t="s">
        <v>45</v>
      </c>
      <c r="J1952" s="11">
        <v>2</v>
      </c>
      <c r="K1952" s="14">
        <v>58.69</v>
      </c>
      <c r="L1952" s="14">
        <v>117.38</v>
      </c>
      <c r="M1952" s="8" t="s">
        <v>20</v>
      </c>
      <c r="N1952" s="23" t="str">
        <f t="shared" si="30"/>
        <v>25-34</v>
      </c>
    </row>
    <row r="1953" spans="1:14" x14ac:dyDescent="0.2">
      <c r="A1953" s="5" t="s">
        <v>3793</v>
      </c>
      <c r="B1953" s="3">
        <v>45455</v>
      </c>
      <c r="C1953" s="8" t="s">
        <v>599</v>
      </c>
      <c r="D1953" s="11">
        <v>26</v>
      </c>
      <c r="E1953" s="8" t="s">
        <v>15</v>
      </c>
      <c r="F1953" s="8" t="s">
        <v>36</v>
      </c>
      <c r="G1953" s="8" t="s">
        <v>86</v>
      </c>
      <c r="H1953" s="8" t="s">
        <v>100</v>
      </c>
      <c r="I1953" s="8" t="s">
        <v>45</v>
      </c>
      <c r="J1953" s="11">
        <v>2</v>
      </c>
      <c r="K1953" s="14">
        <v>97.21</v>
      </c>
      <c r="L1953" s="14">
        <v>194.42</v>
      </c>
      <c r="M1953" s="8" t="s">
        <v>20</v>
      </c>
      <c r="N1953" s="23" t="str">
        <f t="shared" si="30"/>
        <v>25-34</v>
      </c>
    </row>
    <row r="1954" spans="1:14" x14ac:dyDescent="0.2">
      <c r="A1954" s="5" t="s">
        <v>3794</v>
      </c>
      <c r="B1954" s="3">
        <v>45003</v>
      </c>
      <c r="C1954" s="8" t="s">
        <v>686</v>
      </c>
      <c r="D1954" s="11">
        <v>46</v>
      </c>
      <c r="E1954" s="8" t="s">
        <v>23</v>
      </c>
      <c r="F1954" s="8" t="s">
        <v>30</v>
      </c>
      <c r="G1954" s="8" t="s">
        <v>80</v>
      </c>
      <c r="H1954" s="8" t="s">
        <v>164</v>
      </c>
      <c r="I1954" s="8" t="s">
        <v>39</v>
      </c>
      <c r="J1954" s="11">
        <v>7</v>
      </c>
      <c r="K1954" s="14">
        <v>43.39</v>
      </c>
      <c r="L1954" s="14">
        <v>303.73</v>
      </c>
      <c r="M1954" s="8" t="s">
        <v>20</v>
      </c>
      <c r="N1954" s="23" t="str">
        <f t="shared" si="30"/>
        <v>45-54</v>
      </c>
    </row>
    <row r="1955" spans="1:14" x14ac:dyDescent="0.2">
      <c r="A1955" s="5" t="s">
        <v>3795</v>
      </c>
      <c r="B1955" s="3">
        <v>45228</v>
      </c>
      <c r="C1955" s="8" t="s">
        <v>3796</v>
      </c>
      <c r="D1955" s="11">
        <v>56</v>
      </c>
      <c r="E1955" s="8" t="s">
        <v>15</v>
      </c>
      <c r="F1955" s="8" t="s">
        <v>36</v>
      </c>
      <c r="G1955" s="8" t="s">
        <v>90</v>
      </c>
      <c r="H1955" s="8" t="s">
        <v>161</v>
      </c>
      <c r="I1955" s="8" t="s">
        <v>19</v>
      </c>
      <c r="J1955" s="11">
        <v>4</v>
      </c>
      <c r="K1955" s="14">
        <v>343.91</v>
      </c>
      <c r="L1955" s="14">
        <v>1375.64</v>
      </c>
      <c r="M1955" s="8" t="s">
        <v>20</v>
      </c>
      <c r="N1955" s="23" t="str">
        <f t="shared" si="30"/>
        <v>55+</v>
      </c>
    </row>
    <row r="1956" spans="1:14" x14ac:dyDescent="0.2">
      <c r="A1956" s="5" t="s">
        <v>3797</v>
      </c>
      <c r="B1956" s="3">
        <v>45563</v>
      </c>
      <c r="C1956" s="8" t="s">
        <v>3798</v>
      </c>
      <c r="D1956" s="11">
        <v>26</v>
      </c>
      <c r="E1956" s="8" t="s">
        <v>15</v>
      </c>
      <c r="F1956" s="8" t="s">
        <v>30</v>
      </c>
      <c r="G1956" s="8" t="s">
        <v>31</v>
      </c>
      <c r="H1956" s="8" t="s">
        <v>32</v>
      </c>
      <c r="I1956" s="8" t="s">
        <v>45</v>
      </c>
      <c r="J1956" s="11">
        <v>1</v>
      </c>
      <c r="K1956" s="14">
        <v>15.45</v>
      </c>
      <c r="L1956" s="14">
        <v>15.45</v>
      </c>
      <c r="M1956" s="8" t="s">
        <v>20</v>
      </c>
      <c r="N1956" s="23" t="str">
        <f t="shared" si="30"/>
        <v>25-34</v>
      </c>
    </row>
    <row r="1957" spans="1:14" x14ac:dyDescent="0.2">
      <c r="A1957" s="5" t="s">
        <v>3799</v>
      </c>
      <c r="B1957" s="3">
        <v>44823</v>
      </c>
      <c r="C1957" s="8" t="s">
        <v>3800</v>
      </c>
      <c r="D1957" s="11">
        <v>23</v>
      </c>
      <c r="E1957" s="8" t="s">
        <v>23</v>
      </c>
      <c r="F1957" s="8" t="s">
        <v>24</v>
      </c>
      <c r="G1957" s="8" t="s">
        <v>25</v>
      </c>
      <c r="H1957" s="8" t="s">
        <v>427</v>
      </c>
      <c r="I1957" s="8" t="s">
        <v>45</v>
      </c>
      <c r="J1957" s="11">
        <v>3</v>
      </c>
      <c r="K1957" s="14">
        <v>100.5</v>
      </c>
      <c r="L1957" s="14">
        <v>301.5</v>
      </c>
      <c r="M1957" s="8" t="s">
        <v>20</v>
      </c>
      <c r="N1957" s="23" t="str">
        <f t="shared" si="30"/>
        <v>18-24</v>
      </c>
    </row>
    <row r="1958" spans="1:14" x14ac:dyDescent="0.2">
      <c r="A1958" s="5" t="s">
        <v>3801</v>
      </c>
      <c r="B1958" s="3">
        <v>44883</v>
      </c>
      <c r="C1958" s="8" t="s">
        <v>3802</v>
      </c>
      <c r="D1958" s="11">
        <v>67</v>
      </c>
      <c r="E1958" s="8" t="s">
        <v>15</v>
      </c>
      <c r="F1958" s="8" t="s">
        <v>16</v>
      </c>
      <c r="G1958" s="8" t="s">
        <v>53</v>
      </c>
      <c r="H1958" s="8" t="s">
        <v>54</v>
      </c>
      <c r="I1958" s="8" t="s">
        <v>27</v>
      </c>
      <c r="J1958" s="11">
        <v>6</v>
      </c>
      <c r="K1958" s="14">
        <v>183.84</v>
      </c>
      <c r="L1958" s="14">
        <v>1103.04</v>
      </c>
      <c r="M1958" s="8" t="s">
        <v>20</v>
      </c>
      <c r="N1958" s="23" t="str">
        <f t="shared" si="30"/>
        <v>55+</v>
      </c>
    </row>
    <row r="1959" spans="1:14" x14ac:dyDescent="0.2">
      <c r="A1959" s="5" t="s">
        <v>3803</v>
      </c>
      <c r="B1959" s="3">
        <v>45227</v>
      </c>
      <c r="C1959" s="8" t="s">
        <v>3804</v>
      </c>
      <c r="D1959" s="11">
        <v>29</v>
      </c>
      <c r="E1959" s="8" t="s">
        <v>23</v>
      </c>
      <c r="F1959" s="8" t="s">
        <v>30</v>
      </c>
      <c r="G1959" s="8" t="s">
        <v>31</v>
      </c>
      <c r="H1959" s="8" t="s">
        <v>57</v>
      </c>
      <c r="I1959" s="8" t="s">
        <v>33</v>
      </c>
      <c r="J1959" s="11">
        <v>3</v>
      </c>
      <c r="K1959" s="14">
        <v>219.58</v>
      </c>
      <c r="L1959" s="14">
        <v>658.74</v>
      </c>
      <c r="M1959" s="8" t="s">
        <v>20</v>
      </c>
      <c r="N1959" s="23" t="str">
        <f t="shared" si="30"/>
        <v>25-34</v>
      </c>
    </row>
    <row r="1960" spans="1:14" x14ac:dyDescent="0.2">
      <c r="A1960" s="5" t="s">
        <v>3805</v>
      </c>
      <c r="B1960" s="3">
        <v>45393</v>
      </c>
      <c r="C1960" s="8" t="s">
        <v>3806</v>
      </c>
      <c r="D1960" s="11">
        <v>50</v>
      </c>
      <c r="E1960" s="8" t="s">
        <v>15</v>
      </c>
      <c r="F1960" s="8" t="s">
        <v>30</v>
      </c>
      <c r="G1960" s="8" t="s">
        <v>48</v>
      </c>
      <c r="H1960" s="8" t="s">
        <v>68</v>
      </c>
      <c r="I1960" s="8" t="s">
        <v>39</v>
      </c>
      <c r="J1960" s="11">
        <v>2</v>
      </c>
      <c r="K1960" s="14">
        <v>16.02</v>
      </c>
      <c r="L1960" s="14">
        <v>32.04</v>
      </c>
      <c r="M1960" s="8" t="s">
        <v>40</v>
      </c>
      <c r="N1960" s="23" t="str">
        <f t="shared" si="30"/>
        <v>45-54</v>
      </c>
    </row>
    <row r="1961" spans="1:14" x14ac:dyDescent="0.2">
      <c r="A1961" s="5" t="s">
        <v>3807</v>
      </c>
      <c r="B1961" s="3">
        <v>45645</v>
      </c>
      <c r="C1961" s="8" t="s">
        <v>3808</v>
      </c>
      <c r="D1961" s="11">
        <v>41</v>
      </c>
      <c r="E1961" s="8" t="s">
        <v>15</v>
      </c>
      <c r="F1961" s="8" t="s">
        <v>24</v>
      </c>
      <c r="G1961" s="8" t="s">
        <v>130</v>
      </c>
      <c r="H1961" s="8" t="s">
        <v>236</v>
      </c>
      <c r="I1961" s="8" t="s">
        <v>39</v>
      </c>
      <c r="J1961" s="11">
        <v>5</v>
      </c>
      <c r="K1961" s="14">
        <v>39.619999999999997</v>
      </c>
      <c r="L1961" s="14">
        <v>198.1</v>
      </c>
      <c r="M1961" s="8" t="s">
        <v>20</v>
      </c>
      <c r="N1961" s="23" t="str">
        <f t="shared" si="30"/>
        <v>35-44</v>
      </c>
    </row>
    <row r="1962" spans="1:14" x14ac:dyDescent="0.2">
      <c r="A1962" s="5" t="s">
        <v>3809</v>
      </c>
      <c r="B1962" s="3">
        <v>45311</v>
      </c>
      <c r="C1962" s="8" t="s">
        <v>3810</v>
      </c>
      <c r="D1962" s="11">
        <v>40</v>
      </c>
      <c r="E1962" s="8" t="s">
        <v>23</v>
      </c>
      <c r="F1962" s="8" t="s">
        <v>30</v>
      </c>
      <c r="G1962" s="8" t="s">
        <v>80</v>
      </c>
      <c r="H1962" s="8" t="s">
        <v>81</v>
      </c>
      <c r="I1962" s="8" t="s">
        <v>33</v>
      </c>
      <c r="J1962" s="11">
        <v>2</v>
      </c>
      <c r="K1962" s="14">
        <v>253.31</v>
      </c>
      <c r="L1962" s="14">
        <v>506.62</v>
      </c>
      <c r="M1962" s="8" t="s">
        <v>40</v>
      </c>
      <c r="N1962" s="23" t="str">
        <f t="shared" si="30"/>
        <v>35-44</v>
      </c>
    </row>
    <row r="1963" spans="1:14" x14ac:dyDescent="0.2">
      <c r="A1963" s="5" t="s">
        <v>3811</v>
      </c>
      <c r="B1963" s="3">
        <v>44805</v>
      </c>
      <c r="C1963" s="8" t="s">
        <v>3812</v>
      </c>
      <c r="D1963" s="11">
        <v>55</v>
      </c>
      <c r="E1963" s="8" t="s">
        <v>15</v>
      </c>
      <c r="F1963" s="8" t="s">
        <v>36</v>
      </c>
      <c r="G1963" s="8" t="s">
        <v>86</v>
      </c>
      <c r="H1963" s="8" t="s">
        <v>183</v>
      </c>
      <c r="I1963" s="8" t="s">
        <v>33</v>
      </c>
      <c r="J1963" s="11">
        <v>4</v>
      </c>
      <c r="K1963" s="14">
        <v>30.26</v>
      </c>
      <c r="L1963" s="14">
        <v>121.04</v>
      </c>
      <c r="M1963" s="8" t="s">
        <v>20</v>
      </c>
      <c r="N1963" s="23" t="str">
        <f t="shared" si="30"/>
        <v>55+</v>
      </c>
    </row>
    <row r="1964" spans="1:14" x14ac:dyDescent="0.2">
      <c r="A1964" s="5" t="s">
        <v>3813</v>
      </c>
      <c r="B1964" s="3">
        <v>45607</v>
      </c>
      <c r="C1964" s="8" t="s">
        <v>1798</v>
      </c>
      <c r="D1964" s="11">
        <v>19</v>
      </c>
      <c r="E1964" s="8" t="s">
        <v>15</v>
      </c>
      <c r="F1964" s="8" t="s">
        <v>24</v>
      </c>
      <c r="G1964" s="8" t="s">
        <v>25</v>
      </c>
      <c r="H1964" s="8" t="s">
        <v>26</v>
      </c>
      <c r="I1964" s="8" t="s">
        <v>39</v>
      </c>
      <c r="J1964" s="11">
        <v>2</v>
      </c>
      <c r="K1964" s="14">
        <v>106.12</v>
      </c>
      <c r="L1964" s="14">
        <v>212.24</v>
      </c>
      <c r="M1964" s="8" t="s">
        <v>20</v>
      </c>
      <c r="N1964" s="23" t="str">
        <f t="shared" si="30"/>
        <v>18-24</v>
      </c>
    </row>
    <row r="1965" spans="1:14" x14ac:dyDescent="0.2">
      <c r="A1965" s="5" t="s">
        <v>3814</v>
      </c>
      <c r="B1965" s="3">
        <v>44973</v>
      </c>
      <c r="C1965" s="8" t="s">
        <v>1384</v>
      </c>
      <c r="D1965" s="11">
        <v>70</v>
      </c>
      <c r="E1965" s="8" t="s">
        <v>23</v>
      </c>
      <c r="F1965" s="8" t="s">
        <v>16</v>
      </c>
      <c r="G1965" s="8" t="s">
        <v>43</v>
      </c>
      <c r="H1965" s="8" t="s">
        <v>44</v>
      </c>
      <c r="I1965" s="8" t="s">
        <v>27</v>
      </c>
      <c r="J1965" s="11">
        <v>8</v>
      </c>
      <c r="K1965" s="14">
        <v>136.38999999999999</v>
      </c>
      <c r="L1965" s="14">
        <v>1091.1199999999999</v>
      </c>
      <c r="M1965" s="8" t="s">
        <v>40</v>
      </c>
      <c r="N1965" s="23" t="str">
        <f t="shared" si="30"/>
        <v>55+</v>
      </c>
    </row>
    <row r="1966" spans="1:14" x14ac:dyDescent="0.2">
      <c r="A1966" s="5" t="s">
        <v>3815</v>
      </c>
      <c r="B1966" s="3">
        <v>44701</v>
      </c>
      <c r="C1966" s="8" t="s">
        <v>3816</v>
      </c>
      <c r="D1966" s="11">
        <v>68</v>
      </c>
      <c r="E1966" s="8" t="s">
        <v>15</v>
      </c>
      <c r="F1966" s="8" t="s">
        <v>36</v>
      </c>
      <c r="G1966" s="8" t="s">
        <v>86</v>
      </c>
      <c r="H1966" s="8" t="s">
        <v>100</v>
      </c>
      <c r="I1966" s="8" t="s">
        <v>33</v>
      </c>
      <c r="J1966" s="11">
        <v>7</v>
      </c>
      <c r="K1966" s="14">
        <v>71.510000000000005</v>
      </c>
      <c r="L1966" s="14">
        <v>500.57</v>
      </c>
      <c r="M1966" s="8" t="s">
        <v>40</v>
      </c>
      <c r="N1966" s="23" t="str">
        <f t="shared" si="30"/>
        <v>55+</v>
      </c>
    </row>
    <row r="1967" spans="1:14" x14ac:dyDescent="0.2">
      <c r="A1967" s="5" t="s">
        <v>3817</v>
      </c>
      <c r="B1967" s="3">
        <v>45203</v>
      </c>
      <c r="C1967" s="8" t="s">
        <v>3818</v>
      </c>
      <c r="D1967" s="11">
        <v>25</v>
      </c>
      <c r="E1967" s="8" t="s">
        <v>15</v>
      </c>
      <c r="F1967" s="8" t="s">
        <v>30</v>
      </c>
      <c r="G1967" s="8" t="s">
        <v>80</v>
      </c>
      <c r="H1967" s="8" t="s">
        <v>164</v>
      </c>
      <c r="I1967" s="8" t="s">
        <v>45</v>
      </c>
      <c r="J1967" s="11">
        <v>6</v>
      </c>
      <c r="K1967" s="14">
        <v>113.41</v>
      </c>
      <c r="L1967" s="14">
        <v>680.46</v>
      </c>
      <c r="M1967" s="8" t="s">
        <v>20</v>
      </c>
      <c r="N1967" s="23" t="str">
        <f t="shared" si="30"/>
        <v>25-34</v>
      </c>
    </row>
    <row r="1968" spans="1:14" x14ac:dyDescent="0.2">
      <c r="A1968" s="5" t="s">
        <v>3819</v>
      </c>
      <c r="B1968" s="3">
        <v>45610</v>
      </c>
      <c r="C1968" s="8" t="s">
        <v>3317</v>
      </c>
      <c r="D1968" s="11">
        <v>24</v>
      </c>
      <c r="E1968" s="8" t="s">
        <v>23</v>
      </c>
      <c r="F1968" s="8" t="s">
        <v>24</v>
      </c>
      <c r="G1968" s="8" t="s">
        <v>130</v>
      </c>
      <c r="H1968" s="8" t="s">
        <v>236</v>
      </c>
      <c r="I1968" s="8" t="s">
        <v>39</v>
      </c>
      <c r="J1968" s="11">
        <v>4</v>
      </c>
      <c r="K1968" s="14">
        <v>42.18</v>
      </c>
      <c r="L1968" s="14">
        <v>168.72</v>
      </c>
      <c r="M1968" s="8" t="s">
        <v>40</v>
      </c>
      <c r="N1968" s="23" t="str">
        <f t="shared" si="30"/>
        <v>18-24</v>
      </c>
    </row>
    <row r="1969" spans="1:14" x14ac:dyDescent="0.2">
      <c r="A1969" s="5" t="s">
        <v>3820</v>
      </c>
      <c r="B1969" s="3">
        <v>45578</v>
      </c>
      <c r="C1969" s="8" t="s">
        <v>3821</v>
      </c>
      <c r="D1969" s="11">
        <v>65</v>
      </c>
      <c r="E1969" s="8" t="s">
        <v>15</v>
      </c>
      <c r="F1969" s="8" t="s">
        <v>36</v>
      </c>
      <c r="G1969" s="8" t="s">
        <v>86</v>
      </c>
      <c r="H1969" s="8" t="s">
        <v>87</v>
      </c>
      <c r="I1969" s="8" t="s">
        <v>39</v>
      </c>
      <c r="J1969" s="11">
        <v>2</v>
      </c>
      <c r="K1969" s="14">
        <v>118.56</v>
      </c>
      <c r="L1969" s="14">
        <v>237.12</v>
      </c>
      <c r="M1969" s="8" t="s">
        <v>20</v>
      </c>
      <c r="N1969" s="23" t="str">
        <f t="shared" si="30"/>
        <v>55+</v>
      </c>
    </row>
    <row r="1970" spans="1:14" x14ac:dyDescent="0.2">
      <c r="A1970" s="5" t="s">
        <v>3822</v>
      </c>
      <c r="B1970" s="3">
        <v>45373</v>
      </c>
      <c r="C1970" s="8" t="s">
        <v>3823</v>
      </c>
      <c r="D1970" s="11">
        <v>55</v>
      </c>
      <c r="E1970" s="8" t="s">
        <v>23</v>
      </c>
      <c r="F1970" s="8" t="s">
        <v>30</v>
      </c>
      <c r="G1970" s="8" t="s">
        <v>80</v>
      </c>
      <c r="H1970" s="8" t="s">
        <v>81</v>
      </c>
      <c r="I1970" s="8" t="s">
        <v>39</v>
      </c>
      <c r="J1970" s="11">
        <v>5</v>
      </c>
      <c r="K1970" s="14">
        <v>116.88</v>
      </c>
      <c r="L1970" s="14">
        <v>584.4</v>
      </c>
      <c r="M1970" s="8" t="s">
        <v>20</v>
      </c>
      <c r="N1970" s="23" t="str">
        <f t="shared" si="30"/>
        <v>55+</v>
      </c>
    </row>
    <row r="1971" spans="1:14" x14ac:dyDescent="0.2">
      <c r="A1971" s="5" t="s">
        <v>3824</v>
      </c>
      <c r="B1971" s="3">
        <v>44621</v>
      </c>
      <c r="C1971" s="8" t="s">
        <v>3825</v>
      </c>
      <c r="D1971" s="11">
        <v>25</v>
      </c>
      <c r="E1971" s="8" t="s">
        <v>15</v>
      </c>
      <c r="F1971" s="8" t="s">
        <v>30</v>
      </c>
      <c r="G1971" s="8" t="s">
        <v>80</v>
      </c>
      <c r="H1971" s="8" t="s">
        <v>108</v>
      </c>
      <c r="I1971" s="8" t="s">
        <v>27</v>
      </c>
      <c r="J1971" s="11">
        <v>1</v>
      </c>
      <c r="K1971" s="14">
        <v>142.19999999999999</v>
      </c>
      <c r="L1971" s="14">
        <v>142.19999999999999</v>
      </c>
      <c r="M1971" s="8" t="s">
        <v>20</v>
      </c>
      <c r="N1971" s="23" t="str">
        <f t="shared" si="30"/>
        <v>25-34</v>
      </c>
    </row>
    <row r="1972" spans="1:14" x14ac:dyDescent="0.2">
      <c r="A1972" s="5" t="s">
        <v>3826</v>
      </c>
      <c r="B1972" s="3">
        <v>45259</v>
      </c>
      <c r="C1972" s="8" t="s">
        <v>3827</v>
      </c>
      <c r="D1972" s="11">
        <v>24</v>
      </c>
      <c r="E1972" s="8" t="s">
        <v>23</v>
      </c>
      <c r="F1972" s="8" t="s">
        <v>36</v>
      </c>
      <c r="G1972" s="8" t="s">
        <v>37</v>
      </c>
      <c r="H1972" s="8" t="s">
        <v>103</v>
      </c>
      <c r="I1972" s="8" t="s">
        <v>33</v>
      </c>
      <c r="J1972" s="11">
        <v>5</v>
      </c>
      <c r="K1972" s="14">
        <v>67.66</v>
      </c>
      <c r="L1972" s="14">
        <v>338.3</v>
      </c>
      <c r="M1972" s="8" t="s">
        <v>20</v>
      </c>
      <c r="N1972" s="23" t="str">
        <f t="shared" si="30"/>
        <v>18-24</v>
      </c>
    </row>
    <row r="1973" spans="1:14" x14ac:dyDescent="0.2">
      <c r="A1973" s="5" t="s">
        <v>3828</v>
      </c>
      <c r="B1973" s="3">
        <v>45129</v>
      </c>
      <c r="C1973" s="8" t="s">
        <v>227</v>
      </c>
      <c r="D1973" s="11">
        <v>67</v>
      </c>
      <c r="E1973" s="8" t="s">
        <v>23</v>
      </c>
      <c r="F1973" s="8" t="s">
        <v>36</v>
      </c>
      <c r="G1973" s="8" t="s">
        <v>37</v>
      </c>
      <c r="H1973" s="8" t="s">
        <v>175</v>
      </c>
      <c r="I1973" s="8" t="s">
        <v>39</v>
      </c>
      <c r="J1973" s="11">
        <v>3</v>
      </c>
      <c r="K1973" s="14">
        <v>71.709999999999994</v>
      </c>
      <c r="L1973" s="14">
        <v>215.13</v>
      </c>
      <c r="M1973" s="8" t="s">
        <v>40</v>
      </c>
      <c r="N1973" s="23" t="str">
        <f t="shared" si="30"/>
        <v>55+</v>
      </c>
    </row>
    <row r="1974" spans="1:14" x14ac:dyDescent="0.2">
      <c r="A1974" s="5" t="s">
        <v>3829</v>
      </c>
      <c r="B1974" s="3">
        <v>45566</v>
      </c>
      <c r="C1974" s="8" t="s">
        <v>3830</v>
      </c>
      <c r="D1974" s="11">
        <v>58</v>
      </c>
      <c r="E1974" s="8" t="s">
        <v>23</v>
      </c>
      <c r="F1974" s="8" t="s">
        <v>30</v>
      </c>
      <c r="G1974" s="8" t="s">
        <v>48</v>
      </c>
      <c r="H1974" s="8" t="s">
        <v>68</v>
      </c>
      <c r="I1974" s="8" t="s">
        <v>27</v>
      </c>
      <c r="J1974" s="11">
        <v>2</v>
      </c>
      <c r="K1974" s="14">
        <v>213.8</v>
      </c>
      <c r="L1974" s="14">
        <v>427.6</v>
      </c>
      <c r="M1974" s="8" t="s">
        <v>20</v>
      </c>
      <c r="N1974" s="23" t="str">
        <f t="shared" si="30"/>
        <v>55+</v>
      </c>
    </row>
    <row r="1975" spans="1:14" x14ac:dyDescent="0.2">
      <c r="A1975" s="5" t="s">
        <v>3831</v>
      </c>
      <c r="B1975" s="3">
        <v>44855</v>
      </c>
      <c r="C1975" s="8" t="s">
        <v>3832</v>
      </c>
      <c r="D1975" s="11">
        <v>46</v>
      </c>
      <c r="E1975" s="8" t="s">
        <v>23</v>
      </c>
      <c r="F1975" s="8" t="s">
        <v>36</v>
      </c>
      <c r="G1975" s="8" t="s">
        <v>37</v>
      </c>
      <c r="H1975" s="8" t="s">
        <v>103</v>
      </c>
      <c r="I1975" s="8" t="s">
        <v>27</v>
      </c>
      <c r="J1975" s="11">
        <v>2</v>
      </c>
      <c r="K1975" s="14">
        <v>208.6</v>
      </c>
      <c r="L1975" s="14">
        <v>417.2</v>
      </c>
      <c r="M1975" s="8" t="s">
        <v>20</v>
      </c>
      <c r="N1975" s="23" t="str">
        <f t="shared" si="30"/>
        <v>45-54</v>
      </c>
    </row>
    <row r="1976" spans="1:14" x14ac:dyDescent="0.2">
      <c r="A1976" s="5" t="s">
        <v>3833</v>
      </c>
      <c r="B1976" s="3">
        <v>44946</v>
      </c>
      <c r="C1976" s="8" t="s">
        <v>3834</v>
      </c>
      <c r="D1976" s="11">
        <v>75</v>
      </c>
      <c r="E1976" s="8" t="s">
        <v>15</v>
      </c>
      <c r="F1976" s="8" t="s">
        <v>24</v>
      </c>
      <c r="G1976" s="8" t="s">
        <v>130</v>
      </c>
      <c r="H1976" s="8" t="s">
        <v>178</v>
      </c>
      <c r="I1976" s="8" t="s">
        <v>27</v>
      </c>
      <c r="J1976" s="11">
        <v>5</v>
      </c>
      <c r="K1976" s="14">
        <v>230.66</v>
      </c>
      <c r="L1976" s="14">
        <v>1153.3</v>
      </c>
      <c r="M1976" s="8" t="s">
        <v>20</v>
      </c>
      <c r="N1976" s="23" t="str">
        <f t="shared" si="30"/>
        <v>55+</v>
      </c>
    </row>
    <row r="1977" spans="1:14" x14ac:dyDescent="0.2">
      <c r="A1977" s="5" t="s">
        <v>3835</v>
      </c>
      <c r="B1977" s="3">
        <v>45235</v>
      </c>
      <c r="C1977" s="8" t="s">
        <v>3836</v>
      </c>
      <c r="D1977" s="11">
        <v>68</v>
      </c>
      <c r="E1977" s="8" t="s">
        <v>15</v>
      </c>
      <c r="F1977" s="8" t="s">
        <v>16</v>
      </c>
      <c r="G1977" s="8" t="s">
        <v>43</v>
      </c>
      <c r="H1977" s="8" t="s">
        <v>114</v>
      </c>
      <c r="I1977" s="8" t="s">
        <v>45</v>
      </c>
      <c r="J1977" s="11">
        <v>7</v>
      </c>
      <c r="K1977" s="14">
        <v>147.58000000000001</v>
      </c>
      <c r="L1977" s="14">
        <v>1033.06</v>
      </c>
      <c r="M1977" s="8" t="s">
        <v>20</v>
      </c>
      <c r="N1977" s="23" t="str">
        <f t="shared" si="30"/>
        <v>55+</v>
      </c>
    </row>
    <row r="1978" spans="1:14" x14ac:dyDescent="0.2">
      <c r="A1978" s="5" t="s">
        <v>3837</v>
      </c>
      <c r="B1978" s="3">
        <v>44935</v>
      </c>
      <c r="C1978" s="8" t="s">
        <v>3838</v>
      </c>
      <c r="D1978" s="11">
        <v>58</v>
      </c>
      <c r="E1978" s="8" t="s">
        <v>15</v>
      </c>
      <c r="F1978" s="8" t="s">
        <v>30</v>
      </c>
      <c r="G1978" s="8" t="s">
        <v>80</v>
      </c>
      <c r="H1978" s="8" t="s">
        <v>81</v>
      </c>
      <c r="I1978" s="8" t="s">
        <v>19</v>
      </c>
      <c r="J1978" s="11">
        <v>2</v>
      </c>
      <c r="K1978" s="14">
        <v>367.97</v>
      </c>
      <c r="L1978" s="14">
        <v>735.94</v>
      </c>
      <c r="M1978" s="8" t="s">
        <v>40</v>
      </c>
      <c r="N1978" s="23" t="str">
        <f t="shared" si="30"/>
        <v>55+</v>
      </c>
    </row>
    <row r="1979" spans="1:14" x14ac:dyDescent="0.2">
      <c r="A1979" s="5" t="s">
        <v>3839</v>
      </c>
      <c r="B1979" s="3">
        <v>45568</v>
      </c>
      <c r="C1979" s="8" t="s">
        <v>2439</v>
      </c>
      <c r="D1979" s="11">
        <v>23</v>
      </c>
      <c r="E1979" s="8" t="s">
        <v>15</v>
      </c>
      <c r="F1979" s="8" t="s">
        <v>30</v>
      </c>
      <c r="G1979" s="8" t="s">
        <v>48</v>
      </c>
      <c r="H1979" s="8" t="s">
        <v>68</v>
      </c>
      <c r="I1979" s="8" t="s">
        <v>19</v>
      </c>
      <c r="J1979" s="11">
        <v>3</v>
      </c>
      <c r="K1979" s="14">
        <v>508.37</v>
      </c>
      <c r="L1979" s="14">
        <v>1525.11</v>
      </c>
      <c r="M1979" s="8" t="s">
        <v>20</v>
      </c>
      <c r="N1979" s="23" t="str">
        <f t="shared" si="30"/>
        <v>18-24</v>
      </c>
    </row>
    <row r="1980" spans="1:14" x14ac:dyDescent="0.2">
      <c r="A1980" s="5" t="s">
        <v>3840</v>
      </c>
      <c r="B1980" s="3">
        <v>44658</v>
      </c>
      <c r="C1980" s="8" t="s">
        <v>3841</v>
      </c>
      <c r="D1980" s="11">
        <v>38</v>
      </c>
      <c r="E1980" s="8" t="s">
        <v>15</v>
      </c>
      <c r="F1980" s="8" t="s">
        <v>36</v>
      </c>
      <c r="G1980" s="8" t="s">
        <v>90</v>
      </c>
      <c r="H1980" s="8" t="s">
        <v>208</v>
      </c>
      <c r="I1980" s="8" t="s">
        <v>45</v>
      </c>
      <c r="J1980" s="11">
        <v>4</v>
      </c>
      <c r="K1980" s="14">
        <v>126.12</v>
      </c>
      <c r="L1980" s="14">
        <v>504.48</v>
      </c>
      <c r="M1980" s="8" t="s">
        <v>20</v>
      </c>
      <c r="N1980" s="23" t="str">
        <f t="shared" si="30"/>
        <v>35-44</v>
      </c>
    </row>
    <row r="1981" spans="1:14" x14ac:dyDescent="0.2">
      <c r="A1981" s="5" t="s">
        <v>3842</v>
      </c>
      <c r="B1981" s="3">
        <v>45203</v>
      </c>
      <c r="C1981" s="8" t="s">
        <v>3843</v>
      </c>
      <c r="D1981" s="11">
        <v>52</v>
      </c>
      <c r="E1981" s="8" t="s">
        <v>23</v>
      </c>
      <c r="F1981" s="8" t="s">
        <v>36</v>
      </c>
      <c r="G1981" s="8" t="s">
        <v>37</v>
      </c>
      <c r="H1981" s="8" t="s">
        <v>38</v>
      </c>
      <c r="I1981" s="8" t="s">
        <v>33</v>
      </c>
      <c r="J1981" s="11">
        <v>4</v>
      </c>
      <c r="K1981" s="14">
        <v>55.43</v>
      </c>
      <c r="L1981" s="14">
        <v>221.72</v>
      </c>
      <c r="M1981" s="8" t="s">
        <v>20</v>
      </c>
      <c r="N1981" s="23" t="str">
        <f t="shared" si="30"/>
        <v>45-54</v>
      </c>
    </row>
    <row r="1982" spans="1:14" x14ac:dyDescent="0.2">
      <c r="A1982" s="5" t="s">
        <v>3844</v>
      </c>
      <c r="B1982" s="3">
        <v>44810</v>
      </c>
      <c r="C1982" s="8" t="s">
        <v>3845</v>
      </c>
      <c r="D1982" s="11">
        <v>54</v>
      </c>
      <c r="E1982" s="8" t="s">
        <v>15</v>
      </c>
      <c r="F1982" s="8" t="s">
        <v>24</v>
      </c>
      <c r="G1982" s="8" t="s">
        <v>62</v>
      </c>
      <c r="H1982" s="8" t="s">
        <v>62</v>
      </c>
      <c r="I1982" s="8" t="s">
        <v>27</v>
      </c>
      <c r="J1982" s="11">
        <v>3</v>
      </c>
      <c r="K1982" s="14">
        <v>216.15</v>
      </c>
      <c r="L1982" s="14">
        <v>648.45000000000005</v>
      </c>
      <c r="M1982" s="8" t="s">
        <v>40</v>
      </c>
      <c r="N1982" s="23" t="str">
        <f t="shared" si="30"/>
        <v>45-54</v>
      </c>
    </row>
    <row r="1983" spans="1:14" x14ac:dyDescent="0.2">
      <c r="A1983" s="5" t="s">
        <v>3846</v>
      </c>
      <c r="B1983" s="3">
        <v>45191</v>
      </c>
      <c r="C1983" s="8" t="s">
        <v>3847</v>
      </c>
      <c r="D1983" s="11">
        <v>59</v>
      </c>
      <c r="E1983" s="8" t="s">
        <v>23</v>
      </c>
      <c r="F1983" s="8" t="s">
        <v>30</v>
      </c>
      <c r="G1983" s="8" t="s">
        <v>31</v>
      </c>
      <c r="H1983" s="8" t="s">
        <v>32</v>
      </c>
      <c r="I1983" s="8" t="s">
        <v>39</v>
      </c>
      <c r="J1983" s="11">
        <v>1</v>
      </c>
      <c r="K1983" s="14">
        <v>73.14</v>
      </c>
      <c r="L1983" s="14">
        <v>73.14</v>
      </c>
      <c r="M1983" s="8" t="s">
        <v>40</v>
      </c>
      <c r="N1983" s="23" t="str">
        <f t="shared" si="30"/>
        <v>55+</v>
      </c>
    </row>
    <row r="1984" spans="1:14" x14ac:dyDescent="0.2">
      <c r="A1984" s="5" t="s">
        <v>3848</v>
      </c>
      <c r="B1984" s="3">
        <v>45233</v>
      </c>
      <c r="C1984" s="8" t="s">
        <v>2328</v>
      </c>
      <c r="D1984" s="11">
        <v>69</v>
      </c>
      <c r="E1984" s="8" t="s">
        <v>15</v>
      </c>
      <c r="F1984" s="8" t="s">
        <v>24</v>
      </c>
      <c r="G1984" s="8" t="s">
        <v>62</v>
      </c>
      <c r="H1984" s="8" t="s">
        <v>111</v>
      </c>
      <c r="I1984" s="8" t="s">
        <v>33</v>
      </c>
      <c r="J1984" s="11">
        <v>1</v>
      </c>
      <c r="K1984" s="14">
        <v>266.20999999999998</v>
      </c>
      <c r="L1984" s="14">
        <v>266.20999999999998</v>
      </c>
      <c r="M1984" s="8" t="s">
        <v>20</v>
      </c>
      <c r="N1984" s="23" t="str">
        <f t="shared" si="30"/>
        <v>55+</v>
      </c>
    </row>
    <row r="1985" spans="1:14" x14ac:dyDescent="0.2">
      <c r="A1985" s="5" t="s">
        <v>3849</v>
      </c>
      <c r="B1985" s="3">
        <v>45506</v>
      </c>
      <c r="C1985" s="8" t="s">
        <v>3850</v>
      </c>
      <c r="D1985" s="11">
        <v>43</v>
      </c>
      <c r="E1985" s="8" t="s">
        <v>15</v>
      </c>
      <c r="F1985" s="8" t="s">
        <v>30</v>
      </c>
      <c r="G1985" s="8" t="s">
        <v>48</v>
      </c>
      <c r="H1985" s="8" t="s">
        <v>49</v>
      </c>
      <c r="I1985" s="8" t="s">
        <v>39</v>
      </c>
      <c r="J1985" s="11">
        <v>4</v>
      </c>
      <c r="K1985" s="14">
        <v>51.7</v>
      </c>
      <c r="L1985" s="14">
        <v>206.8</v>
      </c>
      <c r="M1985" s="8" t="s">
        <v>20</v>
      </c>
      <c r="N1985" s="23" t="str">
        <f t="shared" si="30"/>
        <v>35-44</v>
      </c>
    </row>
    <row r="1986" spans="1:14" x14ac:dyDescent="0.2">
      <c r="A1986" s="5" t="s">
        <v>3851</v>
      </c>
      <c r="B1986" s="3">
        <v>45462</v>
      </c>
      <c r="C1986" s="8" t="s">
        <v>3852</v>
      </c>
      <c r="D1986" s="11">
        <v>31</v>
      </c>
      <c r="E1986" s="8" t="s">
        <v>23</v>
      </c>
      <c r="F1986" s="8" t="s">
        <v>36</v>
      </c>
      <c r="G1986" s="8" t="s">
        <v>37</v>
      </c>
      <c r="H1986" s="8" t="s">
        <v>38</v>
      </c>
      <c r="I1986" s="8" t="s">
        <v>45</v>
      </c>
      <c r="J1986" s="11">
        <v>6</v>
      </c>
      <c r="K1986" s="14">
        <v>47.67</v>
      </c>
      <c r="L1986" s="14">
        <v>286.02</v>
      </c>
      <c r="M1986" s="8" t="s">
        <v>40</v>
      </c>
      <c r="N1986" s="23" t="str">
        <f t="shared" si="30"/>
        <v>25-34</v>
      </c>
    </row>
    <row r="1987" spans="1:14" x14ac:dyDescent="0.2">
      <c r="A1987" s="5" t="s">
        <v>3853</v>
      </c>
      <c r="B1987" s="3">
        <v>44576</v>
      </c>
      <c r="C1987" s="8" t="s">
        <v>3854</v>
      </c>
      <c r="D1987" s="11">
        <v>52</v>
      </c>
      <c r="E1987" s="8" t="s">
        <v>15</v>
      </c>
      <c r="F1987" s="8" t="s">
        <v>36</v>
      </c>
      <c r="G1987" s="8" t="s">
        <v>86</v>
      </c>
      <c r="H1987" s="8" t="s">
        <v>183</v>
      </c>
      <c r="I1987" s="8" t="s">
        <v>33</v>
      </c>
      <c r="J1987" s="11">
        <v>8</v>
      </c>
      <c r="K1987" s="14">
        <v>206.38</v>
      </c>
      <c r="L1987" s="14">
        <v>1651.04</v>
      </c>
      <c r="M1987" s="8" t="s">
        <v>20</v>
      </c>
      <c r="N1987" s="23" t="str">
        <f t="shared" ref="N1987:N2050" si="31">IF(D1987&lt;25,"18-24",
IF(D1987&lt;35,"25-34",
IF(D1987&lt;45,"35-44",
IF(D1987&lt;55,"45-54","55+"))))</f>
        <v>45-54</v>
      </c>
    </row>
    <row r="1988" spans="1:14" x14ac:dyDescent="0.2">
      <c r="A1988" s="5" t="s">
        <v>3855</v>
      </c>
      <c r="B1988" s="3">
        <v>45246</v>
      </c>
      <c r="C1988" s="8" t="s">
        <v>3856</v>
      </c>
      <c r="D1988" s="11">
        <v>70</v>
      </c>
      <c r="E1988" s="8" t="s">
        <v>15</v>
      </c>
      <c r="F1988" s="8" t="s">
        <v>36</v>
      </c>
      <c r="G1988" s="8" t="s">
        <v>37</v>
      </c>
      <c r="H1988" s="8" t="s">
        <v>38</v>
      </c>
      <c r="I1988" s="8" t="s">
        <v>33</v>
      </c>
      <c r="J1988" s="11">
        <v>6</v>
      </c>
      <c r="K1988" s="14">
        <v>241.16</v>
      </c>
      <c r="L1988" s="14">
        <v>1446.96</v>
      </c>
      <c r="M1988" s="8" t="s">
        <v>20</v>
      </c>
      <c r="N1988" s="23" t="str">
        <f t="shared" si="31"/>
        <v>55+</v>
      </c>
    </row>
    <row r="1989" spans="1:14" x14ac:dyDescent="0.2">
      <c r="A1989" s="5" t="s">
        <v>3857</v>
      </c>
      <c r="B1989" s="3">
        <v>45339</v>
      </c>
      <c r="C1989" s="8" t="s">
        <v>3858</v>
      </c>
      <c r="D1989" s="11">
        <v>33</v>
      </c>
      <c r="E1989" s="8" t="s">
        <v>15</v>
      </c>
      <c r="F1989" s="8" t="s">
        <v>24</v>
      </c>
      <c r="G1989" s="8" t="s">
        <v>25</v>
      </c>
      <c r="H1989" s="8" t="s">
        <v>26</v>
      </c>
      <c r="I1989" s="8" t="s">
        <v>27</v>
      </c>
      <c r="J1989" s="11">
        <v>4</v>
      </c>
      <c r="K1989" s="14">
        <v>128.44999999999999</v>
      </c>
      <c r="L1989" s="14">
        <v>513.79999999999995</v>
      </c>
      <c r="M1989" s="8" t="s">
        <v>20</v>
      </c>
      <c r="N1989" s="23" t="str">
        <f t="shared" si="31"/>
        <v>25-34</v>
      </c>
    </row>
    <row r="1990" spans="1:14" x14ac:dyDescent="0.2">
      <c r="A1990" s="5" t="s">
        <v>3859</v>
      </c>
      <c r="B1990" s="3">
        <v>44619</v>
      </c>
      <c r="C1990" s="8" t="s">
        <v>3860</v>
      </c>
      <c r="D1990" s="11">
        <v>52</v>
      </c>
      <c r="E1990" s="8" t="s">
        <v>23</v>
      </c>
      <c r="F1990" s="8" t="s">
        <v>36</v>
      </c>
      <c r="G1990" s="8" t="s">
        <v>90</v>
      </c>
      <c r="H1990" s="8" t="s">
        <v>161</v>
      </c>
      <c r="I1990" s="8" t="s">
        <v>33</v>
      </c>
      <c r="J1990" s="11">
        <v>4</v>
      </c>
      <c r="K1990" s="14">
        <v>102.6</v>
      </c>
      <c r="L1990" s="14">
        <v>410.4</v>
      </c>
      <c r="M1990" s="8" t="s">
        <v>20</v>
      </c>
      <c r="N1990" s="23" t="str">
        <f t="shared" si="31"/>
        <v>45-54</v>
      </c>
    </row>
    <row r="1991" spans="1:14" x14ac:dyDescent="0.2">
      <c r="A1991" s="5" t="s">
        <v>3861</v>
      </c>
      <c r="B1991" s="3">
        <v>45335</v>
      </c>
      <c r="C1991" s="8" t="s">
        <v>3862</v>
      </c>
      <c r="D1991" s="11">
        <v>34</v>
      </c>
      <c r="E1991" s="8" t="s">
        <v>15</v>
      </c>
      <c r="F1991" s="8" t="s">
        <v>36</v>
      </c>
      <c r="G1991" s="8" t="s">
        <v>86</v>
      </c>
      <c r="H1991" s="8" t="s">
        <v>100</v>
      </c>
      <c r="I1991" s="8" t="s">
        <v>19</v>
      </c>
      <c r="J1991" s="11">
        <v>8</v>
      </c>
      <c r="K1991" s="14">
        <v>577.39</v>
      </c>
      <c r="L1991" s="14">
        <v>4619.12</v>
      </c>
      <c r="M1991" s="8" t="s">
        <v>20</v>
      </c>
      <c r="N1991" s="23" t="str">
        <f t="shared" si="31"/>
        <v>25-34</v>
      </c>
    </row>
    <row r="1992" spans="1:14" x14ac:dyDescent="0.2">
      <c r="A1992" s="5" t="s">
        <v>3863</v>
      </c>
      <c r="B1992" s="3">
        <v>44981</v>
      </c>
      <c r="C1992" s="8" t="s">
        <v>3864</v>
      </c>
      <c r="D1992" s="11">
        <v>52</v>
      </c>
      <c r="E1992" s="8" t="s">
        <v>23</v>
      </c>
      <c r="F1992" s="8" t="s">
        <v>30</v>
      </c>
      <c r="G1992" s="8" t="s">
        <v>80</v>
      </c>
      <c r="H1992" s="8" t="s">
        <v>164</v>
      </c>
      <c r="I1992" s="8" t="s">
        <v>19</v>
      </c>
      <c r="J1992" s="11">
        <v>6</v>
      </c>
      <c r="K1992" s="14">
        <v>579.83000000000004</v>
      </c>
      <c r="L1992" s="14">
        <v>3478.98</v>
      </c>
      <c r="M1992" s="8" t="s">
        <v>20</v>
      </c>
      <c r="N1992" s="23" t="str">
        <f t="shared" si="31"/>
        <v>45-54</v>
      </c>
    </row>
    <row r="1993" spans="1:14" x14ac:dyDescent="0.2">
      <c r="A1993" s="5" t="s">
        <v>3865</v>
      </c>
      <c r="B1993" s="3">
        <v>44564</v>
      </c>
      <c r="C1993" s="8" t="s">
        <v>2248</v>
      </c>
      <c r="D1993" s="11">
        <v>49</v>
      </c>
      <c r="E1993" s="8" t="s">
        <v>52</v>
      </c>
      <c r="F1993" s="8" t="s">
        <v>24</v>
      </c>
      <c r="G1993" s="8" t="s">
        <v>130</v>
      </c>
      <c r="H1993" s="8" t="s">
        <v>131</v>
      </c>
      <c r="I1993" s="8" t="s">
        <v>39</v>
      </c>
      <c r="J1993" s="11">
        <v>7</v>
      </c>
      <c r="K1993" s="14">
        <v>32.94</v>
      </c>
      <c r="L1993" s="14">
        <v>230.58</v>
      </c>
      <c r="M1993" s="8" t="s">
        <v>20</v>
      </c>
      <c r="N1993" s="23" t="str">
        <f t="shared" si="31"/>
        <v>45-54</v>
      </c>
    </row>
    <row r="1994" spans="1:14" x14ac:dyDescent="0.2">
      <c r="A1994" s="5" t="s">
        <v>3866</v>
      </c>
      <c r="B1994" s="3">
        <v>45604</v>
      </c>
      <c r="C1994" s="8" t="s">
        <v>3867</v>
      </c>
      <c r="D1994" s="11">
        <v>34</v>
      </c>
      <c r="E1994" s="8" t="s">
        <v>23</v>
      </c>
      <c r="F1994" s="8" t="s">
        <v>30</v>
      </c>
      <c r="G1994" s="8" t="s">
        <v>80</v>
      </c>
      <c r="H1994" s="8" t="s">
        <v>108</v>
      </c>
      <c r="I1994" s="8" t="s">
        <v>27</v>
      </c>
      <c r="J1994" s="11">
        <v>4</v>
      </c>
      <c r="K1994" s="14">
        <v>156.15</v>
      </c>
      <c r="L1994" s="14">
        <v>624.6</v>
      </c>
      <c r="M1994" s="8" t="s">
        <v>40</v>
      </c>
      <c r="N1994" s="23" t="str">
        <f t="shared" si="31"/>
        <v>25-34</v>
      </c>
    </row>
    <row r="1995" spans="1:14" x14ac:dyDescent="0.2">
      <c r="A1995" s="5" t="s">
        <v>3868</v>
      </c>
      <c r="B1995" s="3">
        <v>44606</v>
      </c>
      <c r="C1995" s="8" t="s">
        <v>3869</v>
      </c>
      <c r="D1995" s="11">
        <v>54</v>
      </c>
      <c r="E1995" s="8" t="s">
        <v>23</v>
      </c>
      <c r="F1995" s="8" t="s">
        <v>36</v>
      </c>
      <c r="G1995" s="8" t="s">
        <v>90</v>
      </c>
      <c r="H1995" s="8" t="s">
        <v>91</v>
      </c>
      <c r="I1995" s="8" t="s">
        <v>33</v>
      </c>
      <c r="J1995" s="11">
        <v>1</v>
      </c>
      <c r="K1995" s="14">
        <v>179.51</v>
      </c>
      <c r="L1995" s="14">
        <v>179.51</v>
      </c>
      <c r="M1995" s="8" t="s">
        <v>20</v>
      </c>
      <c r="N1995" s="23" t="str">
        <f t="shared" si="31"/>
        <v>45-54</v>
      </c>
    </row>
    <row r="1996" spans="1:14" x14ac:dyDescent="0.2">
      <c r="A1996" s="5" t="s">
        <v>3870</v>
      </c>
      <c r="B1996" s="3">
        <v>45131</v>
      </c>
      <c r="C1996" s="8" t="s">
        <v>3871</v>
      </c>
      <c r="D1996" s="11">
        <v>47</v>
      </c>
      <c r="E1996" s="8" t="s">
        <v>23</v>
      </c>
      <c r="F1996" s="8" t="s">
        <v>30</v>
      </c>
      <c r="G1996" s="8" t="s">
        <v>80</v>
      </c>
      <c r="H1996" s="8" t="s">
        <v>108</v>
      </c>
      <c r="I1996" s="8" t="s">
        <v>45</v>
      </c>
      <c r="J1996" s="11">
        <v>6</v>
      </c>
      <c r="K1996" s="14">
        <v>87.58</v>
      </c>
      <c r="L1996" s="14">
        <v>525.48</v>
      </c>
      <c r="M1996" s="8" t="s">
        <v>40</v>
      </c>
      <c r="N1996" s="23" t="str">
        <f t="shared" si="31"/>
        <v>45-54</v>
      </c>
    </row>
    <row r="1997" spans="1:14" x14ac:dyDescent="0.2">
      <c r="A1997" s="5" t="s">
        <v>3872</v>
      </c>
      <c r="B1997" s="3">
        <v>44840</v>
      </c>
      <c r="C1997" s="8" t="s">
        <v>3873</v>
      </c>
      <c r="D1997" s="11">
        <v>25</v>
      </c>
      <c r="E1997" s="8" t="s">
        <v>15</v>
      </c>
      <c r="F1997" s="8" t="s">
        <v>16</v>
      </c>
      <c r="G1997" s="8" t="s">
        <v>17</v>
      </c>
      <c r="H1997" s="8" t="s">
        <v>18</v>
      </c>
      <c r="I1997" s="8" t="s">
        <v>39</v>
      </c>
      <c r="J1997" s="11">
        <v>2</v>
      </c>
      <c r="K1997" s="14">
        <v>96.77</v>
      </c>
      <c r="L1997" s="14">
        <v>193.54</v>
      </c>
      <c r="M1997" s="8" t="s">
        <v>40</v>
      </c>
      <c r="N1997" s="23" t="str">
        <f t="shared" si="31"/>
        <v>25-34</v>
      </c>
    </row>
    <row r="1998" spans="1:14" x14ac:dyDescent="0.2">
      <c r="A1998" s="5" t="s">
        <v>3874</v>
      </c>
      <c r="B1998" s="3">
        <v>45116</v>
      </c>
      <c r="C1998" s="8" t="s">
        <v>3875</v>
      </c>
      <c r="D1998" s="11">
        <v>30</v>
      </c>
      <c r="E1998" s="8" t="s">
        <v>15</v>
      </c>
      <c r="F1998" s="8" t="s">
        <v>16</v>
      </c>
      <c r="G1998" s="8" t="s">
        <v>53</v>
      </c>
      <c r="H1998" s="8" t="s">
        <v>71</v>
      </c>
      <c r="I1998" s="8" t="s">
        <v>27</v>
      </c>
      <c r="J1998" s="11">
        <v>2</v>
      </c>
      <c r="K1998" s="14">
        <v>136.66999999999999</v>
      </c>
      <c r="L1998" s="14">
        <v>273.33999999999997</v>
      </c>
      <c r="M1998" s="8" t="s">
        <v>20</v>
      </c>
      <c r="N1998" s="23" t="str">
        <f t="shared" si="31"/>
        <v>25-34</v>
      </c>
    </row>
    <row r="1999" spans="1:14" x14ac:dyDescent="0.2">
      <c r="A1999" s="5" t="s">
        <v>3876</v>
      </c>
      <c r="B1999" s="3">
        <v>45524</v>
      </c>
      <c r="C1999" s="8" t="s">
        <v>3877</v>
      </c>
      <c r="D1999" s="11">
        <v>59</v>
      </c>
      <c r="E1999" s="8" t="s">
        <v>23</v>
      </c>
      <c r="F1999" s="8" t="s">
        <v>16</v>
      </c>
      <c r="G1999" s="8" t="s">
        <v>53</v>
      </c>
      <c r="H1999" s="8" t="s">
        <v>259</v>
      </c>
      <c r="I1999" s="8" t="s">
        <v>45</v>
      </c>
      <c r="J1999" s="11">
        <v>7</v>
      </c>
      <c r="K1999" s="14">
        <v>53.34</v>
      </c>
      <c r="L1999" s="14">
        <v>373.38</v>
      </c>
      <c r="M1999" s="8" t="s">
        <v>20</v>
      </c>
      <c r="N1999" s="23" t="str">
        <f t="shared" si="31"/>
        <v>55+</v>
      </c>
    </row>
    <row r="2000" spans="1:14" x14ac:dyDescent="0.2">
      <c r="A2000" s="5" t="s">
        <v>3878</v>
      </c>
      <c r="B2000" s="3">
        <v>44590</v>
      </c>
      <c r="C2000" s="8" t="s">
        <v>3879</v>
      </c>
      <c r="D2000" s="11">
        <v>24</v>
      </c>
      <c r="E2000" s="8" t="s">
        <v>15</v>
      </c>
      <c r="F2000" s="8" t="s">
        <v>24</v>
      </c>
      <c r="G2000" s="8" t="s">
        <v>25</v>
      </c>
      <c r="H2000" s="8" t="s">
        <v>26</v>
      </c>
      <c r="I2000" s="8" t="s">
        <v>27</v>
      </c>
      <c r="J2000" s="11">
        <v>2</v>
      </c>
      <c r="K2000" s="14">
        <v>236.68</v>
      </c>
      <c r="L2000" s="14">
        <v>473.36</v>
      </c>
      <c r="M2000" s="8" t="s">
        <v>20</v>
      </c>
      <c r="N2000" s="23" t="str">
        <f t="shared" si="31"/>
        <v>18-24</v>
      </c>
    </row>
    <row r="2001" spans="1:14" x14ac:dyDescent="0.2">
      <c r="A2001" s="5" t="s">
        <v>3880</v>
      </c>
      <c r="B2001" s="3">
        <v>45611</v>
      </c>
      <c r="C2001" s="8" t="s">
        <v>3881</v>
      </c>
      <c r="D2001" s="11">
        <v>19</v>
      </c>
      <c r="E2001" s="8" t="s">
        <v>15</v>
      </c>
      <c r="F2001" s="8" t="s">
        <v>16</v>
      </c>
      <c r="G2001" s="8" t="s">
        <v>43</v>
      </c>
      <c r="H2001" s="8" t="s">
        <v>44</v>
      </c>
      <c r="I2001" s="8" t="s">
        <v>33</v>
      </c>
      <c r="J2001" s="11">
        <v>5</v>
      </c>
      <c r="K2001" s="14">
        <v>240.51</v>
      </c>
      <c r="L2001" s="14">
        <v>1202.55</v>
      </c>
      <c r="M2001" s="8" t="s">
        <v>40</v>
      </c>
      <c r="N2001" s="23" t="str">
        <f t="shared" si="31"/>
        <v>18-24</v>
      </c>
    </row>
    <row r="2002" spans="1:14" x14ac:dyDescent="0.2">
      <c r="A2002" s="5" t="s">
        <v>3882</v>
      </c>
      <c r="B2002" s="3">
        <v>45098</v>
      </c>
      <c r="C2002" s="8" t="s">
        <v>3883</v>
      </c>
      <c r="D2002" s="11">
        <v>59</v>
      </c>
      <c r="E2002" s="8" t="s">
        <v>23</v>
      </c>
      <c r="F2002" s="8" t="s">
        <v>16</v>
      </c>
      <c r="G2002" s="8" t="s">
        <v>17</v>
      </c>
      <c r="H2002" s="8" t="s">
        <v>18</v>
      </c>
      <c r="I2002" s="8" t="s">
        <v>19</v>
      </c>
      <c r="J2002" s="11">
        <v>6</v>
      </c>
      <c r="K2002" s="14">
        <v>297.62</v>
      </c>
      <c r="L2002" s="14">
        <v>1785.72</v>
      </c>
      <c r="M2002" s="8" t="s">
        <v>20</v>
      </c>
      <c r="N2002" s="23" t="str">
        <f t="shared" si="31"/>
        <v>55+</v>
      </c>
    </row>
    <row r="2003" spans="1:14" x14ac:dyDescent="0.2">
      <c r="A2003" s="5" t="s">
        <v>3884</v>
      </c>
      <c r="B2003" s="3">
        <v>45111</v>
      </c>
      <c r="C2003" s="8" t="s">
        <v>3885</v>
      </c>
      <c r="D2003" s="11">
        <v>22</v>
      </c>
      <c r="E2003" s="8" t="s">
        <v>15</v>
      </c>
      <c r="F2003" s="8" t="s">
        <v>36</v>
      </c>
      <c r="G2003" s="8" t="s">
        <v>37</v>
      </c>
      <c r="H2003" s="8" t="s">
        <v>103</v>
      </c>
      <c r="I2003" s="8" t="s">
        <v>33</v>
      </c>
      <c r="J2003" s="11">
        <v>2</v>
      </c>
      <c r="K2003" s="14">
        <v>178.21</v>
      </c>
      <c r="L2003" s="14">
        <v>356.42</v>
      </c>
      <c r="M2003" s="8" t="s">
        <v>20</v>
      </c>
      <c r="N2003" s="23" t="str">
        <f t="shared" si="31"/>
        <v>18-24</v>
      </c>
    </row>
    <row r="2004" spans="1:14" x14ac:dyDescent="0.2">
      <c r="A2004" s="5" t="s">
        <v>3886</v>
      </c>
      <c r="B2004" s="3">
        <v>45322</v>
      </c>
      <c r="C2004" s="8" t="s">
        <v>3887</v>
      </c>
      <c r="D2004" s="11">
        <v>71</v>
      </c>
      <c r="E2004" s="8" t="s">
        <v>23</v>
      </c>
      <c r="F2004" s="8" t="s">
        <v>24</v>
      </c>
      <c r="G2004" s="8" t="s">
        <v>62</v>
      </c>
      <c r="H2004" s="8" t="s">
        <v>74</v>
      </c>
      <c r="I2004" s="8" t="s">
        <v>39</v>
      </c>
      <c r="J2004" s="11">
        <v>5</v>
      </c>
      <c r="K2004" s="14">
        <v>20.87</v>
      </c>
      <c r="L2004" s="14">
        <v>104.35</v>
      </c>
      <c r="M2004" s="8" t="s">
        <v>40</v>
      </c>
      <c r="N2004" s="23" t="str">
        <f t="shared" si="31"/>
        <v>55+</v>
      </c>
    </row>
    <row r="2005" spans="1:14" x14ac:dyDescent="0.2">
      <c r="A2005" s="5" t="s">
        <v>3888</v>
      </c>
      <c r="B2005" s="3">
        <v>44857</v>
      </c>
      <c r="C2005" s="8" t="s">
        <v>3889</v>
      </c>
      <c r="D2005" s="11">
        <v>66</v>
      </c>
      <c r="E2005" s="8" t="s">
        <v>15</v>
      </c>
      <c r="F2005" s="8" t="s">
        <v>36</v>
      </c>
      <c r="G2005" s="8" t="s">
        <v>86</v>
      </c>
      <c r="H2005" s="8" t="s">
        <v>87</v>
      </c>
      <c r="I2005" s="8" t="s">
        <v>27</v>
      </c>
      <c r="J2005" s="11">
        <v>8</v>
      </c>
      <c r="K2005" s="14">
        <v>54.74</v>
      </c>
      <c r="L2005" s="14">
        <v>437.92</v>
      </c>
      <c r="M2005" s="8" t="s">
        <v>20</v>
      </c>
      <c r="N2005" s="23" t="str">
        <f t="shared" si="31"/>
        <v>55+</v>
      </c>
    </row>
    <row r="2006" spans="1:14" x14ac:dyDescent="0.2">
      <c r="A2006" s="5" t="s">
        <v>3890</v>
      </c>
      <c r="B2006" s="3">
        <v>45085</v>
      </c>
      <c r="C2006" s="8" t="s">
        <v>3891</v>
      </c>
      <c r="D2006" s="11">
        <v>31</v>
      </c>
      <c r="E2006" s="8" t="s">
        <v>15</v>
      </c>
      <c r="F2006" s="8" t="s">
        <v>30</v>
      </c>
      <c r="G2006" s="8" t="s">
        <v>31</v>
      </c>
      <c r="H2006" s="8" t="s">
        <v>125</v>
      </c>
      <c r="I2006" s="8" t="s">
        <v>33</v>
      </c>
      <c r="J2006" s="11">
        <v>3</v>
      </c>
      <c r="K2006" s="14">
        <v>71.95</v>
      </c>
      <c r="L2006" s="14">
        <v>215.85</v>
      </c>
      <c r="M2006" s="8" t="s">
        <v>20</v>
      </c>
      <c r="N2006" s="23" t="str">
        <f t="shared" si="31"/>
        <v>25-34</v>
      </c>
    </row>
    <row r="2007" spans="1:14" x14ac:dyDescent="0.2">
      <c r="A2007" s="5" t="s">
        <v>3892</v>
      </c>
      <c r="B2007" s="3">
        <v>45000</v>
      </c>
      <c r="C2007" s="8" t="s">
        <v>3893</v>
      </c>
      <c r="D2007" s="11">
        <v>44</v>
      </c>
      <c r="E2007" s="8" t="s">
        <v>15</v>
      </c>
      <c r="F2007" s="8" t="s">
        <v>24</v>
      </c>
      <c r="G2007" s="8" t="s">
        <v>62</v>
      </c>
      <c r="H2007" s="8" t="s">
        <v>62</v>
      </c>
      <c r="I2007" s="8" t="s">
        <v>33</v>
      </c>
      <c r="J2007" s="11">
        <v>7</v>
      </c>
      <c r="K2007" s="14">
        <v>167.24</v>
      </c>
      <c r="L2007" s="14">
        <v>1170.68</v>
      </c>
      <c r="M2007" s="8" t="s">
        <v>20</v>
      </c>
      <c r="N2007" s="23" t="str">
        <f t="shared" si="31"/>
        <v>35-44</v>
      </c>
    </row>
    <row r="2008" spans="1:14" x14ac:dyDescent="0.2">
      <c r="A2008" s="5" t="s">
        <v>3894</v>
      </c>
      <c r="B2008" s="3">
        <v>45343</v>
      </c>
      <c r="C2008" s="8" t="s">
        <v>3895</v>
      </c>
      <c r="D2008" s="11">
        <v>21</v>
      </c>
      <c r="E2008" s="8" t="s">
        <v>15</v>
      </c>
      <c r="F2008" s="8" t="s">
        <v>16</v>
      </c>
      <c r="G2008" s="8" t="s">
        <v>53</v>
      </c>
      <c r="H2008" s="8" t="s">
        <v>54</v>
      </c>
      <c r="I2008" s="8" t="s">
        <v>39</v>
      </c>
      <c r="J2008" s="11">
        <v>3</v>
      </c>
      <c r="K2008" s="14">
        <v>16.170000000000002</v>
      </c>
      <c r="L2008" s="14">
        <v>48.51</v>
      </c>
      <c r="M2008" s="8" t="s">
        <v>40</v>
      </c>
      <c r="N2008" s="23" t="str">
        <f t="shared" si="31"/>
        <v>18-24</v>
      </c>
    </row>
    <row r="2009" spans="1:14" x14ac:dyDescent="0.2">
      <c r="A2009" s="5" t="s">
        <v>3896</v>
      </c>
      <c r="B2009" s="3">
        <v>44633</v>
      </c>
      <c r="C2009" s="8" t="s">
        <v>3897</v>
      </c>
      <c r="D2009" s="11">
        <v>56</v>
      </c>
      <c r="E2009" s="8" t="s">
        <v>15</v>
      </c>
      <c r="F2009" s="8" t="s">
        <v>16</v>
      </c>
      <c r="G2009" s="8" t="s">
        <v>43</v>
      </c>
      <c r="H2009" s="8" t="s">
        <v>114</v>
      </c>
      <c r="I2009" s="8" t="s">
        <v>45</v>
      </c>
      <c r="J2009" s="11">
        <v>2</v>
      </c>
      <c r="K2009" s="14">
        <v>92.12</v>
      </c>
      <c r="L2009" s="14">
        <v>184.24</v>
      </c>
      <c r="M2009" s="8" t="s">
        <v>20</v>
      </c>
      <c r="N2009" s="23" t="str">
        <f t="shared" si="31"/>
        <v>55+</v>
      </c>
    </row>
    <row r="2010" spans="1:14" x14ac:dyDescent="0.2">
      <c r="A2010" s="5" t="s">
        <v>3898</v>
      </c>
      <c r="B2010" s="3">
        <v>44625</v>
      </c>
      <c r="C2010" s="8" t="s">
        <v>3899</v>
      </c>
      <c r="D2010" s="11">
        <v>39</v>
      </c>
      <c r="E2010" s="8" t="s">
        <v>15</v>
      </c>
      <c r="F2010" s="8" t="s">
        <v>30</v>
      </c>
      <c r="G2010" s="8" t="s">
        <v>31</v>
      </c>
      <c r="H2010" s="8" t="s">
        <v>32</v>
      </c>
      <c r="I2010" s="8" t="s">
        <v>19</v>
      </c>
      <c r="J2010" s="11">
        <v>8</v>
      </c>
      <c r="K2010" s="14">
        <v>183.87</v>
      </c>
      <c r="L2010" s="14">
        <v>1470.96</v>
      </c>
      <c r="M2010" s="8" t="s">
        <v>20</v>
      </c>
      <c r="N2010" s="23" t="str">
        <f t="shared" si="31"/>
        <v>35-44</v>
      </c>
    </row>
    <row r="2011" spans="1:14" x14ac:dyDescent="0.2">
      <c r="A2011" s="5" t="s">
        <v>3900</v>
      </c>
      <c r="B2011" s="3">
        <v>44587</v>
      </c>
      <c r="C2011" s="8" t="s">
        <v>1579</v>
      </c>
      <c r="D2011" s="11">
        <v>69</v>
      </c>
      <c r="E2011" s="8" t="s">
        <v>15</v>
      </c>
      <c r="F2011" s="8" t="s">
        <v>36</v>
      </c>
      <c r="G2011" s="8" t="s">
        <v>86</v>
      </c>
      <c r="H2011" s="8" t="s">
        <v>100</v>
      </c>
      <c r="I2011" s="8" t="s">
        <v>19</v>
      </c>
      <c r="J2011" s="11">
        <v>8</v>
      </c>
      <c r="K2011" s="14">
        <v>144.41999999999999</v>
      </c>
      <c r="L2011" s="14">
        <v>1155.3599999999999</v>
      </c>
      <c r="M2011" s="8" t="s">
        <v>20</v>
      </c>
      <c r="N2011" s="23" t="str">
        <f t="shared" si="31"/>
        <v>55+</v>
      </c>
    </row>
    <row r="2012" spans="1:14" x14ac:dyDescent="0.2">
      <c r="A2012" s="5" t="s">
        <v>3901</v>
      </c>
      <c r="B2012" s="3">
        <v>44980</v>
      </c>
      <c r="C2012" s="8" t="s">
        <v>520</v>
      </c>
      <c r="D2012" s="11">
        <v>70</v>
      </c>
      <c r="E2012" s="8" t="s">
        <v>15</v>
      </c>
      <c r="F2012" s="8" t="s">
        <v>24</v>
      </c>
      <c r="G2012" s="8" t="s">
        <v>25</v>
      </c>
      <c r="H2012" s="8" t="s">
        <v>65</v>
      </c>
      <c r="I2012" s="8" t="s">
        <v>39</v>
      </c>
      <c r="J2012" s="11">
        <v>2</v>
      </c>
      <c r="K2012" s="14">
        <v>82.06</v>
      </c>
      <c r="L2012" s="14">
        <v>164.12</v>
      </c>
      <c r="M2012" s="8" t="s">
        <v>20</v>
      </c>
      <c r="N2012" s="23" t="str">
        <f t="shared" si="31"/>
        <v>55+</v>
      </c>
    </row>
    <row r="2013" spans="1:14" x14ac:dyDescent="0.2">
      <c r="A2013" s="5" t="s">
        <v>3902</v>
      </c>
      <c r="B2013" s="3">
        <v>44942</v>
      </c>
      <c r="C2013" s="8" t="s">
        <v>2192</v>
      </c>
      <c r="D2013" s="11">
        <v>19</v>
      </c>
      <c r="E2013" s="8" t="s">
        <v>23</v>
      </c>
      <c r="F2013" s="8" t="s">
        <v>30</v>
      </c>
      <c r="G2013" s="8" t="s">
        <v>80</v>
      </c>
      <c r="H2013" s="8" t="s">
        <v>81</v>
      </c>
      <c r="I2013" s="8" t="s">
        <v>33</v>
      </c>
      <c r="J2013" s="11">
        <v>7</v>
      </c>
      <c r="K2013" s="14">
        <v>241.86</v>
      </c>
      <c r="L2013" s="14">
        <v>1693.02</v>
      </c>
      <c r="M2013" s="8" t="s">
        <v>40</v>
      </c>
      <c r="N2013" s="23" t="str">
        <f t="shared" si="31"/>
        <v>18-24</v>
      </c>
    </row>
    <row r="2014" spans="1:14" x14ac:dyDescent="0.2">
      <c r="A2014" s="5" t="s">
        <v>3903</v>
      </c>
      <c r="B2014" s="3">
        <v>44789</v>
      </c>
      <c r="C2014" s="8" t="s">
        <v>3904</v>
      </c>
      <c r="D2014" s="11">
        <v>53</v>
      </c>
      <c r="E2014" s="8" t="s">
        <v>23</v>
      </c>
      <c r="F2014" s="8" t="s">
        <v>24</v>
      </c>
      <c r="G2014" s="8" t="s">
        <v>130</v>
      </c>
      <c r="H2014" s="8" t="s">
        <v>131</v>
      </c>
      <c r="I2014" s="8" t="s">
        <v>39</v>
      </c>
      <c r="J2014" s="11">
        <v>5</v>
      </c>
      <c r="K2014" s="14">
        <v>43.7</v>
      </c>
      <c r="L2014" s="14">
        <v>218.5</v>
      </c>
      <c r="M2014" s="8" t="s">
        <v>20</v>
      </c>
      <c r="N2014" s="23" t="str">
        <f t="shared" si="31"/>
        <v>45-54</v>
      </c>
    </row>
    <row r="2015" spans="1:14" x14ac:dyDescent="0.2">
      <c r="A2015" s="5" t="s">
        <v>3905</v>
      </c>
      <c r="B2015" s="3">
        <v>44858</v>
      </c>
      <c r="C2015" s="8" t="s">
        <v>3906</v>
      </c>
      <c r="D2015" s="11">
        <v>66</v>
      </c>
      <c r="E2015" s="8" t="s">
        <v>15</v>
      </c>
      <c r="F2015" s="8" t="s">
        <v>16</v>
      </c>
      <c r="G2015" s="8" t="s">
        <v>17</v>
      </c>
      <c r="H2015" s="8" t="s">
        <v>343</v>
      </c>
      <c r="I2015" s="8" t="s">
        <v>45</v>
      </c>
      <c r="J2015" s="11">
        <v>2</v>
      </c>
      <c r="K2015" s="14">
        <v>102.47</v>
      </c>
      <c r="L2015" s="14">
        <v>204.94</v>
      </c>
      <c r="M2015" s="8" t="s">
        <v>20</v>
      </c>
      <c r="N2015" s="23" t="str">
        <f t="shared" si="31"/>
        <v>55+</v>
      </c>
    </row>
    <row r="2016" spans="1:14" x14ac:dyDescent="0.2">
      <c r="A2016" s="5" t="s">
        <v>3907</v>
      </c>
      <c r="B2016" s="3">
        <v>45263</v>
      </c>
      <c r="C2016" s="8" t="s">
        <v>3908</v>
      </c>
      <c r="D2016" s="11">
        <v>31</v>
      </c>
      <c r="E2016" s="8" t="s">
        <v>23</v>
      </c>
      <c r="F2016" s="8" t="s">
        <v>30</v>
      </c>
      <c r="G2016" s="8" t="s">
        <v>31</v>
      </c>
      <c r="H2016" s="8" t="s">
        <v>32</v>
      </c>
      <c r="I2016" s="8" t="s">
        <v>19</v>
      </c>
      <c r="J2016" s="11">
        <v>5</v>
      </c>
      <c r="K2016" s="14">
        <v>217.8</v>
      </c>
      <c r="L2016" s="14">
        <v>1089</v>
      </c>
      <c r="M2016" s="8" t="s">
        <v>40</v>
      </c>
      <c r="N2016" s="23" t="str">
        <f t="shared" si="31"/>
        <v>25-34</v>
      </c>
    </row>
    <row r="2017" spans="1:14" x14ac:dyDescent="0.2">
      <c r="A2017" s="5" t="s">
        <v>3909</v>
      </c>
      <c r="B2017" s="3">
        <v>45533</v>
      </c>
      <c r="C2017" s="8" t="s">
        <v>3910</v>
      </c>
      <c r="D2017" s="11">
        <v>42</v>
      </c>
      <c r="E2017" s="8" t="s">
        <v>23</v>
      </c>
      <c r="F2017" s="8" t="s">
        <v>16</v>
      </c>
      <c r="G2017" s="8" t="s">
        <v>53</v>
      </c>
      <c r="H2017" s="8" t="s">
        <v>259</v>
      </c>
      <c r="I2017" s="8" t="s">
        <v>39</v>
      </c>
      <c r="J2017" s="11">
        <v>6</v>
      </c>
      <c r="K2017" s="14">
        <v>44.74</v>
      </c>
      <c r="L2017" s="14">
        <v>268.44</v>
      </c>
      <c r="M2017" s="8" t="s">
        <v>20</v>
      </c>
      <c r="N2017" s="23" t="str">
        <f t="shared" si="31"/>
        <v>35-44</v>
      </c>
    </row>
    <row r="2018" spans="1:14" x14ac:dyDescent="0.2">
      <c r="A2018" s="5" t="s">
        <v>3911</v>
      </c>
      <c r="B2018" s="3">
        <v>44829</v>
      </c>
      <c r="C2018" s="8" t="s">
        <v>3912</v>
      </c>
      <c r="D2018" s="11">
        <v>44</v>
      </c>
      <c r="E2018" s="8" t="s">
        <v>15</v>
      </c>
      <c r="F2018" s="8" t="s">
        <v>36</v>
      </c>
      <c r="G2018" s="8" t="s">
        <v>37</v>
      </c>
      <c r="H2018" s="8" t="s">
        <v>175</v>
      </c>
      <c r="I2018" s="8" t="s">
        <v>27</v>
      </c>
      <c r="J2018" s="11">
        <v>1</v>
      </c>
      <c r="K2018" s="14">
        <v>243.22</v>
      </c>
      <c r="L2018" s="14">
        <v>243.22</v>
      </c>
      <c r="M2018" s="8" t="s">
        <v>40</v>
      </c>
      <c r="N2018" s="23" t="str">
        <f t="shared" si="31"/>
        <v>35-44</v>
      </c>
    </row>
    <row r="2019" spans="1:14" x14ac:dyDescent="0.2">
      <c r="A2019" s="5" t="s">
        <v>3913</v>
      </c>
      <c r="B2019" s="3">
        <v>45115</v>
      </c>
      <c r="C2019" s="8" t="s">
        <v>3914</v>
      </c>
      <c r="D2019" s="11">
        <v>70</v>
      </c>
      <c r="E2019" s="8" t="s">
        <v>23</v>
      </c>
      <c r="F2019" s="8" t="s">
        <v>30</v>
      </c>
      <c r="G2019" s="8" t="s">
        <v>31</v>
      </c>
      <c r="H2019" s="8" t="s">
        <v>125</v>
      </c>
      <c r="I2019" s="8" t="s">
        <v>19</v>
      </c>
      <c r="J2019" s="11">
        <v>3</v>
      </c>
      <c r="K2019" s="14">
        <v>108.17</v>
      </c>
      <c r="L2019" s="14">
        <v>324.51</v>
      </c>
      <c r="M2019" s="8" t="s">
        <v>20</v>
      </c>
      <c r="N2019" s="23" t="str">
        <f t="shared" si="31"/>
        <v>55+</v>
      </c>
    </row>
    <row r="2020" spans="1:14" x14ac:dyDescent="0.2">
      <c r="A2020" s="5" t="s">
        <v>3915</v>
      </c>
      <c r="B2020" s="3">
        <v>44788</v>
      </c>
      <c r="C2020" s="8" t="s">
        <v>3916</v>
      </c>
      <c r="D2020" s="11">
        <v>52</v>
      </c>
      <c r="E2020" s="8" t="s">
        <v>23</v>
      </c>
      <c r="F2020" s="8" t="s">
        <v>24</v>
      </c>
      <c r="G2020" s="8" t="s">
        <v>62</v>
      </c>
      <c r="H2020" s="8" t="s">
        <v>111</v>
      </c>
      <c r="I2020" s="8" t="s">
        <v>27</v>
      </c>
      <c r="J2020" s="11">
        <v>7</v>
      </c>
      <c r="K2020" s="14">
        <v>248.47</v>
      </c>
      <c r="L2020" s="14">
        <v>1739.29</v>
      </c>
      <c r="M2020" s="8" t="s">
        <v>40</v>
      </c>
      <c r="N2020" s="23" t="str">
        <f t="shared" si="31"/>
        <v>45-54</v>
      </c>
    </row>
    <row r="2021" spans="1:14" x14ac:dyDescent="0.2">
      <c r="A2021" s="5" t="s">
        <v>3917</v>
      </c>
      <c r="B2021" s="3">
        <v>45409</v>
      </c>
      <c r="C2021" s="8" t="s">
        <v>1695</v>
      </c>
      <c r="D2021" s="11">
        <v>48</v>
      </c>
      <c r="E2021" s="8" t="s">
        <v>23</v>
      </c>
      <c r="F2021" s="8" t="s">
        <v>36</v>
      </c>
      <c r="G2021" s="8" t="s">
        <v>86</v>
      </c>
      <c r="H2021" s="8" t="s">
        <v>100</v>
      </c>
      <c r="I2021" s="8" t="s">
        <v>39</v>
      </c>
      <c r="J2021" s="11">
        <v>7</v>
      </c>
      <c r="K2021" s="14">
        <v>119.9</v>
      </c>
      <c r="L2021" s="14">
        <v>839.3</v>
      </c>
      <c r="M2021" s="8" t="s">
        <v>40</v>
      </c>
      <c r="N2021" s="23" t="str">
        <f t="shared" si="31"/>
        <v>45-54</v>
      </c>
    </row>
    <row r="2022" spans="1:14" x14ac:dyDescent="0.2">
      <c r="A2022" s="5" t="s">
        <v>3918</v>
      </c>
      <c r="B2022" s="3">
        <v>45586</v>
      </c>
      <c r="C2022" s="8" t="s">
        <v>3919</v>
      </c>
      <c r="D2022" s="11">
        <v>35</v>
      </c>
      <c r="E2022" s="8" t="s">
        <v>15</v>
      </c>
      <c r="F2022" s="8" t="s">
        <v>30</v>
      </c>
      <c r="G2022" s="8" t="s">
        <v>31</v>
      </c>
      <c r="H2022" s="8" t="s">
        <v>57</v>
      </c>
      <c r="I2022" s="8" t="s">
        <v>45</v>
      </c>
      <c r="J2022" s="11">
        <v>8</v>
      </c>
      <c r="K2022" s="14">
        <v>125.82</v>
      </c>
      <c r="L2022" s="14">
        <v>1006.56</v>
      </c>
      <c r="M2022" s="8" t="s">
        <v>20</v>
      </c>
      <c r="N2022" s="23" t="str">
        <f t="shared" si="31"/>
        <v>35-44</v>
      </c>
    </row>
    <row r="2023" spans="1:14" x14ac:dyDescent="0.2">
      <c r="A2023" s="5" t="s">
        <v>3920</v>
      </c>
      <c r="B2023" s="3">
        <v>44743</v>
      </c>
      <c r="C2023" s="8" t="s">
        <v>3921</v>
      </c>
      <c r="D2023" s="11">
        <v>54</v>
      </c>
      <c r="E2023" s="8" t="s">
        <v>15</v>
      </c>
      <c r="F2023" s="8" t="s">
        <v>30</v>
      </c>
      <c r="G2023" s="8" t="s">
        <v>48</v>
      </c>
      <c r="H2023" s="8" t="s">
        <v>49</v>
      </c>
      <c r="I2023" s="8" t="s">
        <v>45</v>
      </c>
      <c r="J2023" s="11">
        <v>2</v>
      </c>
      <c r="K2023" s="14">
        <v>74.02</v>
      </c>
      <c r="L2023" s="14">
        <v>148.04</v>
      </c>
      <c r="M2023" s="8" t="s">
        <v>20</v>
      </c>
      <c r="N2023" s="23" t="str">
        <f t="shared" si="31"/>
        <v>45-54</v>
      </c>
    </row>
    <row r="2024" spans="1:14" x14ac:dyDescent="0.2">
      <c r="A2024" s="5" t="s">
        <v>3922</v>
      </c>
      <c r="B2024" s="3">
        <v>45388</v>
      </c>
      <c r="C2024" s="8" t="s">
        <v>3923</v>
      </c>
      <c r="D2024" s="11">
        <v>70</v>
      </c>
      <c r="E2024" s="8" t="s">
        <v>23</v>
      </c>
      <c r="F2024" s="8" t="s">
        <v>16</v>
      </c>
      <c r="G2024" s="8" t="s">
        <v>43</v>
      </c>
      <c r="H2024" s="8" t="s">
        <v>77</v>
      </c>
      <c r="I2024" s="8" t="s">
        <v>45</v>
      </c>
      <c r="J2024" s="11">
        <v>4</v>
      </c>
      <c r="K2024" s="14">
        <v>121.03</v>
      </c>
      <c r="L2024" s="14">
        <v>484.12</v>
      </c>
      <c r="M2024" s="8" t="s">
        <v>40</v>
      </c>
      <c r="N2024" s="23" t="str">
        <f t="shared" si="31"/>
        <v>55+</v>
      </c>
    </row>
    <row r="2025" spans="1:14" x14ac:dyDescent="0.2">
      <c r="A2025" s="5" t="s">
        <v>3924</v>
      </c>
      <c r="B2025" s="3">
        <v>45132</v>
      </c>
      <c r="C2025" s="8" t="s">
        <v>3925</v>
      </c>
      <c r="D2025" s="11">
        <v>35</v>
      </c>
      <c r="E2025" s="8" t="s">
        <v>23</v>
      </c>
      <c r="F2025" s="8" t="s">
        <v>30</v>
      </c>
      <c r="G2025" s="8" t="s">
        <v>80</v>
      </c>
      <c r="H2025" s="8" t="s">
        <v>108</v>
      </c>
      <c r="I2025" s="8" t="s">
        <v>27</v>
      </c>
      <c r="J2025" s="11">
        <v>3</v>
      </c>
      <c r="K2025" s="14">
        <v>46.97</v>
      </c>
      <c r="L2025" s="14">
        <v>140.91</v>
      </c>
      <c r="M2025" s="8" t="s">
        <v>20</v>
      </c>
      <c r="N2025" s="23" t="str">
        <f t="shared" si="31"/>
        <v>35-44</v>
      </c>
    </row>
    <row r="2026" spans="1:14" x14ac:dyDescent="0.2">
      <c r="A2026" s="5" t="s">
        <v>3926</v>
      </c>
      <c r="B2026" s="3">
        <v>45642</v>
      </c>
      <c r="C2026" s="8" t="s">
        <v>3927</v>
      </c>
      <c r="D2026" s="11">
        <v>38</v>
      </c>
      <c r="E2026" s="8" t="s">
        <v>15</v>
      </c>
      <c r="F2026" s="8" t="s">
        <v>16</v>
      </c>
      <c r="G2026" s="8" t="s">
        <v>17</v>
      </c>
      <c r="H2026" s="8" t="s">
        <v>18</v>
      </c>
      <c r="I2026" s="8" t="s">
        <v>19</v>
      </c>
      <c r="J2026" s="11">
        <v>3</v>
      </c>
      <c r="K2026" s="14">
        <v>86.25</v>
      </c>
      <c r="L2026" s="14">
        <v>258.75</v>
      </c>
      <c r="M2026" s="8" t="s">
        <v>20</v>
      </c>
      <c r="N2026" s="23" t="str">
        <f t="shared" si="31"/>
        <v>35-44</v>
      </c>
    </row>
    <row r="2027" spans="1:14" x14ac:dyDescent="0.2">
      <c r="A2027" s="5" t="s">
        <v>3928</v>
      </c>
      <c r="B2027" s="3">
        <v>45568</v>
      </c>
      <c r="C2027" s="8" t="s">
        <v>3929</v>
      </c>
      <c r="D2027" s="11">
        <v>73</v>
      </c>
      <c r="E2027" s="8" t="s">
        <v>15</v>
      </c>
      <c r="F2027" s="8" t="s">
        <v>30</v>
      </c>
      <c r="G2027" s="8" t="s">
        <v>31</v>
      </c>
      <c r="H2027" s="8" t="s">
        <v>32</v>
      </c>
      <c r="I2027" s="8" t="s">
        <v>45</v>
      </c>
      <c r="J2027" s="11">
        <v>1</v>
      </c>
      <c r="K2027" s="14">
        <v>23.23</v>
      </c>
      <c r="L2027" s="14">
        <v>23.23</v>
      </c>
      <c r="M2027" s="8" t="s">
        <v>20</v>
      </c>
      <c r="N2027" s="23" t="str">
        <f t="shared" si="31"/>
        <v>55+</v>
      </c>
    </row>
    <row r="2028" spans="1:14" x14ac:dyDescent="0.2">
      <c r="A2028" s="5" t="s">
        <v>3930</v>
      </c>
      <c r="B2028" s="3">
        <v>45624</v>
      </c>
      <c r="C2028" s="8" t="s">
        <v>3931</v>
      </c>
      <c r="D2028" s="11">
        <v>33</v>
      </c>
      <c r="E2028" s="8" t="s">
        <v>23</v>
      </c>
      <c r="F2028" s="8" t="s">
        <v>36</v>
      </c>
      <c r="G2028" s="8" t="s">
        <v>90</v>
      </c>
      <c r="H2028" s="8" t="s">
        <v>161</v>
      </c>
      <c r="I2028" s="8" t="s">
        <v>27</v>
      </c>
      <c r="J2028" s="11">
        <v>2</v>
      </c>
      <c r="K2028" s="14">
        <v>160.80000000000001</v>
      </c>
      <c r="L2028" s="14">
        <v>321.60000000000002</v>
      </c>
      <c r="M2028" s="8" t="s">
        <v>20</v>
      </c>
      <c r="N2028" s="23" t="str">
        <f t="shared" si="31"/>
        <v>25-34</v>
      </c>
    </row>
    <row r="2029" spans="1:14" x14ac:dyDescent="0.2">
      <c r="A2029" s="5" t="s">
        <v>3932</v>
      </c>
      <c r="B2029" s="3">
        <v>45629</v>
      </c>
      <c r="C2029" s="8" t="s">
        <v>3933</v>
      </c>
      <c r="D2029" s="11">
        <v>25</v>
      </c>
      <c r="E2029" s="8" t="s">
        <v>15</v>
      </c>
      <c r="F2029" s="8" t="s">
        <v>36</v>
      </c>
      <c r="G2029" s="8" t="s">
        <v>86</v>
      </c>
      <c r="H2029" s="8" t="s">
        <v>100</v>
      </c>
      <c r="I2029" s="8" t="s">
        <v>27</v>
      </c>
      <c r="J2029" s="11">
        <v>2</v>
      </c>
      <c r="K2029" s="14">
        <v>108.43</v>
      </c>
      <c r="L2029" s="14">
        <v>216.86</v>
      </c>
      <c r="M2029" s="8" t="s">
        <v>40</v>
      </c>
      <c r="N2029" s="23" t="str">
        <f t="shared" si="31"/>
        <v>25-34</v>
      </c>
    </row>
    <row r="2030" spans="1:14" x14ac:dyDescent="0.2">
      <c r="A2030" s="5" t="s">
        <v>3934</v>
      </c>
      <c r="B2030" s="3">
        <v>44873</v>
      </c>
      <c r="C2030" s="8" t="s">
        <v>3935</v>
      </c>
      <c r="D2030" s="11">
        <v>26</v>
      </c>
      <c r="E2030" s="8" t="s">
        <v>23</v>
      </c>
      <c r="F2030" s="8" t="s">
        <v>16</v>
      </c>
      <c r="G2030" s="8" t="s">
        <v>43</v>
      </c>
      <c r="H2030" s="8" t="s">
        <v>77</v>
      </c>
      <c r="I2030" s="8" t="s">
        <v>27</v>
      </c>
      <c r="J2030" s="11">
        <v>8</v>
      </c>
      <c r="K2030" s="14">
        <v>190.2</v>
      </c>
      <c r="L2030" s="14">
        <v>1521.6</v>
      </c>
      <c r="M2030" s="8" t="s">
        <v>40</v>
      </c>
      <c r="N2030" s="23" t="str">
        <f t="shared" si="31"/>
        <v>25-34</v>
      </c>
    </row>
    <row r="2031" spans="1:14" x14ac:dyDescent="0.2">
      <c r="A2031" s="5" t="s">
        <v>3936</v>
      </c>
      <c r="B2031" s="3">
        <v>45357</v>
      </c>
      <c r="C2031" s="8" t="s">
        <v>3937</v>
      </c>
      <c r="D2031" s="11">
        <v>52</v>
      </c>
      <c r="E2031" s="8" t="s">
        <v>23</v>
      </c>
      <c r="F2031" s="8" t="s">
        <v>30</v>
      </c>
      <c r="G2031" s="8" t="s">
        <v>80</v>
      </c>
      <c r="H2031" s="8" t="s">
        <v>81</v>
      </c>
      <c r="I2031" s="8" t="s">
        <v>19</v>
      </c>
      <c r="J2031" s="11">
        <v>7</v>
      </c>
      <c r="K2031" s="14">
        <v>314.02</v>
      </c>
      <c r="L2031" s="14">
        <v>2198.14</v>
      </c>
      <c r="M2031" s="8" t="s">
        <v>20</v>
      </c>
      <c r="N2031" s="23" t="str">
        <f t="shared" si="31"/>
        <v>45-54</v>
      </c>
    </row>
    <row r="2032" spans="1:14" x14ac:dyDescent="0.2">
      <c r="A2032" s="5" t="s">
        <v>3938</v>
      </c>
      <c r="B2032" s="3">
        <v>45063</v>
      </c>
      <c r="C2032" s="8" t="s">
        <v>3939</v>
      </c>
      <c r="D2032" s="11">
        <v>21</v>
      </c>
      <c r="E2032" s="8" t="s">
        <v>15</v>
      </c>
      <c r="F2032" s="8" t="s">
        <v>30</v>
      </c>
      <c r="G2032" s="8" t="s">
        <v>48</v>
      </c>
      <c r="H2032" s="8" t="s">
        <v>68</v>
      </c>
      <c r="I2032" s="8" t="s">
        <v>45</v>
      </c>
      <c r="J2032" s="11">
        <v>7</v>
      </c>
      <c r="K2032" s="14">
        <v>31.03</v>
      </c>
      <c r="L2032" s="14">
        <v>217.21</v>
      </c>
      <c r="M2032" s="8" t="s">
        <v>20</v>
      </c>
      <c r="N2032" s="23" t="str">
        <f t="shared" si="31"/>
        <v>18-24</v>
      </c>
    </row>
    <row r="2033" spans="1:14" x14ac:dyDescent="0.2">
      <c r="A2033" s="5" t="s">
        <v>3940</v>
      </c>
      <c r="B2033" s="3">
        <v>45062</v>
      </c>
      <c r="C2033" s="8" t="s">
        <v>3941</v>
      </c>
      <c r="D2033" s="11">
        <v>23</v>
      </c>
      <c r="E2033" s="8" t="s">
        <v>23</v>
      </c>
      <c r="F2033" s="8" t="s">
        <v>24</v>
      </c>
      <c r="G2033" s="8" t="s">
        <v>130</v>
      </c>
      <c r="H2033" s="8" t="s">
        <v>131</v>
      </c>
      <c r="I2033" s="8" t="s">
        <v>27</v>
      </c>
      <c r="J2033" s="11">
        <v>6</v>
      </c>
      <c r="K2033" s="14">
        <v>179.69</v>
      </c>
      <c r="L2033" s="14">
        <v>1078.1400000000001</v>
      </c>
      <c r="M2033" s="8" t="s">
        <v>20</v>
      </c>
      <c r="N2033" s="23" t="str">
        <f t="shared" si="31"/>
        <v>18-24</v>
      </c>
    </row>
    <row r="2034" spans="1:14" x14ac:dyDescent="0.2">
      <c r="A2034" s="5" t="s">
        <v>3942</v>
      </c>
      <c r="B2034" s="3">
        <v>44851</v>
      </c>
      <c r="C2034" s="8" t="s">
        <v>3943</v>
      </c>
      <c r="D2034" s="11">
        <v>27</v>
      </c>
      <c r="E2034" s="8" t="s">
        <v>52</v>
      </c>
      <c r="F2034" s="8" t="s">
        <v>16</v>
      </c>
      <c r="G2034" s="8" t="s">
        <v>53</v>
      </c>
      <c r="H2034" s="8" t="s">
        <v>54</v>
      </c>
      <c r="I2034" s="8" t="s">
        <v>19</v>
      </c>
      <c r="J2034" s="11">
        <v>2</v>
      </c>
      <c r="K2034" s="14">
        <v>249.66</v>
      </c>
      <c r="L2034" s="14">
        <v>499.32</v>
      </c>
      <c r="M2034" s="8" t="s">
        <v>20</v>
      </c>
      <c r="N2034" s="23" t="str">
        <f t="shared" si="31"/>
        <v>25-34</v>
      </c>
    </row>
    <row r="2035" spans="1:14" x14ac:dyDescent="0.2">
      <c r="A2035" s="5" t="s">
        <v>3944</v>
      </c>
      <c r="B2035" s="3">
        <v>45051</v>
      </c>
      <c r="C2035" s="8" t="s">
        <v>3945</v>
      </c>
      <c r="D2035" s="11">
        <v>44</v>
      </c>
      <c r="E2035" s="8" t="s">
        <v>15</v>
      </c>
      <c r="F2035" s="8" t="s">
        <v>36</v>
      </c>
      <c r="G2035" s="8" t="s">
        <v>90</v>
      </c>
      <c r="H2035" s="8" t="s">
        <v>91</v>
      </c>
      <c r="I2035" s="8" t="s">
        <v>27</v>
      </c>
      <c r="J2035" s="11">
        <v>5</v>
      </c>
      <c r="K2035" s="14">
        <v>85.18</v>
      </c>
      <c r="L2035" s="14">
        <v>425.9</v>
      </c>
      <c r="M2035" s="8" t="s">
        <v>40</v>
      </c>
      <c r="N2035" s="23" t="str">
        <f t="shared" si="31"/>
        <v>35-44</v>
      </c>
    </row>
    <row r="2036" spans="1:14" x14ac:dyDescent="0.2">
      <c r="A2036" s="5" t="s">
        <v>3946</v>
      </c>
      <c r="B2036" s="3">
        <v>45121</v>
      </c>
      <c r="C2036" s="8" t="s">
        <v>2324</v>
      </c>
      <c r="D2036" s="11">
        <v>45</v>
      </c>
      <c r="E2036" s="8" t="s">
        <v>15</v>
      </c>
      <c r="F2036" s="8" t="s">
        <v>24</v>
      </c>
      <c r="G2036" s="8" t="s">
        <v>62</v>
      </c>
      <c r="H2036" s="8" t="s">
        <v>62</v>
      </c>
      <c r="I2036" s="8" t="s">
        <v>27</v>
      </c>
      <c r="J2036" s="11">
        <v>3</v>
      </c>
      <c r="K2036" s="14">
        <v>81.41</v>
      </c>
      <c r="L2036" s="14">
        <v>244.23</v>
      </c>
      <c r="M2036" s="8" t="s">
        <v>40</v>
      </c>
      <c r="N2036" s="23" t="str">
        <f t="shared" si="31"/>
        <v>45-54</v>
      </c>
    </row>
    <row r="2037" spans="1:14" x14ac:dyDescent="0.2">
      <c r="A2037" s="5" t="s">
        <v>3947</v>
      </c>
      <c r="B2037" s="3">
        <v>44594</v>
      </c>
      <c r="C2037" s="8" t="s">
        <v>2811</v>
      </c>
      <c r="D2037" s="11">
        <v>63</v>
      </c>
      <c r="E2037" s="8" t="s">
        <v>23</v>
      </c>
      <c r="F2037" s="8" t="s">
        <v>24</v>
      </c>
      <c r="G2037" s="8" t="s">
        <v>25</v>
      </c>
      <c r="H2037" s="8" t="s">
        <v>65</v>
      </c>
      <c r="I2037" s="8" t="s">
        <v>45</v>
      </c>
      <c r="J2037" s="11">
        <v>3</v>
      </c>
      <c r="K2037" s="14">
        <v>103.1</v>
      </c>
      <c r="L2037" s="14">
        <v>309.3</v>
      </c>
      <c r="M2037" s="8" t="s">
        <v>20</v>
      </c>
      <c r="N2037" s="23" t="str">
        <f t="shared" si="31"/>
        <v>55+</v>
      </c>
    </row>
    <row r="2038" spans="1:14" x14ac:dyDescent="0.2">
      <c r="A2038" s="5" t="s">
        <v>3948</v>
      </c>
      <c r="B2038" s="3">
        <v>45153</v>
      </c>
      <c r="C2038" s="8" t="s">
        <v>3949</v>
      </c>
      <c r="D2038" s="11">
        <v>27</v>
      </c>
      <c r="E2038" s="8" t="s">
        <v>52</v>
      </c>
      <c r="F2038" s="8" t="s">
        <v>36</v>
      </c>
      <c r="G2038" s="8" t="s">
        <v>86</v>
      </c>
      <c r="H2038" s="8" t="s">
        <v>100</v>
      </c>
      <c r="I2038" s="8" t="s">
        <v>27</v>
      </c>
      <c r="J2038" s="11">
        <v>6</v>
      </c>
      <c r="K2038" s="14">
        <v>135.18</v>
      </c>
      <c r="L2038" s="14">
        <v>811.08</v>
      </c>
      <c r="M2038" s="8" t="s">
        <v>20</v>
      </c>
      <c r="N2038" s="23" t="str">
        <f t="shared" si="31"/>
        <v>25-34</v>
      </c>
    </row>
    <row r="2039" spans="1:14" x14ac:dyDescent="0.2">
      <c r="A2039" s="5" t="s">
        <v>3950</v>
      </c>
      <c r="B2039" s="3">
        <v>45098</v>
      </c>
      <c r="C2039" s="8" t="s">
        <v>1129</v>
      </c>
      <c r="D2039" s="11">
        <v>75</v>
      </c>
      <c r="E2039" s="8" t="s">
        <v>15</v>
      </c>
      <c r="F2039" s="8" t="s">
        <v>16</v>
      </c>
      <c r="G2039" s="8" t="s">
        <v>43</v>
      </c>
      <c r="H2039" s="8" t="s">
        <v>77</v>
      </c>
      <c r="I2039" s="8" t="s">
        <v>45</v>
      </c>
      <c r="J2039" s="11">
        <v>7</v>
      </c>
      <c r="K2039" s="14">
        <v>57.06</v>
      </c>
      <c r="L2039" s="14">
        <v>399.42</v>
      </c>
      <c r="M2039" s="8" t="s">
        <v>40</v>
      </c>
      <c r="N2039" s="23" t="str">
        <f t="shared" si="31"/>
        <v>55+</v>
      </c>
    </row>
    <row r="2040" spans="1:14" x14ac:dyDescent="0.2">
      <c r="A2040" s="5" t="s">
        <v>3951</v>
      </c>
      <c r="B2040" s="3">
        <v>45017</v>
      </c>
      <c r="C2040" s="8" t="s">
        <v>3537</v>
      </c>
      <c r="D2040" s="11">
        <v>47</v>
      </c>
      <c r="E2040" s="8" t="s">
        <v>15</v>
      </c>
      <c r="F2040" s="8" t="s">
        <v>30</v>
      </c>
      <c r="G2040" s="8" t="s">
        <v>31</v>
      </c>
      <c r="H2040" s="8" t="s">
        <v>32</v>
      </c>
      <c r="I2040" s="8" t="s">
        <v>27</v>
      </c>
      <c r="J2040" s="11">
        <v>2</v>
      </c>
      <c r="K2040" s="14">
        <v>248.27</v>
      </c>
      <c r="L2040" s="14">
        <v>496.54</v>
      </c>
      <c r="M2040" s="8" t="s">
        <v>20</v>
      </c>
      <c r="N2040" s="23" t="str">
        <f t="shared" si="31"/>
        <v>45-54</v>
      </c>
    </row>
    <row r="2041" spans="1:14" x14ac:dyDescent="0.2">
      <c r="A2041" s="5" t="s">
        <v>3952</v>
      </c>
      <c r="B2041" s="3">
        <v>44847</v>
      </c>
      <c r="C2041" s="8" t="s">
        <v>3953</v>
      </c>
      <c r="D2041" s="11">
        <v>24</v>
      </c>
      <c r="E2041" s="8" t="s">
        <v>23</v>
      </c>
      <c r="F2041" s="8" t="s">
        <v>36</v>
      </c>
      <c r="G2041" s="8" t="s">
        <v>86</v>
      </c>
      <c r="H2041" s="8" t="s">
        <v>87</v>
      </c>
      <c r="I2041" s="8" t="s">
        <v>45</v>
      </c>
      <c r="J2041" s="11">
        <v>6</v>
      </c>
      <c r="K2041" s="14">
        <v>61.7</v>
      </c>
      <c r="L2041" s="14">
        <v>370.2</v>
      </c>
      <c r="M2041" s="8" t="s">
        <v>20</v>
      </c>
      <c r="N2041" s="23" t="str">
        <f t="shared" si="31"/>
        <v>18-24</v>
      </c>
    </row>
    <row r="2042" spans="1:14" x14ac:dyDescent="0.2">
      <c r="A2042" s="5" t="s">
        <v>3954</v>
      </c>
      <c r="B2042" s="3">
        <v>45376</v>
      </c>
      <c r="C2042" s="8" t="s">
        <v>174</v>
      </c>
      <c r="D2042" s="11">
        <v>74</v>
      </c>
      <c r="E2042" s="8" t="s">
        <v>15</v>
      </c>
      <c r="F2042" s="8" t="s">
        <v>36</v>
      </c>
      <c r="G2042" s="8" t="s">
        <v>37</v>
      </c>
      <c r="H2042" s="8" t="s">
        <v>38</v>
      </c>
      <c r="I2042" s="8" t="s">
        <v>45</v>
      </c>
      <c r="J2042" s="11">
        <v>1</v>
      </c>
      <c r="K2042" s="14">
        <v>50.71</v>
      </c>
      <c r="L2042" s="14">
        <v>50.71</v>
      </c>
      <c r="M2042" s="8" t="s">
        <v>20</v>
      </c>
      <c r="N2042" s="23" t="str">
        <f t="shared" si="31"/>
        <v>55+</v>
      </c>
    </row>
    <row r="2043" spans="1:14" x14ac:dyDescent="0.2">
      <c r="A2043" s="5" t="s">
        <v>3955</v>
      </c>
      <c r="B2043" s="3">
        <v>44672</v>
      </c>
      <c r="C2043" s="8" t="s">
        <v>3956</v>
      </c>
      <c r="D2043" s="11">
        <v>26</v>
      </c>
      <c r="E2043" s="8" t="s">
        <v>23</v>
      </c>
      <c r="F2043" s="8" t="s">
        <v>16</v>
      </c>
      <c r="G2043" s="8" t="s">
        <v>43</v>
      </c>
      <c r="H2043" s="8" t="s">
        <v>44</v>
      </c>
      <c r="I2043" s="8" t="s">
        <v>19</v>
      </c>
      <c r="J2043" s="11">
        <v>2</v>
      </c>
      <c r="K2043" s="14">
        <v>447.87</v>
      </c>
      <c r="L2043" s="14">
        <v>895.74</v>
      </c>
      <c r="M2043" s="8" t="s">
        <v>40</v>
      </c>
      <c r="N2043" s="23" t="str">
        <f t="shared" si="31"/>
        <v>25-34</v>
      </c>
    </row>
    <row r="2044" spans="1:14" x14ac:dyDescent="0.2">
      <c r="A2044" s="5" t="s">
        <v>3957</v>
      </c>
      <c r="B2044" s="3">
        <v>44921</v>
      </c>
      <c r="C2044" s="8" t="s">
        <v>3958</v>
      </c>
      <c r="D2044" s="11">
        <v>75</v>
      </c>
      <c r="E2044" s="8" t="s">
        <v>15</v>
      </c>
      <c r="F2044" s="8" t="s">
        <v>36</v>
      </c>
      <c r="G2044" s="8" t="s">
        <v>86</v>
      </c>
      <c r="H2044" s="8" t="s">
        <v>183</v>
      </c>
      <c r="I2044" s="8" t="s">
        <v>19</v>
      </c>
      <c r="J2044" s="11">
        <v>3</v>
      </c>
      <c r="K2044" s="14">
        <v>66.150000000000006</v>
      </c>
      <c r="L2044" s="14">
        <v>198.45</v>
      </c>
      <c r="M2044" s="8" t="s">
        <v>40</v>
      </c>
      <c r="N2044" s="23" t="str">
        <f t="shared" si="31"/>
        <v>55+</v>
      </c>
    </row>
    <row r="2045" spans="1:14" x14ac:dyDescent="0.2">
      <c r="A2045" s="5" t="s">
        <v>3959</v>
      </c>
      <c r="B2045" s="3">
        <v>45652</v>
      </c>
      <c r="C2045" s="8" t="s">
        <v>1607</v>
      </c>
      <c r="D2045" s="11">
        <v>18</v>
      </c>
      <c r="E2045" s="8" t="s">
        <v>23</v>
      </c>
      <c r="F2045" s="8" t="s">
        <v>36</v>
      </c>
      <c r="G2045" s="8" t="s">
        <v>90</v>
      </c>
      <c r="H2045" s="8" t="s">
        <v>91</v>
      </c>
      <c r="I2045" s="8" t="s">
        <v>45</v>
      </c>
      <c r="J2045" s="11">
        <v>5</v>
      </c>
      <c r="K2045" s="14">
        <v>57.13</v>
      </c>
      <c r="L2045" s="14">
        <v>285.64999999999998</v>
      </c>
      <c r="M2045" s="8" t="s">
        <v>40</v>
      </c>
      <c r="N2045" s="23" t="str">
        <f t="shared" si="31"/>
        <v>18-24</v>
      </c>
    </row>
    <row r="2046" spans="1:14" x14ac:dyDescent="0.2">
      <c r="A2046" s="5" t="s">
        <v>3960</v>
      </c>
      <c r="B2046" s="3">
        <v>45187</v>
      </c>
      <c r="C2046" s="8" t="s">
        <v>3961</v>
      </c>
      <c r="D2046" s="11">
        <v>75</v>
      </c>
      <c r="E2046" s="8" t="s">
        <v>15</v>
      </c>
      <c r="F2046" s="8" t="s">
        <v>36</v>
      </c>
      <c r="G2046" s="8" t="s">
        <v>90</v>
      </c>
      <c r="H2046" s="8" t="s">
        <v>161</v>
      </c>
      <c r="I2046" s="8" t="s">
        <v>33</v>
      </c>
      <c r="J2046" s="11">
        <v>7</v>
      </c>
      <c r="K2046" s="14">
        <v>251.06</v>
      </c>
      <c r="L2046" s="14">
        <v>1757.42</v>
      </c>
      <c r="M2046" s="8" t="s">
        <v>20</v>
      </c>
      <c r="N2046" s="23" t="str">
        <f t="shared" si="31"/>
        <v>55+</v>
      </c>
    </row>
    <row r="2047" spans="1:14" x14ac:dyDescent="0.2">
      <c r="A2047" s="5" t="s">
        <v>3962</v>
      </c>
      <c r="B2047" s="3">
        <v>44742</v>
      </c>
      <c r="C2047" s="8" t="s">
        <v>3963</v>
      </c>
      <c r="D2047" s="11">
        <v>33</v>
      </c>
      <c r="E2047" s="8" t="s">
        <v>15</v>
      </c>
      <c r="F2047" s="8" t="s">
        <v>36</v>
      </c>
      <c r="G2047" s="8" t="s">
        <v>37</v>
      </c>
      <c r="H2047" s="8" t="s">
        <v>103</v>
      </c>
      <c r="I2047" s="8" t="s">
        <v>45</v>
      </c>
      <c r="J2047" s="11">
        <v>5</v>
      </c>
      <c r="K2047" s="14">
        <v>81.400000000000006</v>
      </c>
      <c r="L2047" s="14">
        <v>407</v>
      </c>
      <c r="M2047" s="8" t="s">
        <v>20</v>
      </c>
      <c r="N2047" s="23" t="str">
        <f t="shared" si="31"/>
        <v>25-34</v>
      </c>
    </row>
    <row r="2048" spans="1:14" x14ac:dyDescent="0.2">
      <c r="A2048" s="5" t="s">
        <v>3964</v>
      </c>
      <c r="B2048" s="3">
        <v>45043</v>
      </c>
      <c r="C2048" s="8" t="s">
        <v>3965</v>
      </c>
      <c r="D2048" s="11">
        <v>53</v>
      </c>
      <c r="E2048" s="8" t="s">
        <v>52</v>
      </c>
      <c r="F2048" s="8" t="s">
        <v>24</v>
      </c>
      <c r="G2048" s="8" t="s">
        <v>130</v>
      </c>
      <c r="H2048" s="8" t="s">
        <v>236</v>
      </c>
      <c r="I2048" s="8" t="s">
        <v>27</v>
      </c>
      <c r="J2048" s="11">
        <v>3</v>
      </c>
      <c r="K2048" s="14">
        <v>57.53</v>
      </c>
      <c r="L2048" s="14">
        <v>172.59</v>
      </c>
      <c r="M2048" s="8" t="s">
        <v>20</v>
      </c>
      <c r="N2048" s="23" t="str">
        <f t="shared" si="31"/>
        <v>45-54</v>
      </c>
    </row>
    <row r="2049" spans="1:14" x14ac:dyDescent="0.2">
      <c r="A2049" s="5" t="s">
        <v>3966</v>
      </c>
      <c r="B2049" s="3">
        <v>44769</v>
      </c>
      <c r="C2049" s="8" t="s">
        <v>3967</v>
      </c>
      <c r="D2049" s="11">
        <v>70</v>
      </c>
      <c r="E2049" s="8" t="s">
        <v>15</v>
      </c>
      <c r="F2049" s="8" t="s">
        <v>16</v>
      </c>
      <c r="G2049" s="8" t="s">
        <v>43</v>
      </c>
      <c r="H2049" s="8" t="s">
        <v>114</v>
      </c>
      <c r="I2049" s="8" t="s">
        <v>19</v>
      </c>
      <c r="J2049" s="11">
        <v>7</v>
      </c>
      <c r="K2049" s="14">
        <v>516.02</v>
      </c>
      <c r="L2049" s="14">
        <v>3612.14</v>
      </c>
      <c r="M2049" s="8" t="s">
        <v>40</v>
      </c>
      <c r="N2049" s="23" t="str">
        <f t="shared" si="31"/>
        <v>55+</v>
      </c>
    </row>
    <row r="2050" spans="1:14" x14ac:dyDescent="0.2">
      <c r="A2050" s="5" t="s">
        <v>3968</v>
      </c>
      <c r="B2050" s="3">
        <v>45355</v>
      </c>
      <c r="C2050" s="8" t="s">
        <v>3969</v>
      </c>
      <c r="D2050" s="11">
        <v>62</v>
      </c>
      <c r="E2050" s="8" t="s">
        <v>23</v>
      </c>
      <c r="F2050" s="8" t="s">
        <v>16</v>
      </c>
      <c r="G2050" s="8" t="s">
        <v>17</v>
      </c>
      <c r="H2050" s="8" t="s">
        <v>343</v>
      </c>
      <c r="I2050" s="8" t="s">
        <v>19</v>
      </c>
      <c r="J2050" s="11">
        <v>8</v>
      </c>
      <c r="K2050" s="14">
        <v>536.13</v>
      </c>
      <c r="L2050" s="14">
        <v>4289.04</v>
      </c>
      <c r="M2050" s="8" t="s">
        <v>20</v>
      </c>
      <c r="N2050" s="23" t="str">
        <f t="shared" si="31"/>
        <v>55+</v>
      </c>
    </row>
    <row r="2051" spans="1:14" x14ac:dyDescent="0.2">
      <c r="A2051" s="5" t="s">
        <v>3970</v>
      </c>
      <c r="B2051" s="3">
        <v>45467</v>
      </c>
      <c r="C2051" s="8" t="s">
        <v>3971</v>
      </c>
      <c r="D2051" s="11">
        <v>72</v>
      </c>
      <c r="E2051" s="8" t="s">
        <v>23</v>
      </c>
      <c r="F2051" s="8" t="s">
        <v>30</v>
      </c>
      <c r="G2051" s="8" t="s">
        <v>80</v>
      </c>
      <c r="H2051" s="8" t="s">
        <v>164</v>
      </c>
      <c r="I2051" s="8" t="s">
        <v>19</v>
      </c>
      <c r="J2051" s="11">
        <v>3</v>
      </c>
      <c r="K2051" s="14">
        <v>368</v>
      </c>
      <c r="L2051" s="14">
        <v>1104</v>
      </c>
      <c r="M2051" s="8" t="s">
        <v>40</v>
      </c>
      <c r="N2051" s="23" t="str">
        <f t="shared" ref="N2051:N2114" si="32">IF(D2051&lt;25,"18-24",
IF(D2051&lt;35,"25-34",
IF(D2051&lt;45,"35-44",
IF(D2051&lt;55,"45-54","55+"))))</f>
        <v>55+</v>
      </c>
    </row>
    <row r="2052" spans="1:14" x14ac:dyDescent="0.2">
      <c r="A2052" s="5" t="s">
        <v>3972</v>
      </c>
      <c r="B2052" s="3">
        <v>45302</v>
      </c>
      <c r="C2052" s="8" t="s">
        <v>3419</v>
      </c>
      <c r="D2052" s="11">
        <v>20</v>
      </c>
      <c r="E2052" s="8" t="s">
        <v>15</v>
      </c>
      <c r="F2052" s="8" t="s">
        <v>24</v>
      </c>
      <c r="G2052" s="8" t="s">
        <v>25</v>
      </c>
      <c r="H2052" s="8" t="s">
        <v>427</v>
      </c>
      <c r="I2052" s="8" t="s">
        <v>27</v>
      </c>
      <c r="J2052" s="11">
        <v>8</v>
      </c>
      <c r="K2052" s="14">
        <v>248.49</v>
      </c>
      <c r="L2052" s="14">
        <v>1987.92</v>
      </c>
      <c r="M2052" s="8" t="s">
        <v>40</v>
      </c>
      <c r="N2052" s="23" t="str">
        <f t="shared" si="32"/>
        <v>18-24</v>
      </c>
    </row>
    <row r="2053" spans="1:14" x14ac:dyDescent="0.2">
      <c r="A2053" s="5" t="s">
        <v>3973</v>
      </c>
      <c r="B2053" s="3">
        <v>44819</v>
      </c>
      <c r="C2053" s="8" t="s">
        <v>3974</v>
      </c>
      <c r="D2053" s="11">
        <v>38</v>
      </c>
      <c r="E2053" s="8" t="s">
        <v>23</v>
      </c>
      <c r="F2053" s="8" t="s">
        <v>16</v>
      </c>
      <c r="G2053" s="8" t="s">
        <v>43</v>
      </c>
      <c r="H2053" s="8" t="s">
        <v>44</v>
      </c>
      <c r="I2053" s="8" t="s">
        <v>33</v>
      </c>
      <c r="J2053" s="11">
        <v>7</v>
      </c>
      <c r="K2053" s="14">
        <v>266.04000000000002</v>
      </c>
      <c r="L2053" s="14">
        <v>1862.28</v>
      </c>
      <c r="M2053" s="8" t="s">
        <v>40</v>
      </c>
      <c r="N2053" s="23" t="str">
        <f t="shared" si="32"/>
        <v>35-44</v>
      </c>
    </row>
    <row r="2054" spans="1:14" x14ac:dyDescent="0.2">
      <c r="A2054" s="5" t="s">
        <v>3975</v>
      </c>
      <c r="B2054" s="3">
        <v>44874</v>
      </c>
      <c r="C2054" s="8" t="s">
        <v>3976</v>
      </c>
      <c r="D2054" s="11">
        <v>27</v>
      </c>
      <c r="E2054" s="8" t="s">
        <v>15</v>
      </c>
      <c r="F2054" s="8" t="s">
        <v>36</v>
      </c>
      <c r="G2054" s="8" t="s">
        <v>90</v>
      </c>
      <c r="H2054" s="8" t="s">
        <v>208</v>
      </c>
      <c r="I2054" s="8" t="s">
        <v>33</v>
      </c>
      <c r="J2054" s="11">
        <v>3</v>
      </c>
      <c r="K2054" s="14">
        <v>119.94</v>
      </c>
      <c r="L2054" s="14">
        <v>359.82</v>
      </c>
      <c r="M2054" s="8" t="s">
        <v>20</v>
      </c>
      <c r="N2054" s="23" t="str">
        <f t="shared" si="32"/>
        <v>25-34</v>
      </c>
    </row>
    <row r="2055" spans="1:14" x14ac:dyDescent="0.2">
      <c r="A2055" s="5" t="s">
        <v>3977</v>
      </c>
      <c r="B2055" s="3">
        <v>44914</v>
      </c>
      <c r="C2055" s="8" t="s">
        <v>3978</v>
      </c>
      <c r="D2055" s="11">
        <v>43</v>
      </c>
      <c r="E2055" s="8" t="s">
        <v>23</v>
      </c>
      <c r="F2055" s="8" t="s">
        <v>30</v>
      </c>
      <c r="G2055" s="8" t="s">
        <v>80</v>
      </c>
      <c r="H2055" s="8" t="s">
        <v>81</v>
      </c>
      <c r="I2055" s="8" t="s">
        <v>19</v>
      </c>
      <c r="J2055" s="11">
        <v>2</v>
      </c>
      <c r="K2055" s="14">
        <v>105.59</v>
      </c>
      <c r="L2055" s="14">
        <v>211.18</v>
      </c>
      <c r="M2055" s="8" t="s">
        <v>40</v>
      </c>
      <c r="N2055" s="23" t="str">
        <f t="shared" si="32"/>
        <v>35-44</v>
      </c>
    </row>
    <row r="2056" spans="1:14" x14ac:dyDescent="0.2">
      <c r="A2056" s="5" t="s">
        <v>3979</v>
      </c>
      <c r="B2056" s="3">
        <v>45571</v>
      </c>
      <c r="C2056" s="8" t="s">
        <v>3980</v>
      </c>
      <c r="D2056" s="11">
        <v>52</v>
      </c>
      <c r="E2056" s="8" t="s">
        <v>23</v>
      </c>
      <c r="F2056" s="8" t="s">
        <v>16</v>
      </c>
      <c r="G2056" s="8" t="s">
        <v>43</v>
      </c>
      <c r="H2056" s="8" t="s">
        <v>44</v>
      </c>
      <c r="I2056" s="8" t="s">
        <v>19</v>
      </c>
      <c r="J2056" s="11">
        <v>7</v>
      </c>
      <c r="K2056" s="14">
        <v>178.43</v>
      </c>
      <c r="L2056" s="14">
        <v>1249.01</v>
      </c>
      <c r="M2056" s="8" t="s">
        <v>20</v>
      </c>
      <c r="N2056" s="23" t="str">
        <f t="shared" si="32"/>
        <v>45-54</v>
      </c>
    </row>
    <row r="2057" spans="1:14" x14ac:dyDescent="0.2">
      <c r="A2057" s="5" t="s">
        <v>3981</v>
      </c>
      <c r="B2057" s="3">
        <v>45150</v>
      </c>
      <c r="C2057" s="8" t="s">
        <v>2938</v>
      </c>
      <c r="D2057" s="11">
        <v>73</v>
      </c>
      <c r="E2057" s="8" t="s">
        <v>23</v>
      </c>
      <c r="F2057" s="8" t="s">
        <v>16</v>
      </c>
      <c r="G2057" s="8" t="s">
        <v>53</v>
      </c>
      <c r="H2057" s="8" t="s">
        <v>259</v>
      </c>
      <c r="I2057" s="8" t="s">
        <v>27</v>
      </c>
      <c r="J2057" s="11">
        <v>5</v>
      </c>
      <c r="K2057" s="14">
        <v>154.94</v>
      </c>
      <c r="L2057" s="14">
        <v>774.7</v>
      </c>
      <c r="M2057" s="8" t="s">
        <v>20</v>
      </c>
      <c r="N2057" s="23" t="str">
        <f t="shared" si="32"/>
        <v>55+</v>
      </c>
    </row>
    <row r="2058" spans="1:14" x14ac:dyDescent="0.2">
      <c r="A2058" s="5" t="s">
        <v>3982</v>
      </c>
      <c r="B2058" s="3">
        <v>44609</v>
      </c>
      <c r="C2058" s="8" t="s">
        <v>3983</v>
      </c>
      <c r="D2058" s="11">
        <v>43</v>
      </c>
      <c r="E2058" s="8" t="s">
        <v>15</v>
      </c>
      <c r="F2058" s="8" t="s">
        <v>24</v>
      </c>
      <c r="G2058" s="8" t="s">
        <v>130</v>
      </c>
      <c r="H2058" s="8" t="s">
        <v>131</v>
      </c>
      <c r="I2058" s="8" t="s">
        <v>19</v>
      </c>
      <c r="J2058" s="11">
        <v>1</v>
      </c>
      <c r="K2058" s="14">
        <v>149.96</v>
      </c>
      <c r="L2058" s="14">
        <v>149.96</v>
      </c>
      <c r="M2058" s="8" t="s">
        <v>20</v>
      </c>
      <c r="N2058" s="23" t="str">
        <f t="shared" si="32"/>
        <v>35-44</v>
      </c>
    </row>
    <row r="2059" spans="1:14" x14ac:dyDescent="0.2">
      <c r="A2059" s="5" t="s">
        <v>3984</v>
      </c>
      <c r="B2059" s="3">
        <v>45321</v>
      </c>
      <c r="C2059" s="8" t="s">
        <v>3985</v>
      </c>
      <c r="D2059" s="11">
        <v>30</v>
      </c>
      <c r="E2059" s="8" t="s">
        <v>23</v>
      </c>
      <c r="F2059" s="8" t="s">
        <v>30</v>
      </c>
      <c r="G2059" s="8" t="s">
        <v>31</v>
      </c>
      <c r="H2059" s="8" t="s">
        <v>57</v>
      </c>
      <c r="I2059" s="8" t="s">
        <v>45</v>
      </c>
      <c r="J2059" s="11">
        <v>4</v>
      </c>
      <c r="K2059" s="14">
        <v>131.53</v>
      </c>
      <c r="L2059" s="14">
        <v>526.12</v>
      </c>
      <c r="M2059" s="8" t="s">
        <v>20</v>
      </c>
      <c r="N2059" s="23" t="str">
        <f t="shared" si="32"/>
        <v>25-34</v>
      </c>
    </row>
    <row r="2060" spans="1:14" x14ac:dyDescent="0.2">
      <c r="A2060" s="5" t="s">
        <v>3986</v>
      </c>
      <c r="B2060" s="3">
        <v>45384</v>
      </c>
      <c r="C2060" s="8" t="s">
        <v>3987</v>
      </c>
      <c r="D2060" s="11">
        <v>37</v>
      </c>
      <c r="E2060" s="8" t="s">
        <v>23</v>
      </c>
      <c r="F2060" s="8" t="s">
        <v>36</v>
      </c>
      <c r="G2060" s="8" t="s">
        <v>86</v>
      </c>
      <c r="H2060" s="8" t="s">
        <v>100</v>
      </c>
      <c r="I2060" s="8" t="s">
        <v>39</v>
      </c>
      <c r="J2060" s="11">
        <v>3</v>
      </c>
      <c r="K2060" s="14">
        <v>21.05</v>
      </c>
      <c r="L2060" s="14">
        <v>63.15</v>
      </c>
      <c r="M2060" s="8" t="s">
        <v>40</v>
      </c>
      <c r="N2060" s="23" t="str">
        <f t="shared" si="32"/>
        <v>35-44</v>
      </c>
    </row>
    <row r="2061" spans="1:14" x14ac:dyDescent="0.2">
      <c r="A2061" s="5" t="s">
        <v>3988</v>
      </c>
      <c r="B2061" s="3">
        <v>45596</v>
      </c>
      <c r="C2061" s="8" t="s">
        <v>3989</v>
      </c>
      <c r="D2061" s="11">
        <v>21</v>
      </c>
      <c r="E2061" s="8" t="s">
        <v>52</v>
      </c>
      <c r="F2061" s="8" t="s">
        <v>16</v>
      </c>
      <c r="G2061" s="8" t="s">
        <v>17</v>
      </c>
      <c r="H2061" s="8" t="s">
        <v>134</v>
      </c>
      <c r="I2061" s="8" t="s">
        <v>45</v>
      </c>
      <c r="J2061" s="11">
        <v>2</v>
      </c>
      <c r="K2061" s="14">
        <v>95.28</v>
      </c>
      <c r="L2061" s="14">
        <v>190.56</v>
      </c>
      <c r="M2061" s="8" t="s">
        <v>20</v>
      </c>
      <c r="N2061" s="23" t="str">
        <f t="shared" si="32"/>
        <v>18-24</v>
      </c>
    </row>
    <row r="2062" spans="1:14" x14ac:dyDescent="0.2">
      <c r="A2062" s="5" t="s">
        <v>3990</v>
      </c>
      <c r="B2062" s="3">
        <v>44663</v>
      </c>
      <c r="C2062" s="8" t="s">
        <v>3991</v>
      </c>
      <c r="D2062" s="11">
        <v>23</v>
      </c>
      <c r="E2062" s="8" t="s">
        <v>23</v>
      </c>
      <c r="F2062" s="8" t="s">
        <v>24</v>
      </c>
      <c r="G2062" s="8" t="s">
        <v>62</v>
      </c>
      <c r="H2062" s="8" t="s">
        <v>62</v>
      </c>
      <c r="I2062" s="8" t="s">
        <v>33</v>
      </c>
      <c r="J2062" s="11">
        <v>8</v>
      </c>
      <c r="K2062" s="14">
        <v>247.72</v>
      </c>
      <c r="L2062" s="14">
        <v>1981.76</v>
      </c>
      <c r="M2062" s="8" t="s">
        <v>20</v>
      </c>
      <c r="N2062" s="23" t="str">
        <f t="shared" si="32"/>
        <v>18-24</v>
      </c>
    </row>
    <row r="2063" spans="1:14" x14ac:dyDescent="0.2">
      <c r="A2063" s="5" t="s">
        <v>3992</v>
      </c>
      <c r="B2063" s="3">
        <v>45578</v>
      </c>
      <c r="C2063" s="8" t="s">
        <v>3836</v>
      </c>
      <c r="D2063" s="11">
        <v>55</v>
      </c>
      <c r="E2063" s="8" t="s">
        <v>23</v>
      </c>
      <c r="F2063" s="8" t="s">
        <v>36</v>
      </c>
      <c r="G2063" s="8" t="s">
        <v>86</v>
      </c>
      <c r="H2063" s="8" t="s">
        <v>87</v>
      </c>
      <c r="I2063" s="8" t="s">
        <v>19</v>
      </c>
      <c r="J2063" s="11">
        <v>7</v>
      </c>
      <c r="K2063" s="14">
        <v>536.26</v>
      </c>
      <c r="L2063" s="14">
        <v>3753.82</v>
      </c>
      <c r="M2063" s="8" t="s">
        <v>20</v>
      </c>
      <c r="N2063" s="23" t="str">
        <f t="shared" si="32"/>
        <v>55+</v>
      </c>
    </row>
    <row r="2064" spans="1:14" x14ac:dyDescent="0.2">
      <c r="A2064" s="5" t="s">
        <v>3993</v>
      </c>
      <c r="B2064" s="3">
        <v>45288</v>
      </c>
      <c r="C2064" s="8" t="s">
        <v>3987</v>
      </c>
      <c r="D2064" s="11">
        <v>64</v>
      </c>
      <c r="E2064" s="8" t="s">
        <v>23</v>
      </c>
      <c r="F2064" s="8" t="s">
        <v>24</v>
      </c>
      <c r="G2064" s="8" t="s">
        <v>25</v>
      </c>
      <c r="H2064" s="8" t="s">
        <v>65</v>
      </c>
      <c r="I2064" s="8" t="s">
        <v>33</v>
      </c>
      <c r="J2064" s="11">
        <v>8</v>
      </c>
      <c r="K2064" s="14">
        <v>250.01</v>
      </c>
      <c r="L2064" s="14">
        <v>2000.08</v>
      </c>
      <c r="M2064" s="8" t="s">
        <v>20</v>
      </c>
      <c r="N2064" s="23" t="str">
        <f t="shared" si="32"/>
        <v>55+</v>
      </c>
    </row>
    <row r="2065" spans="1:14" x14ac:dyDescent="0.2">
      <c r="A2065" s="5" t="s">
        <v>3994</v>
      </c>
      <c r="B2065" s="3">
        <v>45308</v>
      </c>
      <c r="C2065" s="8" t="s">
        <v>3995</v>
      </c>
      <c r="D2065" s="11">
        <v>58</v>
      </c>
      <c r="E2065" s="8" t="s">
        <v>15</v>
      </c>
      <c r="F2065" s="8" t="s">
        <v>16</v>
      </c>
      <c r="G2065" s="8" t="s">
        <v>43</v>
      </c>
      <c r="H2065" s="8" t="s">
        <v>114</v>
      </c>
      <c r="I2065" s="8" t="s">
        <v>45</v>
      </c>
      <c r="J2065" s="11">
        <v>6</v>
      </c>
      <c r="K2065" s="14">
        <v>86.56</v>
      </c>
      <c r="L2065" s="14">
        <v>519.36</v>
      </c>
      <c r="M2065" s="8" t="s">
        <v>40</v>
      </c>
      <c r="N2065" s="23" t="str">
        <f t="shared" si="32"/>
        <v>55+</v>
      </c>
    </row>
    <row r="2066" spans="1:14" x14ac:dyDescent="0.2">
      <c r="A2066" s="5" t="s">
        <v>3996</v>
      </c>
      <c r="B2066" s="3">
        <v>44608</v>
      </c>
      <c r="C2066" s="8" t="s">
        <v>3997</v>
      </c>
      <c r="D2066" s="11">
        <v>28</v>
      </c>
      <c r="E2066" s="8" t="s">
        <v>23</v>
      </c>
      <c r="F2066" s="8" t="s">
        <v>36</v>
      </c>
      <c r="G2066" s="8" t="s">
        <v>37</v>
      </c>
      <c r="H2066" s="8" t="s">
        <v>103</v>
      </c>
      <c r="I2066" s="8" t="s">
        <v>19</v>
      </c>
      <c r="J2066" s="11">
        <v>8</v>
      </c>
      <c r="K2066" s="14">
        <v>125.68</v>
      </c>
      <c r="L2066" s="14">
        <v>1005.44</v>
      </c>
      <c r="M2066" s="8" t="s">
        <v>20</v>
      </c>
      <c r="N2066" s="23" t="str">
        <f t="shared" si="32"/>
        <v>25-34</v>
      </c>
    </row>
    <row r="2067" spans="1:14" x14ac:dyDescent="0.2">
      <c r="A2067" s="5" t="s">
        <v>3998</v>
      </c>
      <c r="B2067" s="3">
        <v>44677</v>
      </c>
      <c r="C2067" s="8" t="s">
        <v>3999</v>
      </c>
      <c r="D2067" s="11">
        <v>47</v>
      </c>
      <c r="E2067" s="8" t="s">
        <v>15</v>
      </c>
      <c r="F2067" s="8" t="s">
        <v>36</v>
      </c>
      <c r="G2067" s="8" t="s">
        <v>86</v>
      </c>
      <c r="H2067" s="8" t="s">
        <v>183</v>
      </c>
      <c r="I2067" s="8" t="s">
        <v>19</v>
      </c>
      <c r="J2067" s="11">
        <v>2</v>
      </c>
      <c r="K2067" s="14">
        <v>478.56</v>
      </c>
      <c r="L2067" s="14">
        <v>957.12</v>
      </c>
      <c r="M2067" s="8" t="s">
        <v>20</v>
      </c>
      <c r="N2067" s="23" t="str">
        <f t="shared" si="32"/>
        <v>45-54</v>
      </c>
    </row>
    <row r="2068" spans="1:14" x14ac:dyDescent="0.2">
      <c r="A2068" s="5" t="s">
        <v>4000</v>
      </c>
      <c r="B2068" s="3">
        <v>44878</v>
      </c>
      <c r="C2068" s="8" t="s">
        <v>3195</v>
      </c>
      <c r="D2068" s="11">
        <v>75</v>
      </c>
      <c r="E2068" s="8" t="s">
        <v>15</v>
      </c>
      <c r="F2068" s="8" t="s">
        <v>36</v>
      </c>
      <c r="G2068" s="8" t="s">
        <v>90</v>
      </c>
      <c r="H2068" s="8" t="s">
        <v>91</v>
      </c>
      <c r="I2068" s="8" t="s">
        <v>39</v>
      </c>
      <c r="J2068" s="11">
        <v>2</v>
      </c>
      <c r="K2068" s="14">
        <v>68.900000000000006</v>
      </c>
      <c r="L2068" s="14">
        <v>137.80000000000001</v>
      </c>
      <c r="M2068" s="8" t="s">
        <v>20</v>
      </c>
      <c r="N2068" s="23" t="str">
        <f t="shared" si="32"/>
        <v>55+</v>
      </c>
    </row>
    <row r="2069" spans="1:14" x14ac:dyDescent="0.2">
      <c r="A2069" s="5" t="s">
        <v>4001</v>
      </c>
      <c r="B2069" s="3">
        <v>45026</v>
      </c>
      <c r="C2069" s="8" t="s">
        <v>4002</v>
      </c>
      <c r="D2069" s="11">
        <v>46</v>
      </c>
      <c r="E2069" s="8" t="s">
        <v>23</v>
      </c>
      <c r="F2069" s="8" t="s">
        <v>24</v>
      </c>
      <c r="G2069" s="8" t="s">
        <v>62</v>
      </c>
      <c r="H2069" s="8" t="s">
        <v>62</v>
      </c>
      <c r="I2069" s="8" t="s">
        <v>33</v>
      </c>
      <c r="J2069" s="11">
        <v>1</v>
      </c>
      <c r="K2069" s="14">
        <v>208.65</v>
      </c>
      <c r="L2069" s="14">
        <v>208.65</v>
      </c>
      <c r="M2069" s="8" t="s">
        <v>40</v>
      </c>
      <c r="N2069" s="23" t="str">
        <f t="shared" si="32"/>
        <v>45-54</v>
      </c>
    </row>
    <row r="2070" spans="1:14" x14ac:dyDescent="0.2">
      <c r="A2070" s="5" t="s">
        <v>4003</v>
      </c>
      <c r="B2070" s="3">
        <v>45312</v>
      </c>
      <c r="C2070" s="8" t="s">
        <v>4004</v>
      </c>
      <c r="D2070" s="11">
        <v>47</v>
      </c>
      <c r="E2070" s="8" t="s">
        <v>23</v>
      </c>
      <c r="F2070" s="8" t="s">
        <v>24</v>
      </c>
      <c r="G2070" s="8" t="s">
        <v>62</v>
      </c>
      <c r="H2070" s="8" t="s">
        <v>62</v>
      </c>
      <c r="I2070" s="8" t="s">
        <v>33</v>
      </c>
      <c r="J2070" s="11">
        <v>5</v>
      </c>
      <c r="K2070" s="14">
        <v>74.36</v>
      </c>
      <c r="L2070" s="14">
        <v>371.8</v>
      </c>
      <c r="M2070" s="8" t="s">
        <v>40</v>
      </c>
      <c r="N2070" s="23" t="str">
        <f t="shared" si="32"/>
        <v>45-54</v>
      </c>
    </row>
    <row r="2071" spans="1:14" x14ac:dyDescent="0.2">
      <c r="A2071" s="5" t="s">
        <v>4005</v>
      </c>
      <c r="B2071" s="3">
        <v>44998</v>
      </c>
      <c r="C2071" s="8" t="s">
        <v>4006</v>
      </c>
      <c r="D2071" s="11">
        <v>29</v>
      </c>
      <c r="E2071" s="8" t="s">
        <v>15</v>
      </c>
      <c r="F2071" s="8" t="s">
        <v>24</v>
      </c>
      <c r="G2071" s="8" t="s">
        <v>130</v>
      </c>
      <c r="H2071" s="8" t="s">
        <v>178</v>
      </c>
      <c r="I2071" s="8" t="s">
        <v>19</v>
      </c>
      <c r="J2071" s="11">
        <v>7</v>
      </c>
      <c r="K2071" s="14">
        <v>381.36</v>
      </c>
      <c r="L2071" s="14">
        <v>2669.52</v>
      </c>
      <c r="M2071" s="8" t="s">
        <v>40</v>
      </c>
      <c r="N2071" s="23" t="str">
        <f t="shared" si="32"/>
        <v>25-34</v>
      </c>
    </row>
    <row r="2072" spans="1:14" x14ac:dyDescent="0.2">
      <c r="A2072" s="5" t="s">
        <v>4007</v>
      </c>
      <c r="B2072" s="3">
        <v>45283</v>
      </c>
      <c r="C2072" s="8" t="s">
        <v>4008</v>
      </c>
      <c r="D2072" s="11">
        <v>34</v>
      </c>
      <c r="E2072" s="8" t="s">
        <v>15</v>
      </c>
      <c r="F2072" s="8" t="s">
        <v>36</v>
      </c>
      <c r="G2072" s="8" t="s">
        <v>86</v>
      </c>
      <c r="H2072" s="8" t="s">
        <v>183</v>
      </c>
      <c r="I2072" s="8" t="s">
        <v>39</v>
      </c>
      <c r="J2072" s="11">
        <v>6</v>
      </c>
      <c r="K2072" s="14">
        <v>17.29</v>
      </c>
      <c r="L2072" s="14">
        <v>103.74</v>
      </c>
      <c r="M2072" s="8" t="s">
        <v>40</v>
      </c>
      <c r="N2072" s="23" t="str">
        <f t="shared" si="32"/>
        <v>25-34</v>
      </c>
    </row>
    <row r="2073" spans="1:14" x14ac:dyDescent="0.2">
      <c r="A2073" s="5" t="s">
        <v>4009</v>
      </c>
      <c r="B2073" s="3">
        <v>44804</v>
      </c>
      <c r="C2073" s="8" t="s">
        <v>4010</v>
      </c>
      <c r="D2073" s="11">
        <v>54</v>
      </c>
      <c r="E2073" s="8" t="s">
        <v>23</v>
      </c>
      <c r="F2073" s="8" t="s">
        <v>30</v>
      </c>
      <c r="G2073" s="8" t="s">
        <v>48</v>
      </c>
      <c r="H2073" s="8" t="s">
        <v>49</v>
      </c>
      <c r="I2073" s="8" t="s">
        <v>45</v>
      </c>
      <c r="J2073" s="11">
        <v>2</v>
      </c>
      <c r="K2073" s="14">
        <v>58.45</v>
      </c>
      <c r="L2073" s="14">
        <v>116.9</v>
      </c>
      <c r="M2073" s="8" t="s">
        <v>40</v>
      </c>
      <c r="N2073" s="23" t="str">
        <f t="shared" si="32"/>
        <v>45-54</v>
      </c>
    </row>
    <row r="2074" spans="1:14" x14ac:dyDescent="0.2">
      <c r="A2074" s="5" t="s">
        <v>4011</v>
      </c>
      <c r="B2074" s="3">
        <v>45394</v>
      </c>
      <c r="C2074" s="8" t="s">
        <v>4012</v>
      </c>
      <c r="D2074" s="11">
        <v>70</v>
      </c>
      <c r="E2074" s="8" t="s">
        <v>15</v>
      </c>
      <c r="F2074" s="8" t="s">
        <v>24</v>
      </c>
      <c r="G2074" s="8" t="s">
        <v>62</v>
      </c>
      <c r="H2074" s="8" t="s">
        <v>111</v>
      </c>
      <c r="I2074" s="8" t="s">
        <v>19</v>
      </c>
      <c r="J2074" s="11">
        <v>4</v>
      </c>
      <c r="K2074" s="14">
        <v>158.69</v>
      </c>
      <c r="L2074" s="14">
        <v>634.76</v>
      </c>
      <c r="M2074" s="8" t="s">
        <v>20</v>
      </c>
      <c r="N2074" s="23" t="str">
        <f t="shared" si="32"/>
        <v>55+</v>
      </c>
    </row>
    <row r="2075" spans="1:14" x14ac:dyDescent="0.2">
      <c r="A2075" s="5" t="s">
        <v>4013</v>
      </c>
      <c r="B2075" s="3">
        <v>45632</v>
      </c>
      <c r="C2075" s="8" t="s">
        <v>1896</v>
      </c>
      <c r="D2075" s="11">
        <v>75</v>
      </c>
      <c r="E2075" s="8" t="s">
        <v>23</v>
      </c>
      <c r="F2075" s="8" t="s">
        <v>30</v>
      </c>
      <c r="G2075" s="8" t="s">
        <v>31</v>
      </c>
      <c r="H2075" s="8" t="s">
        <v>57</v>
      </c>
      <c r="I2075" s="8" t="s">
        <v>19</v>
      </c>
      <c r="J2075" s="11">
        <v>4</v>
      </c>
      <c r="K2075" s="14">
        <v>367.84</v>
      </c>
      <c r="L2075" s="14">
        <v>1471.36</v>
      </c>
      <c r="M2075" s="8" t="s">
        <v>20</v>
      </c>
      <c r="N2075" s="23" t="str">
        <f t="shared" si="32"/>
        <v>55+</v>
      </c>
    </row>
    <row r="2076" spans="1:14" x14ac:dyDescent="0.2">
      <c r="A2076" s="5" t="s">
        <v>4014</v>
      </c>
      <c r="B2076" s="3">
        <v>45161</v>
      </c>
      <c r="C2076" s="8" t="s">
        <v>4015</v>
      </c>
      <c r="D2076" s="11">
        <v>22</v>
      </c>
      <c r="E2076" s="8" t="s">
        <v>15</v>
      </c>
      <c r="F2076" s="8" t="s">
        <v>24</v>
      </c>
      <c r="G2076" s="8" t="s">
        <v>130</v>
      </c>
      <c r="H2076" s="8" t="s">
        <v>131</v>
      </c>
      <c r="I2076" s="8" t="s">
        <v>39</v>
      </c>
      <c r="J2076" s="11">
        <v>2</v>
      </c>
      <c r="K2076" s="14">
        <v>99.55</v>
      </c>
      <c r="L2076" s="14">
        <v>199.1</v>
      </c>
      <c r="M2076" s="8" t="s">
        <v>20</v>
      </c>
      <c r="N2076" s="23" t="str">
        <f t="shared" si="32"/>
        <v>18-24</v>
      </c>
    </row>
    <row r="2077" spans="1:14" x14ac:dyDescent="0.2">
      <c r="A2077" s="5" t="s">
        <v>4016</v>
      </c>
      <c r="B2077" s="3">
        <v>45030</v>
      </c>
      <c r="C2077" s="8" t="s">
        <v>4017</v>
      </c>
      <c r="D2077" s="11">
        <v>27</v>
      </c>
      <c r="E2077" s="8" t="s">
        <v>15</v>
      </c>
      <c r="F2077" s="8" t="s">
        <v>24</v>
      </c>
      <c r="G2077" s="8" t="s">
        <v>130</v>
      </c>
      <c r="H2077" s="8" t="s">
        <v>236</v>
      </c>
      <c r="I2077" s="8" t="s">
        <v>33</v>
      </c>
      <c r="J2077" s="11">
        <v>7</v>
      </c>
      <c r="K2077" s="14">
        <v>215.52</v>
      </c>
      <c r="L2077" s="14">
        <v>1508.64</v>
      </c>
      <c r="M2077" s="8" t="s">
        <v>20</v>
      </c>
      <c r="N2077" s="23" t="str">
        <f t="shared" si="32"/>
        <v>25-34</v>
      </c>
    </row>
    <row r="2078" spans="1:14" x14ac:dyDescent="0.2">
      <c r="A2078" s="5" t="s">
        <v>4018</v>
      </c>
      <c r="B2078" s="3">
        <v>45063</v>
      </c>
      <c r="C2078" s="8" t="s">
        <v>4019</v>
      </c>
      <c r="D2078" s="11">
        <v>60</v>
      </c>
      <c r="E2078" s="8" t="s">
        <v>23</v>
      </c>
      <c r="F2078" s="8" t="s">
        <v>30</v>
      </c>
      <c r="G2078" s="8" t="s">
        <v>31</v>
      </c>
      <c r="H2078" s="8" t="s">
        <v>125</v>
      </c>
      <c r="I2078" s="8" t="s">
        <v>27</v>
      </c>
      <c r="J2078" s="11">
        <v>2</v>
      </c>
      <c r="K2078" s="14">
        <v>41.5</v>
      </c>
      <c r="L2078" s="14">
        <v>83</v>
      </c>
      <c r="M2078" s="8" t="s">
        <v>20</v>
      </c>
      <c r="N2078" s="23" t="str">
        <f t="shared" si="32"/>
        <v>55+</v>
      </c>
    </row>
    <row r="2079" spans="1:14" x14ac:dyDescent="0.2">
      <c r="A2079" s="5" t="s">
        <v>4020</v>
      </c>
      <c r="B2079" s="3">
        <v>44804</v>
      </c>
      <c r="C2079" s="8" t="s">
        <v>4021</v>
      </c>
      <c r="D2079" s="11">
        <v>49</v>
      </c>
      <c r="E2079" s="8" t="s">
        <v>15</v>
      </c>
      <c r="F2079" s="8" t="s">
        <v>16</v>
      </c>
      <c r="G2079" s="8" t="s">
        <v>43</v>
      </c>
      <c r="H2079" s="8" t="s">
        <v>77</v>
      </c>
      <c r="I2079" s="8" t="s">
        <v>27</v>
      </c>
      <c r="J2079" s="11">
        <v>7</v>
      </c>
      <c r="K2079" s="14">
        <v>216.77</v>
      </c>
      <c r="L2079" s="14">
        <v>1517.39</v>
      </c>
      <c r="M2079" s="8" t="s">
        <v>20</v>
      </c>
      <c r="N2079" s="23" t="str">
        <f t="shared" si="32"/>
        <v>45-54</v>
      </c>
    </row>
    <row r="2080" spans="1:14" x14ac:dyDescent="0.2">
      <c r="A2080" s="5" t="s">
        <v>4022</v>
      </c>
      <c r="B2080" s="3">
        <v>45529</v>
      </c>
      <c r="C2080" s="8" t="s">
        <v>1697</v>
      </c>
      <c r="D2080" s="11">
        <v>53</v>
      </c>
      <c r="E2080" s="8" t="s">
        <v>15</v>
      </c>
      <c r="F2080" s="8" t="s">
        <v>24</v>
      </c>
      <c r="G2080" s="8" t="s">
        <v>62</v>
      </c>
      <c r="H2080" s="8" t="s">
        <v>74</v>
      </c>
      <c r="I2080" s="8" t="s">
        <v>19</v>
      </c>
      <c r="J2080" s="11">
        <v>8</v>
      </c>
      <c r="K2080" s="14">
        <v>549.17999999999995</v>
      </c>
      <c r="L2080" s="14">
        <v>4393.4399999999996</v>
      </c>
      <c r="M2080" s="8" t="s">
        <v>20</v>
      </c>
      <c r="N2080" s="23" t="str">
        <f t="shared" si="32"/>
        <v>45-54</v>
      </c>
    </row>
    <row r="2081" spans="1:14" x14ac:dyDescent="0.2">
      <c r="A2081" s="5" t="s">
        <v>4023</v>
      </c>
      <c r="B2081" s="3">
        <v>44763</v>
      </c>
      <c r="C2081" s="8" t="s">
        <v>4024</v>
      </c>
      <c r="D2081" s="11">
        <v>32</v>
      </c>
      <c r="E2081" s="8" t="s">
        <v>23</v>
      </c>
      <c r="F2081" s="8" t="s">
        <v>36</v>
      </c>
      <c r="G2081" s="8" t="s">
        <v>37</v>
      </c>
      <c r="H2081" s="8" t="s">
        <v>38</v>
      </c>
      <c r="I2081" s="8" t="s">
        <v>33</v>
      </c>
      <c r="J2081" s="11">
        <v>6</v>
      </c>
      <c r="K2081" s="14">
        <v>92.69</v>
      </c>
      <c r="L2081" s="14">
        <v>556.14</v>
      </c>
      <c r="M2081" s="8" t="s">
        <v>20</v>
      </c>
      <c r="N2081" s="23" t="str">
        <f t="shared" si="32"/>
        <v>25-34</v>
      </c>
    </row>
    <row r="2082" spans="1:14" x14ac:dyDescent="0.2">
      <c r="A2082" s="5" t="s">
        <v>4025</v>
      </c>
      <c r="B2082" s="3">
        <v>44655</v>
      </c>
      <c r="C2082" s="8" t="s">
        <v>4026</v>
      </c>
      <c r="D2082" s="11">
        <v>28</v>
      </c>
      <c r="E2082" s="8" t="s">
        <v>15</v>
      </c>
      <c r="F2082" s="8" t="s">
        <v>36</v>
      </c>
      <c r="G2082" s="8" t="s">
        <v>86</v>
      </c>
      <c r="H2082" s="8" t="s">
        <v>100</v>
      </c>
      <c r="I2082" s="8" t="s">
        <v>33</v>
      </c>
      <c r="J2082" s="11">
        <v>5</v>
      </c>
      <c r="K2082" s="14">
        <v>141.84</v>
      </c>
      <c r="L2082" s="14">
        <v>709.2</v>
      </c>
      <c r="M2082" s="8" t="s">
        <v>40</v>
      </c>
      <c r="N2082" s="23" t="str">
        <f t="shared" si="32"/>
        <v>25-34</v>
      </c>
    </row>
    <row r="2083" spans="1:14" x14ac:dyDescent="0.2">
      <c r="A2083" s="5" t="s">
        <v>4027</v>
      </c>
      <c r="B2083" s="3">
        <v>45319</v>
      </c>
      <c r="C2083" s="8" t="s">
        <v>4028</v>
      </c>
      <c r="D2083" s="11">
        <v>45</v>
      </c>
      <c r="E2083" s="8" t="s">
        <v>23</v>
      </c>
      <c r="F2083" s="8" t="s">
        <v>36</v>
      </c>
      <c r="G2083" s="8" t="s">
        <v>86</v>
      </c>
      <c r="H2083" s="8" t="s">
        <v>100</v>
      </c>
      <c r="I2083" s="8" t="s">
        <v>33</v>
      </c>
      <c r="J2083" s="11">
        <v>2</v>
      </c>
      <c r="K2083" s="14">
        <v>143.63</v>
      </c>
      <c r="L2083" s="14">
        <v>287.26</v>
      </c>
      <c r="M2083" s="8" t="s">
        <v>20</v>
      </c>
      <c r="N2083" s="23" t="str">
        <f t="shared" si="32"/>
        <v>45-54</v>
      </c>
    </row>
    <row r="2084" spans="1:14" x14ac:dyDescent="0.2">
      <c r="A2084" s="5" t="s">
        <v>4029</v>
      </c>
      <c r="B2084" s="3">
        <v>44978</v>
      </c>
      <c r="C2084" s="8" t="s">
        <v>4030</v>
      </c>
      <c r="D2084" s="11">
        <v>70</v>
      </c>
      <c r="E2084" s="8" t="s">
        <v>23</v>
      </c>
      <c r="F2084" s="8" t="s">
        <v>24</v>
      </c>
      <c r="G2084" s="8" t="s">
        <v>130</v>
      </c>
      <c r="H2084" s="8" t="s">
        <v>236</v>
      </c>
      <c r="I2084" s="8" t="s">
        <v>33</v>
      </c>
      <c r="J2084" s="11">
        <v>8</v>
      </c>
      <c r="K2084" s="14">
        <v>168.84</v>
      </c>
      <c r="L2084" s="14">
        <v>1350.72</v>
      </c>
      <c r="M2084" s="8" t="s">
        <v>40</v>
      </c>
      <c r="N2084" s="23" t="str">
        <f t="shared" si="32"/>
        <v>55+</v>
      </c>
    </row>
    <row r="2085" spans="1:14" x14ac:dyDescent="0.2">
      <c r="A2085" s="5" t="s">
        <v>4031</v>
      </c>
      <c r="B2085" s="3">
        <v>45032</v>
      </c>
      <c r="C2085" s="8" t="s">
        <v>4032</v>
      </c>
      <c r="D2085" s="11">
        <v>60</v>
      </c>
      <c r="E2085" s="8" t="s">
        <v>23</v>
      </c>
      <c r="F2085" s="8" t="s">
        <v>16</v>
      </c>
      <c r="G2085" s="8" t="s">
        <v>17</v>
      </c>
      <c r="H2085" s="8" t="s">
        <v>343</v>
      </c>
      <c r="I2085" s="8" t="s">
        <v>33</v>
      </c>
      <c r="J2085" s="11">
        <v>5</v>
      </c>
      <c r="K2085" s="14">
        <v>294.04000000000002</v>
      </c>
      <c r="L2085" s="14">
        <v>1470.2</v>
      </c>
      <c r="M2085" s="8" t="s">
        <v>20</v>
      </c>
      <c r="N2085" s="23" t="str">
        <f t="shared" si="32"/>
        <v>55+</v>
      </c>
    </row>
    <row r="2086" spans="1:14" x14ac:dyDescent="0.2">
      <c r="A2086" s="5" t="s">
        <v>4033</v>
      </c>
      <c r="B2086" s="3">
        <v>44942</v>
      </c>
      <c r="C2086" s="8" t="s">
        <v>4034</v>
      </c>
      <c r="D2086" s="11">
        <v>36</v>
      </c>
      <c r="E2086" s="8" t="s">
        <v>23</v>
      </c>
      <c r="F2086" s="8" t="s">
        <v>30</v>
      </c>
      <c r="G2086" s="8" t="s">
        <v>48</v>
      </c>
      <c r="H2086" s="8" t="s">
        <v>213</v>
      </c>
      <c r="I2086" s="8" t="s">
        <v>39</v>
      </c>
      <c r="J2086" s="11">
        <v>3</v>
      </c>
      <c r="K2086" s="14">
        <v>52.17</v>
      </c>
      <c r="L2086" s="14">
        <v>156.51</v>
      </c>
      <c r="M2086" s="8" t="s">
        <v>20</v>
      </c>
      <c r="N2086" s="23" t="str">
        <f t="shared" si="32"/>
        <v>35-44</v>
      </c>
    </row>
    <row r="2087" spans="1:14" x14ac:dyDescent="0.2">
      <c r="A2087" s="5" t="s">
        <v>4035</v>
      </c>
      <c r="B2087" s="3">
        <v>44915</v>
      </c>
      <c r="C2087" s="8" t="s">
        <v>4036</v>
      </c>
      <c r="D2087" s="11">
        <v>34</v>
      </c>
      <c r="E2087" s="8" t="s">
        <v>23</v>
      </c>
      <c r="F2087" s="8" t="s">
        <v>36</v>
      </c>
      <c r="G2087" s="8" t="s">
        <v>37</v>
      </c>
      <c r="H2087" s="8" t="s">
        <v>103</v>
      </c>
      <c r="I2087" s="8" t="s">
        <v>39</v>
      </c>
      <c r="J2087" s="11">
        <v>3</v>
      </c>
      <c r="K2087" s="14">
        <v>108.29</v>
      </c>
      <c r="L2087" s="14">
        <v>324.87</v>
      </c>
      <c r="M2087" s="8" t="s">
        <v>20</v>
      </c>
      <c r="N2087" s="23" t="str">
        <f t="shared" si="32"/>
        <v>25-34</v>
      </c>
    </row>
    <row r="2088" spans="1:14" x14ac:dyDescent="0.2">
      <c r="A2088" s="5" t="s">
        <v>4037</v>
      </c>
      <c r="B2088" s="3">
        <v>45619</v>
      </c>
      <c r="C2088" s="8" t="s">
        <v>4038</v>
      </c>
      <c r="D2088" s="11">
        <v>20</v>
      </c>
      <c r="E2088" s="8" t="s">
        <v>15</v>
      </c>
      <c r="F2088" s="8" t="s">
        <v>36</v>
      </c>
      <c r="G2088" s="8" t="s">
        <v>90</v>
      </c>
      <c r="H2088" s="8" t="s">
        <v>161</v>
      </c>
      <c r="I2088" s="8" t="s">
        <v>19</v>
      </c>
      <c r="J2088" s="11">
        <v>8</v>
      </c>
      <c r="K2088" s="14">
        <v>408.99</v>
      </c>
      <c r="L2088" s="14">
        <v>3271.92</v>
      </c>
      <c r="M2088" s="8" t="s">
        <v>20</v>
      </c>
      <c r="N2088" s="23" t="str">
        <f t="shared" si="32"/>
        <v>18-24</v>
      </c>
    </row>
    <row r="2089" spans="1:14" x14ac:dyDescent="0.2">
      <c r="A2089" s="5" t="s">
        <v>4039</v>
      </c>
      <c r="B2089" s="3">
        <v>44985</v>
      </c>
      <c r="C2089" s="8" t="s">
        <v>4040</v>
      </c>
      <c r="D2089" s="11">
        <v>48</v>
      </c>
      <c r="E2089" s="8" t="s">
        <v>23</v>
      </c>
      <c r="F2089" s="8" t="s">
        <v>16</v>
      </c>
      <c r="G2089" s="8" t="s">
        <v>43</v>
      </c>
      <c r="H2089" s="8" t="s">
        <v>44</v>
      </c>
      <c r="I2089" s="8" t="s">
        <v>27</v>
      </c>
      <c r="J2089" s="11">
        <v>7</v>
      </c>
      <c r="K2089" s="14">
        <v>129.44999999999999</v>
      </c>
      <c r="L2089" s="14">
        <v>906.15</v>
      </c>
      <c r="M2089" s="8" t="s">
        <v>40</v>
      </c>
      <c r="N2089" s="23" t="str">
        <f t="shared" si="32"/>
        <v>45-54</v>
      </c>
    </row>
    <row r="2090" spans="1:14" x14ac:dyDescent="0.2">
      <c r="A2090" s="5" t="s">
        <v>4041</v>
      </c>
      <c r="B2090" s="3">
        <v>45295</v>
      </c>
      <c r="C2090" s="8" t="s">
        <v>4042</v>
      </c>
      <c r="D2090" s="11">
        <v>31</v>
      </c>
      <c r="E2090" s="8" t="s">
        <v>23</v>
      </c>
      <c r="F2090" s="8" t="s">
        <v>36</v>
      </c>
      <c r="G2090" s="8" t="s">
        <v>37</v>
      </c>
      <c r="H2090" s="8" t="s">
        <v>103</v>
      </c>
      <c r="I2090" s="8" t="s">
        <v>39</v>
      </c>
      <c r="J2090" s="11">
        <v>1</v>
      </c>
      <c r="K2090" s="14">
        <v>54.71</v>
      </c>
      <c r="L2090" s="14">
        <v>54.71</v>
      </c>
      <c r="M2090" s="8" t="s">
        <v>40</v>
      </c>
      <c r="N2090" s="23" t="str">
        <f t="shared" si="32"/>
        <v>25-34</v>
      </c>
    </row>
    <row r="2091" spans="1:14" x14ac:dyDescent="0.2">
      <c r="A2091" s="5" t="s">
        <v>4043</v>
      </c>
      <c r="B2091" s="3">
        <v>44623</v>
      </c>
      <c r="C2091" s="8" t="s">
        <v>4044</v>
      </c>
      <c r="D2091" s="11">
        <v>51</v>
      </c>
      <c r="E2091" s="8" t="s">
        <v>23</v>
      </c>
      <c r="F2091" s="8" t="s">
        <v>36</v>
      </c>
      <c r="G2091" s="8" t="s">
        <v>37</v>
      </c>
      <c r="H2091" s="8" t="s">
        <v>103</v>
      </c>
      <c r="I2091" s="8" t="s">
        <v>45</v>
      </c>
      <c r="J2091" s="11">
        <v>3</v>
      </c>
      <c r="K2091" s="14">
        <v>22.77</v>
      </c>
      <c r="L2091" s="14">
        <v>68.31</v>
      </c>
      <c r="M2091" s="8" t="s">
        <v>20</v>
      </c>
      <c r="N2091" s="23" t="str">
        <f t="shared" si="32"/>
        <v>45-54</v>
      </c>
    </row>
    <row r="2092" spans="1:14" x14ac:dyDescent="0.2">
      <c r="A2092" s="5" t="s">
        <v>4045</v>
      </c>
      <c r="B2092" s="3">
        <v>45320</v>
      </c>
      <c r="C2092" s="8" t="s">
        <v>3974</v>
      </c>
      <c r="D2092" s="11">
        <v>34</v>
      </c>
      <c r="E2092" s="8" t="s">
        <v>15</v>
      </c>
      <c r="F2092" s="8" t="s">
        <v>24</v>
      </c>
      <c r="G2092" s="8" t="s">
        <v>25</v>
      </c>
      <c r="H2092" s="8" t="s">
        <v>65</v>
      </c>
      <c r="I2092" s="8" t="s">
        <v>27</v>
      </c>
      <c r="J2092" s="11">
        <v>3</v>
      </c>
      <c r="K2092" s="14">
        <v>129.08000000000001</v>
      </c>
      <c r="L2092" s="14">
        <v>387.24</v>
      </c>
      <c r="M2092" s="8" t="s">
        <v>20</v>
      </c>
      <c r="N2092" s="23" t="str">
        <f t="shared" si="32"/>
        <v>25-34</v>
      </c>
    </row>
    <row r="2093" spans="1:14" x14ac:dyDescent="0.2">
      <c r="A2093" s="5" t="s">
        <v>4046</v>
      </c>
      <c r="B2093" s="3">
        <v>44733</v>
      </c>
      <c r="C2093" s="8" t="s">
        <v>4047</v>
      </c>
      <c r="D2093" s="11">
        <v>56</v>
      </c>
      <c r="E2093" s="8" t="s">
        <v>23</v>
      </c>
      <c r="F2093" s="8" t="s">
        <v>36</v>
      </c>
      <c r="G2093" s="8" t="s">
        <v>90</v>
      </c>
      <c r="H2093" s="8" t="s">
        <v>161</v>
      </c>
      <c r="I2093" s="8" t="s">
        <v>33</v>
      </c>
      <c r="J2093" s="11">
        <v>4</v>
      </c>
      <c r="K2093" s="14">
        <v>210.91</v>
      </c>
      <c r="L2093" s="14">
        <v>843.64</v>
      </c>
      <c r="M2093" s="8" t="s">
        <v>40</v>
      </c>
      <c r="N2093" s="23" t="str">
        <f t="shared" si="32"/>
        <v>55+</v>
      </c>
    </row>
    <row r="2094" spans="1:14" x14ac:dyDescent="0.2">
      <c r="A2094" s="5" t="s">
        <v>4048</v>
      </c>
      <c r="B2094" s="3">
        <v>45404</v>
      </c>
      <c r="C2094" s="8" t="s">
        <v>4049</v>
      </c>
      <c r="D2094" s="11">
        <v>21</v>
      </c>
      <c r="E2094" s="8" t="s">
        <v>23</v>
      </c>
      <c r="F2094" s="8" t="s">
        <v>36</v>
      </c>
      <c r="G2094" s="8" t="s">
        <v>90</v>
      </c>
      <c r="H2094" s="8" t="s">
        <v>208</v>
      </c>
      <c r="I2094" s="8" t="s">
        <v>33</v>
      </c>
      <c r="J2094" s="11">
        <v>6</v>
      </c>
      <c r="K2094" s="14">
        <v>91.31</v>
      </c>
      <c r="L2094" s="14">
        <v>547.86</v>
      </c>
      <c r="M2094" s="8" t="s">
        <v>20</v>
      </c>
      <c r="N2094" s="23" t="str">
        <f t="shared" si="32"/>
        <v>18-24</v>
      </c>
    </row>
    <row r="2095" spans="1:14" x14ac:dyDescent="0.2">
      <c r="A2095" s="5" t="s">
        <v>4050</v>
      </c>
      <c r="B2095" s="3">
        <v>44719</v>
      </c>
      <c r="C2095" s="8" t="s">
        <v>4051</v>
      </c>
      <c r="D2095" s="11">
        <v>33</v>
      </c>
      <c r="E2095" s="8" t="s">
        <v>23</v>
      </c>
      <c r="F2095" s="8" t="s">
        <v>30</v>
      </c>
      <c r="G2095" s="8" t="s">
        <v>31</v>
      </c>
      <c r="H2095" s="8" t="s">
        <v>32</v>
      </c>
      <c r="I2095" s="8" t="s">
        <v>39</v>
      </c>
      <c r="J2095" s="11">
        <v>4</v>
      </c>
      <c r="K2095" s="14">
        <v>104.63</v>
      </c>
      <c r="L2095" s="14">
        <v>418.52</v>
      </c>
      <c r="M2095" s="8" t="s">
        <v>40</v>
      </c>
      <c r="N2095" s="23" t="str">
        <f t="shared" si="32"/>
        <v>25-34</v>
      </c>
    </row>
    <row r="2096" spans="1:14" x14ac:dyDescent="0.2">
      <c r="A2096" s="5" t="s">
        <v>4052</v>
      </c>
      <c r="B2096" s="3">
        <v>44828</v>
      </c>
      <c r="C2096" s="8" t="s">
        <v>4053</v>
      </c>
      <c r="D2096" s="11">
        <v>64</v>
      </c>
      <c r="E2096" s="8" t="s">
        <v>15</v>
      </c>
      <c r="F2096" s="8" t="s">
        <v>24</v>
      </c>
      <c r="G2096" s="8" t="s">
        <v>25</v>
      </c>
      <c r="H2096" s="8" t="s">
        <v>26</v>
      </c>
      <c r="I2096" s="8" t="s">
        <v>45</v>
      </c>
      <c r="J2096" s="11">
        <v>3</v>
      </c>
      <c r="K2096" s="14">
        <v>80.09</v>
      </c>
      <c r="L2096" s="14">
        <v>240.27</v>
      </c>
      <c r="M2096" s="8" t="s">
        <v>20</v>
      </c>
      <c r="N2096" s="23" t="str">
        <f t="shared" si="32"/>
        <v>55+</v>
      </c>
    </row>
    <row r="2097" spans="1:14" x14ac:dyDescent="0.2">
      <c r="A2097" s="5" t="s">
        <v>4054</v>
      </c>
      <c r="B2097" s="3">
        <v>44715</v>
      </c>
      <c r="C2097" s="8" t="s">
        <v>1536</v>
      </c>
      <c r="D2097" s="11">
        <v>71</v>
      </c>
      <c r="E2097" s="8" t="s">
        <v>15</v>
      </c>
      <c r="F2097" s="8" t="s">
        <v>36</v>
      </c>
      <c r="G2097" s="8" t="s">
        <v>90</v>
      </c>
      <c r="H2097" s="8" t="s">
        <v>208</v>
      </c>
      <c r="I2097" s="8" t="s">
        <v>19</v>
      </c>
      <c r="J2097" s="11">
        <v>8</v>
      </c>
      <c r="K2097" s="14">
        <v>108.63</v>
      </c>
      <c r="L2097" s="14">
        <v>869.04</v>
      </c>
      <c r="M2097" s="8" t="s">
        <v>20</v>
      </c>
      <c r="N2097" s="23" t="str">
        <f t="shared" si="32"/>
        <v>55+</v>
      </c>
    </row>
    <row r="2098" spans="1:14" x14ac:dyDescent="0.2">
      <c r="A2098" s="5" t="s">
        <v>4055</v>
      </c>
      <c r="B2098" s="3">
        <v>45165</v>
      </c>
      <c r="C2098" s="8" t="s">
        <v>4056</v>
      </c>
      <c r="D2098" s="11">
        <v>57</v>
      </c>
      <c r="E2098" s="8" t="s">
        <v>23</v>
      </c>
      <c r="F2098" s="8" t="s">
        <v>30</v>
      </c>
      <c r="G2098" s="8" t="s">
        <v>31</v>
      </c>
      <c r="H2098" s="8" t="s">
        <v>125</v>
      </c>
      <c r="I2098" s="8" t="s">
        <v>33</v>
      </c>
      <c r="J2098" s="11">
        <v>7</v>
      </c>
      <c r="K2098" s="14">
        <v>181.59</v>
      </c>
      <c r="L2098" s="14">
        <v>1271.1300000000001</v>
      </c>
      <c r="M2098" s="8" t="s">
        <v>20</v>
      </c>
      <c r="N2098" s="23" t="str">
        <f t="shared" si="32"/>
        <v>55+</v>
      </c>
    </row>
    <row r="2099" spans="1:14" x14ac:dyDescent="0.2">
      <c r="A2099" s="5" t="s">
        <v>4057</v>
      </c>
      <c r="B2099" s="3">
        <v>45329</v>
      </c>
      <c r="C2099" s="8" t="s">
        <v>3405</v>
      </c>
      <c r="D2099" s="11">
        <v>24</v>
      </c>
      <c r="E2099" s="8" t="s">
        <v>23</v>
      </c>
      <c r="F2099" s="8" t="s">
        <v>24</v>
      </c>
      <c r="G2099" s="8" t="s">
        <v>62</v>
      </c>
      <c r="H2099" s="8" t="s">
        <v>74</v>
      </c>
      <c r="I2099" s="8" t="s">
        <v>45</v>
      </c>
      <c r="J2099" s="11">
        <v>3</v>
      </c>
      <c r="K2099" s="14">
        <v>18.989999999999998</v>
      </c>
      <c r="L2099" s="14">
        <v>56.97</v>
      </c>
      <c r="M2099" s="8" t="s">
        <v>20</v>
      </c>
      <c r="N2099" s="23" t="str">
        <f t="shared" si="32"/>
        <v>18-24</v>
      </c>
    </row>
    <row r="2100" spans="1:14" x14ac:dyDescent="0.2">
      <c r="A2100" s="5" t="s">
        <v>4058</v>
      </c>
      <c r="B2100" s="3">
        <v>45408</v>
      </c>
      <c r="C2100" s="8" t="s">
        <v>4059</v>
      </c>
      <c r="D2100" s="11">
        <v>24</v>
      </c>
      <c r="E2100" s="8" t="s">
        <v>52</v>
      </c>
      <c r="F2100" s="8" t="s">
        <v>30</v>
      </c>
      <c r="G2100" s="8" t="s">
        <v>31</v>
      </c>
      <c r="H2100" s="8" t="s">
        <v>57</v>
      </c>
      <c r="I2100" s="8" t="s">
        <v>39</v>
      </c>
      <c r="J2100" s="11">
        <v>5</v>
      </c>
      <c r="K2100" s="14">
        <v>64.5</v>
      </c>
      <c r="L2100" s="14">
        <v>322.5</v>
      </c>
      <c r="M2100" s="8" t="s">
        <v>20</v>
      </c>
      <c r="N2100" s="23" t="str">
        <f t="shared" si="32"/>
        <v>18-24</v>
      </c>
    </row>
    <row r="2101" spans="1:14" x14ac:dyDescent="0.2">
      <c r="A2101" s="5" t="s">
        <v>4060</v>
      </c>
      <c r="B2101" s="3">
        <v>45426</v>
      </c>
      <c r="C2101" s="8" t="s">
        <v>4061</v>
      </c>
      <c r="D2101" s="11">
        <v>19</v>
      </c>
      <c r="E2101" s="8" t="s">
        <v>23</v>
      </c>
      <c r="F2101" s="8" t="s">
        <v>36</v>
      </c>
      <c r="G2101" s="8" t="s">
        <v>90</v>
      </c>
      <c r="H2101" s="8" t="s">
        <v>161</v>
      </c>
      <c r="I2101" s="8" t="s">
        <v>45</v>
      </c>
      <c r="J2101" s="11">
        <v>2</v>
      </c>
      <c r="K2101" s="14">
        <v>69.010000000000005</v>
      </c>
      <c r="L2101" s="14">
        <v>138.02000000000001</v>
      </c>
      <c r="M2101" s="8" t="s">
        <v>20</v>
      </c>
      <c r="N2101" s="23" t="str">
        <f t="shared" si="32"/>
        <v>18-24</v>
      </c>
    </row>
    <row r="2102" spans="1:14" x14ac:dyDescent="0.2">
      <c r="A2102" s="5" t="s">
        <v>4062</v>
      </c>
      <c r="B2102" s="3">
        <v>44642</v>
      </c>
      <c r="C2102" s="8" t="s">
        <v>4063</v>
      </c>
      <c r="D2102" s="11">
        <v>61</v>
      </c>
      <c r="E2102" s="8" t="s">
        <v>15</v>
      </c>
      <c r="F2102" s="8" t="s">
        <v>24</v>
      </c>
      <c r="G2102" s="8" t="s">
        <v>130</v>
      </c>
      <c r="H2102" s="8" t="s">
        <v>178</v>
      </c>
      <c r="I2102" s="8" t="s">
        <v>45</v>
      </c>
      <c r="J2102" s="11">
        <v>4</v>
      </c>
      <c r="K2102" s="14">
        <v>39.94</v>
      </c>
      <c r="L2102" s="14">
        <v>159.76</v>
      </c>
      <c r="M2102" s="8" t="s">
        <v>40</v>
      </c>
      <c r="N2102" s="23" t="str">
        <f t="shared" si="32"/>
        <v>55+</v>
      </c>
    </row>
    <row r="2103" spans="1:14" x14ac:dyDescent="0.2">
      <c r="A2103" s="5" t="s">
        <v>4064</v>
      </c>
      <c r="B2103" s="3">
        <v>44937</v>
      </c>
      <c r="C2103" s="8" t="s">
        <v>3397</v>
      </c>
      <c r="D2103" s="11">
        <v>35</v>
      </c>
      <c r="E2103" s="8" t="s">
        <v>15</v>
      </c>
      <c r="F2103" s="8" t="s">
        <v>16</v>
      </c>
      <c r="G2103" s="8" t="s">
        <v>17</v>
      </c>
      <c r="H2103" s="8" t="s">
        <v>343</v>
      </c>
      <c r="I2103" s="8" t="s">
        <v>45</v>
      </c>
      <c r="J2103" s="11">
        <v>5</v>
      </c>
      <c r="K2103" s="14">
        <v>120.64</v>
      </c>
      <c r="L2103" s="14">
        <v>603.20000000000005</v>
      </c>
      <c r="M2103" s="8" t="s">
        <v>20</v>
      </c>
      <c r="N2103" s="23" t="str">
        <f t="shared" si="32"/>
        <v>35-44</v>
      </c>
    </row>
    <row r="2104" spans="1:14" x14ac:dyDescent="0.2">
      <c r="A2104" s="5" t="s">
        <v>4065</v>
      </c>
      <c r="B2104" s="3">
        <v>45056</v>
      </c>
      <c r="C2104" s="8" t="s">
        <v>1412</v>
      </c>
      <c r="D2104" s="11">
        <v>52</v>
      </c>
      <c r="E2104" s="8" t="s">
        <v>15</v>
      </c>
      <c r="F2104" s="8" t="s">
        <v>24</v>
      </c>
      <c r="G2104" s="8" t="s">
        <v>25</v>
      </c>
      <c r="H2104" s="8" t="s">
        <v>427</v>
      </c>
      <c r="I2104" s="8" t="s">
        <v>33</v>
      </c>
      <c r="J2104" s="11">
        <v>5</v>
      </c>
      <c r="K2104" s="14">
        <v>37.04</v>
      </c>
      <c r="L2104" s="14">
        <v>185.2</v>
      </c>
      <c r="M2104" s="8" t="s">
        <v>40</v>
      </c>
      <c r="N2104" s="23" t="str">
        <f t="shared" si="32"/>
        <v>45-54</v>
      </c>
    </row>
    <row r="2105" spans="1:14" x14ac:dyDescent="0.2">
      <c r="A2105" s="5" t="s">
        <v>4066</v>
      </c>
      <c r="B2105" s="3">
        <v>45227</v>
      </c>
      <c r="C2105" s="8" t="s">
        <v>4067</v>
      </c>
      <c r="D2105" s="11">
        <v>62</v>
      </c>
      <c r="E2105" s="8" t="s">
        <v>23</v>
      </c>
      <c r="F2105" s="8" t="s">
        <v>16</v>
      </c>
      <c r="G2105" s="8" t="s">
        <v>17</v>
      </c>
      <c r="H2105" s="8" t="s">
        <v>343</v>
      </c>
      <c r="I2105" s="8" t="s">
        <v>45</v>
      </c>
      <c r="J2105" s="11">
        <v>8</v>
      </c>
      <c r="K2105" s="14">
        <v>39.32</v>
      </c>
      <c r="L2105" s="14">
        <v>314.56</v>
      </c>
      <c r="M2105" s="8" t="s">
        <v>40</v>
      </c>
      <c r="N2105" s="23" t="str">
        <f t="shared" si="32"/>
        <v>55+</v>
      </c>
    </row>
    <row r="2106" spans="1:14" x14ac:dyDescent="0.2">
      <c r="A2106" s="5" t="s">
        <v>4068</v>
      </c>
      <c r="B2106" s="3">
        <v>44889</v>
      </c>
      <c r="C2106" s="8" t="s">
        <v>4069</v>
      </c>
      <c r="D2106" s="11">
        <v>70</v>
      </c>
      <c r="E2106" s="8" t="s">
        <v>15</v>
      </c>
      <c r="F2106" s="8" t="s">
        <v>30</v>
      </c>
      <c r="G2106" s="8" t="s">
        <v>48</v>
      </c>
      <c r="H2106" s="8" t="s">
        <v>68</v>
      </c>
      <c r="I2106" s="8" t="s">
        <v>33</v>
      </c>
      <c r="J2106" s="11">
        <v>7</v>
      </c>
      <c r="K2106" s="14">
        <v>36.659999999999997</v>
      </c>
      <c r="L2106" s="14">
        <v>256.62</v>
      </c>
      <c r="M2106" s="8" t="s">
        <v>40</v>
      </c>
      <c r="N2106" s="23" t="str">
        <f t="shared" si="32"/>
        <v>55+</v>
      </c>
    </row>
    <row r="2107" spans="1:14" x14ac:dyDescent="0.2">
      <c r="A2107" s="5" t="s">
        <v>4070</v>
      </c>
      <c r="B2107" s="3">
        <v>45421</v>
      </c>
      <c r="C2107" s="8" t="s">
        <v>4071</v>
      </c>
      <c r="D2107" s="11">
        <v>43</v>
      </c>
      <c r="E2107" s="8" t="s">
        <v>23</v>
      </c>
      <c r="F2107" s="8" t="s">
        <v>16</v>
      </c>
      <c r="G2107" s="8" t="s">
        <v>43</v>
      </c>
      <c r="H2107" s="8" t="s">
        <v>44</v>
      </c>
      <c r="I2107" s="8" t="s">
        <v>27</v>
      </c>
      <c r="J2107" s="11">
        <v>5</v>
      </c>
      <c r="K2107" s="14">
        <v>101.86</v>
      </c>
      <c r="L2107" s="14">
        <v>509.3</v>
      </c>
      <c r="M2107" s="8" t="s">
        <v>20</v>
      </c>
      <c r="N2107" s="23" t="str">
        <f t="shared" si="32"/>
        <v>35-44</v>
      </c>
    </row>
    <row r="2108" spans="1:14" x14ac:dyDescent="0.2">
      <c r="A2108" s="5" t="s">
        <v>4072</v>
      </c>
      <c r="B2108" s="3">
        <v>45563</v>
      </c>
      <c r="C2108" s="8" t="s">
        <v>4073</v>
      </c>
      <c r="D2108" s="11">
        <v>57</v>
      </c>
      <c r="E2108" s="8" t="s">
        <v>23</v>
      </c>
      <c r="F2108" s="8" t="s">
        <v>30</v>
      </c>
      <c r="G2108" s="8" t="s">
        <v>31</v>
      </c>
      <c r="H2108" s="8" t="s">
        <v>125</v>
      </c>
      <c r="I2108" s="8" t="s">
        <v>19</v>
      </c>
      <c r="J2108" s="11">
        <v>7</v>
      </c>
      <c r="K2108" s="14">
        <v>215.74</v>
      </c>
      <c r="L2108" s="14">
        <v>1510.18</v>
      </c>
      <c r="M2108" s="8" t="s">
        <v>20</v>
      </c>
      <c r="N2108" s="23" t="str">
        <f t="shared" si="32"/>
        <v>55+</v>
      </c>
    </row>
    <row r="2109" spans="1:14" x14ac:dyDescent="0.2">
      <c r="A2109" s="5" t="s">
        <v>4074</v>
      </c>
      <c r="B2109" s="3">
        <v>45576</v>
      </c>
      <c r="C2109" s="8" t="s">
        <v>4075</v>
      </c>
      <c r="D2109" s="11">
        <v>66</v>
      </c>
      <c r="E2109" s="8" t="s">
        <v>15</v>
      </c>
      <c r="F2109" s="8" t="s">
        <v>24</v>
      </c>
      <c r="G2109" s="8" t="s">
        <v>62</v>
      </c>
      <c r="H2109" s="8" t="s">
        <v>62</v>
      </c>
      <c r="I2109" s="8" t="s">
        <v>27</v>
      </c>
      <c r="J2109" s="11">
        <v>1</v>
      </c>
      <c r="K2109" s="14">
        <v>172.97</v>
      </c>
      <c r="L2109" s="14">
        <v>172.97</v>
      </c>
      <c r="M2109" s="8" t="s">
        <v>40</v>
      </c>
      <c r="N2109" s="23" t="str">
        <f t="shared" si="32"/>
        <v>55+</v>
      </c>
    </row>
    <row r="2110" spans="1:14" x14ac:dyDescent="0.2">
      <c r="A2110" s="5" t="s">
        <v>4076</v>
      </c>
      <c r="B2110" s="3">
        <v>44913</v>
      </c>
      <c r="C2110" s="8" t="s">
        <v>4077</v>
      </c>
      <c r="D2110" s="11">
        <v>28</v>
      </c>
      <c r="E2110" s="8" t="s">
        <v>15</v>
      </c>
      <c r="F2110" s="8" t="s">
        <v>24</v>
      </c>
      <c r="G2110" s="8" t="s">
        <v>130</v>
      </c>
      <c r="H2110" s="8" t="s">
        <v>236</v>
      </c>
      <c r="I2110" s="8" t="s">
        <v>45</v>
      </c>
      <c r="J2110" s="11">
        <v>1</v>
      </c>
      <c r="K2110" s="14">
        <v>52.73</v>
      </c>
      <c r="L2110" s="14">
        <v>52.73</v>
      </c>
      <c r="M2110" s="8" t="s">
        <v>20</v>
      </c>
      <c r="N2110" s="23" t="str">
        <f t="shared" si="32"/>
        <v>25-34</v>
      </c>
    </row>
    <row r="2111" spans="1:14" x14ac:dyDescent="0.2">
      <c r="A2111" s="5" t="s">
        <v>4078</v>
      </c>
      <c r="B2111" s="3">
        <v>44632</v>
      </c>
      <c r="C2111" s="8" t="s">
        <v>4079</v>
      </c>
      <c r="D2111" s="11">
        <v>29</v>
      </c>
      <c r="E2111" s="8" t="s">
        <v>23</v>
      </c>
      <c r="F2111" s="8" t="s">
        <v>30</v>
      </c>
      <c r="G2111" s="8" t="s">
        <v>31</v>
      </c>
      <c r="H2111" s="8" t="s">
        <v>32</v>
      </c>
      <c r="I2111" s="8" t="s">
        <v>45</v>
      </c>
      <c r="J2111" s="11">
        <v>3</v>
      </c>
      <c r="K2111" s="14">
        <v>15.89</v>
      </c>
      <c r="L2111" s="14">
        <v>47.67</v>
      </c>
      <c r="M2111" s="8" t="s">
        <v>20</v>
      </c>
      <c r="N2111" s="23" t="str">
        <f t="shared" si="32"/>
        <v>25-34</v>
      </c>
    </row>
    <row r="2112" spans="1:14" x14ac:dyDescent="0.2">
      <c r="A2112" s="5" t="s">
        <v>4080</v>
      </c>
      <c r="B2112" s="3">
        <v>45294</v>
      </c>
      <c r="C2112" s="8" t="s">
        <v>4081</v>
      </c>
      <c r="D2112" s="11">
        <v>20</v>
      </c>
      <c r="E2112" s="8" t="s">
        <v>15</v>
      </c>
      <c r="F2112" s="8" t="s">
        <v>30</v>
      </c>
      <c r="G2112" s="8" t="s">
        <v>48</v>
      </c>
      <c r="H2112" s="8" t="s">
        <v>213</v>
      </c>
      <c r="I2112" s="8" t="s">
        <v>33</v>
      </c>
      <c r="J2112" s="11">
        <v>1</v>
      </c>
      <c r="K2112" s="14">
        <v>51.79</v>
      </c>
      <c r="L2112" s="14">
        <v>51.79</v>
      </c>
      <c r="M2112" s="8" t="s">
        <v>40</v>
      </c>
      <c r="N2112" s="23" t="str">
        <f t="shared" si="32"/>
        <v>18-24</v>
      </c>
    </row>
    <row r="2113" spans="1:14" x14ac:dyDescent="0.2">
      <c r="A2113" s="5" t="s">
        <v>4082</v>
      </c>
      <c r="B2113" s="3">
        <v>45025</v>
      </c>
      <c r="C2113" s="8" t="s">
        <v>4083</v>
      </c>
      <c r="D2113" s="11">
        <v>36</v>
      </c>
      <c r="E2113" s="8" t="s">
        <v>15</v>
      </c>
      <c r="F2113" s="8" t="s">
        <v>24</v>
      </c>
      <c r="G2113" s="8" t="s">
        <v>62</v>
      </c>
      <c r="H2113" s="8" t="s">
        <v>111</v>
      </c>
      <c r="I2113" s="8" t="s">
        <v>27</v>
      </c>
      <c r="J2113" s="11">
        <v>5</v>
      </c>
      <c r="K2113" s="14">
        <v>179.88</v>
      </c>
      <c r="L2113" s="14">
        <v>899.4</v>
      </c>
      <c r="M2113" s="8" t="s">
        <v>20</v>
      </c>
      <c r="N2113" s="23" t="str">
        <f t="shared" si="32"/>
        <v>35-44</v>
      </c>
    </row>
    <row r="2114" spans="1:14" x14ac:dyDescent="0.2">
      <c r="A2114" s="5" t="s">
        <v>4084</v>
      </c>
      <c r="B2114" s="3">
        <v>44958</v>
      </c>
      <c r="C2114" s="8" t="s">
        <v>4085</v>
      </c>
      <c r="D2114" s="11">
        <v>30</v>
      </c>
      <c r="E2114" s="8" t="s">
        <v>23</v>
      </c>
      <c r="F2114" s="8" t="s">
        <v>30</v>
      </c>
      <c r="G2114" s="8" t="s">
        <v>31</v>
      </c>
      <c r="H2114" s="8" t="s">
        <v>125</v>
      </c>
      <c r="I2114" s="8" t="s">
        <v>45</v>
      </c>
      <c r="J2114" s="11">
        <v>7</v>
      </c>
      <c r="K2114" s="14">
        <v>32.86</v>
      </c>
      <c r="L2114" s="14">
        <v>230.02</v>
      </c>
      <c r="M2114" s="8" t="s">
        <v>40</v>
      </c>
      <c r="N2114" s="23" t="str">
        <f t="shared" si="32"/>
        <v>25-34</v>
      </c>
    </row>
    <row r="2115" spans="1:14" x14ac:dyDescent="0.2">
      <c r="A2115" s="5" t="s">
        <v>4086</v>
      </c>
      <c r="B2115" s="3">
        <v>44616</v>
      </c>
      <c r="C2115" s="8" t="s">
        <v>680</v>
      </c>
      <c r="D2115" s="11">
        <v>54</v>
      </c>
      <c r="E2115" s="8" t="s">
        <v>23</v>
      </c>
      <c r="F2115" s="8" t="s">
        <v>16</v>
      </c>
      <c r="G2115" s="8" t="s">
        <v>17</v>
      </c>
      <c r="H2115" s="8" t="s">
        <v>134</v>
      </c>
      <c r="I2115" s="8" t="s">
        <v>33</v>
      </c>
      <c r="J2115" s="11">
        <v>5</v>
      </c>
      <c r="K2115" s="14">
        <v>45.33</v>
      </c>
      <c r="L2115" s="14">
        <v>226.65</v>
      </c>
      <c r="M2115" s="8" t="s">
        <v>40</v>
      </c>
      <c r="N2115" s="23" t="str">
        <f t="shared" ref="N2115:N2178" si="33">IF(D2115&lt;25,"18-24",
IF(D2115&lt;35,"25-34",
IF(D2115&lt;45,"35-44",
IF(D2115&lt;55,"45-54","55+"))))</f>
        <v>45-54</v>
      </c>
    </row>
    <row r="2116" spans="1:14" x14ac:dyDescent="0.2">
      <c r="A2116" s="5" t="s">
        <v>4087</v>
      </c>
      <c r="B2116" s="3">
        <v>44679</v>
      </c>
      <c r="C2116" s="8" t="s">
        <v>4088</v>
      </c>
      <c r="D2116" s="11">
        <v>67</v>
      </c>
      <c r="E2116" s="8" t="s">
        <v>15</v>
      </c>
      <c r="F2116" s="8" t="s">
        <v>36</v>
      </c>
      <c r="G2116" s="8" t="s">
        <v>90</v>
      </c>
      <c r="H2116" s="8" t="s">
        <v>208</v>
      </c>
      <c r="I2116" s="8" t="s">
        <v>27</v>
      </c>
      <c r="J2116" s="11">
        <v>3</v>
      </c>
      <c r="K2116" s="14">
        <v>238.82</v>
      </c>
      <c r="L2116" s="14">
        <v>716.46</v>
      </c>
      <c r="M2116" s="8" t="s">
        <v>20</v>
      </c>
      <c r="N2116" s="23" t="str">
        <f t="shared" si="33"/>
        <v>55+</v>
      </c>
    </row>
    <row r="2117" spans="1:14" x14ac:dyDescent="0.2">
      <c r="A2117" s="5" t="s">
        <v>4089</v>
      </c>
      <c r="B2117" s="3">
        <v>45059</v>
      </c>
      <c r="C2117" s="8" t="s">
        <v>3638</v>
      </c>
      <c r="D2117" s="11">
        <v>43</v>
      </c>
      <c r="E2117" s="8" t="s">
        <v>15</v>
      </c>
      <c r="F2117" s="8" t="s">
        <v>36</v>
      </c>
      <c r="G2117" s="8" t="s">
        <v>90</v>
      </c>
      <c r="H2117" s="8" t="s">
        <v>91</v>
      </c>
      <c r="I2117" s="8" t="s">
        <v>27</v>
      </c>
      <c r="J2117" s="11">
        <v>6</v>
      </c>
      <c r="K2117" s="14">
        <v>83.91</v>
      </c>
      <c r="L2117" s="14">
        <v>503.46</v>
      </c>
      <c r="M2117" s="8" t="s">
        <v>20</v>
      </c>
      <c r="N2117" s="23" t="str">
        <f t="shared" si="33"/>
        <v>35-44</v>
      </c>
    </row>
    <row r="2118" spans="1:14" x14ac:dyDescent="0.2">
      <c r="A2118" s="5" t="s">
        <v>4090</v>
      </c>
      <c r="B2118" s="3">
        <v>44592</v>
      </c>
      <c r="C2118" s="8" t="s">
        <v>1762</v>
      </c>
      <c r="D2118" s="11">
        <v>29</v>
      </c>
      <c r="E2118" s="8" t="s">
        <v>23</v>
      </c>
      <c r="F2118" s="8" t="s">
        <v>30</v>
      </c>
      <c r="G2118" s="8" t="s">
        <v>48</v>
      </c>
      <c r="H2118" s="8" t="s">
        <v>68</v>
      </c>
      <c r="I2118" s="8" t="s">
        <v>27</v>
      </c>
      <c r="J2118" s="11">
        <v>4</v>
      </c>
      <c r="K2118" s="14">
        <v>227.39</v>
      </c>
      <c r="L2118" s="14">
        <v>909.56</v>
      </c>
      <c r="M2118" s="8" t="s">
        <v>20</v>
      </c>
      <c r="N2118" s="23" t="str">
        <f t="shared" si="33"/>
        <v>25-34</v>
      </c>
    </row>
    <row r="2119" spans="1:14" x14ac:dyDescent="0.2">
      <c r="A2119" s="5" t="s">
        <v>4091</v>
      </c>
      <c r="B2119" s="3">
        <v>44762</v>
      </c>
      <c r="C2119" s="8" t="s">
        <v>4092</v>
      </c>
      <c r="D2119" s="11">
        <v>29</v>
      </c>
      <c r="E2119" s="8" t="s">
        <v>15</v>
      </c>
      <c r="F2119" s="8" t="s">
        <v>24</v>
      </c>
      <c r="G2119" s="8" t="s">
        <v>25</v>
      </c>
      <c r="H2119" s="8" t="s">
        <v>26</v>
      </c>
      <c r="I2119" s="8" t="s">
        <v>19</v>
      </c>
      <c r="J2119" s="11">
        <v>8</v>
      </c>
      <c r="K2119" s="14">
        <v>254.81</v>
      </c>
      <c r="L2119" s="14">
        <v>2038.48</v>
      </c>
      <c r="M2119" s="8" t="s">
        <v>40</v>
      </c>
      <c r="N2119" s="23" t="str">
        <f t="shared" si="33"/>
        <v>25-34</v>
      </c>
    </row>
    <row r="2120" spans="1:14" x14ac:dyDescent="0.2">
      <c r="A2120" s="5" t="s">
        <v>4093</v>
      </c>
      <c r="B2120" s="3">
        <v>44824</v>
      </c>
      <c r="C2120" s="8" t="s">
        <v>615</v>
      </c>
      <c r="D2120" s="11">
        <v>72</v>
      </c>
      <c r="E2120" s="8" t="s">
        <v>23</v>
      </c>
      <c r="F2120" s="8" t="s">
        <v>36</v>
      </c>
      <c r="G2120" s="8" t="s">
        <v>90</v>
      </c>
      <c r="H2120" s="8" t="s">
        <v>161</v>
      </c>
      <c r="I2120" s="8" t="s">
        <v>27</v>
      </c>
      <c r="J2120" s="11">
        <v>7</v>
      </c>
      <c r="K2120" s="14">
        <v>77.930000000000007</v>
      </c>
      <c r="L2120" s="14">
        <v>545.51</v>
      </c>
      <c r="M2120" s="8" t="s">
        <v>20</v>
      </c>
      <c r="N2120" s="23" t="str">
        <f t="shared" si="33"/>
        <v>55+</v>
      </c>
    </row>
    <row r="2121" spans="1:14" x14ac:dyDescent="0.2">
      <c r="A2121" s="5" t="s">
        <v>4094</v>
      </c>
      <c r="B2121" s="3">
        <v>44852</v>
      </c>
      <c r="C2121" s="8" t="s">
        <v>4095</v>
      </c>
      <c r="D2121" s="11">
        <v>74</v>
      </c>
      <c r="E2121" s="8" t="s">
        <v>23</v>
      </c>
      <c r="F2121" s="8" t="s">
        <v>24</v>
      </c>
      <c r="G2121" s="8" t="s">
        <v>130</v>
      </c>
      <c r="H2121" s="8" t="s">
        <v>131</v>
      </c>
      <c r="I2121" s="8" t="s">
        <v>19</v>
      </c>
      <c r="J2121" s="11">
        <v>1</v>
      </c>
      <c r="K2121" s="14">
        <v>364.1</v>
      </c>
      <c r="L2121" s="14">
        <v>364.1</v>
      </c>
      <c r="M2121" s="8" t="s">
        <v>20</v>
      </c>
      <c r="N2121" s="23" t="str">
        <f t="shared" si="33"/>
        <v>55+</v>
      </c>
    </row>
    <row r="2122" spans="1:14" x14ac:dyDescent="0.2">
      <c r="A2122" s="5" t="s">
        <v>4096</v>
      </c>
      <c r="B2122" s="3">
        <v>45653</v>
      </c>
      <c r="C2122" s="8" t="s">
        <v>4097</v>
      </c>
      <c r="D2122" s="11">
        <v>38</v>
      </c>
      <c r="E2122" s="8" t="s">
        <v>23</v>
      </c>
      <c r="F2122" s="8" t="s">
        <v>30</v>
      </c>
      <c r="G2122" s="8" t="s">
        <v>31</v>
      </c>
      <c r="H2122" s="8" t="s">
        <v>32</v>
      </c>
      <c r="I2122" s="8" t="s">
        <v>45</v>
      </c>
      <c r="J2122" s="11">
        <v>2</v>
      </c>
      <c r="K2122" s="14">
        <v>23.48</v>
      </c>
      <c r="L2122" s="14">
        <v>46.96</v>
      </c>
      <c r="M2122" s="8" t="s">
        <v>40</v>
      </c>
      <c r="N2122" s="23" t="str">
        <f t="shared" si="33"/>
        <v>35-44</v>
      </c>
    </row>
    <row r="2123" spans="1:14" x14ac:dyDescent="0.2">
      <c r="A2123" s="5" t="s">
        <v>4098</v>
      </c>
      <c r="B2123" s="3">
        <v>45241</v>
      </c>
      <c r="C2123" s="8" t="s">
        <v>4099</v>
      </c>
      <c r="D2123" s="11">
        <v>18</v>
      </c>
      <c r="E2123" s="8" t="s">
        <v>15</v>
      </c>
      <c r="F2123" s="8" t="s">
        <v>30</v>
      </c>
      <c r="G2123" s="8" t="s">
        <v>31</v>
      </c>
      <c r="H2123" s="8" t="s">
        <v>57</v>
      </c>
      <c r="I2123" s="8" t="s">
        <v>45</v>
      </c>
      <c r="J2123" s="11">
        <v>2</v>
      </c>
      <c r="K2123" s="14">
        <v>93.55</v>
      </c>
      <c r="L2123" s="14">
        <v>187.1</v>
      </c>
      <c r="M2123" s="8" t="s">
        <v>20</v>
      </c>
      <c r="N2123" s="23" t="str">
        <f t="shared" si="33"/>
        <v>18-24</v>
      </c>
    </row>
    <row r="2124" spans="1:14" x14ac:dyDescent="0.2">
      <c r="A2124" s="5" t="s">
        <v>4100</v>
      </c>
      <c r="B2124" s="3">
        <v>45048</v>
      </c>
      <c r="C2124" s="8" t="s">
        <v>3403</v>
      </c>
      <c r="D2124" s="11">
        <v>51</v>
      </c>
      <c r="E2124" s="8" t="s">
        <v>23</v>
      </c>
      <c r="F2124" s="8" t="s">
        <v>36</v>
      </c>
      <c r="G2124" s="8" t="s">
        <v>37</v>
      </c>
      <c r="H2124" s="8" t="s">
        <v>175</v>
      </c>
      <c r="I2124" s="8" t="s">
        <v>45</v>
      </c>
      <c r="J2124" s="11">
        <v>5</v>
      </c>
      <c r="K2124" s="14">
        <v>77.930000000000007</v>
      </c>
      <c r="L2124" s="14">
        <v>389.65</v>
      </c>
      <c r="M2124" s="8" t="s">
        <v>40</v>
      </c>
      <c r="N2124" s="23" t="str">
        <f t="shared" si="33"/>
        <v>45-54</v>
      </c>
    </row>
    <row r="2125" spans="1:14" x14ac:dyDescent="0.2">
      <c r="A2125" s="5" t="s">
        <v>4101</v>
      </c>
      <c r="B2125" s="3">
        <v>45328</v>
      </c>
      <c r="C2125" s="8" t="s">
        <v>4102</v>
      </c>
      <c r="D2125" s="11">
        <v>73</v>
      </c>
      <c r="E2125" s="8" t="s">
        <v>15</v>
      </c>
      <c r="F2125" s="8" t="s">
        <v>24</v>
      </c>
      <c r="G2125" s="8" t="s">
        <v>25</v>
      </c>
      <c r="H2125" s="8" t="s">
        <v>65</v>
      </c>
      <c r="I2125" s="8" t="s">
        <v>45</v>
      </c>
      <c r="J2125" s="11">
        <v>5</v>
      </c>
      <c r="K2125" s="14">
        <v>99.82</v>
      </c>
      <c r="L2125" s="14">
        <v>499.1</v>
      </c>
      <c r="M2125" s="8" t="s">
        <v>40</v>
      </c>
      <c r="N2125" s="23" t="str">
        <f t="shared" si="33"/>
        <v>55+</v>
      </c>
    </row>
    <row r="2126" spans="1:14" x14ac:dyDescent="0.2">
      <c r="A2126" s="5" t="s">
        <v>4103</v>
      </c>
      <c r="B2126" s="3">
        <v>44786</v>
      </c>
      <c r="C2126" s="8" t="s">
        <v>4104</v>
      </c>
      <c r="D2126" s="11">
        <v>65</v>
      </c>
      <c r="E2126" s="8" t="s">
        <v>23</v>
      </c>
      <c r="F2126" s="8" t="s">
        <v>24</v>
      </c>
      <c r="G2126" s="8" t="s">
        <v>130</v>
      </c>
      <c r="H2126" s="8" t="s">
        <v>178</v>
      </c>
      <c r="I2126" s="8" t="s">
        <v>39</v>
      </c>
      <c r="J2126" s="11">
        <v>8</v>
      </c>
      <c r="K2126" s="14">
        <v>14.56</v>
      </c>
      <c r="L2126" s="14">
        <v>116.48</v>
      </c>
      <c r="M2126" s="8" t="s">
        <v>20</v>
      </c>
      <c r="N2126" s="23" t="str">
        <f t="shared" si="33"/>
        <v>55+</v>
      </c>
    </row>
    <row r="2127" spans="1:14" x14ac:dyDescent="0.2">
      <c r="A2127" s="5" t="s">
        <v>4105</v>
      </c>
      <c r="B2127" s="3">
        <v>45344</v>
      </c>
      <c r="C2127" s="8" t="s">
        <v>4106</v>
      </c>
      <c r="D2127" s="11">
        <v>31</v>
      </c>
      <c r="E2127" s="8" t="s">
        <v>23</v>
      </c>
      <c r="F2127" s="8" t="s">
        <v>16</v>
      </c>
      <c r="G2127" s="8" t="s">
        <v>53</v>
      </c>
      <c r="H2127" s="8" t="s">
        <v>71</v>
      </c>
      <c r="I2127" s="8" t="s">
        <v>27</v>
      </c>
      <c r="J2127" s="11">
        <v>7</v>
      </c>
      <c r="K2127" s="14">
        <v>101.49</v>
      </c>
      <c r="L2127" s="14">
        <v>710.43</v>
      </c>
      <c r="M2127" s="8" t="s">
        <v>20</v>
      </c>
      <c r="N2127" s="23" t="str">
        <f t="shared" si="33"/>
        <v>25-34</v>
      </c>
    </row>
    <row r="2128" spans="1:14" x14ac:dyDescent="0.2">
      <c r="A2128" s="5" t="s">
        <v>4107</v>
      </c>
      <c r="B2128" s="3">
        <v>44679</v>
      </c>
      <c r="C2128" s="8" t="s">
        <v>2869</v>
      </c>
      <c r="D2128" s="11">
        <v>39</v>
      </c>
      <c r="E2128" s="8" t="s">
        <v>15</v>
      </c>
      <c r="F2128" s="8" t="s">
        <v>30</v>
      </c>
      <c r="G2128" s="8" t="s">
        <v>80</v>
      </c>
      <c r="H2128" s="8" t="s">
        <v>164</v>
      </c>
      <c r="I2128" s="8" t="s">
        <v>19</v>
      </c>
      <c r="J2128" s="11">
        <v>6</v>
      </c>
      <c r="K2128" s="14">
        <v>400.1</v>
      </c>
      <c r="L2128" s="14">
        <v>2400.6</v>
      </c>
      <c r="M2128" s="8" t="s">
        <v>40</v>
      </c>
      <c r="N2128" s="23" t="str">
        <f t="shared" si="33"/>
        <v>35-44</v>
      </c>
    </row>
    <row r="2129" spans="1:14" x14ac:dyDescent="0.2">
      <c r="A2129" s="5" t="s">
        <v>4108</v>
      </c>
      <c r="B2129" s="3">
        <v>45297</v>
      </c>
      <c r="C2129" s="8" t="s">
        <v>2575</v>
      </c>
      <c r="D2129" s="11">
        <v>51</v>
      </c>
      <c r="E2129" s="8" t="s">
        <v>15</v>
      </c>
      <c r="F2129" s="8" t="s">
        <v>16</v>
      </c>
      <c r="G2129" s="8" t="s">
        <v>43</v>
      </c>
      <c r="H2129" s="8" t="s">
        <v>77</v>
      </c>
      <c r="I2129" s="8" t="s">
        <v>39</v>
      </c>
      <c r="J2129" s="11">
        <v>8</v>
      </c>
      <c r="K2129" s="14">
        <v>24.85</v>
      </c>
      <c r="L2129" s="14">
        <v>198.8</v>
      </c>
      <c r="M2129" s="8" t="s">
        <v>40</v>
      </c>
      <c r="N2129" s="23" t="str">
        <f t="shared" si="33"/>
        <v>45-54</v>
      </c>
    </row>
    <row r="2130" spans="1:14" x14ac:dyDescent="0.2">
      <c r="A2130" s="5" t="s">
        <v>4109</v>
      </c>
      <c r="B2130" s="3">
        <v>44598</v>
      </c>
      <c r="C2130" s="8" t="s">
        <v>3407</v>
      </c>
      <c r="D2130" s="11">
        <v>35</v>
      </c>
      <c r="E2130" s="8" t="s">
        <v>15</v>
      </c>
      <c r="F2130" s="8" t="s">
        <v>16</v>
      </c>
      <c r="G2130" s="8" t="s">
        <v>53</v>
      </c>
      <c r="H2130" s="8" t="s">
        <v>71</v>
      </c>
      <c r="I2130" s="8" t="s">
        <v>45</v>
      </c>
      <c r="J2130" s="11">
        <v>6</v>
      </c>
      <c r="K2130" s="14">
        <v>56.19</v>
      </c>
      <c r="L2130" s="14">
        <v>337.14</v>
      </c>
      <c r="M2130" s="8" t="s">
        <v>20</v>
      </c>
      <c r="N2130" s="23" t="str">
        <f t="shared" si="33"/>
        <v>35-44</v>
      </c>
    </row>
    <row r="2131" spans="1:14" x14ac:dyDescent="0.2">
      <c r="A2131" s="5" t="s">
        <v>4110</v>
      </c>
      <c r="B2131" s="3">
        <v>45215</v>
      </c>
      <c r="C2131" s="8" t="s">
        <v>4111</v>
      </c>
      <c r="D2131" s="11">
        <v>23</v>
      </c>
      <c r="E2131" s="8" t="s">
        <v>23</v>
      </c>
      <c r="F2131" s="8" t="s">
        <v>36</v>
      </c>
      <c r="G2131" s="8" t="s">
        <v>86</v>
      </c>
      <c r="H2131" s="8" t="s">
        <v>87</v>
      </c>
      <c r="I2131" s="8" t="s">
        <v>45</v>
      </c>
      <c r="J2131" s="11">
        <v>3</v>
      </c>
      <c r="K2131" s="14">
        <v>39.78</v>
      </c>
      <c r="L2131" s="14">
        <v>119.34</v>
      </c>
      <c r="M2131" s="8" t="s">
        <v>20</v>
      </c>
      <c r="N2131" s="23" t="str">
        <f t="shared" si="33"/>
        <v>18-24</v>
      </c>
    </row>
    <row r="2132" spans="1:14" x14ac:dyDescent="0.2">
      <c r="A2132" s="5" t="s">
        <v>4112</v>
      </c>
      <c r="B2132" s="3">
        <v>44779</v>
      </c>
      <c r="C2132" s="8" t="s">
        <v>4113</v>
      </c>
      <c r="D2132" s="11">
        <v>29</v>
      </c>
      <c r="E2132" s="8" t="s">
        <v>15</v>
      </c>
      <c r="F2132" s="8" t="s">
        <v>36</v>
      </c>
      <c r="G2132" s="8" t="s">
        <v>86</v>
      </c>
      <c r="H2132" s="8" t="s">
        <v>183</v>
      </c>
      <c r="I2132" s="8" t="s">
        <v>39</v>
      </c>
      <c r="J2132" s="11">
        <v>3</v>
      </c>
      <c r="K2132" s="14">
        <v>70.77</v>
      </c>
      <c r="L2132" s="14">
        <v>212.31</v>
      </c>
      <c r="M2132" s="8" t="s">
        <v>20</v>
      </c>
      <c r="N2132" s="23" t="str">
        <f t="shared" si="33"/>
        <v>25-34</v>
      </c>
    </row>
    <row r="2133" spans="1:14" x14ac:dyDescent="0.2">
      <c r="A2133" s="5" t="s">
        <v>4114</v>
      </c>
      <c r="B2133" s="3">
        <v>45077</v>
      </c>
      <c r="C2133" s="8" t="s">
        <v>3910</v>
      </c>
      <c r="D2133" s="11">
        <v>59</v>
      </c>
      <c r="E2133" s="8" t="s">
        <v>15</v>
      </c>
      <c r="F2133" s="8" t="s">
        <v>16</v>
      </c>
      <c r="G2133" s="8" t="s">
        <v>17</v>
      </c>
      <c r="H2133" s="8" t="s">
        <v>134</v>
      </c>
      <c r="I2133" s="8" t="s">
        <v>33</v>
      </c>
      <c r="J2133" s="11">
        <v>2</v>
      </c>
      <c r="K2133" s="14">
        <v>100.49</v>
      </c>
      <c r="L2133" s="14">
        <v>200.98</v>
      </c>
      <c r="M2133" s="8" t="s">
        <v>20</v>
      </c>
      <c r="N2133" s="23" t="str">
        <f t="shared" si="33"/>
        <v>55+</v>
      </c>
    </row>
    <row r="2134" spans="1:14" x14ac:dyDescent="0.2">
      <c r="A2134" s="5" t="s">
        <v>4115</v>
      </c>
      <c r="B2134" s="3">
        <v>44585</v>
      </c>
      <c r="C2134" s="8" t="s">
        <v>4116</v>
      </c>
      <c r="D2134" s="11">
        <v>56</v>
      </c>
      <c r="E2134" s="8" t="s">
        <v>23</v>
      </c>
      <c r="F2134" s="8" t="s">
        <v>36</v>
      </c>
      <c r="G2134" s="8" t="s">
        <v>90</v>
      </c>
      <c r="H2134" s="8" t="s">
        <v>161</v>
      </c>
      <c r="I2134" s="8" t="s">
        <v>39</v>
      </c>
      <c r="J2134" s="11">
        <v>1</v>
      </c>
      <c r="K2134" s="14">
        <v>24.78</v>
      </c>
      <c r="L2134" s="14">
        <v>24.78</v>
      </c>
      <c r="M2134" s="8" t="s">
        <v>20</v>
      </c>
      <c r="N2134" s="23" t="str">
        <f t="shared" si="33"/>
        <v>55+</v>
      </c>
    </row>
    <row r="2135" spans="1:14" x14ac:dyDescent="0.2">
      <c r="A2135" s="5" t="s">
        <v>4117</v>
      </c>
      <c r="B2135" s="3">
        <v>45099</v>
      </c>
      <c r="C2135" s="8" t="s">
        <v>887</v>
      </c>
      <c r="D2135" s="11">
        <v>70</v>
      </c>
      <c r="E2135" s="8" t="s">
        <v>23</v>
      </c>
      <c r="F2135" s="8" t="s">
        <v>30</v>
      </c>
      <c r="G2135" s="8" t="s">
        <v>80</v>
      </c>
      <c r="H2135" s="8" t="s">
        <v>108</v>
      </c>
      <c r="I2135" s="8" t="s">
        <v>45</v>
      </c>
      <c r="J2135" s="11">
        <v>2</v>
      </c>
      <c r="K2135" s="14">
        <v>79.42</v>
      </c>
      <c r="L2135" s="14">
        <v>158.84</v>
      </c>
      <c r="M2135" s="8" t="s">
        <v>20</v>
      </c>
      <c r="N2135" s="23" t="str">
        <f t="shared" si="33"/>
        <v>55+</v>
      </c>
    </row>
    <row r="2136" spans="1:14" x14ac:dyDescent="0.2">
      <c r="A2136" s="5" t="s">
        <v>4118</v>
      </c>
      <c r="B2136" s="3">
        <v>44642</v>
      </c>
      <c r="C2136" s="8" t="s">
        <v>4119</v>
      </c>
      <c r="D2136" s="11">
        <v>63</v>
      </c>
      <c r="E2136" s="8" t="s">
        <v>15</v>
      </c>
      <c r="F2136" s="8" t="s">
        <v>24</v>
      </c>
      <c r="G2136" s="8" t="s">
        <v>62</v>
      </c>
      <c r="H2136" s="8" t="s">
        <v>74</v>
      </c>
      <c r="I2136" s="8" t="s">
        <v>19</v>
      </c>
      <c r="J2136" s="11">
        <v>4</v>
      </c>
      <c r="K2136" s="14">
        <v>185.09</v>
      </c>
      <c r="L2136" s="14">
        <v>740.36</v>
      </c>
      <c r="M2136" s="8" t="s">
        <v>40</v>
      </c>
      <c r="N2136" s="23" t="str">
        <f t="shared" si="33"/>
        <v>55+</v>
      </c>
    </row>
    <row r="2137" spans="1:14" x14ac:dyDescent="0.2">
      <c r="A2137" s="5" t="s">
        <v>4120</v>
      </c>
      <c r="B2137" s="3">
        <v>44925</v>
      </c>
      <c r="C2137" s="8" t="s">
        <v>4121</v>
      </c>
      <c r="D2137" s="11">
        <v>28</v>
      </c>
      <c r="E2137" s="8" t="s">
        <v>15</v>
      </c>
      <c r="F2137" s="8" t="s">
        <v>36</v>
      </c>
      <c r="G2137" s="8" t="s">
        <v>86</v>
      </c>
      <c r="H2137" s="8" t="s">
        <v>100</v>
      </c>
      <c r="I2137" s="8" t="s">
        <v>27</v>
      </c>
      <c r="J2137" s="11">
        <v>4</v>
      </c>
      <c r="K2137" s="14">
        <v>107.93</v>
      </c>
      <c r="L2137" s="14">
        <v>431.72</v>
      </c>
      <c r="M2137" s="8" t="s">
        <v>20</v>
      </c>
      <c r="N2137" s="23" t="str">
        <f t="shared" si="33"/>
        <v>25-34</v>
      </c>
    </row>
    <row r="2138" spans="1:14" x14ac:dyDescent="0.2">
      <c r="A2138" s="5" t="s">
        <v>4122</v>
      </c>
      <c r="B2138" s="3">
        <v>44657</v>
      </c>
      <c r="C2138" s="8" t="s">
        <v>1976</v>
      </c>
      <c r="D2138" s="11">
        <v>19</v>
      </c>
      <c r="E2138" s="8" t="s">
        <v>23</v>
      </c>
      <c r="F2138" s="8" t="s">
        <v>16</v>
      </c>
      <c r="G2138" s="8" t="s">
        <v>43</v>
      </c>
      <c r="H2138" s="8" t="s">
        <v>114</v>
      </c>
      <c r="I2138" s="8" t="s">
        <v>19</v>
      </c>
      <c r="J2138" s="11">
        <v>6</v>
      </c>
      <c r="K2138" s="14">
        <v>269.99</v>
      </c>
      <c r="L2138" s="14">
        <v>1619.94</v>
      </c>
      <c r="M2138" s="8" t="s">
        <v>20</v>
      </c>
      <c r="N2138" s="23" t="str">
        <f t="shared" si="33"/>
        <v>18-24</v>
      </c>
    </row>
    <row r="2139" spans="1:14" x14ac:dyDescent="0.2">
      <c r="A2139" s="5" t="s">
        <v>4123</v>
      </c>
      <c r="B2139" s="3">
        <v>45418</v>
      </c>
      <c r="C2139" s="8" t="s">
        <v>4124</v>
      </c>
      <c r="D2139" s="11">
        <v>48</v>
      </c>
      <c r="E2139" s="8" t="s">
        <v>52</v>
      </c>
      <c r="F2139" s="8" t="s">
        <v>16</v>
      </c>
      <c r="G2139" s="8" t="s">
        <v>43</v>
      </c>
      <c r="H2139" s="8" t="s">
        <v>114</v>
      </c>
      <c r="I2139" s="8" t="s">
        <v>45</v>
      </c>
      <c r="J2139" s="11">
        <v>6</v>
      </c>
      <c r="K2139" s="14">
        <v>16.39</v>
      </c>
      <c r="L2139" s="14">
        <v>98.34</v>
      </c>
      <c r="M2139" s="8" t="s">
        <v>20</v>
      </c>
      <c r="N2139" s="23" t="str">
        <f t="shared" si="33"/>
        <v>45-54</v>
      </c>
    </row>
    <row r="2140" spans="1:14" x14ac:dyDescent="0.2">
      <c r="A2140" s="5" t="s">
        <v>4125</v>
      </c>
      <c r="B2140" s="3">
        <v>45029</v>
      </c>
      <c r="C2140" s="8" t="s">
        <v>4126</v>
      </c>
      <c r="D2140" s="11">
        <v>29</v>
      </c>
      <c r="E2140" s="8" t="s">
        <v>15</v>
      </c>
      <c r="F2140" s="8" t="s">
        <v>36</v>
      </c>
      <c r="G2140" s="8" t="s">
        <v>86</v>
      </c>
      <c r="H2140" s="8" t="s">
        <v>183</v>
      </c>
      <c r="I2140" s="8" t="s">
        <v>39</v>
      </c>
      <c r="J2140" s="11">
        <v>3</v>
      </c>
      <c r="K2140" s="14">
        <v>104.31</v>
      </c>
      <c r="L2140" s="14">
        <v>312.93</v>
      </c>
      <c r="M2140" s="8" t="s">
        <v>40</v>
      </c>
      <c r="N2140" s="23" t="str">
        <f t="shared" si="33"/>
        <v>25-34</v>
      </c>
    </row>
    <row r="2141" spans="1:14" x14ac:dyDescent="0.2">
      <c r="A2141" s="5" t="s">
        <v>4127</v>
      </c>
      <c r="B2141" s="3">
        <v>44983</v>
      </c>
      <c r="C2141" s="8" t="s">
        <v>4128</v>
      </c>
      <c r="D2141" s="11">
        <v>68</v>
      </c>
      <c r="E2141" s="8" t="s">
        <v>15</v>
      </c>
      <c r="F2141" s="8" t="s">
        <v>24</v>
      </c>
      <c r="G2141" s="8" t="s">
        <v>25</v>
      </c>
      <c r="H2141" s="8" t="s">
        <v>65</v>
      </c>
      <c r="I2141" s="8" t="s">
        <v>33</v>
      </c>
      <c r="J2141" s="11">
        <v>5</v>
      </c>
      <c r="K2141" s="14">
        <v>219.51</v>
      </c>
      <c r="L2141" s="14">
        <v>1097.55</v>
      </c>
      <c r="M2141" s="8" t="s">
        <v>40</v>
      </c>
      <c r="N2141" s="23" t="str">
        <f t="shared" si="33"/>
        <v>55+</v>
      </c>
    </row>
    <row r="2142" spans="1:14" x14ac:dyDescent="0.2">
      <c r="A2142" s="5" t="s">
        <v>4129</v>
      </c>
      <c r="B2142" s="3">
        <v>45175</v>
      </c>
      <c r="C2142" s="8" t="s">
        <v>4130</v>
      </c>
      <c r="D2142" s="11">
        <v>30</v>
      </c>
      <c r="E2142" s="8" t="s">
        <v>23</v>
      </c>
      <c r="F2142" s="8" t="s">
        <v>36</v>
      </c>
      <c r="G2142" s="8" t="s">
        <v>90</v>
      </c>
      <c r="H2142" s="8" t="s">
        <v>91</v>
      </c>
      <c r="I2142" s="8" t="s">
        <v>33</v>
      </c>
      <c r="J2142" s="11">
        <v>2</v>
      </c>
      <c r="K2142" s="14">
        <v>276.31</v>
      </c>
      <c r="L2142" s="14">
        <v>552.62</v>
      </c>
      <c r="M2142" s="8" t="s">
        <v>20</v>
      </c>
      <c r="N2142" s="23" t="str">
        <f t="shared" si="33"/>
        <v>25-34</v>
      </c>
    </row>
    <row r="2143" spans="1:14" x14ac:dyDescent="0.2">
      <c r="A2143" s="5" t="s">
        <v>4131</v>
      </c>
      <c r="B2143" s="3">
        <v>44927</v>
      </c>
      <c r="C2143" s="8" t="s">
        <v>4132</v>
      </c>
      <c r="D2143" s="11">
        <v>48</v>
      </c>
      <c r="E2143" s="8" t="s">
        <v>23</v>
      </c>
      <c r="F2143" s="8" t="s">
        <v>36</v>
      </c>
      <c r="G2143" s="8" t="s">
        <v>37</v>
      </c>
      <c r="H2143" s="8" t="s">
        <v>175</v>
      </c>
      <c r="I2143" s="8" t="s">
        <v>39</v>
      </c>
      <c r="J2143" s="11">
        <v>7</v>
      </c>
      <c r="K2143" s="14">
        <v>108.37</v>
      </c>
      <c r="L2143" s="14">
        <v>758.59</v>
      </c>
      <c r="M2143" s="8" t="s">
        <v>40</v>
      </c>
      <c r="N2143" s="23" t="str">
        <f t="shared" si="33"/>
        <v>45-54</v>
      </c>
    </row>
    <row r="2144" spans="1:14" x14ac:dyDescent="0.2">
      <c r="A2144" s="5" t="s">
        <v>4133</v>
      </c>
      <c r="B2144" s="3">
        <v>45426</v>
      </c>
      <c r="C2144" s="8" t="s">
        <v>4134</v>
      </c>
      <c r="D2144" s="11">
        <v>68</v>
      </c>
      <c r="E2144" s="8" t="s">
        <v>15</v>
      </c>
      <c r="F2144" s="8" t="s">
        <v>30</v>
      </c>
      <c r="G2144" s="8" t="s">
        <v>31</v>
      </c>
      <c r="H2144" s="8" t="s">
        <v>57</v>
      </c>
      <c r="I2144" s="8" t="s">
        <v>19</v>
      </c>
      <c r="J2144" s="11">
        <v>5</v>
      </c>
      <c r="K2144" s="14">
        <v>534</v>
      </c>
      <c r="L2144" s="14">
        <v>2670</v>
      </c>
      <c r="M2144" s="8" t="s">
        <v>40</v>
      </c>
      <c r="N2144" s="23" t="str">
        <f t="shared" si="33"/>
        <v>55+</v>
      </c>
    </row>
    <row r="2145" spans="1:14" x14ac:dyDescent="0.2">
      <c r="A2145" s="5" t="s">
        <v>4135</v>
      </c>
      <c r="B2145" s="3">
        <v>45531</v>
      </c>
      <c r="C2145" s="8" t="s">
        <v>4136</v>
      </c>
      <c r="D2145" s="11">
        <v>72</v>
      </c>
      <c r="E2145" s="8" t="s">
        <v>15</v>
      </c>
      <c r="F2145" s="8" t="s">
        <v>36</v>
      </c>
      <c r="G2145" s="8" t="s">
        <v>86</v>
      </c>
      <c r="H2145" s="8" t="s">
        <v>100</v>
      </c>
      <c r="I2145" s="8" t="s">
        <v>39</v>
      </c>
      <c r="J2145" s="11">
        <v>4</v>
      </c>
      <c r="K2145" s="14">
        <v>28.97</v>
      </c>
      <c r="L2145" s="14">
        <v>115.88</v>
      </c>
      <c r="M2145" s="8" t="s">
        <v>40</v>
      </c>
      <c r="N2145" s="23" t="str">
        <f t="shared" si="33"/>
        <v>55+</v>
      </c>
    </row>
    <row r="2146" spans="1:14" x14ac:dyDescent="0.2">
      <c r="A2146" s="5" t="s">
        <v>4137</v>
      </c>
      <c r="B2146" s="3">
        <v>44646</v>
      </c>
      <c r="C2146" s="8" t="s">
        <v>4138</v>
      </c>
      <c r="D2146" s="11">
        <v>36</v>
      </c>
      <c r="E2146" s="8" t="s">
        <v>23</v>
      </c>
      <c r="F2146" s="8" t="s">
        <v>36</v>
      </c>
      <c r="G2146" s="8" t="s">
        <v>90</v>
      </c>
      <c r="H2146" s="8" t="s">
        <v>91</v>
      </c>
      <c r="I2146" s="8" t="s">
        <v>33</v>
      </c>
      <c r="J2146" s="11">
        <v>2</v>
      </c>
      <c r="K2146" s="14">
        <v>235.2</v>
      </c>
      <c r="L2146" s="14">
        <v>470.4</v>
      </c>
      <c r="M2146" s="8" t="s">
        <v>20</v>
      </c>
      <c r="N2146" s="23" t="str">
        <f t="shared" si="33"/>
        <v>35-44</v>
      </c>
    </row>
    <row r="2147" spans="1:14" x14ac:dyDescent="0.2">
      <c r="A2147" s="5" t="s">
        <v>4139</v>
      </c>
      <c r="B2147" s="3">
        <v>45112</v>
      </c>
      <c r="C2147" s="8" t="s">
        <v>4140</v>
      </c>
      <c r="D2147" s="11">
        <v>45</v>
      </c>
      <c r="E2147" s="8" t="s">
        <v>23</v>
      </c>
      <c r="F2147" s="8" t="s">
        <v>16</v>
      </c>
      <c r="G2147" s="8" t="s">
        <v>53</v>
      </c>
      <c r="H2147" s="8" t="s">
        <v>54</v>
      </c>
      <c r="I2147" s="8" t="s">
        <v>27</v>
      </c>
      <c r="J2147" s="11">
        <v>5</v>
      </c>
      <c r="K2147" s="14">
        <v>123.19</v>
      </c>
      <c r="L2147" s="14">
        <v>615.95000000000005</v>
      </c>
      <c r="M2147" s="8" t="s">
        <v>40</v>
      </c>
      <c r="N2147" s="23" t="str">
        <f t="shared" si="33"/>
        <v>45-54</v>
      </c>
    </row>
    <row r="2148" spans="1:14" x14ac:dyDescent="0.2">
      <c r="A2148" s="5" t="s">
        <v>4141</v>
      </c>
      <c r="B2148" s="3">
        <v>44584</v>
      </c>
      <c r="C2148" s="8" t="s">
        <v>4142</v>
      </c>
      <c r="D2148" s="11">
        <v>40</v>
      </c>
      <c r="E2148" s="8" t="s">
        <v>23</v>
      </c>
      <c r="F2148" s="8" t="s">
        <v>30</v>
      </c>
      <c r="G2148" s="8" t="s">
        <v>48</v>
      </c>
      <c r="H2148" s="8" t="s">
        <v>68</v>
      </c>
      <c r="I2148" s="8" t="s">
        <v>39</v>
      </c>
      <c r="J2148" s="11">
        <v>3</v>
      </c>
      <c r="K2148" s="14">
        <v>55.98</v>
      </c>
      <c r="L2148" s="14">
        <v>167.94</v>
      </c>
      <c r="M2148" s="8" t="s">
        <v>20</v>
      </c>
      <c r="N2148" s="23" t="str">
        <f t="shared" si="33"/>
        <v>35-44</v>
      </c>
    </row>
    <row r="2149" spans="1:14" x14ac:dyDescent="0.2">
      <c r="A2149" s="5" t="s">
        <v>4143</v>
      </c>
      <c r="B2149" s="3">
        <v>45137</v>
      </c>
      <c r="C2149" s="8" t="s">
        <v>4144</v>
      </c>
      <c r="D2149" s="11">
        <v>29</v>
      </c>
      <c r="E2149" s="8" t="s">
        <v>15</v>
      </c>
      <c r="F2149" s="8" t="s">
        <v>36</v>
      </c>
      <c r="G2149" s="8" t="s">
        <v>37</v>
      </c>
      <c r="H2149" s="8" t="s">
        <v>103</v>
      </c>
      <c r="I2149" s="8" t="s">
        <v>33</v>
      </c>
      <c r="J2149" s="11">
        <v>2</v>
      </c>
      <c r="K2149" s="14">
        <v>202.79</v>
      </c>
      <c r="L2149" s="14">
        <v>405.58</v>
      </c>
      <c r="M2149" s="8" t="s">
        <v>40</v>
      </c>
      <c r="N2149" s="23" t="str">
        <f t="shared" si="33"/>
        <v>25-34</v>
      </c>
    </row>
    <row r="2150" spans="1:14" x14ac:dyDescent="0.2">
      <c r="A2150" s="5" t="s">
        <v>4145</v>
      </c>
      <c r="B2150" s="3">
        <v>44568</v>
      </c>
      <c r="C2150" s="8" t="s">
        <v>4146</v>
      </c>
      <c r="D2150" s="11">
        <v>32</v>
      </c>
      <c r="E2150" s="8" t="s">
        <v>23</v>
      </c>
      <c r="F2150" s="8" t="s">
        <v>30</v>
      </c>
      <c r="G2150" s="8" t="s">
        <v>48</v>
      </c>
      <c r="H2150" s="8" t="s">
        <v>213</v>
      </c>
      <c r="I2150" s="8" t="s">
        <v>39</v>
      </c>
      <c r="J2150" s="11">
        <v>5</v>
      </c>
      <c r="K2150" s="14">
        <v>29.18</v>
      </c>
      <c r="L2150" s="14">
        <v>145.9</v>
      </c>
      <c r="M2150" s="8" t="s">
        <v>20</v>
      </c>
      <c r="N2150" s="23" t="str">
        <f t="shared" si="33"/>
        <v>25-34</v>
      </c>
    </row>
    <row r="2151" spans="1:14" x14ac:dyDescent="0.2">
      <c r="A2151" s="5" t="s">
        <v>4147</v>
      </c>
      <c r="B2151" s="3">
        <v>45132</v>
      </c>
      <c r="C2151" s="8" t="s">
        <v>4148</v>
      </c>
      <c r="D2151" s="11">
        <v>38</v>
      </c>
      <c r="E2151" s="8" t="s">
        <v>23</v>
      </c>
      <c r="F2151" s="8" t="s">
        <v>24</v>
      </c>
      <c r="G2151" s="8" t="s">
        <v>62</v>
      </c>
      <c r="H2151" s="8" t="s">
        <v>74</v>
      </c>
      <c r="I2151" s="8" t="s">
        <v>45</v>
      </c>
      <c r="J2151" s="11">
        <v>8</v>
      </c>
      <c r="K2151" s="14">
        <v>87.04</v>
      </c>
      <c r="L2151" s="14">
        <v>696.32</v>
      </c>
      <c r="M2151" s="8" t="s">
        <v>20</v>
      </c>
      <c r="N2151" s="23" t="str">
        <f t="shared" si="33"/>
        <v>35-44</v>
      </c>
    </row>
    <row r="2152" spans="1:14" x14ac:dyDescent="0.2">
      <c r="A2152" s="5" t="s">
        <v>4149</v>
      </c>
      <c r="B2152" s="3">
        <v>45437</v>
      </c>
      <c r="C2152" s="8" t="s">
        <v>4150</v>
      </c>
      <c r="D2152" s="11">
        <v>37</v>
      </c>
      <c r="E2152" s="8" t="s">
        <v>23</v>
      </c>
      <c r="F2152" s="8" t="s">
        <v>36</v>
      </c>
      <c r="G2152" s="8" t="s">
        <v>37</v>
      </c>
      <c r="H2152" s="8" t="s">
        <v>38</v>
      </c>
      <c r="I2152" s="8" t="s">
        <v>33</v>
      </c>
      <c r="J2152" s="11">
        <v>4</v>
      </c>
      <c r="K2152" s="14">
        <v>147.57</v>
      </c>
      <c r="L2152" s="14">
        <v>590.28</v>
      </c>
      <c r="M2152" s="8" t="s">
        <v>40</v>
      </c>
      <c r="N2152" s="23" t="str">
        <f t="shared" si="33"/>
        <v>35-44</v>
      </c>
    </row>
    <row r="2153" spans="1:14" x14ac:dyDescent="0.2">
      <c r="A2153" s="5" t="s">
        <v>4151</v>
      </c>
      <c r="B2153" s="3">
        <v>45632</v>
      </c>
      <c r="C2153" s="8" t="s">
        <v>4152</v>
      </c>
      <c r="D2153" s="11">
        <v>35</v>
      </c>
      <c r="E2153" s="8" t="s">
        <v>15</v>
      </c>
      <c r="F2153" s="8" t="s">
        <v>24</v>
      </c>
      <c r="G2153" s="8" t="s">
        <v>130</v>
      </c>
      <c r="H2153" s="8" t="s">
        <v>178</v>
      </c>
      <c r="I2153" s="8" t="s">
        <v>39</v>
      </c>
      <c r="J2153" s="11">
        <v>2</v>
      </c>
      <c r="K2153" s="14">
        <v>69.650000000000006</v>
      </c>
      <c r="L2153" s="14">
        <v>139.30000000000001</v>
      </c>
      <c r="M2153" s="8" t="s">
        <v>20</v>
      </c>
      <c r="N2153" s="23" t="str">
        <f t="shared" si="33"/>
        <v>35-44</v>
      </c>
    </row>
    <row r="2154" spans="1:14" x14ac:dyDescent="0.2">
      <c r="A2154" s="5" t="s">
        <v>4153</v>
      </c>
      <c r="B2154" s="3">
        <v>45281</v>
      </c>
      <c r="C2154" s="8" t="s">
        <v>4154</v>
      </c>
      <c r="D2154" s="11">
        <v>34</v>
      </c>
      <c r="E2154" s="8" t="s">
        <v>23</v>
      </c>
      <c r="F2154" s="8" t="s">
        <v>36</v>
      </c>
      <c r="G2154" s="8" t="s">
        <v>86</v>
      </c>
      <c r="H2154" s="8" t="s">
        <v>87</v>
      </c>
      <c r="I2154" s="8" t="s">
        <v>39</v>
      </c>
      <c r="J2154" s="11">
        <v>4</v>
      </c>
      <c r="K2154" s="14">
        <v>54.45</v>
      </c>
      <c r="L2154" s="14">
        <v>217.8</v>
      </c>
      <c r="M2154" s="8" t="s">
        <v>40</v>
      </c>
      <c r="N2154" s="23" t="str">
        <f t="shared" si="33"/>
        <v>25-34</v>
      </c>
    </row>
    <row r="2155" spans="1:14" x14ac:dyDescent="0.2">
      <c r="A2155" s="5" t="s">
        <v>4155</v>
      </c>
      <c r="B2155" s="3">
        <v>44699</v>
      </c>
      <c r="C2155" s="8" t="s">
        <v>4156</v>
      </c>
      <c r="D2155" s="11">
        <v>60</v>
      </c>
      <c r="E2155" s="8" t="s">
        <v>15</v>
      </c>
      <c r="F2155" s="8" t="s">
        <v>24</v>
      </c>
      <c r="G2155" s="8" t="s">
        <v>25</v>
      </c>
      <c r="H2155" s="8" t="s">
        <v>427</v>
      </c>
      <c r="I2155" s="8" t="s">
        <v>27</v>
      </c>
      <c r="J2155" s="11">
        <v>1</v>
      </c>
      <c r="K2155" s="14">
        <v>235.83</v>
      </c>
      <c r="L2155" s="14">
        <v>235.83</v>
      </c>
      <c r="M2155" s="8" t="s">
        <v>20</v>
      </c>
      <c r="N2155" s="23" t="str">
        <f t="shared" si="33"/>
        <v>55+</v>
      </c>
    </row>
    <row r="2156" spans="1:14" x14ac:dyDescent="0.2">
      <c r="A2156" s="5" t="s">
        <v>4157</v>
      </c>
      <c r="B2156" s="3">
        <v>45535</v>
      </c>
      <c r="C2156" s="8" t="s">
        <v>1842</v>
      </c>
      <c r="D2156" s="11">
        <v>54</v>
      </c>
      <c r="E2156" s="8" t="s">
        <v>23</v>
      </c>
      <c r="F2156" s="8" t="s">
        <v>24</v>
      </c>
      <c r="G2156" s="8" t="s">
        <v>25</v>
      </c>
      <c r="H2156" s="8" t="s">
        <v>427</v>
      </c>
      <c r="I2156" s="8" t="s">
        <v>33</v>
      </c>
      <c r="J2156" s="11">
        <v>1</v>
      </c>
      <c r="K2156" s="14">
        <v>215.3</v>
      </c>
      <c r="L2156" s="14">
        <v>215.3</v>
      </c>
      <c r="M2156" s="8" t="s">
        <v>40</v>
      </c>
      <c r="N2156" s="23" t="str">
        <f t="shared" si="33"/>
        <v>45-54</v>
      </c>
    </row>
    <row r="2157" spans="1:14" x14ac:dyDescent="0.2">
      <c r="A2157" s="5" t="s">
        <v>4158</v>
      </c>
      <c r="B2157" s="3">
        <v>45350</v>
      </c>
      <c r="C2157" s="8" t="s">
        <v>4159</v>
      </c>
      <c r="D2157" s="11">
        <v>36</v>
      </c>
      <c r="E2157" s="8" t="s">
        <v>52</v>
      </c>
      <c r="F2157" s="8" t="s">
        <v>30</v>
      </c>
      <c r="G2157" s="8" t="s">
        <v>80</v>
      </c>
      <c r="H2157" s="8" t="s">
        <v>164</v>
      </c>
      <c r="I2157" s="8" t="s">
        <v>19</v>
      </c>
      <c r="J2157" s="11">
        <v>6</v>
      </c>
      <c r="K2157" s="14">
        <v>544.67999999999995</v>
      </c>
      <c r="L2157" s="14">
        <v>3268.08</v>
      </c>
      <c r="M2157" s="8" t="s">
        <v>20</v>
      </c>
      <c r="N2157" s="23" t="str">
        <f t="shared" si="33"/>
        <v>35-44</v>
      </c>
    </row>
    <row r="2158" spans="1:14" x14ac:dyDescent="0.2">
      <c r="A2158" s="5" t="s">
        <v>4160</v>
      </c>
      <c r="B2158" s="3">
        <v>45069</v>
      </c>
      <c r="C2158" s="8" t="s">
        <v>793</v>
      </c>
      <c r="D2158" s="11">
        <v>35</v>
      </c>
      <c r="E2158" s="8" t="s">
        <v>23</v>
      </c>
      <c r="F2158" s="8" t="s">
        <v>16</v>
      </c>
      <c r="G2158" s="8" t="s">
        <v>17</v>
      </c>
      <c r="H2158" s="8" t="s">
        <v>134</v>
      </c>
      <c r="I2158" s="8" t="s">
        <v>39</v>
      </c>
      <c r="J2158" s="11">
        <v>8</v>
      </c>
      <c r="K2158" s="14">
        <v>80.91</v>
      </c>
      <c r="L2158" s="14">
        <v>647.28</v>
      </c>
      <c r="M2158" s="8" t="s">
        <v>40</v>
      </c>
      <c r="N2158" s="23" t="str">
        <f t="shared" si="33"/>
        <v>35-44</v>
      </c>
    </row>
    <row r="2159" spans="1:14" x14ac:dyDescent="0.2">
      <c r="A2159" s="5" t="s">
        <v>4161</v>
      </c>
      <c r="B2159" s="3">
        <v>44607</v>
      </c>
      <c r="C2159" s="8" t="s">
        <v>4162</v>
      </c>
      <c r="D2159" s="11">
        <v>48</v>
      </c>
      <c r="E2159" s="8" t="s">
        <v>23</v>
      </c>
      <c r="F2159" s="8" t="s">
        <v>24</v>
      </c>
      <c r="G2159" s="8" t="s">
        <v>25</v>
      </c>
      <c r="H2159" s="8" t="s">
        <v>26</v>
      </c>
      <c r="I2159" s="8" t="s">
        <v>45</v>
      </c>
      <c r="J2159" s="11">
        <v>3</v>
      </c>
      <c r="K2159" s="14">
        <v>71.790000000000006</v>
      </c>
      <c r="L2159" s="14">
        <v>215.37</v>
      </c>
      <c r="M2159" s="8" t="s">
        <v>40</v>
      </c>
      <c r="N2159" s="23" t="str">
        <f t="shared" si="33"/>
        <v>45-54</v>
      </c>
    </row>
    <row r="2160" spans="1:14" x14ac:dyDescent="0.2">
      <c r="A2160" s="5" t="s">
        <v>4163</v>
      </c>
      <c r="B2160" s="3">
        <v>45535</v>
      </c>
      <c r="C2160" s="8" t="s">
        <v>4164</v>
      </c>
      <c r="D2160" s="11">
        <v>67</v>
      </c>
      <c r="E2160" s="8" t="s">
        <v>15</v>
      </c>
      <c r="F2160" s="8" t="s">
        <v>24</v>
      </c>
      <c r="G2160" s="8" t="s">
        <v>25</v>
      </c>
      <c r="H2160" s="8" t="s">
        <v>427</v>
      </c>
      <c r="I2160" s="8" t="s">
        <v>27</v>
      </c>
      <c r="J2160" s="11">
        <v>7</v>
      </c>
      <c r="K2160" s="14">
        <v>95.69</v>
      </c>
      <c r="L2160" s="14">
        <v>669.83</v>
      </c>
      <c r="M2160" s="8" t="s">
        <v>20</v>
      </c>
      <c r="N2160" s="23" t="str">
        <f t="shared" si="33"/>
        <v>55+</v>
      </c>
    </row>
    <row r="2161" spans="1:14" x14ac:dyDescent="0.2">
      <c r="A2161" s="5" t="s">
        <v>4165</v>
      </c>
      <c r="B2161" s="3">
        <v>45236</v>
      </c>
      <c r="C2161" s="8" t="s">
        <v>4166</v>
      </c>
      <c r="D2161" s="11">
        <v>42</v>
      </c>
      <c r="E2161" s="8" t="s">
        <v>15</v>
      </c>
      <c r="F2161" s="8" t="s">
        <v>16</v>
      </c>
      <c r="G2161" s="8" t="s">
        <v>53</v>
      </c>
      <c r="H2161" s="8" t="s">
        <v>54</v>
      </c>
      <c r="I2161" s="8" t="s">
        <v>45</v>
      </c>
      <c r="J2161" s="11">
        <v>5</v>
      </c>
      <c r="K2161" s="14">
        <v>106.76</v>
      </c>
      <c r="L2161" s="14">
        <v>533.79999999999995</v>
      </c>
      <c r="M2161" s="8" t="s">
        <v>20</v>
      </c>
      <c r="N2161" s="23" t="str">
        <f t="shared" si="33"/>
        <v>35-44</v>
      </c>
    </row>
    <row r="2162" spans="1:14" x14ac:dyDescent="0.2">
      <c r="A2162" s="5" t="s">
        <v>4167</v>
      </c>
      <c r="B2162" s="3">
        <v>45616</v>
      </c>
      <c r="C2162" s="8" t="s">
        <v>4168</v>
      </c>
      <c r="D2162" s="11">
        <v>66</v>
      </c>
      <c r="E2162" s="8" t="s">
        <v>23</v>
      </c>
      <c r="F2162" s="8" t="s">
        <v>36</v>
      </c>
      <c r="G2162" s="8" t="s">
        <v>86</v>
      </c>
      <c r="H2162" s="8" t="s">
        <v>87</v>
      </c>
      <c r="I2162" s="8" t="s">
        <v>33</v>
      </c>
      <c r="J2162" s="11">
        <v>6</v>
      </c>
      <c r="K2162" s="14">
        <v>257.48</v>
      </c>
      <c r="L2162" s="14">
        <v>1544.88</v>
      </c>
      <c r="M2162" s="8" t="s">
        <v>40</v>
      </c>
      <c r="N2162" s="23" t="str">
        <f t="shared" si="33"/>
        <v>55+</v>
      </c>
    </row>
    <row r="2163" spans="1:14" x14ac:dyDescent="0.2">
      <c r="A2163" s="5" t="s">
        <v>4169</v>
      </c>
      <c r="B2163" s="3">
        <v>45181</v>
      </c>
      <c r="C2163" s="8" t="s">
        <v>4170</v>
      </c>
      <c r="D2163" s="11">
        <v>26</v>
      </c>
      <c r="E2163" s="8" t="s">
        <v>23</v>
      </c>
      <c r="F2163" s="8" t="s">
        <v>36</v>
      </c>
      <c r="G2163" s="8" t="s">
        <v>86</v>
      </c>
      <c r="H2163" s="8" t="s">
        <v>183</v>
      </c>
      <c r="I2163" s="8" t="s">
        <v>27</v>
      </c>
      <c r="J2163" s="11">
        <v>7</v>
      </c>
      <c r="K2163" s="14">
        <v>195.95</v>
      </c>
      <c r="L2163" s="14">
        <v>1371.65</v>
      </c>
      <c r="M2163" s="8" t="s">
        <v>40</v>
      </c>
      <c r="N2163" s="23" t="str">
        <f t="shared" si="33"/>
        <v>25-34</v>
      </c>
    </row>
    <row r="2164" spans="1:14" x14ac:dyDescent="0.2">
      <c r="A2164" s="5" t="s">
        <v>4171</v>
      </c>
      <c r="B2164" s="3">
        <v>45384</v>
      </c>
      <c r="C2164" s="8" t="s">
        <v>4172</v>
      </c>
      <c r="D2164" s="11">
        <v>19</v>
      </c>
      <c r="E2164" s="8" t="s">
        <v>15</v>
      </c>
      <c r="F2164" s="8" t="s">
        <v>16</v>
      </c>
      <c r="G2164" s="8" t="s">
        <v>17</v>
      </c>
      <c r="H2164" s="8" t="s">
        <v>134</v>
      </c>
      <c r="I2164" s="8" t="s">
        <v>19</v>
      </c>
      <c r="J2164" s="11">
        <v>7</v>
      </c>
      <c r="K2164" s="14">
        <v>469.65</v>
      </c>
      <c r="L2164" s="14">
        <v>3287.55</v>
      </c>
      <c r="M2164" s="8" t="s">
        <v>20</v>
      </c>
      <c r="N2164" s="23" t="str">
        <f t="shared" si="33"/>
        <v>18-24</v>
      </c>
    </row>
    <row r="2165" spans="1:14" x14ac:dyDescent="0.2">
      <c r="A2165" s="5" t="s">
        <v>4173</v>
      </c>
      <c r="B2165" s="3">
        <v>44592</v>
      </c>
      <c r="C2165" s="8" t="s">
        <v>4174</v>
      </c>
      <c r="D2165" s="11">
        <v>30</v>
      </c>
      <c r="E2165" s="8" t="s">
        <v>23</v>
      </c>
      <c r="F2165" s="8" t="s">
        <v>16</v>
      </c>
      <c r="G2165" s="8" t="s">
        <v>53</v>
      </c>
      <c r="H2165" s="8" t="s">
        <v>71</v>
      </c>
      <c r="I2165" s="8" t="s">
        <v>19</v>
      </c>
      <c r="J2165" s="11">
        <v>3</v>
      </c>
      <c r="K2165" s="14">
        <v>319.8</v>
      </c>
      <c r="L2165" s="14">
        <v>959.4</v>
      </c>
      <c r="M2165" s="8" t="s">
        <v>20</v>
      </c>
      <c r="N2165" s="23" t="str">
        <f t="shared" si="33"/>
        <v>25-34</v>
      </c>
    </row>
    <row r="2166" spans="1:14" x14ac:dyDescent="0.2">
      <c r="A2166" s="5" t="s">
        <v>4175</v>
      </c>
      <c r="B2166" s="3">
        <v>45419</v>
      </c>
      <c r="C2166" s="8" t="s">
        <v>4176</v>
      </c>
      <c r="D2166" s="11">
        <v>74</v>
      </c>
      <c r="E2166" s="8" t="s">
        <v>23</v>
      </c>
      <c r="F2166" s="8" t="s">
        <v>16</v>
      </c>
      <c r="G2166" s="8" t="s">
        <v>43</v>
      </c>
      <c r="H2166" s="8" t="s">
        <v>44</v>
      </c>
      <c r="I2166" s="8" t="s">
        <v>39</v>
      </c>
      <c r="J2166" s="11">
        <v>1</v>
      </c>
      <c r="K2166" s="14">
        <v>68.73</v>
      </c>
      <c r="L2166" s="14">
        <v>68.73</v>
      </c>
      <c r="M2166" s="8" t="s">
        <v>40</v>
      </c>
      <c r="N2166" s="23" t="str">
        <f t="shared" si="33"/>
        <v>55+</v>
      </c>
    </row>
    <row r="2167" spans="1:14" x14ac:dyDescent="0.2">
      <c r="A2167" s="5" t="s">
        <v>4177</v>
      </c>
      <c r="B2167" s="3">
        <v>45192</v>
      </c>
      <c r="C2167" s="8" t="s">
        <v>4178</v>
      </c>
      <c r="D2167" s="11">
        <v>28</v>
      </c>
      <c r="E2167" s="8" t="s">
        <v>15</v>
      </c>
      <c r="F2167" s="8" t="s">
        <v>30</v>
      </c>
      <c r="G2167" s="8" t="s">
        <v>31</v>
      </c>
      <c r="H2167" s="8" t="s">
        <v>32</v>
      </c>
      <c r="I2167" s="8" t="s">
        <v>45</v>
      </c>
      <c r="J2167" s="11">
        <v>4</v>
      </c>
      <c r="K2167" s="14">
        <v>146.28</v>
      </c>
      <c r="L2167" s="14">
        <v>585.12</v>
      </c>
      <c r="M2167" s="8" t="s">
        <v>20</v>
      </c>
      <c r="N2167" s="23" t="str">
        <f t="shared" si="33"/>
        <v>25-34</v>
      </c>
    </row>
    <row r="2168" spans="1:14" x14ac:dyDescent="0.2">
      <c r="A2168" s="5" t="s">
        <v>4179</v>
      </c>
      <c r="B2168" s="3">
        <v>45048</v>
      </c>
      <c r="C2168" s="8" t="s">
        <v>4180</v>
      </c>
      <c r="D2168" s="11">
        <v>37</v>
      </c>
      <c r="E2168" s="8" t="s">
        <v>23</v>
      </c>
      <c r="F2168" s="8" t="s">
        <v>24</v>
      </c>
      <c r="G2168" s="8" t="s">
        <v>62</v>
      </c>
      <c r="H2168" s="8" t="s">
        <v>111</v>
      </c>
      <c r="I2168" s="8" t="s">
        <v>33</v>
      </c>
      <c r="J2168" s="11">
        <v>7</v>
      </c>
      <c r="K2168" s="14">
        <v>145.9</v>
      </c>
      <c r="L2168" s="14">
        <v>1021.3</v>
      </c>
      <c r="M2168" s="8" t="s">
        <v>40</v>
      </c>
      <c r="N2168" s="23" t="str">
        <f t="shared" si="33"/>
        <v>35-44</v>
      </c>
    </row>
    <row r="2169" spans="1:14" x14ac:dyDescent="0.2">
      <c r="A2169" s="5" t="s">
        <v>4181</v>
      </c>
      <c r="B2169" s="3">
        <v>44929</v>
      </c>
      <c r="C2169" s="8" t="s">
        <v>4182</v>
      </c>
      <c r="D2169" s="11">
        <v>57</v>
      </c>
      <c r="E2169" s="8" t="s">
        <v>15</v>
      </c>
      <c r="F2169" s="8" t="s">
        <v>36</v>
      </c>
      <c r="G2169" s="8" t="s">
        <v>86</v>
      </c>
      <c r="H2169" s="8" t="s">
        <v>100</v>
      </c>
      <c r="I2169" s="8" t="s">
        <v>33</v>
      </c>
      <c r="J2169" s="11">
        <v>5</v>
      </c>
      <c r="K2169" s="14">
        <v>298.95</v>
      </c>
      <c r="L2169" s="14">
        <v>1494.75</v>
      </c>
      <c r="M2169" s="8" t="s">
        <v>20</v>
      </c>
      <c r="N2169" s="23" t="str">
        <f t="shared" si="33"/>
        <v>55+</v>
      </c>
    </row>
    <row r="2170" spans="1:14" x14ac:dyDescent="0.2">
      <c r="A2170" s="5" t="s">
        <v>4183</v>
      </c>
      <c r="B2170" s="3">
        <v>45118</v>
      </c>
      <c r="C2170" s="8" t="s">
        <v>4184</v>
      </c>
      <c r="D2170" s="11">
        <v>53</v>
      </c>
      <c r="E2170" s="8" t="s">
        <v>23</v>
      </c>
      <c r="F2170" s="8" t="s">
        <v>30</v>
      </c>
      <c r="G2170" s="8" t="s">
        <v>48</v>
      </c>
      <c r="H2170" s="8" t="s">
        <v>68</v>
      </c>
      <c r="I2170" s="8" t="s">
        <v>19</v>
      </c>
      <c r="J2170" s="11">
        <v>3</v>
      </c>
      <c r="K2170" s="14">
        <v>480.55</v>
      </c>
      <c r="L2170" s="14">
        <v>1441.65</v>
      </c>
      <c r="M2170" s="8" t="s">
        <v>40</v>
      </c>
      <c r="N2170" s="23" t="str">
        <f t="shared" si="33"/>
        <v>45-54</v>
      </c>
    </row>
    <row r="2171" spans="1:14" x14ac:dyDescent="0.2">
      <c r="A2171" s="5" t="s">
        <v>4185</v>
      </c>
      <c r="B2171" s="3">
        <v>44716</v>
      </c>
      <c r="C2171" s="8" t="s">
        <v>4186</v>
      </c>
      <c r="D2171" s="11">
        <v>64</v>
      </c>
      <c r="E2171" s="8" t="s">
        <v>23</v>
      </c>
      <c r="F2171" s="8" t="s">
        <v>36</v>
      </c>
      <c r="G2171" s="8" t="s">
        <v>90</v>
      </c>
      <c r="H2171" s="8" t="s">
        <v>208</v>
      </c>
      <c r="I2171" s="8" t="s">
        <v>19</v>
      </c>
      <c r="J2171" s="11">
        <v>7</v>
      </c>
      <c r="K2171" s="14">
        <v>398.71</v>
      </c>
      <c r="L2171" s="14">
        <v>2790.97</v>
      </c>
      <c r="M2171" s="8" t="s">
        <v>40</v>
      </c>
      <c r="N2171" s="23" t="str">
        <f t="shared" si="33"/>
        <v>55+</v>
      </c>
    </row>
    <row r="2172" spans="1:14" x14ac:dyDescent="0.2">
      <c r="A2172" s="5" t="s">
        <v>4187</v>
      </c>
      <c r="B2172" s="3">
        <v>45117</v>
      </c>
      <c r="C2172" s="8" t="s">
        <v>4188</v>
      </c>
      <c r="D2172" s="11">
        <v>61</v>
      </c>
      <c r="E2172" s="8" t="s">
        <v>15</v>
      </c>
      <c r="F2172" s="8" t="s">
        <v>24</v>
      </c>
      <c r="G2172" s="8" t="s">
        <v>62</v>
      </c>
      <c r="H2172" s="8" t="s">
        <v>111</v>
      </c>
      <c r="I2172" s="8" t="s">
        <v>33</v>
      </c>
      <c r="J2172" s="11">
        <v>3</v>
      </c>
      <c r="K2172" s="14">
        <v>272.35000000000002</v>
      </c>
      <c r="L2172" s="14">
        <v>817.05</v>
      </c>
      <c r="M2172" s="8" t="s">
        <v>40</v>
      </c>
      <c r="N2172" s="23" t="str">
        <f t="shared" si="33"/>
        <v>55+</v>
      </c>
    </row>
    <row r="2173" spans="1:14" x14ac:dyDescent="0.2">
      <c r="A2173" s="5" t="s">
        <v>4189</v>
      </c>
      <c r="B2173" s="3">
        <v>44752</v>
      </c>
      <c r="C2173" s="8" t="s">
        <v>3830</v>
      </c>
      <c r="D2173" s="11">
        <v>18</v>
      </c>
      <c r="E2173" s="8" t="s">
        <v>15</v>
      </c>
      <c r="F2173" s="8" t="s">
        <v>36</v>
      </c>
      <c r="G2173" s="8" t="s">
        <v>86</v>
      </c>
      <c r="H2173" s="8" t="s">
        <v>100</v>
      </c>
      <c r="I2173" s="8" t="s">
        <v>39</v>
      </c>
      <c r="J2173" s="11">
        <v>1</v>
      </c>
      <c r="K2173" s="14">
        <v>113.06</v>
      </c>
      <c r="L2173" s="14">
        <v>113.06</v>
      </c>
      <c r="M2173" s="8" t="s">
        <v>40</v>
      </c>
      <c r="N2173" s="23" t="str">
        <f t="shared" si="33"/>
        <v>18-24</v>
      </c>
    </row>
    <row r="2174" spans="1:14" x14ac:dyDescent="0.2">
      <c r="A2174" s="5" t="s">
        <v>4190</v>
      </c>
      <c r="B2174" s="3">
        <v>45406</v>
      </c>
      <c r="C2174" s="8" t="s">
        <v>1806</v>
      </c>
      <c r="D2174" s="11">
        <v>20</v>
      </c>
      <c r="E2174" s="8" t="s">
        <v>15</v>
      </c>
      <c r="F2174" s="8" t="s">
        <v>24</v>
      </c>
      <c r="G2174" s="8" t="s">
        <v>62</v>
      </c>
      <c r="H2174" s="8" t="s">
        <v>62</v>
      </c>
      <c r="I2174" s="8" t="s">
        <v>27</v>
      </c>
      <c r="J2174" s="11">
        <v>1</v>
      </c>
      <c r="K2174" s="14">
        <v>139.04</v>
      </c>
      <c r="L2174" s="14">
        <v>139.04</v>
      </c>
      <c r="M2174" s="8" t="s">
        <v>40</v>
      </c>
      <c r="N2174" s="23" t="str">
        <f t="shared" si="33"/>
        <v>18-24</v>
      </c>
    </row>
    <row r="2175" spans="1:14" x14ac:dyDescent="0.2">
      <c r="A2175" s="5" t="s">
        <v>4191</v>
      </c>
      <c r="B2175" s="3">
        <v>44696</v>
      </c>
      <c r="C2175" s="8" t="s">
        <v>4192</v>
      </c>
      <c r="D2175" s="11">
        <v>28</v>
      </c>
      <c r="E2175" s="8" t="s">
        <v>15</v>
      </c>
      <c r="F2175" s="8" t="s">
        <v>16</v>
      </c>
      <c r="G2175" s="8" t="s">
        <v>53</v>
      </c>
      <c r="H2175" s="8" t="s">
        <v>54</v>
      </c>
      <c r="I2175" s="8" t="s">
        <v>27</v>
      </c>
      <c r="J2175" s="11">
        <v>3</v>
      </c>
      <c r="K2175" s="14">
        <v>169.79</v>
      </c>
      <c r="L2175" s="14">
        <v>509.37</v>
      </c>
      <c r="M2175" s="8" t="s">
        <v>40</v>
      </c>
      <c r="N2175" s="23" t="str">
        <f t="shared" si="33"/>
        <v>25-34</v>
      </c>
    </row>
    <row r="2176" spans="1:14" x14ac:dyDescent="0.2">
      <c r="A2176" s="5" t="s">
        <v>4193</v>
      </c>
      <c r="B2176" s="3">
        <v>45174</v>
      </c>
      <c r="C2176" s="8" t="s">
        <v>4194</v>
      </c>
      <c r="D2176" s="11">
        <v>38</v>
      </c>
      <c r="E2176" s="8" t="s">
        <v>23</v>
      </c>
      <c r="F2176" s="8" t="s">
        <v>24</v>
      </c>
      <c r="G2176" s="8" t="s">
        <v>25</v>
      </c>
      <c r="H2176" s="8" t="s">
        <v>26</v>
      </c>
      <c r="I2176" s="8" t="s">
        <v>39</v>
      </c>
      <c r="J2176" s="11">
        <v>3</v>
      </c>
      <c r="K2176" s="14">
        <v>66.8</v>
      </c>
      <c r="L2176" s="14">
        <v>200.4</v>
      </c>
      <c r="M2176" s="8" t="s">
        <v>40</v>
      </c>
      <c r="N2176" s="23" t="str">
        <f t="shared" si="33"/>
        <v>35-44</v>
      </c>
    </row>
    <row r="2177" spans="1:14" x14ac:dyDescent="0.2">
      <c r="A2177" s="5" t="s">
        <v>4195</v>
      </c>
      <c r="B2177" s="3">
        <v>45256</v>
      </c>
      <c r="C2177" s="8" t="s">
        <v>4196</v>
      </c>
      <c r="D2177" s="11">
        <v>59</v>
      </c>
      <c r="E2177" s="8" t="s">
        <v>23</v>
      </c>
      <c r="F2177" s="8" t="s">
        <v>30</v>
      </c>
      <c r="G2177" s="8" t="s">
        <v>31</v>
      </c>
      <c r="H2177" s="8" t="s">
        <v>32</v>
      </c>
      <c r="I2177" s="8" t="s">
        <v>39</v>
      </c>
      <c r="J2177" s="11">
        <v>1</v>
      </c>
      <c r="K2177" s="14">
        <v>56.53</v>
      </c>
      <c r="L2177" s="14">
        <v>56.53</v>
      </c>
      <c r="M2177" s="8" t="s">
        <v>20</v>
      </c>
      <c r="N2177" s="23" t="str">
        <f t="shared" si="33"/>
        <v>55+</v>
      </c>
    </row>
    <row r="2178" spans="1:14" x14ac:dyDescent="0.2">
      <c r="A2178" s="5" t="s">
        <v>4197</v>
      </c>
      <c r="B2178" s="3">
        <v>44792</v>
      </c>
      <c r="C2178" s="8" t="s">
        <v>4198</v>
      </c>
      <c r="D2178" s="11">
        <v>72</v>
      </c>
      <c r="E2178" s="8" t="s">
        <v>15</v>
      </c>
      <c r="F2178" s="8" t="s">
        <v>36</v>
      </c>
      <c r="G2178" s="8" t="s">
        <v>90</v>
      </c>
      <c r="H2178" s="8" t="s">
        <v>91</v>
      </c>
      <c r="I2178" s="8" t="s">
        <v>45</v>
      </c>
      <c r="J2178" s="11">
        <v>1</v>
      </c>
      <c r="K2178" s="14">
        <v>90.26</v>
      </c>
      <c r="L2178" s="14">
        <v>90.26</v>
      </c>
      <c r="M2178" s="8" t="s">
        <v>20</v>
      </c>
      <c r="N2178" s="23" t="str">
        <f t="shared" si="33"/>
        <v>55+</v>
      </c>
    </row>
    <row r="2179" spans="1:14" x14ac:dyDescent="0.2">
      <c r="A2179" s="5" t="s">
        <v>4199</v>
      </c>
      <c r="B2179" s="3">
        <v>44596</v>
      </c>
      <c r="C2179" s="8" t="s">
        <v>3558</v>
      </c>
      <c r="D2179" s="11">
        <v>57</v>
      </c>
      <c r="E2179" s="8" t="s">
        <v>15</v>
      </c>
      <c r="F2179" s="8" t="s">
        <v>24</v>
      </c>
      <c r="G2179" s="8" t="s">
        <v>25</v>
      </c>
      <c r="H2179" s="8" t="s">
        <v>26</v>
      </c>
      <c r="I2179" s="8" t="s">
        <v>39</v>
      </c>
      <c r="J2179" s="11">
        <v>4</v>
      </c>
      <c r="K2179" s="14">
        <v>83.98</v>
      </c>
      <c r="L2179" s="14">
        <v>335.92</v>
      </c>
      <c r="M2179" s="8" t="s">
        <v>40</v>
      </c>
      <c r="N2179" s="23" t="str">
        <f t="shared" ref="N2179:N2242" si="34">IF(D2179&lt;25,"18-24",
IF(D2179&lt;35,"25-34",
IF(D2179&lt;45,"35-44",
IF(D2179&lt;55,"45-54","55+"))))</f>
        <v>55+</v>
      </c>
    </row>
    <row r="2180" spans="1:14" x14ac:dyDescent="0.2">
      <c r="A2180" s="5" t="s">
        <v>4200</v>
      </c>
      <c r="B2180" s="3">
        <v>45136</v>
      </c>
      <c r="C2180" s="8" t="s">
        <v>4201</v>
      </c>
      <c r="D2180" s="11">
        <v>31</v>
      </c>
      <c r="E2180" s="8" t="s">
        <v>15</v>
      </c>
      <c r="F2180" s="8" t="s">
        <v>36</v>
      </c>
      <c r="G2180" s="8" t="s">
        <v>37</v>
      </c>
      <c r="H2180" s="8" t="s">
        <v>103</v>
      </c>
      <c r="I2180" s="8" t="s">
        <v>45</v>
      </c>
      <c r="J2180" s="11">
        <v>5</v>
      </c>
      <c r="K2180" s="14">
        <v>60.09</v>
      </c>
      <c r="L2180" s="14">
        <v>300.45</v>
      </c>
      <c r="M2180" s="8" t="s">
        <v>20</v>
      </c>
      <c r="N2180" s="23" t="str">
        <f t="shared" si="34"/>
        <v>25-34</v>
      </c>
    </row>
    <row r="2181" spans="1:14" x14ac:dyDescent="0.2">
      <c r="A2181" s="5" t="s">
        <v>4202</v>
      </c>
      <c r="B2181" s="3">
        <v>45554</v>
      </c>
      <c r="C2181" s="8" t="s">
        <v>2609</v>
      </c>
      <c r="D2181" s="11">
        <v>23</v>
      </c>
      <c r="E2181" s="8" t="s">
        <v>15</v>
      </c>
      <c r="F2181" s="8" t="s">
        <v>30</v>
      </c>
      <c r="G2181" s="8" t="s">
        <v>48</v>
      </c>
      <c r="H2181" s="8" t="s">
        <v>49</v>
      </c>
      <c r="I2181" s="8" t="s">
        <v>45</v>
      </c>
      <c r="J2181" s="11">
        <v>5</v>
      </c>
      <c r="K2181" s="14">
        <v>36.909999999999997</v>
      </c>
      <c r="L2181" s="14">
        <v>184.55</v>
      </c>
      <c r="M2181" s="8" t="s">
        <v>40</v>
      </c>
      <c r="N2181" s="23" t="str">
        <f t="shared" si="34"/>
        <v>18-24</v>
      </c>
    </row>
    <row r="2182" spans="1:14" x14ac:dyDescent="0.2">
      <c r="A2182" s="5" t="s">
        <v>4203</v>
      </c>
      <c r="B2182" s="3">
        <v>45002</v>
      </c>
      <c r="C2182" s="8" t="s">
        <v>3102</v>
      </c>
      <c r="D2182" s="11">
        <v>56</v>
      </c>
      <c r="E2182" s="8" t="s">
        <v>15</v>
      </c>
      <c r="F2182" s="8" t="s">
        <v>24</v>
      </c>
      <c r="G2182" s="8" t="s">
        <v>62</v>
      </c>
      <c r="H2182" s="8" t="s">
        <v>62</v>
      </c>
      <c r="I2182" s="8" t="s">
        <v>39</v>
      </c>
      <c r="J2182" s="11">
        <v>6</v>
      </c>
      <c r="K2182" s="14">
        <v>37.35</v>
      </c>
      <c r="L2182" s="14">
        <v>224.1</v>
      </c>
      <c r="M2182" s="8" t="s">
        <v>20</v>
      </c>
      <c r="N2182" s="23" t="str">
        <f t="shared" si="34"/>
        <v>55+</v>
      </c>
    </row>
    <row r="2183" spans="1:14" x14ac:dyDescent="0.2">
      <c r="A2183" s="5" t="s">
        <v>4204</v>
      </c>
      <c r="B2183" s="3">
        <v>45107</v>
      </c>
      <c r="C2183" s="8" t="s">
        <v>4205</v>
      </c>
      <c r="D2183" s="11">
        <v>43</v>
      </c>
      <c r="E2183" s="8" t="s">
        <v>23</v>
      </c>
      <c r="F2183" s="8" t="s">
        <v>24</v>
      </c>
      <c r="G2183" s="8" t="s">
        <v>62</v>
      </c>
      <c r="H2183" s="8" t="s">
        <v>74</v>
      </c>
      <c r="I2183" s="8" t="s">
        <v>39</v>
      </c>
      <c r="J2183" s="11">
        <v>8</v>
      </c>
      <c r="K2183" s="14">
        <v>10.08</v>
      </c>
      <c r="L2183" s="14">
        <v>80.64</v>
      </c>
      <c r="M2183" s="8" t="s">
        <v>40</v>
      </c>
      <c r="N2183" s="23" t="str">
        <f t="shared" si="34"/>
        <v>35-44</v>
      </c>
    </row>
    <row r="2184" spans="1:14" x14ac:dyDescent="0.2">
      <c r="A2184" s="5" t="s">
        <v>4206</v>
      </c>
      <c r="B2184" s="3">
        <v>45163</v>
      </c>
      <c r="C2184" s="8" t="s">
        <v>4207</v>
      </c>
      <c r="D2184" s="11">
        <v>42</v>
      </c>
      <c r="E2184" s="8" t="s">
        <v>15</v>
      </c>
      <c r="F2184" s="8" t="s">
        <v>30</v>
      </c>
      <c r="G2184" s="8" t="s">
        <v>31</v>
      </c>
      <c r="H2184" s="8" t="s">
        <v>125</v>
      </c>
      <c r="I2184" s="8" t="s">
        <v>33</v>
      </c>
      <c r="J2184" s="11">
        <v>4</v>
      </c>
      <c r="K2184" s="14">
        <v>215.55</v>
      </c>
      <c r="L2184" s="14">
        <v>862.2</v>
      </c>
      <c r="M2184" s="8" t="s">
        <v>20</v>
      </c>
      <c r="N2184" s="23" t="str">
        <f t="shared" si="34"/>
        <v>35-44</v>
      </c>
    </row>
    <row r="2185" spans="1:14" x14ac:dyDescent="0.2">
      <c r="A2185" s="5" t="s">
        <v>4208</v>
      </c>
      <c r="B2185" s="3">
        <v>45588</v>
      </c>
      <c r="C2185" s="8" t="s">
        <v>949</v>
      </c>
      <c r="D2185" s="11">
        <v>62</v>
      </c>
      <c r="E2185" s="8" t="s">
        <v>23</v>
      </c>
      <c r="F2185" s="8" t="s">
        <v>36</v>
      </c>
      <c r="G2185" s="8" t="s">
        <v>90</v>
      </c>
      <c r="H2185" s="8" t="s">
        <v>91</v>
      </c>
      <c r="I2185" s="8" t="s">
        <v>19</v>
      </c>
      <c r="J2185" s="11">
        <v>4</v>
      </c>
      <c r="K2185" s="14">
        <v>530.54</v>
      </c>
      <c r="L2185" s="14">
        <v>2122.16</v>
      </c>
      <c r="M2185" s="8" t="s">
        <v>40</v>
      </c>
      <c r="N2185" s="23" t="str">
        <f t="shared" si="34"/>
        <v>55+</v>
      </c>
    </row>
    <row r="2186" spans="1:14" x14ac:dyDescent="0.2">
      <c r="A2186" s="5" t="s">
        <v>4209</v>
      </c>
      <c r="B2186" s="3">
        <v>45119</v>
      </c>
      <c r="C2186" s="8" t="s">
        <v>4210</v>
      </c>
      <c r="D2186" s="11">
        <v>52</v>
      </c>
      <c r="E2186" s="8" t="s">
        <v>15</v>
      </c>
      <c r="F2186" s="8" t="s">
        <v>30</v>
      </c>
      <c r="G2186" s="8" t="s">
        <v>48</v>
      </c>
      <c r="H2186" s="8" t="s">
        <v>49</v>
      </c>
      <c r="I2186" s="8" t="s">
        <v>39</v>
      </c>
      <c r="J2186" s="11">
        <v>8</v>
      </c>
      <c r="K2186" s="14">
        <v>37.36</v>
      </c>
      <c r="L2186" s="14">
        <v>298.88</v>
      </c>
      <c r="M2186" s="8" t="s">
        <v>20</v>
      </c>
      <c r="N2186" s="23" t="str">
        <f t="shared" si="34"/>
        <v>45-54</v>
      </c>
    </row>
    <row r="2187" spans="1:14" x14ac:dyDescent="0.2">
      <c r="A2187" s="5" t="s">
        <v>4211</v>
      </c>
      <c r="B2187" s="3">
        <v>45381</v>
      </c>
      <c r="C2187" s="8" t="s">
        <v>1577</v>
      </c>
      <c r="D2187" s="11">
        <v>27</v>
      </c>
      <c r="E2187" s="8" t="s">
        <v>52</v>
      </c>
      <c r="F2187" s="8" t="s">
        <v>16</v>
      </c>
      <c r="G2187" s="8" t="s">
        <v>17</v>
      </c>
      <c r="H2187" s="8" t="s">
        <v>343</v>
      </c>
      <c r="I2187" s="8" t="s">
        <v>19</v>
      </c>
      <c r="J2187" s="11">
        <v>7</v>
      </c>
      <c r="K2187" s="14">
        <v>271.77999999999997</v>
      </c>
      <c r="L2187" s="14">
        <v>1902.46</v>
      </c>
      <c r="M2187" s="8" t="s">
        <v>20</v>
      </c>
      <c r="N2187" s="23" t="str">
        <f t="shared" si="34"/>
        <v>25-34</v>
      </c>
    </row>
    <row r="2188" spans="1:14" x14ac:dyDescent="0.2">
      <c r="A2188" s="5" t="s">
        <v>4212</v>
      </c>
      <c r="B2188" s="3">
        <v>45645</v>
      </c>
      <c r="C2188" s="8" t="s">
        <v>4213</v>
      </c>
      <c r="D2188" s="11">
        <v>36</v>
      </c>
      <c r="E2188" s="8" t="s">
        <v>23</v>
      </c>
      <c r="F2188" s="8" t="s">
        <v>16</v>
      </c>
      <c r="G2188" s="8" t="s">
        <v>43</v>
      </c>
      <c r="H2188" s="8" t="s">
        <v>77</v>
      </c>
      <c r="I2188" s="8" t="s">
        <v>33</v>
      </c>
      <c r="J2188" s="11">
        <v>8</v>
      </c>
      <c r="K2188" s="14">
        <v>290.98</v>
      </c>
      <c r="L2188" s="14">
        <v>2327.84</v>
      </c>
      <c r="M2188" s="8" t="s">
        <v>40</v>
      </c>
      <c r="N2188" s="23" t="str">
        <f t="shared" si="34"/>
        <v>35-44</v>
      </c>
    </row>
    <row r="2189" spans="1:14" x14ac:dyDescent="0.2">
      <c r="A2189" s="5" t="s">
        <v>4214</v>
      </c>
      <c r="B2189" s="3">
        <v>44918</v>
      </c>
      <c r="C2189" s="8" t="s">
        <v>4215</v>
      </c>
      <c r="D2189" s="11">
        <v>65</v>
      </c>
      <c r="E2189" s="8" t="s">
        <v>15</v>
      </c>
      <c r="F2189" s="8" t="s">
        <v>30</v>
      </c>
      <c r="G2189" s="8" t="s">
        <v>31</v>
      </c>
      <c r="H2189" s="8" t="s">
        <v>57</v>
      </c>
      <c r="I2189" s="8" t="s">
        <v>27</v>
      </c>
      <c r="J2189" s="11">
        <v>7</v>
      </c>
      <c r="K2189" s="14">
        <v>62.44</v>
      </c>
      <c r="L2189" s="14">
        <v>437.08</v>
      </c>
      <c r="M2189" s="8" t="s">
        <v>40</v>
      </c>
      <c r="N2189" s="23" t="str">
        <f t="shared" si="34"/>
        <v>55+</v>
      </c>
    </row>
    <row r="2190" spans="1:14" x14ac:dyDescent="0.2">
      <c r="A2190" s="5" t="s">
        <v>4216</v>
      </c>
      <c r="B2190" s="3">
        <v>44825</v>
      </c>
      <c r="C2190" s="8" t="s">
        <v>3499</v>
      </c>
      <c r="D2190" s="11">
        <v>42</v>
      </c>
      <c r="E2190" s="8" t="s">
        <v>15</v>
      </c>
      <c r="F2190" s="8" t="s">
        <v>24</v>
      </c>
      <c r="G2190" s="8" t="s">
        <v>130</v>
      </c>
      <c r="H2190" s="8" t="s">
        <v>178</v>
      </c>
      <c r="I2190" s="8" t="s">
        <v>27</v>
      </c>
      <c r="J2190" s="11">
        <v>7</v>
      </c>
      <c r="K2190" s="14">
        <v>60.69</v>
      </c>
      <c r="L2190" s="14">
        <v>424.83</v>
      </c>
      <c r="M2190" s="8" t="s">
        <v>40</v>
      </c>
      <c r="N2190" s="23" t="str">
        <f t="shared" si="34"/>
        <v>35-44</v>
      </c>
    </row>
    <row r="2191" spans="1:14" x14ac:dyDescent="0.2">
      <c r="A2191" s="5" t="s">
        <v>4217</v>
      </c>
      <c r="B2191" s="3">
        <v>45334</v>
      </c>
      <c r="C2191" s="8" t="s">
        <v>4218</v>
      </c>
      <c r="D2191" s="11">
        <v>55</v>
      </c>
      <c r="E2191" s="8" t="s">
        <v>23</v>
      </c>
      <c r="F2191" s="8" t="s">
        <v>16</v>
      </c>
      <c r="G2191" s="8" t="s">
        <v>17</v>
      </c>
      <c r="H2191" s="8" t="s">
        <v>343</v>
      </c>
      <c r="I2191" s="8" t="s">
        <v>27</v>
      </c>
      <c r="J2191" s="11">
        <v>8</v>
      </c>
      <c r="K2191" s="14">
        <v>218.99</v>
      </c>
      <c r="L2191" s="14">
        <v>1751.92</v>
      </c>
      <c r="M2191" s="8" t="s">
        <v>20</v>
      </c>
      <c r="N2191" s="23" t="str">
        <f t="shared" si="34"/>
        <v>55+</v>
      </c>
    </row>
    <row r="2192" spans="1:14" x14ac:dyDescent="0.2">
      <c r="A2192" s="5" t="s">
        <v>4219</v>
      </c>
      <c r="B2192" s="3">
        <v>45616</v>
      </c>
      <c r="C2192" s="8" t="s">
        <v>4220</v>
      </c>
      <c r="D2192" s="11">
        <v>63</v>
      </c>
      <c r="E2192" s="8" t="s">
        <v>23</v>
      </c>
      <c r="F2192" s="8" t="s">
        <v>16</v>
      </c>
      <c r="G2192" s="8" t="s">
        <v>43</v>
      </c>
      <c r="H2192" s="8" t="s">
        <v>114</v>
      </c>
      <c r="I2192" s="8" t="s">
        <v>19</v>
      </c>
      <c r="J2192" s="11">
        <v>5</v>
      </c>
      <c r="K2192" s="14">
        <v>116.78</v>
      </c>
      <c r="L2192" s="14">
        <v>583.9</v>
      </c>
      <c r="M2192" s="8" t="s">
        <v>20</v>
      </c>
      <c r="N2192" s="23" t="str">
        <f t="shared" si="34"/>
        <v>55+</v>
      </c>
    </row>
    <row r="2193" spans="1:14" x14ac:dyDescent="0.2">
      <c r="A2193" s="5" t="s">
        <v>4221</v>
      </c>
      <c r="B2193" s="3">
        <v>44915</v>
      </c>
      <c r="C2193" s="8" t="s">
        <v>4222</v>
      </c>
      <c r="D2193" s="11">
        <v>51</v>
      </c>
      <c r="E2193" s="8" t="s">
        <v>23</v>
      </c>
      <c r="F2193" s="8" t="s">
        <v>30</v>
      </c>
      <c r="G2193" s="8" t="s">
        <v>48</v>
      </c>
      <c r="H2193" s="8" t="s">
        <v>68</v>
      </c>
      <c r="I2193" s="8" t="s">
        <v>19</v>
      </c>
      <c r="J2193" s="11">
        <v>6</v>
      </c>
      <c r="K2193" s="14">
        <v>160.08000000000001</v>
      </c>
      <c r="L2193" s="14">
        <v>960.48</v>
      </c>
      <c r="M2193" s="8" t="s">
        <v>20</v>
      </c>
      <c r="N2193" s="23" t="str">
        <f t="shared" si="34"/>
        <v>45-54</v>
      </c>
    </row>
    <row r="2194" spans="1:14" x14ac:dyDescent="0.2">
      <c r="A2194" s="5" t="s">
        <v>4223</v>
      </c>
      <c r="B2194" s="3">
        <v>44950</v>
      </c>
      <c r="C2194" s="8" t="s">
        <v>1526</v>
      </c>
      <c r="D2194" s="11">
        <v>27</v>
      </c>
      <c r="E2194" s="8" t="s">
        <v>52</v>
      </c>
      <c r="F2194" s="8" t="s">
        <v>36</v>
      </c>
      <c r="G2194" s="8" t="s">
        <v>86</v>
      </c>
      <c r="H2194" s="8" t="s">
        <v>100</v>
      </c>
      <c r="I2194" s="8" t="s">
        <v>19</v>
      </c>
      <c r="J2194" s="11">
        <v>2</v>
      </c>
      <c r="K2194" s="14">
        <v>209.28</v>
      </c>
      <c r="L2194" s="14">
        <v>418.56</v>
      </c>
      <c r="M2194" s="8" t="s">
        <v>20</v>
      </c>
      <c r="N2194" s="23" t="str">
        <f t="shared" si="34"/>
        <v>25-34</v>
      </c>
    </row>
    <row r="2195" spans="1:14" x14ac:dyDescent="0.2">
      <c r="A2195" s="5" t="s">
        <v>4224</v>
      </c>
      <c r="B2195" s="3">
        <v>45517</v>
      </c>
      <c r="C2195" s="8" t="s">
        <v>1434</v>
      </c>
      <c r="D2195" s="11">
        <v>27</v>
      </c>
      <c r="E2195" s="8" t="s">
        <v>23</v>
      </c>
      <c r="F2195" s="8" t="s">
        <v>24</v>
      </c>
      <c r="G2195" s="8" t="s">
        <v>130</v>
      </c>
      <c r="H2195" s="8" t="s">
        <v>178</v>
      </c>
      <c r="I2195" s="8" t="s">
        <v>45</v>
      </c>
      <c r="J2195" s="11">
        <v>1</v>
      </c>
      <c r="K2195" s="14">
        <v>132.55000000000001</v>
      </c>
      <c r="L2195" s="14">
        <v>132.55000000000001</v>
      </c>
      <c r="M2195" s="8" t="s">
        <v>40</v>
      </c>
      <c r="N2195" s="23" t="str">
        <f t="shared" si="34"/>
        <v>25-34</v>
      </c>
    </row>
    <row r="2196" spans="1:14" x14ac:dyDescent="0.2">
      <c r="A2196" s="5" t="s">
        <v>4225</v>
      </c>
      <c r="B2196" s="3">
        <v>44706</v>
      </c>
      <c r="C2196" s="8" t="s">
        <v>4226</v>
      </c>
      <c r="D2196" s="11">
        <v>37</v>
      </c>
      <c r="E2196" s="8" t="s">
        <v>15</v>
      </c>
      <c r="F2196" s="8" t="s">
        <v>16</v>
      </c>
      <c r="G2196" s="8" t="s">
        <v>53</v>
      </c>
      <c r="H2196" s="8" t="s">
        <v>71</v>
      </c>
      <c r="I2196" s="8" t="s">
        <v>39</v>
      </c>
      <c r="J2196" s="11">
        <v>6</v>
      </c>
      <c r="K2196" s="14">
        <v>26.75</v>
      </c>
      <c r="L2196" s="14">
        <v>160.5</v>
      </c>
      <c r="M2196" s="8" t="s">
        <v>40</v>
      </c>
      <c r="N2196" s="23" t="str">
        <f t="shared" si="34"/>
        <v>35-44</v>
      </c>
    </row>
    <row r="2197" spans="1:14" x14ac:dyDescent="0.2">
      <c r="A2197" s="5" t="s">
        <v>4227</v>
      </c>
      <c r="B2197" s="3">
        <v>45524</v>
      </c>
      <c r="C2197" s="8" t="s">
        <v>4092</v>
      </c>
      <c r="D2197" s="11">
        <v>20</v>
      </c>
      <c r="E2197" s="8" t="s">
        <v>23</v>
      </c>
      <c r="F2197" s="8" t="s">
        <v>36</v>
      </c>
      <c r="G2197" s="8" t="s">
        <v>37</v>
      </c>
      <c r="H2197" s="8" t="s">
        <v>175</v>
      </c>
      <c r="I2197" s="8" t="s">
        <v>39</v>
      </c>
      <c r="J2197" s="11">
        <v>5</v>
      </c>
      <c r="K2197" s="14">
        <v>27.57</v>
      </c>
      <c r="L2197" s="14">
        <v>137.85</v>
      </c>
      <c r="M2197" s="8" t="s">
        <v>40</v>
      </c>
      <c r="N2197" s="23" t="str">
        <f t="shared" si="34"/>
        <v>18-24</v>
      </c>
    </row>
    <row r="2198" spans="1:14" x14ac:dyDescent="0.2">
      <c r="A2198" s="5" t="s">
        <v>4228</v>
      </c>
      <c r="B2198" s="3">
        <v>44839</v>
      </c>
      <c r="C2198" s="8" t="s">
        <v>4229</v>
      </c>
      <c r="D2198" s="11">
        <v>18</v>
      </c>
      <c r="E2198" s="8" t="s">
        <v>15</v>
      </c>
      <c r="F2198" s="8" t="s">
        <v>16</v>
      </c>
      <c r="G2198" s="8" t="s">
        <v>17</v>
      </c>
      <c r="H2198" s="8" t="s">
        <v>18</v>
      </c>
      <c r="I2198" s="8" t="s">
        <v>45</v>
      </c>
      <c r="J2198" s="11">
        <v>4</v>
      </c>
      <c r="K2198" s="14">
        <v>60.47</v>
      </c>
      <c r="L2198" s="14">
        <v>241.88</v>
      </c>
      <c r="M2198" s="8" t="s">
        <v>20</v>
      </c>
      <c r="N2198" s="23" t="str">
        <f t="shared" si="34"/>
        <v>18-24</v>
      </c>
    </row>
    <row r="2199" spans="1:14" x14ac:dyDescent="0.2">
      <c r="A2199" s="5" t="s">
        <v>4230</v>
      </c>
      <c r="B2199" s="3">
        <v>45554</v>
      </c>
      <c r="C2199" s="8" t="s">
        <v>3640</v>
      </c>
      <c r="D2199" s="11">
        <v>45</v>
      </c>
      <c r="E2199" s="8" t="s">
        <v>23</v>
      </c>
      <c r="F2199" s="8" t="s">
        <v>24</v>
      </c>
      <c r="G2199" s="8" t="s">
        <v>25</v>
      </c>
      <c r="H2199" s="8" t="s">
        <v>427</v>
      </c>
      <c r="I2199" s="8" t="s">
        <v>27</v>
      </c>
      <c r="J2199" s="11">
        <v>7</v>
      </c>
      <c r="K2199" s="14">
        <v>48.77</v>
      </c>
      <c r="L2199" s="14">
        <v>341.39</v>
      </c>
      <c r="M2199" s="8" t="s">
        <v>40</v>
      </c>
      <c r="N2199" s="23" t="str">
        <f t="shared" si="34"/>
        <v>45-54</v>
      </c>
    </row>
    <row r="2200" spans="1:14" x14ac:dyDescent="0.2">
      <c r="A2200" s="5" t="s">
        <v>4231</v>
      </c>
      <c r="B2200" s="3">
        <v>44631</v>
      </c>
      <c r="C2200" s="8" t="s">
        <v>306</v>
      </c>
      <c r="D2200" s="11">
        <v>43</v>
      </c>
      <c r="E2200" s="8" t="s">
        <v>23</v>
      </c>
      <c r="F2200" s="8" t="s">
        <v>24</v>
      </c>
      <c r="G2200" s="8" t="s">
        <v>62</v>
      </c>
      <c r="H2200" s="8" t="s">
        <v>111</v>
      </c>
      <c r="I2200" s="8" t="s">
        <v>33</v>
      </c>
      <c r="J2200" s="11">
        <v>4</v>
      </c>
      <c r="K2200" s="14">
        <v>195.83</v>
      </c>
      <c r="L2200" s="14">
        <v>783.32</v>
      </c>
      <c r="M2200" s="8" t="s">
        <v>20</v>
      </c>
      <c r="N2200" s="23" t="str">
        <f t="shared" si="34"/>
        <v>35-44</v>
      </c>
    </row>
    <row r="2201" spans="1:14" x14ac:dyDescent="0.2">
      <c r="A2201" s="5" t="s">
        <v>4232</v>
      </c>
      <c r="B2201" s="3">
        <v>45398</v>
      </c>
      <c r="C2201" s="8" t="s">
        <v>4233</v>
      </c>
      <c r="D2201" s="11">
        <v>24</v>
      </c>
      <c r="E2201" s="8" t="s">
        <v>23</v>
      </c>
      <c r="F2201" s="8" t="s">
        <v>36</v>
      </c>
      <c r="G2201" s="8" t="s">
        <v>37</v>
      </c>
      <c r="H2201" s="8" t="s">
        <v>175</v>
      </c>
      <c r="I2201" s="8" t="s">
        <v>39</v>
      </c>
      <c r="J2201" s="11">
        <v>3</v>
      </c>
      <c r="K2201" s="14">
        <v>93.35</v>
      </c>
      <c r="L2201" s="14">
        <v>280.05</v>
      </c>
      <c r="M2201" s="8" t="s">
        <v>40</v>
      </c>
      <c r="N2201" s="23" t="str">
        <f t="shared" si="34"/>
        <v>18-24</v>
      </c>
    </row>
    <row r="2202" spans="1:14" x14ac:dyDescent="0.2">
      <c r="A2202" s="5" t="s">
        <v>4234</v>
      </c>
      <c r="B2202" s="3">
        <v>45156</v>
      </c>
      <c r="C2202" s="8" t="s">
        <v>4235</v>
      </c>
      <c r="D2202" s="11">
        <v>37</v>
      </c>
      <c r="E2202" s="8" t="s">
        <v>15</v>
      </c>
      <c r="F2202" s="8" t="s">
        <v>30</v>
      </c>
      <c r="G2202" s="8" t="s">
        <v>80</v>
      </c>
      <c r="H2202" s="8" t="s">
        <v>164</v>
      </c>
      <c r="I2202" s="8" t="s">
        <v>19</v>
      </c>
      <c r="J2202" s="11">
        <v>3</v>
      </c>
      <c r="K2202" s="14">
        <v>224.89</v>
      </c>
      <c r="L2202" s="14">
        <v>674.67</v>
      </c>
      <c r="M2202" s="8" t="s">
        <v>40</v>
      </c>
      <c r="N2202" s="23" t="str">
        <f t="shared" si="34"/>
        <v>35-44</v>
      </c>
    </row>
    <row r="2203" spans="1:14" x14ac:dyDescent="0.2">
      <c r="A2203" s="5" t="s">
        <v>4236</v>
      </c>
      <c r="B2203" s="3">
        <v>44959</v>
      </c>
      <c r="C2203" s="8" t="s">
        <v>1671</v>
      </c>
      <c r="D2203" s="11">
        <v>60</v>
      </c>
      <c r="E2203" s="8" t="s">
        <v>23</v>
      </c>
      <c r="F2203" s="8" t="s">
        <v>36</v>
      </c>
      <c r="G2203" s="8" t="s">
        <v>86</v>
      </c>
      <c r="H2203" s="8" t="s">
        <v>100</v>
      </c>
      <c r="I2203" s="8" t="s">
        <v>19</v>
      </c>
      <c r="J2203" s="11">
        <v>8</v>
      </c>
      <c r="K2203" s="14">
        <v>319.61</v>
      </c>
      <c r="L2203" s="14">
        <v>2556.88</v>
      </c>
      <c r="M2203" s="8" t="s">
        <v>20</v>
      </c>
      <c r="N2203" s="23" t="str">
        <f t="shared" si="34"/>
        <v>55+</v>
      </c>
    </row>
    <row r="2204" spans="1:14" x14ac:dyDescent="0.2">
      <c r="A2204" s="5" t="s">
        <v>4237</v>
      </c>
      <c r="B2204" s="3">
        <v>44909</v>
      </c>
      <c r="C2204" s="8" t="s">
        <v>4238</v>
      </c>
      <c r="D2204" s="11">
        <v>49</v>
      </c>
      <c r="E2204" s="8" t="s">
        <v>52</v>
      </c>
      <c r="F2204" s="8" t="s">
        <v>30</v>
      </c>
      <c r="G2204" s="8" t="s">
        <v>31</v>
      </c>
      <c r="H2204" s="8" t="s">
        <v>32</v>
      </c>
      <c r="I2204" s="8" t="s">
        <v>39</v>
      </c>
      <c r="J2204" s="11">
        <v>2</v>
      </c>
      <c r="K2204" s="14">
        <v>93.33</v>
      </c>
      <c r="L2204" s="14">
        <v>186.66</v>
      </c>
      <c r="M2204" s="8" t="s">
        <v>40</v>
      </c>
      <c r="N2204" s="23" t="str">
        <f t="shared" si="34"/>
        <v>45-54</v>
      </c>
    </row>
    <row r="2205" spans="1:14" x14ac:dyDescent="0.2">
      <c r="A2205" s="5" t="s">
        <v>4239</v>
      </c>
      <c r="B2205" s="3">
        <v>44929</v>
      </c>
      <c r="C2205" s="8" t="s">
        <v>4240</v>
      </c>
      <c r="D2205" s="11">
        <v>27</v>
      </c>
      <c r="E2205" s="8" t="s">
        <v>23</v>
      </c>
      <c r="F2205" s="8" t="s">
        <v>24</v>
      </c>
      <c r="G2205" s="8" t="s">
        <v>25</v>
      </c>
      <c r="H2205" s="8" t="s">
        <v>26</v>
      </c>
      <c r="I2205" s="8" t="s">
        <v>27</v>
      </c>
      <c r="J2205" s="11">
        <v>8</v>
      </c>
      <c r="K2205" s="14">
        <v>64.48</v>
      </c>
      <c r="L2205" s="14">
        <v>515.84</v>
      </c>
      <c r="M2205" s="8" t="s">
        <v>20</v>
      </c>
      <c r="N2205" s="23" t="str">
        <f t="shared" si="34"/>
        <v>25-34</v>
      </c>
    </row>
    <row r="2206" spans="1:14" x14ac:dyDescent="0.2">
      <c r="A2206" s="5" t="s">
        <v>4241</v>
      </c>
      <c r="B2206" s="3">
        <v>44950</v>
      </c>
      <c r="C2206" s="8" t="s">
        <v>4242</v>
      </c>
      <c r="D2206" s="11">
        <v>64</v>
      </c>
      <c r="E2206" s="8" t="s">
        <v>15</v>
      </c>
      <c r="F2206" s="8" t="s">
        <v>30</v>
      </c>
      <c r="G2206" s="8" t="s">
        <v>80</v>
      </c>
      <c r="H2206" s="8" t="s">
        <v>164</v>
      </c>
      <c r="I2206" s="8" t="s">
        <v>39</v>
      </c>
      <c r="J2206" s="11">
        <v>5</v>
      </c>
      <c r="K2206" s="14">
        <v>70.489999999999995</v>
      </c>
      <c r="L2206" s="14">
        <v>352.45</v>
      </c>
      <c r="M2206" s="8" t="s">
        <v>20</v>
      </c>
      <c r="N2206" s="23" t="str">
        <f t="shared" si="34"/>
        <v>55+</v>
      </c>
    </row>
    <row r="2207" spans="1:14" x14ac:dyDescent="0.2">
      <c r="A2207" s="5" t="s">
        <v>4243</v>
      </c>
      <c r="B2207" s="3">
        <v>45116</v>
      </c>
      <c r="C2207" s="8" t="s">
        <v>4244</v>
      </c>
      <c r="D2207" s="11">
        <v>45</v>
      </c>
      <c r="E2207" s="8" t="s">
        <v>15</v>
      </c>
      <c r="F2207" s="8" t="s">
        <v>36</v>
      </c>
      <c r="G2207" s="8" t="s">
        <v>86</v>
      </c>
      <c r="H2207" s="8" t="s">
        <v>100</v>
      </c>
      <c r="I2207" s="8" t="s">
        <v>33</v>
      </c>
      <c r="J2207" s="11">
        <v>2</v>
      </c>
      <c r="K2207" s="14">
        <v>278.44</v>
      </c>
      <c r="L2207" s="14">
        <v>556.88</v>
      </c>
      <c r="M2207" s="8" t="s">
        <v>40</v>
      </c>
      <c r="N2207" s="23" t="str">
        <f t="shared" si="34"/>
        <v>45-54</v>
      </c>
    </row>
    <row r="2208" spans="1:14" x14ac:dyDescent="0.2">
      <c r="A2208" s="5" t="s">
        <v>4245</v>
      </c>
      <c r="B2208" s="3">
        <v>45525</v>
      </c>
      <c r="C2208" s="8" t="s">
        <v>4246</v>
      </c>
      <c r="D2208" s="11">
        <v>38</v>
      </c>
      <c r="E2208" s="8" t="s">
        <v>15</v>
      </c>
      <c r="F2208" s="8" t="s">
        <v>24</v>
      </c>
      <c r="G2208" s="8" t="s">
        <v>130</v>
      </c>
      <c r="H2208" s="8" t="s">
        <v>178</v>
      </c>
      <c r="I2208" s="8" t="s">
        <v>19</v>
      </c>
      <c r="J2208" s="11">
        <v>6</v>
      </c>
      <c r="K2208" s="14">
        <v>99.41</v>
      </c>
      <c r="L2208" s="14">
        <v>596.46</v>
      </c>
      <c r="M2208" s="8" t="s">
        <v>40</v>
      </c>
      <c r="N2208" s="23" t="str">
        <f t="shared" si="34"/>
        <v>35-44</v>
      </c>
    </row>
    <row r="2209" spans="1:14" x14ac:dyDescent="0.2">
      <c r="A2209" s="5" t="s">
        <v>4247</v>
      </c>
      <c r="B2209" s="3">
        <v>44902</v>
      </c>
      <c r="C2209" s="8" t="s">
        <v>4248</v>
      </c>
      <c r="D2209" s="11">
        <v>55</v>
      </c>
      <c r="E2209" s="8" t="s">
        <v>15</v>
      </c>
      <c r="F2209" s="8" t="s">
        <v>30</v>
      </c>
      <c r="G2209" s="8" t="s">
        <v>80</v>
      </c>
      <c r="H2209" s="8" t="s">
        <v>164</v>
      </c>
      <c r="I2209" s="8" t="s">
        <v>45</v>
      </c>
      <c r="J2209" s="11">
        <v>5</v>
      </c>
      <c r="K2209" s="14">
        <v>20</v>
      </c>
      <c r="L2209" s="14">
        <v>100</v>
      </c>
      <c r="M2209" s="8" t="s">
        <v>40</v>
      </c>
      <c r="N2209" s="23" t="str">
        <f t="shared" si="34"/>
        <v>55+</v>
      </c>
    </row>
    <row r="2210" spans="1:14" x14ac:dyDescent="0.2">
      <c r="A2210" s="5" t="s">
        <v>4249</v>
      </c>
      <c r="B2210" s="3">
        <v>45287</v>
      </c>
      <c r="C2210" s="8" t="s">
        <v>1581</v>
      </c>
      <c r="D2210" s="11">
        <v>18</v>
      </c>
      <c r="E2210" s="8" t="s">
        <v>15</v>
      </c>
      <c r="F2210" s="8" t="s">
        <v>24</v>
      </c>
      <c r="G2210" s="8" t="s">
        <v>25</v>
      </c>
      <c r="H2210" s="8" t="s">
        <v>65</v>
      </c>
      <c r="I2210" s="8" t="s">
        <v>19</v>
      </c>
      <c r="J2210" s="11">
        <v>6</v>
      </c>
      <c r="K2210" s="14">
        <v>542.36</v>
      </c>
      <c r="L2210" s="14">
        <v>3254.16</v>
      </c>
      <c r="M2210" s="8" t="s">
        <v>20</v>
      </c>
      <c r="N2210" s="23" t="str">
        <f t="shared" si="34"/>
        <v>18-24</v>
      </c>
    </row>
    <row r="2211" spans="1:14" x14ac:dyDescent="0.2">
      <c r="A2211" s="5" t="s">
        <v>4250</v>
      </c>
      <c r="B2211" s="3">
        <v>45117</v>
      </c>
      <c r="C2211" s="8" t="s">
        <v>4251</v>
      </c>
      <c r="D2211" s="11">
        <v>60</v>
      </c>
      <c r="E2211" s="8" t="s">
        <v>15</v>
      </c>
      <c r="F2211" s="8" t="s">
        <v>24</v>
      </c>
      <c r="G2211" s="8" t="s">
        <v>130</v>
      </c>
      <c r="H2211" s="8" t="s">
        <v>131</v>
      </c>
      <c r="I2211" s="8" t="s">
        <v>39</v>
      </c>
      <c r="J2211" s="11">
        <v>8</v>
      </c>
      <c r="K2211" s="14">
        <v>10.3</v>
      </c>
      <c r="L2211" s="14">
        <v>82.4</v>
      </c>
      <c r="M2211" s="8" t="s">
        <v>20</v>
      </c>
      <c r="N2211" s="23" t="str">
        <f t="shared" si="34"/>
        <v>55+</v>
      </c>
    </row>
    <row r="2212" spans="1:14" x14ac:dyDescent="0.2">
      <c r="A2212" s="5" t="s">
        <v>4252</v>
      </c>
      <c r="B2212" s="3">
        <v>45065</v>
      </c>
      <c r="C2212" s="8" t="s">
        <v>978</v>
      </c>
      <c r="D2212" s="11">
        <v>63</v>
      </c>
      <c r="E2212" s="8" t="s">
        <v>15</v>
      </c>
      <c r="F2212" s="8" t="s">
        <v>30</v>
      </c>
      <c r="G2212" s="8" t="s">
        <v>31</v>
      </c>
      <c r="H2212" s="8" t="s">
        <v>57</v>
      </c>
      <c r="I2212" s="8" t="s">
        <v>33</v>
      </c>
      <c r="J2212" s="11">
        <v>1</v>
      </c>
      <c r="K2212" s="14">
        <v>298.45</v>
      </c>
      <c r="L2212" s="14">
        <v>298.45</v>
      </c>
      <c r="M2212" s="8" t="s">
        <v>20</v>
      </c>
      <c r="N2212" s="23" t="str">
        <f t="shared" si="34"/>
        <v>55+</v>
      </c>
    </row>
    <row r="2213" spans="1:14" x14ac:dyDescent="0.2">
      <c r="A2213" s="5" t="s">
        <v>4253</v>
      </c>
      <c r="B2213" s="3">
        <v>44868</v>
      </c>
      <c r="C2213" s="8" t="s">
        <v>3761</v>
      </c>
      <c r="D2213" s="11">
        <v>23</v>
      </c>
      <c r="E2213" s="8" t="s">
        <v>23</v>
      </c>
      <c r="F2213" s="8" t="s">
        <v>24</v>
      </c>
      <c r="G2213" s="8" t="s">
        <v>25</v>
      </c>
      <c r="H2213" s="8" t="s">
        <v>26</v>
      </c>
      <c r="I2213" s="8" t="s">
        <v>27</v>
      </c>
      <c r="J2213" s="11">
        <v>7</v>
      </c>
      <c r="K2213" s="14">
        <v>110.54</v>
      </c>
      <c r="L2213" s="14">
        <v>773.78</v>
      </c>
      <c r="M2213" s="8" t="s">
        <v>20</v>
      </c>
      <c r="N2213" s="23" t="str">
        <f t="shared" si="34"/>
        <v>18-24</v>
      </c>
    </row>
    <row r="2214" spans="1:14" x14ac:dyDescent="0.2">
      <c r="A2214" s="5" t="s">
        <v>4254</v>
      </c>
      <c r="B2214" s="3">
        <v>44643</v>
      </c>
      <c r="C2214" s="8" t="s">
        <v>1133</v>
      </c>
      <c r="D2214" s="11">
        <v>50</v>
      </c>
      <c r="E2214" s="8" t="s">
        <v>15</v>
      </c>
      <c r="F2214" s="8" t="s">
        <v>36</v>
      </c>
      <c r="G2214" s="8" t="s">
        <v>37</v>
      </c>
      <c r="H2214" s="8" t="s">
        <v>175</v>
      </c>
      <c r="I2214" s="8" t="s">
        <v>19</v>
      </c>
      <c r="J2214" s="11">
        <v>8</v>
      </c>
      <c r="K2214" s="14">
        <v>343.8</v>
      </c>
      <c r="L2214" s="14">
        <v>2750.4</v>
      </c>
      <c r="M2214" s="8" t="s">
        <v>20</v>
      </c>
      <c r="N2214" s="23" t="str">
        <f t="shared" si="34"/>
        <v>45-54</v>
      </c>
    </row>
    <row r="2215" spans="1:14" x14ac:dyDescent="0.2">
      <c r="A2215" s="5" t="s">
        <v>4255</v>
      </c>
      <c r="B2215" s="3">
        <v>45364</v>
      </c>
      <c r="C2215" s="8" t="s">
        <v>4256</v>
      </c>
      <c r="D2215" s="11">
        <v>28</v>
      </c>
      <c r="E2215" s="8" t="s">
        <v>23</v>
      </c>
      <c r="F2215" s="8" t="s">
        <v>30</v>
      </c>
      <c r="G2215" s="8" t="s">
        <v>31</v>
      </c>
      <c r="H2215" s="8" t="s">
        <v>125</v>
      </c>
      <c r="I2215" s="8" t="s">
        <v>33</v>
      </c>
      <c r="J2215" s="11">
        <v>7</v>
      </c>
      <c r="K2215" s="14">
        <v>218.6</v>
      </c>
      <c r="L2215" s="14">
        <v>1530.2</v>
      </c>
      <c r="M2215" s="8" t="s">
        <v>20</v>
      </c>
      <c r="N2215" s="23" t="str">
        <f t="shared" si="34"/>
        <v>25-34</v>
      </c>
    </row>
    <row r="2216" spans="1:14" x14ac:dyDescent="0.2">
      <c r="A2216" s="5" t="s">
        <v>4257</v>
      </c>
      <c r="B2216" s="3">
        <v>44979</v>
      </c>
      <c r="C2216" s="8" t="s">
        <v>4258</v>
      </c>
      <c r="D2216" s="11">
        <v>39</v>
      </c>
      <c r="E2216" s="8" t="s">
        <v>23</v>
      </c>
      <c r="F2216" s="8" t="s">
        <v>16</v>
      </c>
      <c r="G2216" s="8" t="s">
        <v>17</v>
      </c>
      <c r="H2216" s="8" t="s">
        <v>134</v>
      </c>
      <c r="I2216" s="8" t="s">
        <v>45</v>
      </c>
      <c r="J2216" s="11">
        <v>8</v>
      </c>
      <c r="K2216" s="14">
        <v>55.5</v>
      </c>
      <c r="L2216" s="14">
        <v>444</v>
      </c>
      <c r="M2216" s="8" t="s">
        <v>40</v>
      </c>
      <c r="N2216" s="23" t="str">
        <f t="shared" si="34"/>
        <v>35-44</v>
      </c>
    </row>
    <row r="2217" spans="1:14" x14ac:dyDescent="0.2">
      <c r="A2217" s="5" t="s">
        <v>4259</v>
      </c>
      <c r="B2217" s="3">
        <v>45592</v>
      </c>
      <c r="C2217" s="8" t="s">
        <v>4260</v>
      </c>
      <c r="D2217" s="11">
        <v>75</v>
      </c>
      <c r="E2217" s="8" t="s">
        <v>15</v>
      </c>
      <c r="F2217" s="8" t="s">
        <v>36</v>
      </c>
      <c r="G2217" s="8" t="s">
        <v>90</v>
      </c>
      <c r="H2217" s="8" t="s">
        <v>161</v>
      </c>
      <c r="I2217" s="8" t="s">
        <v>27</v>
      </c>
      <c r="J2217" s="11">
        <v>8</v>
      </c>
      <c r="K2217" s="14">
        <v>248.25</v>
      </c>
      <c r="L2217" s="14">
        <v>1986</v>
      </c>
      <c r="M2217" s="8" t="s">
        <v>20</v>
      </c>
      <c r="N2217" s="23" t="str">
        <f t="shared" si="34"/>
        <v>55+</v>
      </c>
    </row>
    <row r="2218" spans="1:14" x14ac:dyDescent="0.2">
      <c r="A2218" s="5" t="s">
        <v>4261</v>
      </c>
      <c r="B2218" s="3">
        <v>44906</v>
      </c>
      <c r="C2218" s="8" t="s">
        <v>4262</v>
      </c>
      <c r="D2218" s="11">
        <v>61</v>
      </c>
      <c r="E2218" s="8" t="s">
        <v>23</v>
      </c>
      <c r="F2218" s="8" t="s">
        <v>24</v>
      </c>
      <c r="G2218" s="8" t="s">
        <v>25</v>
      </c>
      <c r="H2218" s="8" t="s">
        <v>65</v>
      </c>
      <c r="I2218" s="8" t="s">
        <v>33</v>
      </c>
      <c r="J2218" s="11">
        <v>4</v>
      </c>
      <c r="K2218" s="14">
        <v>42.08</v>
      </c>
      <c r="L2218" s="14">
        <v>168.32</v>
      </c>
      <c r="M2218" s="8" t="s">
        <v>20</v>
      </c>
      <c r="N2218" s="23" t="str">
        <f t="shared" si="34"/>
        <v>55+</v>
      </c>
    </row>
    <row r="2219" spans="1:14" x14ac:dyDescent="0.2">
      <c r="A2219" s="5" t="s">
        <v>4263</v>
      </c>
      <c r="B2219" s="3">
        <v>44859</v>
      </c>
      <c r="C2219" s="8" t="s">
        <v>4264</v>
      </c>
      <c r="D2219" s="11">
        <v>42</v>
      </c>
      <c r="E2219" s="8" t="s">
        <v>15</v>
      </c>
      <c r="F2219" s="8" t="s">
        <v>30</v>
      </c>
      <c r="G2219" s="8" t="s">
        <v>48</v>
      </c>
      <c r="H2219" s="8" t="s">
        <v>213</v>
      </c>
      <c r="I2219" s="8" t="s">
        <v>27</v>
      </c>
      <c r="J2219" s="11">
        <v>6</v>
      </c>
      <c r="K2219" s="14">
        <v>149</v>
      </c>
      <c r="L2219" s="14">
        <v>894</v>
      </c>
      <c r="M2219" s="8" t="s">
        <v>20</v>
      </c>
      <c r="N2219" s="23" t="str">
        <f t="shared" si="34"/>
        <v>35-44</v>
      </c>
    </row>
    <row r="2220" spans="1:14" x14ac:dyDescent="0.2">
      <c r="A2220" s="5" t="s">
        <v>4265</v>
      </c>
      <c r="B2220" s="3">
        <v>45379</v>
      </c>
      <c r="C2220" s="8" t="s">
        <v>4266</v>
      </c>
      <c r="D2220" s="11">
        <v>29</v>
      </c>
      <c r="E2220" s="8" t="s">
        <v>23</v>
      </c>
      <c r="F2220" s="8" t="s">
        <v>24</v>
      </c>
      <c r="G2220" s="8" t="s">
        <v>25</v>
      </c>
      <c r="H2220" s="8" t="s">
        <v>65</v>
      </c>
      <c r="I2220" s="8" t="s">
        <v>39</v>
      </c>
      <c r="J2220" s="11">
        <v>1</v>
      </c>
      <c r="K2220" s="14">
        <v>42.48</v>
      </c>
      <c r="L2220" s="14">
        <v>42.48</v>
      </c>
      <c r="M2220" s="8" t="s">
        <v>20</v>
      </c>
      <c r="N2220" s="23" t="str">
        <f t="shared" si="34"/>
        <v>25-34</v>
      </c>
    </row>
    <row r="2221" spans="1:14" x14ac:dyDescent="0.2">
      <c r="A2221" s="5" t="s">
        <v>4267</v>
      </c>
      <c r="B2221" s="3">
        <v>44887</v>
      </c>
      <c r="C2221" s="8" t="s">
        <v>2339</v>
      </c>
      <c r="D2221" s="11">
        <v>19</v>
      </c>
      <c r="E2221" s="8" t="s">
        <v>15</v>
      </c>
      <c r="F2221" s="8" t="s">
        <v>36</v>
      </c>
      <c r="G2221" s="8" t="s">
        <v>37</v>
      </c>
      <c r="H2221" s="8" t="s">
        <v>38</v>
      </c>
      <c r="I2221" s="8" t="s">
        <v>39</v>
      </c>
      <c r="J2221" s="11">
        <v>8</v>
      </c>
      <c r="K2221" s="14">
        <v>114.72</v>
      </c>
      <c r="L2221" s="14">
        <v>917.76</v>
      </c>
      <c r="M2221" s="8" t="s">
        <v>20</v>
      </c>
      <c r="N2221" s="23" t="str">
        <f t="shared" si="34"/>
        <v>18-24</v>
      </c>
    </row>
    <row r="2222" spans="1:14" x14ac:dyDescent="0.2">
      <c r="A2222" s="5" t="s">
        <v>4268</v>
      </c>
      <c r="B2222" s="3">
        <v>45132</v>
      </c>
      <c r="C2222" s="8" t="s">
        <v>4269</v>
      </c>
      <c r="D2222" s="11">
        <v>48</v>
      </c>
      <c r="E2222" s="8" t="s">
        <v>23</v>
      </c>
      <c r="F2222" s="8" t="s">
        <v>24</v>
      </c>
      <c r="G2222" s="8" t="s">
        <v>25</v>
      </c>
      <c r="H2222" s="8" t="s">
        <v>65</v>
      </c>
      <c r="I2222" s="8" t="s">
        <v>45</v>
      </c>
      <c r="J2222" s="11">
        <v>4</v>
      </c>
      <c r="K2222" s="14">
        <v>25.79</v>
      </c>
      <c r="L2222" s="14">
        <v>103.16</v>
      </c>
      <c r="M2222" s="8" t="s">
        <v>40</v>
      </c>
      <c r="N2222" s="23" t="str">
        <f t="shared" si="34"/>
        <v>45-54</v>
      </c>
    </row>
    <row r="2223" spans="1:14" x14ac:dyDescent="0.2">
      <c r="A2223" s="5" t="s">
        <v>4270</v>
      </c>
      <c r="B2223" s="3">
        <v>45154</v>
      </c>
      <c r="C2223" s="8" t="s">
        <v>4271</v>
      </c>
      <c r="D2223" s="11">
        <v>65</v>
      </c>
      <c r="E2223" s="8" t="s">
        <v>15</v>
      </c>
      <c r="F2223" s="8" t="s">
        <v>30</v>
      </c>
      <c r="G2223" s="8" t="s">
        <v>48</v>
      </c>
      <c r="H2223" s="8" t="s">
        <v>68</v>
      </c>
      <c r="I2223" s="8" t="s">
        <v>27</v>
      </c>
      <c r="J2223" s="11">
        <v>5</v>
      </c>
      <c r="K2223" s="14">
        <v>116.88</v>
      </c>
      <c r="L2223" s="14">
        <v>584.4</v>
      </c>
      <c r="M2223" s="8" t="s">
        <v>40</v>
      </c>
      <c r="N2223" s="23" t="str">
        <f t="shared" si="34"/>
        <v>55+</v>
      </c>
    </row>
    <row r="2224" spans="1:14" x14ac:dyDescent="0.2">
      <c r="A2224" s="5" t="s">
        <v>4272</v>
      </c>
      <c r="B2224" s="3">
        <v>45355</v>
      </c>
      <c r="C2224" s="8" t="s">
        <v>4273</v>
      </c>
      <c r="D2224" s="11">
        <v>26</v>
      </c>
      <c r="E2224" s="8" t="s">
        <v>23</v>
      </c>
      <c r="F2224" s="8" t="s">
        <v>16</v>
      </c>
      <c r="G2224" s="8" t="s">
        <v>17</v>
      </c>
      <c r="H2224" s="8" t="s">
        <v>343</v>
      </c>
      <c r="I2224" s="8" t="s">
        <v>27</v>
      </c>
      <c r="J2224" s="11">
        <v>7</v>
      </c>
      <c r="K2224" s="14">
        <v>232.26</v>
      </c>
      <c r="L2224" s="14">
        <v>1625.82</v>
      </c>
      <c r="M2224" s="8" t="s">
        <v>20</v>
      </c>
      <c r="N2224" s="23" t="str">
        <f t="shared" si="34"/>
        <v>25-34</v>
      </c>
    </row>
    <row r="2225" spans="1:14" x14ac:dyDescent="0.2">
      <c r="A2225" s="5" t="s">
        <v>4274</v>
      </c>
      <c r="B2225" s="3">
        <v>44589</v>
      </c>
      <c r="C2225" s="8" t="s">
        <v>4275</v>
      </c>
      <c r="D2225" s="11">
        <v>65</v>
      </c>
      <c r="E2225" s="8" t="s">
        <v>15</v>
      </c>
      <c r="F2225" s="8" t="s">
        <v>30</v>
      </c>
      <c r="G2225" s="8" t="s">
        <v>31</v>
      </c>
      <c r="H2225" s="8" t="s">
        <v>32</v>
      </c>
      <c r="I2225" s="8" t="s">
        <v>33</v>
      </c>
      <c r="J2225" s="11">
        <v>8</v>
      </c>
      <c r="K2225" s="14">
        <v>247.63</v>
      </c>
      <c r="L2225" s="14">
        <v>1981.04</v>
      </c>
      <c r="M2225" s="8" t="s">
        <v>40</v>
      </c>
      <c r="N2225" s="23" t="str">
        <f t="shared" si="34"/>
        <v>55+</v>
      </c>
    </row>
    <row r="2226" spans="1:14" x14ac:dyDescent="0.2">
      <c r="A2226" s="5" t="s">
        <v>4276</v>
      </c>
      <c r="B2226" s="3">
        <v>44574</v>
      </c>
      <c r="C2226" s="8" t="s">
        <v>4277</v>
      </c>
      <c r="D2226" s="11">
        <v>42</v>
      </c>
      <c r="E2226" s="8" t="s">
        <v>23</v>
      </c>
      <c r="F2226" s="8" t="s">
        <v>24</v>
      </c>
      <c r="G2226" s="8" t="s">
        <v>130</v>
      </c>
      <c r="H2226" s="8" t="s">
        <v>131</v>
      </c>
      <c r="I2226" s="8" t="s">
        <v>39</v>
      </c>
      <c r="J2226" s="11">
        <v>4</v>
      </c>
      <c r="K2226" s="14">
        <v>14.57</v>
      </c>
      <c r="L2226" s="14">
        <v>58.28</v>
      </c>
      <c r="M2226" s="8" t="s">
        <v>20</v>
      </c>
      <c r="N2226" s="23" t="str">
        <f t="shared" si="34"/>
        <v>35-44</v>
      </c>
    </row>
    <row r="2227" spans="1:14" x14ac:dyDescent="0.2">
      <c r="A2227" s="5" t="s">
        <v>4278</v>
      </c>
      <c r="B2227" s="3">
        <v>45450</v>
      </c>
      <c r="C2227" s="8" t="s">
        <v>4279</v>
      </c>
      <c r="D2227" s="11">
        <v>41</v>
      </c>
      <c r="E2227" s="8" t="s">
        <v>15</v>
      </c>
      <c r="F2227" s="8" t="s">
        <v>24</v>
      </c>
      <c r="G2227" s="8" t="s">
        <v>25</v>
      </c>
      <c r="H2227" s="8" t="s">
        <v>65</v>
      </c>
      <c r="I2227" s="8" t="s">
        <v>39</v>
      </c>
      <c r="J2227" s="11">
        <v>5</v>
      </c>
      <c r="K2227" s="14">
        <v>102.12</v>
      </c>
      <c r="L2227" s="14">
        <v>510.6</v>
      </c>
      <c r="M2227" s="8" t="s">
        <v>40</v>
      </c>
      <c r="N2227" s="23" t="str">
        <f t="shared" si="34"/>
        <v>35-44</v>
      </c>
    </row>
    <row r="2228" spans="1:14" x14ac:dyDescent="0.2">
      <c r="A2228" s="5" t="s">
        <v>4280</v>
      </c>
      <c r="B2228" s="3">
        <v>44809</v>
      </c>
      <c r="C2228" s="8" t="s">
        <v>4281</v>
      </c>
      <c r="D2228" s="11">
        <v>73</v>
      </c>
      <c r="E2228" s="8" t="s">
        <v>15</v>
      </c>
      <c r="F2228" s="8" t="s">
        <v>24</v>
      </c>
      <c r="G2228" s="8" t="s">
        <v>25</v>
      </c>
      <c r="H2228" s="8" t="s">
        <v>26</v>
      </c>
      <c r="I2228" s="8" t="s">
        <v>45</v>
      </c>
      <c r="J2228" s="11">
        <v>1</v>
      </c>
      <c r="K2228" s="14">
        <v>123.74</v>
      </c>
      <c r="L2228" s="14">
        <v>123.74</v>
      </c>
      <c r="M2228" s="8" t="s">
        <v>20</v>
      </c>
      <c r="N2228" s="23" t="str">
        <f t="shared" si="34"/>
        <v>55+</v>
      </c>
    </row>
    <row r="2229" spans="1:14" x14ac:dyDescent="0.2">
      <c r="A2229" s="5" t="s">
        <v>4282</v>
      </c>
      <c r="B2229" s="3">
        <v>44621</v>
      </c>
      <c r="C2229" s="8" t="s">
        <v>4283</v>
      </c>
      <c r="D2229" s="11">
        <v>41</v>
      </c>
      <c r="E2229" s="8" t="s">
        <v>15</v>
      </c>
      <c r="F2229" s="8" t="s">
        <v>30</v>
      </c>
      <c r="G2229" s="8" t="s">
        <v>80</v>
      </c>
      <c r="H2229" s="8" t="s">
        <v>108</v>
      </c>
      <c r="I2229" s="8" t="s">
        <v>45</v>
      </c>
      <c r="J2229" s="11">
        <v>8</v>
      </c>
      <c r="K2229" s="14">
        <v>117.19</v>
      </c>
      <c r="L2229" s="14">
        <v>937.52</v>
      </c>
      <c r="M2229" s="8" t="s">
        <v>20</v>
      </c>
      <c r="N2229" s="23" t="str">
        <f t="shared" si="34"/>
        <v>35-44</v>
      </c>
    </row>
    <row r="2230" spans="1:14" x14ac:dyDescent="0.2">
      <c r="A2230" s="5" t="s">
        <v>4284</v>
      </c>
      <c r="B2230" s="3">
        <v>45312</v>
      </c>
      <c r="C2230" s="8" t="s">
        <v>2998</v>
      </c>
      <c r="D2230" s="11">
        <v>72</v>
      </c>
      <c r="E2230" s="8" t="s">
        <v>15</v>
      </c>
      <c r="F2230" s="8" t="s">
        <v>16</v>
      </c>
      <c r="G2230" s="8" t="s">
        <v>43</v>
      </c>
      <c r="H2230" s="8" t="s">
        <v>44</v>
      </c>
      <c r="I2230" s="8" t="s">
        <v>19</v>
      </c>
      <c r="J2230" s="11">
        <v>7</v>
      </c>
      <c r="K2230" s="14">
        <v>73.650000000000006</v>
      </c>
      <c r="L2230" s="14">
        <v>515.54999999999995</v>
      </c>
      <c r="M2230" s="8" t="s">
        <v>40</v>
      </c>
      <c r="N2230" s="23" t="str">
        <f t="shared" si="34"/>
        <v>55+</v>
      </c>
    </row>
    <row r="2231" spans="1:14" x14ac:dyDescent="0.2">
      <c r="A2231" s="5" t="s">
        <v>4285</v>
      </c>
      <c r="B2231" s="3">
        <v>45511</v>
      </c>
      <c r="C2231" s="8" t="s">
        <v>4286</v>
      </c>
      <c r="D2231" s="11">
        <v>70</v>
      </c>
      <c r="E2231" s="8" t="s">
        <v>23</v>
      </c>
      <c r="F2231" s="8" t="s">
        <v>30</v>
      </c>
      <c r="G2231" s="8" t="s">
        <v>48</v>
      </c>
      <c r="H2231" s="8" t="s">
        <v>213</v>
      </c>
      <c r="I2231" s="8" t="s">
        <v>33</v>
      </c>
      <c r="J2231" s="11">
        <v>5</v>
      </c>
      <c r="K2231" s="14">
        <v>294.82</v>
      </c>
      <c r="L2231" s="14">
        <v>1474.1</v>
      </c>
      <c r="M2231" s="8" t="s">
        <v>20</v>
      </c>
      <c r="N2231" s="23" t="str">
        <f t="shared" si="34"/>
        <v>55+</v>
      </c>
    </row>
    <row r="2232" spans="1:14" x14ac:dyDescent="0.2">
      <c r="A2232" s="5" t="s">
        <v>4287</v>
      </c>
      <c r="B2232" s="3">
        <v>44842</v>
      </c>
      <c r="C2232" s="8" t="s">
        <v>3451</v>
      </c>
      <c r="D2232" s="11">
        <v>38</v>
      </c>
      <c r="E2232" s="8" t="s">
        <v>15</v>
      </c>
      <c r="F2232" s="8" t="s">
        <v>30</v>
      </c>
      <c r="G2232" s="8" t="s">
        <v>48</v>
      </c>
      <c r="H2232" s="8" t="s">
        <v>213</v>
      </c>
      <c r="I2232" s="8" t="s">
        <v>33</v>
      </c>
      <c r="J2232" s="11">
        <v>4</v>
      </c>
      <c r="K2232" s="14">
        <v>163.86</v>
      </c>
      <c r="L2232" s="14">
        <v>655.44</v>
      </c>
      <c r="M2232" s="8" t="s">
        <v>20</v>
      </c>
      <c r="N2232" s="23" t="str">
        <f t="shared" si="34"/>
        <v>35-44</v>
      </c>
    </row>
    <row r="2233" spans="1:14" x14ac:dyDescent="0.2">
      <c r="A2233" s="5" t="s">
        <v>4288</v>
      </c>
      <c r="B2233" s="3">
        <v>44595</v>
      </c>
      <c r="C2233" s="8" t="s">
        <v>4289</v>
      </c>
      <c r="D2233" s="11">
        <v>63</v>
      </c>
      <c r="E2233" s="8" t="s">
        <v>23</v>
      </c>
      <c r="F2233" s="8" t="s">
        <v>36</v>
      </c>
      <c r="G2233" s="8" t="s">
        <v>90</v>
      </c>
      <c r="H2233" s="8" t="s">
        <v>208</v>
      </c>
      <c r="I2233" s="8" t="s">
        <v>33</v>
      </c>
      <c r="J2233" s="11">
        <v>4</v>
      </c>
      <c r="K2233" s="14">
        <v>99.35</v>
      </c>
      <c r="L2233" s="14">
        <v>397.4</v>
      </c>
      <c r="M2233" s="8" t="s">
        <v>40</v>
      </c>
      <c r="N2233" s="23" t="str">
        <f t="shared" si="34"/>
        <v>55+</v>
      </c>
    </row>
    <row r="2234" spans="1:14" x14ac:dyDescent="0.2">
      <c r="A2234" s="5" t="s">
        <v>4290</v>
      </c>
      <c r="B2234" s="3">
        <v>45141</v>
      </c>
      <c r="C2234" s="8" t="s">
        <v>2875</v>
      </c>
      <c r="D2234" s="11">
        <v>43</v>
      </c>
      <c r="E2234" s="8" t="s">
        <v>52</v>
      </c>
      <c r="F2234" s="8" t="s">
        <v>16</v>
      </c>
      <c r="G2234" s="8" t="s">
        <v>17</v>
      </c>
      <c r="H2234" s="8" t="s">
        <v>18</v>
      </c>
      <c r="I2234" s="8" t="s">
        <v>33</v>
      </c>
      <c r="J2234" s="11">
        <v>3</v>
      </c>
      <c r="K2234" s="14">
        <v>54.54</v>
      </c>
      <c r="L2234" s="14">
        <v>163.62</v>
      </c>
      <c r="M2234" s="8" t="s">
        <v>40</v>
      </c>
      <c r="N2234" s="23" t="str">
        <f t="shared" si="34"/>
        <v>35-44</v>
      </c>
    </row>
    <row r="2235" spans="1:14" x14ac:dyDescent="0.2">
      <c r="A2235" s="5" t="s">
        <v>4291</v>
      </c>
      <c r="B2235" s="3">
        <v>44669</v>
      </c>
      <c r="C2235" s="8" t="s">
        <v>4292</v>
      </c>
      <c r="D2235" s="11">
        <v>62</v>
      </c>
      <c r="E2235" s="8" t="s">
        <v>15</v>
      </c>
      <c r="F2235" s="8" t="s">
        <v>24</v>
      </c>
      <c r="G2235" s="8" t="s">
        <v>62</v>
      </c>
      <c r="H2235" s="8" t="s">
        <v>111</v>
      </c>
      <c r="I2235" s="8" t="s">
        <v>19</v>
      </c>
      <c r="J2235" s="11">
        <v>7</v>
      </c>
      <c r="K2235" s="14">
        <v>512.20000000000005</v>
      </c>
      <c r="L2235" s="14">
        <v>3585.4</v>
      </c>
      <c r="M2235" s="8" t="s">
        <v>20</v>
      </c>
      <c r="N2235" s="23" t="str">
        <f t="shared" si="34"/>
        <v>55+</v>
      </c>
    </row>
    <row r="2236" spans="1:14" x14ac:dyDescent="0.2">
      <c r="A2236" s="5" t="s">
        <v>4293</v>
      </c>
      <c r="B2236" s="3">
        <v>45428</v>
      </c>
      <c r="C2236" s="8" t="s">
        <v>4294</v>
      </c>
      <c r="D2236" s="11">
        <v>46</v>
      </c>
      <c r="E2236" s="8" t="s">
        <v>15</v>
      </c>
      <c r="F2236" s="8" t="s">
        <v>36</v>
      </c>
      <c r="G2236" s="8" t="s">
        <v>37</v>
      </c>
      <c r="H2236" s="8" t="s">
        <v>38</v>
      </c>
      <c r="I2236" s="8" t="s">
        <v>39</v>
      </c>
      <c r="J2236" s="11">
        <v>7</v>
      </c>
      <c r="K2236" s="14">
        <v>11.76</v>
      </c>
      <c r="L2236" s="14">
        <v>82.32</v>
      </c>
      <c r="M2236" s="8" t="s">
        <v>20</v>
      </c>
      <c r="N2236" s="23" t="str">
        <f t="shared" si="34"/>
        <v>45-54</v>
      </c>
    </row>
    <row r="2237" spans="1:14" x14ac:dyDescent="0.2">
      <c r="A2237" s="5" t="s">
        <v>4295</v>
      </c>
      <c r="B2237" s="3">
        <v>44690</v>
      </c>
      <c r="C2237" s="8" t="s">
        <v>4296</v>
      </c>
      <c r="D2237" s="11">
        <v>50</v>
      </c>
      <c r="E2237" s="8" t="s">
        <v>15</v>
      </c>
      <c r="F2237" s="8" t="s">
        <v>24</v>
      </c>
      <c r="G2237" s="8" t="s">
        <v>130</v>
      </c>
      <c r="H2237" s="8" t="s">
        <v>131</v>
      </c>
      <c r="I2237" s="8" t="s">
        <v>19</v>
      </c>
      <c r="J2237" s="11">
        <v>2</v>
      </c>
      <c r="K2237" s="14">
        <v>292.67</v>
      </c>
      <c r="L2237" s="14">
        <v>585.34</v>
      </c>
      <c r="M2237" s="8" t="s">
        <v>40</v>
      </c>
      <c r="N2237" s="23" t="str">
        <f t="shared" si="34"/>
        <v>45-54</v>
      </c>
    </row>
    <row r="2238" spans="1:14" x14ac:dyDescent="0.2">
      <c r="A2238" s="5" t="s">
        <v>4297</v>
      </c>
      <c r="B2238" s="3">
        <v>44746</v>
      </c>
      <c r="C2238" s="8" t="s">
        <v>2736</v>
      </c>
      <c r="D2238" s="11">
        <v>49</v>
      </c>
      <c r="E2238" s="8" t="s">
        <v>23</v>
      </c>
      <c r="F2238" s="8" t="s">
        <v>30</v>
      </c>
      <c r="G2238" s="8" t="s">
        <v>80</v>
      </c>
      <c r="H2238" s="8" t="s">
        <v>108</v>
      </c>
      <c r="I2238" s="8" t="s">
        <v>33</v>
      </c>
      <c r="J2238" s="11">
        <v>8</v>
      </c>
      <c r="K2238" s="14">
        <v>180.18</v>
      </c>
      <c r="L2238" s="14">
        <v>1441.44</v>
      </c>
      <c r="M2238" s="8" t="s">
        <v>20</v>
      </c>
      <c r="N2238" s="23" t="str">
        <f t="shared" si="34"/>
        <v>45-54</v>
      </c>
    </row>
    <row r="2239" spans="1:14" x14ac:dyDescent="0.2">
      <c r="A2239" s="5" t="s">
        <v>4298</v>
      </c>
      <c r="B2239" s="3">
        <v>44929</v>
      </c>
      <c r="C2239" s="8" t="s">
        <v>4299</v>
      </c>
      <c r="D2239" s="11">
        <v>37</v>
      </c>
      <c r="E2239" s="8" t="s">
        <v>15</v>
      </c>
      <c r="F2239" s="8" t="s">
        <v>16</v>
      </c>
      <c r="G2239" s="8" t="s">
        <v>53</v>
      </c>
      <c r="H2239" s="8" t="s">
        <v>54</v>
      </c>
      <c r="I2239" s="8" t="s">
        <v>33</v>
      </c>
      <c r="J2239" s="11">
        <v>8</v>
      </c>
      <c r="K2239" s="14">
        <v>178.81</v>
      </c>
      <c r="L2239" s="14">
        <v>1430.48</v>
      </c>
      <c r="M2239" s="8" t="s">
        <v>20</v>
      </c>
      <c r="N2239" s="23" t="str">
        <f t="shared" si="34"/>
        <v>35-44</v>
      </c>
    </row>
    <row r="2240" spans="1:14" x14ac:dyDescent="0.2">
      <c r="A2240" s="5" t="s">
        <v>4300</v>
      </c>
      <c r="B2240" s="3">
        <v>45330</v>
      </c>
      <c r="C2240" s="8" t="s">
        <v>4301</v>
      </c>
      <c r="D2240" s="11">
        <v>64</v>
      </c>
      <c r="E2240" s="8" t="s">
        <v>23</v>
      </c>
      <c r="F2240" s="8" t="s">
        <v>16</v>
      </c>
      <c r="G2240" s="8" t="s">
        <v>17</v>
      </c>
      <c r="H2240" s="8" t="s">
        <v>18</v>
      </c>
      <c r="I2240" s="8" t="s">
        <v>33</v>
      </c>
      <c r="J2240" s="11">
        <v>8</v>
      </c>
      <c r="K2240" s="14">
        <v>183.39</v>
      </c>
      <c r="L2240" s="14">
        <v>1467.12</v>
      </c>
      <c r="M2240" s="8" t="s">
        <v>20</v>
      </c>
      <c r="N2240" s="23" t="str">
        <f t="shared" si="34"/>
        <v>55+</v>
      </c>
    </row>
    <row r="2241" spans="1:14" x14ac:dyDescent="0.2">
      <c r="A2241" s="5" t="s">
        <v>4302</v>
      </c>
      <c r="B2241" s="3">
        <v>45504</v>
      </c>
      <c r="C2241" s="8" t="s">
        <v>4303</v>
      </c>
      <c r="D2241" s="11">
        <v>54</v>
      </c>
      <c r="E2241" s="8" t="s">
        <v>23</v>
      </c>
      <c r="F2241" s="8" t="s">
        <v>24</v>
      </c>
      <c r="G2241" s="8" t="s">
        <v>25</v>
      </c>
      <c r="H2241" s="8" t="s">
        <v>65</v>
      </c>
      <c r="I2241" s="8" t="s">
        <v>27</v>
      </c>
      <c r="J2241" s="11">
        <v>7</v>
      </c>
      <c r="K2241" s="14">
        <v>119.99</v>
      </c>
      <c r="L2241" s="14">
        <v>839.93</v>
      </c>
      <c r="M2241" s="8" t="s">
        <v>40</v>
      </c>
      <c r="N2241" s="23" t="str">
        <f t="shared" si="34"/>
        <v>45-54</v>
      </c>
    </row>
    <row r="2242" spans="1:14" x14ac:dyDescent="0.2">
      <c r="A2242" s="5" t="s">
        <v>4304</v>
      </c>
      <c r="B2242" s="3">
        <v>45177</v>
      </c>
      <c r="C2242" s="8" t="s">
        <v>4305</v>
      </c>
      <c r="D2242" s="11">
        <v>55</v>
      </c>
      <c r="E2242" s="8" t="s">
        <v>15</v>
      </c>
      <c r="F2242" s="8" t="s">
        <v>30</v>
      </c>
      <c r="G2242" s="8" t="s">
        <v>80</v>
      </c>
      <c r="H2242" s="8" t="s">
        <v>108</v>
      </c>
      <c r="I2242" s="8" t="s">
        <v>27</v>
      </c>
      <c r="J2242" s="11">
        <v>4</v>
      </c>
      <c r="K2242" s="14">
        <v>64.81</v>
      </c>
      <c r="L2242" s="14">
        <v>259.24</v>
      </c>
      <c r="M2242" s="8" t="s">
        <v>20</v>
      </c>
      <c r="N2242" s="23" t="str">
        <f t="shared" si="34"/>
        <v>55+</v>
      </c>
    </row>
    <row r="2243" spans="1:14" x14ac:dyDescent="0.2">
      <c r="A2243" s="5" t="s">
        <v>4306</v>
      </c>
      <c r="B2243" s="3">
        <v>45575</v>
      </c>
      <c r="C2243" s="8" t="s">
        <v>4307</v>
      </c>
      <c r="D2243" s="11">
        <v>58</v>
      </c>
      <c r="E2243" s="8" t="s">
        <v>23</v>
      </c>
      <c r="F2243" s="8" t="s">
        <v>36</v>
      </c>
      <c r="G2243" s="8" t="s">
        <v>90</v>
      </c>
      <c r="H2243" s="8" t="s">
        <v>208</v>
      </c>
      <c r="I2243" s="8" t="s">
        <v>19</v>
      </c>
      <c r="J2243" s="11">
        <v>6</v>
      </c>
      <c r="K2243" s="14">
        <v>427.67</v>
      </c>
      <c r="L2243" s="14">
        <v>2566.02</v>
      </c>
      <c r="M2243" s="8" t="s">
        <v>20</v>
      </c>
      <c r="N2243" s="23" t="str">
        <f t="shared" ref="N2243:N2306" si="35">IF(D2243&lt;25,"18-24",
IF(D2243&lt;35,"25-34",
IF(D2243&lt;45,"35-44",
IF(D2243&lt;55,"45-54","55+"))))</f>
        <v>55+</v>
      </c>
    </row>
    <row r="2244" spans="1:14" x14ac:dyDescent="0.2">
      <c r="A2244" s="5" t="s">
        <v>4308</v>
      </c>
      <c r="B2244" s="3">
        <v>44942</v>
      </c>
      <c r="C2244" s="8" t="s">
        <v>4309</v>
      </c>
      <c r="D2244" s="11">
        <v>65</v>
      </c>
      <c r="E2244" s="8" t="s">
        <v>23</v>
      </c>
      <c r="F2244" s="8" t="s">
        <v>36</v>
      </c>
      <c r="G2244" s="8" t="s">
        <v>37</v>
      </c>
      <c r="H2244" s="8" t="s">
        <v>38</v>
      </c>
      <c r="I2244" s="8" t="s">
        <v>27</v>
      </c>
      <c r="J2244" s="11">
        <v>5</v>
      </c>
      <c r="K2244" s="14">
        <v>76.2</v>
      </c>
      <c r="L2244" s="14">
        <v>381</v>
      </c>
      <c r="M2244" s="8" t="s">
        <v>20</v>
      </c>
      <c r="N2244" s="23" t="str">
        <f t="shared" si="35"/>
        <v>55+</v>
      </c>
    </row>
    <row r="2245" spans="1:14" x14ac:dyDescent="0.2">
      <c r="A2245" s="5" t="s">
        <v>4310</v>
      </c>
      <c r="B2245" s="3">
        <v>44767</v>
      </c>
      <c r="C2245" s="8" t="s">
        <v>2286</v>
      </c>
      <c r="D2245" s="11">
        <v>28</v>
      </c>
      <c r="E2245" s="8" t="s">
        <v>15</v>
      </c>
      <c r="F2245" s="8" t="s">
        <v>30</v>
      </c>
      <c r="G2245" s="8" t="s">
        <v>80</v>
      </c>
      <c r="H2245" s="8" t="s">
        <v>164</v>
      </c>
      <c r="I2245" s="8" t="s">
        <v>45</v>
      </c>
      <c r="J2245" s="11">
        <v>4</v>
      </c>
      <c r="K2245" s="14">
        <v>40.6</v>
      </c>
      <c r="L2245" s="14">
        <v>162.4</v>
      </c>
      <c r="M2245" s="8" t="s">
        <v>40</v>
      </c>
      <c r="N2245" s="23" t="str">
        <f t="shared" si="35"/>
        <v>25-34</v>
      </c>
    </row>
    <row r="2246" spans="1:14" x14ac:dyDescent="0.2">
      <c r="A2246" s="5" t="s">
        <v>4311</v>
      </c>
      <c r="B2246" s="3">
        <v>45543</v>
      </c>
      <c r="C2246" s="8" t="s">
        <v>4312</v>
      </c>
      <c r="D2246" s="11">
        <v>68</v>
      </c>
      <c r="E2246" s="8" t="s">
        <v>23</v>
      </c>
      <c r="F2246" s="8" t="s">
        <v>16</v>
      </c>
      <c r="G2246" s="8" t="s">
        <v>53</v>
      </c>
      <c r="H2246" s="8" t="s">
        <v>54</v>
      </c>
      <c r="I2246" s="8" t="s">
        <v>33</v>
      </c>
      <c r="J2246" s="11">
        <v>5</v>
      </c>
      <c r="K2246" s="14">
        <v>31.18</v>
      </c>
      <c r="L2246" s="14">
        <v>155.9</v>
      </c>
      <c r="M2246" s="8" t="s">
        <v>40</v>
      </c>
      <c r="N2246" s="23" t="str">
        <f t="shared" si="35"/>
        <v>55+</v>
      </c>
    </row>
    <row r="2247" spans="1:14" x14ac:dyDescent="0.2">
      <c r="A2247" s="5" t="s">
        <v>4313</v>
      </c>
      <c r="B2247" s="3">
        <v>44835</v>
      </c>
      <c r="C2247" s="8" t="s">
        <v>4314</v>
      </c>
      <c r="D2247" s="11">
        <v>33</v>
      </c>
      <c r="E2247" s="8" t="s">
        <v>23</v>
      </c>
      <c r="F2247" s="8" t="s">
        <v>36</v>
      </c>
      <c r="G2247" s="8" t="s">
        <v>90</v>
      </c>
      <c r="H2247" s="8" t="s">
        <v>91</v>
      </c>
      <c r="I2247" s="8" t="s">
        <v>27</v>
      </c>
      <c r="J2247" s="11">
        <v>3</v>
      </c>
      <c r="K2247" s="14">
        <v>79.41</v>
      </c>
      <c r="L2247" s="14">
        <v>238.23</v>
      </c>
      <c r="M2247" s="8" t="s">
        <v>20</v>
      </c>
      <c r="N2247" s="23" t="str">
        <f t="shared" si="35"/>
        <v>25-34</v>
      </c>
    </row>
    <row r="2248" spans="1:14" x14ac:dyDescent="0.2">
      <c r="A2248" s="5" t="s">
        <v>4315</v>
      </c>
      <c r="B2248" s="3">
        <v>45046</v>
      </c>
      <c r="C2248" s="8" t="s">
        <v>4316</v>
      </c>
      <c r="D2248" s="11">
        <v>32</v>
      </c>
      <c r="E2248" s="8" t="s">
        <v>23</v>
      </c>
      <c r="F2248" s="8" t="s">
        <v>30</v>
      </c>
      <c r="G2248" s="8" t="s">
        <v>48</v>
      </c>
      <c r="H2248" s="8" t="s">
        <v>68</v>
      </c>
      <c r="I2248" s="8" t="s">
        <v>19</v>
      </c>
      <c r="J2248" s="11">
        <v>3</v>
      </c>
      <c r="K2248" s="14">
        <v>181.06</v>
      </c>
      <c r="L2248" s="14">
        <v>543.17999999999995</v>
      </c>
      <c r="M2248" s="8" t="s">
        <v>20</v>
      </c>
      <c r="N2248" s="23" t="str">
        <f t="shared" si="35"/>
        <v>25-34</v>
      </c>
    </row>
    <row r="2249" spans="1:14" x14ac:dyDescent="0.2">
      <c r="A2249" s="5" t="s">
        <v>4317</v>
      </c>
      <c r="B2249" s="3">
        <v>44754</v>
      </c>
      <c r="C2249" s="8" t="s">
        <v>3465</v>
      </c>
      <c r="D2249" s="11">
        <v>62</v>
      </c>
      <c r="E2249" s="8" t="s">
        <v>52</v>
      </c>
      <c r="F2249" s="8" t="s">
        <v>24</v>
      </c>
      <c r="G2249" s="8" t="s">
        <v>130</v>
      </c>
      <c r="H2249" s="8" t="s">
        <v>178</v>
      </c>
      <c r="I2249" s="8" t="s">
        <v>45</v>
      </c>
      <c r="J2249" s="11">
        <v>4</v>
      </c>
      <c r="K2249" s="14">
        <v>117.75</v>
      </c>
      <c r="L2249" s="14">
        <v>471</v>
      </c>
      <c r="M2249" s="8" t="s">
        <v>20</v>
      </c>
      <c r="N2249" s="23" t="str">
        <f t="shared" si="35"/>
        <v>55+</v>
      </c>
    </row>
    <row r="2250" spans="1:14" x14ac:dyDescent="0.2">
      <c r="A2250" s="5" t="s">
        <v>4318</v>
      </c>
      <c r="B2250" s="3">
        <v>45133</v>
      </c>
      <c r="C2250" s="8" t="s">
        <v>4319</v>
      </c>
      <c r="D2250" s="11">
        <v>26</v>
      </c>
      <c r="E2250" s="8" t="s">
        <v>15</v>
      </c>
      <c r="F2250" s="8" t="s">
        <v>30</v>
      </c>
      <c r="G2250" s="8" t="s">
        <v>80</v>
      </c>
      <c r="H2250" s="8" t="s">
        <v>81</v>
      </c>
      <c r="I2250" s="8" t="s">
        <v>19</v>
      </c>
      <c r="J2250" s="11">
        <v>3</v>
      </c>
      <c r="K2250" s="14">
        <v>539.20000000000005</v>
      </c>
      <c r="L2250" s="14">
        <v>1617.6</v>
      </c>
      <c r="M2250" s="8" t="s">
        <v>20</v>
      </c>
      <c r="N2250" s="23" t="str">
        <f t="shared" si="35"/>
        <v>25-34</v>
      </c>
    </row>
    <row r="2251" spans="1:14" x14ac:dyDescent="0.2">
      <c r="A2251" s="5" t="s">
        <v>4320</v>
      </c>
      <c r="B2251" s="3">
        <v>45551</v>
      </c>
      <c r="C2251" s="8" t="s">
        <v>4321</v>
      </c>
      <c r="D2251" s="11">
        <v>70</v>
      </c>
      <c r="E2251" s="8" t="s">
        <v>15</v>
      </c>
      <c r="F2251" s="8" t="s">
        <v>24</v>
      </c>
      <c r="G2251" s="8" t="s">
        <v>130</v>
      </c>
      <c r="H2251" s="8" t="s">
        <v>236</v>
      </c>
      <c r="I2251" s="8" t="s">
        <v>33</v>
      </c>
      <c r="J2251" s="11">
        <v>3</v>
      </c>
      <c r="K2251" s="14">
        <v>271.08</v>
      </c>
      <c r="L2251" s="14">
        <v>813.24</v>
      </c>
      <c r="M2251" s="8" t="s">
        <v>20</v>
      </c>
      <c r="N2251" s="23" t="str">
        <f t="shared" si="35"/>
        <v>55+</v>
      </c>
    </row>
    <row r="2252" spans="1:14" x14ac:dyDescent="0.2">
      <c r="A2252" s="5" t="s">
        <v>4322</v>
      </c>
      <c r="B2252" s="3">
        <v>45468</v>
      </c>
      <c r="C2252" s="8" t="s">
        <v>672</v>
      </c>
      <c r="D2252" s="11">
        <v>45</v>
      </c>
      <c r="E2252" s="8" t="s">
        <v>23</v>
      </c>
      <c r="F2252" s="8" t="s">
        <v>24</v>
      </c>
      <c r="G2252" s="8" t="s">
        <v>62</v>
      </c>
      <c r="H2252" s="8" t="s">
        <v>74</v>
      </c>
      <c r="I2252" s="8" t="s">
        <v>45</v>
      </c>
      <c r="J2252" s="11">
        <v>2</v>
      </c>
      <c r="K2252" s="14">
        <v>18.98</v>
      </c>
      <c r="L2252" s="14">
        <v>37.96</v>
      </c>
      <c r="M2252" s="8" t="s">
        <v>40</v>
      </c>
      <c r="N2252" s="23" t="str">
        <f t="shared" si="35"/>
        <v>45-54</v>
      </c>
    </row>
    <row r="2253" spans="1:14" x14ac:dyDescent="0.2">
      <c r="A2253" s="5" t="s">
        <v>4323</v>
      </c>
      <c r="B2253" s="3">
        <v>45367</v>
      </c>
      <c r="C2253" s="8" t="s">
        <v>4324</v>
      </c>
      <c r="D2253" s="11">
        <v>33</v>
      </c>
      <c r="E2253" s="8" t="s">
        <v>15</v>
      </c>
      <c r="F2253" s="8" t="s">
        <v>16</v>
      </c>
      <c r="G2253" s="8" t="s">
        <v>17</v>
      </c>
      <c r="H2253" s="8" t="s">
        <v>343</v>
      </c>
      <c r="I2253" s="8" t="s">
        <v>45</v>
      </c>
      <c r="J2253" s="11">
        <v>3</v>
      </c>
      <c r="K2253" s="14">
        <v>81.52</v>
      </c>
      <c r="L2253" s="14">
        <v>244.56</v>
      </c>
      <c r="M2253" s="8" t="s">
        <v>20</v>
      </c>
      <c r="N2253" s="23" t="str">
        <f t="shared" si="35"/>
        <v>25-34</v>
      </c>
    </row>
    <row r="2254" spans="1:14" x14ac:dyDescent="0.2">
      <c r="A2254" s="5" t="s">
        <v>4325</v>
      </c>
      <c r="B2254" s="3">
        <v>45009</v>
      </c>
      <c r="C2254" s="8" t="s">
        <v>4326</v>
      </c>
      <c r="D2254" s="11">
        <v>22</v>
      </c>
      <c r="E2254" s="8" t="s">
        <v>15</v>
      </c>
      <c r="F2254" s="8" t="s">
        <v>24</v>
      </c>
      <c r="G2254" s="8" t="s">
        <v>130</v>
      </c>
      <c r="H2254" s="8" t="s">
        <v>236</v>
      </c>
      <c r="I2254" s="8" t="s">
        <v>33</v>
      </c>
      <c r="J2254" s="11">
        <v>8</v>
      </c>
      <c r="K2254" s="14">
        <v>27.92</v>
      </c>
      <c r="L2254" s="14">
        <v>223.36</v>
      </c>
      <c r="M2254" s="8" t="s">
        <v>40</v>
      </c>
      <c r="N2254" s="23" t="str">
        <f t="shared" si="35"/>
        <v>18-24</v>
      </c>
    </row>
    <row r="2255" spans="1:14" x14ac:dyDescent="0.2">
      <c r="A2255" s="5" t="s">
        <v>4327</v>
      </c>
      <c r="B2255" s="3">
        <v>44569</v>
      </c>
      <c r="C2255" s="8" t="s">
        <v>4328</v>
      </c>
      <c r="D2255" s="11">
        <v>53</v>
      </c>
      <c r="E2255" s="8" t="s">
        <v>15</v>
      </c>
      <c r="F2255" s="8" t="s">
        <v>16</v>
      </c>
      <c r="G2255" s="8" t="s">
        <v>43</v>
      </c>
      <c r="H2255" s="8" t="s">
        <v>44</v>
      </c>
      <c r="I2255" s="8" t="s">
        <v>33</v>
      </c>
      <c r="J2255" s="11">
        <v>6</v>
      </c>
      <c r="K2255" s="14">
        <v>67.45</v>
      </c>
      <c r="L2255" s="14">
        <v>404.7</v>
      </c>
      <c r="M2255" s="8" t="s">
        <v>20</v>
      </c>
      <c r="N2255" s="23" t="str">
        <f t="shared" si="35"/>
        <v>45-54</v>
      </c>
    </row>
    <row r="2256" spans="1:14" x14ac:dyDescent="0.2">
      <c r="A2256" s="5" t="s">
        <v>4329</v>
      </c>
      <c r="B2256" s="3">
        <v>45185</v>
      </c>
      <c r="C2256" s="8" t="s">
        <v>3527</v>
      </c>
      <c r="D2256" s="11">
        <v>58</v>
      </c>
      <c r="E2256" s="8" t="s">
        <v>15</v>
      </c>
      <c r="F2256" s="8" t="s">
        <v>24</v>
      </c>
      <c r="G2256" s="8" t="s">
        <v>25</v>
      </c>
      <c r="H2256" s="8" t="s">
        <v>427</v>
      </c>
      <c r="I2256" s="8" t="s">
        <v>33</v>
      </c>
      <c r="J2256" s="11">
        <v>1</v>
      </c>
      <c r="K2256" s="14">
        <v>57.04</v>
      </c>
      <c r="L2256" s="14">
        <v>57.04</v>
      </c>
      <c r="M2256" s="8" t="s">
        <v>20</v>
      </c>
      <c r="N2256" s="23" t="str">
        <f t="shared" si="35"/>
        <v>55+</v>
      </c>
    </row>
    <row r="2257" spans="1:14" x14ac:dyDescent="0.2">
      <c r="A2257" s="5" t="s">
        <v>4330</v>
      </c>
      <c r="B2257" s="3">
        <v>44599</v>
      </c>
      <c r="C2257" s="8" t="s">
        <v>1820</v>
      </c>
      <c r="D2257" s="11">
        <v>48</v>
      </c>
      <c r="E2257" s="8" t="s">
        <v>23</v>
      </c>
      <c r="F2257" s="8" t="s">
        <v>30</v>
      </c>
      <c r="G2257" s="8" t="s">
        <v>48</v>
      </c>
      <c r="H2257" s="8" t="s">
        <v>68</v>
      </c>
      <c r="I2257" s="8" t="s">
        <v>39</v>
      </c>
      <c r="J2257" s="11">
        <v>8</v>
      </c>
      <c r="K2257" s="14">
        <v>56.23</v>
      </c>
      <c r="L2257" s="14">
        <v>449.84</v>
      </c>
      <c r="M2257" s="8" t="s">
        <v>20</v>
      </c>
      <c r="N2257" s="23" t="str">
        <f t="shared" si="35"/>
        <v>45-54</v>
      </c>
    </row>
    <row r="2258" spans="1:14" x14ac:dyDescent="0.2">
      <c r="A2258" s="5" t="s">
        <v>4331</v>
      </c>
      <c r="B2258" s="3">
        <v>44566</v>
      </c>
      <c r="C2258" s="8" t="s">
        <v>4332</v>
      </c>
      <c r="D2258" s="11">
        <v>71</v>
      </c>
      <c r="E2258" s="8" t="s">
        <v>15</v>
      </c>
      <c r="F2258" s="8" t="s">
        <v>24</v>
      </c>
      <c r="G2258" s="8" t="s">
        <v>62</v>
      </c>
      <c r="H2258" s="8" t="s">
        <v>74</v>
      </c>
      <c r="I2258" s="8" t="s">
        <v>39</v>
      </c>
      <c r="J2258" s="11">
        <v>4</v>
      </c>
      <c r="K2258" s="14">
        <v>98.53</v>
      </c>
      <c r="L2258" s="14">
        <v>394.12</v>
      </c>
      <c r="M2258" s="8" t="s">
        <v>40</v>
      </c>
      <c r="N2258" s="23" t="str">
        <f t="shared" si="35"/>
        <v>55+</v>
      </c>
    </row>
    <row r="2259" spans="1:14" x14ac:dyDescent="0.2">
      <c r="A2259" s="5" t="s">
        <v>4333</v>
      </c>
      <c r="B2259" s="3">
        <v>45292</v>
      </c>
      <c r="C2259" s="8" t="s">
        <v>4334</v>
      </c>
      <c r="D2259" s="11">
        <v>74</v>
      </c>
      <c r="E2259" s="8" t="s">
        <v>23</v>
      </c>
      <c r="F2259" s="8" t="s">
        <v>30</v>
      </c>
      <c r="G2259" s="8" t="s">
        <v>80</v>
      </c>
      <c r="H2259" s="8" t="s">
        <v>81</v>
      </c>
      <c r="I2259" s="8" t="s">
        <v>19</v>
      </c>
      <c r="J2259" s="11">
        <v>5</v>
      </c>
      <c r="K2259" s="14">
        <v>365.52</v>
      </c>
      <c r="L2259" s="14">
        <v>1827.6</v>
      </c>
      <c r="M2259" s="8" t="s">
        <v>20</v>
      </c>
      <c r="N2259" s="23" t="str">
        <f t="shared" si="35"/>
        <v>55+</v>
      </c>
    </row>
    <row r="2260" spans="1:14" x14ac:dyDescent="0.2">
      <c r="A2260" s="5" t="s">
        <v>4335</v>
      </c>
      <c r="B2260" s="3">
        <v>45556</v>
      </c>
      <c r="C2260" s="8" t="s">
        <v>4336</v>
      </c>
      <c r="D2260" s="11">
        <v>24</v>
      </c>
      <c r="E2260" s="8" t="s">
        <v>23</v>
      </c>
      <c r="F2260" s="8" t="s">
        <v>16</v>
      </c>
      <c r="G2260" s="8" t="s">
        <v>53</v>
      </c>
      <c r="H2260" s="8" t="s">
        <v>71</v>
      </c>
      <c r="I2260" s="8" t="s">
        <v>27</v>
      </c>
      <c r="J2260" s="11">
        <v>8</v>
      </c>
      <c r="K2260" s="14">
        <v>192.17</v>
      </c>
      <c r="L2260" s="14">
        <v>1537.36</v>
      </c>
      <c r="M2260" s="8" t="s">
        <v>40</v>
      </c>
      <c r="N2260" s="23" t="str">
        <f t="shared" si="35"/>
        <v>18-24</v>
      </c>
    </row>
    <row r="2261" spans="1:14" x14ac:dyDescent="0.2">
      <c r="A2261" s="5" t="s">
        <v>4337</v>
      </c>
      <c r="B2261" s="3">
        <v>45130</v>
      </c>
      <c r="C2261" s="8" t="s">
        <v>4338</v>
      </c>
      <c r="D2261" s="11">
        <v>34</v>
      </c>
      <c r="E2261" s="8" t="s">
        <v>23</v>
      </c>
      <c r="F2261" s="8" t="s">
        <v>36</v>
      </c>
      <c r="G2261" s="8" t="s">
        <v>86</v>
      </c>
      <c r="H2261" s="8" t="s">
        <v>87</v>
      </c>
      <c r="I2261" s="8" t="s">
        <v>27</v>
      </c>
      <c r="J2261" s="11">
        <v>6</v>
      </c>
      <c r="K2261" s="14">
        <v>207.19</v>
      </c>
      <c r="L2261" s="14">
        <v>1243.1400000000001</v>
      </c>
      <c r="M2261" s="8" t="s">
        <v>20</v>
      </c>
      <c r="N2261" s="23" t="str">
        <f t="shared" si="35"/>
        <v>25-34</v>
      </c>
    </row>
    <row r="2262" spans="1:14" x14ac:dyDescent="0.2">
      <c r="A2262" s="5" t="s">
        <v>4339</v>
      </c>
      <c r="B2262" s="3">
        <v>45139</v>
      </c>
      <c r="C2262" s="8" t="s">
        <v>4340</v>
      </c>
      <c r="D2262" s="11">
        <v>27</v>
      </c>
      <c r="E2262" s="8" t="s">
        <v>23</v>
      </c>
      <c r="F2262" s="8" t="s">
        <v>36</v>
      </c>
      <c r="G2262" s="8" t="s">
        <v>90</v>
      </c>
      <c r="H2262" s="8" t="s">
        <v>161</v>
      </c>
      <c r="I2262" s="8" t="s">
        <v>45</v>
      </c>
      <c r="J2262" s="11">
        <v>3</v>
      </c>
      <c r="K2262" s="14">
        <v>115.62</v>
      </c>
      <c r="L2262" s="14">
        <v>346.86</v>
      </c>
      <c r="M2262" s="8" t="s">
        <v>40</v>
      </c>
      <c r="N2262" s="23" t="str">
        <f t="shared" si="35"/>
        <v>25-34</v>
      </c>
    </row>
    <row r="2263" spans="1:14" x14ac:dyDescent="0.2">
      <c r="A2263" s="5" t="s">
        <v>4341</v>
      </c>
      <c r="B2263" s="3">
        <v>45088</v>
      </c>
      <c r="C2263" s="8" t="s">
        <v>269</v>
      </c>
      <c r="D2263" s="11">
        <v>24</v>
      </c>
      <c r="E2263" s="8" t="s">
        <v>15</v>
      </c>
      <c r="F2263" s="8" t="s">
        <v>16</v>
      </c>
      <c r="G2263" s="8" t="s">
        <v>53</v>
      </c>
      <c r="H2263" s="8" t="s">
        <v>71</v>
      </c>
      <c r="I2263" s="8" t="s">
        <v>27</v>
      </c>
      <c r="J2263" s="11">
        <v>2</v>
      </c>
      <c r="K2263" s="14">
        <v>171.92</v>
      </c>
      <c r="L2263" s="14">
        <v>343.84</v>
      </c>
      <c r="M2263" s="8" t="s">
        <v>40</v>
      </c>
      <c r="N2263" s="23" t="str">
        <f t="shared" si="35"/>
        <v>18-24</v>
      </c>
    </row>
    <row r="2264" spans="1:14" x14ac:dyDescent="0.2">
      <c r="A2264" s="5" t="s">
        <v>4342</v>
      </c>
      <c r="B2264" s="3">
        <v>45236</v>
      </c>
      <c r="C2264" s="8" t="s">
        <v>4343</v>
      </c>
      <c r="D2264" s="11">
        <v>53</v>
      </c>
      <c r="E2264" s="8" t="s">
        <v>23</v>
      </c>
      <c r="F2264" s="8" t="s">
        <v>16</v>
      </c>
      <c r="G2264" s="8" t="s">
        <v>43</v>
      </c>
      <c r="H2264" s="8" t="s">
        <v>44</v>
      </c>
      <c r="I2264" s="8" t="s">
        <v>19</v>
      </c>
      <c r="J2264" s="11">
        <v>2</v>
      </c>
      <c r="K2264" s="14">
        <v>150.35</v>
      </c>
      <c r="L2264" s="14">
        <v>300.7</v>
      </c>
      <c r="M2264" s="8" t="s">
        <v>20</v>
      </c>
      <c r="N2264" s="23" t="str">
        <f t="shared" si="35"/>
        <v>45-54</v>
      </c>
    </row>
    <row r="2265" spans="1:14" x14ac:dyDescent="0.2">
      <c r="A2265" s="5" t="s">
        <v>4344</v>
      </c>
      <c r="B2265" s="3">
        <v>44896</v>
      </c>
      <c r="C2265" s="8" t="s">
        <v>445</v>
      </c>
      <c r="D2265" s="11">
        <v>30</v>
      </c>
      <c r="E2265" s="8" t="s">
        <v>23</v>
      </c>
      <c r="F2265" s="8" t="s">
        <v>30</v>
      </c>
      <c r="G2265" s="8" t="s">
        <v>80</v>
      </c>
      <c r="H2265" s="8" t="s">
        <v>164</v>
      </c>
      <c r="I2265" s="8" t="s">
        <v>45</v>
      </c>
      <c r="J2265" s="11">
        <v>3</v>
      </c>
      <c r="K2265" s="14">
        <v>61.04</v>
      </c>
      <c r="L2265" s="14">
        <v>183.12</v>
      </c>
      <c r="M2265" s="8" t="s">
        <v>40</v>
      </c>
      <c r="N2265" s="23" t="str">
        <f t="shared" si="35"/>
        <v>25-34</v>
      </c>
    </row>
    <row r="2266" spans="1:14" x14ac:dyDescent="0.2">
      <c r="A2266" s="5" t="s">
        <v>4345</v>
      </c>
      <c r="B2266" s="3">
        <v>45594</v>
      </c>
      <c r="C2266" s="8" t="s">
        <v>791</v>
      </c>
      <c r="D2266" s="11">
        <v>22</v>
      </c>
      <c r="E2266" s="8" t="s">
        <v>23</v>
      </c>
      <c r="F2266" s="8" t="s">
        <v>16</v>
      </c>
      <c r="G2266" s="8" t="s">
        <v>17</v>
      </c>
      <c r="H2266" s="8" t="s">
        <v>134</v>
      </c>
      <c r="I2266" s="8" t="s">
        <v>39</v>
      </c>
      <c r="J2266" s="11">
        <v>8</v>
      </c>
      <c r="K2266" s="14">
        <v>16.36</v>
      </c>
      <c r="L2266" s="14">
        <v>130.88</v>
      </c>
      <c r="M2266" s="8" t="s">
        <v>40</v>
      </c>
      <c r="N2266" s="23" t="str">
        <f t="shared" si="35"/>
        <v>18-24</v>
      </c>
    </row>
    <row r="2267" spans="1:14" x14ac:dyDescent="0.2">
      <c r="A2267" s="5" t="s">
        <v>4346</v>
      </c>
      <c r="B2267" s="3">
        <v>45156</v>
      </c>
      <c r="C2267" s="8" t="s">
        <v>4347</v>
      </c>
      <c r="D2267" s="11">
        <v>42</v>
      </c>
      <c r="E2267" s="8" t="s">
        <v>23</v>
      </c>
      <c r="F2267" s="8" t="s">
        <v>36</v>
      </c>
      <c r="G2267" s="8" t="s">
        <v>37</v>
      </c>
      <c r="H2267" s="8" t="s">
        <v>38</v>
      </c>
      <c r="I2267" s="8" t="s">
        <v>45</v>
      </c>
      <c r="J2267" s="11">
        <v>5</v>
      </c>
      <c r="K2267" s="14">
        <v>92.7</v>
      </c>
      <c r="L2267" s="14">
        <v>463.5</v>
      </c>
      <c r="M2267" s="8" t="s">
        <v>20</v>
      </c>
      <c r="N2267" s="23" t="str">
        <f t="shared" si="35"/>
        <v>35-44</v>
      </c>
    </row>
    <row r="2268" spans="1:14" x14ac:dyDescent="0.2">
      <c r="A2268" s="5" t="s">
        <v>4348</v>
      </c>
      <c r="B2268" s="3">
        <v>45188</v>
      </c>
      <c r="C2268" s="8" t="s">
        <v>4349</v>
      </c>
      <c r="D2268" s="11">
        <v>65</v>
      </c>
      <c r="E2268" s="8" t="s">
        <v>52</v>
      </c>
      <c r="F2268" s="8" t="s">
        <v>30</v>
      </c>
      <c r="G2268" s="8" t="s">
        <v>80</v>
      </c>
      <c r="H2268" s="8" t="s">
        <v>108</v>
      </c>
      <c r="I2268" s="8" t="s">
        <v>33</v>
      </c>
      <c r="J2268" s="11">
        <v>7</v>
      </c>
      <c r="K2268" s="14">
        <v>212.28</v>
      </c>
      <c r="L2268" s="14">
        <v>1485.96</v>
      </c>
      <c r="M2268" s="8" t="s">
        <v>40</v>
      </c>
      <c r="N2268" s="23" t="str">
        <f t="shared" si="35"/>
        <v>55+</v>
      </c>
    </row>
    <row r="2269" spans="1:14" x14ac:dyDescent="0.2">
      <c r="A2269" s="5" t="s">
        <v>4350</v>
      </c>
      <c r="B2269" s="3">
        <v>45354</v>
      </c>
      <c r="C2269" s="8" t="s">
        <v>4351</v>
      </c>
      <c r="D2269" s="11">
        <v>74</v>
      </c>
      <c r="E2269" s="8" t="s">
        <v>23</v>
      </c>
      <c r="F2269" s="8" t="s">
        <v>16</v>
      </c>
      <c r="G2269" s="8" t="s">
        <v>17</v>
      </c>
      <c r="H2269" s="8" t="s">
        <v>18</v>
      </c>
      <c r="I2269" s="8" t="s">
        <v>39</v>
      </c>
      <c r="J2269" s="11">
        <v>3</v>
      </c>
      <c r="K2269" s="14">
        <v>32.15</v>
      </c>
      <c r="L2269" s="14">
        <v>96.45</v>
      </c>
      <c r="M2269" s="8" t="s">
        <v>40</v>
      </c>
      <c r="N2269" s="23" t="str">
        <f t="shared" si="35"/>
        <v>55+</v>
      </c>
    </row>
    <row r="2270" spans="1:14" x14ac:dyDescent="0.2">
      <c r="A2270" s="5" t="s">
        <v>4352</v>
      </c>
      <c r="B2270" s="3">
        <v>44665</v>
      </c>
      <c r="C2270" s="8" t="s">
        <v>4353</v>
      </c>
      <c r="D2270" s="11">
        <v>21</v>
      </c>
      <c r="E2270" s="8" t="s">
        <v>23</v>
      </c>
      <c r="F2270" s="8" t="s">
        <v>16</v>
      </c>
      <c r="G2270" s="8" t="s">
        <v>43</v>
      </c>
      <c r="H2270" s="8" t="s">
        <v>44</v>
      </c>
      <c r="I2270" s="8" t="s">
        <v>39</v>
      </c>
      <c r="J2270" s="11">
        <v>7</v>
      </c>
      <c r="K2270" s="14">
        <v>24.56</v>
      </c>
      <c r="L2270" s="14">
        <v>171.92</v>
      </c>
      <c r="M2270" s="8" t="s">
        <v>20</v>
      </c>
      <c r="N2270" s="23" t="str">
        <f t="shared" si="35"/>
        <v>18-24</v>
      </c>
    </row>
    <row r="2271" spans="1:14" x14ac:dyDescent="0.2">
      <c r="A2271" s="5" t="s">
        <v>4354</v>
      </c>
      <c r="B2271" s="3">
        <v>45222</v>
      </c>
      <c r="C2271" s="8" t="s">
        <v>4355</v>
      </c>
      <c r="D2271" s="11">
        <v>75</v>
      </c>
      <c r="E2271" s="8" t="s">
        <v>15</v>
      </c>
      <c r="F2271" s="8" t="s">
        <v>36</v>
      </c>
      <c r="G2271" s="8" t="s">
        <v>37</v>
      </c>
      <c r="H2271" s="8" t="s">
        <v>103</v>
      </c>
      <c r="I2271" s="8" t="s">
        <v>39</v>
      </c>
      <c r="J2271" s="11">
        <v>5</v>
      </c>
      <c r="K2271" s="14">
        <v>46.36</v>
      </c>
      <c r="L2271" s="14">
        <v>231.8</v>
      </c>
      <c r="M2271" s="8" t="s">
        <v>40</v>
      </c>
      <c r="N2271" s="23" t="str">
        <f t="shared" si="35"/>
        <v>55+</v>
      </c>
    </row>
    <row r="2272" spans="1:14" x14ac:dyDescent="0.2">
      <c r="A2272" s="5" t="s">
        <v>4356</v>
      </c>
      <c r="B2272" s="3">
        <v>45632</v>
      </c>
      <c r="C2272" s="8" t="s">
        <v>4357</v>
      </c>
      <c r="D2272" s="11">
        <v>38</v>
      </c>
      <c r="E2272" s="8" t="s">
        <v>15</v>
      </c>
      <c r="F2272" s="8" t="s">
        <v>30</v>
      </c>
      <c r="G2272" s="8" t="s">
        <v>80</v>
      </c>
      <c r="H2272" s="8" t="s">
        <v>164</v>
      </c>
      <c r="I2272" s="8" t="s">
        <v>19</v>
      </c>
      <c r="J2272" s="11">
        <v>3</v>
      </c>
      <c r="K2272" s="14">
        <v>190.12</v>
      </c>
      <c r="L2272" s="14">
        <v>570.36</v>
      </c>
      <c r="M2272" s="8" t="s">
        <v>20</v>
      </c>
      <c r="N2272" s="23" t="str">
        <f t="shared" si="35"/>
        <v>35-44</v>
      </c>
    </row>
    <row r="2273" spans="1:14" x14ac:dyDescent="0.2">
      <c r="A2273" s="5" t="s">
        <v>4358</v>
      </c>
      <c r="B2273" s="3">
        <v>44573</v>
      </c>
      <c r="C2273" s="8" t="s">
        <v>4359</v>
      </c>
      <c r="D2273" s="11">
        <v>21</v>
      </c>
      <c r="E2273" s="8" t="s">
        <v>15</v>
      </c>
      <c r="F2273" s="8" t="s">
        <v>36</v>
      </c>
      <c r="G2273" s="8" t="s">
        <v>90</v>
      </c>
      <c r="H2273" s="8" t="s">
        <v>208</v>
      </c>
      <c r="I2273" s="8" t="s">
        <v>39</v>
      </c>
      <c r="J2273" s="11">
        <v>3</v>
      </c>
      <c r="K2273" s="14">
        <v>42.03</v>
      </c>
      <c r="L2273" s="14">
        <v>126.09</v>
      </c>
      <c r="M2273" s="8" t="s">
        <v>20</v>
      </c>
      <c r="N2273" s="23" t="str">
        <f t="shared" si="35"/>
        <v>18-24</v>
      </c>
    </row>
    <row r="2274" spans="1:14" x14ac:dyDescent="0.2">
      <c r="A2274" s="5" t="s">
        <v>4360</v>
      </c>
      <c r="B2274" s="3">
        <v>44708</v>
      </c>
      <c r="C2274" s="8" t="s">
        <v>4361</v>
      </c>
      <c r="D2274" s="11">
        <v>42</v>
      </c>
      <c r="E2274" s="8" t="s">
        <v>15</v>
      </c>
      <c r="F2274" s="8" t="s">
        <v>30</v>
      </c>
      <c r="G2274" s="8" t="s">
        <v>31</v>
      </c>
      <c r="H2274" s="8" t="s">
        <v>32</v>
      </c>
      <c r="I2274" s="8" t="s">
        <v>45</v>
      </c>
      <c r="J2274" s="11">
        <v>5</v>
      </c>
      <c r="K2274" s="14">
        <v>131.31</v>
      </c>
      <c r="L2274" s="14">
        <v>656.55</v>
      </c>
      <c r="M2274" s="8" t="s">
        <v>20</v>
      </c>
      <c r="N2274" s="23" t="str">
        <f t="shared" si="35"/>
        <v>35-44</v>
      </c>
    </row>
    <row r="2275" spans="1:14" x14ac:dyDescent="0.2">
      <c r="A2275" s="5" t="s">
        <v>4362</v>
      </c>
      <c r="B2275" s="3">
        <v>45611</v>
      </c>
      <c r="C2275" s="8" t="s">
        <v>4363</v>
      </c>
      <c r="D2275" s="11">
        <v>36</v>
      </c>
      <c r="E2275" s="8" t="s">
        <v>15</v>
      </c>
      <c r="F2275" s="8" t="s">
        <v>16</v>
      </c>
      <c r="G2275" s="8" t="s">
        <v>17</v>
      </c>
      <c r="H2275" s="8" t="s">
        <v>18</v>
      </c>
      <c r="I2275" s="8" t="s">
        <v>39</v>
      </c>
      <c r="J2275" s="11">
        <v>7</v>
      </c>
      <c r="K2275" s="14">
        <v>11.87</v>
      </c>
      <c r="L2275" s="14">
        <v>83.09</v>
      </c>
      <c r="M2275" s="8" t="s">
        <v>40</v>
      </c>
      <c r="N2275" s="23" t="str">
        <f t="shared" si="35"/>
        <v>35-44</v>
      </c>
    </row>
    <row r="2276" spans="1:14" x14ac:dyDescent="0.2">
      <c r="A2276" s="5" t="s">
        <v>4364</v>
      </c>
      <c r="B2276" s="3">
        <v>45213</v>
      </c>
      <c r="C2276" s="8" t="s">
        <v>2805</v>
      </c>
      <c r="D2276" s="11">
        <v>73</v>
      </c>
      <c r="E2276" s="8" t="s">
        <v>15</v>
      </c>
      <c r="F2276" s="8" t="s">
        <v>24</v>
      </c>
      <c r="G2276" s="8" t="s">
        <v>130</v>
      </c>
      <c r="H2276" s="8" t="s">
        <v>131</v>
      </c>
      <c r="I2276" s="8" t="s">
        <v>45</v>
      </c>
      <c r="J2276" s="11">
        <v>7</v>
      </c>
      <c r="K2276" s="14">
        <v>41.19</v>
      </c>
      <c r="L2276" s="14">
        <v>288.33</v>
      </c>
      <c r="M2276" s="8" t="s">
        <v>40</v>
      </c>
      <c r="N2276" s="23" t="str">
        <f t="shared" si="35"/>
        <v>55+</v>
      </c>
    </row>
    <row r="2277" spans="1:14" x14ac:dyDescent="0.2">
      <c r="A2277" s="5" t="s">
        <v>4365</v>
      </c>
      <c r="B2277" s="3">
        <v>45172</v>
      </c>
      <c r="C2277" s="8" t="s">
        <v>4366</v>
      </c>
      <c r="D2277" s="11">
        <v>27</v>
      </c>
      <c r="E2277" s="8" t="s">
        <v>23</v>
      </c>
      <c r="F2277" s="8" t="s">
        <v>36</v>
      </c>
      <c r="G2277" s="8" t="s">
        <v>86</v>
      </c>
      <c r="H2277" s="8" t="s">
        <v>100</v>
      </c>
      <c r="I2277" s="8" t="s">
        <v>19</v>
      </c>
      <c r="J2277" s="11">
        <v>6</v>
      </c>
      <c r="K2277" s="14">
        <v>452.23</v>
      </c>
      <c r="L2277" s="14">
        <v>2713.38</v>
      </c>
      <c r="M2277" s="8" t="s">
        <v>20</v>
      </c>
      <c r="N2277" s="23" t="str">
        <f t="shared" si="35"/>
        <v>25-34</v>
      </c>
    </row>
    <row r="2278" spans="1:14" x14ac:dyDescent="0.2">
      <c r="A2278" s="5" t="s">
        <v>4367</v>
      </c>
      <c r="B2278" s="3">
        <v>45657</v>
      </c>
      <c r="C2278" s="8" t="s">
        <v>2694</v>
      </c>
      <c r="D2278" s="11">
        <v>19</v>
      </c>
      <c r="E2278" s="8" t="s">
        <v>52</v>
      </c>
      <c r="F2278" s="8" t="s">
        <v>30</v>
      </c>
      <c r="G2278" s="8" t="s">
        <v>48</v>
      </c>
      <c r="H2278" s="8" t="s">
        <v>68</v>
      </c>
      <c r="I2278" s="8" t="s">
        <v>45</v>
      </c>
      <c r="J2278" s="11">
        <v>5</v>
      </c>
      <c r="K2278" s="14">
        <v>105.18</v>
      </c>
      <c r="L2278" s="14">
        <v>525.9</v>
      </c>
      <c r="M2278" s="8" t="s">
        <v>20</v>
      </c>
      <c r="N2278" s="23" t="str">
        <f t="shared" si="35"/>
        <v>18-24</v>
      </c>
    </row>
    <row r="2279" spans="1:14" x14ac:dyDescent="0.2">
      <c r="A2279" s="5" t="s">
        <v>4368</v>
      </c>
      <c r="B2279" s="3">
        <v>45449</v>
      </c>
      <c r="C2279" s="8" t="s">
        <v>1105</v>
      </c>
      <c r="D2279" s="11">
        <v>70</v>
      </c>
      <c r="E2279" s="8" t="s">
        <v>23</v>
      </c>
      <c r="F2279" s="8" t="s">
        <v>36</v>
      </c>
      <c r="G2279" s="8" t="s">
        <v>37</v>
      </c>
      <c r="H2279" s="8" t="s">
        <v>175</v>
      </c>
      <c r="I2279" s="8" t="s">
        <v>45</v>
      </c>
      <c r="J2279" s="11">
        <v>5</v>
      </c>
      <c r="K2279" s="14">
        <v>60.45</v>
      </c>
      <c r="L2279" s="14">
        <v>302.25</v>
      </c>
      <c r="M2279" s="8" t="s">
        <v>20</v>
      </c>
      <c r="N2279" s="23" t="str">
        <f t="shared" si="35"/>
        <v>55+</v>
      </c>
    </row>
    <row r="2280" spans="1:14" x14ac:dyDescent="0.2">
      <c r="A2280" s="5" t="s">
        <v>4369</v>
      </c>
      <c r="B2280" s="3">
        <v>45112</v>
      </c>
      <c r="C2280" s="8" t="s">
        <v>3921</v>
      </c>
      <c r="D2280" s="11">
        <v>31</v>
      </c>
      <c r="E2280" s="8" t="s">
        <v>15</v>
      </c>
      <c r="F2280" s="8" t="s">
        <v>30</v>
      </c>
      <c r="G2280" s="8" t="s">
        <v>48</v>
      </c>
      <c r="H2280" s="8" t="s">
        <v>68</v>
      </c>
      <c r="I2280" s="8" t="s">
        <v>33</v>
      </c>
      <c r="J2280" s="11">
        <v>6</v>
      </c>
      <c r="K2280" s="14">
        <v>276.02</v>
      </c>
      <c r="L2280" s="14">
        <v>1656.12</v>
      </c>
      <c r="M2280" s="8" t="s">
        <v>20</v>
      </c>
      <c r="N2280" s="23" t="str">
        <f t="shared" si="35"/>
        <v>25-34</v>
      </c>
    </row>
    <row r="2281" spans="1:14" x14ac:dyDescent="0.2">
      <c r="A2281" s="5" t="s">
        <v>4370</v>
      </c>
      <c r="B2281" s="3">
        <v>45286</v>
      </c>
      <c r="C2281" s="8" t="s">
        <v>4371</v>
      </c>
      <c r="D2281" s="11">
        <v>66</v>
      </c>
      <c r="E2281" s="8" t="s">
        <v>23</v>
      </c>
      <c r="F2281" s="8" t="s">
        <v>30</v>
      </c>
      <c r="G2281" s="8" t="s">
        <v>48</v>
      </c>
      <c r="H2281" s="8" t="s">
        <v>68</v>
      </c>
      <c r="I2281" s="8" t="s">
        <v>27</v>
      </c>
      <c r="J2281" s="11">
        <v>6</v>
      </c>
      <c r="K2281" s="14">
        <v>134.6</v>
      </c>
      <c r="L2281" s="14">
        <v>807.6</v>
      </c>
      <c r="M2281" s="8" t="s">
        <v>40</v>
      </c>
      <c r="N2281" s="23" t="str">
        <f t="shared" si="35"/>
        <v>55+</v>
      </c>
    </row>
    <row r="2282" spans="1:14" x14ac:dyDescent="0.2">
      <c r="A2282" s="5" t="s">
        <v>4372</v>
      </c>
      <c r="B2282" s="3">
        <v>45018</v>
      </c>
      <c r="C2282" s="8" t="s">
        <v>4373</v>
      </c>
      <c r="D2282" s="11">
        <v>61</v>
      </c>
      <c r="E2282" s="8" t="s">
        <v>15</v>
      </c>
      <c r="F2282" s="8" t="s">
        <v>30</v>
      </c>
      <c r="G2282" s="8" t="s">
        <v>48</v>
      </c>
      <c r="H2282" s="8" t="s">
        <v>49</v>
      </c>
      <c r="I2282" s="8" t="s">
        <v>27</v>
      </c>
      <c r="J2282" s="11">
        <v>1</v>
      </c>
      <c r="K2282" s="14">
        <v>52.28</v>
      </c>
      <c r="L2282" s="14">
        <v>52.28</v>
      </c>
      <c r="M2282" s="8" t="s">
        <v>40</v>
      </c>
      <c r="N2282" s="23" t="str">
        <f t="shared" si="35"/>
        <v>55+</v>
      </c>
    </row>
    <row r="2283" spans="1:14" x14ac:dyDescent="0.2">
      <c r="A2283" s="5" t="s">
        <v>4374</v>
      </c>
      <c r="B2283" s="3">
        <v>44564</v>
      </c>
      <c r="C2283" s="8" t="s">
        <v>4375</v>
      </c>
      <c r="D2283" s="11">
        <v>63</v>
      </c>
      <c r="E2283" s="8" t="s">
        <v>23</v>
      </c>
      <c r="F2283" s="8" t="s">
        <v>30</v>
      </c>
      <c r="G2283" s="8" t="s">
        <v>31</v>
      </c>
      <c r="H2283" s="8" t="s">
        <v>57</v>
      </c>
      <c r="I2283" s="8" t="s">
        <v>19</v>
      </c>
      <c r="J2283" s="11">
        <v>4</v>
      </c>
      <c r="K2283" s="14">
        <v>583.20000000000005</v>
      </c>
      <c r="L2283" s="14">
        <v>2332.8000000000002</v>
      </c>
      <c r="M2283" s="8" t="s">
        <v>20</v>
      </c>
      <c r="N2283" s="23" t="str">
        <f t="shared" si="35"/>
        <v>55+</v>
      </c>
    </row>
    <row r="2284" spans="1:14" x14ac:dyDescent="0.2">
      <c r="A2284" s="5" t="s">
        <v>4376</v>
      </c>
      <c r="B2284" s="3">
        <v>45648</v>
      </c>
      <c r="C2284" s="8" t="s">
        <v>1204</v>
      </c>
      <c r="D2284" s="11">
        <v>39</v>
      </c>
      <c r="E2284" s="8" t="s">
        <v>23</v>
      </c>
      <c r="F2284" s="8" t="s">
        <v>24</v>
      </c>
      <c r="G2284" s="8" t="s">
        <v>130</v>
      </c>
      <c r="H2284" s="8" t="s">
        <v>131</v>
      </c>
      <c r="I2284" s="8" t="s">
        <v>33</v>
      </c>
      <c r="J2284" s="11">
        <v>3</v>
      </c>
      <c r="K2284" s="14">
        <v>31.44</v>
      </c>
      <c r="L2284" s="14">
        <v>94.32</v>
      </c>
      <c r="M2284" s="8" t="s">
        <v>20</v>
      </c>
      <c r="N2284" s="23" t="str">
        <f t="shared" si="35"/>
        <v>35-44</v>
      </c>
    </row>
    <row r="2285" spans="1:14" x14ac:dyDescent="0.2">
      <c r="A2285" s="5" t="s">
        <v>4377</v>
      </c>
      <c r="B2285" s="3">
        <v>45463</v>
      </c>
      <c r="C2285" s="8" t="s">
        <v>4378</v>
      </c>
      <c r="D2285" s="11">
        <v>48</v>
      </c>
      <c r="E2285" s="8" t="s">
        <v>15</v>
      </c>
      <c r="F2285" s="8" t="s">
        <v>36</v>
      </c>
      <c r="G2285" s="8" t="s">
        <v>90</v>
      </c>
      <c r="H2285" s="8" t="s">
        <v>91</v>
      </c>
      <c r="I2285" s="8" t="s">
        <v>27</v>
      </c>
      <c r="J2285" s="11">
        <v>6</v>
      </c>
      <c r="K2285" s="14">
        <v>239.8</v>
      </c>
      <c r="L2285" s="14">
        <v>1438.8</v>
      </c>
      <c r="M2285" s="8" t="s">
        <v>20</v>
      </c>
      <c r="N2285" s="23" t="str">
        <f t="shared" si="35"/>
        <v>45-54</v>
      </c>
    </row>
    <row r="2286" spans="1:14" x14ac:dyDescent="0.2">
      <c r="A2286" s="5" t="s">
        <v>4379</v>
      </c>
      <c r="B2286" s="3">
        <v>45194</v>
      </c>
      <c r="C2286" s="8" t="s">
        <v>1000</v>
      </c>
      <c r="D2286" s="11">
        <v>50</v>
      </c>
      <c r="E2286" s="8" t="s">
        <v>23</v>
      </c>
      <c r="F2286" s="8" t="s">
        <v>30</v>
      </c>
      <c r="G2286" s="8" t="s">
        <v>48</v>
      </c>
      <c r="H2286" s="8" t="s">
        <v>49</v>
      </c>
      <c r="I2286" s="8" t="s">
        <v>45</v>
      </c>
      <c r="J2286" s="11">
        <v>4</v>
      </c>
      <c r="K2286" s="14">
        <v>15.5</v>
      </c>
      <c r="L2286" s="14">
        <v>62</v>
      </c>
      <c r="M2286" s="8" t="s">
        <v>20</v>
      </c>
      <c r="N2286" s="23" t="str">
        <f t="shared" si="35"/>
        <v>45-54</v>
      </c>
    </row>
    <row r="2287" spans="1:14" x14ac:dyDescent="0.2">
      <c r="A2287" s="5" t="s">
        <v>4380</v>
      </c>
      <c r="B2287" s="3">
        <v>44826</v>
      </c>
      <c r="C2287" s="8" t="s">
        <v>4381</v>
      </c>
      <c r="D2287" s="11">
        <v>68</v>
      </c>
      <c r="E2287" s="8" t="s">
        <v>23</v>
      </c>
      <c r="F2287" s="8" t="s">
        <v>36</v>
      </c>
      <c r="G2287" s="8" t="s">
        <v>37</v>
      </c>
      <c r="H2287" s="8" t="s">
        <v>103</v>
      </c>
      <c r="I2287" s="8" t="s">
        <v>33</v>
      </c>
      <c r="J2287" s="11">
        <v>2</v>
      </c>
      <c r="K2287" s="14">
        <v>179.75</v>
      </c>
      <c r="L2287" s="14">
        <v>359.5</v>
      </c>
      <c r="M2287" s="8" t="s">
        <v>20</v>
      </c>
      <c r="N2287" s="23" t="str">
        <f t="shared" si="35"/>
        <v>55+</v>
      </c>
    </row>
    <row r="2288" spans="1:14" x14ac:dyDescent="0.2">
      <c r="A2288" s="5" t="s">
        <v>4382</v>
      </c>
      <c r="B2288" s="3">
        <v>45012</v>
      </c>
      <c r="C2288" s="8" t="s">
        <v>4383</v>
      </c>
      <c r="D2288" s="11">
        <v>75</v>
      </c>
      <c r="E2288" s="8" t="s">
        <v>15</v>
      </c>
      <c r="F2288" s="8" t="s">
        <v>30</v>
      </c>
      <c r="G2288" s="8" t="s">
        <v>48</v>
      </c>
      <c r="H2288" s="8" t="s">
        <v>49</v>
      </c>
      <c r="I2288" s="8" t="s">
        <v>39</v>
      </c>
      <c r="J2288" s="11">
        <v>5</v>
      </c>
      <c r="K2288" s="14">
        <v>28.23</v>
      </c>
      <c r="L2288" s="14">
        <v>141.15</v>
      </c>
      <c r="M2288" s="8" t="s">
        <v>20</v>
      </c>
      <c r="N2288" s="23" t="str">
        <f t="shared" si="35"/>
        <v>55+</v>
      </c>
    </row>
    <row r="2289" spans="1:14" x14ac:dyDescent="0.2">
      <c r="A2289" s="5" t="s">
        <v>4384</v>
      </c>
      <c r="B2289" s="3">
        <v>45546</v>
      </c>
      <c r="C2289" s="8" t="s">
        <v>4385</v>
      </c>
      <c r="D2289" s="11">
        <v>51</v>
      </c>
      <c r="E2289" s="8" t="s">
        <v>15</v>
      </c>
      <c r="F2289" s="8" t="s">
        <v>36</v>
      </c>
      <c r="G2289" s="8" t="s">
        <v>86</v>
      </c>
      <c r="H2289" s="8" t="s">
        <v>87</v>
      </c>
      <c r="I2289" s="8" t="s">
        <v>19</v>
      </c>
      <c r="J2289" s="11">
        <v>7</v>
      </c>
      <c r="K2289" s="14">
        <v>271.57</v>
      </c>
      <c r="L2289" s="14">
        <v>1900.99</v>
      </c>
      <c r="M2289" s="8" t="s">
        <v>40</v>
      </c>
      <c r="N2289" s="23" t="str">
        <f t="shared" si="35"/>
        <v>45-54</v>
      </c>
    </row>
    <row r="2290" spans="1:14" x14ac:dyDescent="0.2">
      <c r="A2290" s="5" t="s">
        <v>4386</v>
      </c>
      <c r="B2290" s="3">
        <v>44999</v>
      </c>
      <c r="C2290" s="8" t="s">
        <v>4387</v>
      </c>
      <c r="D2290" s="11">
        <v>41</v>
      </c>
      <c r="E2290" s="8" t="s">
        <v>15</v>
      </c>
      <c r="F2290" s="8" t="s">
        <v>24</v>
      </c>
      <c r="G2290" s="8" t="s">
        <v>130</v>
      </c>
      <c r="H2290" s="8" t="s">
        <v>178</v>
      </c>
      <c r="I2290" s="8" t="s">
        <v>27</v>
      </c>
      <c r="J2290" s="11">
        <v>3</v>
      </c>
      <c r="K2290" s="14">
        <v>87.83</v>
      </c>
      <c r="L2290" s="14">
        <v>263.49</v>
      </c>
      <c r="M2290" s="8" t="s">
        <v>20</v>
      </c>
      <c r="N2290" s="23" t="str">
        <f t="shared" si="35"/>
        <v>35-44</v>
      </c>
    </row>
    <row r="2291" spans="1:14" x14ac:dyDescent="0.2">
      <c r="A2291" s="5" t="s">
        <v>4388</v>
      </c>
      <c r="B2291" s="3">
        <v>45343</v>
      </c>
      <c r="C2291" s="8" t="s">
        <v>4389</v>
      </c>
      <c r="D2291" s="11">
        <v>70</v>
      </c>
      <c r="E2291" s="8" t="s">
        <v>15</v>
      </c>
      <c r="F2291" s="8" t="s">
        <v>30</v>
      </c>
      <c r="G2291" s="8" t="s">
        <v>80</v>
      </c>
      <c r="H2291" s="8" t="s">
        <v>81</v>
      </c>
      <c r="I2291" s="8" t="s">
        <v>27</v>
      </c>
      <c r="J2291" s="11">
        <v>1</v>
      </c>
      <c r="K2291" s="14">
        <v>234.72</v>
      </c>
      <c r="L2291" s="14">
        <v>234.72</v>
      </c>
      <c r="M2291" s="8" t="s">
        <v>40</v>
      </c>
      <c r="N2291" s="23" t="str">
        <f t="shared" si="35"/>
        <v>55+</v>
      </c>
    </row>
    <row r="2292" spans="1:14" x14ac:dyDescent="0.2">
      <c r="A2292" s="5" t="s">
        <v>4390</v>
      </c>
      <c r="B2292" s="3">
        <v>45044</v>
      </c>
      <c r="C2292" s="8" t="s">
        <v>4391</v>
      </c>
      <c r="D2292" s="11">
        <v>47</v>
      </c>
      <c r="E2292" s="8" t="s">
        <v>23</v>
      </c>
      <c r="F2292" s="8" t="s">
        <v>16</v>
      </c>
      <c r="G2292" s="8" t="s">
        <v>53</v>
      </c>
      <c r="H2292" s="8" t="s">
        <v>54</v>
      </c>
      <c r="I2292" s="8" t="s">
        <v>19</v>
      </c>
      <c r="J2292" s="11">
        <v>8</v>
      </c>
      <c r="K2292" s="14">
        <v>393.57</v>
      </c>
      <c r="L2292" s="14">
        <v>3148.56</v>
      </c>
      <c r="M2292" s="8" t="s">
        <v>40</v>
      </c>
      <c r="N2292" s="23" t="str">
        <f t="shared" si="35"/>
        <v>45-54</v>
      </c>
    </row>
    <row r="2293" spans="1:14" x14ac:dyDescent="0.2">
      <c r="A2293" s="5" t="s">
        <v>4392</v>
      </c>
      <c r="B2293" s="3">
        <v>44617</v>
      </c>
      <c r="C2293" s="8" t="s">
        <v>4393</v>
      </c>
      <c r="D2293" s="11">
        <v>74</v>
      </c>
      <c r="E2293" s="8" t="s">
        <v>15</v>
      </c>
      <c r="F2293" s="8" t="s">
        <v>36</v>
      </c>
      <c r="G2293" s="8" t="s">
        <v>37</v>
      </c>
      <c r="H2293" s="8" t="s">
        <v>103</v>
      </c>
      <c r="I2293" s="8" t="s">
        <v>19</v>
      </c>
      <c r="J2293" s="11">
        <v>1</v>
      </c>
      <c r="K2293" s="14">
        <v>439.64</v>
      </c>
      <c r="L2293" s="14">
        <v>439.64</v>
      </c>
      <c r="M2293" s="8" t="s">
        <v>40</v>
      </c>
      <c r="N2293" s="23" t="str">
        <f t="shared" si="35"/>
        <v>55+</v>
      </c>
    </row>
    <row r="2294" spans="1:14" x14ac:dyDescent="0.2">
      <c r="A2294" s="5" t="s">
        <v>4394</v>
      </c>
      <c r="B2294" s="3">
        <v>45439</v>
      </c>
      <c r="C2294" s="8" t="s">
        <v>4395</v>
      </c>
      <c r="D2294" s="11">
        <v>70</v>
      </c>
      <c r="E2294" s="8" t="s">
        <v>15</v>
      </c>
      <c r="F2294" s="8" t="s">
        <v>36</v>
      </c>
      <c r="G2294" s="8" t="s">
        <v>86</v>
      </c>
      <c r="H2294" s="8" t="s">
        <v>87</v>
      </c>
      <c r="I2294" s="8" t="s">
        <v>27</v>
      </c>
      <c r="J2294" s="11">
        <v>5</v>
      </c>
      <c r="K2294" s="14">
        <v>206.28</v>
      </c>
      <c r="L2294" s="14">
        <v>1031.4000000000001</v>
      </c>
      <c r="M2294" s="8" t="s">
        <v>40</v>
      </c>
      <c r="N2294" s="23" t="str">
        <f t="shared" si="35"/>
        <v>55+</v>
      </c>
    </row>
    <row r="2295" spans="1:14" x14ac:dyDescent="0.2">
      <c r="A2295" s="5" t="s">
        <v>4396</v>
      </c>
      <c r="B2295" s="3">
        <v>45223</v>
      </c>
      <c r="C2295" s="8" t="s">
        <v>4397</v>
      </c>
      <c r="D2295" s="11">
        <v>22</v>
      </c>
      <c r="E2295" s="8" t="s">
        <v>23</v>
      </c>
      <c r="F2295" s="8" t="s">
        <v>36</v>
      </c>
      <c r="G2295" s="8" t="s">
        <v>90</v>
      </c>
      <c r="H2295" s="8" t="s">
        <v>91</v>
      </c>
      <c r="I2295" s="8" t="s">
        <v>33</v>
      </c>
      <c r="J2295" s="11">
        <v>6</v>
      </c>
      <c r="K2295" s="14">
        <v>76.709999999999994</v>
      </c>
      <c r="L2295" s="14">
        <v>460.26</v>
      </c>
      <c r="M2295" s="8" t="s">
        <v>20</v>
      </c>
      <c r="N2295" s="23" t="str">
        <f t="shared" si="35"/>
        <v>18-24</v>
      </c>
    </row>
    <row r="2296" spans="1:14" x14ac:dyDescent="0.2">
      <c r="A2296" s="5" t="s">
        <v>4398</v>
      </c>
      <c r="B2296" s="3">
        <v>44643</v>
      </c>
      <c r="C2296" s="8" t="s">
        <v>1245</v>
      </c>
      <c r="D2296" s="11">
        <v>65</v>
      </c>
      <c r="E2296" s="8" t="s">
        <v>15</v>
      </c>
      <c r="F2296" s="8" t="s">
        <v>24</v>
      </c>
      <c r="G2296" s="8" t="s">
        <v>130</v>
      </c>
      <c r="H2296" s="8" t="s">
        <v>178</v>
      </c>
      <c r="I2296" s="8" t="s">
        <v>19</v>
      </c>
      <c r="J2296" s="11">
        <v>6</v>
      </c>
      <c r="K2296" s="14">
        <v>321.76</v>
      </c>
      <c r="L2296" s="14">
        <v>1930.56</v>
      </c>
      <c r="M2296" s="8" t="s">
        <v>20</v>
      </c>
      <c r="N2296" s="23" t="str">
        <f t="shared" si="35"/>
        <v>55+</v>
      </c>
    </row>
    <row r="2297" spans="1:14" x14ac:dyDescent="0.2">
      <c r="A2297" s="5" t="s">
        <v>4399</v>
      </c>
      <c r="B2297" s="3">
        <v>45181</v>
      </c>
      <c r="C2297" s="8" t="s">
        <v>4400</v>
      </c>
      <c r="D2297" s="11">
        <v>50</v>
      </c>
      <c r="E2297" s="8" t="s">
        <v>52</v>
      </c>
      <c r="F2297" s="8" t="s">
        <v>36</v>
      </c>
      <c r="G2297" s="8" t="s">
        <v>86</v>
      </c>
      <c r="H2297" s="8" t="s">
        <v>183</v>
      </c>
      <c r="I2297" s="8" t="s">
        <v>27</v>
      </c>
      <c r="J2297" s="11">
        <v>4</v>
      </c>
      <c r="K2297" s="14">
        <v>136.27000000000001</v>
      </c>
      <c r="L2297" s="14">
        <v>545.08000000000004</v>
      </c>
      <c r="M2297" s="8" t="s">
        <v>20</v>
      </c>
      <c r="N2297" s="23" t="str">
        <f t="shared" si="35"/>
        <v>45-54</v>
      </c>
    </row>
    <row r="2298" spans="1:14" x14ac:dyDescent="0.2">
      <c r="A2298" s="5" t="s">
        <v>4401</v>
      </c>
      <c r="B2298" s="3">
        <v>45469</v>
      </c>
      <c r="C2298" s="8" t="s">
        <v>4402</v>
      </c>
      <c r="D2298" s="11">
        <v>31</v>
      </c>
      <c r="E2298" s="8" t="s">
        <v>23</v>
      </c>
      <c r="F2298" s="8" t="s">
        <v>16</v>
      </c>
      <c r="G2298" s="8" t="s">
        <v>17</v>
      </c>
      <c r="H2298" s="8" t="s">
        <v>18</v>
      </c>
      <c r="I2298" s="8" t="s">
        <v>39</v>
      </c>
      <c r="J2298" s="11">
        <v>7</v>
      </c>
      <c r="K2298" s="14">
        <v>18.72</v>
      </c>
      <c r="L2298" s="14">
        <v>131.04</v>
      </c>
      <c r="M2298" s="8" t="s">
        <v>20</v>
      </c>
      <c r="N2298" s="23" t="str">
        <f t="shared" si="35"/>
        <v>25-34</v>
      </c>
    </row>
    <row r="2299" spans="1:14" x14ac:dyDescent="0.2">
      <c r="A2299" s="5" t="s">
        <v>4403</v>
      </c>
      <c r="B2299" s="3">
        <v>45379</v>
      </c>
      <c r="C2299" s="8" t="s">
        <v>4404</v>
      </c>
      <c r="D2299" s="11">
        <v>29</v>
      </c>
      <c r="E2299" s="8" t="s">
        <v>15</v>
      </c>
      <c r="F2299" s="8" t="s">
        <v>24</v>
      </c>
      <c r="G2299" s="8" t="s">
        <v>25</v>
      </c>
      <c r="H2299" s="8" t="s">
        <v>427</v>
      </c>
      <c r="I2299" s="8" t="s">
        <v>19</v>
      </c>
      <c r="J2299" s="11">
        <v>2</v>
      </c>
      <c r="K2299" s="14">
        <v>135.08000000000001</v>
      </c>
      <c r="L2299" s="14">
        <v>270.16000000000003</v>
      </c>
      <c r="M2299" s="8" t="s">
        <v>20</v>
      </c>
      <c r="N2299" s="23" t="str">
        <f t="shared" si="35"/>
        <v>25-34</v>
      </c>
    </row>
    <row r="2300" spans="1:14" x14ac:dyDescent="0.2">
      <c r="A2300" s="5" t="s">
        <v>4405</v>
      </c>
      <c r="B2300" s="3">
        <v>45633</v>
      </c>
      <c r="C2300" s="8" t="s">
        <v>4406</v>
      </c>
      <c r="D2300" s="11">
        <v>72</v>
      </c>
      <c r="E2300" s="8" t="s">
        <v>23</v>
      </c>
      <c r="F2300" s="8" t="s">
        <v>24</v>
      </c>
      <c r="G2300" s="8" t="s">
        <v>25</v>
      </c>
      <c r="H2300" s="8" t="s">
        <v>26</v>
      </c>
      <c r="I2300" s="8" t="s">
        <v>19</v>
      </c>
      <c r="J2300" s="11">
        <v>8</v>
      </c>
      <c r="K2300" s="14">
        <v>53.87</v>
      </c>
      <c r="L2300" s="14">
        <v>430.96</v>
      </c>
      <c r="M2300" s="8" t="s">
        <v>20</v>
      </c>
      <c r="N2300" s="23" t="str">
        <f t="shared" si="35"/>
        <v>55+</v>
      </c>
    </row>
    <row r="2301" spans="1:14" x14ac:dyDescent="0.2">
      <c r="A2301" s="5" t="s">
        <v>4407</v>
      </c>
      <c r="B2301" s="3">
        <v>44637</v>
      </c>
      <c r="C2301" s="8" t="s">
        <v>2632</v>
      </c>
      <c r="D2301" s="11">
        <v>21</v>
      </c>
      <c r="E2301" s="8" t="s">
        <v>15</v>
      </c>
      <c r="F2301" s="8" t="s">
        <v>16</v>
      </c>
      <c r="G2301" s="8" t="s">
        <v>17</v>
      </c>
      <c r="H2301" s="8" t="s">
        <v>343</v>
      </c>
      <c r="I2301" s="8" t="s">
        <v>45</v>
      </c>
      <c r="J2301" s="11">
        <v>3</v>
      </c>
      <c r="K2301" s="14">
        <v>67.33</v>
      </c>
      <c r="L2301" s="14">
        <v>201.99</v>
      </c>
      <c r="M2301" s="8" t="s">
        <v>40</v>
      </c>
      <c r="N2301" s="23" t="str">
        <f t="shared" si="35"/>
        <v>18-24</v>
      </c>
    </row>
    <row r="2302" spans="1:14" x14ac:dyDescent="0.2">
      <c r="A2302" s="5" t="s">
        <v>4408</v>
      </c>
      <c r="B2302" s="3">
        <v>45035</v>
      </c>
      <c r="C2302" s="8" t="s">
        <v>4409</v>
      </c>
      <c r="D2302" s="11">
        <v>35</v>
      </c>
      <c r="E2302" s="8" t="s">
        <v>23</v>
      </c>
      <c r="F2302" s="8" t="s">
        <v>36</v>
      </c>
      <c r="G2302" s="8" t="s">
        <v>37</v>
      </c>
      <c r="H2302" s="8" t="s">
        <v>175</v>
      </c>
      <c r="I2302" s="8" t="s">
        <v>27</v>
      </c>
      <c r="J2302" s="11">
        <v>8</v>
      </c>
      <c r="K2302" s="14">
        <v>231.9</v>
      </c>
      <c r="L2302" s="14">
        <v>1855.2</v>
      </c>
      <c r="M2302" s="8" t="s">
        <v>20</v>
      </c>
      <c r="N2302" s="23" t="str">
        <f t="shared" si="35"/>
        <v>35-44</v>
      </c>
    </row>
    <row r="2303" spans="1:14" x14ac:dyDescent="0.2">
      <c r="A2303" s="5" t="s">
        <v>4410</v>
      </c>
      <c r="B2303" s="3">
        <v>45209</v>
      </c>
      <c r="C2303" s="8" t="s">
        <v>2320</v>
      </c>
      <c r="D2303" s="11">
        <v>44</v>
      </c>
      <c r="E2303" s="8" t="s">
        <v>23</v>
      </c>
      <c r="F2303" s="8" t="s">
        <v>36</v>
      </c>
      <c r="G2303" s="8" t="s">
        <v>37</v>
      </c>
      <c r="H2303" s="8" t="s">
        <v>103</v>
      </c>
      <c r="I2303" s="8" t="s">
        <v>39</v>
      </c>
      <c r="J2303" s="11">
        <v>4</v>
      </c>
      <c r="K2303" s="14">
        <v>119.62</v>
      </c>
      <c r="L2303" s="14">
        <v>478.48</v>
      </c>
      <c r="M2303" s="8" t="s">
        <v>20</v>
      </c>
      <c r="N2303" s="23" t="str">
        <f t="shared" si="35"/>
        <v>35-44</v>
      </c>
    </row>
    <row r="2304" spans="1:14" x14ac:dyDescent="0.2">
      <c r="A2304" s="5" t="s">
        <v>4411</v>
      </c>
      <c r="B2304" s="3">
        <v>45287</v>
      </c>
      <c r="C2304" s="8" t="s">
        <v>2787</v>
      </c>
      <c r="D2304" s="11">
        <v>18</v>
      </c>
      <c r="E2304" s="8" t="s">
        <v>23</v>
      </c>
      <c r="F2304" s="8" t="s">
        <v>36</v>
      </c>
      <c r="G2304" s="8" t="s">
        <v>86</v>
      </c>
      <c r="H2304" s="8" t="s">
        <v>87</v>
      </c>
      <c r="I2304" s="8" t="s">
        <v>19</v>
      </c>
      <c r="J2304" s="11">
        <v>3</v>
      </c>
      <c r="K2304" s="14">
        <v>511.93</v>
      </c>
      <c r="L2304" s="14">
        <v>1535.79</v>
      </c>
      <c r="M2304" s="8" t="s">
        <v>40</v>
      </c>
      <c r="N2304" s="23" t="str">
        <f t="shared" si="35"/>
        <v>18-24</v>
      </c>
    </row>
    <row r="2305" spans="1:14" x14ac:dyDescent="0.2">
      <c r="A2305" s="5" t="s">
        <v>4412</v>
      </c>
      <c r="B2305" s="3">
        <v>45008</v>
      </c>
      <c r="C2305" s="8" t="s">
        <v>4413</v>
      </c>
      <c r="D2305" s="11">
        <v>38</v>
      </c>
      <c r="E2305" s="8" t="s">
        <v>15</v>
      </c>
      <c r="F2305" s="8" t="s">
        <v>24</v>
      </c>
      <c r="G2305" s="8" t="s">
        <v>25</v>
      </c>
      <c r="H2305" s="8" t="s">
        <v>427</v>
      </c>
      <c r="I2305" s="8" t="s">
        <v>39</v>
      </c>
      <c r="J2305" s="11">
        <v>1</v>
      </c>
      <c r="K2305" s="14">
        <v>49.32</v>
      </c>
      <c r="L2305" s="14">
        <v>49.32</v>
      </c>
      <c r="M2305" s="8" t="s">
        <v>40</v>
      </c>
      <c r="N2305" s="23" t="str">
        <f t="shared" si="35"/>
        <v>35-44</v>
      </c>
    </row>
    <row r="2306" spans="1:14" x14ac:dyDescent="0.2">
      <c r="A2306" s="5" t="s">
        <v>4414</v>
      </c>
      <c r="B2306" s="3">
        <v>45636</v>
      </c>
      <c r="C2306" s="8" t="s">
        <v>4415</v>
      </c>
      <c r="D2306" s="11">
        <v>57</v>
      </c>
      <c r="E2306" s="8" t="s">
        <v>23</v>
      </c>
      <c r="F2306" s="8" t="s">
        <v>16</v>
      </c>
      <c r="G2306" s="8" t="s">
        <v>53</v>
      </c>
      <c r="H2306" s="8" t="s">
        <v>54</v>
      </c>
      <c r="I2306" s="8" t="s">
        <v>33</v>
      </c>
      <c r="J2306" s="11">
        <v>5</v>
      </c>
      <c r="K2306" s="14">
        <v>32.520000000000003</v>
      </c>
      <c r="L2306" s="14">
        <v>162.6</v>
      </c>
      <c r="M2306" s="8" t="s">
        <v>20</v>
      </c>
      <c r="N2306" s="23" t="str">
        <f t="shared" si="35"/>
        <v>55+</v>
      </c>
    </row>
    <row r="2307" spans="1:14" x14ac:dyDescent="0.2">
      <c r="A2307" s="5" t="s">
        <v>4416</v>
      </c>
      <c r="B2307" s="3">
        <v>45604</v>
      </c>
      <c r="C2307" s="8" t="s">
        <v>4417</v>
      </c>
      <c r="D2307" s="11">
        <v>31</v>
      </c>
      <c r="E2307" s="8" t="s">
        <v>15</v>
      </c>
      <c r="F2307" s="8" t="s">
        <v>24</v>
      </c>
      <c r="G2307" s="8" t="s">
        <v>130</v>
      </c>
      <c r="H2307" s="8" t="s">
        <v>131</v>
      </c>
      <c r="I2307" s="8" t="s">
        <v>33</v>
      </c>
      <c r="J2307" s="11">
        <v>8</v>
      </c>
      <c r="K2307" s="14">
        <v>286.27</v>
      </c>
      <c r="L2307" s="14">
        <v>2290.16</v>
      </c>
      <c r="M2307" s="8" t="s">
        <v>40</v>
      </c>
      <c r="N2307" s="23" t="str">
        <f t="shared" ref="N2307:N2370" si="36">IF(D2307&lt;25,"18-24",
IF(D2307&lt;35,"25-34",
IF(D2307&lt;45,"35-44",
IF(D2307&lt;55,"45-54","55+"))))</f>
        <v>25-34</v>
      </c>
    </row>
    <row r="2308" spans="1:14" x14ac:dyDescent="0.2">
      <c r="A2308" s="5" t="s">
        <v>4418</v>
      </c>
      <c r="B2308" s="3">
        <v>44771</v>
      </c>
      <c r="C2308" s="8" t="s">
        <v>1915</v>
      </c>
      <c r="D2308" s="11">
        <v>32</v>
      </c>
      <c r="E2308" s="8" t="s">
        <v>52</v>
      </c>
      <c r="F2308" s="8" t="s">
        <v>30</v>
      </c>
      <c r="G2308" s="8" t="s">
        <v>31</v>
      </c>
      <c r="H2308" s="8" t="s">
        <v>32</v>
      </c>
      <c r="I2308" s="8" t="s">
        <v>39</v>
      </c>
      <c r="J2308" s="11">
        <v>8</v>
      </c>
      <c r="K2308" s="14">
        <v>22.52</v>
      </c>
      <c r="L2308" s="14">
        <v>180.16</v>
      </c>
      <c r="M2308" s="8" t="s">
        <v>40</v>
      </c>
      <c r="N2308" s="23" t="str">
        <f t="shared" si="36"/>
        <v>25-34</v>
      </c>
    </row>
    <row r="2309" spans="1:14" x14ac:dyDescent="0.2">
      <c r="A2309" s="5" t="s">
        <v>4419</v>
      </c>
      <c r="B2309" s="3">
        <v>45367</v>
      </c>
      <c r="C2309" s="8" t="s">
        <v>4420</v>
      </c>
      <c r="D2309" s="11">
        <v>56</v>
      </c>
      <c r="E2309" s="8" t="s">
        <v>15</v>
      </c>
      <c r="F2309" s="8" t="s">
        <v>24</v>
      </c>
      <c r="G2309" s="8" t="s">
        <v>25</v>
      </c>
      <c r="H2309" s="8" t="s">
        <v>65</v>
      </c>
      <c r="I2309" s="8" t="s">
        <v>39</v>
      </c>
      <c r="J2309" s="11">
        <v>8</v>
      </c>
      <c r="K2309" s="14">
        <v>77.97</v>
      </c>
      <c r="L2309" s="14">
        <v>623.76</v>
      </c>
      <c r="M2309" s="8" t="s">
        <v>20</v>
      </c>
      <c r="N2309" s="23" t="str">
        <f t="shared" si="36"/>
        <v>55+</v>
      </c>
    </row>
    <row r="2310" spans="1:14" x14ac:dyDescent="0.2">
      <c r="A2310" s="5" t="s">
        <v>4421</v>
      </c>
      <c r="B2310" s="3">
        <v>44853</v>
      </c>
      <c r="C2310" s="8" t="s">
        <v>4422</v>
      </c>
      <c r="D2310" s="11">
        <v>58</v>
      </c>
      <c r="E2310" s="8" t="s">
        <v>52</v>
      </c>
      <c r="F2310" s="8" t="s">
        <v>30</v>
      </c>
      <c r="G2310" s="8" t="s">
        <v>80</v>
      </c>
      <c r="H2310" s="8" t="s">
        <v>164</v>
      </c>
      <c r="I2310" s="8" t="s">
        <v>27</v>
      </c>
      <c r="J2310" s="11">
        <v>5</v>
      </c>
      <c r="K2310" s="14">
        <v>80.58</v>
      </c>
      <c r="L2310" s="14">
        <v>402.9</v>
      </c>
      <c r="M2310" s="8" t="s">
        <v>40</v>
      </c>
      <c r="N2310" s="23" t="str">
        <f t="shared" si="36"/>
        <v>55+</v>
      </c>
    </row>
    <row r="2311" spans="1:14" x14ac:dyDescent="0.2">
      <c r="A2311" s="5" t="s">
        <v>4423</v>
      </c>
      <c r="B2311" s="3">
        <v>45162</v>
      </c>
      <c r="C2311" s="8" t="s">
        <v>4424</v>
      </c>
      <c r="D2311" s="11">
        <v>66</v>
      </c>
      <c r="E2311" s="8" t="s">
        <v>52</v>
      </c>
      <c r="F2311" s="8" t="s">
        <v>36</v>
      </c>
      <c r="G2311" s="8" t="s">
        <v>37</v>
      </c>
      <c r="H2311" s="8" t="s">
        <v>175</v>
      </c>
      <c r="I2311" s="8" t="s">
        <v>33</v>
      </c>
      <c r="J2311" s="11">
        <v>1</v>
      </c>
      <c r="K2311" s="14">
        <v>38.590000000000003</v>
      </c>
      <c r="L2311" s="14">
        <v>38.590000000000003</v>
      </c>
      <c r="M2311" s="8" t="s">
        <v>20</v>
      </c>
      <c r="N2311" s="23" t="str">
        <f t="shared" si="36"/>
        <v>55+</v>
      </c>
    </row>
    <row r="2312" spans="1:14" x14ac:dyDescent="0.2">
      <c r="A2312" s="5" t="s">
        <v>4425</v>
      </c>
      <c r="B2312" s="3">
        <v>44837</v>
      </c>
      <c r="C2312" s="8" t="s">
        <v>4426</v>
      </c>
      <c r="D2312" s="11">
        <v>48</v>
      </c>
      <c r="E2312" s="8" t="s">
        <v>15</v>
      </c>
      <c r="F2312" s="8" t="s">
        <v>36</v>
      </c>
      <c r="G2312" s="8" t="s">
        <v>37</v>
      </c>
      <c r="H2312" s="8" t="s">
        <v>103</v>
      </c>
      <c r="I2312" s="8" t="s">
        <v>45</v>
      </c>
      <c r="J2312" s="11">
        <v>2</v>
      </c>
      <c r="K2312" s="14">
        <v>62.93</v>
      </c>
      <c r="L2312" s="14">
        <v>125.86</v>
      </c>
      <c r="M2312" s="8" t="s">
        <v>40</v>
      </c>
      <c r="N2312" s="23" t="str">
        <f t="shared" si="36"/>
        <v>45-54</v>
      </c>
    </row>
    <row r="2313" spans="1:14" x14ac:dyDescent="0.2">
      <c r="A2313" s="5" t="s">
        <v>4427</v>
      </c>
      <c r="B2313" s="3">
        <v>45311</v>
      </c>
      <c r="C2313" s="8" t="s">
        <v>4428</v>
      </c>
      <c r="D2313" s="11">
        <v>63</v>
      </c>
      <c r="E2313" s="8" t="s">
        <v>23</v>
      </c>
      <c r="F2313" s="8" t="s">
        <v>16</v>
      </c>
      <c r="G2313" s="8" t="s">
        <v>53</v>
      </c>
      <c r="H2313" s="8" t="s">
        <v>54</v>
      </c>
      <c r="I2313" s="8" t="s">
        <v>45</v>
      </c>
      <c r="J2313" s="11">
        <v>2</v>
      </c>
      <c r="K2313" s="14">
        <v>83.72</v>
      </c>
      <c r="L2313" s="14">
        <v>167.44</v>
      </c>
      <c r="M2313" s="8" t="s">
        <v>40</v>
      </c>
      <c r="N2313" s="23" t="str">
        <f t="shared" si="36"/>
        <v>55+</v>
      </c>
    </row>
    <row r="2314" spans="1:14" x14ac:dyDescent="0.2">
      <c r="A2314" s="5" t="s">
        <v>4429</v>
      </c>
      <c r="B2314" s="3">
        <v>44988</v>
      </c>
      <c r="C2314" s="8" t="s">
        <v>4430</v>
      </c>
      <c r="D2314" s="11">
        <v>26</v>
      </c>
      <c r="E2314" s="8" t="s">
        <v>23</v>
      </c>
      <c r="F2314" s="8" t="s">
        <v>24</v>
      </c>
      <c r="G2314" s="8" t="s">
        <v>130</v>
      </c>
      <c r="H2314" s="8" t="s">
        <v>178</v>
      </c>
      <c r="I2314" s="8" t="s">
        <v>33</v>
      </c>
      <c r="J2314" s="11">
        <v>5</v>
      </c>
      <c r="K2314" s="14">
        <v>199.91</v>
      </c>
      <c r="L2314" s="14">
        <v>999.55</v>
      </c>
      <c r="M2314" s="8" t="s">
        <v>40</v>
      </c>
      <c r="N2314" s="23" t="str">
        <f t="shared" si="36"/>
        <v>25-34</v>
      </c>
    </row>
    <row r="2315" spans="1:14" x14ac:dyDescent="0.2">
      <c r="A2315" s="5" t="s">
        <v>4431</v>
      </c>
      <c r="B2315" s="3">
        <v>45026</v>
      </c>
      <c r="C2315" s="8" t="s">
        <v>4432</v>
      </c>
      <c r="D2315" s="11">
        <v>29</v>
      </c>
      <c r="E2315" s="8" t="s">
        <v>15</v>
      </c>
      <c r="F2315" s="8" t="s">
        <v>36</v>
      </c>
      <c r="G2315" s="8" t="s">
        <v>37</v>
      </c>
      <c r="H2315" s="8" t="s">
        <v>175</v>
      </c>
      <c r="I2315" s="8" t="s">
        <v>19</v>
      </c>
      <c r="J2315" s="11">
        <v>6</v>
      </c>
      <c r="K2315" s="14">
        <v>394.76</v>
      </c>
      <c r="L2315" s="14">
        <v>2368.56</v>
      </c>
      <c r="M2315" s="8" t="s">
        <v>20</v>
      </c>
      <c r="N2315" s="23" t="str">
        <f t="shared" si="36"/>
        <v>25-34</v>
      </c>
    </row>
    <row r="2316" spans="1:14" x14ac:dyDescent="0.2">
      <c r="A2316" s="5" t="s">
        <v>4433</v>
      </c>
      <c r="B2316" s="3">
        <v>45068</v>
      </c>
      <c r="C2316" s="8" t="s">
        <v>4434</v>
      </c>
      <c r="D2316" s="11">
        <v>69</v>
      </c>
      <c r="E2316" s="8" t="s">
        <v>15</v>
      </c>
      <c r="F2316" s="8" t="s">
        <v>36</v>
      </c>
      <c r="G2316" s="8" t="s">
        <v>86</v>
      </c>
      <c r="H2316" s="8" t="s">
        <v>183</v>
      </c>
      <c r="I2316" s="8" t="s">
        <v>33</v>
      </c>
      <c r="J2316" s="11">
        <v>7</v>
      </c>
      <c r="K2316" s="14">
        <v>257.04000000000002</v>
      </c>
      <c r="L2316" s="14">
        <v>1799.28</v>
      </c>
      <c r="M2316" s="8" t="s">
        <v>40</v>
      </c>
      <c r="N2316" s="23" t="str">
        <f t="shared" si="36"/>
        <v>55+</v>
      </c>
    </row>
    <row r="2317" spans="1:14" x14ac:dyDescent="0.2">
      <c r="A2317" s="5" t="s">
        <v>4435</v>
      </c>
      <c r="B2317" s="3">
        <v>45358</v>
      </c>
      <c r="C2317" s="8" t="s">
        <v>4436</v>
      </c>
      <c r="D2317" s="11">
        <v>64</v>
      </c>
      <c r="E2317" s="8" t="s">
        <v>15</v>
      </c>
      <c r="F2317" s="8" t="s">
        <v>30</v>
      </c>
      <c r="G2317" s="8" t="s">
        <v>48</v>
      </c>
      <c r="H2317" s="8" t="s">
        <v>213</v>
      </c>
      <c r="I2317" s="8" t="s">
        <v>19</v>
      </c>
      <c r="J2317" s="11">
        <v>8</v>
      </c>
      <c r="K2317" s="14">
        <v>197.25</v>
      </c>
      <c r="L2317" s="14">
        <v>1578</v>
      </c>
      <c r="M2317" s="8" t="s">
        <v>40</v>
      </c>
      <c r="N2317" s="23" t="str">
        <f t="shared" si="36"/>
        <v>55+</v>
      </c>
    </row>
    <row r="2318" spans="1:14" x14ac:dyDescent="0.2">
      <c r="A2318" s="5" t="s">
        <v>4437</v>
      </c>
      <c r="B2318" s="3">
        <v>44797</v>
      </c>
      <c r="C2318" s="8" t="s">
        <v>4438</v>
      </c>
      <c r="D2318" s="11">
        <v>22</v>
      </c>
      <c r="E2318" s="8" t="s">
        <v>15</v>
      </c>
      <c r="F2318" s="8" t="s">
        <v>30</v>
      </c>
      <c r="G2318" s="8" t="s">
        <v>31</v>
      </c>
      <c r="H2318" s="8" t="s">
        <v>32</v>
      </c>
      <c r="I2318" s="8" t="s">
        <v>45</v>
      </c>
      <c r="J2318" s="11">
        <v>2</v>
      </c>
      <c r="K2318" s="14">
        <v>84.34</v>
      </c>
      <c r="L2318" s="14">
        <v>168.68</v>
      </c>
      <c r="M2318" s="8" t="s">
        <v>20</v>
      </c>
      <c r="N2318" s="23" t="str">
        <f t="shared" si="36"/>
        <v>18-24</v>
      </c>
    </row>
    <row r="2319" spans="1:14" x14ac:dyDescent="0.2">
      <c r="A2319" s="5" t="s">
        <v>4439</v>
      </c>
      <c r="B2319" s="3">
        <v>44709</v>
      </c>
      <c r="C2319" s="8" t="s">
        <v>4440</v>
      </c>
      <c r="D2319" s="11">
        <v>75</v>
      </c>
      <c r="E2319" s="8" t="s">
        <v>52</v>
      </c>
      <c r="F2319" s="8" t="s">
        <v>16</v>
      </c>
      <c r="G2319" s="8" t="s">
        <v>43</v>
      </c>
      <c r="H2319" s="8" t="s">
        <v>114</v>
      </c>
      <c r="I2319" s="8" t="s">
        <v>39</v>
      </c>
      <c r="J2319" s="11">
        <v>7</v>
      </c>
      <c r="K2319" s="14">
        <v>86.9</v>
      </c>
      <c r="L2319" s="14">
        <v>608.29999999999995</v>
      </c>
      <c r="M2319" s="8" t="s">
        <v>20</v>
      </c>
      <c r="N2319" s="23" t="str">
        <f t="shared" si="36"/>
        <v>55+</v>
      </c>
    </row>
    <row r="2320" spans="1:14" x14ac:dyDescent="0.2">
      <c r="A2320" s="5" t="s">
        <v>4441</v>
      </c>
      <c r="B2320" s="3">
        <v>45084</v>
      </c>
      <c r="C2320" s="8" t="s">
        <v>4442</v>
      </c>
      <c r="D2320" s="11">
        <v>62</v>
      </c>
      <c r="E2320" s="8" t="s">
        <v>23</v>
      </c>
      <c r="F2320" s="8" t="s">
        <v>36</v>
      </c>
      <c r="G2320" s="8" t="s">
        <v>90</v>
      </c>
      <c r="H2320" s="8" t="s">
        <v>161</v>
      </c>
      <c r="I2320" s="8" t="s">
        <v>45</v>
      </c>
      <c r="J2320" s="11">
        <v>3</v>
      </c>
      <c r="K2320" s="14">
        <v>87.36</v>
      </c>
      <c r="L2320" s="14">
        <v>262.08</v>
      </c>
      <c r="M2320" s="8" t="s">
        <v>20</v>
      </c>
      <c r="N2320" s="23" t="str">
        <f t="shared" si="36"/>
        <v>55+</v>
      </c>
    </row>
    <row r="2321" spans="1:14" x14ac:dyDescent="0.2">
      <c r="A2321" s="5" t="s">
        <v>4443</v>
      </c>
      <c r="B2321" s="3">
        <v>45056</v>
      </c>
      <c r="C2321" s="8" t="s">
        <v>1587</v>
      </c>
      <c r="D2321" s="11">
        <v>67</v>
      </c>
      <c r="E2321" s="8" t="s">
        <v>23</v>
      </c>
      <c r="F2321" s="8" t="s">
        <v>16</v>
      </c>
      <c r="G2321" s="8" t="s">
        <v>43</v>
      </c>
      <c r="H2321" s="8" t="s">
        <v>77</v>
      </c>
      <c r="I2321" s="8" t="s">
        <v>33</v>
      </c>
      <c r="J2321" s="11">
        <v>1</v>
      </c>
      <c r="K2321" s="14">
        <v>181.04</v>
      </c>
      <c r="L2321" s="14">
        <v>181.04</v>
      </c>
      <c r="M2321" s="8" t="s">
        <v>40</v>
      </c>
      <c r="N2321" s="23" t="str">
        <f t="shared" si="36"/>
        <v>55+</v>
      </c>
    </row>
    <row r="2322" spans="1:14" x14ac:dyDescent="0.2">
      <c r="A2322" s="5" t="s">
        <v>4444</v>
      </c>
      <c r="B2322" s="3">
        <v>45349</v>
      </c>
      <c r="C2322" s="8" t="s">
        <v>4445</v>
      </c>
      <c r="D2322" s="11">
        <v>25</v>
      </c>
      <c r="E2322" s="8" t="s">
        <v>23</v>
      </c>
      <c r="F2322" s="8" t="s">
        <v>16</v>
      </c>
      <c r="G2322" s="8" t="s">
        <v>43</v>
      </c>
      <c r="H2322" s="8" t="s">
        <v>114</v>
      </c>
      <c r="I2322" s="8" t="s">
        <v>39</v>
      </c>
      <c r="J2322" s="11">
        <v>8</v>
      </c>
      <c r="K2322" s="14">
        <v>23.54</v>
      </c>
      <c r="L2322" s="14">
        <v>188.32</v>
      </c>
      <c r="M2322" s="8" t="s">
        <v>40</v>
      </c>
      <c r="N2322" s="23" t="str">
        <f t="shared" si="36"/>
        <v>25-34</v>
      </c>
    </row>
    <row r="2323" spans="1:14" x14ac:dyDescent="0.2">
      <c r="A2323" s="5" t="s">
        <v>4446</v>
      </c>
      <c r="B2323" s="3">
        <v>45412</v>
      </c>
      <c r="C2323" s="8" t="s">
        <v>4447</v>
      </c>
      <c r="D2323" s="11">
        <v>45</v>
      </c>
      <c r="E2323" s="8" t="s">
        <v>23</v>
      </c>
      <c r="F2323" s="8" t="s">
        <v>24</v>
      </c>
      <c r="G2323" s="8" t="s">
        <v>62</v>
      </c>
      <c r="H2323" s="8" t="s">
        <v>111</v>
      </c>
      <c r="I2323" s="8" t="s">
        <v>39</v>
      </c>
      <c r="J2323" s="11">
        <v>4</v>
      </c>
      <c r="K2323" s="14">
        <v>40.57</v>
      </c>
      <c r="L2323" s="14">
        <v>162.28</v>
      </c>
      <c r="M2323" s="8" t="s">
        <v>40</v>
      </c>
      <c r="N2323" s="23" t="str">
        <f t="shared" si="36"/>
        <v>45-54</v>
      </c>
    </row>
    <row r="2324" spans="1:14" x14ac:dyDescent="0.2">
      <c r="A2324" s="5" t="s">
        <v>4448</v>
      </c>
      <c r="B2324" s="3">
        <v>44627</v>
      </c>
      <c r="C2324" s="8" t="s">
        <v>3847</v>
      </c>
      <c r="D2324" s="11">
        <v>68</v>
      </c>
      <c r="E2324" s="8" t="s">
        <v>23</v>
      </c>
      <c r="F2324" s="8" t="s">
        <v>16</v>
      </c>
      <c r="G2324" s="8" t="s">
        <v>17</v>
      </c>
      <c r="H2324" s="8" t="s">
        <v>18</v>
      </c>
      <c r="I2324" s="8" t="s">
        <v>45</v>
      </c>
      <c r="J2324" s="11">
        <v>5</v>
      </c>
      <c r="K2324" s="14">
        <v>97.85</v>
      </c>
      <c r="L2324" s="14">
        <v>489.25</v>
      </c>
      <c r="M2324" s="8" t="s">
        <v>20</v>
      </c>
      <c r="N2324" s="23" t="str">
        <f t="shared" si="36"/>
        <v>55+</v>
      </c>
    </row>
    <row r="2325" spans="1:14" x14ac:dyDescent="0.2">
      <c r="A2325" s="5" t="s">
        <v>4449</v>
      </c>
      <c r="B2325" s="3">
        <v>44710</v>
      </c>
      <c r="C2325" s="8" t="s">
        <v>4450</v>
      </c>
      <c r="D2325" s="11">
        <v>64</v>
      </c>
      <c r="E2325" s="8" t="s">
        <v>15</v>
      </c>
      <c r="F2325" s="8" t="s">
        <v>36</v>
      </c>
      <c r="G2325" s="8" t="s">
        <v>37</v>
      </c>
      <c r="H2325" s="8" t="s">
        <v>38</v>
      </c>
      <c r="I2325" s="8" t="s">
        <v>39</v>
      </c>
      <c r="J2325" s="11">
        <v>8</v>
      </c>
      <c r="K2325" s="14">
        <v>49.39</v>
      </c>
      <c r="L2325" s="14">
        <v>395.12</v>
      </c>
      <c r="M2325" s="8" t="s">
        <v>40</v>
      </c>
      <c r="N2325" s="23" t="str">
        <f t="shared" si="36"/>
        <v>55+</v>
      </c>
    </row>
    <row r="2326" spans="1:14" x14ac:dyDescent="0.2">
      <c r="A2326" s="5" t="s">
        <v>4451</v>
      </c>
      <c r="B2326" s="3">
        <v>44754</v>
      </c>
      <c r="C2326" s="8" t="s">
        <v>4452</v>
      </c>
      <c r="D2326" s="11">
        <v>73</v>
      </c>
      <c r="E2326" s="8" t="s">
        <v>15</v>
      </c>
      <c r="F2326" s="8" t="s">
        <v>24</v>
      </c>
      <c r="G2326" s="8" t="s">
        <v>130</v>
      </c>
      <c r="H2326" s="8" t="s">
        <v>131</v>
      </c>
      <c r="I2326" s="8" t="s">
        <v>33</v>
      </c>
      <c r="J2326" s="11">
        <v>5</v>
      </c>
      <c r="K2326" s="14">
        <v>247.99</v>
      </c>
      <c r="L2326" s="14">
        <v>1239.95</v>
      </c>
      <c r="M2326" s="8" t="s">
        <v>20</v>
      </c>
      <c r="N2326" s="23" t="str">
        <f t="shared" si="36"/>
        <v>55+</v>
      </c>
    </row>
    <row r="2327" spans="1:14" x14ac:dyDescent="0.2">
      <c r="A2327" s="5" t="s">
        <v>4453</v>
      </c>
      <c r="B2327" s="3">
        <v>45163</v>
      </c>
      <c r="C2327" s="8" t="s">
        <v>4454</v>
      </c>
      <c r="D2327" s="11">
        <v>57</v>
      </c>
      <c r="E2327" s="8" t="s">
        <v>15</v>
      </c>
      <c r="F2327" s="8" t="s">
        <v>16</v>
      </c>
      <c r="G2327" s="8" t="s">
        <v>43</v>
      </c>
      <c r="H2327" s="8" t="s">
        <v>44</v>
      </c>
      <c r="I2327" s="8" t="s">
        <v>39</v>
      </c>
      <c r="J2327" s="11">
        <v>5</v>
      </c>
      <c r="K2327" s="14">
        <v>103.66</v>
      </c>
      <c r="L2327" s="14">
        <v>518.29999999999995</v>
      </c>
      <c r="M2327" s="8" t="s">
        <v>40</v>
      </c>
      <c r="N2327" s="23" t="str">
        <f t="shared" si="36"/>
        <v>55+</v>
      </c>
    </row>
    <row r="2328" spans="1:14" x14ac:dyDescent="0.2">
      <c r="A2328" s="5" t="s">
        <v>4455</v>
      </c>
      <c r="B2328" s="3">
        <v>45451</v>
      </c>
      <c r="C2328" s="8" t="s">
        <v>4456</v>
      </c>
      <c r="D2328" s="11">
        <v>26</v>
      </c>
      <c r="E2328" s="8" t="s">
        <v>23</v>
      </c>
      <c r="F2328" s="8" t="s">
        <v>36</v>
      </c>
      <c r="G2328" s="8" t="s">
        <v>86</v>
      </c>
      <c r="H2328" s="8" t="s">
        <v>100</v>
      </c>
      <c r="I2328" s="8" t="s">
        <v>27</v>
      </c>
      <c r="J2328" s="11">
        <v>7</v>
      </c>
      <c r="K2328" s="14">
        <v>76.66</v>
      </c>
      <c r="L2328" s="14">
        <v>536.62</v>
      </c>
      <c r="M2328" s="8" t="s">
        <v>40</v>
      </c>
      <c r="N2328" s="23" t="str">
        <f t="shared" si="36"/>
        <v>25-34</v>
      </c>
    </row>
    <row r="2329" spans="1:14" x14ac:dyDescent="0.2">
      <c r="A2329" s="5" t="s">
        <v>4457</v>
      </c>
      <c r="B2329" s="3">
        <v>45339</v>
      </c>
      <c r="C2329" s="8" t="s">
        <v>4458</v>
      </c>
      <c r="D2329" s="11">
        <v>22</v>
      </c>
      <c r="E2329" s="8" t="s">
        <v>23</v>
      </c>
      <c r="F2329" s="8" t="s">
        <v>30</v>
      </c>
      <c r="G2329" s="8" t="s">
        <v>48</v>
      </c>
      <c r="H2329" s="8" t="s">
        <v>49</v>
      </c>
      <c r="I2329" s="8" t="s">
        <v>39</v>
      </c>
      <c r="J2329" s="11">
        <v>6</v>
      </c>
      <c r="K2329" s="14">
        <v>49.16</v>
      </c>
      <c r="L2329" s="14">
        <v>294.95999999999998</v>
      </c>
      <c r="M2329" s="8" t="s">
        <v>40</v>
      </c>
      <c r="N2329" s="23" t="str">
        <f t="shared" si="36"/>
        <v>18-24</v>
      </c>
    </row>
    <row r="2330" spans="1:14" x14ac:dyDescent="0.2">
      <c r="A2330" s="5" t="s">
        <v>4459</v>
      </c>
      <c r="B2330" s="3">
        <v>44936</v>
      </c>
      <c r="C2330" s="8" t="s">
        <v>4460</v>
      </c>
      <c r="D2330" s="11">
        <v>61</v>
      </c>
      <c r="E2330" s="8" t="s">
        <v>15</v>
      </c>
      <c r="F2330" s="8" t="s">
        <v>30</v>
      </c>
      <c r="G2330" s="8" t="s">
        <v>31</v>
      </c>
      <c r="H2330" s="8" t="s">
        <v>125</v>
      </c>
      <c r="I2330" s="8" t="s">
        <v>27</v>
      </c>
      <c r="J2330" s="11">
        <v>1</v>
      </c>
      <c r="K2330" s="14">
        <v>26.05</v>
      </c>
      <c r="L2330" s="14">
        <v>26.05</v>
      </c>
      <c r="M2330" s="8" t="s">
        <v>40</v>
      </c>
      <c r="N2330" s="23" t="str">
        <f t="shared" si="36"/>
        <v>55+</v>
      </c>
    </row>
    <row r="2331" spans="1:14" x14ac:dyDescent="0.2">
      <c r="A2331" s="5" t="s">
        <v>4461</v>
      </c>
      <c r="B2331" s="3">
        <v>45224</v>
      </c>
      <c r="C2331" s="8" t="s">
        <v>4462</v>
      </c>
      <c r="D2331" s="11">
        <v>29</v>
      </c>
      <c r="E2331" s="8" t="s">
        <v>23</v>
      </c>
      <c r="F2331" s="8" t="s">
        <v>30</v>
      </c>
      <c r="G2331" s="8" t="s">
        <v>80</v>
      </c>
      <c r="H2331" s="8" t="s">
        <v>108</v>
      </c>
      <c r="I2331" s="8" t="s">
        <v>45</v>
      </c>
      <c r="J2331" s="11">
        <v>5</v>
      </c>
      <c r="K2331" s="14">
        <v>120.23</v>
      </c>
      <c r="L2331" s="14">
        <v>601.15</v>
      </c>
      <c r="M2331" s="8" t="s">
        <v>40</v>
      </c>
      <c r="N2331" s="23" t="str">
        <f t="shared" si="36"/>
        <v>25-34</v>
      </c>
    </row>
    <row r="2332" spans="1:14" x14ac:dyDescent="0.2">
      <c r="A2332" s="5" t="s">
        <v>4463</v>
      </c>
      <c r="B2332" s="3">
        <v>45085</v>
      </c>
      <c r="C2332" s="8" t="s">
        <v>2304</v>
      </c>
      <c r="D2332" s="11">
        <v>48</v>
      </c>
      <c r="E2332" s="8" t="s">
        <v>15</v>
      </c>
      <c r="F2332" s="8" t="s">
        <v>16</v>
      </c>
      <c r="G2332" s="8" t="s">
        <v>53</v>
      </c>
      <c r="H2332" s="8" t="s">
        <v>259</v>
      </c>
      <c r="I2332" s="8" t="s">
        <v>33</v>
      </c>
      <c r="J2332" s="11">
        <v>8</v>
      </c>
      <c r="K2332" s="14">
        <v>231.41</v>
      </c>
      <c r="L2332" s="14">
        <v>1851.28</v>
      </c>
      <c r="M2332" s="8" t="s">
        <v>40</v>
      </c>
      <c r="N2332" s="23" t="str">
        <f t="shared" si="36"/>
        <v>45-54</v>
      </c>
    </row>
    <row r="2333" spans="1:14" x14ac:dyDescent="0.2">
      <c r="A2333" s="5" t="s">
        <v>4464</v>
      </c>
      <c r="B2333" s="3">
        <v>44697</v>
      </c>
      <c r="C2333" s="8" t="s">
        <v>4465</v>
      </c>
      <c r="D2333" s="11">
        <v>41</v>
      </c>
      <c r="E2333" s="8" t="s">
        <v>15</v>
      </c>
      <c r="F2333" s="8" t="s">
        <v>24</v>
      </c>
      <c r="G2333" s="8" t="s">
        <v>130</v>
      </c>
      <c r="H2333" s="8" t="s">
        <v>178</v>
      </c>
      <c r="I2333" s="8" t="s">
        <v>39</v>
      </c>
      <c r="J2333" s="11">
        <v>5</v>
      </c>
      <c r="K2333" s="14">
        <v>73.83</v>
      </c>
      <c r="L2333" s="14">
        <v>369.15</v>
      </c>
      <c r="M2333" s="8" t="s">
        <v>20</v>
      </c>
      <c r="N2333" s="23" t="str">
        <f t="shared" si="36"/>
        <v>35-44</v>
      </c>
    </row>
    <row r="2334" spans="1:14" x14ac:dyDescent="0.2">
      <c r="A2334" s="5" t="s">
        <v>4466</v>
      </c>
      <c r="B2334" s="3">
        <v>45294</v>
      </c>
      <c r="C2334" s="8" t="s">
        <v>4467</v>
      </c>
      <c r="D2334" s="11">
        <v>25</v>
      </c>
      <c r="E2334" s="8" t="s">
        <v>15</v>
      </c>
      <c r="F2334" s="8" t="s">
        <v>36</v>
      </c>
      <c r="G2334" s="8" t="s">
        <v>37</v>
      </c>
      <c r="H2334" s="8" t="s">
        <v>103</v>
      </c>
      <c r="I2334" s="8" t="s">
        <v>39</v>
      </c>
      <c r="J2334" s="11">
        <v>6</v>
      </c>
      <c r="K2334" s="14">
        <v>33.5</v>
      </c>
      <c r="L2334" s="14">
        <v>201</v>
      </c>
      <c r="M2334" s="8" t="s">
        <v>20</v>
      </c>
      <c r="N2334" s="23" t="str">
        <f t="shared" si="36"/>
        <v>25-34</v>
      </c>
    </row>
    <row r="2335" spans="1:14" x14ac:dyDescent="0.2">
      <c r="A2335" s="5" t="s">
        <v>4468</v>
      </c>
      <c r="B2335" s="3">
        <v>44578</v>
      </c>
      <c r="C2335" s="8" t="s">
        <v>4469</v>
      </c>
      <c r="D2335" s="11">
        <v>18</v>
      </c>
      <c r="E2335" s="8" t="s">
        <v>23</v>
      </c>
      <c r="F2335" s="8" t="s">
        <v>30</v>
      </c>
      <c r="G2335" s="8" t="s">
        <v>31</v>
      </c>
      <c r="H2335" s="8" t="s">
        <v>125</v>
      </c>
      <c r="I2335" s="8" t="s">
        <v>39</v>
      </c>
      <c r="J2335" s="11">
        <v>7</v>
      </c>
      <c r="K2335" s="14">
        <v>56.74</v>
      </c>
      <c r="L2335" s="14">
        <v>397.18</v>
      </c>
      <c r="M2335" s="8" t="s">
        <v>20</v>
      </c>
      <c r="N2335" s="23" t="str">
        <f t="shared" si="36"/>
        <v>18-24</v>
      </c>
    </row>
    <row r="2336" spans="1:14" x14ac:dyDescent="0.2">
      <c r="A2336" s="5" t="s">
        <v>4470</v>
      </c>
      <c r="B2336" s="3">
        <v>44668</v>
      </c>
      <c r="C2336" s="8" t="s">
        <v>4471</v>
      </c>
      <c r="D2336" s="11">
        <v>69</v>
      </c>
      <c r="E2336" s="8" t="s">
        <v>15</v>
      </c>
      <c r="F2336" s="8" t="s">
        <v>24</v>
      </c>
      <c r="G2336" s="8" t="s">
        <v>62</v>
      </c>
      <c r="H2336" s="8" t="s">
        <v>62</v>
      </c>
      <c r="I2336" s="8" t="s">
        <v>27</v>
      </c>
      <c r="J2336" s="11">
        <v>8</v>
      </c>
      <c r="K2336" s="14">
        <v>241.96</v>
      </c>
      <c r="L2336" s="14">
        <v>1935.68</v>
      </c>
      <c r="M2336" s="8" t="s">
        <v>20</v>
      </c>
      <c r="N2336" s="23" t="str">
        <f t="shared" si="36"/>
        <v>55+</v>
      </c>
    </row>
    <row r="2337" spans="1:14" x14ac:dyDescent="0.2">
      <c r="A2337" s="5" t="s">
        <v>4472</v>
      </c>
      <c r="B2337" s="3">
        <v>44984</v>
      </c>
      <c r="C2337" s="8" t="s">
        <v>332</v>
      </c>
      <c r="D2337" s="11">
        <v>38</v>
      </c>
      <c r="E2337" s="8" t="s">
        <v>15</v>
      </c>
      <c r="F2337" s="8" t="s">
        <v>24</v>
      </c>
      <c r="G2337" s="8" t="s">
        <v>130</v>
      </c>
      <c r="H2337" s="8" t="s">
        <v>131</v>
      </c>
      <c r="I2337" s="8" t="s">
        <v>39</v>
      </c>
      <c r="J2337" s="11">
        <v>8</v>
      </c>
      <c r="K2337" s="14">
        <v>68.83</v>
      </c>
      <c r="L2337" s="14">
        <v>550.64</v>
      </c>
      <c r="M2337" s="8" t="s">
        <v>20</v>
      </c>
      <c r="N2337" s="23" t="str">
        <f t="shared" si="36"/>
        <v>35-44</v>
      </c>
    </row>
    <row r="2338" spans="1:14" x14ac:dyDescent="0.2">
      <c r="A2338" s="5" t="s">
        <v>4473</v>
      </c>
      <c r="B2338" s="3">
        <v>44774</v>
      </c>
      <c r="C2338" s="8" t="s">
        <v>4474</v>
      </c>
      <c r="D2338" s="11">
        <v>49</v>
      </c>
      <c r="E2338" s="8" t="s">
        <v>23</v>
      </c>
      <c r="F2338" s="8" t="s">
        <v>24</v>
      </c>
      <c r="G2338" s="8" t="s">
        <v>25</v>
      </c>
      <c r="H2338" s="8" t="s">
        <v>427</v>
      </c>
      <c r="I2338" s="8" t="s">
        <v>19</v>
      </c>
      <c r="J2338" s="11">
        <v>1</v>
      </c>
      <c r="K2338" s="14">
        <v>388.33</v>
      </c>
      <c r="L2338" s="14">
        <v>388.33</v>
      </c>
      <c r="M2338" s="8" t="s">
        <v>20</v>
      </c>
      <c r="N2338" s="23" t="str">
        <f t="shared" si="36"/>
        <v>45-54</v>
      </c>
    </row>
    <row r="2339" spans="1:14" x14ac:dyDescent="0.2">
      <c r="A2339" s="5" t="s">
        <v>4475</v>
      </c>
      <c r="B2339" s="3">
        <v>45636</v>
      </c>
      <c r="C2339" s="8" t="s">
        <v>4476</v>
      </c>
      <c r="D2339" s="11">
        <v>45</v>
      </c>
      <c r="E2339" s="8" t="s">
        <v>15</v>
      </c>
      <c r="F2339" s="8" t="s">
        <v>30</v>
      </c>
      <c r="G2339" s="8" t="s">
        <v>80</v>
      </c>
      <c r="H2339" s="8" t="s">
        <v>108</v>
      </c>
      <c r="I2339" s="8" t="s">
        <v>39</v>
      </c>
      <c r="J2339" s="11">
        <v>1</v>
      </c>
      <c r="K2339" s="14">
        <v>25.71</v>
      </c>
      <c r="L2339" s="14">
        <v>25.71</v>
      </c>
      <c r="M2339" s="8" t="s">
        <v>20</v>
      </c>
      <c r="N2339" s="23" t="str">
        <f t="shared" si="36"/>
        <v>45-54</v>
      </c>
    </row>
    <row r="2340" spans="1:14" x14ac:dyDescent="0.2">
      <c r="A2340" s="5" t="s">
        <v>4477</v>
      </c>
      <c r="B2340" s="3">
        <v>44967</v>
      </c>
      <c r="C2340" s="8" t="s">
        <v>4478</v>
      </c>
      <c r="D2340" s="11">
        <v>69</v>
      </c>
      <c r="E2340" s="8" t="s">
        <v>23</v>
      </c>
      <c r="F2340" s="8" t="s">
        <v>30</v>
      </c>
      <c r="G2340" s="8" t="s">
        <v>80</v>
      </c>
      <c r="H2340" s="8" t="s">
        <v>108</v>
      </c>
      <c r="I2340" s="8" t="s">
        <v>45</v>
      </c>
      <c r="J2340" s="11">
        <v>1</v>
      </c>
      <c r="K2340" s="14">
        <v>69.569999999999993</v>
      </c>
      <c r="L2340" s="14">
        <v>69.569999999999993</v>
      </c>
      <c r="M2340" s="8" t="s">
        <v>20</v>
      </c>
      <c r="N2340" s="23" t="str">
        <f t="shared" si="36"/>
        <v>55+</v>
      </c>
    </row>
    <row r="2341" spans="1:14" x14ac:dyDescent="0.2">
      <c r="A2341" s="5" t="s">
        <v>4479</v>
      </c>
      <c r="B2341" s="3">
        <v>44961</v>
      </c>
      <c r="C2341" s="8" t="s">
        <v>4480</v>
      </c>
      <c r="D2341" s="11">
        <v>29</v>
      </c>
      <c r="E2341" s="8" t="s">
        <v>23</v>
      </c>
      <c r="F2341" s="8" t="s">
        <v>36</v>
      </c>
      <c r="G2341" s="8" t="s">
        <v>90</v>
      </c>
      <c r="H2341" s="8" t="s">
        <v>208</v>
      </c>
      <c r="I2341" s="8" t="s">
        <v>33</v>
      </c>
      <c r="J2341" s="11">
        <v>1</v>
      </c>
      <c r="K2341" s="14">
        <v>209.08</v>
      </c>
      <c r="L2341" s="14">
        <v>209.08</v>
      </c>
      <c r="M2341" s="8" t="s">
        <v>40</v>
      </c>
      <c r="N2341" s="23" t="str">
        <f t="shared" si="36"/>
        <v>25-34</v>
      </c>
    </row>
    <row r="2342" spans="1:14" x14ac:dyDescent="0.2">
      <c r="A2342" s="5" t="s">
        <v>4481</v>
      </c>
      <c r="B2342" s="3">
        <v>44844</v>
      </c>
      <c r="C2342" s="8" t="s">
        <v>4482</v>
      </c>
      <c r="D2342" s="11">
        <v>36</v>
      </c>
      <c r="E2342" s="8" t="s">
        <v>23</v>
      </c>
      <c r="F2342" s="8" t="s">
        <v>24</v>
      </c>
      <c r="G2342" s="8" t="s">
        <v>130</v>
      </c>
      <c r="H2342" s="8" t="s">
        <v>131</v>
      </c>
      <c r="I2342" s="8" t="s">
        <v>19</v>
      </c>
      <c r="J2342" s="11">
        <v>7</v>
      </c>
      <c r="K2342" s="14">
        <v>274.87</v>
      </c>
      <c r="L2342" s="14">
        <v>1924.09</v>
      </c>
      <c r="M2342" s="8" t="s">
        <v>20</v>
      </c>
      <c r="N2342" s="23" t="str">
        <f t="shared" si="36"/>
        <v>35-44</v>
      </c>
    </row>
    <row r="2343" spans="1:14" x14ac:dyDescent="0.2">
      <c r="A2343" s="5" t="s">
        <v>4483</v>
      </c>
      <c r="B2343" s="3">
        <v>45207</v>
      </c>
      <c r="C2343" s="8" t="s">
        <v>4484</v>
      </c>
      <c r="D2343" s="11">
        <v>34</v>
      </c>
      <c r="E2343" s="8" t="s">
        <v>15</v>
      </c>
      <c r="F2343" s="8" t="s">
        <v>16</v>
      </c>
      <c r="G2343" s="8" t="s">
        <v>17</v>
      </c>
      <c r="H2343" s="8" t="s">
        <v>134</v>
      </c>
      <c r="I2343" s="8" t="s">
        <v>39</v>
      </c>
      <c r="J2343" s="11">
        <v>7</v>
      </c>
      <c r="K2343" s="14">
        <v>108.21</v>
      </c>
      <c r="L2343" s="14">
        <v>757.47</v>
      </c>
      <c r="M2343" s="8" t="s">
        <v>20</v>
      </c>
      <c r="N2343" s="23" t="str">
        <f t="shared" si="36"/>
        <v>25-34</v>
      </c>
    </row>
    <row r="2344" spans="1:14" x14ac:dyDescent="0.2">
      <c r="A2344" s="5" t="s">
        <v>4485</v>
      </c>
      <c r="B2344" s="3">
        <v>45625</v>
      </c>
      <c r="C2344" s="8" t="s">
        <v>4486</v>
      </c>
      <c r="D2344" s="11">
        <v>26</v>
      </c>
      <c r="E2344" s="8" t="s">
        <v>15</v>
      </c>
      <c r="F2344" s="8" t="s">
        <v>16</v>
      </c>
      <c r="G2344" s="8" t="s">
        <v>43</v>
      </c>
      <c r="H2344" s="8" t="s">
        <v>44</v>
      </c>
      <c r="I2344" s="8" t="s">
        <v>19</v>
      </c>
      <c r="J2344" s="11">
        <v>6</v>
      </c>
      <c r="K2344" s="14">
        <v>177.66</v>
      </c>
      <c r="L2344" s="14">
        <v>1065.96</v>
      </c>
      <c r="M2344" s="8" t="s">
        <v>40</v>
      </c>
      <c r="N2344" s="23" t="str">
        <f t="shared" si="36"/>
        <v>25-34</v>
      </c>
    </row>
    <row r="2345" spans="1:14" x14ac:dyDescent="0.2">
      <c r="A2345" s="5" t="s">
        <v>4487</v>
      </c>
      <c r="B2345" s="3">
        <v>44829</v>
      </c>
      <c r="C2345" s="8" t="s">
        <v>4488</v>
      </c>
      <c r="D2345" s="11">
        <v>60</v>
      </c>
      <c r="E2345" s="8" t="s">
        <v>15</v>
      </c>
      <c r="F2345" s="8" t="s">
        <v>30</v>
      </c>
      <c r="G2345" s="8" t="s">
        <v>80</v>
      </c>
      <c r="H2345" s="8" t="s">
        <v>108</v>
      </c>
      <c r="I2345" s="8" t="s">
        <v>19</v>
      </c>
      <c r="J2345" s="11">
        <v>2</v>
      </c>
      <c r="K2345" s="14">
        <v>578.48</v>
      </c>
      <c r="L2345" s="14">
        <v>1156.96</v>
      </c>
      <c r="M2345" s="8" t="s">
        <v>40</v>
      </c>
      <c r="N2345" s="23" t="str">
        <f t="shared" si="36"/>
        <v>55+</v>
      </c>
    </row>
    <row r="2346" spans="1:14" x14ac:dyDescent="0.2">
      <c r="A2346" s="5" t="s">
        <v>4489</v>
      </c>
      <c r="B2346" s="3">
        <v>44656</v>
      </c>
      <c r="C2346" s="8" t="s">
        <v>4490</v>
      </c>
      <c r="D2346" s="11">
        <v>25</v>
      </c>
      <c r="E2346" s="8" t="s">
        <v>23</v>
      </c>
      <c r="F2346" s="8" t="s">
        <v>30</v>
      </c>
      <c r="G2346" s="8" t="s">
        <v>48</v>
      </c>
      <c r="H2346" s="8" t="s">
        <v>213</v>
      </c>
      <c r="I2346" s="8" t="s">
        <v>45</v>
      </c>
      <c r="J2346" s="11">
        <v>4</v>
      </c>
      <c r="K2346" s="14">
        <v>92.74</v>
      </c>
      <c r="L2346" s="14">
        <v>370.96</v>
      </c>
      <c r="M2346" s="8" t="s">
        <v>20</v>
      </c>
      <c r="N2346" s="23" t="str">
        <f t="shared" si="36"/>
        <v>25-34</v>
      </c>
    </row>
    <row r="2347" spans="1:14" x14ac:dyDescent="0.2">
      <c r="A2347" s="5" t="s">
        <v>4491</v>
      </c>
      <c r="B2347" s="3">
        <v>44918</v>
      </c>
      <c r="C2347" s="8" t="s">
        <v>4492</v>
      </c>
      <c r="D2347" s="11">
        <v>29</v>
      </c>
      <c r="E2347" s="8" t="s">
        <v>23</v>
      </c>
      <c r="F2347" s="8" t="s">
        <v>24</v>
      </c>
      <c r="G2347" s="8" t="s">
        <v>62</v>
      </c>
      <c r="H2347" s="8" t="s">
        <v>62</v>
      </c>
      <c r="I2347" s="8" t="s">
        <v>45</v>
      </c>
      <c r="J2347" s="11">
        <v>5</v>
      </c>
      <c r="K2347" s="14">
        <v>60.3</v>
      </c>
      <c r="L2347" s="14">
        <v>301.5</v>
      </c>
      <c r="M2347" s="8" t="s">
        <v>40</v>
      </c>
      <c r="N2347" s="23" t="str">
        <f t="shared" si="36"/>
        <v>25-34</v>
      </c>
    </row>
    <row r="2348" spans="1:14" x14ac:dyDescent="0.2">
      <c r="A2348" s="5" t="s">
        <v>4493</v>
      </c>
      <c r="B2348" s="3">
        <v>45142</v>
      </c>
      <c r="C2348" s="8" t="s">
        <v>1115</v>
      </c>
      <c r="D2348" s="11">
        <v>26</v>
      </c>
      <c r="E2348" s="8" t="s">
        <v>15</v>
      </c>
      <c r="F2348" s="8" t="s">
        <v>16</v>
      </c>
      <c r="G2348" s="8" t="s">
        <v>53</v>
      </c>
      <c r="H2348" s="8" t="s">
        <v>54</v>
      </c>
      <c r="I2348" s="8" t="s">
        <v>33</v>
      </c>
      <c r="J2348" s="11">
        <v>5</v>
      </c>
      <c r="K2348" s="14">
        <v>190.64</v>
      </c>
      <c r="L2348" s="14">
        <v>953.2</v>
      </c>
      <c r="M2348" s="8" t="s">
        <v>20</v>
      </c>
      <c r="N2348" s="23" t="str">
        <f t="shared" si="36"/>
        <v>25-34</v>
      </c>
    </row>
    <row r="2349" spans="1:14" x14ac:dyDescent="0.2">
      <c r="A2349" s="5" t="s">
        <v>4494</v>
      </c>
      <c r="B2349" s="3">
        <v>44572</v>
      </c>
      <c r="C2349" s="8" t="s">
        <v>4495</v>
      </c>
      <c r="D2349" s="11">
        <v>34</v>
      </c>
      <c r="E2349" s="8" t="s">
        <v>23</v>
      </c>
      <c r="F2349" s="8" t="s">
        <v>36</v>
      </c>
      <c r="G2349" s="8" t="s">
        <v>90</v>
      </c>
      <c r="H2349" s="8" t="s">
        <v>161</v>
      </c>
      <c r="I2349" s="8" t="s">
        <v>33</v>
      </c>
      <c r="J2349" s="11">
        <v>3</v>
      </c>
      <c r="K2349" s="14">
        <v>228.72</v>
      </c>
      <c r="L2349" s="14">
        <v>686.16</v>
      </c>
      <c r="M2349" s="8" t="s">
        <v>40</v>
      </c>
      <c r="N2349" s="23" t="str">
        <f t="shared" si="36"/>
        <v>25-34</v>
      </c>
    </row>
    <row r="2350" spans="1:14" x14ac:dyDescent="0.2">
      <c r="A2350" s="5" t="s">
        <v>4496</v>
      </c>
      <c r="B2350" s="3">
        <v>45292</v>
      </c>
      <c r="C2350" s="8" t="s">
        <v>4497</v>
      </c>
      <c r="D2350" s="11">
        <v>45</v>
      </c>
      <c r="E2350" s="8" t="s">
        <v>23</v>
      </c>
      <c r="F2350" s="8" t="s">
        <v>36</v>
      </c>
      <c r="G2350" s="8" t="s">
        <v>37</v>
      </c>
      <c r="H2350" s="8" t="s">
        <v>38</v>
      </c>
      <c r="I2350" s="8" t="s">
        <v>33</v>
      </c>
      <c r="J2350" s="11">
        <v>6</v>
      </c>
      <c r="K2350" s="14">
        <v>69.66</v>
      </c>
      <c r="L2350" s="14">
        <v>417.96</v>
      </c>
      <c r="M2350" s="8" t="s">
        <v>20</v>
      </c>
      <c r="N2350" s="23" t="str">
        <f t="shared" si="36"/>
        <v>45-54</v>
      </c>
    </row>
    <row r="2351" spans="1:14" x14ac:dyDescent="0.2">
      <c r="A2351" s="5" t="s">
        <v>4498</v>
      </c>
      <c r="B2351" s="3">
        <v>45037</v>
      </c>
      <c r="C2351" s="8" t="s">
        <v>3666</v>
      </c>
      <c r="D2351" s="11">
        <v>43</v>
      </c>
      <c r="E2351" s="8" t="s">
        <v>23</v>
      </c>
      <c r="F2351" s="8" t="s">
        <v>24</v>
      </c>
      <c r="G2351" s="8" t="s">
        <v>130</v>
      </c>
      <c r="H2351" s="8" t="s">
        <v>178</v>
      </c>
      <c r="I2351" s="8" t="s">
        <v>45</v>
      </c>
      <c r="J2351" s="11">
        <v>7</v>
      </c>
      <c r="K2351" s="14">
        <v>147.55000000000001</v>
      </c>
      <c r="L2351" s="14">
        <v>1032.8499999999999</v>
      </c>
      <c r="M2351" s="8" t="s">
        <v>20</v>
      </c>
      <c r="N2351" s="23" t="str">
        <f t="shared" si="36"/>
        <v>35-44</v>
      </c>
    </row>
    <row r="2352" spans="1:14" x14ac:dyDescent="0.2">
      <c r="A2352" s="5" t="s">
        <v>4499</v>
      </c>
      <c r="B2352" s="3">
        <v>45242</v>
      </c>
      <c r="C2352" s="8" t="s">
        <v>4500</v>
      </c>
      <c r="D2352" s="11">
        <v>35</v>
      </c>
      <c r="E2352" s="8" t="s">
        <v>23</v>
      </c>
      <c r="F2352" s="8" t="s">
        <v>36</v>
      </c>
      <c r="G2352" s="8" t="s">
        <v>86</v>
      </c>
      <c r="H2352" s="8" t="s">
        <v>183</v>
      </c>
      <c r="I2352" s="8" t="s">
        <v>45</v>
      </c>
      <c r="J2352" s="11">
        <v>1</v>
      </c>
      <c r="K2352" s="14">
        <v>98.64</v>
      </c>
      <c r="L2352" s="14">
        <v>98.64</v>
      </c>
      <c r="M2352" s="8" t="s">
        <v>20</v>
      </c>
      <c r="N2352" s="23" t="str">
        <f t="shared" si="36"/>
        <v>35-44</v>
      </c>
    </row>
    <row r="2353" spans="1:14" x14ac:dyDescent="0.2">
      <c r="A2353" s="5" t="s">
        <v>4501</v>
      </c>
      <c r="B2353" s="3">
        <v>45176</v>
      </c>
      <c r="C2353" s="8" t="s">
        <v>4502</v>
      </c>
      <c r="D2353" s="11">
        <v>35</v>
      </c>
      <c r="E2353" s="8" t="s">
        <v>15</v>
      </c>
      <c r="F2353" s="8" t="s">
        <v>30</v>
      </c>
      <c r="G2353" s="8" t="s">
        <v>31</v>
      </c>
      <c r="H2353" s="8" t="s">
        <v>32</v>
      </c>
      <c r="I2353" s="8" t="s">
        <v>39</v>
      </c>
      <c r="J2353" s="11">
        <v>6</v>
      </c>
      <c r="K2353" s="14">
        <v>27.52</v>
      </c>
      <c r="L2353" s="14">
        <v>165.12</v>
      </c>
      <c r="M2353" s="8" t="s">
        <v>40</v>
      </c>
      <c r="N2353" s="23" t="str">
        <f t="shared" si="36"/>
        <v>35-44</v>
      </c>
    </row>
    <row r="2354" spans="1:14" x14ac:dyDescent="0.2">
      <c r="A2354" s="5" t="s">
        <v>4503</v>
      </c>
      <c r="B2354" s="3">
        <v>45116</v>
      </c>
      <c r="C2354" s="8" t="s">
        <v>2317</v>
      </c>
      <c r="D2354" s="11">
        <v>45</v>
      </c>
      <c r="E2354" s="8" t="s">
        <v>23</v>
      </c>
      <c r="F2354" s="8" t="s">
        <v>16</v>
      </c>
      <c r="G2354" s="8" t="s">
        <v>43</v>
      </c>
      <c r="H2354" s="8" t="s">
        <v>44</v>
      </c>
      <c r="I2354" s="8" t="s">
        <v>27</v>
      </c>
      <c r="J2354" s="11">
        <v>7</v>
      </c>
      <c r="K2354" s="14">
        <v>49.27</v>
      </c>
      <c r="L2354" s="14">
        <v>344.89</v>
      </c>
      <c r="M2354" s="8" t="s">
        <v>40</v>
      </c>
      <c r="N2354" s="23" t="str">
        <f t="shared" si="36"/>
        <v>45-54</v>
      </c>
    </row>
    <row r="2355" spans="1:14" x14ac:dyDescent="0.2">
      <c r="A2355" s="5" t="s">
        <v>4504</v>
      </c>
      <c r="B2355" s="3">
        <v>45256</v>
      </c>
      <c r="C2355" s="8" t="s">
        <v>4505</v>
      </c>
      <c r="D2355" s="11">
        <v>27</v>
      </c>
      <c r="E2355" s="8" t="s">
        <v>15</v>
      </c>
      <c r="F2355" s="8" t="s">
        <v>36</v>
      </c>
      <c r="G2355" s="8" t="s">
        <v>90</v>
      </c>
      <c r="H2355" s="8" t="s">
        <v>208</v>
      </c>
      <c r="I2355" s="8" t="s">
        <v>45</v>
      </c>
      <c r="J2355" s="11">
        <v>5</v>
      </c>
      <c r="K2355" s="14">
        <v>28.94</v>
      </c>
      <c r="L2355" s="14">
        <v>144.69999999999999</v>
      </c>
      <c r="M2355" s="8" t="s">
        <v>20</v>
      </c>
      <c r="N2355" s="23" t="str">
        <f t="shared" si="36"/>
        <v>25-34</v>
      </c>
    </row>
    <row r="2356" spans="1:14" x14ac:dyDescent="0.2">
      <c r="A2356" s="5" t="s">
        <v>4506</v>
      </c>
      <c r="B2356" s="3">
        <v>44882</v>
      </c>
      <c r="C2356" s="8" t="s">
        <v>4507</v>
      </c>
      <c r="D2356" s="11">
        <v>73</v>
      </c>
      <c r="E2356" s="8" t="s">
        <v>23</v>
      </c>
      <c r="F2356" s="8" t="s">
        <v>36</v>
      </c>
      <c r="G2356" s="8" t="s">
        <v>86</v>
      </c>
      <c r="H2356" s="8" t="s">
        <v>87</v>
      </c>
      <c r="I2356" s="8" t="s">
        <v>27</v>
      </c>
      <c r="J2356" s="11">
        <v>4</v>
      </c>
      <c r="K2356" s="14">
        <v>94.52</v>
      </c>
      <c r="L2356" s="14">
        <v>378.08</v>
      </c>
      <c r="M2356" s="8" t="s">
        <v>20</v>
      </c>
      <c r="N2356" s="23" t="str">
        <f t="shared" si="36"/>
        <v>55+</v>
      </c>
    </row>
    <row r="2357" spans="1:14" x14ac:dyDescent="0.2">
      <c r="A2357" s="5" t="s">
        <v>4508</v>
      </c>
      <c r="B2357" s="3">
        <v>45148</v>
      </c>
      <c r="C2357" s="8" t="s">
        <v>4509</v>
      </c>
      <c r="D2357" s="11">
        <v>53</v>
      </c>
      <c r="E2357" s="8" t="s">
        <v>15</v>
      </c>
      <c r="F2357" s="8" t="s">
        <v>36</v>
      </c>
      <c r="G2357" s="8" t="s">
        <v>86</v>
      </c>
      <c r="H2357" s="8" t="s">
        <v>87</v>
      </c>
      <c r="I2357" s="8" t="s">
        <v>27</v>
      </c>
      <c r="J2357" s="11">
        <v>1</v>
      </c>
      <c r="K2357" s="14">
        <v>114.98</v>
      </c>
      <c r="L2357" s="14">
        <v>114.98</v>
      </c>
      <c r="M2357" s="8" t="s">
        <v>20</v>
      </c>
      <c r="N2357" s="23" t="str">
        <f t="shared" si="36"/>
        <v>45-54</v>
      </c>
    </row>
    <row r="2358" spans="1:14" x14ac:dyDescent="0.2">
      <c r="A2358" s="5" t="s">
        <v>4510</v>
      </c>
      <c r="B2358" s="3">
        <v>44863</v>
      </c>
      <c r="C2358" s="8" t="s">
        <v>4511</v>
      </c>
      <c r="D2358" s="11">
        <v>54</v>
      </c>
      <c r="E2358" s="8" t="s">
        <v>15</v>
      </c>
      <c r="F2358" s="8" t="s">
        <v>16</v>
      </c>
      <c r="G2358" s="8" t="s">
        <v>53</v>
      </c>
      <c r="H2358" s="8" t="s">
        <v>71</v>
      </c>
      <c r="I2358" s="8" t="s">
        <v>27</v>
      </c>
      <c r="J2358" s="11">
        <v>2</v>
      </c>
      <c r="K2358" s="14">
        <v>115.51</v>
      </c>
      <c r="L2358" s="14">
        <v>231.02</v>
      </c>
      <c r="M2358" s="8" t="s">
        <v>20</v>
      </c>
      <c r="N2358" s="23" t="str">
        <f t="shared" si="36"/>
        <v>45-54</v>
      </c>
    </row>
    <row r="2359" spans="1:14" x14ac:dyDescent="0.2">
      <c r="A2359" s="5" t="s">
        <v>4512</v>
      </c>
      <c r="B2359" s="3">
        <v>45021</v>
      </c>
      <c r="C2359" s="8" t="s">
        <v>4513</v>
      </c>
      <c r="D2359" s="11">
        <v>23</v>
      </c>
      <c r="E2359" s="8" t="s">
        <v>15</v>
      </c>
      <c r="F2359" s="8" t="s">
        <v>16</v>
      </c>
      <c r="G2359" s="8" t="s">
        <v>53</v>
      </c>
      <c r="H2359" s="8" t="s">
        <v>54</v>
      </c>
      <c r="I2359" s="8" t="s">
        <v>19</v>
      </c>
      <c r="J2359" s="11">
        <v>1</v>
      </c>
      <c r="K2359" s="14">
        <v>184.66</v>
      </c>
      <c r="L2359" s="14">
        <v>184.66</v>
      </c>
      <c r="M2359" s="8" t="s">
        <v>20</v>
      </c>
      <c r="N2359" s="23" t="str">
        <f t="shared" si="36"/>
        <v>18-24</v>
      </c>
    </row>
    <row r="2360" spans="1:14" x14ac:dyDescent="0.2">
      <c r="A2360" s="5" t="s">
        <v>4514</v>
      </c>
      <c r="B2360" s="3">
        <v>44988</v>
      </c>
      <c r="C2360" s="8" t="s">
        <v>4515</v>
      </c>
      <c r="D2360" s="11">
        <v>26</v>
      </c>
      <c r="E2360" s="8" t="s">
        <v>15</v>
      </c>
      <c r="F2360" s="8" t="s">
        <v>36</v>
      </c>
      <c r="G2360" s="8" t="s">
        <v>37</v>
      </c>
      <c r="H2360" s="8" t="s">
        <v>38</v>
      </c>
      <c r="I2360" s="8" t="s">
        <v>19</v>
      </c>
      <c r="J2360" s="11">
        <v>2</v>
      </c>
      <c r="K2360" s="14">
        <v>200.63</v>
      </c>
      <c r="L2360" s="14">
        <v>401.26</v>
      </c>
      <c r="M2360" s="8" t="s">
        <v>40</v>
      </c>
      <c r="N2360" s="23" t="str">
        <f t="shared" si="36"/>
        <v>25-34</v>
      </c>
    </row>
    <row r="2361" spans="1:14" x14ac:dyDescent="0.2">
      <c r="A2361" s="5" t="s">
        <v>4516</v>
      </c>
      <c r="B2361" s="3">
        <v>45549</v>
      </c>
      <c r="C2361" s="8" t="s">
        <v>4517</v>
      </c>
      <c r="D2361" s="11">
        <v>53</v>
      </c>
      <c r="E2361" s="8" t="s">
        <v>23</v>
      </c>
      <c r="F2361" s="8" t="s">
        <v>36</v>
      </c>
      <c r="G2361" s="8" t="s">
        <v>37</v>
      </c>
      <c r="H2361" s="8" t="s">
        <v>175</v>
      </c>
      <c r="I2361" s="8" t="s">
        <v>27</v>
      </c>
      <c r="J2361" s="11">
        <v>4</v>
      </c>
      <c r="K2361" s="14">
        <v>47.1</v>
      </c>
      <c r="L2361" s="14">
        <v>188.4</v>
      </c>
      <c r="M2361" s="8" t="s">
        <v>40</v>
      </c>
      <c r="N2361" s="23" t="str">
        <f t="shared" si="36"/>
        <v>45-54</v>
      </c>
    </row>
    <row r="2362" spans="1:14" x14ac:dyDescent="0.2">
      <c r="A2362" s="5" t="s">
        <v>4518</v>
      </c>
      <c r="B2362" s="3">
        <v>45146</v>
      </c>
      <c r="C2362" s="8" t="s">
        <v>4519</v>
      </c>
      <c r="D2362" s="11">
        <v>68</v>
      </c>
      <c r="E2362" s="8" t="s">
        <v>15</v>
      </c>
      <c r="F2362" s="8" t="s">
        <v>30</v>
      </c>
      <c r="G2362" s="8" t="s">
        <v>80</v>
      </c>
      <c r="H2362" s="8" t="s">
        <v>164</v>
      </c>
      <c r="I2362" s="8" t="s">
        <v>45</v>
      </c>
      <c r="J2362" s="11">
        <v>6</v>
      </c>
      <c r="K2362" s="14">
        <v>101.73</v>
      </c>
      <c r="L2362" s="14">
        <v>610.38</v>
      </c>
      <c r="M2362" s="8" t="s">
        <v>40</v>
      </c>
      <c r="N2362" s="23" t="str">
        <f t="shared" si="36"/>
        <v>55+</v>
      </c>
    </row>
    <row r="2363" spans="1:14" x14ac:dyDescent="0.2">
      <c r="A2363" s="5" t="s">
        <v>4520</v>
      </c>
      <c r="B2363" s="3">
        <v>44898</v>
      </c>
      <c r="C2363" s="8" t="s">
        <v>4521</v>
      </c>
      <c r="D2363" s="11">
        <v>71</v>
      </c>
      <c r="E2363" s="8" t="s">
        <v>23</v>
      </c>
      <c r="F2363" s="8" t="s">
        <v>30</v>
      </c>
      <c r="G2363" s="8" t="s">
        <v>80</v>
      </c>
      <c r="H2363" s="8" t="s">
        <v>108</v>
      </c>
      <c r="I2363" s="8" t="s">
        <v>45</v>
      </c>
      <c r="J2363" s="11">
        <v>2</v>
      </c>
      <c r="K2363" s="14">
        <v>77.099999999999994</v>
      </c>
      <c r="L2363" s="14">
        <v>154.19999999999999</v>
      </c>
      <c r="M2363" s="8" t="s">
        <v>40</v>
      </c>
      <c r="N2363" s="23" t="str">
        <f t="shared" si="36"/>
        <v>55+</v>
      </c>
    </row>
    <row r="2364" spans="1:14" x14ac:dyDescent="0.2">
      <c r="A2364" s="5" t="s">
        <v>4522</v>
      </c>
      <c r="B2364" s="3">
        <v>45177</v>
      </c>
      <c r="C2364" s="8" t="s">
        <v>1099</v>
      </c>
      <c r="D2364" s="11">
        <v>31</v>
      </c>
      <c r="E2364" s="8" t="s">
        <v>15</v>
      </c>
      <c r="F2364" s="8" t="s">
        <v>30</v>
      </c>
      <c r="G2364" s="8" t="s">
        <v>48</v>
      </c>
      <c r="H2364" s="8" t="s">
        <v>49</v>
      </c>
      <c r="I2364" s="8" t="s">
        <v>19</v>
      </c>
      <c r="J2364" s="11">
        <v>2</v>
      </c>
      <c r="K2364" s="14">
        <v>149.84</v>
      </c>
      <c r="L2364" s="14">
        <v>299.68</v>
      </c>
      <c r="M2364" s="8" t="s">
        <v>20</v>
      </c>
      <c r="N2364" s="23" t="str">
        <f t="shared" si="36"/>
        <v>25-34</v>
      </c>
    </row>
    <row r="2365" spans="1:14" x14ac:dyDescent="0.2">
      <c r="A2365" s="5" t="s">
        <v>4523</v>
      </c>
      <c r="B2365" s="3">
        <v>45346</v>
      </c>
      <c r="C2365" s="8" t="s">
        <v>4524</v>
      </c>
      <c r="D2365" s="11">
        <v>54</v>
      </c>
      <c r="E2365" s="8" t="s">
        <v>15</v>
      </c>
      <c r="F2365" s="8" t="s">
        <v>36</v>
      </c>
      <c r="G2365" s="8" t="s">
        <v>90</v>
      </c>
      <c r="H2365" s="8" t="s">
        <v>208</v>
      </c>
      <c r="I2365" s="8" t="s">
        <v>19</v>
      </c>
      <c r="J2365" s="11">
        <v>7</v>
      </c>
      <c r="K2365" s="14">
        <v>425.06</v>
      </c>
      <c r="L2365" s="14">
        <v>2975.42</v>
      </c>
      <c r="M2365" s="8" t="s">
        <v>20</v>
      </c>
      <c r="N2365" s="23" t="str">
        <f t="shared" si="36"/>
        <v>45-54</v>
      </c>
    </row>
    <row r="2366" spans="1:14" x14ac:dyDescent="0.2">
      <c r="A2366" s="5" t="s">
        <v>4525</v>
      </c>
      <c r="B2366" s="3">
        <v>45009</v>
      </c>
      <c r="C2366" s="8" t="s">
        <v>4526</v>
      </c>
      <c r="D2366" s="11">
        <v>32</v>
      </c>
      <c r="E2366" s="8" t="s">
        <v>23</v>
      </c>
      <c r="F2366" s="8" t="s">
        <v>24</v>
      </c>
      <c r="G2366" s="8" t="s">
        <v>62</v>
      </c>
      <c r="H2366" s="8" t="s">
        <v>111</v>
      </c>
      <c r="I2366" s="8" t="s">
        <v>19</v>
      </c>
      <c r="J2366" s="11">
        <v>3</v>
      </c>
      <c r="K2366" s="14">
        <v>242.45</v>
      </c>
      <c r="L2366" s="14">
        <v>727.35</v>
      </c>
      <c r="M2366" s="8" t="s">
        <v>40</v>
      </c>
      <c r="N2366" s="23" t="str">
        <f t="shared" si="36"/>
        <v>25-34</v>
      </c>
    </row>
    <row r="2367" spans="1:14" x14ac:dyDescent="0.2">
      <c r="A2367" s="5" t="s">
        <v>4527</v>
      </c>
      <c r="B2367" s="3">
        <v>44618</v>
      </c>
      <c r="C2367" s="8" t="s">
        <v>4528</v>
      </c>
      <c r="D2367" s="11">
        <v>43</v>
      </c>
      <c r="E2367" s="8" t="s">
        <v>23</v>
      </c>
      <c r="F2367" s="8" t="s">
        <v>16</v>
      </c>
      <c r="G2367" s="8" t="s">
        <v>53</v>
      </c>
      <c r="H2367" s="8" t="s">
        <v>71</v>
      </c>
      <c r="I2367" s="8" t="s">
        <v>33</v>
      </c>
      <c r="J2367" s="11">
        <v>1</v>
      </c>
      <c r="K2367" s="14">
        <v>233.2</v>
      </c>
      <c r="L2367" s="14">
        <v>233.2</v>
      </c>
      <c r="M2367" s="8" t="s">
        <v>20</v>
      </c>
      <c r="N2367" s="23" t="str">
        <f t="shared" si="36"/>
        <v>35-44</v>
      </c>
    </row>
    <row r="2368" spans="1:14" x14ac:dyDescent="0.2">
      <c r="A2368" s="5" t="s">
        <v>4529</v>
      </c>
      <c r="B2368" s="3">
        <v>45025</v>
      </c>
      <c r="C2368" s="8" t="s">
        <v>4530</v>
      </c>
      <c r="D2368" s="11">
        <v>35</v>
      </c>
      <c r="E2368" s="8" t="s">
        <v>52</v>
      </c>
      <c r="F2368" s="8" t="s">
        <v>16</v>
      </c>
      <c r="G2368" s="8" t="s">
        <v>43</v>
      </c>
      <c r="H2368" s="8" t="s">
        <v>77</v>
      </c>
      <c r="I2368" s="8" t="s">
        <v>39</v>
      </c>
      <c r="J2368" s="11">
        <v>8</v>
      </c>
      <c r="K2368" s="14">
        <v>82.25</v>
      </c>
      <c r="L2368" s="14">
        <v>658</v>
      </c>
      <c r="M2368" s="8" t="s">
        <v>20</v>
      </c>
      <c r="N2368" s="23" t="str">
        <f t="shared" si="36"/>
        <v>35-44</v>
      </c>
    </row>
    <row r="2369" spans="1:14" x14ac:dyDescent="0.2">
      <c r="A2369" s="5" t="s">
        <v>4531</v>
      </c>
      <c r="B2369" s="3">
        <v>45122</v>
      </c>
      <c r="C2369" s="8" t="s">
        <v>1125</v>
      </c>
      <c r="D2369" s="11">
        <v>68</v>
      </c>
      <c r="E2369" s="8" t="s">
        <v>15</v>
      </c>
      <c r="F2369" s="8" t="s">
        <v>24</v>
      </c>
      <c r="G2369" s="8" t="s">
        <v>25</v>
      </c>
      <c r="H2369" s="8" t="s">
        <v>65</v>
      </c>
      <c r="I2369" s="8" t="s">
        <v>33</v>
      </c>
      <c r="J2369" s="11">
        <v>2</v>
      </c>
      <c r="K2369" s="14">
        <v>223.94</v>
      </c>
      <c r="L2369" s="14">
        <v>447.88</v>
      </c>
      <c r="M2369" s="8" t="s">
        <v>40</v>
      </c>
      <c r="N2369" s="23" t="str">
        <f t="shared" si="36"/>
        <v>55+</v>
      </c>
    </row>
    <row r="2370" spans="1:14" x14ac:dyDescent="0.2">
      <c r="A2370" s="5" t="s">
        <v>4532</v>
      </c>
      <c r="B2370" s="3">
        <v>45451</v>
      </c>
      <c r="C2370" s="8" t="s">
        <v>4533</v>
      </c>
      <c r="D2370" s="11">
        <v>56</v>
      </c>
      <c r="E2370" s="8" t="s">
        <v>15</v>
      </c>
      <c r="F2370" s="8" t="s">
        <v>24</v>
      </c>
      <c r="G2370" s="8" t="s">
        <v>130</v>
      </c>
      <c r="H2370" s="8" t="s">
        <v>178</v>
      </c>
      <c r="I2370" s="8" t="s">
        <v>19</v>
      </c>
      <c r="J2370" s="11">
        <v>2</v>
      </c>
      <c r="K2370" s="14">
        <v>270.25</v>
      </c>
      <c r="L2370" s="14">
        <v>540.5</v>
      </c>
      <c r="M2370" s="8" t="s">
        <v>40</v>
      </c>
      <c r="N2370" s="23" t="str">
        <f t="shared" si="36"/>
        <v>55+</v>
      </c>
    </row>
    <row r="2371" spans="1:14" x14ac:dyDescent="0.2">
      <c r="A2371" s="5" t="s">
        <v>4534</v>
      </c>
      <c r="B2371" s="3">
        <v>44732</v>
      </c>
      <c r="C2371" s="8" t="s">
        <v>4535</v>
      </c>
      <c r="D2371" s="11">
        <v>21</v>
      </c>
      <c r="E2371" s="8" t="s">
        <v>23</v>
      </c>
      <c r="F2371" s="8" t="s">
        <v>16</v>
      </c>
      <c r="G2371" s="8" t="s">
        <v>17</v>
      </c>
      <c r="H2371" s="8" t="s">
        <v>134</v>
      </c>
      <c r="I2371" s="8" t="s">
        <v>27</v>
      </c>
      <c r="J2371" s="11">
        <v>7</v>
      </c>
      <c r="K2371" s="14">
        <v>216.24</v>
      </c>
      <c r="L2371" s="14">
        <v>1513.68</v>
      </c>
      <c r="M2371" s="8" t="s">
        <v>40</v>
      </c>
      <c r="N2371" s="23" t="str">
        <f t="shared" ref="N2371:N2434" si="37">IF(D2371&lt;25,"18-24",
IF(D2371&lt;35,"25-34",
IF(D2371&lt;45,"35-44",
IF(D2371&lt;55,"45-54","55+"))))</f>
        <v>18-24</v>
      </c>
    </row>
    <row r="2372" spans="1:14" x14ac:dyDescent="0.2">
      <c r="A2372" s="5" t="s">
        <v>4536</v>
      </c>
      <c r="B2372" s="3">
        <v>45389</v>
      </c>
      <c r="C2372" s="8" t="s">
        <v>4537</v>
      </c>
      <c r="D2372" s="11">
        <v>20</v>
      </c>
      <c r="E2372" s="8" t="s">
        <v>23</v>
      </c>
      <c r="F2372" s="8" t="s">
        <v>24</v>
      </c>
      <c r="G2372" s="8" t="s">
        <v>25</v>
      </c>
      <c r="H2372" s="8" t="s">
        <v>65</v>
      </c>
      <c r="I2372" s="8" t="s">
        <v>19</v>
      </c>
      <c r="J2372" s="11">
        <v>4</v>
      </c>
      <c r="K2372" s="14">
        <v>210.59</v>
      </c>
      <c r="L2372" s="14">
        <v>842.36</v>
      </c>
      <c r="M2372" s="8" t="s">
        <v>20</v>
      </c>
      <c r="N2372" s="23" t="str">
        <f t="shared" si="37"/>
        <v>18-24</v>
      </c>
    </row>
    <row r="2373" spans="1:14" x14ac:dyDescent="0.2">
      <c r="A2373" s="5" t="s">
        <v>4538</v>
      </c>
      <c r="B2373" s="3">
        <v>44972</v>
      </c>
      <c r="C2373" s="8" t="s">
        <v>4539</v>
      </c>
      <c r="D2373" s="11">
        <v>50</v>
      </c>
      <c r="E2373" s="8" t="s">
        <v>23</v>
      </c>
      <c r="F2373" s="8" t="s">
        <v>30</v>
      </c>
      <c r="G2373" s="8" t="s">
        <v>80</v>
      </c>
      <c r="H2373" s="8" t="s">
        <v>81</v>
      </c>
      <c r="I2373" s="8" t="s">
        <v>33</v>
      </c>
      <c r="J2373" s="11">
        <v>3</v>
      </c>
      <c r="K2373" s="14">
        <v>299</v>
      </c>
      <c r="L2373" s="14">
        <v>897</v>
      </c>
      <c r="M2373" s="8" t="s">
        <v>20</v>
      </c>
      <c r="N2373" s="23" t="str">
        <f t="shared" si="37"/>
        <v>45-54</v>
      </c>
    </row>
    <row r="2374" spans="1:14" x14ac:dyDescent="0.2">
      <c r="A2374" s="5" t="s">
        <v>4540</v>
      </c>
      <c r="B2374" s="3">
        <v>44966</v>
      </c>
      <c r="C2374" s="8" t="s">
        <v>4541</v>
      </c>
      <c r="D2374" s="11">
        <v>45</v>
      </c>
      <c r="E2374" s="8" t="s">
        <v>15</v>
      </c>
      <c r="F2374" s="8" t="s">
        <v>36</v>
      </c>
      <c r="G2374" s="8" t="s">
        <v>37</v>
      </c>
      <c r="H2374" s="8" t="s">
        <v>103</v>
      </c>
      <c r="I2374" s="8" t="s">
        <v>19</v>
      </c>
      <c r="J2374" s="11">
        <v>8</v>
      </c>
      <c r="K2374" s="14">
        <v>510.53</v>
      </c>
      <c r="L2374" s="14">
        <v>4084.24</v>
      </c>
      <c r="M2374" s="8" t="s">
        <v>40</v>
      </c>
      <c r="N2374" s="23" t="str">
        <f t="shared" si="37"/>
        <v>45-54</v>
      </c>
    </row>
    <row r="2375" spans="1:14" x14ac:dyDescent="0.2">
      <c r="A2375" s="5" t="s">
        <v>4542</v>
      </c>
      <c r="B2375" s="3">
        <v>44766</v>
      </c>
      <c r="C2375" s="8" t="s">
        <v>467</v>
      </c>
      <c r="D2375" s="11">
        <v>52</v>
      </c>
      <c r="E2375" s="8" t="s">
        <v>15</v>
      </c>
      <c r="F2375" s="8" t="s">
        <v>24</v>
      </c>
      <c r="G2375" s="8" t="s">
        <v>130</v>
      </c>
      <c r="H2375" s="8" t="s">
        <v>236</v>
      </c>
      <c r="I2375" s="8" t="s">
        <v>19</v>
      </c>
      <c r="J2375" s="11">
        <v>2</v>
      </c>
      <c r="K2375" s="14">
        <v>484.89</v>
      </c>
      <c r="L2375" s="14">
        <v>969.78</v>
      </c>
      <c r="M2375" s="8" t="s">
        <v>20</v>
      </c>
      <c r="N2375" s="23" t="str">
        <f t="shared" si="37"/>
        <v>45-54</v>
      </c>
    </row>
    <row r="2376" spans="1:14" x14ac:dyDescent="0.2">
      <c r="A2376" s="5" t="s">
        <v>4543</v>
      </c>
      <c r="B2376" s="3">
        <v>44838</v>
      </c>
      <c r="C2376" s="8" t="s">
        <v>4544</v>
      </c>
      <c r="D2376" s="11">
        <v>55</v>
      </c>
      <c r="E2376" s="8" t="s">
        <v>23</v>
      </c>
      <c r="F2376" s="8" t="s">
        <v>24</v>
      </c>
      <c r="G2376" s="8" t="s">
        <v>62</v>
      </c>
      <c r="H2376" s="8" t="s">
        <v>111</v>
      </c>
      <c r="I2376" s="8" t="s">
        <v>39</v>
      </c>
      <c r="J2376" s="11">
        <v>1</v>
      </c>
      <c r="K2376" s="14">
        <v>27.77</v>
      </c>
      <c r="L2376" s="14">
        <v>27.77</v>
      </c>
      <c r="M2376" s="8" t="s">
        <v>40</v>
      </c>
      <c r="N2376" s="23" t="str">
        <f t="shared" si="37"/>
        <v>55+</v>
      </c>
    </row>
    <row r="2377" spans="1:14" x14ac:dyDescent="0.2">
      <c r="A2377" s="5" t="s">
        <v>4545</v>
      </c>
      <c r="B2377" s="3">
        <v>44742</v>
      </c>
      <c r="C2377" s="8" t="s">
        <v>4546</v>
      </c>
      <c r="D2377" s="11">
        <v>23</v>
      </c>
      <c r="E2377" s="8" t="s">
        <v>15</v>
      </c>
      <c r="F2377" s="8" t="s">
        <v>36</v>
      </c>
      <c r="G2377" s="8" t="s">
        <v>37</v>
      </c>
      <c r="H2377" s="8" t="s">
        <v>175</v>
      </c>
      <c r="I2377" s="8" t="s">
        <v>33</v>
      </c>
      <c r="J2377" s="11">
        <v>3</v>
      </c>
      <c r="K2377" s="14">
        <v>274.42</v>
      </c>
      <c r="L2377" s="14">
        <v>823.26</v>
      </c>
      <c r="M2377" s="8" t="s">
        <v>40</v>
      </c>
      <c r="N2377" s="23" t="str">
        <f t="shared" si="37"/>
        <v>18-24</v>
      </c>
    </row>
    <row r="2378" spans="1:14" x14ac:dyDescent="0.2">
      <c r="A2378" s="5" t="s">
        <v>4547</v>
      </c>
      <c r="B2378" s="3">
        <v>44715</v>
      </c>
      <c r="C2378" s="8" t="s">
        <v>4548</v>
      </c>
      <c r="D2378" s="11">
        <v>45</v>
      </c>
      <c r="E2378" s="8" t="s">
        <v>15</v>
      </c>
      <c r="F2378" s="8" t="s">
        <v>30</v>
      </c>
      <c r="G2378" s="8" t="s">
        <v>80</v>
      </c>
      <c r="H2378" s="8" t="s">
        <v>164</v>
      </c>
      <c r="I2378" s="8" t="s">
        <v>33</v>
      </c>
      <c r="J2378" s="11">
        <v>7</v>
      </c>
      <c r="K2378" s="14">
        <v>72.510000000000005</v>
      </c>
      <c r="L2378" s="14">
        <v>507.57</v>
      </c>
      <c r="M2378" s="8" t="s">
        <v>20</v>
      </c>
      <c r="N2378" s="23" t="str">
        <f t="shared" si="37"/>
        <v>45-54</v>
      </c>
    </row>
    <row r="2379" spans="1:14" x14ac:dyDescent="0.2">
      <c r="A2379" s="5" t="s">
        <v>4549</v>
      </c>
      <c r="B2379" s="3">
        <v>44725</v>
      </c>
      <c r="C2379" s="8" t="s">
        <v>4550</v>
      </c>
      <c r="D2379" s="11">
        <v>58</v>
      </c>
      <c r="E2379" s="8" t="s">
        <v>23</v>
      </c>
      <c r="F2379" s="8" t="s">
        <v>24</v>
      </c>
      <c r="G2379" s="8" t="s">
        <v>25</v>
      </c>
      <c r="H2379" s="8" t="s">
        <v>427</v>
      </c>
      <c r="I2379" s="8" t="s">
        <v>19</v>
      </c>
      <c r="J2379" s="11">
        <v>5</v>
      </c>
      <c r="K2379" s="14">
        <v>143.13</v>
      </c>
      <c r="L2379" s="14">
        <v>715.65</v>
      </c>
      <c r="M2379" s="8" t="s">
        <v>40</v>
      </c>
      <c r="N2379" s="23" t="str">
        <f t="shared" si="37"/>
        <v>55+</v>
      </c>
    </row>
    <row r="2380" spans="1:14" x14ac:dyDescent="0.2">
      <c r="A2380" s="5" t="s">
        <v>4551</v>
      </c>
      <c r="B2380" s="3">
        <v>44805</v>
      </c>
      <c r="C2380" s="8" t="s">
        <v>553</v>
      </c>
      <c r="D2380" s="11">
        <v>36</v>
      </c>
      <c r="E2380" s="8" t="s">
        <v>23</v>
      </c>
      <c r="F2380" s="8" t="s">
        <v>24</v>
      </c>
      <c r="G2380" s="8" t="s">
        <v>25</v>
      </c>
      <c r="H2380" s="8" t="s">
        <v>26</v>
      </c>
      <c r="I2380" s="8" t="s">
        <v>19</v>
      </c>
      <c r="J2380" s="11">
        <v>6</v>
      </c>
      <c r="K2380" s="14">
        <v>169.79</v>
      </c>
      <c r="L2380" s="14">
        <v>1018.74</v>
      </c>
      <c r="M2380" s="8" t="s">
        <v>20</v>
      </c>
      <c r="N2380" s="23" t="str">
        <f t="shared" si="37"/>
        <v>35-44</v>
      </c>
    </row>
    <row r="2381" spans="1:14" x14ac:dyDescent="0.2">
      <c r="A2381" s="5" t="s">
        <v>4552</v>
      </c>
      <c r="B2381" s="3">
        <v>45449</v>
      </c>
      <c r="C2381" s="8" t="s">
        <v>996</v>
      </c>
      <c r="D2381" s="11">
        <v>42</v>
      </c>
      <c r="E2381" s="8" t="s">
        <v>15</v>
      </c>
      <c r="F2381" s="8" t="s">
        <v>30</v>
      </c>
      <c r="G2381" s="8" t="s">
        <v>80</v>
      </c>
      <c r="H2381" s="8" t="s">
        <v>164</v>
      </c>
      <c r="I2381" s="8" t="s">
        <v>45</v>
      </c>
      <c r="J2381" s="11">
        <v>6</v>
      </c>
      <c r="K2381" s="14">
        <v>38.69</v>
      </c>
      <c r="L2381" s="14">
        <v>232.14</v>
      </c>
      <c r="M2381" s="8" t="s">
        <v>40</v>
      </c>
      <c r="N2381" s="23" t="str">
        <f t="shared" si="37"/>
        <v>35-44</v>
      </c>
    </row>
    <row r="2382" spans="1:14" x14ac:dyDescent="0.2">
      <c r="A2382" s="5" t="s">
        <v>4553</v>
      </c>
      <c r="B2382" s="3">
        <v>45200</v>
      </c>
      <c r="C2382" s="8" t="s">
        <v>4554</v>
      </c>
      <c r="D2382" s="11">
        <v>18</v>
      </c>
      <c r="E2382" s="8" t="s">
        <v>15</v>
      </c>
      <c r="F2382" s="8" t="s">
        <v>30</v>
      </c>
      <c r="G2382" s="8" t="s">
        <v>80</v>
      </c>
      <c r="H2382" s="8" t="s">
        <v>164</v>
      </c>
      <c r="I2382" s="8" t="s">
        <v>19</v>
      </c>
      <c r="J2382" s="11">
        <v>8</v>
      </c>
      <c r="K2382" s="14">
        <v>371.06</v>
      </c>
      <c r="L2382" s="14">
        <v>2968.48</v>
      </c>
      <c r="M2382" s="8" t="s">
        <v>20</v>
      </c>
      <c r="N2382" s="23" t="str">
        <f t="shared" si="37"/>
        <v>18-24</v>
      </c>
    </row>
    <row r="2383" spans="1:14" x14ac:dyDescent="0.2">
      <c r="A2383" s="5" t="s">
        <v>4555</v>
      </c>
      <c r="B2383" s="3">
        <v>45127</v>
      </c>
      <c r="C2383" s="8" t="s">
        <v>4556</v>
      </c>
      <c r="D2383" s="11">
        <v>51</v>
      </c>
      <c r="E2383" s="8" t="s">
        <v>23</v>
      </c>
      <c r="F2383" s="8" t="s">
        <v>30</v>
      </c>
      <c r="G2383" s="8" t="s">
        <v>80</v>
      </c>
      <c r="H2383" s="8" t="s">
        <v>164</v>
      </c>
      <c r="I2383" s="8" t="s">
        <v>27</v>
      </c>
      <c r="J2383" s="11">
        <v>5</v>
      </c>
      <c r="K2383" s="14">
        <v>136.54</v>
      </c>
      <c r="L2383" s="14">
        <v>682.7</v>
      </c>
      <c r="M2383" s="8" t="s">
        <v>40</v>
      </c>
      <c r="N2383" s="23" t="str">
        <f t="shared" si="37"/>
        <v>45-54</v>
      </c>
    </row>
    <row r="2384" spans="1:14" x14ac:dyDescent="0.2">
      <c r="A2384" s="5" t="s">
        <v>4557</v>
      </c>
      <c r="B2384" s="3">
        <v>45014</v>
      </c>
      <c r="C2384" s="8" t="s">
        <v>4558</v>
      </c>
      <c r="D2384" s="11">
        <v>19</v>
      </c>
      <c r="E2384" s="8" t="s">
        <v>15</v>
      </c>
      <c r="F2384" s="8" t="s">
        <v>30</v>
      </c>
      <c r="G2384" s="8" t="s">
        <v>80</v>
      </c>
      <c r="H2384" s="8" t="s">
        <v>164</v>
      </c>
      <c r="I2384" s="8" t="s">
        <v>33</v>
      </c>
      <c r="J2384" s="11">
        <v>7</v>
      </c>
      <c r="K2384" s="14">
        <v>78.3</v>
      </c>
      <c r="L2384" s="14">
        <v>548.1</v>
      </c>
      <c r="M2384" s="8" t="s">
        <v>20</v>
      </c>
      <c r="N2384" s="23" t="str">
        <f t="shared" si="37"/>
        <v>18-24</v>
      </c>
    </row>
    <row r="2385" spans="1:14" x14ac:dyDescent="0.2">
      <c r="A2385" s="5" t="s">
        <v>4559</v>
      </c>
      <c r="B2385" s="3">
        <v>45595</v>
      </c>
      <c r="C2385" s="8" t="s">
        <v>4560</v>
      </c>
      <c r="D2385" s="11">
        <v>74</v>
      </c>
      <c r="E2385" s="8" t="s">
        <v>15</v>
      </c>
      <c r="F2385" s="8" t="s">
        <v>16</v>
      </c>
      <c r="G2385" s="8" t="s">
        <v>43</v>
      </c>
      <c r="H2385" s="8" t="s">
        <v>77</v>
      </c>
      <c r="I2385" s="8" t="s">
        <v>19</v>
      </c>
      <c r="J2385" s="11">
        <v>8</v>
      </c>
      <c r="K2385" s="14">
        <v>135.83000000000001</v>
      </c>
      <c r="L2385" s="14">
        <v>1086.6400000000001</v>
      </c>
      <c r="M2385" s="8" t="s">
        <v>20</v>
      </c>
      <c r="N2385" s="23" t="str">
        <f t="shared" si="37"/>
        <v>55+</v>
      </c>
    </row>
    <row r="2386" spans="1:14" x14ac:dyDescent="0.2">
      <c r="A2386" s="5" t="s">
        <v>4561</v>
      </c>
      <c r="B2386" s="3">
        <v>45302</v>
      </c>
      <c r="C2386" s="8" t="s">
        <v>1900</v>
      </c>
      <c r="D2386" s="11">
        <v>41</v>
      </c>
      <c r="E2386" s="8" t="s">
        <v>15</v>
      </c>
      <c r="F2386" s="8" t="s">
        <v>36</v>
      </c>
      <c r="G2386" s="8" t="s">
        <v>86</v>
      </c>
      <c r="H2386" s="8" t="s">
        <v>183</v>
      </c>
      <c r="I2386" s="8" t="s">
        <v>19</v>
      </c>
      <c r="J2386" s="11">
        <v>1</v>
      </c>
      <c r="K2386" s="14">
        <v>95.65</v>
      </c>
      <c r="L2386" s="14">
        <v>95.65</v>
      </c>
      <c r="M2386" s="8" t="s">
        <v>40</v>
      </c>
      <c r="N2386" s="23" t="str">
        <f t="shared" si="37"/>
        <v>35-44</v>
      </c>
    </row>
    <row r="2387" spans="1:14" x14ac:dyDescent="0.2">
      <c r="A2387" s="5" t="s">
        <v>4562</v>
      </c>
      <c r="B2387" s="3">
        <v>45124</v>
      </c>
      <c r="C2387" s="8" t="s">
        <v>4563</v>
      </c>
      <c r="D2387" s="11">
        <v>71</v>
      </c>
      <c r="E2387" s="8" t="s">
        <v>15</v>
      </c>
      <c r="F2387" s="8" t="s">
        <v>36</v>
      </c>
      <c r="G2387" s="8" t="s">
        <v>37</v>
      </c>
      <c r="H2387" s="8" t="s">
        <v>103</v>
      </c>
      <c r="I2387" s="8" t="s">
        <v>39</v>
      </c>
      <c r="J2387" s="11">
        <v>3</v>
      </c>
      <c r="K2387" s="14">
        <v>38.67</v>
      </c>
      <c r="L2387" s="14">
        <v>116.01</v>
      </c>
      <c r="M2387" s="8" t="s">
        <v>40</v>
      </c>
      <c r="N2387" s="23" t="str">
        <f t="shared" si="37"/>
        <v>55+</v>
      </c>
    </row>
    <row r="2388" spans="1:14" x14ac:dyDescent="0.2">
      <c r="A2388" s="5" t="s">
        <v>4564</v>
      </c>
      <c r="B2388" s="3">
        <v>45610</v>
      </c>
      <c r="C2388" s="8" t="s">
        <v>4565</v>
      </c>
      <c r="D2388" s="11">
        <v>67</v>
      </c>
      <c r="E2388" s="8" t="s">
        <v>23</v>
      </c>
      <c r="F2388" s="8" t="s">
        <v>24</v>
      </c>
      <c r="G2388" s="8" t="s">
        <v>62</v>
      </c>
      <c r="H2388" s="8" t="s">
        <v>74</v>
      </c>
      <c r="I2388" s="8" t="s">
        <v>39</v>
      </c>
      <c r="J2388" s="11">
        <v>7</v>
      </c>
      <c r="K2388" s="14">
        <v>69.56</v>
      </c>
      <c r="L2388" s="14">
        <v>486.92</v>
      </c>
      <c r="M2388" s="8" t="s">
        <v>20</v>
      </c>
      <c r="N2388" s="23" t="str">
        <f t="shared" si="37"/>
        <v>55+</v>
      </c>
    </row>
    <row r="2389" spans="1:14" x14ac:dyDescent="0.2">
      <c r="A2389" s="5" t="s">
        <v>4566</v>
      </c>
      <c r="B2389" s="3">
        <v>45118</v>
      </c>
      <c r="C2389" s="8" t="s">
        <v>4567</v>
      </c>
      <c r="D2389" s="11">
        <v>49</v>
      </c>
      <c r="E2389" s="8" t="s">
        <v>15</v>
      </c>
      <c r="F2389" s="8" t="s">
        <v>16</v>
      </c>
      <c r="G2389" s="8" t="s">
        <v>17</v>
      </c>
      <c r="H2389" s="8" t="s">
        <v>343</v>
      </c>
      <c r="I2389" s="8" t="s">
        <v>39</v>
      </c>
      <c r="J2389" s="11">
        <v>3</v>
      </c>
      <c r="K2389" s="14">
        <v>31.14</v>
      </c>
      <c r="L2389" s="14">
        <v>93.42</v>
      </c>
      <c r="M2389" s="8" t="s">
        <v>40</v>
      </c>
      <c r="N2389" s="23" t="str">
        <f t="shared" si="37"/>
        <v>45-54</v>
      </c>
    </row>
    <row r="2390" spans="1:14" x14ac:dyDescent="0.2">
      <c r="A2390" s="5" t="s">
        <v>4568</v>
      </c>
      <c r="B2390" s="3">
        <v>44811</v>
      </c>
      <c r="C2390" s="8" t="s">
        <v>136</v>
      </c>
      <c r="D2390" s="11">
        <v>73</v>
      </c>
      <c r="E2390" s="8" t="s">
        <v>23</v>
      </c>
      <c r="F2390" s="8" t="s">
        <v>16</v>
      </c>
      <c r="G2390" s="8" t="s">
        <v>17</v>
      </c>
      <c r="H2390" s="8" t="s">
        <v>134</v>
      </c>
      <c r="I2390" s="8" t="s">
        <v>45</v>
      </c>
      <c r="J2390" s="11">
        <v>3</v>
      </c>
      <c r="K2390" s="14">
        <v>39.43</v>
      </c>
      <c r="L2390" s="14">
        <v>118.29</v>
      </c>
      <c r="M2390" s="8" t="s">
        <v>20</v>
      </c>
      <c r="N2390" s="23" t="str">
        <f t="shared" si="37"/>
        <v>55+</v>
      </c>
    </row>
    <row r="2391" spans="1:14" x14ac:dyDescent="0.2">
      <c r="A2391" s="5" t="s">
        <v>4569</v>
      </c>
      <c r="B2391" s="3">
        <v>45143</v>
      </c>
      <c r="C2391" s="8" t="s">
        <v>4570</v>
      </c>
      <c r="D2391" s="11">
        <v>52</v>
      </c>
      <c r="E2391" s="8" t="s">
        <v>15</v>
      </c>
      <c r="F2391" s="8" t="s">
        <v>30</v>
      </c>
      <c r="G2391" s="8" t="s">
        <v>31</v>
      </c>
      <c r="H2391" s="8" t="s">
        <v>57</v>
      </c>
      <c r="I2391" s="8" t="s">
        <v>45</v>
      </c>
      <c r="J2391" s="11">
        <v>6</v>
      </c>
      <c r="K2391" s="14">
        <v>149.99</v>
      </c>
      <c r="L2391" s="14">
        <v>899.94</v>
      </c>
      <c r="M2391" s="8" t="s">
        <v>20</v>
      </c>
      <c r="N2391" s="23" t="str">
        <f t="shared" si="37"/>
        <v>45-54</v>
      </c>
    </row>
    <row r="2392" spans="1:14" x14ac:dyDescent="0.2">
      <c r="A2392" s="5" t="s">
        <v>4571</v>
      </c>
      <c r="B2392" s="3">
        <v>45170</v>
      </c>
      <c r="C2392" s="8" t="s">
        <v>4572</v>
      </c>
      <c r="D2392" s="11">
        <v>18</v>
      </c>
      <c r="E2392" s="8" t="s">
        <v>15</v>
      </c>
      <c r="F2392" s="8" t="s">
        <v>24</v>
      </c>
      <c r="G2392" s="8" t="s">
        <v>25</v>
      </c>
      <c r="H2392" s="8" t="s">
        <v>65</v>
      </c>
      <c r="I2392" s="8" t="s">
        <v>33</v>
      </c>
      <c r="J2392" s="11">
        <v>8</v>
      </c>
      <c r="K2392" s="14">
        <v>189.5</v>
      </c>
      <c r="L2392" s="14">
        <v>1516</v>
      </c>
      <c r="M2392" s="8" t="s">
        <v>20</v>
      </c>
      <c r="N2392" s="23" t="str">
        <f t="shared" si="37"/>
        <v>18-24</v>
      </c>
    </row>
    <row r="2393" spans="1:14" x14ac:dyDescent="0.2">
      <c r="A2393" s="5" t="s">
        <v>4573</v>
      </c>
      <c r="B2393" s="3">
        <v>45325</v>
      </c>
      <c r="C2393" s="8" t="s">
        <v>4574</v>
      </c>
      <c r="D2393" s="11">
        <v>63</v>
      </c>
      <c r="E2393" s="8" t="s">
        <v>15</v>
      </c>
      <c r="F2393" s="8" t="s">
        <v>16</v>
      </c>
      <c r="G2393" s="8" t="s">
        <v>43</v>
      </c>
      <c r="H2393" s="8" t="s">
        <v>77</v>
      </c>
      <c r="I2393" s="8" t="s">
        <v>19</v>
      </c>
      <c r="J2393" s="11">
        <v>6</v>
      </c>
      <c r="K2393" s="14">
        <v>156.83000000000001</v>
      </c>
      <c r="L2393" s="14">
        <v>940.98</v>
      </c>
      <c r="M2393" s="8" t="s">
        <v>40</v>
      </c>
      <c r="N2393" s="23" t="str">
        <f t="shared" si="37"/>
        <v>55+</v>
      </c>
    </row>
    <row r="2394" spans="1:14" x14ac:dyDescent="0.2">
      <c r="A2394" s="5" t="s">
        <v>4575</v>
      </c>
      <c r="B2394" s="3">
        <v>45469</v>
      </c>
      <c r="C2394" s="8" t="s">
        <v>4576</v>
      </c>
      <c r="D2394" s="11">
        <v>28</v>
      </c>
      <c r="E2394" s="8" t="s">
        <v>23</v>
      </c>
      <c r="F2394" s="8" t="s">
        <v>16</v>
      </c>
      <c r="G2394" s="8" t="s">
        <v>17</v>
      </c>
      <c r="H2394" s="8" t="s">
        <v>343</v>
      </c>
      <c r="I2394" s="8" t="s">
        <v>33</v>
      </c>
      <c r="J2394" s="11">
        <v>2</v>
      </c>
      <c r="K2394" s="14">
        <v>199.08</v>
      </c>
      <c r="L2394" s="14">
        <v>398.16</v>
      </c>
      <c r="M2394" s="8" t="s">
        <v>40</v>
      </c>
      <c r="N2394" s="23" t="str">
        <f t="shared" si="37"/>
        <v>25-34</v>
      </c>
    </row>
    <row r="2395" spans="1:14" x14ac:dyDescent="0.2">
      <c r="A2395" s="5" t="s">
        <v>4577</v>
      </c>
      <c r="B2395" s="3">
        <v>45298</v>
      </c>
      <c r="C2395" s="8" t="s">
        <v>4578</v>
      </c>
      <c r="D2395" s="11">
        <v>53</v>
      </c>
      <c r="E2395" s="8" t="s">
        <v>52</v>
      </c>
      <c r="F2395" s="8" t="s">
        <v>36</v>
      </c>
      <c r="G2395" s="8" t="s">
        <v>37</v>
      </c>
      <c r="H2395" s="8" t="s">
        <v>38</v>
      </c>
      <c r="I2395" s="8" t="s">
        <v>19</v>
      </c>
      <c r="J2395" s="11">
        <v>3</v>
      </c>
      <c r="K2395" s="14">
        <v>559.65</v>
      </c>
      <c r="L2395" s="14">
        <v>1678.95</v>
      </c>
      <c r="M2395" s="8" t="s">
        <v>20</v>
      </c>
      <c r="N2395" s="23" t="str">
        <f t="shared" si="37"/>
        <v>45-54</v>
      </c>
    </row>
    <row r="2396" spans="1:14" x14ac:dyDescent="0.2">
      <c r="A2396" s="5" t="s">
        <v>4579</v>
      </c>
      <c r="B2396" s="3">
        <v>44711</v>
      </c>
      <c r="C2396" s="8" t="s">
        <v>2378</v>
      </c>
      <c r="D2396" s="11">
        <v>75</v>
      </c>
      <c r="E2396" s="8" t="s">
        <v>15</v>
      </c>
      <c r="F2396" s="8" t="s">
        <v>30</v>
      </c>
      <c r="G2396" s="8" t="s">
        <v>48</v>
      </c>
      <c r="H2396" s="8" t="s">
        <v>213</v>
      </c>
      <c r="I2396" s="8" t="s">
        <v>45</v>
      </c>
      <c r="J2396" s="11">
        <v>5</v>
      </c>
      <c r="K2396" s="14">
        <v>25.42</v>
      </c>
      <c r="L2396" s="14">
        <v>127.1</v>
      </c>
      <c r="M2396" s="8" t="s">
        <v>20</v>
      </c>
      <c r="N2396" s="23" t="str">
        <f t="shared" si="37"/>
        <v>55+</v>
      </c>
    </row>
    <row r="2397" spans="1:14" x14ac:dyDescent="0.2">
      <c r="A2397" s="5" t="s">
        <v>4580</v>
      </c>
      <c r="B2397" s="3">
        <v>44820</v>
      </c>
      <c r="C2397" s="8" t="s">
        <v>4581</v>
      </c>
      <c r="D2397" s="11">
        <v>66</v>
      </c>
      <c r="E2397" s="8" t="s">
        <v>23</v>
      </c>
      <c r="F2397" s="8" t="s">
        <v>30</v>
      </c>
      <c r="G2397" s="8" t="s">
        <v>80</v>
      </c>
      <c r="H2397" s="8" t="s">
        <v>164</v>
      </c>
      <c r="I2397" s="8" t="s">
        <v>27</v>
      </c>
      <c r="J2397" s="11">
        <v>7</v>
      </c>
      <c r="K2397" s="14">
        <v>203.97</v>
      </c>
      <c r="L2397" s="14">
        <v>1427.79</v>
      </c>
      <c r="M2397" s="8" t="s">
        <v>20</v>
      </c>
      <c r="N2397" s="23" t="str">
        <f t="shared" si="37"/>
        <v>55+</v>
      </c>
    </row>
    <row r="2398" spans="1:14" x14ac:dyDescent="0.2">
      <c r="A2398" s="5" t="s">
        <v>4582</v>
      </c>
      <c r="B2398" s="3">
        <v>44825</v>
      </c>
      <c r="C2398" s="8" t="s">
        <v>2948</v>
      </c>
      <c r="D2398" s="11">
        <v>29</v>
      </c>
      <c r="E2398" s="8" t="s">
        <v>15</v>
      </c>
      <c r="F2398" s="8" t="s">
        <v>16</v>
      </c>
      <c r="G2398" s="8" t="s">
        <v>17</v>
      </c>
      <c r="H2398" s="8" t="s">
        <v>343</v>
      </c>
      <c r="I2398" s="8" t="s">
        <v>45</v>
      </c>
      <c r="J2398" s="11">
        <v>6</v>
      </c>
      <c r="K2398" s="14">
        <v>82.19</v>
      </c>
      <c r="L2398" s="14">
        <v>493.14</v>
      </c>
      <c r="M2398" s="8" t="s">
        <v>40</v>
      </c>
      <c r="N2398" s="23" t="str">
        <f t="shared" si="37"/>
        <v>25-34</v>
      </c>
    </row>
    <row r="2399" spans="1:14" x14ac:dyDescent="0.2">
      <c r="A2399" s="5" t="s">
        <v>4583</v>
      </c>
      <c r="B2399" s="3">
        <v>44613</v>
      </c>
      <c r="C2399" s="8" t="s">
        <v>4584</v>
      </c>
      <c r="D2399" s="11">
        <v>47</v>
      </c>
      <c r="E2399" s="8" t="s">
        <v>23</v>
      </c>
      <c r="F2399" s="8" t="s">
        <v>24</v>
      </c>
      <c r="G2399" s="8" t="s">
        <v>25</v>
      </c>
      <c r="H2399" s="8" t="s">
        <v>26</v>
      </c>
      <c r="I2399" s="8" t="s">
        <v>19</v>
      </c>
      <c r="J2399" s="11">
        <v>4</v>
      </c>
      <c r="K2399" s="14">
        <v>503.15</v>
      </c>
      <c r="L2399" s="14">
        <v>2012.6</v>
      </c>
      <c r="M2399" s="8" t="s">
        <v>40</v>
      </c>
      <c r="N2399" s="23" t="str">
        <f t="shared" si="37"/>
        <v>45-54</v>
      </c>
    </row>
    <row r="2400" spans="1:14" x14ac:dyDescent="0.2">
      <c r="A2400" s="5" t="s">
        <v>4585</v>
      </c>
      <c r="B2400" s="3">
        <v>45472</v>
      </c>
      <c r="C2400" s="8" t="s">
        <v>4586</v>
      </c>
      <c r="D2400" s="11">
        <v>75</v>
      </c>
      <c r="E2400" s="8" t="s">
        <v>15</v>
      </c>
      <c r="F2400" s="8" t="s">
        <v>36</v>
      </c>
      <c r="G2400" s="8" t="s">
        <v>37</v>
      </c>
      <c r="H2400" s="8" t="s">
        <v>103</v>
      </c>
      <c r="I2400" s="8" t="s">
        <v>19</v>
      </c>
      <c r="J2400" s="11">
        <v>6</v>
      </c>
      <c r="K2400" s="14">
        <v>497.88</v>
      </c>
      <c r="L2400" s="14">
        <v>2987.28</v>
      </c>
      <c r="M2400" s="8" t="s">
        <v>20</v>
      </c>
      <c r="N2400" s="23" t="str">
        <f t="shared" si="37"/>
        <v>55+</v>
      </c>
    </row>
    <row r="2401" spans="1:14" x14ac:dyDescent="0.2">
      <c r="A2401" s="5" t="s">
        <v>4587</v>
      </c>
      <c r="B2401" s="3">
        <v>45267</v>
      </c>
      <c r="C2401" s="8" t="s">
        <v>4588</v>
      </c>
      <c r="D2401" s="11">
        <v>68</v>
      </c>
      <c r="E2401" s="8" t="s">
        <v>15</v>
      </c>
      <c r="F2401" s="8" t="s">
        <v>30</v>
      </c>
      <c r="G2401" s="8" t="s">
        <v>48</v>
      </c>
      <c r="H2401" s="8" t="s">
        <v>68</v>
      </c>
      <c r="I2401" s="8" t="s">
        <v>27</v>
      </c>
      <c r="J2401" s="11">
        <v>5</v>
      </c>
      <c r="K2401" s="14">
        <v>62.91</v>
      </c>
      <c r="L2401" s="14">
        <v>314.55</v>
      </c>
      <c r="M2401" s="8" t="s">
        <v>40</v>
      </c>
      <c r="N2401" s="23" t="str">
        <f t="shared" si="37"/>
        <v>55+</v>
      </c>
    </row>
    <row r="2402" spans="1:14" x14ac:dyDescent="0.2">
      <c r="A2402" s="5" t="s">
        <v>4589</v>
      </c>
      <c r="B2402" s="3">
        <v>44563</v>
      </c>
      <c r="C2402" s="8" t="s">
        <v>4590</v>
      </c>
      <c r="D2402" s="11">
        <v>56</v>
      </c>
      <c r="E2402" s="8" t="s">
        <v>52</v>
      </c>
      <c r="F2402" s="8" t="s">
        <v>24</v>
      </c>
      <c r="G2402" s="8" t="s">
        <v>25</v>
      </c>
      <c r="H2402" s="8" t="s">
        <v>427</v>
      </c>
      <c r="I2402" s="8" t="s">
        <v>33</v>
      </c>
      <c r="J2402" s="11">
        <v>3</v>
      </c>
      <c r="K2402" s="14">
        <v>165.55</v>
      </c>
      <c r="L2402" s="14">
        <v>496.65</v>
      </c>
      <c r="M2402" s="8" t="s">
        <v>40</v>
      </c>
      <c r="N2402" s="23" t="str">
        <f t="shared" si="37"/>
        <v>55+</v>
      </c>
    </row>
    <row r="2403" spans="1:14" x14ac:dyDescent="0.2">
      <c r="A2403" s="5" t="s">
        <v>4591</v>
      </c>
      <c r="B2403" s="3">
        <v>45440</v>
      </c>
      <c r="C2403" s="8" t="s">
        <v>4474</v>
      </c>
      <c r="D2403" s="11">
        <v>42</v>
      </c>
      <c r="E2403" s="8" t="s">
        <v>15</v>
      </c>
      <c r="F2403" s="8" t="s">
        <v>24</v>
      </c>
      <c r="G2403" s="8" t="s">
        <v>130</v>
      </c>
      <c r="H2403" s="8" t="s">
        <v>236</v>
      </c>
      <c r="I2403" s="8" t="s">
        <v>39</v>
      </c>
      <c r="J2403" s="11">
        <v>8</v>
      </c>
      <c r="K2403" s="14">
        <v>36.47</v>
      </c>
      <c r="L2403" s="14">
        <v>291.76</v>
      </c>
      <c r="M2403" s="8" t="s">
        <v>20</v>
      </c>
      <c r="N2403" s="23" t="str">
        <f t="shared" si="37"/>
        <v>35-44</v>
      </c>
    </row>
    <row r="2404" spans="1:14" x14ac:dyDescent="0.2">
      <c r="A2404" s="5" t="s">
        <v>4592</v>
      </c>
      <c r="B2404" s="3">
        <v>45121</v>
      </c>
      <c r="C2404" s="8" t="s">
        <v>2871</v>
      </c>
      <c r="D2404" s="11">
        <v>46</v>
      </c>
      <c r="E2404" s="8" t="s">
        <v>23</v>
      </c>
      <c r="F2404" s="8" t="s">
        <v>24</v>
      </c>
      <c r="G2404" s="8" t="s">
        <v>130</v>
      </c>
      <c r="H2404" s="8" t="s">
        <v>236</v>
      </c>
      <c r="I2404" s="8" t="s">
        <v>45</v>
      </c>
      <c r="J2404" s="11">
        <v>8</v>
      </c>
      <c r="K2404" s="14">
        <v>70.94</v>
      </c>
      <c r="L2404" s="14">
        <v>567.52</v>
      </c>
      <c r="M2404" s="8" t="s">
        <v>40</v>
      </c>
      <c r="N2404" s="23" t="str">
        <f t="shared" si="37"/>
        <v>45-54</v>
      </c>
    </row>
    <row r="2405" spans="1:14" x14ac:dyDescent="0.2">
      <c r="A2405" s="5" t="s">
        <v>4593</v>
      </c>
      <c r="B2405" s="3">
        <v>45418</v>
      </c>
      <c r="C2405" s="8" t="s">
        <v>4594</v>
      </c>
      <c r="D2405" s="11">
        <v>37</v>
      </c>
      <c r="E2405" s="8" t="s">
        <v>23</v>
      </c>
      <c r="F2405" s="8" t="s">
        <v>24</v>
      </c>
      <c r="G2405" s="8" t="s">
        <v>62</v>
      </c>
      <c r="H2405" s="8" t="s">
        <v>111</v>
      </c>
      <c r="I2405" s="8" t="s">
        <v>45</v>
      </c>
      <c r="J2405" s="11">
        <v>1</v>
      </c>
      <c r="K2405" s="14">
        <v>84.12</v>
      </c>
      <c r="L2405" s="14">
        <v>84.12</v>
      </c>
      <c r="M2405" s="8" t="s">
        <v>20</v>
      </c>
      <c r="N2405" s="23" t="str">
        <f t="shared" si="37"/>
        <v>35-44</v>
      </c>
    </row>
    <row r="2406" spans="1:14" x14ac:dyDescent="0.2">
      <c r="A2406" s="5" t="s">
        <v>4595</v>
      </c>
      <c r="B2406" s="3">
        <v>45378</v>
      </c>
      <c r="C2406" s="8" t="s">
        <v>904</v>
      </c>
      <c r="D2406" s="11">
        <v>58</v>
      </c>
      <c r="E2406" s="8" t="s">
        <v>23</v>
      </c>
      <c r="F2406" s="8" t="s">
        <v>36</v>
      </c>
      <c r="G2406" s="8" t="s">
        <v>90</v>
      </c>
      <c r="H2406" s="8" t="s">
        <v>91</v>
      </c>
      <c r="I2406" s="8" t="s">
        <v>33</v>
      </c>
      <c r="J2406" s="11">
        <v>8</v>
      </c>
      <c r="K2406" s="14">
        <v>236.68</v>
      </c>
      <c r="L2406" s="14">
        <v>1893.44</v>
      </c>
      <c r="M2406" s="8" t="s">
        <v>20</v>
      </c>
      <c r="N2406" s="23" t="str">
        <f t="shared" si="37"/>
        <v>55+</v>
      </c>
    </row>
    <row r="2407" spans="1:14" x14ac:dyDescent="0.2">
      <c r="A2407" s="5" t="s">
        <v>4596</v>
      </c>
      <c r="B2407" s="3">
        <v>44931</v>
      </c>
      <c r="C2407" s="8" t="s">
        <v>4597</v>
      </c>
      <c r="D2407" s="11">
        <v>69</v>
      </c>
      <c r="E2407" s="8" t="s">
        <v>23</v>
      </c>
      <c r="F2407" s="8" t="s">
        <v>24</v>
      </c>
      <c r="G2407" s="8" t="s">
        <v>25</v>
      </c>
      <c r="H2407" s="8" t="s">
        <v>427</v>
      </c>
      <c r="I2407" s="8" t="s">
        <v>45</v>
      </c>
      <c r="J2407" s="11">
        <v>4</v>
      </c>
      <c r="K2407" s="14">
        <v>115.43</v>
      </c>
      <c r="L2407" s="14">
        <v>461.72</v>
      </c>
      <c r="M2407" s="8" t="s">
        <v>40</v>
      </c>
      <c r="N2407" s="23" t="str">
        <f t="shared" si="37"/>
        <v>55+</v>
      </c>
    </row>
    <row r="2408" spans="1:14" x14ac:dyDescent="0.2">
      <c r="A2408" s="5" t="s">
        <v>4598</v>
      </c>
      <c r="B2408" s="3">
        <v>44918</v>
      </c>
      <c r="C2408" s="8" t="s">
        <v>4599</v>
      </c>
      <c r="D2408" s="11">
        <v>37</v>
      </c>
      <c r="E2408" s="8" t="s">
        <v>23</v>
      </c>
      <c r="F2408" s="8" t="s">
        <v>24</v>
      </c>
      <c r="G2408" s="8" t="s">
        <v>130</v>
      </c>
      <c r="H2408" s="8" t="s">
        <v>131</v>
      </c>
      <c r="I2408" s="8" t="s">
        <v>39</v>
      </c>
      <c r="J2408" s="11">
        <v>3</v>
      </c>
      <c r="K2408" s="14">
        <v>43.86</v>
      </c>
      <c r="L2408" s="14">
        <v>131.58000000000001</v>
      </c>
      <c r="M2408" s="8" t="s">
        <v>40</v>
      </c>
      <c r="N2408" s="23" t="str">
        <f t="shared" si="37"/>
        <v>35-44</v>
      </c>
    </row>
    <row r="2409" spans="1:14" x14ac:dyDescent="0.2">
      <c r="A2409" s="5" t="s">
        <v>4600</v>
      </c>
      <c r="B2409" s="3">
        <v>45262</v>
      </c>
      <c r="C2409" s="8" t="s">
        <v>4601</v>
      </c>
      <c r="D2409" s="11">
        <v>73</v>
      </c>
      <c r="E2409" s="8" t="s">
        <v>15</v>
      </c>
      <c r="F2409" s="8" t="s">
        <v>24</v>
      </c>
      <c r="G2409" s="8" t="s">
        <v>130</v>
      </c>
      <c r="H2409" s="8" t="s">
        <v>178</v>
      </c>
      <c r="I2409" s="8" t="s">
        <v>33</v>
      </c>
      <c r="J2409" s="11">
        <v>6</v>
      </c>
      <c r="K2409" s="14">
        <v>148.38999999999999</v>
      </c>
      <c r="L2409" s="14">
        <v>890.34</v>
      </c>
      <c r="M2409" s="8" t="s">
        <v>40</v>
      </c>
      <c r="N2409" s="23" t="str">
        <f t="shared" si="37"/>
        <v>55+</v>
      </c>
    </row>
    <row r="2410" spans="1:14" x14ac:dyDescent="0.2">
      <c r="A2410" s="5" t="s">
        <v>4602</v>
      </c>
      <c r="B2410" s="3">
        <v>44620</v>
      </c>
      <c r="C2410" s="8" t="s">
        <v>4603</v>
      </c>
      <c r="D2410" s="11">
        <v>29</v>
      </c>
      <c r="E2410" s="8" t="s">
        <v>23</v>
      </c>
      <c r="F2410" s="8" t="s">
        <v>36</v>
      </c>
      <c r="G2410" s="8" t="s">
        <v>86</v>
      </c>
      <c r="H2410" s="8" t="s">
        <v>100</v>
      </c>
      <c r="I2410" s="8" t="s">
        <v>33</v>
      </c>
      <c r="J2410" s="11">
        <v>3</v>
      </c>
      <c r="K2410" s="14">
        <v>123.3</v>
      </c>
      <c r="L2410" s="14">
        <v>369.9</v>
      </c>
      <c r="M2410" s="8" t="s">
        <v>20</v>
      </c>
      <c r="N2410" s="23" t="str">
        <f t="shared" si="37"/>
        <v>25-34</v>
      </c>
    </row>
    <row r="2411" spans="1:14" x14ac:dyDescent="0.2">
      <c r="A2411" s="5" t="s">
        <v>4604</v>
      </c>
      <c r="B2411" s="3">
        <v>44998</v>
      </c>
      <c r="C2411" s="8" t="s">
        <v>4605</v>
      </c>
      <c r="D2411" s="11">
        <v>60</v>
      </c>
      <c r="E2411" s="8" t="s">
        <v>15</v>
      </c>
      <c r="F2411" s="8" t="s">
        <v>30</v>
      </c>
      <c r="G2411" s="8" t="s">
        <v>48</v>
      </c>
      <c r="H2411" s="8" t="s">
        <v>49</v>
      </c>
      <c r="I2411" s="8" t="s">
        <v>33</v>
      </c>
      <c r="J2411" s="11">
        <v>6</v>
      </c>
      <c r="K2411" s="14">
        <v>70.760000000000005</v>
      </c>
      <c r="L2411" s="14">
        <v>424.56</v>
      </c>
      <c r="M2411" s="8" t="s">
        <v>20</v>
      </c>
      <c r="N2411" s="23" t="str">
        <f t="shared" si="37"/>
        <v>55+</v>
      </c>
    </row>
    <row r="2412" spans="1:14" x14ac:dyDescent="0.2">
      <c r="A2412" s="5" t="s">
        <v>4606</v>
      </c>
      <c r="B2412" s="3">
        <v>44731</v>
      </c>
      <c r="C2412" s="8" t="s">
        <v>4314</v>
      </c>
      <c r="D2412" s="11">
        <v>58</v>
      </c>
      <c r="E2412" s="8" t="s">
        <v>23</v>
      </c>
      <c r="F2412" s="8" t="s">
        <v>16</v>
      </c>
      <c r="G2412" s="8" t="s">
        <v>53</v>
      </c>
      <c r="H2412" s="8" t="s">
        <v>54</v>
      </c>
      <c r="I2412" s="8" t="s">
        <v>45</v>
      </c>
      <c r="J2412" s="11">
        <v>1</v>
      </c>
      <c r="K2412" s="14">
        <v>52.74</v>
      </c>
      <c r="L2412" s="14">
        <v>52.74</v>
      </c>
      <c r="M2412" s="8" t="s">
        <v>40</v>
      </c>
      <c r="N2412" s="23" t="str">
        <f t="shared" si="37"/>
        <v>55+</v>
      </c>
    </row>
    <row r="2413" spans="1:14" x14ac:dyDescent="0.2">
      <c r="A2413" s="5" t="s">
        <v>4607</v>
      </c>
      <c r="B2413" s="3">
        <v>44848</v>
      </c>
      <c r="C2413" s="8" t="s">
        <v>3437</v>
      </c>
      <c r="D2413" s="11">
        <v>43</v>
      </c>
      <c r="E2413" s="8" t="s">
        <v>15</v>
      </c>
      <c r="F2413" s="8" t="s">
        <v>24</v>
      </c>
      <c r="G2413" s="8" t="s">
        <v>130</v>
      </c>
      <c r="H2413" s="8" t="s">
        <v>131</v>
      </c>
      <c r="I2413" s="8" t="s">
        <v>19</v>
      </c>
      <c r="J2413" s="11">
        <v>8</v>
      </c>
      <c r="K2413" s="14">
        <v>212.52</v>
      </c>
      <c r="L2413" s="14">
        <v>1700.16</v>
      </c>
      <c r="M2413" s="8" t="s">
        <v>20</v>
      </c>
      <c r="N2413" s="23" t="str">
        <f t="shared" si="37"/>
        <v>35-44</v>
      </c>
    </row>
    <row r="2414" spans="1:14" x14ac:dyDescent="0.2">
      <c r="A2414" s="5" t="s">
        <v>4608</v>
      </c>
      <c r="B2414" s="3">
        <v>44846</v>
      </c>
      <c r="C2414" s="8" t="s">
        <v>4609</v>
      </c>
      <c r="D2414" s="11">
        <v>19</v>
      </c>
      <c r="E2414" s="8" t="s">
        <v>15</v>
      </c>
      <c r="F2414" s="8" t="s">
        <v>36</v>
      </c>
      <c r="G2414" s="8" t="s">
        <v>90</v>
      </c>
      <c r="H2414" s="8" t="s">
        <v>208</v>
      </c>
      <c r="I2414" s="8" t="s">
        <v>45</v>
      </c>
      <c r="J2414" s="11">
        <v>2</v>
      </c>
      <c r="K2414" s="14">
        <v>63.49</v>
      </c>
      <c r="L2414" s="14">
        <v>126.98</v>
      </c>
      <c r="M2414" s="8" t="s">
        <v>20</v>
      </c>
      <c r="N2414" s="23" t="str">
        <f t="shared" si="37"/>
        <v>18-24</v>
      </c>
    </row>
    <row r="2415" spans="1:14" x14ac:dyDescent="0.2">
      <c r="A2415" s="5" t="s">
        <v>4610</v>
      </c>
      <c r="B2415" s="3">
        <v>44922</v>
      </c>
      <c r="C2415" s="8" t="s">
        <v>4611</v>
      </c>
      <c r="D2415" s="11">
        <v>42</v>
      </c>
      <c r="E2415" s="8" t="s">
        <v>23</v>
      </c>
      <c r="F2415" s="8" t="s">
        <v>36</v>
      </c>
      <c r="G2415" s="8" t="s">
        <v>86</v>
      </c>
      <c r="H2415" s="8" t="s">
        <v>183</v>
      </c>
      <c r="I2415" s="8" t="s">
        <v>45</v>
      </c>
      <c r="J2415" s="11">
        <v>3</v>
      </c>
      <c r="K2415" s="14">
        <v>125.62</v>
      </c>
      <c r="L2415" s="14">
        <v>376.86</v>
      </c>
      <c r="M2415" s="8" t="s">
        <v>40</v>
      </c>
      <c r="N2415" s="23" t="str">
        <f t="shared" si="37"/>
        <v>35-44</v>
      </c>
    </row>
    <row r="2416" spans="1:14" x14ac:dyDescent="0.2">
      <c r="A2416" s="5" t="s">
        <v>4612</v>
      </c>
      <c r="B2416" s="3">
        <v>45003</v>
      </c>
      <c r="C2416" s="8" t="s">
        <v>4613</v>
      </c>
      <c r="D2416" s="11">
        <v>71</v>
      </c>
      <c r="E2416" s="8" t="s">
        <v>15</v>
      </c>
      <c r="F2416" s="8" t="s">
        <v>16</v>
      </c>
      <c r="G2416" s="8" t="s">
        <v>53</v>
      </c>
      <c r="H2416" s="8" t="s">
        <v>259</v>
      </c>
      <c r="I2416" s="8" t="s">
        <v>33</v>
      </c>
      <c r="J2416" s="11">
        <v>6</v>
      </c>
      <c r="K2416" s="14">
        <v>22.13</v>
      </c>
      <c r="L2416" s="14">
        <v>132.78</v>
      </c>
      <c r="M2416" s="8" t="s">
        <v>20</v>
      </c>
      <c r="N2416" s="23" t="str">
        <f t="shared" si="37"/>
        <v>55+</v>
      </c>
    </row>
    <row r="2417" spans="1:14" x14ac:dyDescent="0.2">
      <c r="A2417" s="5" t="s">
        <v>4614</v>
      </c>
      <c r="B2417" s="3">
        <v>45418</v>
      </c>
      <c r="C2417" s="8" t="s">
        <v>4615</v>
      </c>
      <c r="D2417" s="11">
        <v>60</v>
      </c>
      <c r="E2417" s="8" t="s">
        <v>23</v>
      </c>
      <c r="F2417" s="8" t="s">
        <v>24</v>
      </c>
      <c r="G2417" s="8" t="s">
        <v>25</v>
      </c>
      <c r="H2417" s="8" t="s">
        <v>26</v>
      </c>
      <c r="I2417" s="8" t="s">
        <v>45</v>
      </c>
      <c r="J2417" s="11">
        <v>4</v>
      </c>
      <c r="K2417" s="14">
        <v>65.45</v>
      </c>
      <c r="L2417" s="14">
        <v>261.8</v>
      </c>
      <c r="M2417" s="8" t="s">
        <v>20</v>
      </c>
      <c r="N2417" s="23" t="str">
        <f t="shared" si="37"/>
        <v>55+</v>
      </c>
    </row>
    <row r="2418" spans="1:14" x14ac:dyDescent="0.2">
      <c r="A2418" s="5" t="s">
        <v>4616</v>
      </c>
      <c r="B2418" s="3">
        <v>45559</v>
      </c>
      <c r="C2418" s="8" t="s">
        <v>1808</v>
      </c>
      <c r="D2418" s="11">
        <v>56</v>
      </c>
      <c r="E2418" s="8" t="s">
        <v>15</v>
      </c>
      <c r="F2418" s="8" t="s">
        <v>24</v>
      </c>
      <c r="G2418" s="8" t="s">
        <v>25</v>
      </c>
      <c r="H2418" s="8" t="s">
        <v>26</v>
      </c>
      <c r="I2418" s="8" t="s">
        <v>45</v>
      </c>
      <c r="J2418" s="11">
        <v>6</v>
      </c>
      <c r="K2418" s="14">
        <v>73.09</v>
      </c>
      <c r="L2418" s="14">
        <v>438.54</v>
      </c>
      <c r="M2418" s="8" t="s">
        <v>20</v>
      </c>
      <c r="N2418" s="23" t="str">
        <f t="shared" si="37"/>
        <v>55+</v>
      </c>
    </row>
    <row r="2419" spans="1:14" x14ac:dyDescent="0.2">
      <c r="A2419" s="5" t="s">
        <v>4617</v>
      </c>
      <c r="B2419" s="3">
        <v>44939</v>
      </c>
      <c r="C2419" s="8" t="s">
        <v>4618</v>
      </c>
      <c r="D2419" s="11">
        <v>42</v>
      </c>
      <c r="E2419" s="8" t="s">
        <v>23</v>
      </c>
      <c r="F2419" s="8" t="s">
        <v>30</v>
      </c>
      <c r="G2419" s="8" t="s">
        <v>48</v>
      </c>
      <c r="H2419" s="8" t="s">
        <v>213</v>
      </c>
      <c r="I2419" s="8" t="s">
        <v>19</v>
      </c>
      <c r="J2419" s="11">
        <v>6</v>
      </c>
      <c r="K2419" s="14">
        <v>244.64</v>
      </c>
      <c r="L2419" s="14">
        <v>1467.84</v>
      </c>
      <c r="M2419" s="8" t="s">
        <v>20</v>
      </c>
      <c r="N2419" s="23" t="str">
        <f t="shared" si="37"/>
        <v>35-44</v>
      </c>
    </row>
    <row r="2420" spans="1:14" x14ac:dyDescent="0.2">
      <c r="A2420" s="5" t="s">
        <v>4619</v>
      </c>
      <c r="B2420" s="3">
        <v>44567</v>
      </c>
      <c r="C2420" s="8" t="s">
        <v>4620</v>
      </c>
      <c r="D2420" s="11">
        <v>55</v>
      </c>
      <c r="E2420" s="8" t="s">
        <v>52</v>
      </c>
      <c r="F2420" s="8" t="s">
        <v>16</v>
      </c>
      <c r="G2420" s="8" t="s">
        <v>17</v>
      </c>
      <c r="H2420" s="8" t="s">
        <v>134</v>
      </c>
      <c r="I2420" s="8" t="s">
        <v>33</v>
      </c>
      <c r="J2420" s="11">
        <v>6</v>
      </c>
      <c r="K2420" s="14">
        <v>223.55</v>
      </c>
      <c r="L2420" s="14">
        <v>1341.3</v>
      </c>
      <c r="M2420" s="8" t="s">
        <v>40</v>
      </c>
      <c r="N2420" s="23" t="str">
        <f t="shared" si="37"/>
        <v>55+</v>
      </c>
    </row>
    <row r="2421" spans="1:14" x14ac:dyDescent="0.2">
      <c r="A2421" s="5" t="s">
        <v>4621</v>
      </c>
      <c r="B2421" s="3">
        <v>44841</v>
      </c>
      <c r="C2421" s="8" t="s">
        <v>4622</v>
      </c>
      <c r="D2421" s="11">
        <v>23</v>
      </c>
      <c r="E2421" s="8" t="s">
        <v>52</v>
      </c>
      <c r="F2421" s="8" t="s">
        <v>36</v>
      </c>
      <c r="G2421" s="8" t="s">
        <v>90</v>
      </c>
      <c r="H2421" s="8" t="s">
        <v>208</v>
      </c>
      <c r="I2421" s="8" t="s">
        <v>19</v>
      </c>
      <c r="J2421" s="11">
        <v>5</v>
      </c>
      <c r="K2421" s="14">
        <v>232.32</v>
      </c>
      <c r="L2421" s="14">
        <v>1161.5999999999999</v>
      </c>
      <c r="M2421" s="8" t="s">
        <v>20</v>
      </c>
      <c r="N2421" s="23" t="str">
        <f t="shared" si="37"/>
        <v>18-24</v>
      </c>
    </row>
    <row r="2422" spans="1:14" x14ac:dyDescent="0.2">
      <c r="A2422" s="5" t="s">
        <v>4623</v>
      </c>
      <c r="B2422" s="3">
        <v>45151</v>
      </c>
      <c r="C2422" s="8" t="s">
        <v>2400</v>
      </c>
      <c r="D2422" s="11">
        <v>46</v>
      </c>
      <c r="E2422" s="8" t="s">
        <v>15</v>
      </c>
      <c r="F2422" s="8" t="s">
        <v>24</v>
      </c>
      <c r="G2422" s="8" t="s">
        <v>25</v>
      </c>
      <c r="H2422" s="8" t="s">
        <v>427</v>
      </c>
      <c r="I2422" s="8" t="s">
        <v>33</v>
      </c>
      <c r="J2422" s="11">
        <v>4</v>
      </c>
      <c r="K2422" s="14">
        <v>209.75</v>
      </c>
      <c r="L2422" s="14">
        <v>839</v>
      </c>
      <c r="M2422" s="8" t="s">
        <v>40</v>
      </c>
      <c r="N2422" s="23" t="str">
        <f t="shared" si="37"/>
        <v>45-54</v>
      </c>
    </row>
    <row r="2423" spans="1:14" x14ac:dyDescent="0.2">
      <c r="A2423" s="5" t="s">
        <v>4624</v>
      </c>
      <c r="B2423" s="3">
        <v>44775</v>
      </c>
      <c r="C2423" s="8" t="s">
        <v>4625</v>
      </c>
      <c r="D2423" s="11">
        <v>60</v>
      </c>
      <c r="E2423" s="8" t="s">
        <v>15</v>
      </c>
      <c r="F2423" s="8" t="s">
        <v>36</v>
      </c>
      <c r="G2423" s="8" t="s">
        <v>90</v>
      </c>
      <c r="H2423" s="8" t="s">
        <v>91</v>
      </c>
      <c r="I2423" s="8" t="s">
        <v>39</v>
      </c>
      <c r="J2423" s="11">
        <v>6</v>
      </c>
      <c r="K2423" s="14">
        <v>16.43</v>
      </c>
      <c r="L2423" s="14">
        <v>98.58</v>
      </c>
      <c r="M2423" s="8" t="s">
        <v>20</v>
      </c>
      <c r="N2423" s="23" t="str">
        <f t="shared" si="37"/>
        <v>55+</v>
      </c>
    </row>
    <row r="2424" spans="1:14" x14ac:dyDescent="0.2">
      <c r="A2424" s="5" t="s">
        <v>4626</v>
      </c>
      <c r="B2424" s="3">
        <v>45526</v>
      </c>
      <c r="C2424" s="8" t="s">
        <v>1830</v>
      </c>
      <c r="D2424" s="11">
        <v>22</v>
      </c>
      <c r="E2424" s="8" t="s">
        <v>15</v>
      </c>
      <c r="F2424" s="8" t="s">
        <v>16</v>
      </c>
      <c r="G2424" s="8" t="s">
        <v>53</v>
      </c>
      <c r="H2424" s="8" t="s">
        <v>259</v>
      </c>
      <c r="I2424" s="8" t="s">
        <v>33</v>
      </c>
      <c r="J2424" s="11">
        <v>8</v>
      </c>
      <c r="K2424" s="14">
        <v>173.28</v>
      </c>
      <c r="L2424" s="14">
        <v>1386.24</v>
      </c>
      <c r="M2424" s="8" t="s">
        <v>20</v>
      </c>
      <c r="N2424" s="23" t="str">
        <f t="shared" si="37"/>
        <v>18-24</v>
      </c>
    </row>
    <row r="2425" spans="1:14" x14ac:dyDescent="0.2">
      <c r="A2425" s="5" t="s">
        <v>4627</v>
      </c>
      <c r="B2425" s="3">
        <v>44713</v>
      </c>
      <c r="C2425" s="8" t="s">
        <v>4628</v>
      </c>
      <c r="D2425" s="11">
        <v>27</v>
      </c>
      <c r="E2425" s="8" t="s">
        <v>15</v>
      </c>
      <c r="F2425" s="8" t="s">
        <v>24</v>
      </c>
      <c r="G2425" s="8" t="s">
        <v>25</v>
      </c>
      <c r="H2425" s="8" t="s">
        <v>26</v>
      </c>
      <c r="I2425" s="8" t="s">
        <v>39</v>
      </c>
      <c r="J2425" s="11">
        <v>8</v>
      </c>
      <c r="K2425" s="14">
        <v>78.87</v>
      </c>
      <c r="L2425" s="14">
        <v>630.96</v>
      </c>
      <c r="M2425" s="8" t="s">
        <v>40</v>
      </c>
      <c r="N2425" s="23" t="str">
        <f t="shared" si="37"/>
        <v>25-34</v>
      </c>
    </row>
    <row r="2426" spans="1:14" x14ac:dyDescent="0.2">
      <c r="A2426" s="5" t="s">
        <v>4629</v>
      </c>
      <c r="B2426" s="3">
        <v>45466</v>
      </c>
      <c r="C2426" s="8" t="s">
        <v>3243</v>
      </c>
      <c r="D2426" s="11">
        <v>42</v>
      </c>
      <c r="E2426" s="8" t="s">
        <v>23</v>
      </c>
      <c r="F2426" s="8" t="s">
        <v>36</v>
      </c>
      <c r="G2426" s="8" t="s">
        <v>37</v>
      </c>
      <c r="H2426" s="8" t="s">
        <v>175</v>
      </c>
      <c r="I2426" s="8" t="s">
        <v>45</v>
      </c>
      <c r="J2426" s="11">
        <v>6</v>
      </c>
      <c r="K2426" s="14">
        <v>48.22</v>
      </c>
      <c r="L2426" s="14">
        <v>289.32</v>
      </c>
      <c r="M2426" s="8" t="s">
        <v>20</v>
      </c>
      <c r="N2426" s="23" t="str">
        <f t="shared" si="37"/>
        <v>35-44</v>
      </c>
    </row>
    <row r="2427" spans="1:14" x14ac:dyDescent="0.2">
      <c r="A2427" s="5" t="s">
        <v>4630</v>
      </c>
      <c r="B2427" s="3">
        <v>45557</v>
      </c>
      <c r="C2427" s="8" t="s">
        <v>1730</v>
      </c>
      <c r="D2427" s="11">
        <v>52</v>
      </c>
      <c r="E2427" s="8" t="s">
        <v>15</v>
      </c>
      <c r="F2427" s="8" t="s">
        <v>16</v>
      </c>
      <c r="G2427" s="8" t="s">
        <v>17</v>
      </c>
      <c r="H2427" s="8" t="s">
        <v>134</v>
      </c>
      <c r="I2427" s="8" t="s">
        <v>39</v>
      </c>
      <c r="J2427" s="11">
        <v>5</v>
      </c>
      <c r="K2427" s="14">
        <v>81.180000000000007</v>
      </c>
      <c r="L2427" s="14">
        <v>405.9</v>
      </c>
      <c r="M2427" s="8" t="s">
        <v>20</v>
      </c>
      <c r="N2427" s="23" t="str">
        <f t="shared" si="37"/>
        <v>45-54</v>
      </c>
    </row>
    <row r="2428" spans="1:14" x14ac:dyDescent="0.2">
      <c r="A2428" s="5" t="s">
        <v>4631</v>
      </c>
      <c r="B2428" s="3">
        <v>45013</v>
      </c>
      <c r="C2428" s="8" t="s">
        <v>4632</v>
      </c>
      <c r="D2428" s="11">
        <v>23</v>
      </c>
      <c r="E2428" s="8" t="s">
        <v>15</v>
      </c>
      <c r="F2428" s="8" t="s">
        <v>16</v>
      </c>
      <c r="G2428" s="8" t="s">
        <v>53</v>
      </c>
      <c r="H2428" s="8" t="s">
        <v>54</v>
      </c>
      <c r="I2428" s="8" t="s">
        <v>45</v>
      </c>
      <c r="J2428" s="11">
        <v>1</v>
      </c>
      <c r="K2428" s="14">
        <v>20.41</v>
      </c>
      <c r="L2428" s="14">
        <v>20.41</v>
      </c>
      <c r="M2428" s="8" t="s">
        <v>40</v>
      </c>
      <c r="N2428" s="23" t="str">
        <f t="shared" si="37"/>
        <v>18-24</v>
      </c>
    </row>
    <row r="2429" spans="1:14" x14ac:dyDescent="0.2">
      <c r="A2429" s="5" t="s">
        <v>4633</v>
      </c>
      <c r="B2429" s="3">
        <v>45063</v>
      </c>
      <c r="C2429" s="8" t="s">
        <v>3148</v>
      </c>
      <c r="D2429" s="11">
        <v>71</v>
      </c>
      <c r="E2429" s="8" t="s">
        <v>15</v>
      </c>
      <c r="F2429" s="8" t="s">
        <v>16</v>
      </c>
      <c r="G2429" s="8" t="s">
        <v>53</v>
      </c>
      <c r="H2429" s="8" t="s">
        <v>71</v>
      </c>
      <c r="I2429" s="8" t="s">
        <v>27</v>
      </c>
      <c r="J2429" s="11">
        <v>3</v>
      </c>
      <c r="K2429" s="14">
        <v>220.95</v>
      </c>
      <c r="L2429" s="14">
        <v>662.85</v>
      </c>
      <c r="M2429" s="8" t="s">
        <v>40</v>
      </c>
      <c r="N2429" s="23" t="str">
        <f t="shared" si="37"/>
        <v>55+</v>
      </c>
    </row>
    <row r="2430" spans="1:14" x14ac:dyDescent="0.2">
      <c r="A2430" s="5" t="s">
        <v>4634</v>
      </c>
      <c r="B2430" s="3">
        <v>44711</v>
      </c>
      <c r="C2430" s="8" t="s">
        <v>4635</v>
      </c>
      <c r="D2430" s="11">
        <v>27</v>
      </c>
      <c r="E2430" s="8" t="s">
        <v>15</v>
      </c>
      <c r="F2430" s="8" t="s">
        <v>30</v>
      </c>
      <c r="G2430" s="8" t="s">
        <v>48</v>
      </c>
      <c r="H2430" s="8" t="s">
        <v>49</v>
      </c>
      <c r="I2430" s="8" t="s">
        <v>27</v>
      </c>
      <c r="J2430" s="11">
        <v>7</v>
      </c>
      <c r="K2430" s="14">
        <v>107.4</v>
      </c>
      <c r="L2430" s="14">
        <v>751.8</v>
      </c>
      <c r="M2430" s="8" t="s">
        <v>20</v>
      </c>
      <c r="N2430" s="23" t="str">
        <f t="shared" si="37"/>
        <v>25-34</v>
      </c>
    </row>
    <row r="2431" spans="1:14" x14ac:dyDescent="0.2">
      <c r="A2431" s="5" t="s">
        <v>4636</v>
      </c>
      <c r="B2431" s="3">
        <v>45542</v>
      </c>
      <c r="C2431" s="8" t="s">
        <v>4637</v>
      </c>
      <c r="D2431" s="11">
        <v>63</v>
      </c>
      <c r="E2431" s="8" t="s">
        <v>15</v>
      </c>
      <c r="F2431" s="8" t="s">
        <v>36</v>
      </c>
      <c r="G2431" s="8" t="s">
        <v>37</v>
      </c>
      <c r="H2431" s="8" t="s">
        <v>103</v>
      </c>
      <c r="I2431" s="8" t="s">
        <v>45</v>
      </c>
      <c r="J2431" s="11">
        <v>8</v>
      </c>
      <c r="K2431" s="14">
        <v>70.72</v>
      </c>
      <c r="L2431" s="14">
        <v>565.76</v>
      </c>
      <c r="M2431" s="8" t="s">
        <v>20</v>
      </c>
      <c r="N2431" s="23" t="str">
        <f t="shared" si="37"/>
        <v>55+</v>
      </c>
    </row>
    <row r="2432" spans="1:14" x14ac:dyDescent="0.2">
      <c r="A2432" s="5" t="s">
        <v>4638</v>
      </c>
      <c r="B2432" s="3">
        <v>45260</v>
      </c>
      <c r="C2432" s="8" t="s">
        <v>4639</v>
      </c>
      <c r="D2432" s="11">
        <v>51</v>
      </c>
      <c r="E2432" s="8" t="s">
        <v>15</v>
      </c>
      <c r="F2432" s="8" t="s">
        <v>24</v>
      </c>
      <c r="G2432" s="8" t="s">
        <v>62</v>
      </c>
      <c r="H2432" s="8" t="s">
        <v>111</v>
      </c>
      <c r="I2432" s="8" t="s">
        <v>19</v>
      </c>
      <c r="J2432" s="11">
        <v>7</v>
      </c>
      <c r="K2432" s="14">
        <v>492.11</v>
      </c>
      <c r="L2432" s="14">
        <v>3444.77</v>
      </c>
      <c r="M2432" s="8" t="s">
        <v>20</v>
      </c>
      <c r="N2432" s="23" t="str">
        <f t="shared" si="37"/>
        <v>45-54</v>
      </c>
    </row>
    <row r="2433" spans="1:14" x14ac:dyDescent="0.2">
      <c r="A2433" s="5" t="s">
        <v>4640</v>
      </c>
      <c r="B2433" s="3">
        <v>45438</v>
      </c>
      <c r="C2433" s="8" t="s">
        <v>803</v>
      </c>
      <c r="D2433" s="11">
        <v>36</v>
      </c>
      <c r="E2433" s="8" t="s">
        <v>15</v>
      </c>
      <c r="F2433" s="8" t="s">
        <v>36</v>
      </c>
      <c r="G2433" s="8" t="s">
        <v>86</v>
      </c>
      <c r="H2433" s="8" t="s">
        <v>183</v>
      </c>
      <c r="I2433" s="8" t="s">
        <v>19</v>
      </c>
      <c r="J2433" s="11">
        <v>3</v>
      </c>
      <c r="K2433" s="14">
        <v>318.32</v>
      </c>
      <c r="L2433" s="14">
        <v>954.96</v>
      </c>
      <c r="M2433" s="8" t="s">
        <v>40</v>
      </c>
      <c r="N2433" s="23" t="str">
        <f t="shared" si="37"/>
        <v>35-44</v>
      </c>
    </row>
    <row r="2434" spans="1:14" x14ac:dyDescent="0.2">
      <c r="A2434" s="5" t="s">
        <v>4641</v>
      </c>
      <c r="B2434" s="3">
        <v>45209</v>
      </c>
      <c r="C2434" s="8" t="s">
        <v>4642</v>
      </c>
      <c r="D2434" s="11">
        <v>32</v>
      </c>
      <c r="E2434" s="8" t="s">
        <v>52</v>
      </c>
      <c r="F2434" s="8" t="s">
        <v>16</v>
      </c>
      <c r="G2434" s="8" t="s">
        <v>43</v>
      </c>
      <c r="H2434" s="8" t="s">
        <v>114</v>
      </c>
      <c r="I2434" s="8" t="s">
        <v>39</v>
      </c>
      <c r="J2434" s="11">
        <v>6</v>
      </c>
      <c r="K2434" s="14">
        <v>112.34</v>
      </c>
      <c r="L2434" s="14">
        <v>674.04</v>
      </c>
      <c r="M2434" s="8" t="s">
        <v>20</v>
      </c>
      <c r="N2434" s="23" t="str">
        <f t="shared" si="37"/>
        <v>25-34</v>
      </c>
    </row>
    <row r="2435" spans="1:14" x14ac:dyDescent="0.2">
      <c r="A2435" s="5" t="s">
        <v>4643</v>
      </c>
      <c r="B2435" s="3">
        <v>45523</v>
      </c>
      <c r="C2435" s="8" t="s">
        <v>4644</v>
      </c>
      <c r="D2435" s="11">
        <v>34</v>
      </c>
      <c r="E2435" s="8" t="s">
        <v>23</v>
      </c>
      <c r="F2435" s="8" t="s">
        <v>30</v>
      </c>
      <c r="G2435" s="8" t="s">
        <v>48</v>
      </c>
      <c r="H2435" s="8" t="s">
        <v>213</v>
      </c>
      <c r="I2435" s="8" t="s">
        <v>45</v>
      </c>
      <c r="J2435" s="11">
        <v>3</v>
      </c>
      <c r="K2435" s="14">
        <v>52.62</v>
      </c>
      <c r="L2435" s="14">
        <v>157.86000000000001</v>
      </c>
      <c r="M2435" s="8" t="s">
        <v>40</v>
      </c>
      <c r="N2435" s="23" t="str">
        <f t="shared" ref="N2435:N2498" si="38">IF(D2435&lt;25,"18-24",
IF(D2435&lt;35,"25-34",
IF(D2435&lt;45,"35-44",
IF(D2435&lt;55,"45-54","55+"))))</f>
        <v>25-34</v>
      </c>
    </row>
    <row r="2436" spans="1:14" x14ac:dyDescent="0.2">
      <c r="A2436" s="5" t="s">
        <v>4645</v>
      </c>
      <c r="B2436" s="3">
        <v>45151</v>
      </c>
      <c r="C2436" s="8" t="s">
        <v>1398</v>
      </c>
      <c r="D2436" s="11">
        <v>71</v>
      </c>
      <c r="E2436" s="8" t="s">
        <v>15</v>
      </c>
      <c r="F2436" s="8" t="s">
        <v>30</v>
      </c>
      <c r="G2436" s="8" t="s">
        <v>80</v>
      </c>
      <c r="H2436" s="8" t="s">
        <v>81</v>
      </c>
      <c r="I2436" s="8" t="s">
        <v>45</v>
      </c>
      <c r="J2436" s="11">
        <v>6</v>
      </c>
      <c r="K2436" s="14">
        <v>15.78</v>
      </c>
      <c r="L2436" s="14">
        <v>94.68</v>
      </c>
      <c r="M2436" s="8" t="s">
        <v>20</v>
      </c>
      <c r="N2436" s="23" t="str">
        <f t="shared" si="38"/>
        <v>55+</v>
      </c>
    </row>
    <row r="2437" spans="1:14" x14ac:dyDescent="0.2">
      <c r="A2437" s="5" t="s">
        <v>4646</v>
      </c>
      <c r="B2437" s="3">
        <v>44827</v>
      </c>
      <c r="C2437" s="8" t="s">
        <v>1223</v>
      </c>
      <c r="D2437" s="11">
        <v>38</v>
      </c>
      <c r="E2437" s="8" t="s">
        <v>15</v>
      </c>
      <c r="F2437" s="8" t="s">
        <v>30</v>
      </c>
      <c r="G2437" s="8" t="s">
        <v>31</v>
      </c>
      <c r="H2437" s="8" t="s">
        <v>32</v>
      </c>
      <c r="I2437" s="8" t="s">
        <v>19</v>
      </c>
      <c r="J2437" s="11">
        <v>7</v>
      </c>
      <c r="K2437" s="14">
        <v>471.25</v>
      </c>
      <c r="L2437" s="14">
        <v>3298.75</v>
      </c>
      <c r="M2437" s="8" t="s">
        <v>40</v>
      </c>
      <c r="N2437" s="23" t="str">
        <f t="shared" si="38"/>
        <v>35-44</v>
      </c>
    </row>
    <row r="2438" spans="1:14" x14ac:dyDescent="0.2">
      <c r="A2438" s="5" t="s">
        <v>4647</v>
      </c>
      <c r="B2438" s="3">
        <v>45417</v>
      </c>
      <c r="C2438" s="8" t="s">
        <v>4648</v>
      </c>
      <c r="D2438" s="11">
        <v>29</v>
      </c>
      <c r="E2438" s="8" t="s">
        <v>23</v>
      </c>
      <c r="F2438" s="8" t="s">
        <v>16</v>
      </c>
      <c r="G2438" s="8" t="s">
        <v>53</v>
      </c>
      <c r="H2438" s="8" t="s">
        <v>54</v>
      </c>
      <c r="I2438" s="8" t="s">
        <v>19</v>
      </c>
      <c r="J2438" s="11">
        <v>8</v>
      </c>
      <c r="K2438" s="14">
        <v>371.37</v>
      </c>
      <c r="L2438" s="14">
        <v>2970.96</v>
      </c>
      <c r="M2438" s="8" t="s">
        <v>20</v>
      </c>
      <c r="N2438" s="23" t="str">
        <f t="shared" si="38"/>
        <v>25-34</v>
      </c>
    </row>
    <row r="2439" spans="1:14" x14ac:dyDescent="0.2">
      <c r="A2439" s="5" t="s">
        <v>4649</v>
      </c>
      <c r="B2439" s="3">
        <v>45113</v>
      </c>
      <c r="C2439" s="8" t="s">
        <v>4650</v>
      </c>
      <c r="D2439" s="11">
        <v>22</v>
      </c>
      <c r="E2439" s="8" t="s">
        <v>15</v>
      </c>
      <c r="F2439" s="8" t="s">
        <v>24</v>
      </c>
      <c r="G2439" s="8" t="s">
        <v>130</v>
      </c>
      <c r="H2439" s="8" t="s">
        <v>236</v>
      </c>
      <c r="I2439" s="8" t="s">
        <v>33</v>
      </c>
      <c r="J2439" s="11">
        <v>1</v>
      </c>
      <c r="K2439" s="14">
        <v>72.09</v>
      </c>
      <c r="L2439" s="14">
        <v>72.09</v>
      </c>
      <c r="M2439" s="8" t="s">
        <v>40</v>
      </c>
      <c r="N2439" s="23" t="str">
        <f t="shared" si="38"/>
        <v>18-24</v>
      </c>
    </row>
    <row r="2440" spans="1:14" x14ac:dyDescent="0.2">
      <c r="A2440" s="5" t="s">
        <v>4651</v>
      </c>
      <c r="B2440" s="3">
        <v>45161</v>
      </c>
      <c r="C2440" s="8" t="s">
        <v>4652</v>
      </c>
      <c r="D2440" s="11">
        <v>47</v>
      </c>
      <c r="E2440" s="8" t="s">
        <v>23</v>
      </c>
      <c r="F2440" s="8" t="s">
        <v>24</v>
      </c>
      <c r="G2440" s="8" t="s">
        <v>130</v>
      </c>
      <c r="H2440" s="8" t="s">
        <v>236</v>
      </c>
      <c r="I2440" s="8" t="s">
        <v>39</v>
      </c>
      <c r="J2440" s="11">
        <v>8</v>
      </c>
      <c r="K2440" s="14">
        <v>104.38</v>
      </c>
      <c r="L2440" s="14">
        <v>835.04</v>
      </c>
      <c r="M2440" s="8" t="s">
        <v>20</v>
      </c>
      <c r="N2440" s="23" t="str">
        <f t="shared" si="38"/>
        <v>45-54</v>
      </c>
    </row>
    <row r="2441" spans="1:14" x14ac:dyDescent="0.2">
      <c r="A2441" s="5" t="s">
        <v>4653</v>
      </c>
      <c r="B2441" s="3">
        <v>44800</v>
      </c>
      <c r="C2441" s="8" t="s">
        <v>4654</v>
      </c>
      <c r="D2441" s="11">
        <v>36</v>
      </c>
      <c r="E2441" s="8" t="s">
        <v>23</v>
      </c>
      <c r="F2441" s="8" t="s">
        <v>24</v>
      </c>
      <c r="G2441" s="8" t="s">
        <v>130</v>
      </c>
      <c r="H2441" s="8" t="s">
        <v>131</v>
      </c>
      <c r="I2441" s="8" t="s">
        <v>45</v>
      </c>
      <c r="J2441" s="11">
        <v>4</v>
      </c>
      <c r="K2441" s="14">
        <v>102.71</v>
      </c>
      <c r="L2441" s="14">
        <v>410.84</v>
      </c>
      <c r="M2441" s="8" t="s">
        <v>20</v>
      </c>
      <c r="N2441" s="23" t="str">
        <f t="shared" si="38"/>
        <v>35-44</v>
      </c>
    </row>
    <row r="2442" spans="1:14" x14ac:dyDescent="0.2">
      <c r="A2442" s="5" t="s">
        <v>4655</v>
      </c>
      <c r="B2442" s="3">
        <v>44753</v>
      </c>
      <c r="C2442" s="8" t="s">
        <v>4656</v>
      </c>
      <c r="D2442" s="11">
        <v>46</v>
      </c>
      <c r="E2442" s="8" t="s">
        <v>23</v>
      </c>
      <c r="F2442" s="8" t="s">
        <v>16</v>
      </c>
      <c r="G2442" s="8" t="s">
        <v>17</v>
      </c>
      <c r="H2442" s="8" t="s">
        <v>134</v>
      </c>
      <c r="I2442" s="8" t="s">
        <v>39</v>
      </c>
      <c r="J2442" s="11">
        <v>3</v>
      </c>
      <c r="K2442" s="14">
        <v>86.28</v>
      </c>
      <c r="L2442" s="14">
        <v>258.83999999999997</v>
      </c>
      <c r="M2442" s="8" t="s">
        <v>40</v>
      </c>
      <c r="N2442" s="23" t="str">
        <f t="shared" si="38"/>
        <v>45-54</v>
      </c>
    </row>
    <row r="2443" spans="1:14" x14ac:dyDescent="0.2">
      <c r="A2443" s="5" t="s">
        <v>4657</v>
      </c>
      <c r="B2443" s="3">
        <v>45114</v>
      </c>
      <c r="C2443" s="8" t="s">
        <v>4658</v>
      </c>
      <c r="D2443" s="11">
        <v>22</v>
      </c>
      <c r="E2443" s="8" t="s">
        <v>23</v>
      </c>
      <c r="F2443" s="8" t="s">
        <v>36</v>
      </c>
      <c r="G2443" s="8" t="s">
        <v>90</v>
      </c>
      <c r="H2443" s="8" t="s">
        <v>91</v>
      </c>
      <c r="I2443" s="8" t="s">
        <v>39</v>
      </c>
      <c r="J2443" s="11">
        <v>1</v>
      </c>
      <c r="K2443" s="14">
        <v>53.5</v>
      </c>
      <c r="L2443" s="14">
        <v>53.5</v>
      </c>
      <c r="M2443" s="8" t="s">
        <v>20</v>
      </c>
      <c r="N2443" s="23" t="str">
        <f t="shared" si="38"/>
        <v>18-24</v>
      </c>
    </row>
    <row r="2444" spans="1:14" x14ac:dyDescent="0.2">
      <c r="A2444" s="5" t="s">
        <v>4659</v>
      </c>
      <c r="B2444" s="3">
        <v>45011</v>
      </c>
      <c r="C2444" s="8" t="s">
        <v>4660</v>
      </c>
      <c r="D2444" s="11">
        <v>72</v>
      </c>
      <c r="E2444" s="8" t="s">
        <v>23</v>
      </c>
      <c r="F2444" s="8" t="s">
        <v>36</v>
      </c>
      <c r="G2444" s="8" t="s">
        <v>86</v>
      </c>
      <c r="H2444" s="8" t="s">
        <v>100</v>
      </c>
      <c r="I2444" s="8" t="s">
        <v>19</v>
      </c>
      <c r="J2444" s="11">
        <v>2</v>
      </c>
      <c r="K2444" s="14">
        <v>593.64</v>
      </c>
      <c r="L2444" s="14">
        <v>1187.28</v>
      </c>
      <c r="M2444" s="8" t="s">
        <v>40</v>
      </c>
      <c r="N2444" s="23" t="str">
        <f t="shared" si="38"/>
        <v>55+</v>
      </c>
    </row>
    <row r="2445" spans="1:14" x14ac:dyDescent="0.2">
      <c r="A2445" s="5" t="s">
        <v>4661</v>
      </c>
      <c r="B2445" s="3">
        <v>44872</v>
      </c>
      <c r="C2445" s="8" t="s">
        <v>4662</v>
      </c>
      <c r="D2445" s="11">
        <v>70</v>
      </c>
      <c r="E2445" s="8" t="s">
        <v>23</v>
      </c>
      <c r="F2445" s="8" t="s">
        <v>24</v>
      </c>
      <c r="G2445" s="8" t="s">
        <v>25</v>
      </c>
      <c r="H2445" s="8" t="s">
        <v>65</v>
      </c>
      <c r="I2445" s="8" t="s">
        <v>27</v>
      </c>
      <c r="J2445" s="11">
        <v>5</v>
      </c>
      <c r="K2445" s="14">
        <v>135.78</v>
      </c>
      <c r="L2445" s="14">
        <v>678.9</v>
      </c>
      <c r="M2445" s="8" t="s">
        <v>20</v>
      </c>
      <c r="N2445" s="23" t="str">
        <f t="shared" si="38"/>
        <v>55+</v>
      </c>
    </row>
    <row r="2446" spans="1:14" x14ac:dyDescent="0.2">
      <c r="A2446" s="5" t="s">
        <v>4663</v>
      </c>
      <c r="B2446" s="3">
        <v>45356</v>
      </c>
      <c r="C2446" s="8" t="s">
        <v>4664</v>
      </c>
      <c r="D2446" s="11">
        <v>67</v>
      </c>
      <c r="E2446" s="8" t="s">
        <v>52</v>
      </c>
      <c r="F2446" s="8" t="s">
        <v>16</v>
      </c>
      <c r="G2446" s="8" t="s">
        <v>17</v>
      </c>
      <c r="H2446" s="8" t="s">
        <v>134</v>
      </c>
      <c r="I2446" s="8" t="s">
        <v>39</v>
      </c>
      <c r="J2446" s="11">
        <v>8</v>
      </c>
      <c r="K2446" s="14">
        <v>84.33</v>
      </c>
      <c r="L2446" s="14">
        <v>674.64</v>
      </c>
      <c r="M2446" s="8" t="s">
        <v>20</v>
      </c>
      <c r="N2446" s="23" t="str">
        <f t="shared" si="38"/>
        <v>55+</v>
      </c>
    </row>
    <row r="2447" spans="1:14" x14ac:dyDescent="0.2">
      <c r="A2447" s="5" t="s">
        <v>4665</v>
      </c>
      <c r="B2447" s="3">
        <v>45605</v>
      </c>
      <c r="C2447" s="8" t="s">
        <v>4666</v>
      </c>
      <c r="D2447" s="11">
        <v>62</v>
      </c>
      <c r="E2447" s="8" t="s">
        <v>23</v>
      </c>
      <c r="F2447" s="8" t="s">
        <v>36</v>
      </c>
      <c r="G2447" s="8" t="s">
        <v>90</v>
      </c>
      <c r="H2447" s="8" t="s">
        <v>208</v>
      </c>
      <c r="I2447" s="8" t="s">
        <v>19</v>
      </c>
      <c r="J2447" s="11">
        <v>4</v>
      </c>
      <c r="K2447" s="14">
        <v>259.64999999999998</v>
      </c>
      <c r="L2447" s="14">
        <v>1038.5999999999999</v>
      </c>
      <c r="M2447" s="8" t="s">
        <v>40</v>
      </c>
      <c r="N2447" s="23" t="str">
        <f t="shared" si="38"/>
        <v>55+</v>
      </c>
    </row>
    <row r="2448" spans="1:14" x14ac:dyDescent="0.2">
      <c r="A2448" s="5" t="s">
        <v>4667</v>
      </c>
      <c r="B2448" s="3">
        <v>45080</v>
      </c>
      <c r="C2448" s="8" t="s">
        <v>4668</v>
      </c>
      <c r="D2448" s="11">
        <v>75</v>
      </c>
      <c r="E2448" s="8" t="s">
        <v>15</v>
      </c>
      <c r="F2448" s="8" t="s">
        <v>16</v>
      </c>
      <c r="G2448" s="8" t="s">
        <v>17</v>
      </c>
      <c r="H2448" s="8" t="s">
        <v>18</v>
      </c>
      <c r="I2448" s="8" t="s">
        <v>33</v>
      </c>
      <c r="J2448" s="11">
        <v>7</v>
      </c>
      <c r="K2448" s="14">
        <v>98.38</v>
      </c>
      <c r="L2448" s="14">
        <v>688.66</v>
      </c>
      <c r="M2448" s="8" t="s">
        <v>40</v>
      </c>
      <c r="N2448" s="23" t="str">
        <f t="shared" si="38"/>
        <v>55+</v>
      </c>
    </row>
    <row r="2449" spans="1:14" x14ac:dyDescent="0.2">
      <c r="A2449" s="5" t="s">
        <v>4669</v>
      </c>
      <c r="B2449" s="3">
        <v>44668</v>
      </c>
      <c r="C2449" s="8" t="s">
        <v>4670</v>
      </c>
      <c r="D2449" s="11">
        <v>73</v>
      </c>
      <c r="E2449" s="8" t="s">
        <v>15</v>
      </c>
      <c r="F2449" s="8" t="s">
        <v>30</v>
      </c>
      <c r="G2449" s="8" t="s">
        <v>48</v>
      </c>
      <c r="H2449" s="8" t="s">
        <v>213</v>
      </c>
      <c r="I2449" s="8" t="s">
        <v>19</v>
      </c>
      <c r="J2449" s="11">
        <v>4</v>
      </c>
      <c r="K2449" s="14">
        <v>255.81</v>
      </c>
      <c r="L2449" s="14">
        <v>1023.24</v>
      </c>
      <c r="M2449" s="8" t="s">
        <v>40</v>
      </c>
      <c r="N2449" s="23" t="str">
        <f t="shared" si="38"/>
        <v>55+</v>
      </c>
    </row>
    <row r="2450" spans="1:14" x14ac:dyDescent="0.2">
      <c r="A2450" s="5" t="s">
        <v>4671</v>
      </c>
      <c r="B2450" s="3">
        <v>44563</v>
      </c>
      <c r="C2450" s="8" t="s">
        <v>4672</v>
      </c>
      <c r="D2450" s="11">
        <v>24</v>
      </c>
      <c r="E2450" s="8" t="s">
        <v>23</v>
      </c>
      <c r="F2450" s="8" t="s">
        <v>30</v>
      </c>
      <c r="G2450" s="8" t="s">
        <v>80</v>
      </c>
      <c r="H2450" s="8" t="s">
        <v>108</v>
      </c>
      <c r="I2450" s="8" t="s">
        <v>39</v>
      </c>
      <c r="J2450" s="11">
        <v>6</v>
      </c>
      <c r="K2450" s="14">
        <v>96.58</v>
      </c>
      <c r="L2450" s="14">
        <v>579.48</v>
      </c>
      <c r="M2450" s="8" t="s">
        <v>20</v>
      </c>
      <c r="N2450" s="23" t="str">
        <f t="shared" si="38"/>
        <v>18-24</v>
      </c>
    </row>
    <row r="2451" spans="1:14" x14ac:dyDescent="0.2">
      <c r="A2451" s="5" t="s">
        <v>4673</v>
      </c>
      <c r="B2451" s="3">
        <v>44684</v>
      </c>
      <c r="C2451" s="8" t="s">
        <v>4674</v>
      </c>
      <c r="D2451" s="11">
        <v>74</v>
      </c>
      <c r="E2451" s="8" t="s">
        <v>15</v>
      </c>
      <c r="F2451" s="8" t="s">
        <v>24</v>
      </c>
      <c r="G2451" s="8" t="s">
        <v>130</v>
      </c>
      <c r="H2451" s="8" t="s">
        <v>236</v>
      </c>
      <c r="I2451" s="8" t="s">
        <v>19</v>
      </c>
      <c r="J2451" s="11">
        <v>1</v>
      </c>
      <c r="K2451" s="14">
        <v>205.02</v>
      </c>
      <c r="L2451" s="14">
        <v>205.02</v>
      </c>
      <c r="M2451" s="8" t="s">
        <v>20</v>
      </c>
      <c r="N2451" s="23" t="str">
        <f t="shared" si="38"/>
        <v>55+</v>
      </c>
    </row>
    <row r="2452" spans="1:14" x14ac:dyDescent="0.2">
      <c r="A2452" s="5" t="s">
        <v>4675</v>
      </c>
      <c r="B2452" s="3">
        <v>44692</v>
      </c>
      <c r="C2452" s="8" t="s">
        <v>1984</v>
      </c>
      <c r="D2452" s="11">
        <v>43</v>
      </c>
      <c r="E2452" s="8" t="s">
        <v>15</v>
      </c>
      <c r="F2452" s="8" t="s">
        <v>30</v>
      </c>
      <c r="G2452" s="8" t="s">
        <v>31</v>
      </c>
      <c r="H2452" s="8" t="s">
        <v>57</v>
      </c>
      <c r="I2452" s="8" t="s">
        <v>45</v>
      </c>
      <c r="J2452" s="11">
        <v>6</v>
      </c>
      <c r="K2452" s="14">
        <v>40.78</v>
      </c>
      <c r="L2452" s="14">
        <v>244.68</v>
      </c>
      <c r="M2452" s="8" t="s">
        <v>40</v>
      </c>
      <c r="N2452" s="23" t="str">
        <f t="shared" si="38"/>
        <v>35-44</v>
      </c>
    </row>
    <row r="2453" spans="1:14" x14ac:dyDescent="0.2">
      <c r="A2453" s="5" t="s">
        <v>4676</v>
      </c>
      <c r="B2453" s="3">
        <v>44773</v>
      </c>
      <c r="C2453" s="8" t="s">
        <v>4677</v>
      </c>
      <c r="D2453" s="11">
        <v>50</v>
      </c>
      <c r="E2453" s="8" t="s">
        <v>23</v>
      </c>
      <c r="F2453" s="8" t="s">
        <v>36</v>
      </c>
      <c r="G2453" s="8" t="s">
        <v>90</v>
      </c>
      <c r="H2453" s="8" t="s">
        <v>91</v>
      </c>
      <c r="I2453" s="8" t="s">
        <v>33</v>
      </c>
      <c r="J2453" s="11">
        <v>6</v>
      </c>
      <c r="K2453" s="14">
        <v>161.59</v>
      </c>
      <c r="L2453" s="14">
        <v>969.54</v>
      </c>
      <c r="M2453" s="8" t="s">
        <v>20</v>
      </c>
      <c r="N2453" s="23" t="str">
        <f t="shared" si="38"/>
        <v>45-54</v>
      </c>
    </row>
    <row r="2454" spans="1:14" x14ac:dyDescent="0.2">
      <c r="A2454" s="5" t="s">
        <v>4678</v>
      </c>
      <c r="B2454" s="3">
        <v>44586</v>
      </c>
      <c r="C2454" s="8" t="s">
        <v>4679</v>
      </c>
      <c r="D2454" s="11">
        <v>43</v>
      </c>
      <c r="E2454" s="8" t="s">
        <v>23</v>
      </c>
      <c r="F2454" s="8" t="s">
        <v>30</v>
      </c>
      <c r="G2454" s="8" t="s">
        <v>80</v>
      </c>
      <c r="H2454" s="8" t="s">
        <v>164</v>
      </c>
      <c r="I2454" s="8" t="s">
        <v>39</v>
      </c>
      <c r="J2454" s="11">
        <v>2</v>
      </c>
      <c r="K2454" s="14">
        <v>63.58</v>
      </c>
      <c r="L2454" s="14">
        <v>127.16</v>
      </c>
      <c r="M2454" s="8" t="s">
        <v>40</v>
      </c>
      <c r="N2454" s="23" t="str">
        <f t="shared" si="38"/>
        <v>35-44</v>
      </c>
    </row>
    <row r="2455" spans="1:14" x14ac:dyDescent="0.2">
      <c r="A2455" s="5" t="s">
        <v>4680</v>
      </c>
      <c r="B2455" s="3">
        <v>45099</v>
      </c>
      <c r="C2455" s="8" t="s">
        <v>4681</v>
      </c>
      <c r="D2455" s="11">
        <v>23</v>
      </c>
      <c r="E2455" s="8" t="s">
        <v>52</v>
      </c>
      <c r="F2455" s="8" t="s">
        <v>24</v>
      </c>
      <c r="G2455" s="8" t="s">
        <v>62</v>
      </c>
      <c r="H2455" s="8" t="s">
        <v>111</v>
      </c>
      <c r="I2455" s="8" t="s">
        <v>19</v>
      </c>
      <c r="J2455" s="11">
        <v>7</v>
      </c>
      <c r="K2455" s="14">
        <v>543.6</v>
      </c>
      <c r="L2455" s="14">
        <v>3805.2</v>
      </c>
      <c r="M2455" s="8" t="s">
        <v>20</v>
      </c>
      <c r="N2455" s="23" t="str">
        <f t="shared" si="38"/>
        <v>18-24</v>
      </c>
    </row>
    <row r="2456" spans="1:14" x14ac:dyDescent="0.2">
      <c r="A2456" s="5" t="s">
        <v>4682</v>
      </c>
      <c r="B2456" s="3">
        <v>44980</v>
      </c>
      <c r="C2456" s="8" t="s">
        <v>4683</v>
      </c>
      <c r="D2456" s="11">
        <v>62</v>
      </c>
      <c r="E2456" s="8" t="s">
        <v>15</v>
      </c>
      <c r="F2456" s="8" t="s">
        <v>24</v>
      </c>
      <c r="G2456" s="8" t="s">
        <v>62</v>
      </c>
      <c r="H2456" s="8" t="s">
        <v>111</v>
      </c>
      <c r="I2456" s="8" t="s">
        <v>27</v>
      </c>
      <c r="J2456" s="11">
        <v>7</v>
      </c>
      <c r="K2456" s="14">
        <v>117.59</v>
      </c>
      <c r="L2456" s="14">
        <v>823.13</v>
      </c>
      <c r="M2456" s="8" t="s">
        <v>40</v>
      </c>
      <c r="N2456" s="23" t="str">
        <f t="shared" si="38"/>
        <v>55+</v>
      </c>
    </row>
    <row r="2457" spans="1:14" x14ac:dyDescent="0.2">
      <c r="A2457" s="5" t="s">
        <v>4684</v>
      </c>
      <c r="B2457" s="3">
        <v>45427</v>
      </c>
      <c r="C2457" s="8" t="s">
        <v>4685</v>
      </c>
      <c r="D2457" s="11">
        <v>23</v>
      </c>
      <c r="E2457" s="8" t="s">
        <v>23</v>
      </c>
      <c r="F2457" s="8" t="s">
        <v>36</v>
      </c>
      <c r="G2457" s="8" t="s">
        <v>90</v>
      </c>
      <c r="H2457" s="8" t="s">
        <v>91</v>
      </c>
      <c r="I2457" s="8" t="s">
        <v>33</v>
      </c>
      <c r="J2457" s="11">
        <v>4</v>
      </c>
      <c r="K2457" s="14">
        <v>205.92</v>
      </c>
      <c r="L2457" s="14">
        <v>823.68</v>
      </c>
      <c r="M2457" s="8" t="s">
        <v>20</v>
      </c>
      <c r="N2457" s="23" t="str">
        <f t="shared" si="38"/>
        <v>18-24</v>
      </c>
    </row>
    <row r="2458" spans="1:14" x14ac:dyDescent="0.2">
      <c r="A2458" s="5" t="s">
        <v>4686</v>
      </c>
      <c r="B2458" s="3">
        <v>44696</v>
      </c>
      <c r="C2458" s="8" t="s">
        <v>4687</v>
      </c>
      <c r="D2458" s="11">
        <v>73</v>
      </c>
      <c r="E2458" s="8" t="s">
        <v>15</v>
      </c>
      <c r="F2458" s="8" t="s">
        <v>30</v>
      </c>
      <c r="G2458" s="8" t="s">
        <v>31</v>
      </c>
      <c r="H2458" s="8" t="s">
        <v>125</v>
      </c>
      <c r="I2458" s="8" t="s">
        <v>27</v>
      </c>
      <c r="J2458" s="11">
        <v>4</v>
      </c>
      <c r="K2458" s="14">
        <v>106.23</v>
      </c>
      <c r="L2458" s="14">
        <v>424.92</v>
      </c>
      <c r="M2458" s="8" t="s">
        <v>20</v>
      </c>
      <c r="N2458" s="23" t="str">
        <f t="shared" si="38"/>
        <v>55+</v>
      </c>
    </row>
    <row r="2459" spans="1:14" x14ac:dyDescent="0.2">
      <c r="A2459" s="5" t="s">
        <v>4688</v>
      </c>
      <c r="B2459" s="3">
        <v>44699</v>
      </c>
      <c r="C2459" s="8" t="s">
        <v>4689</v>
      </c>
      <c r="D2459" s="11">
        <v>45</v>
      </c>
      <c r="E2459" s="8" t="s">
        <v>15</v>
      </c>
      <c r="F2459" s="8" t="s">
        <v>16</v>
      </c>
      <c r="G2459" s="8" t="s">
        <v>53</v>
      </c>
      <c r="H2459" s="8" t="s">
        <v>54</v>
      </c>
      <c r="I2459" s="8" t="s">
        <v>45</v>
      </c>
      <c r="J2459" s="11">
        <v>6</v>
      </c>
      <c r="K2459" s="14">
        <v>143.5</v>
      </c>
      <c r="L2459" s="14">
        <v>861</v>
      </c>
      <c r="M2459" s="8" t="s">
        <v>40</v>
      </c>
      <c r="N2459" s="23" t="str">
        <f t="shared" si="38"/>
        <v>45-54</v>
      </c>
    </row>
    <row r="2460" spans="1:14" x14ac:dyDescent="0.2">
      <c r="A2460" s="5" t="s">
        <v>4690</v>
      </c>
      <c r="B2460" s="3">
        <v>45604</v>
      </c>
      <c r="C2460" s="8" t="s">
        <v>1867</v>
      </c>
      <c r="D2460" s="11">
        <v>36</v>
      </c>
      <c r="E2460" s="8" t="s">
        <v>15</v>
      </c>
      <c r="F2460" s="8" t="s">
        <v>36</v>
      </c>
      <c r="G2460" s="8" t="s">
        <v>37</v>
      </c>
      <c r="H2460" s="8" t="s">
        <v>38</v>
      </c>
      <c r="I2460" s="8" t="s">
        <v>19</v>
      </c>
      <c r="J2460" s="11">
        <v>8</v>
      </c>
      <c r="K2460" s="14">
        <v>547.98</v>
      </c>
      <c r="L2460" s="14">
        <v>4383.84</v>
      </c>
      <c r="M2460" s="8" t="s">
        <v>40</v>
      </c>
      <c r="N2460" s="23" t="str">
        <f t="shared" si="38"/>
        <v>35-44</v>
      </c>
    </row>
    <row r="2461" spans="1:14" x14ac:dyDescent="0.2">
      <c r="A2461" s="5" t="s">
        <v>4691</v>
      </c>
      <c r="B2461" s="3">
        <v>45248</v>
      </c>
      <c r="C2461" s="8" t="s">
        <v>1229</v>
      </c>
      <c r="D2461" s="11">
        <v>22</v>
      </c>
      <c r="E2461" s="8" t="s">
        <v>23</v>
      </c>
      <c r="F2461" s="8" t="s">
        <v>30</v>
      </c>
      <c r="G2461" s="8" t="s">
        <v>80</v>
      </c>
      <c r="H2461" s="8" t="s">
        <v>164</v>
      </c>
      <c r="I2461" s="8" t="s">
        <v>27</v>
      </c>
      <c r="J2461" s="11">
        <v>8</v>
      </c>
      <c r="K2461" s="14">
        <v>159.09</v>
      </c>
      <c r="L2461" s="14">
        <v>1272.72</v>
      </c>
      <c r="M2461" s="8" t="s">
        <v>20</v>
      </c>
      <c r="N2461" s="23" t="str">
        <f t="shared" si="38"/>
        <v>18-24</v>
      </c>
    </row>
    <row r="2462" spans="1:14" x14ac:dyDescent="0.2">
      <c r="A2462" s="5" t="s">
        <v>4692</v>
      </c>
      <c r="B2462" s="3">
        <v>44976</v>
      </c>
      <c r="C2462" s="8" t="s">
        <v>4693</v>
      </c>
      <c r="D2462" s="11">
        <v>27</v>
      </c>
      <c r="E2462" s="8" t="s">
        <v>23</v>
      </c>
      <c r="F2462" s="8" t="s">
        <v>30</v>
      </c>
      <c r="G2462" s="8" t="s">
        <v>31</v>
      </c>
      <c r="H2462" s="8" t="s">
        <v>32</v>
      </c>
      <c r="I2462" s="8" t="s">
        <v>39</v>
      </c>
      <c r="J2462" s="11">
        <v>3</v>
      </c>
      <c r="K2462" s="14">
        <v>62.69</v>
      </c>
      <c r="L2462" s="14">
        <v>188.07</v>
      </c>
      <c r="M2462" s="8" t="s">
        <v>20</v>
      </c>
      <c r="N2462" s="23" t="str">
        <f t="shared" si="38"/>
        <v>25-34</v>
      </c>
    </row>
    <row r="2463" spans="1:14" x14ac:dyDescent="0.2">
      <c r="A2463" s="5" t="s">
        <v>4694</v>
      </c>
      <c r="B2463" s="3">
        <v>45016</v>
      </c>
      <c r="C2463" s="8" t="s">
        <v>4695</v>
      </c>
      <c r="D2463" s="11">
        <v>38</v>
      </c>
      <c r="E2463" s="8" t="s">
        <v>15</v>
      </c>
      <c r="F2463" s="8" t="s">
        <v>30</v>
      </c>
      <c r="G2463" s="8" t="s">
        <v>48</v>
      </c>
      <c r="H2463" s="8" t="s">
        <v>49</v>
      </c>
      <c r="I2463" s="8" t="s">
        <v>19</v>
      </c>
      <c r="J2463" s="11">
        <v>3</v>
      </c>
      <c r="K2463" s="14">
        <v>225.96</v>
      </c>
      <c r="L2463" s="14">
        <v>677.88</v>
      </c>
      <c r="M2463" s="8" t="s">
        <v>40</v>
      </c>
      <c r="N2463" s="23" t="str">
        <f t="shared" si="38"/>
        <v>35-44</v>
      </c>
    </row>
    <row r="2464" spans="1:14" x14ac:dyDescent="0.2">
      <c r="A2464" s="5" t="s">
        <v>4696</v>
      </c>
      <c r="B2464" s="3">
        <v>45321</v>
      </c>
      <c r="C2464" s="8" t="s">
        <v>4697</v>
      </c>
      <c r="D2464" s="11">
        <v>45</v>
      </c>
      <c r="E2464" s="8" t="s">
        <v>15</v>
      </c>
      <c r="F2464" s="8" t="s">
        <v>16</v>
      </c>
      <c r="G2464" s="8" t="s">
        <v>17</v>
      </c>
      <c r="H2464" s="8" t="s">
        <v>18</v>
      </c>
      <c r="I2464" s="8" t="s">
        <v>39</v>
      </c>
      <c r="J2464" s="11">
        <v>4</v>
      </c>
      <c r="K2464" s="14">
        <v>113.55</v>
      </c>
      <c r="L2464" s="14">
        <v>454.2</v>
      </c>
      <c r="M2464" s="8" t="s">
        <v>20</v>
      </c>
      <c r="N2464" s="23" t="str">
        <f t="shared" si="38"/>
        <v>45-54</v>
      </c>
    </row>
    <row r="2465" spans="1:14" x14ac:dyDescent="0.2">
      <c r="A2465" s="5" t="s">
        <v>4698</v>
      </c>
      <c r="B2465" s="3">
        <v>45528</v>
      </c>
      <c r="C2465" s="8" t="s">
        <v>4699</v>
      </c>
      <c r="D2465" s="11">
        <v>74</v>
      </c>
      <c r="E2465" s="8" t="s">
        <v>23</v>
      </c>
      <c r="F2465" s="8" t="s">
        <v>24</v>
      </c>
      <c r="G2465" s="8" t="s">
        <v>25</v>
      </c>
      <c r="H2465" s="8" t="s">
        <v>427</v>
      </c>
      <c r="I2465" s="8" t="s">
        <v>45</v>
      </c>
      <c r="J2465" s="11">
        <v>3</v>
      </c>
      <c r="K2465" s="14">
        <v>143.27000000000001</v>
      </c>
      <c r="L2465" s="14">
        <v>429.81</v>
      </c>
      <c r="M2465" s="8" t="s">
        <v>40</v>
      </c>
      <c r="N2465" s="23" t="str">
        <f t="shared" si="38"/>
        <v>55+</v>
      </c>
    </row>
    <row r="2466" spans="1:14" x14ac:dyDescent="0.2">
      <c r="A2466" s="5" t="s">
        <v>4700</v>
      </c>
      <c r="B2466" s="3">
        <v>45522</v>
      </c>
      <c r="C2466" s="8" t="s">
        <v>4008</v>
      </c>
      <c r="D2466" s="11">
        <v>65</v>
      </c>
      <c r="E2466" s="8" t="s">
        <v>23</v>
      </c>
      <c r="F2466" s="8" t="s">
        <v>24</v>
      </c>
      <c r="G2466" s="8" t="s">
        <v>62</v>
      </c>
      <c r="H2466" s="8" t="s">
        <v>74</v>
      </c>
      <c r="I2466" s="8" t="s">
        <v>33</v>
      </c>
      <c r="J2466" s="11">
        <v>3</v>
      </c>
      <c r="K2466" s="14">
        <v>109.33</v>
      </c>
      <c r="L2466" s="14">
        <v>327.99</v>
      </c>
      <c r="M2466" s="8" t="s">
        <v>40</v>
      </c>
      <c r="N2466" s="23" t="str">
        <f t="shared" si="38"/>
        <v>55+</v>
      </c>
    </row>
    <row r="2467" spans="1:14" x14ac:dyDescent="0.2">
      <c r="A2467" s="5" t="s">
        <v>4701</v>
      </c>
      <c r="B2467" s="3">
        <v>45546</v>
      </c>
      <c r="C2467" s="8" t="s">
        <v>4702</v>
      </c>
      <c r="D2467" s="11">
        <v>42</v>
      </c>
      <c r="E2467" s="8" t="s">
        <v>15</v>
      </c>
      <c r="F2467" s="8" t="s">
        <v>24</v>
      </c>
      <c r="G2467" s="8" t="s">
        <v>62</v>
      </c>
      <c r="H2467" s="8" t="s">
        <v>111</v>
      </c>
      <c r="I2467" s="8" t="s">
        <v>19</v>
      </c>
      <c r="J2467" s="11">
        <v>3</v>
      </c>
      <c r="K2467" s="14">
        <v>90.25</v>
      </c>
      <c r="L2467" s="14">
        <v>270.75</v>
      </c>
      <c r="M2467" s="8" t="s">
        <v>40</v>
      </c>
      <c r="N2467" s="23" t="str">
        <f t="shared" si="38"/>
        <v>35-44</v>
      </c>
    </row>
    <row r="2468" spans="1:14" x14ac:dyDescent="0.2">
      <c r="A2468" s="5" t="s">
        <v>4703</v>
      </c>
      <c r="B2468" s="3">
        <v>45132</v>
      </c>
      <c r="C2468" s="8" t="s">
        <v>3262</v>
      </c>
      <c r="D2468" s="11">
        <v>30</v>
      </c>
      <c r="E2468" s="8" t="s">
        <v>15</v>
      </c>
      <c r="F2468" s="8" t="s">
        <v>30</v>
      </c>
      <c r="G2468" s="8" t="s">
        <v>80</v>
      </c>
      <c r="H2468" s="8" t="s">
        <v>108</v>
      </c>
      <c r="I2468" s="8" t="s">
        <v>19</v>
      </c>
      <c r="J2468" s="11">
        <v>6</v>
      </c>
      <c r="K2468" s="14">
        <v>456.37</v>
      </c>
      <c r="L2468" s="14">
        <v>2738.22</v>
      </c>
      <c r="M2468" s="8" t="s">
        <v>20</v>
      </c>
      <c r="N2468" s="23" t="str">
        <f t="shared" si="38"/>
        <v>25-34</v>
      </c>
    </row>
    <row r="2469" spans="1:14" x14ac:dyDescent="0.2">
      <c r="A2469" s="5" t="s">
        <v>4704</v>
      </c>
      <c r="B2469" s="3">
        <v>45477</v>
      </c>
      <c r="C2469" s="8" t="s">
        <v>4705</v>
      </c>
      <c r="D2469" s="11">
        <v>24</v>
      </c>
      <c r="E2469" s="8" t="s">
        <v>23</v>
      </c>
      <c r="F2469" s="8" t="s">
        <v>36</v>
      </c>
      <c r="G2469" s="8" t="s">
        <v>86</v>
      </c>
      <c r="H2469" s="8" t="s">
        <v>87</v>
      </c>
      <c r="I2469" s="8" t="s">
        <v>27</v>
      </c>
      <c r="J2469" s="11">
        <v>8</v>
      </c>
      <c r="K2469" s="14">
        <v>44.92</v>
      </c>
      <c r="L2469" s="14">
        <v>359.36</v>
      </c>
      <c r="M2469" s="8" t="s">
        <v>20</v>
      </c>
      <c r="N2469" s="23" t="str">
        <f t="shared" si="38"/>
        <v>18-24</v>
      </c>
    </row>
    <row r="2470" spans="1:14" x14ac:dyDescent="0.2">
      <c r="A2470" s="5" t="s">
        <v>4706</v>
      </c>
      <c r="B2470" s="3">
        <v>45451</v>
      </c>
      <c r="C2470" s="8" t="s">
        <v>4707</v>
      </c>
      <c r="D2470" s="11">
        <v>67</v>
      </c>
      <c r="E2470" s="8" t="s">
        <v>15</v>
      </c>
      <c r="F2470" s="8" t="s">
        <v>36</v>
      </c>
      <c r="G2470" s="8" t="s">
        <v>90</v>
      </c>
      <c r="H2470" s="8" t="s">
        <v>91</v>
      </c>
      <c r="I2470" s="8" t="s">
        <v>19</v>
      </c>
      <c r="J2470" s="11">
        <v>7</v>
      </c>
      <c r="K2470" s="14">
        <v>338.21</v>
      </c>
      <c r="L2470" s="14">
        <v>2367.4699999999998</v>
      </c>
      <c r="M2470" s="8" t="s">
        <v>20</v>
      </c>
      <c r="N2470" s="23" t="str">
        <f t="shared" si="38"/>
        <v>55+</v>
      </c>
    </row>
    <row r="2471" spans="1:14" x14ac:dyDescent="0.2">
      <c r="A2471" s="5" t="s">
        <v>4708</v>
      </c>
      <c r="B2471" s="3">
        <v>45150</v>
      </c>
      <c r="C2471" s="8" t="s">
        <v>4709</v>
      </c>
      <c r="D2471" s="11">
        <v>19</v>
      </c>
      <c r="E2471" s="8" t="s">
        <v>15</v>
      </c>
      <c r="F2471" s="8" t="s">
        <v>30</v>
      </c>
      <c r="G2471" s="8" t="s">
        <v>31</v>
      </c>
      <c r="H2471" s="8" t="s">
        <v>32</v>
      </c>
      <c r="I2471" s="8" t="s">
        <v>33</v>
      </c>
      <c r="J2471" s="11">
        <v>3</v>
      </c>
      <c r="K2471" s="14">
        <v>296.2</v>
      </c>
      <c r="L2471" s="14">
        <v>888.6</v>
      </c>
      <c r="M2471" s="8" t="s">
        <v>20</v>
      </c>
      <c r="N2471" s="23" t="str">
        <f t="shared" si="38"/>
        <v>18-24</v>
      </c>
    </row>
    <row r="2472" spans="1:14" x14ac:dyDescent="0.2">
      <c r="A2472" s="5" t="s">
        <v>4710</v>
      </c>
      <c r="B2472" s="3">
        <v>45308</v>
      </c>
      <c r="C2472" s="8" t="s">
        <v>4711</v>
      </c>
      <c r="D2472" s="11">
        <v>67</v>
      </c>
      <c r="E2472" s="8" t="s">
        <v>15</v>
      </c>
      <c r="F2472" s="8" t="s">
        <v>16</v>
      </c>
      <c r="G2472" s="8" t="s">
        <v>53</v>
      </c>
      <c r="H2472" s="8" t="s">
        <v>259</v>
      </c>
      <c r="I2472" s="8" t="s">
        <v>45</v>
      </c>
      <c r="J2472" s="11">
        <v>2</v>
      </c>
      <c r="K2472" s="14">
        <v>93.23</v>
      </c>
      <c r="L2472" s="14">
        <v>186.46</v>
      </c>
      <c r="M2472" s="8" t="s">
        <v>40</v>
      </c>
      <c r="N2472" s="23" t="str">
        <f t="shared" si="38"/>
        <v>55+</v>
      </c>
    </row>
    <row r="2473" spans="1:14" x14ac:dyDescent="0.2">
      <c r="A2473" s="5" t="s">
        <v>4712</v>
      </c>
      <c r="B2473" s="3">
        <v>45061</v>
      </c>
      <c r="C2473" s="8" t="s">
        <v>4713</v>
      </c>
      <c r="D2473" s="11">
        <v>47</v>
      </c>
      <c r="E2473" s="8" t="s">
        <v>15</v>
      </c>
      <c r="F2473" s="8" t="s">
        <v>30</v>
      </c>
      <c r="G2473" s="8" t="s">
        <v>80</v>
      </c>
      <c r="H2473" s="8" t="s">
        <v>81</v>
      </c>
      <c r="I2473" s="8" t="s">
        <v>45</v>
      </c>
      <c r="J2473" s="11">
        <v>7</v>
      </c>
      <c r="K2473" s="14">
        <v>21.76</v>
      </c>
      <c r="L2473" s="14">
        <v>152.32</v>
      </c>
      <c r="M2473" s="8" t="s">
        <v>20</v>
      </c>
      <c r="N2473" s="23" t="str">
        <f t="shared" si="38"/>
        <v>45-54</v>
      </c>
    </row>
    <row r="2474" spans="1:14" x14ac:dyDescent="0.2">
      <c r="A2474" s="5" t="s">
        <v>4714</v>
      </c>
      <c r="B2474" s="3">
        <v>45571</v>
      </c>
      <c r="C2474" s="8" t="s">
        <v>4715</v>
      </c>
      <c r="D2474" s="11">
        <v>23</v>
      </c>
      <c r="E2474" s="8" t="s">
        <v>23</v>
      </c>
      <c r="F2474" s="8" t="s">
        <v>30</v>
      </c>
      <c r="G2474" s="8" t="s">
        <v>31</v>
      </c>
      <c r="H2474" s="8" t="s">
        <v>57</v>
      </c>
      <c r="I2474" s="8" t="s">
        <v>19</v>
      </c>
      <c r="J2474" s="11">
        <v>1</v>
      </c>
      <c r="K2474" s="14">
        <v>88.08</v>
      </c>
      <c r="L2474" s="14">
        <v>88.08</v>
      </c>
      <c r="M2474" s="8" t="s">
        <v>40</v>
      </c>
      <c r="N2474" s="23" t="str">
        <f t="shared" si="38"/>
        <v>18-24</v>
      </c>
    </row>
    <row r="2475" spans="1:14" x14ac:dyDescent="0.2">
      <c r="A2475" s="5" t="s">
        <v>4716</v>
      </c>
      <c r="B2475" s="3">
        <v>44872</v>
      </c>
      <c r="C2475" s="8" t="s">
        <v>4717</v>
      </c>
      <c r="D2475" s="11">
        <v>18</v>
      </c>
      <c r="E2475" s="8" t="s">
        <v>15</v>
      </c>
      <c r="F2475" s="8" t="s">
        <v>24</v>
      </c>
      <c r="G2475" s="8" t="s">
        <v>62</v>
      </c>
      <c r="H2475" s="8" t="s">
        <v>111</v>
      </c>
      <c r="I2475" s="8" t="s">
        <v>33</v>
      </c>
      <c r="J2475" s="11">
        <v>4</v>
      </c>
      <c r="K2475" s="14">
        <v>207.44</v>
      </c>
      <c r="L2475" s="14">
        <v>829.76</v>
      </c>
      <c r="M2475" s="8" t="s">
        <v>40</v>
      </c>
      <c r="N2475" s="23" t="str">
        <f t="shared" si="38"/>
        <v>18-24</v>
      </c>
    </row>
    <row r="2476" spans="1:14" x14ac:dyDescent="0.2">
      <c r="A2476" s="5" t="s">
        <v>4718</v>
      </c>
      <c r="B2476" s="3">
        <v>45250</v>
      </c>
      <c r="C2476" s="8" t="s">
        <v>4719</v>
      </c>
      <c r="D2476" s="11">
        <v>73</v>
      </c>
      <c r="E2476" s="8" t="s">
        <v>23</v>
      </c>
      <c r="F2476" s="8" t="s">
        <v>16</v>
      </c>
      <c r="G2476" s="8" t="s">
        <v>17</v>
      </c>
      <c r="H2476" s="8" t="s">
        <v>343</v>
      </c>
      <c r="I2476" s="8" t="s">
        <v>33</v>
      </c>
      <c r="J2476" s="11">
        <v>4</v>
      </c>
      <c r="K2476" s="14">
        <v>120.28</v>
      </c>
      <c r="L2476" s="14">
        <v>481.12</v>
      </c>
      <c r="M2476" s="8" t="s">
        <v>40</v>
      </c>
      <c r="N2476" s="23" t="str">
        <f t="shared" si="38"/>
        <v>55+</v>
      </c>
    </row>
    <row r="2477" spans="1:14" x14ac:dyDescent="0.2">
      <c r="A2477" s="5" t="s">
        <v>4720</v>
      </c>
      <c r="B2477" s="3">
        <v>44944</v>
      </c>
      <c r="C2477" s="8" t="s">
        <v>4721</v>
      </c>
      <c r="D2477" s="11">
        <v>36</v>
      </c>
      <c r="E2477" s="8" t="s">
        <v>23</v>
      </c>
      <c r="F2477" s="8" t="s">
        <v>36</v>
      </c>
      <c r="G2477" s="8" t="s">
        <v>37</v>
      </c>
      <c r="H2477" s="8" t="s">
        <v>38</v>
      </c>
      <c r="I2477" s="8" t="s">
        <v>33</v>
      </c>
      <c r="J2477" s="11">
        <v>7</v>
      </c>
      <c r="K2477" s="14">
        <v>87.89</v>
      </c>
      <c r="L2477" s="14">
        <v>615.23</v>
      </c>
      <c r="M2477" s="8" t="s">
        <v>40</v>
      </c>
      <c r="N2477" s="23" t="str">
        <f t="shared" si="38"/>
        <v>35-44</v>
      </c>
    </row>
    <row r="2478" spans="1:14" x14ac:dyDescent="0.2">
      <c r="A2478" s="5" t="s">
        <v>4722</v>
      </c>
      <c r="B2478" s="3">
        <v>45596</v>
      </c>
      <c r="C2478" s="8" t="s">
        <v>4723</v>
      </c>
      <c r="D2478" s="11">
        <v>58</v>
      </c>
      <c r="E2478" s="8" t="s">
        <v>15</v>
      </c>
      <c r="F2478" s="8" t="s">
        <v>30</v>
      </c>
      <c r="G2478" s="8" t="s">
        <v>48</v>
      </c>
      <c r="H2478" s="8" t="s">
        <v>68</v>
      </c>
      <c r="I2478" s="8" t="s">
        <v>45</v>
      </c>
      <c r="J2478" s="11">
        <v>1</v>
      </c>
      <c r="K2478" s="14">
        <v>133.34</v>
      </c>
      <c r="L2478" s="14">
        <v>133.34</v>
      </c>
      <c r="M2478" s="8" t="s">
        <v>20</v>
      </c>
      <c r="N2478" s="23" t="str">
        <f t="shared" si="38"/>
        <v>55+</v>
      </c>
    </row>
    <row r="2479" spans="1:14" x14ac:dyDescent="0.2">
      <c r="A2479" s="5" t="s">
        <v>4724</v>
      </c>
      <c r="B2479" s="3">
        <v>45575</v>
      </c>
      <c r="C2479" s="8" t="s">
        <v>4725</v>
      </c>
      <c r="D2479" s="11">
        <v>70</v>
      </c>
      <c r="E2479" s="8" t="s">
        <v>23</v>
      </c>
      <c r="F2479" s="8" t="s">
        <v>36</v>
      </c>
      <c r="G2479" s="8" t="s">
        <v>90</v>
      </c>
      <c r="H2479" s="8" t="s">
        <v>161</v>
      </c>
      <c r="I2479" s="8" t="s">
        <v>27</v>
      </c>
      <c r="J2479" s="11">
        <v>3</v>
      </c>
      <c r="K2479" s="14">
        <v>91.39</v>
      </c>
      <c r="L2479" s="14">
        <v>274.17</v>
      </c>
      <c r="M2479" s="8" t="s">
        <v>20</v>
      </c>
      <c r="N2479" s="23" t="str">
        <f t="shared" si="38"/>
        <v>55+</v>
      </c>
    </row>
    <row r="2480" spans="1:14" x14ac:dyDescent="0.2">
      <c r="A2480" s="5" t="s">
        <v>4726</v>
      </c>
      <c r="B2480" s="3">
        <v>45102</v>
      </c>
      <c r="C2480" s="8" t="s">
        <v>4727</v>
      </c>
      <c r="D2480" s="11">
        <v>64</v>
      </c>
      <c r="E2480" s="8" t="s">
        <v>23</v>
      </c>
      <c r="F2480" s="8" t="s">
        <v>16</v>
      </c>
      <c r="G2480" s="8" t="s">
        <v>43</v>
      </c>
      <c r="H2480" s="8" t="s">
        <v>44</v>
      </c>
      <c r="I2480" s="8" t="s">
        <v>19</v>
      </c>
      <c r="J2480" s="11">
        <v>1</v>
      </c>
      <c r="K2480" s="14">
        <v>429.06</v>
      </c>
      <c r="L2480" s="14">
        <v>429.06</v>
      </c>
      <c r="M2480" s="8" t="s">
        <v>40</v>
      </c>
      <c r="N2480" s="23" t="str">
        <f t="shared" si="38"/>
        <v>55+</v>
      </c>
    </row>
    <row r="2481" spans="1:14" x14ac:dyDescent="0.2">
      <c r="A2481" s="5" t="s">
        <v>4728</v>
      </c>
      <c r="B2481" s="3">
        <v>44851</v>
      </c>
      <c r="C2481" s="8" t="s">
        <v>4729</v>
      </c>
      <c r="D2481" s="11">
        <v>52</v>
      </c>
      <c r="E2481" s="8" t="s">
        <v>15</v>
      </c>
      <c r="F2481" s="8" t="s">
        <v>24</v>
      </c>
      <c r="G2481" s="8" t="s">
        <v>62</v>
      </c>
      <c r="H2481" s="8" t="s">
        <v>111</v>
      </c>
      <c r="I2481" s="8" t="s">
        <v>39</v>
      </c>
      <c r="J2481" s="11">
        <v>1</v>
      </c>
      <c r="K2481" s="14">
        <v>45.16</v>
      </c>
      <c r="L2481" s="14">
        <v>45.16</v>
      </c>
      <c r="M2481" s="8" t="s">
        <v>20</v>
      </c>
      <c r="N2481" s="23" t="str">
        <f t="shared" si="38"/>
        <v>45-54</v>
      </c>
    </row>
    <row r="2482" spans="1:14" x14ac:dyDescent="0.2">
      <c r="A2482" s="5" t="s">
        <v>4730</v>
      </c>
      <c r="B2482" s="3">
        <v>45254</v>
      </c>
      <c r="C2482" s="8" t="s">
        <v>4731</v>
      </c>
      <c r="D2482" s="11">
        <v>31</v>
      </c>
      <c r="E2482" s="8" t="s">
        <v>23</v>
      </c>
      <c r="F2482" s="8" t="s">
        <v>36</v>
      </c>
      <c r="G2482" s="8" t="s">
        <v>86</v>
      </c>
      <c r="H2482" s="8" t="s">
        <v>183</v>
      </c>
      <c r="I2482" s="8" t="s">
        <v>45</v>
      </c>
      <c r="J2482" s="11">
        <v>1</v>
      </c>
      <c r="K2482" s="14">
        <v>133.68</v>
      </c>
      <c r="L2482" s="14">
        <v>133.68</v>
      </c>
      <c r="M2482" s="8" t="s">
        <v>40</v>
      </c>
      <c r="N2482" s="23" t="str">
        <f t="shared" si="38"/>
        <v>25-34</v>
      </c>
    </row>
    <row r="2483" spans="1:14" x14ac:dyDescent="0.2">
      <c r="A2483" s="5" t="s">
        <v>4732</v>
      </c>
      <c r="B2483" s="3">
        <v>44967</v>
      </c>
      <c r="C2483" s="8" t="s">
        <v>4148</v>
      </c>
      <c r="D2483" s="11">
        <v>38</v>
      </c>
      <c r="E2483" s="8" t="s">
        <v>23</v>
      </c>
      <c r="F2483" s="8" t="s">
        <v>16</v>
      </c>
      <c r="G2483" s="8" t="s">
        <v>43</v>
      </c>
      <c r="H2483" s="8" t="s">
        <v>77</v>
      </c>
      <c r="I2483" s="8" t="s">
        <v>45</v>
      </c>
      <c r="J2483" s="11">
        <v>1</v>
      </c>
      <c r="K2483" s="14">
        <v>27.07</v>
      </c>
      <c r="L2483" s="14">
        <v>27.07</v>
      </c>
      <c r="M2483" s="8" t="s">
        <v>20</v>
      </c>
      <c r="N2483" s="23" t="str">
        <f t="shared" si="38"/>
        <v>35-44</v>
      </c>
    </row>
    <row r="2484" spans="1:14" x14ac:dyDescent="0.2">
      <c r="A2484" s="5" t="s">
        <v>4733</v>
      </c>
      <c r="B2484" s="3">
        <v>44639</v>
      </c>
      <c r="C2484" s="8" t="s">
        <v>4734</v>
      </c>
      <c r="D2484" s="11">
        <v>51</v>
      </c>
      <c r="E2484" s="8" t="s">
        <v>23</v>
      </c>
      <c r="F2484" s="8" t="s">
        <v>16</v>
      </c>
      <c r="G2484" s="8" t="s">
        <v>17</v>
      </c>
      <c r="H2484" s="8" t="s">
        <v>18</v>
      </c>
      <c r="I2484" s="8" t="s">
        <v>39</v>
      </c>
      <c r="J2484" s="11">
        <v>2</v>
      </c>
      <c r="K2484" s="14">
        <v>89.98</v>
      </c>
      <c r="L2484" s="14">
        <v>179.96</v>
      </c>
      <c r="M2484" s="8" t="s">
        <v>40</v>
      </c>
      <c r="N2484" s="23" t="str">
        <f t="shared" si="38"/>
        <v>45-54</v>
      </c>
    </row>
    <row r="2485" spans="1:14" x14ac:dyDescent="0.2">
      <c r="A2485" s="5" t="s">
        <v>4735</v>
      </c>
      <c r="B2485" s="3">
        <v>45196</v>
      </c>
      <c r="C2485" s="8" t="s">
        <v>4736</v>
      </c>
      <c r="D2485" s="11">
        <v>20</v>
      </c>
      <c r="E2485" s="8" t="s">
        <v>15</v>
      </c>
      <c r="F2485" s="8" t="s">
        <v>16</v>
      </c>
      <c r="G2485" s="8" t="s">
        <v>43</v>
      </c>
      <c r="H2485" s="8" t="s">
        <v>77</v>
      </c>
      <c r="I2485" s="8" t="s">
        <v>33</v>
      </c>
      <c r="J2485" s="11">
        <v>2</v>
      </c>
      <c r="K2485" s="14">
        <v>113.83</v>
      </c>
      <c r="L2485" s="14">
        <v>227.66</v>
      </c>
      <c r="M2485" s="8" t="s">
        <v>40</v>
      </c>
      <c r="N2485" s="23" t="str">
        <f t="shared" si="38"/>
        <v>18-24</v>
      </c>
    </row>
    <row r="2486" spans="1:14" x14ac:dyDescent="0.2">
      <c r="A2486" s="5" t="s">
        <v>4737</v>
      </c>
      <c r="B2486" s="3">
        <v>44930</v>
      </c>
      <c r="C2486" s="8" t="s">
        <v>4738</v>
      </c>
      <c r="D2486" s="11">
        <v>57</v>
      </c>
      <c r="E2486" s="8" t="s">
        <v>23</v>
      </c>
      <c r="F2486" s="8" t="s">
        <v>24</v>
      </c>
      <c r="G2486" s="8" t="s">
        <v>130</v>
      </c>
      <c r="H2486" s="8" t="s">
        <v>178</v>
      </c>
      <c r="I2486" s="8" t="s">
        <v>45</v>
      </c>
      <c r="J2486" s="11">
        <v>8</v>
      </c>
      <c r="K2486" s="14">
        <v>71.319999999999993</v>
      </c>
      <c r="L2486" s="14">
        <v>570.55999999999995</v>
      </c>
      <c r="M2486" s="8" t="s">
        <v>20</v>
      </c>
      <c r="N2486" s="23" t="str">
        <f t="shared" si="38"/>
        <v>55+</v>
      </c>
    </row>
    <row r="2487" spans="1:14" x14ac:dyDescent="0.2">
      <c r="A2487" s="5" t="s">
        <v>4739</v>
      </c>
      <c r="B2487" s="3">
        <v>45417</v>
      </c>
      <c r="C2487" s="8" t="s">
        <v>4740</v>
      </c>
      <c r="D2487" s="11">
        <v>28</v>
      </c>
      <c r="E2487" s="8" t="s">
        <v>23</v>
      </c>
      <c r="F2487" s="8" t="s">
        <v>24</v>
      </c>
      <c r="G2487" s="8" t="s">
        <v>25</v>
      </c>
      <c r="H2487" s="8" t="s">
        <v>26</v>
      </c>
      <c r="I2487" s="8" t="s">
        <v>45</v>
      </c>
      <c r="J2487" s="11">
        <v>3</v>
      </c>
      <c r="K2487" s="14">
        <v>106.04</v>
      </c>
      <c r="L2487" s="14">
        <v>318.12</v>
      </c>
      <c r="M2487" s="8" t="s">
        <v>20</v>
      </c>
      <c r="N2487" s="23" t="str">
        <f t="shared" si="38"/>
        <v>25-34</v>
      </c>
    </row>
    <row r="2488" spans="1:14" x14ac:dyDescent="0.2">
      <c r="A2488" s="5" t="s">
        <v>4741</v>
      </c>
      <c r="B2488" s="3">
        <v>44698</v>
      </c>
      <c r="C2488" s="8" t="s">
        <v>4742</v>
      </c>
      <c r="D2488" s="11">
        <v>72</v>
      </c>
      <c r="E2488" s="8" t="s">
        <v>52</v>
      </c>
      <c r="F2488" s="8" t="s">
        <v>30</v>
      </c>
      <c r="G2488" s="8" t="s">
        <v>80</v>
      </c>
      <c r="H2488" s="8" t="s">
        <v>81</v>
      </c>
      <c r="I2488" s="8" t="s">
        <v>33</v>
      </c>
      <c r="J2488" s="11">
        <v>8</v>
      </c>
      <c r="K2488" s="14">
        <v>257.11</v>
      </c>
      <c r="L2488" s="14">
        <v>2056.88</v>
      </c>
      <c r="M2488" s="8" t="s">
        <v>40</v>
      </c>
      <c r="N2488" s="23" t="str">
        <f t="shared" si="38"/>
        <v>55+</v>
      </c>
    </row>
    <row r="2489" spans="1:14" x14ac:dyDescent="0.2">
      <c r="A2489" s="5" t="s">
        <v>4743</v>
      </c>
      <c r="B2489" s="3">
        <v>45013</v>
      </c>
      <c r="C2489" s="8" t="s">
        <v>4744</v>
      </c>
      <c r="D2489" s="11">
        <v>71</v>
      </c>
      <c r="E2489" s="8" t="s">
        <v>23</v>
      </c>
      <c r="F2489" s="8" t="s">
        <v>24</v>
      </c>
      <c r="G2489" s="8" t="s">
        <v>62</v>
      </c>
      <c r="H2489" s="8" t="s">
        <v>111</v>
      </c>
      <c r="I2489" s="8" t="s">
        <v>27</v>
      </c>
      <c r="J2489" s="11">
        <v>4</v>
      </c>
      <c r="K2489" s="14">
        <v>175.1</v>
      </c>
      <c r="L2489" s="14">
        <v>700.4</v>
      </c>
      <c r="M2489" s="8" t="s">
        <v>40</v>
      </c>
      <c r="N2489" s="23" t="str">
        <f t="shared" si="38"/>
        <v>55+</v>
      </c>
    </row>
    <row r="2490" spans="1:14" x14ac:dyDescent="0.2">
      <c r="A2490" s="5" t="s">
        <v>4745</v>
      </c>
      <c r="B2490" s="3">
        <v>44579</v>
      </c>
      <c r="C2490" s="8" t="s">
        <v>4746</v>
      </c>
      <c r="D2490" s="11">
        <v>49</v>
      </c>
      <c r="E2490" s="8" t="s">
        <v>23</v>
      </c>
      <c r="F2490" s="8" t="s">
        <v>36</v>
      </c>
      <c r="G2490" s="8" t="s">
        <v>37</v>
      </c>
      <c r="H2490" s="8" t="s">
        <v>103</v>
      </c>
      <c r="I2490" s="8" t="s">
        <v>33</v>
      </c>
      <c r="J2490" s="11">
        <v>3</v>
      </c>
      <c r="K2490" s="14">
        <v>46.51</v>
      </c>
      <c r="L2490" s="14">
        <v>139.53</v>
      </c>
      <c r="M2490" s="8" t="s">
        <v>20</v>
      </c>
      <c r="N2490" s="23" t="str">
        <f t="shared" si="38"/>
        <v>45-54</v>
      </c>
    </row>
    <row r="2491" spans="1:14" x14ac:dyDescent="0.2">
      <c r="A2491" s="5" t="s">
        <v>4747</v>
      </c>
      <c r="B2491" s="3">
        <v>44817</v>
      </c>
      <c r="C2491" s="8" t="s">
        <v>4748</v>
      </c>
      <c r="D2491" s="11">
        <v>26</v>
      </c>
      <c r="E2491" s="8" t="s">
        <v>23</v>
      </c>
      <c r="F2491" s="8" t="s">
        <v>16</v>
      </c>
      <c r="G2491" s="8" t="s">
        <v>43</v>
      </c>
      <c r="H2491" s="8" t="s">
        <v>114</v>
      </c>
      <c r="I2491" s="8" t="s">
        <v>33</v>
      </c>
      <c r="J2491" s="11">
        <v>1</v>
      </c>
      <c r="K2491" s="14">
        <v>232.09</v>
      </c>
      <c r="L2491" s="14">
        <v>232.09</v>
      </c>
      <c r="M2491" s="8" t="s">
        <v>20</v>
      </c>
      <c r="N2491" s="23" t="str">
        <f t="shared" si="38"/>
        <v>25-34</v>
      </c>
    </row>
    <row r="2492" spans="1:14" x14ac:dyDescent="0.2">
      <c r="A2492" s="5" t="s">
        <v>4749</v>
      </c>
      <c r="B2492" s="3">
        <v>45556</v>
      </c>
      <c r="C2492" s="8" t="s">
        <v>4750</v>
      </c>
      <c r="D2492" s="11">
        <v>48</v>
      </c>
      <c r="E2492" s="8" t="s">
        <v>23</v>
      </c>
      <c r="F2492" s="8" t="s">
        <v>24</v>
      </c>
      <c r="G2492" s="8" t="s">
        <v>25</v>
      </c>
      <c r="H2492" s="8" t="s">
        <v>427</v>
      </c>
      <c r="I2492" s="8" t="s">
        <v>39</v>
      </c>
      <c r="J2492" s="11">
        <v>7</v>
      </c>
      <c r="K2492" s="14">
        <v>105.67</v>
      </c>
      <c r="L2492" s="14">
        <v>739.69</v>
      </c>
      <c r="M2492" s="8" t="s">
        <v>20</v>
      </c>
      <c r="N2492" s="23" t="str">
        <f t="shared" si="38"/>
        <v>45-54</v>
      </c>
    </row>
    <row r="2493" spans="1:14" x14ac:dyDescent="0.2">
      <c r="A2493" s="5" t="s">
        <v>4751</v>
      </c>
      <c r="B2493" s="3">
        <v>45649</v>
      </c>
      <c r="C2493" s="8" t="s">
        <v>4752</v>
      </c>
      <c r="D2493" s="11">
        <v>69</v>
      </c>
      <c r="E2493" s="8" t="s">
        <v>23</v>
      </c>
      <c r="F2493" s="8" t="s">
        <v>36</v>
      </c>
      <c r="G2493" s="8" t="s">
        <v>86</v>
      </c>
      <c r="H2493" s="8" t="s">
        <v>183</v>
      </c>
      <c r="I2493" s="8" t="s">
        <v>27</v>
      </c>
      <c r="J2493" s="11">
        <v>6</v>
      </c>
      <c r="K2493" s="14">
        <v>25.65</v>
      </c>
      <c r="L2493" s="14">
        <v>153.9</v>
      </c>
      <c r="M2493" s="8" t="s">
        <v>40</v>
      </c>
      <c r="N2493" s="23" t="str">
        <f t="shared" si="38"/>
        <v>55+</v>
      </c>
    </row>
    <row r="2494" spans="1:14" x14ac:dyDescent="0.2">
      <c r="A2494" s="5" t="s">
        <v>4753</v>
      </c>
      <c r="B2494" s="3">
        <v>45374</v>
      </c>
      <c r="C2494" s="8" t="s">
        <v>4754</v>
      </c>
      <c r="D2494" s="11">
        <v>47</v>
      </c>
      <c r="E2494" s="8" t="s">
        <v>23</v>
      </c>
      <c r="F2494" s="8" t="s">
        <v>16</v>
      </c>
      <c r="G2494" s="8" t="s">
        <v>53</v>
      </c>
      <c r="H2494" s="8" t="s">
        <v>259</v>
      </c>
      <c r="I2494" s="8" t="s">
        <v>45</v>
      </c>
      <c r="J2494" s="11">
        <v>7</v>
      </c>
      <c r="K2494" s="14">
        <v>73.349999999999994</v>
      </c>
      <c r="L2494" s="14">
        <v>513.45000000000005</v>
      </c>
      <c r="M2494" s="8" t="s">
        <v>20</v>
      </c>
      <c r="N2494" s="23" t="str">
        <f t="shared" si="38"/>
        <v>45-54</v>
      </c>
    </row>
    <row r="2495" spans="1:14" x14ac:dyDescent="0.2">
      <c r="A2495" s="5" t="s">
        <v>4755</v>
      </c>
      <c r="B2495" s="3">
        <v>45616</v>
      </c>
      <c r="C2495" s="8" t="s">
        <v>4756</v>
      </c>
      <c r="D2495" s="11">
        <v>54</v>
      </c>
      <c r="E2495" s="8" t="s">
        <v>23</v>
      </c>
      <c r="F2495" s="8" t="s">
        <v>16</v>
      </c>
      <c r="G2495" s="8" t="s">
        <v>43</v>
      </c>
      <c r="H2495" s="8" t="s">
        <v>77</v>
      </c>
      <c r="I2495" s="8" t="s">
        <v>39</v>
      </c>
      <c r="J2495" s="11">
        <v>2</v>
      </c>
      <c r="K2495" s="14">
        <v>114.46</v>
      </c>
      <c r="L2495" s="14">
        <v>228.92</v>
      </c>
      <c r="M2495" s="8" t="s">
        <v>40</v>
      </c>
      <c r="N2495" s="23" t="str">
        <f t="shared" si="38"/>
        <v>45-54</v>
      </c>
    </row>
    <row r="2496" spans="1:14" x14ac:dyDescent="0.2">
      <c r="A2496" s="5" t="s">
        <v>4757</v>
      </c>
      <c r="B2496" s="3">
        <v>45227</v>
      </c>
      <c r="C2496" s="8" t="s">
        <v>4758</v>
      </c>
      <c r="D2496" s="11">
        <v>29</v>
      </c>
      <c r="E2496" s="8" t="s">
        <v>23</v>
      </c>
      <c r="F2496" s="8" t="s">
        <v>24</v>
      </c>
      <c r="G2496" s="8" t="s">
        <v>130</v>
      </c>
      <c r="H2496" s="8" t="s">
        <v>236</v>
      </c>
      <c r="I2496" s="8" t="s">
        <v>27</v>
      </c>
      <c r="J2496" s="11">
        <v>4</v>
      </c>
      <c r="K2496" s="14">
        <v>205.94</v>
      </c>
      <c r="L2496" s="14">
        <v>823.76</v>
      </c>
      <c r="M2496" s="8" t="s">
        <v>20</v>
      </c>
      <c r="N2496" s="23" t="str">
        <f t="shared" si="38"/>
        <v>25-34</v>
      </c>
    </row>
    <row r="2497" spans="1:14" x14ac:dyDescent="0.2">
      <c r="A2497" s="5" t="s">
        <v>4759</v>
      </c>
      <c r="B2497" s="3">
        <v>44779</v>
      </c>
      <c r="C2497" s="8" t="s">
        <v>4760</v>
      </c>
      <c r="D2497" s="11">
        <v>38</v>
      </c>
      <c r="E2497" s="8" t="s">
        <v>15</v>
      </c>
      <c r="F2497" s="8" t="s">
        <v>36</v>
      </c>
      <c r="G2497" s="8" t="s">
        <v>90</v>
      </c>
      <c r="H2497" s="8" t="s">
        <v>91</v>
      </c>
      <c r="I2497" s="8" t="s">
        <v>45</v>
      </c>
      <c r="J2497" s="11">
        <v>7</v>
      </c>
      <c r="K2497" s="14">
        <v>58.57</v>
      </c>
      <c r="L2497" s="14">
        <v>409.99</v>
      </c>
      <c r="M2497" s="8" t="s">
        <v>40</v>
      </c>
      <c r="N2497" s="23" t="str">
        <f t="shared" si="38"/>
        <v>35-44</v>
      </c>
    </row>
    <row r="2498" spans="1:14" x14ac:dyDescent="0.2">
      <c r="A2498" s="5" t="s">
        <v>4761</v>
      </c>
      <c r="B2498" s="3">
        <v>45577</v>
      </c>
      <c r="C2498" s="8" t="s">
        <v>4762</v>
      </c>
      <c r="D2498" s="11">
        <v>36</v>
      </c>
      <c r="E2498" s="8" t="s">
        <v>15</v>
      </c>
      <c r="F2498" s="8" t="s">
        <v>16</v>
      </c>
      <c r="G2498" s="8" t="s">
        <v>53</v>
      </c>
      <c r="H2498" s="8" t="s">
        <v>54</v>
      </c>
      <c r="I2498" s="8" t="s">
        <v>27</v>
      </c>
      <c r="J2498" s="11">
        <v>1</v>
      </c>
      <c r="K2498" s="14">
        <v>92.93</v>
      </c>
      <c r="L2498" s="14">
        <v>92.93</v>
      </c>
      <c r="M2498" s="8" t="s">
        <v>40</v>
      </c>
      <c r="N2498" s="23" t="str">
        <f t="shared" si="38"/>
        <v>35-44</v>
      </c>
    </row>
    <row r="2499" spans="1:14" x14ac:dyDescent="0.2">
      <c r="A2499" s="5" t="s">
        <v>4763</v>
      </c>
      <c r="B2499" s="3">
        <v>45157</v>
      </c>
      <c r="C2499" s="8" t="s">
        <v>1554</v>
      </c>
      <c r="D2499" s="11">
        <v>67</v>
      </c>
      <c r="E2499" s="8" t="s">
        <v>15</v>
      </c>
      <c r="F2499" s="8" t="s">
        <v>36</v>
      </c>
      <c r="G2499" s="8" t="s">
        <v>90</v>
      </c>
      <c r="H2499" s="8" t="s">
        <v>91</v>
      </c>
      <c r="I2499" s="8" t="s">
        <v>27</v>
      </c>
      <c r="J2499" s="11">
        <v>4</v>
      </c>
      <c r="K2499" s="14">
        <v>151.47999999999999</v>
      </c>
      <c r="L2499" s="14">
        <v>605.91999999999996</v>
      </c>
      <c r="M2499" s="8" t="s">
        <v>40</v>
      </c>
      <c r="N2499" s="23" t="str">
        <f t="shared" ref="N2499:N2562" si="39">IF(D2499&lt;25,"18-24",
IF(D2499&lt;35,"25-34",
IF(D2499&lt;45,"35-44",
IF(D2499&lt;55,"45-54","55+"))))</f>
        <v>55+</v>
      </c>
    </row>
    <row r="2500" spans="1:14" x14ac:dyDescent="0.2">
      <c r="A2500" s="5" t="s">
        <v>4764</v>
      </c>
      <c r="B2500" s="3">
        <v>44846</v>
      </c>
      <c r="C2500" s="8" t="s">
        <v>4765</v>
      </c>
      <c r="D2500" s="11">
        <v>73</v>
      </c>
      <c r="E2500" s="8" t="s">
        <v>15</v>
      </c>
      <c r="F2500" s="8" t="s">
        <v>24</v>
      </c>
      <c r="G2500" s="8" t="s">
        <v>25</v>
      </c>
      <c r="H2500" s="8" t="s">
        <v>65</v>
      </c>
      <c r="I2500" s="8" t="s">
        <v>39</v>
      </c>
      <c r="J2500" s="11">
        <v>2</v>
      </c>
      <c r="K2500" s="14">
        <v>81.31</v>
      </c>
      <c r="L2500" s="14">
        <v>162.62</v>
      </c>
      <c r="M2500" s="8" t="s">
        <v>40</v>
      </c>
      <c r="N2500" s="23" t="str">
        <f t="shared" si="39"/>
        <v>55+</v>
      </c>
    </row>
    <row r="2501" spans="1:14" x14ac:dyDescent="0.2">
      <c r="A2501" s="5" t="s">
        <v>4766</v>
      </c>
      <c r="B2501" s="3">
        <v>45193</v>
      </c>
      <c r="C2501" s="8" t="s">
        <v>4767</v>
      </c>
      <c r="D2501" s="11">
        <v>45</v>
      </c>
      <c r="E2501" s="8" t="s">
        <v>15</v>
      </c>
      <c r="F2501" s="8" t="s">
        <v>30</v>
      </c>
      <c r="G2501" s="8" t="s">
        <v>31</v>
      </c>
      <c r="H2501" s="8" t="s">
        <v>32</v>
      </c>
      <c r="I2501" s="8" t="s">
        <v>27</v>
      </c>
      <c r="J2501" s="11">
        <v>3</v>
      </c>
      <c r="K2501" s="14">
        <v>80.23</v>
      </c>
      <c r="L2501" s="14">
        <v>240.69</v>
      </c>
      <c r="M2501" s="8" t="s">
        <v>20</v>
      </c>
      <c r="N2501" s="23" t="str">
        <f t="shared" si="39"/>
        <v>45-54</v>
      </c>
    </row>
    <row r="2502" spans="1:14" x14ac:dyDescent="0.2">
      <c r="A2502" s="5" t="s">
        <v>4768</v>
      </c>
      <c r="B2502" s="3">
        <v>44932</v>
      </c>
      <c r="C2502" s="8" t="s">
        <v>4769</v>
      </c>
      <c r="D2502" s="11">
        <v>46</v>
      </c>
      <c r="E2502" s="8" t="s">
        <v>23</v>
      </c>
      <c r="F2502" s="8" t="s">
        <v>36</v>
      </c>
      <c r="G2502" s="8" t="s">
        <v>90</v>
      </c>
      <c r="H2502" s="8" t="s">
        <v>208</v>
      </c>
      <c r="I2502" s="8" t="s">
        <v>39</v>
      </c>
      <c r="J2502" s="11">
        <v>1</v>
      </c>
      <c r="K2502" s="14">
        <v>78.91</v>
      </c>
      <c r="L2502" s="14">
        <v>78.91</v>
      </c>
      <c r="M2502" s="8" t="s">
        <v>40</v>
      </c>
      <c r="N2502" s="23" t="str">
        <f t="shared" si="39"/>
        <v>45-54</v>
      </c>
    </row>
    <row r="2503" spans="1:14" x14ac:dyDescent="0.2">
      <c r="A2503" s="5" t="s">
        <v>4770</v>
      </c>
      <c r="B2503" s="3">
        <v>44851</v>
      </c>
      <c r="C2503" s="8" t="s">
        <v>4771</v>
      </c>
      <c r="D2503" s="11">
        <v>19</v>
      </c>
      <c r="E2503" s="8" t="s">
        <v>15</v>
      </c>
      <c r="F2503" s="8" t="s">
        <v>16</v>
      </c>
      <c r="G2503" s="8" t="s">
        <v>43</v>
      </c>
      <c r="H2503" s="8" t="s">
        <v>77</v>
      </c>
      <c r="I2503" s="8" t="s">
        <v>19</v>
      </c>
      <c r="J2503" s="11">
        <v>2</v>
      </c>
      <c r="K2503" s="14">
        <v>404.06</v>
      </c>
      <c r="L2503" s="14">
        <v>808.12</v>
      </c>
      <c r="M2503" s="8" t="s">
        <v>20</v>
      </c>
      <c r="N2503" s="23" t="str">
        <f t="shared" si="39"/>
        <v>18-24</v>
      </c>
    </row>
    <row r="2504" spans="1:14" x14ac:dyDescent="0.2">
      <c r="A2504" s="5" t="s">
        <v>4772</v>
      </c>
      <c r="B2504" s="3">
        <v>44635</v>
      </c>
      <c r="C2504" s="8" t="s">
        <v>4244</v>
      </c>
      <c r="D2504" s="11">
        <v>35</v>
      </c>
      <c r="E2504" s="8" t="s">
        <v>15</v>
      </c>
      <c r="F2504" s="8" t="s">
        <v>24</v>
      </c>
      <c r="G2504" s="8" t="s">
        <v>130</v>
      </c>
      <c r="H2504" s="8" t="s">
        <v>178</v>
      </c>
      <c r="I2504" s="8" t="s">
        <v>27</v>
      </c>
      <c r="J2504" s="11">
        <v>6</v>
      </c>
      <c r="K2504" s="14">
        <v>54.32</v>
      </c>
      <c r="L2504" s="14">
        <v>325.92</v>
      </c>
      <c r="M2504" s="8" t="s">
        <v>20</v>
      </c>
      <c r="N2504" s="23" t="str">
        <f t="shared" si="39"/>
        <v>35-44</v>
      </c>
    </row>
    <row r="2505" spans="1:14" x14ac:dyDescent="0.2">
      <c r="A2505" s="5" t="s">
        <v>4773</v>
      </c>
      <c r="B2505" s="3">
        <v>45027</v>
      </c>
      <c r="C2505" s="8" t="s">
        <v>4774</v>
      </c>
      <c r="D2505" s="11">
        <v>44</v>
      </c>
      <c r="E2505" s="8" t="s">
        <v>23</v>
      </c>
      <c r="F2505" s="8" t="s">
        <v>24</v>
      </c>
      <c r="G2505" s="8" t="s">
        <v>25</v>
      </c>
      <c r="H2505" s="8" t="s">
        <v>65</v>
      </c>
      <c r="I2505" s="8" t="s">
        <v>19</v>
      </c>
      <c r="J2505" s="11">
        <v>7</v>
      </c>
      <c r="K2505" s="14">
        <v>142.47999999999999</v>
      </c>
      <c r="L2505" s="14">
        <v>997.36</v>
      </c>
      <c r="M2505" s="8" t="s">
        <v>20</v>
      </c>
      <c r="N2505" s="23" t="str">
        <f t="shared" si="39"/>
        <v>35-44</v>
      </c>
    </row>
    <row r="2506" spans="1:14" x14ac:dyDescent="0.2">
      <c r="A2506" s="5" t="s">
        <v>4775</v>
      </c>
      <c r="B2506" s="3">
        <v>45582</v>
      </c>
      <c r="C2506" s="8" t="s">
        <v>3980</v>
      </c>
      <c r="D2506" s="11">
        <v>19</v>
      </c>
      <c r="E2506" s="8" t="s">
        <v>23</v>
      </c>
      <c r="F2506" s="8" t="s">
        <v>30</v>
      </c>
      <c r="G2506" s="8" t="s">
        <v>31</v>
      </c>
      <c r="H2506" s="8" t="s">
        <v>125</v>
      </c>
      <c r="I2506" s="8" t="s">
        <v>39</v>
      </c>
      <c r="J2506" s="11">
        <v>3</v>
      </c>
      <c r="K2506" s="14">
        <v>38.549999999999997</v>
      </c>
      <c r="L2506" s="14">
        <v>115.65</v>
      </c>
      <c r="M2506" s="8" t="s">
        <v>40</v>
      </c>
      <c r="N2506" s="23" t="str">
        <f t="shared" si="39"/>
        <v>18-24</v>
      </c>
    </row>
    <row r="2507" spans="1:14" x14ac:dyDescent="0.2">
      <c r="A2507" s="5" t="s">
        <v>4776</v>
      </c>
      <c r="B2507" s="3">
        <v>45486</v>
      </c>
      <c r="C2507" s="8" t="s">
        <v>4777</v>
      </c>
      <c r="D2507" s="11">
        <v>33</v>
      </c>
      <c r="E2507" s="8" t="s">
        <v>15</v>
      </c>
      <c r="F2507" s="8" t="s">
        <v>30</v>
      </c>
      <c r="G2507" s="8" t="s">
        <v>31</v>
      </c>
      <c r="H2507" s="8" t="s">
        <v>57</v>
      </c>
      <c r="I2507" s="8" t="s">
        <v>33</v>
      </c>
      <c r="J2507" s="11">
        <v>8</v>
      </c>
      <c r="K2507" s="14">
        <v>267.56</v>
      </c>
      <c r="L2507" s="14">
        <v>2140.48</v>
      </c>
      <c r="M2507" s="8" t="s">
        <v>40</v>
      </c>
      <c r="N2507" s="23" t="str">
        <f t="shared" si="39"/>
        <v>25-34</v>
      </c>
    </row>
    <row r="2508" spans="1:14" x14ac:dyDescent="0.2">
      <c r="A2508" s="5" t="s">
        <v>4778</v>
      </c>
      <c r="B2508" s="3">
        <v>45129</v>
      </c>
      <c r="C2508" s="8" t="s">
        <v>4779</v>
      </c>
      <c r="D2508" s="11">
        <v>43</v>
      </c>
      <c r="E2508" s="8" t="s">
        <v>23</v>
      </c>
      <c r="F2508" s="8" t="s">
        <v>30</v>
      </c>
      <c r="G2508" s="8" t="s">
        <v>80</v>
      </c>
      <c r="H2508" s="8" t="s">
        <v>81</v>
      </c>
      <c r="I2508" s="8" t="s">
        <v>39</v>
      </c>
      <c r="J2508" s="11">
        <v>5</v>
      </c>
      <c r="K2508" s="14">
        <v>15.47</v>
      </c>
      <c r="L2508" s="14">
        <v>77.349999999999994</v>
      </c>
      <c r="M2508" s="8" t="s">
        <v>20</v>
      </c>
      <c r="N2508" s="23" t="str">
        <f t="shared" si="39"/>
        <v>35-44</v>
      </c>
    </row>
    <row r="2509" spans="1:14" x14ac:dyDescent="0.2">
      <c r="A2509" s="5" t="s">
        <v>4780</v>
      </c>
      <c r="B2509" s="3">
        <v>45571</v>
      </c>
      <c r="C2509" s="8" t="s">
        <v>4781</v>
      </c>
      <c r="D2509" s="11">
        <v>41</v>
      </c>
      <c r="E2509" s="8" t="s">
        <v>23</v>
      </c>
      <c r="F2509" s="8" t="s">
        <v>30</v>
      </c>
      <c r="G2509" s="8" t="s">
        <v>80</v>
      </c>
      <c r="H2509" s="8" t="s">
        <v>108</v>
      </c>
      <c r="I2509" s="8" t="s">
        <v>33</v>
      </c>
      <c r="J2509" s="11">
        <v>6</v>
      </c>
      <c r="K2509" s="14">
        <v>222.88</v>
      </c>
      <c r="L2509" s="14">
        <v>1337.28</v>
      </c>
      <c r="M2509" s="8" t="s">
        <v>20</v>
      </c>
      <c r="N2509" s="23" t="str">
        <f t="shared" si="39"/>
        <v>35-44</v>
      </c>
    </row>
    <row r="2510" spans="1:14" x14ac:dyDescent="0.2">
      <c r="A2510" s="5" t="s">
        <v>4782</v>
      </c>
      <c r="B2510" s="3">
        <v>45440</v>
      </c>
      <c r="C2510" s="8" t="s">
        <v>3582</v>
      </c>
      <c r="D2510" s="11">
        <v>52</v>
      </c>
      <c r="E2510" s="8" t="s">
        <v>23</v>
      </c>
      <c r="F2510" s="8" t="s">
        <v>36</v>
      </c>
      <c r="G2510" s="8" t="s">
        <v>90</v>
      </c>
      <c r="H2510" s="8" t="s">
        <v>208</v>
      </c>
      <c r="I2510" s="8" t="s">
        <v>45</v>
      </c>
      <c r="J2510" s="11">
        <v>5</v>
      </c>
      <c r="K2510" s="14">
        <v>83.4</v>
      </c>
      <c r="L2510" s="14">
        <v>417</v>
      </c>
      <c r="M2510" s="8" t="s">
        <v>40</v>
      </c>
      <c r="N2510" s="23" t="str">
        <f t="shared" si="39"/>
        <v>45-54</v>
      </c>
    </row>
    <row r="2511" spans="1:14" x14ac:dyDescent="0.2">
      <c r="A2511" s="5" t="s">
        <v>4783</v>
      </c>
      <c r="B2511" s="3">
        <v>45030</v>
      </c>
      <c r="C2511" s="8" t="s">
        <v>4784</v>
      </c>
      <c r="D2511" s="11">
        <v>59</v>
      </c>
      <c r="E2511" s="8" t="s">
        <v>23</v>
      </c>
      <c r="F2511" s="8" t="s">
        <v>36</v>
      </c>
      <c r="G2511" s="8" t="s">
        <v>37</v>
      </c>
      <c r="H2511" s="8" t="s">
        <v>38</v>
      </c>
      <c r="I2511" s="8" t="s">
        <v>39</v>
      </c>
      <c r="J2511" s="11">
        <v>8</v>
      </c>
      <c r="K2511" s="14">
        <v>33.74</v>
      </c>
      <c r="L2511" s="14">
        <v>269.92</v>
      </c>
      <c r="M2511" s="8" t="s">
        <v>40</v>
      </c>
      <c r="N2511" s="23" t="str">
        <f t="shared" si="39"/>
        <v>55+</v>
      </c>
    </row>
    <row r="2512" spans="1:14" x14ac:dyDescent="0.2">
      <c r="A2512" s="5" t="s">
        <v>4785</v>
      </c>
      <c r="B2512" s="3">
        <v>45175</v>
      </c>
      <c r="C2512" s="8" t="s">
        <v>4786</v>
      </c>
      <c r="D2512" s="11">
        <v>38</v>
      </c>
      <c r="E2512" s="8" t="s">
        <v>15</v>
      </c>
      <c r="F2512" s="8" t="s">
        <v>24</v>
      </c>
      <c r="G2512" s="8" t="s">
        <v>25</v>
      </c>
      <c r="H2512" s="8" t="s">
        <v>427</v>
      </c>
      <c r="I2512" s="8" t="s">
        <v>39</v>
      </c>
      <c r="J2512" s="11">
        <v>6</v>
      </c>
      <c r="K2512" s="14">
        <v>67.7</v>
      </c>
      <c r="L2512" s="14">
        <v>406.2</v>
      </c>
      <c r="M2512" s="8" t="s">
        <v>20</v>
      </c>
      <c r="N2512" s="23" t="str">
        <f t="shared" si="39"/>
        <v>35-44</v>
      </c>
    </row>
    <row r="2513" spans="1:14" x14ac:dyDescent="0.2">
      <c r="A2513" s="5" t="s">
        <v>4787</v>
      </c>
      <c r="B2513" s="3">
        <v>45602</v>
      </c>
      <c r="C2513" s="8" t="s">
        <v>4788</v>
      </c>
      <c r="D2513" s="11">
        <v>33</v>
      </c>
      <c r="E2513" s="8" t="s">
        <v>15</v>
      </c>
      <c r="F2513" s="8" t="s">
        <v>36</v>
      </c>
      <c r="G2513" s="8" t="s">
        <v>37</v>
      </c>
      <c r="H2513" s="8" t="s">
        <v>103</v>
      </c>
      <c r="I2513" s="8" t="s">
        <v>45</v>
      </c>
      <c r="J2513" s="11">
        <v>5</v>
      </c>
      <c r="K2513" s="14">
        <v>55.6</v>
      </c>
      <c r="L2513" s="14">
        <v>278</v>
      </c>
      <c r="M2513" s="8" t="s">
        <v>40</v>
      </c>
      <c r="N2513" s="23" t="str">
        <f t="shared" si="39"/>
        <v>25-34</v>
      </c>
    </row>
    <row r="2514" spans="1:14" x14ac:dyDescent="0.2">
      <c r="A2514" s="5" t="s">
        <v>4789</v>
      </c>
      <c r="B2514" s="3">
        <v>45443</v>
      </c>
      <c r="C2514" s="8" t="s">
        <v>4790</v>
      </c>
      <c r="D2514" s="11">
        <v>73</v>
      </c>
      <c r="E2514" s="8" t="s">
        <v>23</v>
      </c>
      <c r="F2514" s="8" t="s">
        <v>30</v>
      </c>
      <c r="G2514" s="8" t="s">
        <v>31</v>
      </c>
      <c r="H2514" s="8" t="s">
        <v>57</v>
      </c>
      <c r="I2514" s="8" t="s">
        <v>33</v>
      </c>
      <c r="J2514" s="11">
        <v>6</v>
      </c>
      <c r="K2514" s="14">
        <v>243.92</v>
      </c>
      <c r="L2514" s="14">
        <v>1463.52</v>
      </c>
      <c r="M2514" s="8" t="s">
        <v>20</v>
      </c>
      <c r="N2514" s="23" t="str">
        <f t="shared" si="39"/>
        <v>55+</v>
      </c>
    </row>
    <row r="2515" spans="1:14" x14ac:dyDescent="0.2">
      <c r="A2515" s="5" t="s">
        <v>4791</v>
      </c>
      <c r="B2515" s="3">
        <v>44627</v>
      </c>
      <c r="C2515" s="8" t="s">
        <v>4792</v>
      </c>
      <c r="D2515" s="11">
        <v>52</v>
      </c>
      <c r="E2515" s="8" t="s">
        <v>15</v>
      </c>
      <c r="F2515" s="8" t="s">
        <v>36</v>
      </c>
      <c r="G2515" s="8" t="s">
        <v>86</v>
      </c>
      <c r="H2515" s="8" t="s">
        <v>87</v>
      </c>
      <c r="I2515" s="8" t="s">
        <v>19</v>
      </c>
      <c r="J2515" s="11">
        <v>1</v>
      </c>
      <c r="K2515" s="14">
        <v>301.83999999999997</v>
      </c>
      <c r="L2515" s="14">
        <v>301.83999999999997</v>
      </c>
      <c r="M2515" s="8" t="s">
        <v>20</v>
      </c>
      <c r="N2515" s="23" t="str">
        <f t="shared" si="39"/>
        <v>45-54</v>
      </c>
    </row>
    <row r="2516" spans="1:14" x14ac:dyDescent="0.2">
      <c r="A2516" s="5" t="s">
        <v>4793</v>
      </c>
      <c r="B2516" s="3">
        <v>44963</v>
      </c>
      <c r="C2516" s="8" t="s">
        <v>4794</v>
      </c>
      <c r="D2516" s="11">
        <v>62</v>
      </c>
      <c r="E2516" s="8" t="s">
        <v>15</v>
      </c>
      <c r="F2516" s="8" t="s">
        <v>16</v>
      </c>
      <c r="G2516" s="8" t="s">
        <v>53</v>
      </c>
      <c r="H2516" s="8" t="s">
        <v>54</v>
      </c>
      <c r="I2516" s="8" t="s">
        <v>45</v>
      </c>
      <c r="J2516" s="11">
        <v>6</v>
      </c>
      <c r="K2516" s="14">
        <v>51.4</v>
      </c>
      <c r="L2516" s="14">
        <v>308.39999999999998</v>
      </c>
      <c r="M2516" s="8" t="s">
        <v>40</v>
      </c>
      <c r="N2516" s="23" t="str">
        <f t="shared" si="39"/>
        <v>55+</v>
      </c>
    </row>
    <row r="2517" spans="1:14" x14ac:dyDescent="0.2">
      <c r="A2517" s="5" t="s">
        <v>4795</v>
      </c>
      <c r="B2517" s="3">
        <v>45269</v>
      </c>
      <c r="C2517" s="8" t="s">
        <v>4796</v>
      </c>
      <c r="D2517" s="11">
        <v>33</v>
      </c>
      <c r="E2517" s="8" t="s">
        <v>23</v>
      </c>
      <c r="F2517" s="8" t="s">
        <v>24</v>
      </c>
      <c r="G2517" s="8" t="s">
        <v>62</v>
      </c>
      <c r="H2517" s="8" t="s">
        <v>111</v>
      </c>
      <c r="I2517" s="8" t="s">
        <v>45</v>
      </c>
      <c r="J2517" s="11">
        <v>6</v>
      </c>
      <c r="K2517" s="14">
        <v>90.48</v>
      </c>
      <c r="L2517" s="14">
        <v>542.88</v>
      </c>
      <c r="M2517" s="8" t="s">
        <v>20</v>
      </c>
      <c r="N2517" s="23" t="str">
        <f t="shared" si="39"/>
        <v>25-34</v>
      </c>
    </row>
    <row r="2518" spans="1:14" x14ac:dyDescent="0.2">
      <c r="A2518" s="5" t="s">
        <v>4797</v>
      </c>
      <c r="B2518" s="3">
        <v>45287</v>
      </c>
      <c r="C2518" s="8" t="s">
        <v>4798</v>
      </c>
      <c r="D2518" s="11">
        <v>61</v>
      </c>
      <c r="E2518" s="8" t="s">
        <v>15</v>
      </c>
      <c r="F2518" s="8" t="s">
        <v>24</v>
      </c>
      <c r="G2518" s="8" t="s">
        <v>130</v>
      </c>
      <c r="H2518" s="8" t="s">
        <v>236</v>
      </c>
      <c r="I2518" s="8" t="s">
        <v>19</v>
      </c>
      <c r="J2518" s="11">
        <v>3</v>
      </c>
      <c r="K2518" s="14">
        <v>577.67999999999995</v>
      </c>
      <c r="L2518" s="14">
        <v>1733.04</v>
      </c>
      <c r="M2518" s="8" t="s">
        <v>20</v>
      </c>
      <c r="N2518" s="23" t="str">
        <f t="shared" si="39"/>
        <v>55+</v>
      </c>
    </row>
    <row r="2519" spans="1:14" x14ac:dyDescent="0.2">
      <c r="A2519" s="5" t="s">
        <v>4799</v>
      </c>
      <c r="B2519" s="3">
        <v>44991</v>
      </c>
      <c r="C2519" s="8" t="s">
        <v>4800</v>
      </c>
      <c r="D2519" s="11">
        <v>32</v>
      </c>
      <c r="E2519" s="8" t="s">
        <v>23</v>
      </c>
      <c r="F2519" s="8" t="s">
        <v>16</v>
      </c>
      <c r="G2519" s="8" t="s">
        <v>43</v>
      </c>
      <c r="H2519" s="8" t="s">
        <v>77</v>
      </c>
      <c r="I2519" s="8" t="s">
        <v>33</v>
      </c>
      <c r="J2519" s="11">
        <v>4</v>
      </c>
      <c r="K2519" s="14">
        <v>250.82</v>
      </c>
      <c r="L2519" s="14">
        <v>1003.28</v>
      </c>
      <c r="M2519" s="8" t="s">
        <v>40</v>
      </c>
      <c r="N2519" s="23" t="str">
        <f t="shared" si="39"/>
        <v>25-34</v>
      </c>
    </row>
    <row r="2520" spans="1:14" x14ac:dyDescent="0.2">
      <c r="A2520" s="5" t="s">
        <v>4801</v>
      </c>
      <c r="B2520" s="3">
        <v>45239</v>
      </c>
      <c r="C2520" s="8" t="s">
        <v>4802</v>
      </c>
      <c r="D2520" s="11">
        <v>23</v>
      </c>
      <c r="E2520" s="8" t="s">
        <v>23</v>
      </c>
      <c r="F2520" s="8" t="s">
        <v>24</v>
      </c>
      <c r="G2520" s="8" t="s">
        <v>62</v>
      </c>
      <c r="H2520" s="8" t="s">
        <v>62</v>
      </c>
      <c r="I2520" s="8" t="s">
        <v>45</v>
      </c>
      <c r="J2520" s="11">
        <v>6</v>
      </c>
      <c r="K2520" s="14">
        <v>92.77</v>
      </c>
      <c r="L2520" s="14">
        <v>556.62</v>
      </c>
      <c r="M2520" s="8" t="s">
        <v>20</v>
      </c>
      <c r="N2520" s="23" t="str">
        <f t="shared" si="39"/>
        <v>18-24</v>
      </c>
    </row>
    <row r="2521" spans="1:14" x14ac:dyDescent="0.2">
      <c r="A2521" s="5" t="s">
        <v>4803</v>
      </c>
      <c r="B2521" s="3">
        <v>44903</v>
      </c>
      <c r="C2521" s="8" t="s">
        <v>4804</v>
      </c>
      <c r="D2521" s="11">
        <v>40</v>
      </c>
      <c r="E2521" s="8" t="s">
        <v>15</v>
      </c>
      <c r="F2521" s="8" t="s">
        <v>36</v>
      </c>
      <c r="G2521" s="8" t="s">
        <v>90</v>
      </c>
      <c r="H2521" s="8" t="s">
        <v>161</v>
      </c>
      <c r="I2521" s="8" t="s">
        <v>27</v>
      </c>
      <c r="J2521" s="11">
        <v>7</v>
      </c>
      <c r="K2521" s="14">
        <v>213.31</v>
      </c>
      <c r="L2521" s="14">
        <v>1493.17</v>
      </c>
      <c r="M2521" s="8" t="s">
        <v>20</v>
      </c>
      <c r="N2521" s="23" t="str">
        <f t="shared" si="39"/>
        <v>35-44</v>
      </c>
    </row>
    <row r="2522" spans="1:14" x14ac:dyDescent="0.2">
      <c r="A2522" s="5" t="s">
        <v>4805</v>
      </c>
      <c r="B2522" s="3">
        <v>44937</v>
      </c>
      <c r="C2522" s="8" t="s">
        <v>4806</v>
      </c>
      <c r="D2522" s="11">
        <v>25</v>
      </c>
      <c r="E2522" s="8" t="s">
        <v>23</v>
      </c>
      <c r="F2522" s="8" t="s">
        <v>30</v>
      </c>
      <c r="G2522" s="8" t="s">
        <v>80</v>
      </c>
      <c r="H2522" s="8" t="s">
        <v>108</v>
      </c>
      <c r="I2522" s="8" t="s">
        <v>27</v>
      </c>
      <c r="J2522" s="11">
        <v>4</v>
      </c>
      <c r="K2522" s="14">
        <v>147.41999999999999</v>
      </c>
      <c r="L2522" s="14">
        <v>589.67999999999995</v>
      </c>
      <c r="M2522" s="8" t="s">
        <v>40</v>
      </c>
      <c r="N2522" s="23" t="str">
        <f t="shared" si="39"/>
        <v>25-34</v>
      </c>
    </row>
    <row r="2523" spans="1:14" x14ac:dyDescent="0.2">
      <c r="A2523" s="5" t="s">
        <v>4807</v>
      </c>
      <c r="B2523" s="3">
        <v>45275</v>
      </c>
      <c r="C2523" s="8" t="s">
        <v>4808</v>
      </c>
      <c r="D2523" s="11">
        <v>39</v>
      </c>
      <c r="E2523" s="8" t="s">
        <v>23</v>
      </c>
      <c r="F2523" s="8" t="s">
        <v>30</v>
      </c>
      <c r="G2523" s="8" t="s">
        <v>48</v>
      </c>
      <c r="H2523" s="8" t="s">
        <v>213</v>
      </c>
      <c r="I2523" s="8" t="s">
        <v>19</v>
      </c>
      <c r="J2523" s="11">
        <v>2</v>
      </c>
      <c r="K2523" s="14">
        <v>371.53</v>
      </c>
      <c r="L2523" s="14">
        <v>743.06</v>
      </c>
      <c r="M2523" s="8" t="s">
        <v>20</v>
      </c>
      <c r="N2523" s="23" t="str">
        <f t="shared" si="39"/>
        <v>35-44</v>
      </c>
    </row>
    <row r="2524" spans="1:14" x14ac:dyDescent="0.2">
      <c r="A2524" s="5" t="s">
        <v>4809</v>
      </c>
      <c r="B2524" s="3">
        <v>44722</v>
      </c>
      <c r="C2524" s="8" t="s">
        <v>2549</v>
      </c>
      <c r="D2524" s="11">
        <v>60</v>
      </c>
      <c r="E2524" s="8" t="s">
        <v>23</v>
      </c>
      <c r="F2524" s="8" t="s">
        <v>30</v>
      </c>
      <c r="G2524" s="8" t="s">
        <v>80</v>
      </c>
      <c r="H2524" s="8" t="s">
        <v>164</v>
      </c>
      <c r="I2524" s="8" t="s">
        <v>33</v>
      </c>
      <c r="J2524" s="11">
        <v>4</v>
      </c>
      <c r="K2524" s="14">
        <v>212.82</v>
      </c>
      <c r="L2524" s="14">
        <v>851.28</v>
      </c>
      <c r="M2524" s="8" t="s">
        <v>40</v>
      </c>
      <c r="N2524" s="23" t="str">
        <f t="shared" si="39"/>
        <v>55+</v>
      </c>
    </row>
    <row r="2525" spans="1:14" x14ac:dyDescent="0.2">
      <c r="A2525" s="5" t="s">
        <v>4810</v>
      </c>
      <c r="B2525" s="3">
        <v>45417</v>
      </c>
      <c r="C2525" s="8" t="s">
        <v>3000</v>
      </c>
      <c r="D2525" s="11">
        <v>48</v>
      </c>
      <c r="E2525" s="8" t="s">
        <v>15</v>
      </c>
      <c r="F2525" s="8" t="s">
        <v>24</v>
      </c>
      <c r="G2525" s="8" t="s">
        <v>130</v>
      </c>
      <c r="H2525" s="8" t="s">
        <v>236</v>
      </c>
      <c r="I2525" s="8" t="s">
        <v>45</v>
      </c>
      <c r="J2525" s="11">
        <v>4</v>
      </c>
      <c r="K2525" s="14">
        <v>74.709999999999994</v>
      </c>
      <c r="L2525" s="14">
        <v>298.83999999999997</v>
      </c>
      <c r="M2525" s="8" t="s">
        <v>20</v>
      </c>
      <c r="N2525" s="23" t="str">
        <f t="shared" si="39"/>
        <v>45-54</v>
      </c>
    </row>
    <row r="2526" spans="1:14" x14ac:dyDescent="0.2">
      <c r="A2526" s="5" t="s">
        <v>4811</v>
      </c>
      <c r="B2526" s="3">
        <v>44849</v>
      </c>
      <c r="C2526" s="8" t="s">
        <v>4812</v>
      </c>
      <c r="D2526" s="11">
        <v>60</v>
      </c>
      <c r="E2526" s="8" t="s">
        <v>15</v>
      </c>
      <c r="F2526" s="8" t="s">
        <v>36</v>
      </c>
      <c r="G2526" s="8" t="s">
        <v>90</v>
      </c>
      <c r="H2526" s="8" t="s">
        <v>91</v>
      </c>
      <c r="I2526" s="8" t="s">
        <v>45</v>
      </c>
      <c r="J2526" s="11">
        <v>7</v>
      </c>
      <c r="K2526" s="14">
        <v>49.74</v>
      </c>
      <c r="L2526" s="14">
        <v>348.18</v>
      </c>
      <c r="M2526" s="8" t="s">
        <v>20</v>
      </c>
      <c r="N2526" s="23" t="str">
        <f t="shared" si="39"/>
        <v>55+</v>
      </c>
    </row>
    <row r="2527" spans="1:14" x14ac:dyDescent="0.2">
      <c r="A2527" s="5" t="s">
        <v>4813</v>
      </c>
      <c r="B2527" s="3">
        <v>45430</v>
      </c>
      <c r="C2527" s="8" t="s">
        <v>4814</v>
      </c>
      <c r="D2527" s="11">
        <v>50</v>
      </c>
      <c r="E2527" s="8" t="s">
        <v>15</v>
      </c>
      <c r="F2527" s="8" t="s">
        <v>24</v>
      </c>
      <c r="G2527" s="8" t="s">
        <v>25</v>
      </c>
      <c r="H2527" s="8" t="s">
        <v>65</v>
      </c>
      <c r="I2527" s="8" t="s">
        <v>39</v>
      </c>
      <c r="J2527" s="11">
        <v>7</v>
      </c>
      <c r="K2527" s="14">
        <v>27.58</v>
      </c>
      <c r="L2527" s="14">
        <v>193.06</v>
      </c>
      <c r="M2527" s="8" t="s">
        <v>20</v>
      </c>
      <c r="N2527" s="23" t="str">
        <f t="shared" si="39"/>
        <v>45-54</v>
      </c>
    </row>
    <row r="2528" spans="1:14" x14ac:dyDescent="0.2">
      <c r="A2528" s="5" t="s">
        <v>4815</v>
      </c>
      <c r="B2528" s="3">
        <v>44683</v>
      </c>
      <c r="C2528" s="8" t="s">
        <v>4816</v>
      </c>
      <c r="D2528" s="11">
        <v>54</v>
      </c>
      <c r="E2528" s="8" t="s">
        <v>15</v>
      </c>
      <c r="F2528" s="8" t="s">
        <v>36</v>
      </c>
      <c r="G2528" s="8" t="s">
        <v>86</v>
      </c>
      <c r="H2528" s="8" t="s">
        <v>100</v>
      </c>
      <c r="I2528" s="8" t="s">
        <v>45</v>
      </c>
      <c r="J2528" s="11">
        <v>6</v>
      </c>
      <c r="K2528" s="14">
        <v>143.22999999999999</v>
      </c>
      <c r="L2528" s="14">
        <v>859.38</v>
      </c>
      <c r="M2528" s="8" t="s">
        <v>20</v>
      </c>
      <c r="N2528" s="23" t="str">
        <f t="shared" si="39"/>
        <v>45-54</v>
      </c>
    </row>
    <row r="2529" spans="1:14" x14ac:dyDescent="0.2">
      <c r="A2529" s="5" t="s">
        <v>4817</v>
      </c>
      <c r="B2529" s="3">
        <v>45573</v>
      </c>
      <c r="C2529" s="8" t="s">
        <v>2428</v>
      </c>
      <c r="D2529" s="11">
        <v>37</v>
      </c>
      <c r="E2529" s="8" t="s">
        <v>15</v>
      </c>
      <c r="F2529" s="8" t="s">
        <v>30</v>
      </c>
      <c r="G2529" s="8" t="s">
        <v>48</v>
      </c>
      <c r="H2529" s="8" t="s">
        <v>49</v>
      </c>
      <c r="I2529" s="8" t="s">
        <v>27</v>
      </c>
      <c r="J2529" s="11">
        <v>3</v>
      </c>
      <c r="K2529" s="14">
        <v>231.07</v>
      </c>
      <c r="L2529" s="14">
        <v>693.21</v>
      </c>
      <c r="M2529" s="8" t="s">
        <v>20</v>
      </c>
      <c r="N2529" s="23" t="str">
        <f t="shared" si="39"/>
        <v>35-44</v>
      </c>
    </row>
    <row r="2530" spans="1:14" x14ac:dyDescent="0.2">
      <c r="A2530" s="5" t="s">
        <v>4818</v>
      </c>
      <c r="B2530" s="3">
        <v>45419</v>
      </c>
      <c r="C2530" s="8" t="s">
        <v>785</v>
      </c>
      <c r="D2530" s="11">
        <v>32</v>
      </c>
      <c r="E2530" s="8" t="s">
        <v>23</v>
      </c>
      <c r="F2530" s="8" t="s">
        <v>24</v>
      </c>
      <c r="G2530" s="8" t="s">
        <v>62</v>
      </c>
      <c r="H2530" s="8" t="s">
        <v>62</v>
      </c>
      <c r="I2530" s="8" t="s">
        <v>33</v>
      </c>
      <c r="J2530" s="11">
        <v>4</v>
      </c>
      <c r="K2530" s="14">
        <v>251.78</v>
      </c>
      <c r="L2530" s="14">
        <v>1007.12</v>
      </c>
      <c r="M2530" s="8" t="s">
        <v>20</v>
      </c>
      <c r="N2530" s="23" t="str">
        <f t="shared" si="39"/>
        <v>25-34</v>
      </c>
    </row>
    <row r="2531" spans="1:14" x14ac:dyDescent="0.2">
      <c r="A2531" s="5" t="s">
        <v>4819</v>
      </c>
      <c r="B2531" s="3">
        <v>45648</v>
      </c>
      <c r="C2531" s="8" t="s">
        <v>4820</v>
      </c>
      <c r="D2531" s="11">
        <v>37</v>
      </c>
      <c r="E2531" s="8" t="s">
        <v>23</v>
      </c>
      <c r="F2531" s="8" t="s">
        <v>24</v>
      </c>
      <c r="G2531" s="8" t="s">
        <v>25</v>
      </c>
      <c r="H2531" s="8" t="s">
        <v>427</v>
      </c>
      <c r="I2531" s="8" t="s">
        <v>45</v>
      </c>
      <c r="J2531" s="11">
        <v>1</v>
      </c>
      <c r="K2531" s="14">
        <v>34.61</v>
      </c>
      <c r="L2531" s="14">
        <v>34.61</v>
      </c>
      <c r="M2531" s="8" t="s">
        <v>40</v>
      </c>
      <c r="N2531" s="23" t="str">
        <f t="shared" si="39"/>
        <v>35-44</v>
      </c>
    </row>
    <row r="2532" spans="1:14" x14ac:dyDescent="0.2">
      <c r="A2532" s="5" t="s">
        <v>4821</v>
      </c>
      <c r="B2532" s="3">
        <v>45058</v>
      </c>
      <c r="C2532" s="8" t="s">
        <v>2341</v>
      </c>
      <c r="D2532" s="11">
        <v>37</v>
      </c>
      <c r="E2532" s="8" t="s">
        <v>15</v>
      </c>
      <c r="F2532" s="8" t="s">
        <v>16</v>
      </c>
      <c r="G2532" s="8" t="s">
        <v>53</v>
      </c>
      <c r="H2532" s="8" t="s">
        <v>259</v>
      </c>
      <c r="I2532" s="8" t="s">
        <v>45</v>
      </c>
      <c r="J2532" s="11">
        <v>2</v>
      </c>
      <c r="K2532" s="14">
        <v>48.25</v>
      </c>
      <c r="L2532" s="14">
        <v>96.5</v>
      </c>
      <c r="M2532" s="8" t="s">
        <v>20</v>
      </c>
      <c r="N2532" s="23" t="str">
        <f t="shared" si="39"/>
        <v>35-44</v>
      </c>
    </row>
    <row r="2533" spans="1:14" x14ac:dyDescent="0.2">
      <c r="A2533" s="5" t="s">
        <v>4822</v>
      </c>
      <c r="B2533" s="3">
        <v>45302</v>
      </c>
      <c r="C2533" s="8" t="s">
        <v>4823</v>
      </c>
      <c r="D2533" s="11">
        <v>46</v>
      </c>
      <c r="E2533" s="8" t="s">
        <v>15</v>
      </c>
      <c r="F2533" s="8" t="s">
        <v>16</v>
      </c>
      <c r="G2533" s="8" t="s">
        <v>53</v>
      </c>
      <c r="H2533" s="8" t="s">
        <v>71</v>
      </c>
      <c r="I2533" s="8" t="s">
        <v>19</v>
      </c>
      <c r="J2533" s="11">
        <v>2</v>
      </c>
      <c r="K2533" s="14">
        <v>445.08</v>
      </c>
      <c r="L2533" s="14">
        <v>890.16</v>
      </c>
      <c r="M2533" s="8" t="s">
        <v>20</v>
      </c>
      <c r="N2533" s="23" t="str">
        <f t="shared" si="39"/>
        <v>45-54</v>
      </c>
    </row>
    <row r="2534" spans="1:14" x14ac:dyDescent="0.2">
      <c r="A2534" s="5" t="s">
        <v>4824</v>
      </c>
      <c r="B2534" s="3">
        <v>44611</v>
      </c>
      <c r="C2534" s="8" t="s">
        <v>99</v>
      </c>
      <c r="D2534" s="11">
        <v>58</v>
      </c>
      <c r="E2534" s="8" t="s">
        <v>15</v>
      </c>
      <c r="F2534" s="8" t="s">
        <v>24</v>
      </c>
      <c r="G2534" s="8" t="s">
        <v>25</v>
      </c>
      <c r="H2534" s="8" t="s">
        <v>65</v>
      </c>
      <c r="I2534" s="8" t="s">
        <v>45</v>
      </c>
      <c r="J2534" s="11">
        <v>5</v>
      </c>
      <c r="K2534" s="14">
        <v>48.58</v>
      </c>
      <c r="L2534" s="14">
        <v>242.9</v>
      </c>
      <c r="M2534" s="8" t="s">
        <v>40</v>
      </c>
      <c r="N2534" s="23" t="str">
        <f t="shared" si="39"/>
        <v>55+</v>
      </c>
    </row>
    <row r="2535" spans="1:14" x14ac:dyDescent="0.2">
      <c r="A2535" s="5" t="s">
        <v>4825</v>
      </c>
      <c r="B2535" s="3">
        <v>45324</v>
      </c>
      <c r="C2535" s="8" t="s">
        <v>3497</v>
      </c>
      <c r="D2535" s="11">
        <v>68</v>
      </c>
      <c r="E2535" s="8" t="s">
        <v>15</v>
      </c>
      <c r="F2535" s="8" t="s">
        <v>24</v>
      </c>
      <c r="G2535" s="8" t="s">
        <v>25</v>
      </c>
      <c r="H2535" s="8" t="s">
        <v>65</v>
      </c>
      <c r="I2535" s="8" t="s">
        <v>45</v>
      </c>
      <c r="J2535" s="11">
        <v>8</v>
      </c>
      <c r="K2535" s="14">
        <v>80.290000000000006</v>
      </c>
      <c r="L2535" s="14">
        <v>642.32000000000005</v>
      </c>
      <c r="M2535" s="8" t="s">
        <v>40</v>
      </c>
      <c r="N2535" s="23" t="str">
        <f t="shared" si="39"/>
        <v>55+</v>
      </c>
    </row>
    <row r="2536" spans="1:14" x14ac:dyDescent="0.2">
      <c r="A2536" s="5" t="s">
        <v>4826</v>
      </c>
      <c r="B2536" s="3">
        <v>44781</v>
      </c>
      <c r="C2536" s="8" t="s">
        <v>2639</v>
      </c>
      <c r="D2536" s="11">
        <v>19</v>
      </c>
      <c r="E2536" s="8" t="s">
        <v>15</v>
      </c>
      <c r="F2536" s="8" t="s">
        <v>24</v>
      </c>
      <c r="G2536" s="8" t="s">
        <v>25</v>
      </c>
      <c r="H2536" s="8" t="s">
        <v>427</v>
      </c>
      <c r="I2536" s="8" t="s">
        <v>27</v>
      </c>
      <c r="J2536" s="11">
        <v>3</v>
      </c>
      <c r="K2536" s="14">
        <v>109.66</v>
      </c>
      <c r="L2536" s="14">
        <v>328.98</v>
      </c>
      <c r="M2536" s="8" t="s">
        <v>40</v>
      </c>
      <c r="N2536" s="23" t="str">
        <f t="shared" si="39"/>
        <v>18-24</v>
      </c>
    </row>
    <row r="2537" spans="1:14" x14ac:dyDescent="0.2">
      <c r="A2537" s="5" t="s">
        <v>4827</v>
      </c>
      <c r="B2537" s="3">
        <v>45257</v>
      </c>
      <c r="C2537" s="8" t="s">
        <v>160</v>
      </c>
      <c r="D2537" s="11">
        <v>46</v>
      </c>
      <c r="E2537" s="8" t="s">
        <v>15</v>
      </c>
      <c r="F2537" s="8" t="s">
        <v>16</v>
      </c>
      <c r="G2537" s="8" t="s">
        <v>53</v>
      </c>
      <c r="H2537" s="8" t="s">
        <v>259</v>
      </c>
      <c r="I2537" s="8" t="s">
        <v>39</v>
      </c>
      <c r="J2537" s="11">
        <v>3</v>
      </c>
      <c r="K2537" s="14">
        <v>85.38</v>
      </c>
      <c r="L2537" s="14">
        <v>256.14</v>
      </c>
      <c r="M2537" s="8" t="s">
        <v>20</v>
      </c>
      <c r="N2537" s="23" t="str">
        <f t="shared" si="39"/>
        <v>45-54</v>
      </c>
    </row>
    <row r="2538" spans="1:14" x14ac:dyDescent="0.2">
      <c r="A2538" s="5" t="s">
        <v>4828</v>
      </c>
      <c r="B2538" s="3">
        <v>44671</v>
      </c>
      <c r="C2538" s="8" t="s">
        <v>4829</v>
      </c>
      <c r="D2538" s="11">
        <v>49</v>
      </c>
      <c r="E2538" s="8" t="s">
        <v>15</v>
      </c>
      <c r="F2538" s="8" t="s">
        <v>16</v>
      </c>
      <c r="G2538" s="8" t="s">
        <v>17</v>
      </c>
      <c r="H2538" s="8" t="s">
        <v>134</v>
      </c>
      <c r="I2538" s="8" t="s">
        <v>27</v>
      </c>
      <c r="J2538" s="11">
        <v>4</v>
      </c>
      <c r="K2538" s="14">
        <v>111.33</v>
      </c>
      <c r="L2538" s="14">
        <v>445.32</v>
      </c>
      <c r="M2538" s="8" t="s">
        <v>40</v>
      </c>
      <c r="N2538" s="23" t="str">
        <f t="shared" si="39"/>
        <v>45-54</v>
      </c>
    </row>
    <row r="2539" spans="1:14" x14ac:dyDescent="0.2">
      <c r="A2539" s="5" t="s">
        <v>4830</v>
      </c>
      <c r="B2539" s="3">
        <v>45221</v>
      </c>
      <c r="C2539" s="8" t="s">
        <v>2407</v>
      </c>
      <c r="D2539" s="11">
        <v>31</v>
      </c>
      <c r="E2539" s="8" t="s">
        <v>23</v>
      </c>
      <c r="F2539" s="8" t="s">
        <v>36</v>
      </c>
      <c r="G2539" s="8" t="s">
        <v>90</v>
      </c>
      <c r="H2539" s="8" t="s">
        <v>161</v>
      </c>
      <c r="I2539" s="8" t="s">
        <v>19</v>
      </c>
      <c r="J2539" s="11">
        <v>6</v>
      </c>
      <c r="K2539" s="14">
        <v>125.3</v>
      </c>
      <c r="L2539" s="14">
        <v>751.8</v>
      </c>
      <c r="M2539" s="8" t="s">
        <v>20</v>
      </c>
      <c r="N2539" s="23" t="str">
        <f t="shared" si="39"/>
        <v>25-34</v>
      </c>
    </row>
    <row r="2540" spans="1:14" x14ac:dyDescent="0.2">
      <c r="A2540" s="5" t="s">
        <v>4831</v>
      </c>
      <c r="B2540" s="3">
        <v>45486</v>
      </c>
      <c r="C2540" s="8" t="s">
        <v>4832</v>
      </c>
      <c r="D2540" s="11">
        <v>18</v>
      </c>
      <c r="E2540" s="8" t="s">
        <v>15</v>
      </c>
      <c r="F2540" s="8" t="s">
        <v>30</v>
      </c>
      <c r="G2540" s="8" t="s">
        <v>80</v>
      </c>
      <c r="H2540" s="8" t="s">
        <v>81</v>
      </c>
      <c r="I2540" s="8" t="s">
        <v>27</v>
      </c>
      <c r="J2540" s="11">
        <v>2</v>
      </c>
      <c r="K2540" s="14">
        <v>105.83</v>
      </c>
      <c r="L2540" s="14">
        <v>211.66</v>
      </c>
      <c r="M2540" s="8" t="s">
        <v>20</v>
      </c>
      <c r="N2540" s="23" t="str">
        <f t="shared" si="39"/>
        <v>18-24</v>
      </c>
    </row>
    <row r="2541" spans="1:14" x14ac:dyDescent="0.2">
      <c r="A2541" s="5" t="s">
        <v>4833</v>
      </c>
      <c r="B2541" s="3">
        <v>45082</v>
      </c>
      <c r="C2541" s="8" t="s">
        <v>4834</v>
      </c>
      <c r="D2541" s="11">
        <v>38</v>
      </c>
      <c r="E2541" s="8" t="s">
        <v>15</v>
      </c>
      <c r="F2541" s="8" t="s">
        <v>16</v>
      </c>
      <c r="G2541" s="8" t="s">
        <v>17</v>
      </c>
      <c r="H2541" s="8" t="s">
        <v>134</v>
      </c>
      <c r="I2541" s="8" t="s">
        <v>39</v>
      </c>
      <c r="J2541" s="11">
        <v>4</v>
      </c>
      <c r="K2541" s="14">
        <v>71.650000000000006</v>
      </c>
      <c r="L2541" s="14">
        <v>286.60000000000002</v>
      </c>
      <c r="M2541" s="8" t="s">
        <v>20</v>
      </c>
      <c r="N2541" s="23" t="str">
        <f t="shared" si="39"/>
        <v>35-44</v>
      </c>
    </row>
    <row r="2542" spans="1:14" x14ac:dyDescent="0.2">
      <c r="A2542" s="5" t="s">
        <v>4835</v>
      </c>
      <c r="B2542" s="3">
        <v>44632</v>
      </c>
      <c r="C2542" s="8" t="s">
        <v>603</v>
      </c>
      <c r="D2542" s="11">
        <v>65</v>
      </c>
      <c r="E2542" s="8" t="s">
        <v>23</v>
      </c>
      <c r="F2542" s="8" t="s">
        <v>30</v>
      </c>
      <c r="G2542" s="8" t="s">
        <v>31</v>
      </c>
      <c r="H2542" s="8" t="s">
        <v>32</v>
      </c>
      <c r="I2542" s="8" t="s">
        <v>27</v>
      </c>
      <c r="J2542" s="11">
        <v>6</v>
      </c>
      <c r="K2542" s="14">
        <v>135.69</v>
      </c>
      <c r="L2542" s="14">
        <v>814.14</v>
      </c>
      <c r="M2542" s="8" t="s">
        <v>20</v>
      </c>
      <c r="N2542" s="23" t="str">
        <f t="shared" si="39"/>
        <v>55+</v>
      </c>
    </row>
    <row r="2543" spans="1:14" x14ac:dyDescent="0.2">
      <c r="A2543" s="5" t="s">
        <v>4836</v>
      </c>
      <c r="B2543" s="3">
        <v>45374</v>
      </c>
      <c r="C2543" s="8" t="s">
        <v>4837</v>
      </c>
      <c r="D2543" s="11">
        <v>33</v>
      </c>
      <c r="E2543" s="8" t="s">
        <v>23</v>
      </c>
      <c r="F2543" s="8" t="s">
        <v>24</v>
      </c>
      <c r="G2543" s="8" t="s">
        <v>130</v>
      </c>
      <c r="H2543" s="8" t="s">
        <v>131</v>
      </c>
      <c r="I2543" s="8" t="s">
        <v>27</v>
      </c>
      <c r="J2543" s="11">
        <v>4</v>
      </c>
      <c r="K2543" s="14">
        <v>82.82</v>
      </c>
      <c r="L2543" s="14">
        <v>331.28</v>
      </c>
      <c r="M2543" s="8" t="s">
        <v>40</v>
      </c>
      <c r="N2543" s="23" t="str">
        <f t="shared" si="39"/>
        <v>25-34</v>
      </c>
    </row>
    <row r="2544" spans="1:14" x14ac:dyDescent="0.2">
      <c r="A2544" s="5" t="s">
        <v>4838</v>
      </c>
      <c r="B2544" s="3">
        <v>45502</v>
      </c>
      <c r="C2544" s="8" t="s">
        <v>4839</v>
      </c>
      <c r="D2544" s="11">
        <v>37</v>
      </c>
      <c r="E2544" s="8" t="s">
        <v>23</v>
      </c>
      <c r="F2544" s="8" t="s">
        <v>16</v>
      </c>
      <c r="G2544" s="8" t="s">
        <v>17</v>
      </c>
      <c r="H2544" s="8" t="s">
        <v>343</v>
      </c>
      <c r="I2544" s="8" t="s">
        <v>27</v>
      </c>
      <c r="J2544" s="11">
        <v>2</v>
      </c>
      <c r="K2544" s="14">
        <v>30.27</v>
      </c>
      <c r="L2544" s="14">
        <v>60.54</v>
      </c>
      <c r="M2544" s="8" t="s">
        <v>40</v>
      </c>
      <c r="N2544" s="23" t="str">
        <f t="shared" si="39"/>
        <v>35-44</v>
      </c>
    </row>
    <row r="2545" spans="1:14" x14ac:dyDescent="0.2">
      <c r="A2545" s="5" t="s">
        <v>4840</v>
      </c>
      <c r="B2545" s="3">
        <v>44832</v>
      </c>
      <c r="C2545" s="8" t="s">
        <v>4841</v>
      </c>
      <c r="D2545" s="11">
        <v>29</v>
      </c>
      <c r="E2545" s="8" t="s">
        <v>15</v>
      </c>
      <c r="F2545" s="8" t="s">
        <v>30</v>
      </c>
      <c r="G2545" s="8" t="s">
        <v>31</v>
      </c>
      <c r="H2545" s="8" t="s">
        <v>32</v>
      </c>
      <c r="I2545" s="8" t="s">
        <v>45</v>
      </c>
      <c r="J2545" s="11">
        <v>5</v>
      </c>
      <c r="K2545" s="14">
        <v>65.67</v>
      </c>
      <c r="L2545" s="14">
        <v>328.35</v>
      </c>
      <c r="M2545" s="8" t="s">
        <v>20</v>
      </c>
      <c r="N2545" s="23" t="str">
        <f t="shared" si="39"/>
        <v>25-34</v>
      </c>
    </row>
    <row r="2546" spans="1:14" x14ac:dyDescent="0.2">
      <c r="A2546" s="5" t="s">
        <v>4842</v>
      </c>
      <c r="B2546" s="3">
        <v>45197</v>
      </c>
      <c r="C2546" s="8" t="s">
        <v>4843</v>
      </c>
      <c r="D2546" s="11">
        <v>27</v>
      </c>
      <c r="E2546" s="8" t="s">
        <v>15</v>
      </c>
      <c r="F2546" s="8" t="s">
        <v>16</v>
      </c>
      <c r="G2546" s="8" t="s">
        <v>53</v>
      </c>
      <c r="H2546" s="8" t="s">
        <v>71</v>
      </c>
      <c r="I2546" s="8" t="s">
        <v>27</v>
      </c>
      <c r="J2546" s="11">
        <v>3</v>
      </c>
      <c r="K2546" s="14">
        <v>103.18</v>
      </c>
      <c r="L2546" s="14">
        <v>309.54000000000002</v>
      </c>
      <c r="M2546" s="8" t="s">
        <v>20</v>
      </c>
      <c r="N2546" s="23" t="str">
        <f t="shared" si="39"/>
        <v>25-34</v>
      </c>
    </row>
    <row r="2547" spans="1:14" x14ac:dyDescent="0.2">
      <c r="A2547" s="5" t="s">
        <v>4844</v>
      </c>
      <c r="B2547" s="3">
        <v>44626</v>
      </c>
      <c r="C2547" s="8" t="s">
        <v>4845</v>
      </c>
      <c r="D2547" s="11">
        <v>61</v>
      </c>
      <c r="E2547" s="8" t="s">
        <v>23</v>
      </c>
      <c r="F2547" s="8" t="s">
        <v>36</v>
      </c>
      <c r="G2547" s="8" t="s">
        <v>37</v>
      </c>
      <c r="H2547" s="8" t="s">
        <v>38</v>
      </c>
      <c r="I2547" s="8" t="s">
        <v>39</v>
      </c>
      <c r="J2547" s="11">
        <v>4</v>
      </c>
      <c r="K2547" s="14">
        <v>55.69</v>
      </c>
      <c r="L2547" s="14">
        <v>222.76</v>
      </c>
      <c r="M2547" s="8" t="s">
        <v>20</v>
      </c>
      <c r="N2547" s="23" t="str">
        <f t="shared" si="39"/>
        <v>55+</v>
      </c>
    </row>
    <row r="2548" spans="1:14" x14ac:dyDescent="0.2">
      <c r="A2548" s="5" t="s">
        <v>4846</v>
      </c>
      <c r="B2548" s="3">
        <v>44738</v>
      </c>
      <c r="C2548" s="8" t="s">
        <v>4847</v>
      </c>
      <c r="D2548" s="11">
        <v>33</v>
      </c>
      <c r="E2548" s="8" t="s">
        <v>23</v>
      </c>
      <c r="F2548" s="8" t="s">
        <v>24</v>
      </c>
      <c r="G2548" s="8" t="s">
        <v>130</v>
      </c>
      <c r="H2548" s="8" t="s">
        <v>178</v>
      </c>
      <c r="I2548" s="8" t="s">
        <v>27</v>
      </c>
      <c r="J2548" s="11">
        <v>5</v>
      </c>
      <c r="K2548" s="14">
        <v>169.04</v>
      </c>
      <c r="L2548" s="14">
        <v>845.2</v>
      </c>
      <c r="M2548" s="8" t="s">
        <v>20</v>
      </c>
      <c r="N2548" s="23" t="str">
        <f t="shared" si="39"/>
        <v>25-34</v>
      </c>
    </row>
    <row r="2549" spans="1:14" x14ac:dyDescent="0.2">
      <c r="A2549" s="5" t="s">
        <v>4848</v>
      </c>
      <c r="B2549" s="3">
        <v>44939</v>
      </c>
      <c r="C2549" s="8" t="s">
        <v>4849</v>
      </c>
      <c r="D2549" s="11">
        <v>20</v>
      </c>
      <c r="E2549" s="8" t="s">
        <v>15</v>
      </c>
      <c r="F2549" s="8" t="s">
        <v>16</v>
      </c>
      <c r="G2549" s="8" t="s">
        <v>17</v>
      </c>
      <c r="H2549" s="8" t="s">
        <v>343</v>
      </c>
      <c r="I2549" s="8" t="s">
        <v>19</v>
      </c>
      <c r="J2549" s="11">
        <v>1</v>
      </c>
      <c r="K2549" s="14">
        <v>581.59</v>
      </c>
      <c r="L2549" s="14">
        <v>581.59</v>
      </c>
      <c r="M2549" s="8" t="s">
        <v>40</v>
      </c>
      <c r="N2549" s="23" t="str">
        <f t="shared" si="39"/>
        <v>18-24</v>
      </c>
    </row>
    <row r="2550" spans="1:14" x14ac:dyDescent="0.2">
      <c r="A2550" s="5" t="s">
        <v>4850</v>
      </c>
      <c r="B2550" s="3">
        <v>45497</v>
      </c>
      <c r="C2550" s="8" t="s">
        <v>4851</v>
      </c>
      <c r="D2550" s="11">
        <v>45</v>
      </c>
      <c r="E2550" s="8" t="s">
        <v>15</v>
      </c>
      <c r="F2550" s="8" t="s">
        <v>30</v>
      </c>
      <c r="G2550" s="8" t="s">
        <v>31</v>
      </c>
      <c r="H2550" s="8" t="s">
        <v>57</v>
      </c>
      <c r="I2550" s="8" t="s">
        <v>27</v>
      </c>
      <c r="J2550" s="11">
        <v>6</v>
      </c>
      <c r="K2550" s="14">
        <v>43.97</v>
      </c>
      <c r="L2550" s="14">
        <v>263.82</v>
      </c>
      <c r="M2550" s="8" t="s">
        <v>20</v>
      </c>
      <c r="N2550" s="23" t="str">
        <f t="shared" si="39"/>
        <v>45-54</v>
      </c>
    </row>
    <row r="2551" spans="1:14" x14ac:dyDescent="0.2">
      <c r="A2551" s="5" t="s">
        <v>4852</v>
      </c>
      <c r="B2551" s="3">
        <v>44575</v>
      </c>
      <c r="C2551" s="8" t="s">
        <v>3923</v>
      </c>
      <c r="D2551" s="11">
        <v>41</v>
      </c>
      <c r="E2551" s="8" t="s">
        <v>15</v>
      </c>
      <c r="F2551" s="8" t="s">
        <v>24</v>
      </c>
      <c r="G2551" s="8" t="s">
        <v>25</v>
      </c>
      <c r="H2551" s="8" t="s">
        <v>26</v>
      </c>
      <c r="I2551" s="8" t="s">
        <v>27</v>
      </c>
      <c r="J2551" s="11">
        <v>5</v>
      </c>
      <c r="K2551" s="14">
        <v>203.67</v>
      </c>
      <c r="L2551" s="14">
        <v>1018.35</v>
      </c>
      <c r="M2551" s="8" t="s">
        <v>20</v>
      </c>
      <c r="N2551" s="23" t="str">
        <f t="shared" si="39"/>
        <v>35-44</v>
      </c>
    </row>
    <row r="2552" spans="1:14" x14ac:dyDescent="0.2">
      <c r="A2552" s="5" t="s">
        <v>4853</v>
      </c>
      <c r="B2552" s="3">
        <v>45093</v>
      </c>
      <c r="C2552" s="8" t="s">
        <v>4075</v>
      </c>
      <c r="D2552" s="11">
        <v>44</v>
      </c>
      <c r="E2552" s="8" t="s">
        <v>23</v>
      </c>
      <c r="F2552" s="8" t="s">
        <v>16</v>
      </c>
      <c r="G2552" s="8" t="s">
        <v>53</v>
      </c>
      <c r="H2552" s="8" t="s">
        <v>54</v>
      </c>
      <c r="I2552" s="8" t="s">
        <v>33</v>
      </c>
      <c r="J2552" s="11">
        <v>6</v>
      </c>
      <c r="K2552" s="14">
        <v>129.06</v>
      </c>
      <c r="L2552" s="14">
        <v>774.36</v>
      </c>
      <c r="M2552" s="8" t="s">
        <v>20</v>
      </c>
      <c r="N2552" s="23" t="str">
        <f t="shared" si="39"/>
        <v>35-44</v>
      </c>
    </row>
    <row r="2553" spans="1:14" x14ac:dyDescent="0.2">
      <c r="A2553" s="5" t="s">
        <v>4854</v>
      </c>
      <c r="B2553" s="3">
        <v>44943</v>
      </c>
      <c r="C2553" s="8" t="s">
        <v>4855</v>
      </c>
      <c r="D2553" s="11">
        <v>45</v>
      </c>
      <c r="E2553" s="8" t="s">
        <v>23</v>
      </c>
      <c r="F2553" s="8" t="s">
        <v>16</v>
      </c>
      <c r="G2553" s="8" t="s">
        <v>43</v>
      </c>
      <c r="H2553" s="8" t="s">
        <v>114</v>
      </c>
      <c r="I2553" s="8" t="s">
        <v>19</v>
      </c>
      <c r="J2553" s="11">
        <v>7</v>
      </c>
      <c r="K2553" s="14">
        <v>462.55</v>
      </c>
      <c r="L2553" s="14">
        <v>3237.85</v>
      </c>
      <c r="M2553" s="8" t="s">
        <v>40</v>
      </c>
      <c r="N2553" s="23" t="str">
        <f t="shared" si="39"/>
        <v>45-54</v>
      </c>
    </row>
    <row r="2554" spans="1:14" x14ac:dyDescent="0.2">
      <c r="A2554" s="5" t="s">
        <v>4856</v>
      </c>
      <c r="B2554" s="3">
        <v>45054</v>
      </c>
      <c r="C2554" s="8" t="s">
        <v>4857</v>
      </c>
      <c r="D2554" s="11">
        <v>43</v>
      </c>
      <c r="E2554" s="8" t="s">
        <v>15</v>
      </c>
      <c r="F2554" s="8" t="s">
        <v>36</v>
      </c>
      <c r="G2554" s="8" t="s">
        <v>90</v>
      </c>
      <c r="H2554" s="8" t="s">
        <v>91</v>
      </c>
      <c r="I2554" s="8" t="s">
        <v>27</v>
      </c>
      <c r="J2554" s="11">
        <v>4</v>
      </c>
      <c r="K2554" s="14">
        <v>236.19</v>
      </c>
      <c r="L2554" s="14">
        <v>944.76</v>
      </c>
      <c r="M2554" s="8" t="s">
        <v>20</v>
      </c>
      <c r="N2554" s="23" t="str">
        <f t="shared" si="39"/>
        <v>35-44</v>
      </c>
    </row>
    <row r="2555" spans="1:14" x14ac:dyDescent="0.2">
      <c r="A2555" s="5" t="s">
        <v>4858</v>
      </c>
      <c r="B2555" s="3">
        <v>45574</v>
      </c>
      <c r="C2555" s="8" t="s">
        <v>1766</v>
      </c>
      <c r="D2555" s="11">
        <v>47</v>
      </c>
      <c r="E2555" s="8" t="s">
        <v>15</v>
      </c>
      <c r="F2555" s="8" t="s">
        <v>36</v>
      </c>
      <c r="G2555" s="8" t="s">
        <v>37</v>
      </c>
      <c r="H2555" s="8" t="s">
        <v>175</v>
      </c>
      <c r="I2555" s="8" t="s">
        <v>19</v>
      </c>
      <c r="J2555" s="11">
        <v>3</v>
      </c>
      <c r="K2555" s="14">
        <v>451.19</v>
      </c>
      <c r="L2555" s="14">
        <v>1353.57</v>
      </c>
      <c r="M2555" s="8" t="s">
        <v>20</v>
      </c>
      <c r="N2555" s="23" t="str">
        <f t="shared" si="39"/>
        <v>45-54</v>
      </c>
    </row>
    <row r="2556" spans="1:14" x14ac:dyDescent="0.2">
      <c r="A2556" s="5" t="s">
        <v>4859</v>
      </c>
      <c r="B2556" s="3">
        <v>45153</v>
      </c>
      <c r="C2556" s="8" t="s">
        <v>4860</v>
      </c>
      <c r="D2556" s="11">
        <v>22</v>
      </c>
      <c r="E2556" s="8" t="s">
        <v>15</v>
      </c>
      <c r="F2556" s="8" t="s">
        <v>36</v>
      </c>
      <c r="G2556" s="8" t="s">
        <v>90</v>
      </c>
      <c r="H2556" s="8" t="s">
        <v>161</v>
      </c>
      <c r="I2556" s="8" t="s">
        <v>39</v>
      </c>
      <c r="J2556" s="11">
        <v>7</v>
      </c>
      <c r="K2556" s="14">
        <v>32.53</v>
      </c>
      <c r="L2556" s="14">
        <v>227.71</v>
      </c>
      <c r="M2556" s="8" t="s">
        <v>20</v>
      </c>
      <c r="N2556" s="23" t="str">
        <f t="shared" si="39"/>
        <v>18-24</v>
      </c>
    </row>
    <row r="2557" spans="1:14" x14ac:dyDescent="0.2">
      <c r="A2557" s="5" t="s">
        <v>4861</v>
      </c>
      <c r="B2557" s="3">
        <v>45169</v>
      </c>
      <c r="C2557" s="8" t="s">
        <v>3976</v>
      </c>
      <c r="D2557" s="11">
        <v>22</v>
      </c>
      <c r="E2557" s="8" t="s">
        <v>23</v>
      </c>
      <c r="F2557" s="8" t="s">
        <v>36</v>
      </c>
      <c r="G2557" s="8" t="s">
        <v>86</v>
      </c>
      <c r="H2557" s="8" t="s">
        <v>87</v>
      </c>
      <c r="I2557" s="8" t="s">
        <v>33</v>
      </c>
      <c r="J2557" s="11">
        <v>3</v>
      </c>
      <c r="K2557" s="14">
        <v>195.34</v>
      </c>
      <c r="L2557" s="14">
        <v>586.02</v>
      </c>
      <c r="M2557" s="8" t="s">
        <v>20</v>
      </c>
      <c r="N2557" s="23" t="str">
        <f t="shared" si="39"/>
        <v>18-24</v>
      </c>
    </row>
    <row r="2558" spans="1:14" x14ac:dyDescent="0.2">
      <c r="A2558" s="5" t="s">
        <v>4862</v>
      </c>
      <c r="B2558" s="3">
        <v>44942</v>
      </c>
      <c r="C2558" s="8" t="s">
        <v>4863</v>
      </c>
      <c r="D2558" s="11">
        <v>50</v>
      </c>
      <c r="E2558" s="8" t="s">
        <v>15</v>
      </c>
      <c r="F2558" s="8" t="s">
        <v>36</v>
      </c>
      <c r="G2558" s="8" t="s">
        <v>37</v>
      </c>
      <c r="H2558" s="8" t="s">
        <v>103</v>
      </c>
      <c r="I2558" s="8" t="s">
        <v>39</v>
      </c>
      <c r="J2558" s="11">
        <v>4</v>
      </c>
      <c r="K2558" s="14">
        <v>107.59</v>
      </c>
      <c r="L2558" s="14">
        <v>430.36</v>
      </c>
      <c r="M2558" s="8" t="s">
        <v>20</v>
      </c>
      <c r="N2558" s="23" t="str">
        <f t="shared" si="39"/>
        <v>45-54</v>
      </c>
    </row>
    <row r="2559" spans="1:14" x14ac:dyDescent="0.2">
      <c r="A2559" s="5" t="s">
        <v>4864</v>
      </c>
      <c r="B2559" s="3">
        <v>45543</v>
      </c>
      <c r="C2559" s="8" t="s">
        <v>1532</v>
      </c>
      <c r="D2559" s="11">
        <v>71</v>
      </c>
      <c r="E2559" s="8" t="s">
        <v>15</v>
      </c>
      <c r="F2559" s="8" t="s">
        <v>30</v>
      </c>
      <c r="G2559" s="8" t="s">
        <v>80</v>
      </c>
      <c r="H2559" s="8" t="s">
        <v>81</v>
      </c>
      <c r="I2559" s="8" t="s">
        <v>27</v>
      </c>
      <c r="J2559" s="11">
        <v>7</v>
      </c>
      <c r="K2559" s="14">
        <v>156.43</v>
      </c>
      <c r="L2559" s="14">
        <v>1095.01</v>
      </c>
      <c r="M2559" s="8" t="s">
        <v>40</v>
      </c>
      <c r="N2559" s="23" t="str">
        <f t="shared" si="39"/>
        <v>55+</v>
      </c>
    </row>
    <row r="2560" spans="1:14" x14ac:dyDescent="0.2">
      <c r="A2560" s="5" t="s">
        <v>4865</v>
      </c>
      <c r="B2560" s="3">
        <v>44606</v>
      </c>
      <c r="C2560" s="8" t="s">
        <v>3555</v>
      </c>
      <c r="D2560" s="11">
        <v>42</v>
      </c>
      <c r="E2560" s="8" t="s">
        <v>23</v>
      </c>
      <c r="F2560" s="8" t="s">
        <v>16</v>
      </c>
      <c r="G2560" s="8" t="s">
        <v>17</v>
      </c>
      <c r="H2560" s="8" t="s">
        <v>134</v>
      </c>
      <c r="I2560" s="8" t="s">
        <v>33</v>
      </c>
      <c r="J2560" s="11">
        <v>4</v>
      </c>
      <c r="K2560" s="14">
        <v>156.19999999999999</v>
      </c>
      <c r="L2560" s="14">
        <v>624.79999999999995</v>
      </c>
      <c r="M2560" s="8" t="s">
        <v>40</v>
      </c>
      <c r="N2560" s="23" t="str">
        <f t="shared" si="39"/>
        <v>35-44</v>
      </c>
    </row>
    <row r="2561" spans="1:14" x14ac:dyDescent="0.2">
      <c r="A2561" s="5" t="s">
        <v>4866</v>
      </c>
      <c r="B2561" s="3">
        <v>45028</v>
      </c>
      <c r="C2561" s="8" t="s">
        <v>4867</v>
      </c>
      <c r="D2561" s="11">
        <v>64</v>
      </c>
      <c r="E2561" s="8" t="s">
        <v>15</v>
      </c>
      <c r="F2561" s="8" t="s">
        <v>24</v>
      </c>
      <c r="G2561" s="8" t="s">
        <v>130</v>
      </c>
      <c r="H2561" s="8" t="s">
        <v>178</v>
      </c>
      <c r="I2561" s="8" t="s">
        <v>45</v>
      </c>
      <c r="J2561" s="11">
        <v>3</v>
      </c>
      <c r="K2561" s="14">
        <v>120.23</v>
      </c>
      <c r="L2561" s="14">
        <v>360.69</v>
      </c>
      <c r="M2561" s="8" t="s">
        <v>40</v>
      </c>
      <c r="N2561" s="23" t="str">
        <f t="shared" si="39"/>
        <v>55+</v>
      </c>
    </row>
    <row r="2562" spans="1:14" x14ac:dyDescent="0.2">
      <c r="A2562" s="5" t="s">
        <v>4868</v>
      </c>
      <c r="B2562" s="3">
        <v>44794</v>
      </c>
      <c r="C2562" s="8" t="s">
        <v>4869</v>
      </c>
      <c r="D2562" s="11">
        <v>48</v>
      </c>
      <c r="E2562" s="8" t="s">
        <v>23</v>
      </c>
      <c r="F2562" s="8" t="s">
        <v>36</v>
      </c>
      <c r="G2562" s="8" t="s">
        <v>90</v>
      </c>
      <c r="H2562" s="8" t="s">
        <v>208</v>
      </c>
      <c r="I2562" s="8" t="s">
        <v>45</v>
      </c>
      <c r="J2562" s="11">
        <v>5</v>
      </c>
      <c r="K2562" s="14">
        <v>23.7</v>
      </c>
      <c r="L2562" s="14">
        <v>118.5</v>
      </c>
      <c r="M2562" s="8" t="s">
        <v>40</v>
      </c>
      <c r="N2562" s="23" t="str">
        <f t="shared" si="39"/>
        <v>45-54</v>
      </c>
    </row>
    <row r="2563" spans="1:14" x14ac:dyDescent="0.2">
      <c r="A2563" s="5" t="s">
        <v>4870</v>
      </c>
      <c r="B2563" s="3">
        <v>44664</v>
      </c>
      <c r="C2563" s="8" t="s">
        <v>4871</v>
      </c>
      <c r="D2563" s="11">
        <v>65</v>
      </c>
      <c r="E2563" s="8" t="s">
        <v>23</v>
      </c>
      <c r="F2563" s="8" t="s">
        <v>16</v>
      </c>
      <c r="G2563" s="8" t="s">
        <v>53</v>
      </c>
      <c r="H2563" s="8" t="s">
        <v>259</v>
      </c>
      <c r="I2563" s="8" t="s">
        <v>19</v>
      </c>
      <c r="J2563" s="11">
        <v>8</v>
      </c>
      <c r="K2563" s="14">
        <v>143.69</v>
      </c>
      <c r="L2563" s="14">
        <v>1149.52</v>
      </c>
      <c r="M2563" s="8" t="s">
        <v>20</v>
      </c>
      <c r="N2563" s="23" t="str">
        <f t="shared" ref="N2563:N2626" si="40">IF(D2563&lt;25,"18-24",
IF(D2563&lt;35,"25-34",
IF(D2563&lt;45,"35-44",
IF(D2563&lt;55,"45-54","55+"))))</f>
        <v>55+</v>
      </c>
    </row>
    <row r="2564" spans="1:14" x14ac:dyDescent="0.2">
      <c r="A2564" s="5" t="s">
        <v>4872</v>
      </c>
      <c r="B2564" s="3">
        <v>45137</v>
      </c>
      <c r="C2564" s="8" t="s">
        <v>3788</v>
      </c>
      <c r="D2564" s="11">
        <v>25</v>
      </c>
      <c r="E2564" s="8" t="s">
        <v>23</v>
      </c>
      <c r="F2564" s="8" t="s">
        <v>24</v>
      </c>
      <c r="G2564" s="8" t="s">
        <v>62</v>
      </c>
      <c r="H2564" s="8" t="s">
        <v>74</v>
      </c>
      <c r="I2564" s="8" t="s">
        <v>19</v>
      </c>
      <c r="J2564" s="11">
        <v>8</v>
      </c>
      <c r="K2564" s="14">
        <v>433.09</v>
      </c>
      <c r="L2564" s="14">
        <v>3464.72</v>
      </c>
      <c r="M2564" s="8" t="s">
        <v>40</v>
      </c>
      <c r="N2564" s="23" t="str">
        <f t="shared" si="40"/>
        <v>25-34</v>
      </c>
    </row>
    <row r="2565" spans="1:14" x14ac:dyDescent="0.2">
      <c r="A2565" s="5" t="s">
        <v>4873</v>
      </c>
      <c r="B2565" s="3">
        <v>45382</v>
      </c>
      <c r="C2565" s="8" t="s">
        <v>4874</v>
      </c>
      <c r="D2565" s="11">
        <v>72</v>
      </c>
      <c r="E2565" s="8" t="s">
        <v>23</v>
      </c>
      <c r="F2565" s="8" t="s">
        <v>30</v>
      </c>
      <c r="G2565" s="8" t="s">
        <v>48</v>
      </c>
      <c r="H2565" s="8" t="s">
        <v>213</v>
      </c>
      <c r="I2565" s="8" t="s">
        <v>27</v>
      </c>
      <c r="J2565" s="11">
        <v>5</v>
      </c>
      <c r="K2565" s="14">
        <v>211.51</v>
      </c>
      <c r="L2565" s="14">
        <v>1057.55</v>
      </c>
      <c r="M2565" s="8" t="s">
        <v>20</v>
      </c>
      <c r="N2565" s="23" t="str">
        <f t="shared" si="40"/>
        <v>55+</v>
      </c>
    </row>
    <row r="2566" spans="1:14" x14ac:dyDescent="0.2">
      <c r="A2566" s="5" t="s">
        <v>4875</v>
      </c>
      <c r="B2566" s="3">
        <v>45145</v>
      </c>
      <c r="C2566" s="8" t="s">
        <v>4876</v>
      </c>
      <c r="D2566" s="11">
        <v>57</v>
      </c>
      <c r="E2566" s="8" t="s">
        <v>23</v>
      </c>
      <c r="F2566" s="8" t="s">
        <v>30</v>
      </c>
      <c r="G2566" s="8" t="s">
        <v>31</v>
      </c>
      <c r="H2566" s="8" t="s">
        <v>32</v>
      </c>
      <c r="I2566" s="8" t="s">
        <v>19</v>
      </c>
      <c r="J2566" s="11">
        <v>8</v>
      </c>
      <c r="K2566" s="14">
        <v>118.33</v>
      </c>
      <c r="L2566" s="14">
        <v>946.64</v>
      </c>
      <c r="M2566" s="8" t="s">
        <v>20</v>
      </c>
      <c r="N2566" s="23" t="str">
        <f t="shared" si="40"/>
        <v>55+</v>
      </c>
    </row>
    <row r="2567" spans="1:14" x14ac:dyDescent="0.2">
      <c r="A2567" s="5" t="s">
        <v>4877</v>
      </c>
      <c r="B2567" s="3">
        <v>45400</v>
      </c>
      <c r="C2567" s="8" t="s">
        <v>4878</v>
      </c>
      <c r="D2567" s="11">
        <v>44</v>
      </c>
      <c r="E2567" s="8" t="s">
        <v>15</v>
      </c>
      <c r="F2567" s="8" t="s">
        <v>24</v>
      </c>
      <c r="G2567" s="8" t="s">
        <v>25</v>
      </c>
      <c r="H2567" s="8" t="s">
        <v>65</v>
      </c>
      <c r="I2567" s="8" t="s">
        <v>27</v>
      </c>
      <c r="J2567" s="11">
        <v>2</v>
      </c>
      <c r="K2567" s="14">
        <v>248.83</v>
      </c>
      <c r="L2567" s="14">
        <v>497.66</v>
      </c>
      <c r="M2567" s="8" t="s">
        <v>40</v>
      </c>
      <c r="N2567" s="23" t="str">
        <f t="shared" si="40"/>
        <v>35-44</v>
      </c>
    </row>
    <row r="2568" spans="1:14" x14ac:dyDescent="0.2">
      <c r="A2568" s="5" t="s">
        <v>4879</v>
      </c>
      <c r="B2568" s="3">
        <v>44581</v>
      </c>
      <c r="C2568" s="8" t="s">
        <v>4746</v>
      </c>
      <c r="D2568" s="11">
        <v>22</v>
      </c>
      <c r="E2568" s="8" t="s">
        <v>23</v>
      </c>
      <c r="F2568" s="8" t="s">
        <v>30</v>
      </c>
      <c r="G2568" s="8" t="s">
        <v>80</v>
      </c>
      <c r="H2568" s="8" t="s">
        <v>108</v>
      </c>
      <c r="I2568" s="8" t="s">
        <v>19</v>
      </c>
      <c r="J2568" s="11">
        <v>7</v>
      </c>
      <c r="K2568" s="14">
        <v>160.06</v>
      </c>
      <c r="L2568" s="14">
        <v>1120.42</v>
      </c>
      <c r="M2568" s="8" t="s">
        <v>20</v>
      </c>
      <c r="N2568" s="23" t="str">
        <f t="shared" si="40"/>
        <v>18-24</v>
      </c>
    </row>
    <row r="2569" spans="1:14" x14ac:dyDescent="0.2">
      <c r="A2569" s="5" t="s">
        <v>4880</v>
      </c>
      <c r="B2569" s="3">
        <v>45506</v>
      </c>
      <c r="C2569" s="8" t="s">
        <v>4881</v>
      </c>
      <c r="D2569" s="11">
        <v>71</v>
      </c>
      <c r="E2569" s="8" t="s">
        <v>15</v>
      </c>
      <c r="F2569" s="8" t="s">
        <v>16</v>
      </c>
      <c r="G2569" s="8" t="s">
        <v>53</v>
      </c>
      <c r="H2569" s="8" t="s">
        <v>54</v>
      </c>
      <c r="I2569" s="8" t="s">
        <v>19</v>
      </c>
      <c r="J2569" s="11">
        <v>7</v>
      </c>
      <c r="K2569" s="14">
        <v>378.18</v>
      </c>
      <c r="L2569" s="14">
        <v>2647.26</v>
      </c>
      <c r="M2569" s="8" t="s">
        <v>40</v>
      </c>
      <c r="N2569" s="23" t="str">
        <f t="shared" si="40"/>
        <v>55+</v>
      </c>
    </row>
    <row r="2570" spans="1:14" x14ac:dyDescent="0.2">
      <c r="A2570" s="5" t="s">
        <v>4882</v>
      </c>
      <c r="B2570" s="3">
        <v>45008</v>
      </c>
      <c r="C2570" s="8" t="s">
        <v>4883</v>
      </c>
      <c r="D2570" s="11">
        <v>53</v>
      </c>
      <c r="E2570" s="8" t="s">
        <v>23</v>
      </c>
      <c r="F2570" s="8" t="s">
        <v>24</v>
      </c>
      <c r="G2570" s="8" t="s">
        <v>25</v>
      </c>
      <c r="H2570" s="8" t="s">
        <v>26</v>
      </c>
      <c r="I2570" s="8" t="s">
        <v>27</v>
      </c>
      <c r="J2570" s="11">
        <v>1</v>
      </c>
      <c r="K2570" s="14">
        <v>110.15</v>
      </c>
      <c r="L2570" s="14">
        <v>110.15</v>
      </c>
      <c r="M2570" s="8" t="s">
        <v>40</v>
      </c>
      <c r="N2570" s="23" t="str">
        <f t="shared" si="40"/>
        <v>45-54</v>
      </c>
    </row>
    <row r="2571" spans="1:14" x14ac:dyDescent="0.2">
      <c r="A2571" s="5" t="s">
        <v>4884</v>
      </c>
      <c r="B2571" s="3">
        <v>44903</v>
      </c>
      <c r="C2571" s="8" t="s">
        <v>4885</v>
      </c>
      <c r="D2571" s="11">
        <v>25</v>
      </c>
      <c r="E2571" s="8" t="s">
        <v>23</v>
      </c>
      <c r="F2571" s="8" t="s">
        <v>24</v>
      </c>
      <c r="G2571" s="8" t="s">
        <v>130</v>
      </c>
      <c r="H2571" s="8" t="s">
        <v>131</v>
      </c>
      <c r="I2571" s="8" t="s">
        <v>39</v>
      </c>
      <c r="J2571" s="11">
        <v>8</v>
      </c>
      <c r="K2571" s="14">
        <v>48.29</v>
      </c>
      <c r="L2571" s="14">
        <v>386.32</v>
      </c>
      <c r="M2571" s="8" t="s">
        <v>40</v>
      </c>
      <c r="N2571" s="23" t="str">
        <f t="shared" si="40"/>
        <v>25-34</v>
      </c>
    </row>
    <row r="2572" spans="1:14" x14ac:dyDescent="0.2">
      <c r="A2572" s="5" t="s">
        <v>4886</v>
      </c>
      <c r="B2572" s="3">
        <v>44913</v>
      </c>
      <c r="C2572" s="8" t="s">
        <v>4887</v>
      </c>
      <c r="D2572" s="11">
        <v>42</v>
      </c>
      <c r="E2572" s="8" t="s">
        <v>15</v>
      </c>
      <c r="F2572" s="8" t="s">
        <v>16</v>
      </c>
      <c r="G2572" s="8" t="s">
        <v>43</v>
      </c>
      <c r="H2572" s="8" t="s">
        <v>44</v>
      </c>
      <c r="I2572" s="8" t="s">
        <v>45</v>
      </c>
      <c r="J2572" s="11">
        <v>2</v>
      </c>
      <c r="K2572" s="14">
        <v>78.48</v>
      </c>
      <c r="L2572" s="14">
        <v>156.96</v>
      </c>
      <c r="M2572" s="8" t="s">
        <v>40</v>
      </c>
      <c r="N2572" s="23" t="str">
        <f t="shared" si="40"/>
        <v>35-44</v>
      </c>
    </row>
    <row r="2573" spans="1:14" x14ac:dyDescent="0.2">
      <c r="A2573" s="5" t="s">
        <v>4888</v>
      </c>
      <c r="B2573" s="3">
        <v>45236</v>
      </c>
      <c r="C2573" s="8" t="s">
        <v>56</v>
      </c>
      <c r="D2573" s="11">
        <v>55</v>
      </c>
      <c r="E2573" s="8" t="s">
        <v>15</v>
      </c>
      <c r="F2573" s="8" t="s">
        <v>24</v>
      </c>
      <c r="G2573" s="8" t="s">
        <v>130</v>
      </c>
      <c r="H2573" s="8" t="s">
        <v>178</v>
      </c>
      <c r="I2573" s="8" t="s">
        <v>27</v>
      </c>
      <c r="J2573" s="11">
        <v>1</v>
      </c>
      <c r="K2573" s="14">
        <v>75.81</v>
      </c>
      <c r="L2573" s="14">
        <v>75.81</v>
      </c>
      <c r="M2573" s="8" t="s">
        <v>40</v>
      </c>
      <c r="N2573" s="23" t="str">
        <f t="shared" si="40"/>
        <v>55+</v>
      </c>
    </row>
    <row r="2574" spans="1:14" x14ac:dyDescent="0.2">
      <c r="A2574" s="5" t="s">
        <v>4889</v>
      </c>
      <c r="B2574" s="3">
        <v>45293</v>
      </c>
      <c r="C2574" s="8" t="s">
        <v>4890</v>
      </c>
      <c r="D2574" s="11">
        <v>41</v>
      </c>
      <c r="E2574" s="8" t="s">
        <v>23</v>
      </c>
      <c r="F2574" s="8" t="s">
        <v>30</v>
      </c>
      <c r="G2574" s="8" t="s">
        <v>48</v>
      </c>
      <c r="H2574" s="8" t="s">
        <v>68</v>
      </c>
      <c r="I2574" s="8" t="s">
        <v>33</v>
      </c>
      <c r="J2574" s="11">
        <v>7</v>
      </c>
      <c r="K2574" s="14">
        <v>273.07</v>
      </c>
      <c r="L2574" s="14">
        <v>1911.49</v>
      </c>
      <c r="M2574" s="8" t="s">
        <v>40</v>
      </c>
      <c r="N2574" s="23" t="str">
        <f t="shared" si="40"/>
        <v>35-44</v>
      </c>
    </row>
    <row r="2575" spans="1:14" x14ac:dyDescent="0.2">
      <c r="A2575" s="5" t="s">
        <v>4891</v>
      </c>
      <c r="B2575" s="3">
        <v>45042</v>
      </c>
      <c r="C2575" s="8" t="s">
        <v>4892</v>
      </c>
      <c r="D2575" s="11">
        <v>66</v>
      </c>
      <c r="E2575" s="8" t="s">
        <v>23</v>
      </c>
      <c r="F2575" s="8" t="s">
        <v>16</v>
      </c>
      <c r="G2575" s="8" t="s">
        <v>43</v>
      </c>
      <c r="H2575" s="8" t="s">
        <v>114</v>
      </c>
      <c r="I2575" s="8" t="s">
        <v>45</v>
      </c>
      <c r="J2575" s="11">
        <v>3</v>
      </c>
      <c r="K2575" s="14">
        <v>34.64</v>
      </c>
      <c r="L2575" s="14">
        <v>103.92</v>
      </c>
      <c r="M2575" s="8" t="s">
        <v>20</v>
      </c>
      <c r="N2575" s="23" t="str">
        <f t="shared" si="40"/>
        <v>55+</v>
      </c>
    </row>
    <row r="2576" spans="1:14" x14ac:dyDescent="0.2">
      <c r="A2576" s="5" t="s">
        <v>4893</v>
      </c>
      <c r="B2576" s="3">
        <v>45262</v>
      </c>
      <c r="C2576" s="8" t="s">
        <v>4894</v>
      </c>
      <c r="D2576" s="11">
        <v>46</v>
      </c>
      <c r="E2576" s="8" t="s">
        <v>23</v>
      </c>
      <c r="F2576" s="8" t="s">
        <v>24</v>
      </c>
      <c r="G2576" s="8" t="s">
        <v>25</v>
      </c>
      <c r="H2576" s="8" t="s">
        <v>65</v>
      </c>
      <c r="I2576" s="8" t="s">
        <v>45</v>
      </c>
      <c r="J2576" s="11">
        <v>6</v>
      </c>
      <c r="K2576" s="14">
        <v>90.28</v>
      </c>
      <c r="L2576" s="14">
        <v>541.67999999999995</v>
      </c>
      <c r="M2576" s="8" t="s">
        <v>40</v>
      </c>
      <c r="N2576" s="23" t="str">
        <f t="shared" si="40"/>
        <v>45-54</v>
      </c>
    </row>
    <row r="2577" spans="1:14" x14ac:dyDescent="0.2">
      <c r="A2577" s="5" t="s">
        <v>4895</v>
      </c>
      <c r="B2577" s="3">
        <v>45082</v>
      </c>
      <c r="C2577" s="8" t="s">
        <v>4896</v>
      </c>
      <c r="D2577" s="11">
        <v>73</v>
      </c>
      <c r="E2577" s="8" t="s">
        <v>15</v>
      </c>
      <c r="F2577" s="8" t="s">
        <v>16</v>
      </c>
      <c r="G2577" s="8" t="s">
        <v>17</v>
      </c>
      <c r="H2577" s="8" t="s">
        <v>18</v>
      </c>
      <c r="I2577" s="8" t="s">
        <v>45</v>
      </c>
      <c r="J2577" s="11">
        <v>4</v>
      </c>
      <c r="K2577" s="14">
        <v>69.790000000000006</v>
      </c>
      <c r="L2577" s="14">
        <v>279.16000000000003</v>
      </c>
      <c r="M2577" s="8" t="s">
        <v>20</v>
      </c>
      <c r="N2577" s="23" t="str">
        <f t="shared" si="40"/>
        <v>55+</v>
      </c>
    </row>
    <row r="2578" spans="1:14" x14ac:dyDescent="0.2">
      <c r="A2578" s="5" t="s">
        <v>4897</v>
      </c>
      <c r="B2578" s="3">
        <v>45371</v>
      </c>
      <c r="C2578" s="8" t="s">
        <v>4898</v>
      </c>
      <c r="D2578" s="11">
        <v>54</v>
      </c>
      <c r="E2578" s="8" t="s">
        <v>23</v>
      </c>
      <c r="F2578" s="8" t="s">
        <v>30</v>
      </c>
      <c r="G2578" s="8" t="s">
        <v>80</v>
      </c>
      <c r="H2578" s="8" t="s">
        <v>108</v>
      </c>
      <c r="I2578" s="8" t="s">
        <v>45</v>
      </c>
      <c r="J2578" s="11">
        <v>5</v>
      </c>
      <c r="K2578" s="14">
        <v>57.98</v>
      </c>
      <c r="L2578" s="14">
        <v>289.89999999999998</v>
      </c>
      <c r="M2578" s="8" t="s">
        <v>20</v>
      </c>
      <c r="N2578" s="23" t="str">
        <f t="shared" si="40"/>
        <v>45-54</v>
      </c>
    </row>
    <row r="2579" spans="1:14" x14ac:dyDescent="0.2">
      <c r="A2579" s="5" t="s">
        <v>4899</v>
      </c>
      <c r="B2579" s="3">
        <v>45359</v>
      </c>
      <c r="C2579" s="8" t="s">
        <v>3838</v>
      </c>
      <c r="D2579" s="11">
        <v>67</v>
      </c>
      <c r="E2579" s="8" t="s">
        <v>15</v>
      </c>
      <c r="F2579" s="8" t="s">
        <v>16</v>
      </c>
      <c r="G2579" s="8" t="s">
        <v>17</v>
      </c>
      <c r="H2579" s="8" t="s">
        <v>343</v>
      </c>
      <c r="I2579" s="8" t="s">
        <v>27</v>
      </c>
      <c r="J2579" s="11">
        <v>7</v>
      </c>
      <c r="K2579" s="14">
        <v>139.9</v>
      </c>
      <c r="L2579" s="14">
        <v>979.3</v>
      </c>
      <c r="M2579" s="8" t="s">
        <v>40</v>
      </c>
      <c r="N2579" s="23" t="str">
        <f t="shared" si="40"/>
        <v>55+</v>
      </c>
    </row>
    <row r="2580" spans="1:14" x14ac:dyDescent="0.2">
      <c r="A2580" s="5" t="s">
        <v>4900</v>
      </c>
      <c r="B2580" s="3">
        <v>44656</v>
      </c>
      <c r="C2580" s="8" t="s">
        <v>4901</v>
      </c>
      <c r="D2580" s="11">
        <v>62</v>
      </c>
      <c r="E2580" s="8" t="s">
        <v>23</v>
      </c>
      <c r="F2580" s="8" t="s">
        <v>30</v>
      </c>
      <c r="G2580" s="8" t="s">
        <v>48</v>
      </c>
      <c r="H2580" s="8" t="s">
        <v>49</v>
      </c>
      <c r="I2580" s="8" t="s">
        <v>39</v>
      </c>
      <c r="J2580" s="11">
        <v>3</v>
      </c>
      <c r="K2580" s="14">
        <v>79.260000000000005</v>
      </c>
      <c r="L2580" s="14">
        <v>237.78</v>
      </c>
      <c r="M2580" s="8" t="s">
        <v>40</v>
      </c>
      <c r="N2580" s="23" t="str">
        <f t="shared" si="40"/>
        <v>55+</v>
      </c>
    </row>
    <row r="2581" spans="1:14" x14ac:dyDescent="0.2">
      <c r="A2581" s="5" t="s">
        <v>4902</v>
      </c>
      <c r="B2581" s="3">
        <v>44627</v>
      </c>
      <c r="C2581" s="8" t="s">
        <v>4903</v>
      </c>
      <c r="D2581" s="11">
        <v>62</v>
      </c>
      <c r="E2581" s="8" t="s">
        <v>15</v>
      </c>
      <c r="F2581" s="8" t="s">
        <v>36</v>
      </c>
      <c r="G2581" s="8" t="s">
        <v>37</v>
      </c>
      <c r="H2581" s="8" t="s">
        <v>38</v>
      </c>
      <c r="I2581" s="8" t="s">
        <v>33</v>
      </c>
      <c r="J2581" s="11">
        <v>2</v>
      </c>
      <c r="K2581" s="14">
        <v>137.19</v>
      </c>
      <c r="L2581" s="14">
        <v>274.38</v>
      </c>
      <c r="M2581" s="8" t="s">
        <v>20</v>
      </c>
      <c r="N2581" s="23" t="str">
        <f t="shared" si="40"/>
        <v>55+</v>
      </c>
    </row>
    <row r="2582" spans="1:14" x14ac:dyDescent="0.2">
      <c r="A2582" s="5" t="s">
        <v>4904</v>
      </c>
      <c r="B2582" s="3">
        <v>44698</v>
      </c>
      <c r="C2582" s="8" t="s">
        <v>4905</v>
      </c>
      <c r="D2582" s="11">
        <v>31</v>
      </c>
      <c r="E2582" s="8" t="s">
        <v>52</v>
      </c>
      <c r="F2582" s="8" t="s">
        <v>36</v>
      </c>
      <c r="G2582" s="8" t="s">
        <v>86</v>
      </c>
      <c r="H2582" s="8" t="s">
        <v>183</v>
      </c>
      <c r="I2582" s="8" t="s">
        <v>39</v>
      </c>
      <c r="J2582" s="11">
        <v>1</v>
      </c>
      <c r="K2582" s="14">
        <v>62.6</v>
      </c>
      <c r="L2582" s="14">
        <v>62.6</v>
      </c>
      <c r="M2582" s="8" t="s">
        <v>20</v>
      </c>
      <c r="N2582" s="23" t="str">
        <f t="shared" si="40"/>
        <v>25-34</v>
      </c>
    </row>
    <row r="2583" spans="1:14" x14ac:dyDescent="0.2">
      <c r="A2583" s="5" t="s">
        <v>4906</v>
      </c>
      <c r="B2583" s="3">
        <v>45542</v>
      </c>
      <c r="C2583" s="8" t="s">
        <v>4907</v>
      </c>
      <c r="D2583" s="11">
        <v>63</v>
      </c>
      <c r="E2583" s="8" t="s">
        <v>15</v>
      </c>
      <c r="F2583" s="8" t="s">
        <v>24</v>
      </c>
      <c r="G2583" s="8" t="s">
        <v>25</v>
      </c>
      <c r="H2583" s="8" t="s">
        <v>26</v>
      </c>
      <c r="I2583" s="8" t="s">
        <v>33</v>
      </c>
      <c r="J2583" s="11">
        <v>3</v>
      </c>
      <c r="K2583" s="14">
        <v>202.13</v>
      </c>
      <c r="L2583" s="14">
        <v>606.39</v>
      </c>
      <c r="M2583" s="8" t="s">
        <v>40</v>
      </c>
      <c r="N2583" s="23" t="str">
        <f t="shared" si="40"/>
        <v>55+</v>
      </c>
    </row>
    <row r="2584" spans="1:14" x14ac:dyDescent="0.2">
      <c r="A2584" s="5" t="s">
        <v>4908</v>
      </c>
      <c r="B2584" s="3">
        <v>45115</v>
      </c>
      <c r="C2584" s="8" t="s">
        <v>4909</v>
      </c>
      <c r="D2584" s="11">
        <v>62</v>
      </c>
      <c r="E2584" s="8" t="s">
        <v>23</v>
      </c>
      <c r="F2584" s="8" t="s">
        <v>16</v>
      </c>
      <c r="G2584" s="8" t="s">
        <v>17</v>
      </c>
      <c r="H2584" s="8" t="s">
        <v>343</v>
      </c>
      <c r="I2584" s="8" t="s">
        <v>45</v>
      </c>
      <c r="J2584" s="11">
        <v>3</v>
      </c>
      <c r="K2584" s="14">
        <v>114.03</v>
      </c>
      <c r="L2584" s="14">
        <v>342.09</v>
      </c>
      <c r="M2584" s="8" t="s">
        <v>20</v>
      </c>
      <c r="N2584" s="23" t="str">
        <f t="shared" si="40"/>
        <v>55+</v>
      </c>
    </row>
    <row r="2585" spans="1:14" x14ac:dyDescent="0.2">
      <c r="A2585" s="5" t="s">
        <v>4910</v>
      </c>
      <c r="B2585" s="3">
        <v>45193</v>
      </c>
      <c r="C2585" s="8" t="s">
        <v>4911</v>
      </c>
      <c r="D2585" s="11">
        <v>24</v>
      </c>
      <c r="E2585" s="8" t="s">
        <v>23</v>
      </c>
      <c r="F2585" s="8" t="s">
        <v>24</v>
      </c>
      <c r="G2585" s="8" t="s">
        <v>25</v>
      </c>
      <c r="H2585" s="8" t="s">
        <v>427</v>
      </c>
      <c r="I2585" s="8" t="s">
        <v>33</v>
      </c>
      <c r="J2585" s="11">
        <v>5</v>
      </c>
      <c r="K2585" s="14">
        <v>67.09</v>
      </c>
      <c r="L2585" s="14">
        <v>335.45</v>
      </c>
      <c r="M2585" s="8" t="s">
        <v>40</v>
      </c>
      <c r="N2585" s="23" t="str">
        <f t="shared" si="40"/>
        <v>18-24</v>
      </c>
    </row>
    <row r="2586" spans="1:14" x14ac:dyDescent="0.2">
      <c r="A2586" s="5" t="s">
        <v>4912</v>
      </c>
      <c r="B2586" s="3">
        <v>45116</v>
      </c>
      <c r="C2586" s="8" t="s">
        <v>4913</v>
      </c>
      <c r="D2586" s="11">
        <v>60</v>
      </c>
      <c r="E2586" s="8" t="s">
        <v>52</v>
      </c>
      <c r="F2586" s="8" t="s">
        <v>24</v>
      </c>
      <c r="G2586" s="8" t="s">
        <v>62</v>
      </c>
      <c r="H2586" s="8" t="s">
        <v>74</v>
      </c>
      <c r="I2586" s="8" t="s">
        <v>33</v>
      </c>
      <c r="J2586" s="11">
        <v>4</v>
      </c>
      <c r="K2586" s="14">
        <v>246.38</v>
      </c>
      <c r="L2586" s="14">
        <v>985.52</v>
      </c>
      <c r="M2586" s="8" t="s">
        <v>40</v>
      </c>
      <c r="N2586" s="23" t="str">
        <f t="shared" si="40"/>
        <v>55+</v>
      </c>
    </row>
    <row r="2587" spans="1:14" x14ac:dyDescent="0.2">
      <c r="A2587" s="5" t="s">
        <v>4914</v>
      </c>
      <c r="B2587" s="3">
        <v>44576</v>
      </c>
      <c r="C2587" s="8" t="s">
        <v>4915</v>
      </c>
      <c r="D2587" s="11">
        <v>46</v>
      </c>
      <c r="E2587" s="8" t="s">
        <v>15</v>
      </c>
      <c r="F2587" s="8" t="s">
        <v>24</v>
      </c>
      <c r="G2587" s="8" t="s">
        <v>62</v>
      </c>
      <c r="H2587" s="8" t="s">
        <v>74</v>
      </c>
      <c r="I2587" s="8" t="s">
        <v>27</v>
      </c>
      <c r="J2587" s="11">
        <v>7</v>
      </c>
      <c r="K2587" s="14">
        <v>171.2</v>
      </c>
      <c r="L2587" s="14">
        <v>1198.4000000000001</v>
      </c>
      <c r="M2587" s="8" t="s">
        <v>40</v>
      </c>
      <c r="N2587" s="23" t="str">
        <f t="shared" si="40"/>
        <v>45-54</v>
      </c>
    </row>
    <row r="2588" spans="1:14" x14ac:dyDescent="0.2">
      <c r="A2588" s="5" t="s">
        <v>4916</v>
      </c>
      <c r="B2588" s="3">
        <v>45415</v>
      </c>
      <c r="C2588" s="8" t="s">
        <v>4917</v>
      </c>
      <c r="D2588" s="11">
        <v>18</v>
      </c>
      <c r="E2588" s="8" t="s">
        <v>23</v>
      </c>
      <c r="F2588" s="8" t="s">
        <v>30</v>
      </c>
      <c r="G2588" s="8" t="s">
        <v>31</v>
      </c>
      <c r="H2588" s="8" t="s">
        <v>125</v>
      </c>
      <c r="I2588" s="8" t="s">
        <v>39</v>
      </c>
      <c r="J2588" s="11">
        <v>6</v>
      </c>
      <c r="K2588" s="14">
        <v>31.16</v>
      </c>
      <c r="L2588" s="14">
        <v>186.96</v>
      </c>
      <c r="M2588" s="8" t="s">
        <v>20</v>
      </c>
      <c r="N2588" s="23" t="str">
        <f t="shared" si="40"/>
        <v>18-24</v>
      </c>
    </row>
    <row r="2589" spans="1:14" x14ac:dyDescent="0.2">
      <c r="A2589" s="5" t="s">
        <v>4918</v>
      </c>
      <c r="B2589" s="3">
        <v>44695</v>
      </c>
      <c r="C2589" s="8" t="s">
        <v>4919</v>
      </c>
      <c r="D2589" s="11">
        <v>47</v>
      </c>
      <c r="E2589" s="8" t="s">
        <v>15</v>
      </c>
      <c r="F2589" s="8" t="s">
        <v>30</v>
      </c>
      <c r="G2589" s="8" t="s">
        <v>48</v>
      </c>
      <c r="H2589" s="8" t="s">
        <v>68</v>
      </c>
      <c r="I2589" s="8" t="s">
        <v>33</v>
      </c>
      <c r="J2589" s="11">
        <v>6</v>
      </c>
      <c r="K2589" s="14">
        <v>297.23</v>
      </c>
      <c r="L2589" s="14">
        <v>1783.38</v>
      </c>
      <c r="M2589" s="8" t="s">
        <v>40</v>
      </c>
      <c r="N2589" s="23" t="str">
        <f t="shared" si="40"/>
        <v>45-54</v>
      </c>
    </row>
    <row r="2590" spans="1:14" x14ac:dyDescent="0.2">
      <c r="A2590" s="5" t="s">
        <v>4920</v>
      </c>
      <c r="B2590" s="3">
        <v>44676</v>
      </c>
      <c r="C2590" s="8" t="s">
        <v>4921</v>
      </c>
      <c r="D2590" s="11">
        <v>70</v>
      </c>
      <c r="E2590" s="8" t="s">
        <v>15</v>
      </c>
      <c r="F2590" s="8" t="s">
        <v>24</v>
      </c>
      <c r="G2590" s="8" t="s">
        <v>25</v>
      </c>
      <c r="H2590" s="8" t="s">
        <v>26</v>
      </c>
      <c r="I2590" s="8" t="s">
        <v>19</v>
      </c>
      <c r="J2590" s="11">
        <v>4</v>
      </c>
      <c r="K2590" s="14">
        <v>225.07</v>
      </c>
      <c r="L2590" s="14">
        <v>900.28</v>
      </c>
      <c r="M2590" s="8" t="s">
        <v>20</v>
      </c>
      <c r="N2590" s="23" t="str">
        <f t="shared" si="40"/>
        <v>55+</v>
      </c>
    </row>
    <row r="2591" spans="1:14" x14ac:dyDescent="0.2">
      <c r="A2591" s="5" t="s">
        <v>4922</v>
      </c>
      <c r="B2591" s="3">
        <v>45109</v>
      </c>
      <c r="C2591" s="8" t="s">
        <v>4923</v>
      </c>
      <c r="D2591" s="11">
        <v>65</v>
      </c>
      <c r="E2591" s="8" t="s">
        <v>23</v>
      </c>
      <c r="F2591" s="8" t="s">
        <v>16</v>
      </c>
      <c r="G2591" s="8" t="s">
        <v>17</v>
      </c>
      <c r="H2591" s="8" t="s">
        <v>18</v>
      </c>
      <c r="I2591" s="8" t="s">
        <v>45</v>
      </c>
      <c r="J2591" s="11">
        <v>4</v>
      </c>
      <c r="K2591" s="14">
        <v>79.84</v>
      </c>
      <c r="L2591" s="14">
        <v>319.36</v>
      </c>
      <c r="M2591" s="8" t="s">
        <v>40</v>
      </c>
      <c r="N2591" s="23" t="str">
        <f t="shared" si="40"/>
        <v>55+</v>
      </c>
    </row>
    <row r="2592" spans="1:14" x14ac:dyDescent="0.2">
      <c r="A2592" s="5" t="s">
        <v>4924</v>
      </c>
      <c r="B2592" s="3">
        <v>45448</v>
      </c>
      <c r="C2592" s="8" t="s">
        <v>4925</v>
      </c>
      <c r="D2592" s="11">
        <v>56</v>
      </c>
      <c r="E2592" s="8" t="s">
        <v>15</v>
      </c>
      <c r="F2592" s="8" t="s">
        <v>16</v>
      </c>
      <c r="G2592" s="8" t="s">
        <v>53</v>
      </c>
      <c r="H2592" s="8" t="s">
        <v>54</v>
      </c>
      <c r="I2592" s="8" t="s">
        <v>45</v>
      </c>
      <c r="J2592" s="11">
        <v>4</v>
      </c>
      <c r="K2592" s="14">
        <v>87.53</v>
      </c>
      <c r="L2592" s="14">
        <v>350.12</v>
      </c>
      <c r="M2592" s="8" t="s">
        <v>20</v>
      </c>
      <c r="N2592" s="23" t="str">
        <f t="shared" si="40"/>
        <v>55+</v>
      </c>
    </row>
    <row r="2593" spans="1:14" x14ac:dyDescent="0.2">
      <c r="A2593" s="5" t="s">
        <v>4926</v>
      </c>
      <c r="B2593" s="3">
        <v>45074</v>
      </c>
      <c r="C2593" s="8" t="s">
        <v>4927</v>
      </c>
      <c r="D2593" s="11">
        <v>71</v>
      </c>
      <c r="E2593" s="8" t="s">
        <v>15</v>
      </c>
      <c r="F2593" s="8" t="s">
        <v>16</v>
      </c>
      <c r="G2593" s="8" t="s">
        <v>53</v>
      </c>
      <c r="H2593" s="8" t="s">
        <v>71</v>
      </c>
      <c r="I2593" s="8" t="s">
        <v>19</v>
      </c>
      <c r="J2593" s="11">
        <v>4</v>
      </c>
      <c r="K2593" s="14">
        <v>480.89</v>
      </c>
      <c r="L2593" s="14">
        <v>1923.56</v>
      </c>
      <c r="M2593" s="8" t="s">
        <v>20</v>
      </c>
      <c r="N2593" s="23" t="str">
        <f t="shared" si="40"/>
        <v>55+</v>
      </c>
    </row>
    <row r="2594" spans="1:14" x14ac:dyDescent="0.2">
      <c r="A2594" s="5" t="s">
        <v>4928</v>
      </c>
      <c r="B2594" s="3">
        <v>45136</v>
      </c>
      <c r="C2594" s="8" t="s">
        <v>4929</v>
      </c>
      <c r="D2594" s="11">
        <v>36</v>
      </c>
      <c r="E2594" s="8" t="s">
        <v>15</v>
      </c>
      <c r="F2594" s="8" t="s">
        <v>36</v>
      </c>
      <c r="G2594" s="8" t="s">
        <v>37</v>
      </c>
      <c r="H2594" s="8" t="s">
        <v>38</v>
      </c>
      <c r="I2594" s="8" t="s">
        <v>27</v>
      </c>
      <c r="J2594" s="11">
        <v>4</v>
      </c>
      <c r="K2594" s="14">
        <v>82.14</v>
      </c>
      <c r="L2594" s="14">
        <v>328.56</v>
      </c>
      <c r="M2594" s="8" t="s">
        <v>20</v>
      </c>
      <c r="N2594" s="23" t="str">
        <f t="shared" si="40"/>
        <v>35-44</v>
      </c>
    </row>
    <row r="2595" spans="1:14" x14ac:dyDescent="0.2">
      <c r="A2595" s="5" t="s">
        <v>4930</v>
      </c>
      <c r="B2595" s="3">
        <v>45176</v>
      </c>
      <c r="C2595" s="8" t="s">
        <v>1486</v>
      </c>
      <c r="D2595" s="11">
        <v>52</v>
      </c>
      <c r="E2595" s="8" t="s">
        <v>23</v>
      </c>
      <c r="F2595" s="8" t="s">
        <v>16</v>
      </c>
      <c r="G2595" s="8" t="s">
        <v>43</v>
      </c>
      <c r="H2595" s="8" t="s">
        <v>44</v>
      </c>
      <c r="I2595" s="8" t="s">
        <v>39</v>
      </c>
      <c r="J2595" s="11">
        <v>6</v>
      </c>
      <c r="K2595" s="14">
        <v>21.28</v>
      </c>
      <c r="L2595" s="14">
        <v>127.68</v>
      </c>
      <c r="M2595" s="8" t="s">
        <v>40</v>
      </c>
      <c r="N2595" s="23" t="str">
        <f t="shared" si="40"/>
        <v>45-54</v>
      </c>
    </row>
    <row r="2596" spans="1:14" x14ac:dyDescent="0.2">
      <c r="A2596" s="5" t="s">
        <v>4931</v>
      </c>
      <c r="B2596" s="3">
        <v>45640</v>
      </c>
      <c r="C2596" s="8" t="s">
        <v>4932</v>
      </c>
      <c r="D2596" s="11">
        <v>45</v>
      </c>
      <c r="E2596" s="8" t="s">
        <v>23</v>
      </c>
      <c r="F2596" s="8" t="s">
        <v>30</v>
      </c>
      <c r="G2596" s="8" t="s">
        <v>48</v>
      </c>
      <c r="H2596" s="8" t="s">
        <v>68</v>
      </c>
      <c r="I2596" s="8" t="s">
        <v>27</v>
      </c>
      <c r="J2596" s="11">
        <v>7</v>
      </c>
      <c r="K2596" s="14">
        <v>198.49</v>
      </c>
      <c r="L2596" s="14">
        <v>1389.43</v>
      </c>
      <c r="M2596" s="8" t="s">
        <v>20</v>
      </c>
      <c r="N2596" s="23" t="str">
        <f t="shared" si="40"/>
        <v>45-54</v>
      </c>
    </row>
    <row r="2597" spans="1:14" x14ac:dyDescent="0.2">
      <c r="A2597" s="5" t="s">
        <v>4933</v>
      </c>
      <c r="B2597" s="3">
        <v>45151</v>
      </c>
      <c r="C2597" s="8" t="s">
        <v>3405</v>
      </c>
      <c r="D2597" s="11">
        <v>36</v>
      </c>
      <c r="E2597" s="8" t="s">
        <v>15</v>
      </c>
      <c r="F2597" s="8" t="s">
        <v>16</v>
      </c>
      <c r="G2597" s="8" t="s">
        <v>43</v>
      </c>
      <c r="H2597" s="8" t="s">
        <v>77</v>
      </c>
      <c r="I2597" s="8" t="s">
        <v>45</v>
      </c>
      <c r="J2597" s="11">
        <v>6</v>
      </c>
      <c r="K2597" s="14">
        <v>61.38</v>
      </c>
      <c r="L2597" s="14">
        <v>368.28</v>
      </c>
      <c r="M2597" s="8" t="s">
        <v>20</v>
      </c>
      <c r="N2597" s="23" t="str">
        <f t="shared" si="40"/>
        <v>35-44</v>
      </c>
    </row>
    <row r="2598" spans="1:14" x14ac:dyDescent="0.2">
      <c r="A2598" s="5" t="s">
        <v>4934</v>
      </c>
      <c r="B2598" s="3">
        <v>44980</v>
      </c>
      <c r="C2598" s="8" t="s">
        <v>4935</v>
      </c>
      <c r="D2598" s="11">
        <v>70</v>
      </c>
      <c r="E2598" s="8" t="s">
        <v>23</v>
      </c>
      <c r="F2598" s="8" t="s">
        <v>30</v>
      </c>
      <c r="G2598" s="8" t="s">
        <v>31</v>
      </c>
      <c r="H2598" s="8" t="s">
        <v>57</v>
      </c>
      <c r="I2598" s="8" t="s">
        <v>27</v>
      </c>
      <c r="J2598" s="11">
        <v>6</v>
      </c>
      <c r="K2598" s="14">
        <v>160.02000000000001</v>
      </c>
      <c r="L2598" s="14">
        <v>960.12</v>
      </c>
      <c r="M2598" s="8" t="s">
        <v>40</v>
      </c>
      <c r="N2598" s="23" t="str">
        <f t="shared" si="40"/>
        <v>55+</v>
      </c>
    </row>
    <row r="2599" spans="1:14" x14ac:dyDescent="0.2">
      <c r="A2599" s="5" t="s">
        <v>4936</v>
      </c>
      <c r="B2599" s="3">
        <v>45544</v>
      </c>
      <c r="C2599" s="8" t="s">
        <v>4937</v>
      </c>
      <c r="D2599" s="11">
        <v>33</v>
      </c>
      <c r="E2599" s="8" t="s">
        <v>23</v>
      </c>
      <c r="F2599" s="8" t="s">
        <v>36</v>
      </c>
      <c r="G2599" s="8" t="s">
        <v>90</v>
      </c>
      <c r="H2599" s="8" t="s">
        <v>91</v>
      </c>
      <c r="I2599" s="8" t="s">
        <v>45</v>
      </c>
      <c r="J2599" s="11">
        <v>6</v>
      </c>
      <c r="K2599" s="14">
        <v>96.13</v>
      </c>
      <c r="L2599" s="14">
        <v>576.78</v>
      </c>
      <c r="M2599" s="8" t="s">
        <v>40</v>
      </c>
      <c r="N2599" s="23" t="str">
        <f t="shared" si="40"/>
        <v>25-34</v>
      </c>
    </row>
    <row r="2600" spans="1:14" x14ac:dyDescent="0.2">
      <c r="A2600" s="5" t="s">
        <v>4938</v>
      </c>
      <c r="B2600" s="3">
        <v>45525</v>
      </c>
      <c r="C2600" s="8" t="s">
        <v>1068</v>
      </c>
      <c r="D2600" s="11">
        <v>39</v>
      </c>
      <c r="E2600" s="8" t="s">
        <v>15</v>
      </c>
      <c r="F2600" s="8" t="s">
        <v>36</v>
      </c>
      <c r="G2600" s="8" t="s">
        <v>86</v>
      </c>
      <c r="H2600" s="8" t="s">
        <v>87</v>
      </c>
      <c r="I2600" s="8" t="s">
        <v>27</v>
      </c>
      <c r="J2600" s="11">
        <v>4</v>
      </c>
      <c r="K2600" s="14">
        <v>21.04</v>
      </c>
      <c r="L2600" s="14">
        <v>84.16</v>
      </c>
      <c r="M2600" s="8" t="s">
        <v>40</v>
      </c>
      <c r="N2600" s="23" t="str">
        <f t="shared" si="40"/>
        <v>35-44</v>
      </c>
    </row>
    <row r="2601" spans="1:14" x14ac:dyDescent="0.2">
      <c r="A2601" s="5" t="s">
        <v>4939</v>
      </c>
      <c r="B2601" s="3">
        <v>45258</v>
      </c>
      <c r="C2601" s="8" t="s">
        <v>4917</v>
      </c>
      <c r="D2601" s="11">
        <v>26</v>
      </c>
      <c r="E2601" s="8" t="s">
        <v>23</v>
      </c>
      <c r="F2601" s="8" t="s">
        <v>36</v>
      </c>
      <c r="G2601" s="8" t="s">
        <v>86</v>
      </c>
      <c r="H2601" s="8" t="s">
        <v>183</v>
      </c>
      <c r="I2601" s="8" t="s">
        <v>33</v>
      </c>
      <c r="J2601" s="11">
        <v>7</v>
      </c>
      <c r="K2601" s="14">
        <v>206.75</v>
      </c>
      <c r="L2601" s="14">
        <v>1447.25</v>
      </c>
      <c r="M2601" s="8" t="s">
        <v>20</v>
      </c>
      <c r="N2601" s="23" t="str">
        <f t="shared" si="40"/>
        <v>25-34</v>
      </c>
    </row>
    <row r="2602" spans="1:14" x14ac:dyDescent="0.2">
      <c r="A2602" s="5" t="s">
        <v>4940</v>
      </c>
      <c r="B2602" s="3">
        <v>45450</v>
      </c>
      <c r="C2602" s="8" t="s">
        <v>4332</v>
      </c>
      <c r="D2602" s="11">
        <v>46</v>
      </c>
      <c r="E2602" s="8" t="s">
        <v>23</v>
      </c>
      <c r="F2602" s="8" t="s">
        <v>30</v>
      </c>
      <c r="G2602" s="8" t="s">
        <v>80</v>
      </c>
      <c r="H2602" s="8" t="s">
        <v>108</v>
      </c>
      <c r="I2602" s="8" t="s">
        <v>39</v>
      </c>
      <c r="J2602" s="11">
        <v>2</v>
      </c>
      <c r="K2602" s="14">
        <v>60.33</v>
      </c>
      <c r="L2602" s="14">
        <v>120.66</v>
      </c>
      <c r="M2602" s="8" t="s">
        <v>40</v>
      </c>
      <c r="N2602" s="23" t="str">
        <f t="shared" si="40"/>
        <v>45-54</v>
      </c>
    </row>
    <row r="2603" spans="1:14" x14ac:dyDescent="0.2">
      <c r="A2603" s="5" t="s">
        <v>4941</v>
      </c>
      <c r="B2603" s="3">
        <v>44607</v>
      </c>
      <c r="C2603" s="8" t="s">
        <v>4942</v>
      </c>
      <c r="D2603" s="11">
        <v>55</v>
      </c>
      <c r="E2603" s="8" t="s">
        <v>15</v>
      </c>
      <c r="F2603" s="8" t="s">
        <v>30</v>
      </c>
      <c r="G2603" s="8" t="s">
        <v>48</v>
      </c>
      <c r="H2603" s="8" t="s">
        <v>213</v>
      </c>
      <c r="I2603" s="8" t="s">
        <v>19</v>
      </c>
      <c r="J2603" s="11">
        <v>2</v>
      </c>
      <c r="K2603" s="14">
        <v>64.47</v>
      </c>
      <c r="L2603" s="14">
        <v>128.94</v>
      </c>
      <c r="M2603" s="8" t="s">
        <v>40</v>
      </c>
      <c r="N2603" s="23" t="str">
        <f t="shared" si="40"/>
        <v>55+</v>
      </c>
    </row>
    <row r="2604" spans="1:14" x14ac:dyDescent="0.2">
      <c r="A2604" s="5" t="s">
        <v>4943</v>
      </c>
      <c r="B2604" s="3">
        <v>45634</v>
      </c>
      <c r="C2604" s="8" t="s">
        <v>3562</v>
      </c>
      <c r="D2604" s="11">
        <v>68</v>
      </c>
      <c r="E2604" s="8" t="s">
        <v>23</v>
      </c>
      <c r="F2604" s="8" t="s">
        <v>36</v>
      </c>
      <c r="G2604" s="8" t="s">
        <v>86</v>
      </c>
      <c r="H2604" s="8" t="s">
        <v>183</v>
      </c>
      <c r="I2604" s="8" t="s">
        <v>39</v>
      </c>
      <c r="J2604" s="11">
        <v>8</v>
      </c>
      <c r="K2604" s="14">
        <v>101.22</v>
      </c>
      <c r="L2604" s="14">
        <v>809.76</v>
      </c>
      <c r="M2604" s="8" t="s">
        <v>20</v>
      </c>
      <c r="N2604" s="23" t="str">
        <f t="shared" si="40"/>
        <v>55+</v>
      </c>
    </row>
    <row r="2605" spans="1:14" x14ac:dyDescent="0.2">
      <c r="A2605" s="5" t="s">
        <v>4944</v>
      </c>
      <c r="B2605" s="3">
        <v>45229</v>
      </c>
      <c r="C2605" s="8" t="s">
        <v>4945</v>
      </c>
      <c r="D2605" s="11">
        <v>59</v>
      </c>
      <c r="E2605" s="8" t="s">
        <v>15</v>
      </c>
      <c r="F2605" s="8" t="s">
        <v>36</v>
      </c>
      <c r="G2605" s="8" t="s">
        <v>86</v>
      </c>
      <c r="H2605" s="8" t="s">
        <v>87</v>
      </c>
      <c r="I2605" s="8" t="s">
        <v>19</v>
      </c>
      <c r="J2605" s="11">
        <v>7</v>
      </c>
      <c r="K2605" s="14">
        <v>320.27</v>
      </c>
      <c r="L2605" s="14">
        <v>2241.89</v>
      </c>
      <c r="M2605" s="8" t="s">
        <v>20</v>
      </c>
      <c r="N2605" s="23" t="str">
        <f t="shared" si="40"/>
        <v>55+</v>
      </c>
    </row>
    <row r="2606" spans="1:14" x14ac:dyDescent="0.2">
      <c r="A2606" s="5" t="s">
        <v>4946</v>
      </c>
      <c r="B2606" s="3">
        <v>44932</v>
      </c>
      <c r="C2606" s="8" t="s">
        <v>4947</v>
      </c>
      <c r="D2606" s="11">
        <v>36</v>
      </c>
      <c r="E2606" s="8" t="s">
        <v>23</v>
      </c>
      <c r="F2606" s="8" t="s">
        <v>30</v>
      </c>
      <c r="G2606" s="8" t="s">
        <v>48</v>
      </c>
      <c r="H2606" s="8" t="s">
        <v>49</v>
      </c>
      <c r="I2606" s="8" t="s">
        <v>39</v>
      </c>
      <c r="J2606" s="11">
        <v>6</v>
      </c>
      <c r="K2606" s="14">
        <v>12.05</v>
      </c>
      <c r="L2606" s="14">
        <v>72.3</v>
      </c>
      <c r="M2606" s="8" t="s">
        <v>40</v>
      </c>
      <c r="N2606" s="23" t="str">
        <f t="shared" si="40"/>
        <v>35-44</v>
      </c>
    </row>
    <row r="2607" spans="1:14" x14ac:dyDescent="0.2">
      <c r="A2607" s="5" t="s">
        <v>4948</v>
      </c>
      <c r="B2607" s="3">
        <v>45131</v>
      </c>
      <c r="C2607" s="8" t="s">
        <v>4949</v>
      </c>
      <c r="D2607" s="11">
        <v>66</v>
      </c>
      <c r="E2607" s="8" t="s">
        <v>23</v>
      </c>
      <c r="F2607" s="8" t="s">
        <v>30</v>
      </c>
      <c r="G2607" s="8" t="s">
        <v>80</v>
      </c>
      <c r="H2607" s="8" t="s">
        <v>164</v>
      </c>
      <c r="I2607" s="8" t="s">
        <v>27</v>
      </c>
      <c r="J2607" s="11">
        <v>4</v>
      </c>
      <c r="K2607" s="14">
        <v>131.43</v>
      </c>
      <c r="L2607" s="14">
        <v>525.72</v>
      </c>
      <c r="M2607" s="8" t="s">
        <v>20</v>
      </c>
      <c r="N2607" s="23" t="str">
        <f t="shared" si="40"/>
        <v>55+</v>
      </c>
    </row>
    <row r="2608" spans="1:14" x14ac:dyDescent="0.2">
      <c r="A2608" s="5" t="s">
        <v>4950</v>
      </c>
      <c r="B2608" s="3">
        <v>44839</v>
      </c>
      <c r="C2608" s="8" t="s">
        <v>4951</v>
      </c>
      <c r="D2608" s="11">
        <v>75</v>
      </c>
      <c r="E2608" s="8" t="s">
        <v>15</v>
      </c>
      <c r="F2608" s="8" t="s">
        <v>36</v>
      </c>
      <c r="G2608" s="8" t="s">
        <v>86</v>
      </c>
      <c r="H2608" s="8" t="s">
        <v>183</v>
      </c>
      <c r="I2608" s="8" t="s">
        <v>27</v>
      </c>
      <c r="J2608" s="11">
        <v>3</v>
      </c>
      <c r="K2608" s="14">
        <v>226.89</v>
      </c>
      <c r="L2608" s="14">
        <v>680.67</v>
      </c>
      <c r="M2608" s="8" t="s">
        <v>40</v>
      </c>
      <c r="N2608" s="23" t="str">
        <f t="shared" si="40"/>
        <v>55+</v>
      </c>
    </row>
    <row r="2609" spans="1:14" x14ac:dyDescent="0.2">
      <c r="A2609" s="5" t="s">
        <v>4952</v>
      </c>
      <c r="B2609" s="3">
        <v>44816</v>
      </c>
      <c r="C2609" s="8" t="s">
        <v>4953</v>
      </c>
      <c r="D2609" s="11">
        <v>20</v>
      </c>
      <c r="E2609" s="8" t="s">
        <v>23</v>
      </c>
      <c r="F2609" s="8" t="s">
        <v>30</v>
      </c>
      <c r="G2609" s="8" t="s">
        <v>31</v>
      </c>
      <c r="H2609" s="8" t="s">
        <v>57</v>
      </c>
      <c r="I2609" s="8" t="s">
        <v>45</v>
      </c>
      <c r="J2609" s="11">
        <v>6</v>
      </c>
      <c r="K2609" s="14">
        <v>132.62</v>
      </c>
      <c r="L2609" s="14">
        <v>795.72</v>
      </c>
      <c r="M2609" s="8" t="s">
        <v>40</v>
      </c>
      <c r="N2609" s="23" t="str">
        <f t="shared" si="40"/>
        <v>18-24</v>
      </c>
    </row>
    <row r="2610" spans="1:14" x14ac:dyDescent="0.2">
      <c r="A2610" s="5" t="s">
        <v>4954</v>
      </c>
      <c r="B2610" s="3">
        <v>45438</v>
      </c>
      <c r="C2610" s="8" t="s">
        <v>4955</v>
      </c>
      <c r="D2610" s="11">
        <v>66</v>
      </c>
      <c r="E2610" s="8" t="s">
        <v>15</v>
      </c>
      <c r="F2610" s="8" t="s">
        <v>30</v>
      </c>
      <c r="G2610" s="8" t="s">
        <v>48</v>
      </c>
      <c r="H2610" s="8" t="s">
        <v>68</v>
      </c>
      <c r="I2610" s="8" t="s">
        <v>39</v>
      </c>
      <c r="J2610" s="11">
        <v>4</v>
      </c>
      <c r="K2610" s="14">
        <v>66.900000000000006</v>
      </c>
      <c r="L2610" s="14">
        <v>267.60000000000002</v>
      </c>
      <c r="M2610" s="8" t="s">
        <v>20</v>
      </c>
      <c r="N2610" s="23" t="str">
        <f t="shared" si="40"/>
        <v>55+</v>
      </c>
    </row>
    <row r="2611" spans="1:14" x14ac:dyDescent="0.2">
      <c r="A2611" s="5" t="s">
        <v>4956</v>
      </c>
      <c r="B2611" s="3">
        <v>45062</v>
      </c>
      <c r="C2611" s="8" t="s">
        <v>2649</v>
      </c>
      <c r="D2611" s="11">
        <v>73</v>
      </c>
      <c r="E2611" s="8" t="s">
        <v>23</v>
      </c>
      <c r="F2611" s="8" t="s">
        <v>24</v>
      </c>
      <c r="G2611" s="8" t="s">
        <v>25</v>
      </c>
      <c r="H2611" s="8" t="s">
        <v>427</v>
      </c>
      <c r="I2611" s="8" t="s">
        <v>45</v>
      </c>
      <c r="J2611" s="11">
        <v>6</v>
      </c>
      <c r="K2611" s="14">
        <v>84.14</v>
      </c>
      <c r="L2611" s="14">
        <v>504.84</v>
      </c>
      <c r="M2611" s="8" t="s">
        <v>20</v>
      </c>
      <c r="N2611" s="23" t="str">
        <f t="shared" si="40"/>
        <v>55+</v>
      </c>
    </row>
    <row r="2612" spans="1:14" x14ac:dyDescent="0.2">
      <c r="A2612" s="5" t="s">
        <v>4957</v>
      </c>
      <c r="B2612" s="3">
        <v>44735</v>
      </c>
      <c r="C2612" s="8" t="s">
        <v>4958</v>
      </c>
      <c r="D2612" s="11">
        <v>67</v>
      </c>
      <c r="E2612" s="8" t="s">
        <v>15</v>
      </c>
      <c r="F2612" s="8" t="s">
        <v>16</v>
      </c>
      <c r="G2612" s="8" t="s">
        <v>43</v>
      </c>
      <c r="H2612" s="8" t="s">
        <v>77</v>
      </c>
      <c r="I2612" s="8" t="s">
        <v>27</v>
      </c>
      <c r="J2612" s="11">
        <v>7</v>
      </c>
      <c r="K2612" s="14">
        <v>158.25</v>
      </c>
      <c r="L2612" s="14">
        <v>1107.75</v>
      </c>
      <c r="M2612" s="8" t="s">
        <v>20</v>
      </c>
      <c r="N2612" s="23" t="str">
        <f t="shared" si="40"/>
        <v>55+</v>
      </c>
    </row>
    <row r="2613" spans="1:14" x14ac:dyDescent="0.2">
      <c r="A2613" s="5" t="s">
        <v>4959</v>
      </c>
      <c r="B2613" s="3">
        <v>44988</v>
      </c>
      <c r="C2613" s="8" t="s">
        <v>4960</v>
      </c>
      <c r="D2613" s="11">
        <v>66</v>
      </c>
      <c r="E2613" s="8" t="s">
        <v>15</v>
      </c>
      <c r="F2613" s="8" t="s">
        <v>30</v>
      </c>
      <c r="G2613" s="8" t="s">
        <v>31</v>
      </c>
      <c r="H2613" s="8" t="s">
        <v>57</v>
      </c>
      <c r="I2613" s="8" t="s">
        <v>39</v>
      </c>
      <c r="J2613" s="11">
        <v>8</v>
      </c>
      <c r="K2613" s="14">
        <v>48.53</v>
      </c>
      <c r="L2613" s="14">
        <v>388.24</v>
      </c>
      <c r="M2613" s="8" t="s">
        <v>20</v>
      </c>
      <c r="N2613" s="23" t="str">
        <f t="shared" si="40"/>
        <v>55+</v>
      </c>
    </row>
    <row r="2614" spans="1:14" x14ac:dyDescent="0.2">
      <c r="A2614" s="5" t="s">
        <v>4961</v>
      </c>
      <c r="B2614" s="3">
        <v>45534</v>
      </c>
      <c r="C2614" s="8" t="s">
        <v>4962</v>
      </c>
      <c r="D2614" s="11">
        <v>75</v>
      </c>
      <c r="E2614" s="8" t="s">
        <v>15</v>
      </c>
      <c r="F2614" s="8" t="s">
        <v>30</v>
      </c>
      <c r="G2614" s="8" t="s">
        <v>80</v>
      </c>
      <c r="H2614" s="8" t="s">
        <v>108</v>
      </c>
      <c r="I2614" s="8" t="s">
        <v>19</v>
      </c>
      <c r="J2614" s="11">
        <v>4</v>
      </c>
      <c r="K2614" s="14">
        <v>461.05</v>
      </c>
      <c r="L2614" s="14">
        <v>1844.2</v>
      </c>
      <c r="M2614" s="8" t="s">
        <v>20</v>
      </c>
      <c r="N2614" s="23" t="str">
        <f t="shared" si="40"/>
        <v>55+</v>
      </c>
    </row>
    <row r="2615" spans="1:14" x14ac:dyDescent="0.2">
      <c r="A2615" s="5" t="s">
        <v>4963</v>
      </c>
      <c r="B2615" s="3">
        <v>45184</v>
      </c>
      <c r="C2615" s="8" t="s">
        <v>4964</v>
      </c>
      <c r="D2615" s="11">
        <v>31</v>
      </c>
      <c r="E2615" s="8" t="s">
        <v>23</v>
      </c>
      <c r="F2615" s="8" t="s">
        <v>30</v>
      </c>
      <c r="G2615" s="8" t="s">
        <v>80</v>
      </c>
      <c r="H2615" s="8" t="s">
        <v>81</v>
      </c>
      <c r="I2615" s="8" t="s">
        <v>27</v>
      </c>
      <c r="J2615" s="11">
        <v>7</v>
      </c>
      <c r="K2615" s="14">
        <v>191.86</v>
      </c>
      <c r="L2615" s="14">
        <v>1343.02</v>
      </c>
      <c r="M2615" s="8" t="s">
        <v>40</v>
      </c>
      <c r="N2615" s="23" t="str">
        <f t="shared" si="40"/>
        <v>25-34</v>
      </c>
    </row>
    <row r="2616" spans="1:14" x14ac:dyDescent="0.2">
      <c r="A2616" s="5" t="s">
        <v>4965</v>
      </c>
      <c r="B2616" s="3">
        <v>45038</v>
      </c>
      <c r="C2616" s="8" t="s">
        <v>4966</v>
      </c>
      <c r="D2616" s="11">
        <v>52</v>
      </c>
      <c r="E2616" s="8" t="s">
        <v>15</v>
      </c>
      <c r="F2616" s="8" t="s">
        <v>16</v>
      </c>
      <c r="G2616" s="8" t="s">
        <v>17</v>
      </c>
      <c r="H2616" s="8" t="s">
        <v>134</v>
      </c>
      <c r="I2616" s="8" t="s">
        <v>33</v>
      </c>
      <c r="J2616" s="11">
        <v>8</v>
      </c>
      <c r="K2616" s="14">
        <v>210.3</v>
      </c>
      <c r="L2616" s="14">
        <v>1682.4</v>
      </c>
      <c r="M2616" s="8" t="s">
        <v>20</v>
      </c>
      <c r="N2616" s="23" t="str">
        <f t="shared" si="40"/>
        <v>45-54</v>
      </c>
    </row>
    <row r="2617" spans="1:14" x14ac:dyDescent="0.2">
      <c r="A2617" s="5" t="s">
        <v>4967</v>
      </c>
      <c r="B2617" s="3">
        <v>44659</v>
      </c>
      <c r="C2617" s="8" t="s">
        <v>4968</v>
      </c>
      <c r="D2617" s="11">
        <v>74</v>
      </c>
      <c r="E2617" s="8" t="s">
        <v>15</v>
      </c>
      <c r="F2617" s="8" t="s">
        <v>24</v>
      </c>
      <c r="G2617" s="8" t="s">
        <v>130</v>
      </c>
      <c r="H2617" s="8" t="s">
        <v>236</v>
      </c>
      <c r="I2617" s="8" t="s">
        <v>33</v>
      </c>
      <c r="J2617" s="11">
        <v>6</v>
      </c>
      <c r="K2617" s="14">
        <v>149.08000000000001</v>
      </c>
      <c r="L2617" s="14">
        <v>894.48</v>
      </c>
      <c r="M2617" s="8" t="s">
        <v>40</v>
      </c>
      <c r="N2617" s="23" t="str">
        <f t="shared" si="40"/>
        <v>55+</v>
      </c>
    </row>
    <row r="2618" spans="1:14" x14ac:dyDescent="0.2">
      <c r="A2618" s="5" t="s">
        <v>4969</v>
      </c>
      <c r="B2618" s="3">
        <v>44916</v>
      </c>
      <c r="C2618" s="8" t="s">
        <v>4970</v>
      </c>
      <c r="D2618" s="11">
        <v>74</v>
      </c>
      <c r="E2618" s="8" t="s">
        <v>15</v>
      </c>
      <c r="F2618" s="8" t="s">
        <v>16</v>
      </c>
      <c r="G2618" s="8" t="s">
        <v>43</v>
      </c>
      <c r="H2618" s="8" t="s">
        <v>114</v>
      </c>
      <c r="I2618" s="8" t="s">
        <v>27</v>
      </c>
      <c r="J2618" s="11">
        <v>6</v>
      </c>
      <c r="K2618" s="14">
        <v>180.22</v>
      </c>
      <c r="L2618" s="14">
        <v>1081.32</v>
      </c>
      <c r="M2618" s="8" t="s">
        <v>20</v>
      </c>
      <c r="N2618" s="23" t="str">
        <f t="shared" si="40"/>
        <v>55+</v>
      </c>
    </row>
    <row r="2619" spans="1:14" x14ac:dyDescent="0.2">
      <c r="A2619" s="5" t="s">
        <v>4971</v>
      </c>
      <c r="B2619" s="3">
        <v>45562</v>
      </c>
      <c r="C2619" s="8" t="s">
        <v>4972</v>
      </c>
      <c r="D2619" s="11">
        <v>34</v>
      </c>
      <c r="E2619" s="8" t="s">
        <v>23</v>
      </c>
      <c r="F2619" s="8" t="s">
        <v>30</v>
      </c>
      <c r="G2619" s="8" t="s">
        <v>48</v>
      </c>
      <c r="H2619" s="8" t="s">
        <v>213</v>
      </c>
      <c r="I2619" s="8" t="s">
        <v>33</v>
      </c>
      <c r="J2619" s="11">
        <v>4</v>
      </c>
      <c r="K2619" s="14">
        <v>283.47000000000003</v>
      </c>
      <c r="L2619" s="14">
        <v>1133.8800000000001</v>
      </c>
      <c r="M2619" s="8" t="s">
        <v>40</v>
      </c>
      <c r="N2619" s="23" t="str">
        <f t="shared" si="40"/>
        <v>25-34</v>
      </c>
    </row>
    <row r="2620" spans="1:14" x14ac:dyDescent="0.2">
      <c r="A2620" s="5" t="s">
        <v>4973</v>
      </c>
      <c r="B2620" s="3">
        <v>45246</v>
      </c>
      <c r="C2620" s="8" t="s">
        <v>4974</v>
      </c>
      <c r="D2620" s="11">
        <v>55</v>
      </c>
      <c r="E2620" s="8" t="s">
        <v>15</v>
      </c>
      <c r="F2620" s="8" t="s">
        <v>16</v>
      </c>
      <c r="G2620" s="8" t="s">
        <v>43</v>
      </c>
      <c r="H2620" s="8" t="s">
        <v>77</v>
      </c>
      <c r="I2620" s="8" t="s">
        <v>39</v>
      </c>
      <c r="J2620" s="11">
        <v>5</v>
      </c>
      <c r="K2620" s="14">
        <v>106.6</v>
      </c>
      <c r="L2620" s="14">
        <v>533</v>
      </c>
      <c r="M2620" s="8" t="s">
        <v>40</v>
      </c>
      <c r="N2620" s="23" t="str">
        <f t="shared" si="40"/>
        <v>55+</v>
      </c>
    </row>
    <row r="2621" spans="1:14" x14ac:dyDescent="0.2">
      <c r="A2621" s="5" t="s">
        <v>4975</v>
      </c>
      <c r="B2621" s="3">
        <v>45053</v>
      </c>
      <c r="C2621" s="8" t="s">
        <v>4976</v>
      </c>
      <c r="D2621" s="11">
        <v>42</v>
      </c>
      <c r="E2621" s="8" t="s">
        <v>15</v>
      </c>
      <c r="F2621" s="8" t="s">
        <v>36</v>
      </c>
      <c r="G2621" s="8" t="s">
        <v>90</v>
      </c>
      <c r="H2621" s="8" t="s">
        <v>161</v>
      </c>
      <c r="I2621" s="8" t="s">
        <v>33</v>
      </c>
      <c r="J2621" s="11">
        <v>3</v>
      </c>
      <c r="K2621" s="14">
        <v>26.31</v>
      </c>
      <c r="L2621" s="14">
        <v>78.930000000000007</v>
      </c>
      <c r="M2621" s="8" t="s">
        <v>40</v>
      </c>
      <c r="N2621" s="23" t="str">
        <f t="shared" si="40"/>
        <v>35-44</v>
      </c>
    </row>
    <row r="2622" spans="1:14" x14ac:dyDescent="0.2">
      <c r="A2622" s="5" t="s">
        <v>4977</v>
      </c>
      <c r="B2622" s="3">
        <v>45424</v>
      </c>
      <c r="C2622" s="8" t="s">
        <v>4978</v>
      </c>
      <c r="D2622" s="11">
        <v>40</v>
      </c>
      <c r="E2622" s="8" t="s">
        <v>15</v>
      </c>
      <c r="F2622" s="8" t="s">
        <v>36</v>
      </c>
      <c r="G2622" s="8" t="s">
        <v>90</v>
      </c>
      <c r="H2622" s="8" t="s">
        <v>161</v>
      </c>
      <c r="I2622" s="8" t="s">
        <v>33</v>
      </c>
      <c r="J2622" s="11">
        <v>2</v>
      </c>
      <c r="K2622" s="14">
        <v>41.29</v>
      </c>
      <c r="L2622" s="14">
        <v>82.58</v>
      </c>
      <c r="M2622" s="8" t="s">
        <v>40</v>
      </c>
      <c r="N2622" s="23" t="str">
        <f t="shared" si="40"/>
        <v>35-44</v>
      </c>
    </row>
    <row r="2623" spans="1:14" x14ac:dyDescent="0.2">
      <c r="A2623" s="5" t="s">
        <v>4979</v>
      </c>
      <c r="B2623" s="3">
        <v>44987</v>
      </c>
      <c r="C2623" s="8" t="s">
        <v>4980</v>
      </c>
      <c r="D2623" s="11">
        <v>21</v>
      </c>
      <c r="E2623" s="8" t="s">
        <v>23</v>
      </c>
      <c r="F2623" s="8" t="s">
        <v>24</v>
      </c>
      <c r="G2623" s="8" t="s">
        <v>62</v>
      </c>
      <c r="H2623" s="8" t="s">
        <v>74</v>
      </c>
      <c r="I2623" s="8" t="s">
        <v>19</v>
      </c>
      <c r="J2623" s="11">
        <v>5</v>
      </c>
      <c r="K2623" s="14">
        <v>456.16</v>
      </c>
      <c r="L2623" s="14">
        <v>2280.8000000000002</v>
      </c>
      <c r="M2623" s="8" t="s">
        <v>40</v>
      </c>
      <c r="N2623" s="23" t="str">
        <f t="shared" si="40"/>
        <v>18-24</v>
      </c>
    </row>
    <row r="2624" spans="1:14" x14ac:dyDescent="0.2">
      <c r="A2624" s="5" t="s">
        <v>4981</v>
      </c>
      <c r="B2624" s="3">
        <v>45325</v>
      </c>
      <c r="C2624" s="8" t="s">
        <v>941</v>
      </c>
      <c r="D2624" s="11">
        <v>40</v>
      </c>
      <c r="E2624" s="8" t="s">
        <v>23</v>
      </c>
      <c r="F2624" s="8" t="s">
        <v>16</v>
      </c>
      <c r="G2624" s="8" t="s">
        <v>17</v>
      </c>
      <c r="H2624" s="8" t="s">
        <v>18</v>
      </c>
      <c r="I2624" s="8" t="s">
        <v>33</v>
      </c>
      <c r="J2624" s="11">
        <v>5</v>
      </c>
      <c r="K2624" s="14">
        <v>116.15</v>
      </c>
      <c r="L2624" s="14">
        <v>580.75</v>
      </c>
      <c r="M2624" s="8" t="s">
        <v>20</v>
      </c>
      <c r="N2624" s="23" t="str">
        <f t="shared" si="40"/>
        <v>35-44</v>
      </c>
    </row>
    <row r="2625" spans="1:14" x14ac:dyDescent="0.2">
      <c r="A2625" s="5" t="s">
        <v>4982</v>
      </c>
      <c r="B2625" s="3">
        <v>45245</v>
      </c>
      <c r="C2625" s="8" t="s">
        <v>4983</v>
      </c>
      <c r="D2625" s="11">
        <v>41</v>
      </c>
      <c r="E2625" s="8" t="s">
        <v>15</v>
      </c>
      <c r="F2625" s="8" t="s">
        <v>16</v>
      </c>
      <c r="G2625" s="8" t="s">
        <v>17</v>
      </c>
      <c r="H2625" s="8" t="s">
        <v>18</v>
      </c>
      <c r="I2625" s="8" t="s">
        <v>45</v>
      </c>
      <c r="J2625" s="11">
        <v>7</v>
      </c>
      <c r="K2625" s="14">
        <v>73.03</v>
      </c>
      <c r="L2625" s="14">
        <v>511.21</v>
      </c>
      <c r="M2625" s="8" t="s">
        <v>20</v>
      </c>
      <c r="N2625" s="23" t="str">
        <f t="shared" si="40"/>
        <v>35-44</v>
      </c>
    </row>
    <row r="2626" spans="1:14" x14ac:dyDescent="0.2">
      <c r="A2626" s="5" t="s">
        <v>4984</v>
      </c>
      <c r="B2626" s="3">
        <v>44589</v>
      </c>
      <c r="C2626" s="8" t="s">
        <v>4985</v>
      </c>
      <c r="D2626" s="11">
        <v>34</v>
      </c>
      <c r="E2626" s="8" t="s">
        <v>15</v>
      </c>
      <c r="F2626" s="8" t="s">
        <v>24</v>
      </c>
      <c r="G2626" s="8" t="s">
        <v>62</v>
      </c>
      <c r="H2626" s="8" t="s">
        <v>62</v>
      </c>
      <c r="I2626" s="8" t="s">
        <v>45</v>
      </c>
      <c r="J2626" s="11">
        <v>5</v>
      </c>
      <c r="K2626" s="14">
        <v>93.96</v>
      </c>
      <c r="L2626" s="14">
        <v>469.8</v>
      </c>
      <c r="M2626" s="8" t="s">
        <v>40</v>
      </c>
      <c r="N2626" s="23" t="str">
        <f t="shared" si="40"/>
        <v>25-34</v>
      </c>
    </row>
    <row r="2627" spans="1:14" x14ac:dyDescent="0.2">
      <c r="A2627" s="5" t="s">
        <v>4986</v>
      </c>
      <c r="B2627" s="3">
        <v>45302</v>
      </c>
      <c r="C2627" s="8" t="s">
        <v>4987</v>
      </c>
      <c r="D2627" s="11">
        <v>22</v>
      </c>
      <c r="E2627" s="8" t="s">
        <v>15</v>
      </c>
      <c r="F2627" s="8" t="s">
        <v>36</v>
      </c>
      <c r="G2627" s="8" t="s">
        <v>90</v>
      </c>
      <c r="H2627" s="8" t="s">
        <v>161</v>
      </c>
      <c r="I2627" s="8" t="s">
        <v>19</v>
      </c>
      <c r="J2627" s="11">
        <v>2</v>
      </c>
      <c r="K2627" s="14">
        <v>425.57</v>
      </c>
      <c r="L2627" s="14">
        <v>851.14</v>
      </c>
      <c r="M2627" s="8" t="s">
        <v>20</v>
      </c>
      <c r="N2627" s="23" t="str">
        <f t="shared" ref="N2627:N2690" si="41">IF(D2627&lt;25,"18-24",
IF(D2627&lt;35,"25-34",
IF(D2627&lt;45,"35-44",
IF(D2627&lt;55,"45-54","55+"))))</f>
        <v>18-24</v>
      </c>
    </row>
    <row r="2628" spans="1:14" x14ac:dyDescent="0.2">
      <c r="A2628" s="5" t="s">
        <v>4988</v>
      </c>
      <c r="B2628" s="3">
        <v>45002</v>
      </c>
      <c r="C2628" s="8" t="s">
        <v>4989</v>
      </c>
      <c r="D2628" s="11">
        <v>68</v>
      </c>
      <c r="E2628" s="8" t="s">
        <v>23</v>
      </c>
      <c r="F2628" s="8" t="s">
        <v>36</v>
      </c>
      <c r="G2628" s="8" t="s">
        <v>90</v>
      </c>
      <c r="H2628" s="8" t="s">
        <v>161</v>
      </c>
      <c r="I2628" s="8" t="s">
        <v>33</v>
      </c>
      <c r="J2628" s="11">
        <v>5</v>
      </c>
      <c r="K2628" s="14">
        <v>151.71</v>
      </c>
      <c r="L2628" s="14">
        <v>758.55</v>
      </c>
      <c r="M2628" s="8" t="s">
        <v>20</v>
      </c>
      <c r="N2628" s="23" t="str">
        <f t="shared" si="41"/>
        <v>55+</v>
      </c>
    </row>
    <row r="2629" spans="1:14" x14ac:dyDescent="0.2">
      <c r="A2629" s="5" t="s">
        <v>4990</v>
      </c>
      <c r="B2629" s="3">
        <v>44752</v>
      </c>
      <c r="C2629" s="8" t="s">
        <v>4991</v>
      </c>
      <c r="D2629" s="11">
        <v>59</v>
      </c>
      <c r="E2629" s="8" t="s">
        <v>23</v>
      </c>
      <c r="F2629" s="8" t="s">
        <v>36</v>
      </c>
      <c r="G2629" s="8" t="s">
        <v>37</v>
      </c>
      <c r="H2629" s="8" t="s">
        <v>175</v>
      </c>
      <c r="I2629" s="8" t="s">
        <v>19</v>
      </c>
      <c r="J2629" s="11">
        <v>5</v>
      </c>
      <c r="K2629" s="14">
        <v>446.3</v>
      </c>
      <c r="L2629" s="14">
        <v>2231.5</v>
      </c>
      <c r="M2629" s="8" t="s">
        <v>40</v>
      </c>
      <c r="N2629" s="23" t="str">
        <f t="shared" si="41"/>
        <v>55+</v>
      </c>
    </row>
    <row r="2630" spans="1:14" x14ac:dyDescent="0.2">
      <c r="A2630" s="5" t="s">
        <v>4992</v>
      </c>
      <c r="B2630" s="3">
        <v>45404</v>
      </c>
      <c r="C2630" s="8" t="s">
        <v>4993</v>
      </c>
      <c r="D2630" s="11">
        <v>60</v>
      </c>
      <c r="E2630" s="8" t="s">
        <v>23</v>
      </c>
      <c r="F2630" s="8" t="s">
        <v>36</v>
      </c>
      <c r="G2630" s="8" t="s">
        <v>37</v>
      </c>
      <c r="H2630" s="8" t="s">
        <v>38</v>
      </c>
      <c r="I2630" s="8" t="s">
        <v>27</v>
      </c>
      <c r="J2630" s="11">
        <v>1</v>
      </c>
      <c r="K2630" s="14">
        <v>190.29</v>
      </c>
      <c r="L2630" s="14">
        <v>190.29</v>
      </c>
      <c r="M2630" s="8" t="s">
        <v>40</v>
      </c>
      <c r="N2630" s="23" t="str">
        <f t="shared" si="41"/>
        <v>55+</v>
      </c>
    </row>
    <row r="2631" spans="1:14" x14ac:dyDescent="0.2">
      <c r="A2631" s="5" t="s">
        <v>4994</v>
      </c>
      <c r="B2631" s="3">
        <v>45317</v>
      </c>
      <c r="C2631" s="8" t="s">
        <v>4995</v>
      </c>
      <c r="D2631" s="11">
        <v>39</v>
      </c>
      <c r="E2631" s="8" t="s">
        <v>52</v>
      </c>
      <c r="F2631" s="8" t="s">
        <v>30</v>
      </c>
      <c r="G2631" s="8" t="s">
        <v>31</v>
      </c>
      <c r="H2631" s="8" t="s">
        <v>57</v>
      </c>
      <c r="I2631" s="8" t="s">
        <v>27</v>
      </c>
      <c r="J2631" s="11">
        <v>2</v>
      </c>
      <c r="K2631" s="14">
        <v>83.53</v>
      </c>
      <c r="L2631" s="14">
        <v>167.06</v>
      </c>
      <c r="M2631" s="8" t="s">
        <v>20</v>
      </c>
      <c r="N2631" s="23" t="str">
        <f t="shared" si="41"/>
        <v>35-44</v>
      </c>
    </row>
    <row r="2632" spans="1:14" x14ac:dyDescent="0.2">
      <c r="A2632" s="5" t="s">
        <v>4996</v>
      </c>
      <c r="B2632" s="3">
        <v>45038</v>
      </c>
      <c r="C2632" s="8" t="s">
        <v>4997</v>
      </c>
      <c r="D2632" s="11">
        <v>18</v>
      </c>
      <c r="E2632" s="8" t="s">
        <v>23</v>
      </c>
      <c r="F2632" s="8" t="s">
        <v>16</v>
      </c>
      <c r="G2632" s="8" t="s">
        <v>43</v>
      </c>
      <c r="H2632" s="8" t="s">
        <v>114</v>
      </c>
      <c r="I2632" s="8" t="s">
        <v>33</v>
      </c>
      <c r="J2632" s="11">
        <v>1</v>
      </c>
      <c r="K2632" s="14">
        <v>108.35</v>
      </c>
      <c r="L2632" s="14">
        <v>108.35</v>
      </c>
      <c r="M2632" s="8" t="s">
        <v>40</v>
      </c>
      <c r="N2632" s="23" t="str">
        <f t="shared" si="41"/>
        <v>18-24</v>
      </c>
    </row>
    <row r="2633" spans="1:14" x14ac:dyDescent="0.2">
      <c r="A2633" s="5" t="s">
        <v>4998</v>
      </c>
      <c r="B2633" s="3">
        <v>45057</v>
      </c>
      <c r="C2633" s="8" t="s">
        <v>2328</v>
      </c>
      <c r="D2633" s="11">
        <v>45</v>
      </c>
      <c r="E2633" s="8" t="s">
        <v>15</v>
      </c>
      <c r="F2633" s="8" t="s">
        <v>16</v>
      </c>
      <c r="G2633" s="8" t="s">
        <v>17</v>
      </c>
      <c r="H2633" s="8" t="s">
        <v>343</v>
      </c>
      <c r="I2633" s="8" t="s">
        <v>19</v>
      </c>
      <c r="J2633" s="11">
        <v>6</v>
      </c>
      <c r="K2633" s="14">
        <v>86.98</v>
      </c>
      <c r="L2633" s="14">
        <v>521.88</v>
      </c>
      <c r="M2633" s="8" t="s">
        <v>40</v>
      </c>
      <c r="N2633" s="23" t="str">
        <f t="shared" si="41"/>
        <v>45-54</v>
      </c>
    </row>
    <row r="2634" spans="1:14" x14ac:dyDescent="0.2">
      <c r="A2634" s="5" t="s">
        <v>4999</v>
      </c>
      <c r="B2634" s="3">
        <v>45651</v>
      </c>
      <c r="C2634" s="8" t="s">
        <v>5000</v>
      </c>
      <c r="D2634" s="11">
        <v>42</v>
      </c>
      <c r="E2634" s="8" t="s">
        <v>15</v>
      </c>
      <c r="F2634" s="8" t="s">
        <v>36</v>
      </c>
      <c r="G2634" s="8" t="s">
        <v>90</v>
      </c>
      <c r="H2634" s="8" t="s">
        <v>91</v>
      </c>
      <c r="I2634" s="8" t="s">
        <v>45</v>
      </c>
      <c r="J2634" s="11">
        <v>4</v>
      </c>
      <c r="K2634" s="14">
        <v>89.49</v>
      </c>
      <c r="L2634" s="14">
        <v>357.96</v>
      </c>
      <c r="M2634" s="8" t="s">
        <v>40</v>
      </c>
      <c r="N2634" s="23" t="str">
        <f t="shared" si="41"/>
        <v>35-44</v>
      </c>
    </row>
    <row r="2635" spans="1:14" x14ac:dyDescent="0.2">
      <c r="A2635" s="5" t="s">
        <v>5001</v>
      </c>
      <c r="B2635" s="3">
        <v>45080</v>
      </c>
      <c r="C2635" s="8" t="s">
        <v>5002</v>
      </c>
      <c r="D2635" s="11">
        <v>64</v>
      </c>
      <c r="E2635" s="8" t="s">
        <v>23</v>
      </c>
      <c r="F2635" s="8" t="s">
        <v>30</v>
      </c>
      <c r="G2635" s="8" t="s">
        <v>31</v>
      </c>
      <c r="H2635" s="8" t="s">
        <v>125</v>
      </c>
      <c r="I2635" s="8" t="s">
        <v>39</v>
      </c>
      <c r="J2635" s="11">
        <v>5</v>
      </c>
      <c r="K2635" s="14">
        <v>105.12</v>
      </c>
      <c r="L2635" s="14">
        <v>525.6</v>
      </c>
      <c r="M2635" s="8" t="s">
        <v>40</v>
      </c>
      <c r="N2635" s="23" t="str">
        <f t="shared" si="41"/>
        <v>55+</v>
      </c>
    </row>
    <row r="2636" spans="1:14" x14ac:dyDescent="0.2">
      <c r="A2636" s="5" t="s">
        <v>5003</v>
      </c>
      <c r="B2636" s="3">
        <v>44567</v>
      </c>
      <c r="C2636" s="8" t="s">
        <v>5004</v>
      </c>
      <c r="D2636" s="11">
        <v>38</v>
      </c>
      <c r="E2636" s="8" t="s">
        <v>23</v>
      </c>
      <c r="F2636" s="8" t="s">
        <v>30</v>
      </c>
      <c r="G2636" s="8" t="s">
        <v>31</v>
      </c>
      <c r="H2636" s="8" t="s">
        <v>32</v>
      </c>
      <c r="I2636" s="8" t="s">
        <v>45</v>
      </c>
      <c r="J2636" s="11">
        <v>4</v>
      </c>
      <c r="K2636" s="14">
        <v>120.72</v>
      </c>
      <c r="L2636" s="14">
        <v>482.88</v>
      </c>
      <c r="M2636" s="8" t="s">
        <v>20</v>
      </c>
      <c r="N2636" s="23" t="str">
        <f t="shared" si="41"/>
        <v>35-44</v>
      </c>
    </row>
    <row r="2637" spans="1:14" x14ac:dyDescent="0.2">
      <c r="A2637" s="5" t="s">
        <v>5005</v>
      </c>
      <c r="B2637" s="3">
        <v>45024</v>
      </c>
      <c r="C2637" s="8" t="s">
        <v>5006</v>
      </c>
      <c r="D2637" s="11">
        <v>23</v>
      </c>
      <c r="E2637" s="8" t="s">
        <v>23</v>
      </c>
      <c r="F2637" s="8" t="s">
        <v>36</v>
      </c>
      <c r="G2637" s="8" t="s">
        <v>90</v>
      </c>
      <c r="H2637" s="8" t="s">
        <v>91</v>
      </c>
      <c r="I2637" s="8" t="s">
        <v>39</v>
      </c>
      <c r="J2637" s="11">
        <v>8</v>
      </c>
      <c r="K2637" s="14">
        <v>43.27</v>
      </c>
      <c r="L2637" s="14">
        <v>346.16</v>
      </c>
      <c r="M2637" s="8" t="s">
        <v>20</v>
      </c>
      <c r="N2637" s="23" t="str">
        <f t="shared" si="41"/>
        <v>18-24</v>
      </c>
    </row>
    <row r="2638" spans="1:14" x14ac:dyDescent="0.2">
      <c r="A2638" s="5" t="s">
        <v>5007</v>
      </c>
      <c r="B2638" s="3">
        <v>44978</v>
      </c>
      <c r="C2638" s="8" t="s">
        <v>5008</v>
      </c>
      <c r="D2638" s="11">
        <v>22</v>
      </c>
      <c r="E2638" s="8" t="s">
        <v>23</v>
      </c>
      <c r="F2638" s="8" t="s">
        <v>16</v>
      </c>
      <c r="G2638" s="8" t="s">
        <v>17</v>
      </c>
      <c r="H2638" s="8" t="s">
        <v>134</v>
      </c>
      <c r="I2638" s="8" t="s">
        <v>33</v>
      </c>
      <c r="J2638" s="11">
        <v>6</v>
      </c>
      <c r="K2638" s="14">
        <v>74.77</v>
      </c>
      <c r="L2638" s="14">
        <v>448.62</v>
      </c>
      <c r="M2638" s="8" t="s">
        <v>40</v>
      </c>
      <c r="N2638" s="23" t="str">
        <f t="shared" si="41"/>
        <v>18-24</v>
      </c>
    </row>
    <row r="2639" spans="1:14" x14ac:dyDescent="0.2">
      <c r="A2639" s="5" t="s">
        <v>5009</v>
      </c>
      <c r="B2639" s="3">
        <v>45418</v>
      </c>
      <c r="C2639" s="8" t="s">
        <v>5010</v>
      </c>
      <c r="D2639" s="11">
        <v>52</v>
      </c>
      <c r="E2639" s="8" t="s">
        <v>23</v>
      </c>
      <c r="F2639" s="8" t="s">
        <v>30</v>
      </c>
      <c r="G2639" s="8" t="s">
        <v>31</v>
      </c>
      <c r="H2639" s="8" t="s">
        <v>57</v>
      </c>
      <c r="I2639" s="8" t="s">
        <v>27</v>
      </c>
      <c r="J2639" s="11">
        <v>6</v>
      </c>
      <c r="K2639" s="14">
        <v>166.67</v>
      </c>
      <c r="L2639" s="14">
        <v>1000.02</v>
      </c>
      <c r="M2639" s="8" t="s">
        <v>40</v>
      </c>
      <c r="N2639" s="23" t="str">
        <f t="shared" si="41"/>
        <v>45-54</v>
      </c>
    </row>
    <row r="2640" spans="1:14" x14ac:dyDescent="0.2">
      <c r="A2640" s="5" t="s">
        <v>5011</v>
      </c>
      <c r="B2640" s="3">
        <v>45563</v>
      </c>
      <c r="C2640" s="8" t="s">
        <v>3177</v>
      </c>
      <c r="D2640" s="11">
        <v>39</v>
      </c>
      <c r="E2640" s="8" t="s">
        <v>23</v>
      </c>
      <c r="F2640" s="8" t="s">
        <v>24</v>
      </c>
      <c r="G2640" s="8" t="s">
        <v>25</v>
      </c>
      <c r="H2640" s="8" t="s">
        <v>65</v>
      </c>
      <c r="I2640" s="8" t="s">
        <v>33</v>
      </c>
      <c r="J2640" s="11">
        <v>2</v>
      </c>
      <c r="K2640" s="14">
        <v>276.67</v>
      </c>
      <c r="L2640" s="14">
        <v>553.34</v>
      </c>
      <c r="M2640" s="8" t="s">
        <v>40</v>
      </c>
      <c r="N2640" s="23" t="str">
        <f t="shared" si="41"/>
        <v>35-44</v>
      </c>
    </row>
    <row r="2641" spans="1:14" x14ac:dyDescent="0.2">
      <c r="A2641" s="5" t="s">
        <v>5012</v>
      </c>
      <c r="B2641" s="3">
        <v>45330</v>
      </c>
      <c r="C2641" s="8" t="s">
        <v>5013</v>
      </c>
      <c r="D2641" s="11">
        <v>41</v>
      </c>
      <c r="E2641" s="8" t="s">
        <v>23</v>
      </c>
      <c r="F2641" s="8" t="s">
        <v>24</v>
      </c>
      <c r="G2641" s="8" t="s">
        <v>130</v>
      </c>
      <c r="H2641" s="8" t="s">
        <v>236</v>
      </c>
      <c r="I2641" s="8" t="s">
        <v>33</v>
      </c>
      <c r="J2641" s="11">
        <v>3</v>
      </c>
      <c r="K2641" s="14">
        <v>80.239999999999995</v>
      </c>
      <c r="L2641" s="14">
        <v>240.72</v>
      </c>
      <c r="M2641" s="8" t="s">
        <v>20</v>
      </c>
      <c r="N2641" s="23" t="str">
        <f t="shared" si="41"/>
        <v>35-44</v>
      </c>
    </row>
    <row r="2642" spans="1:14" x14ac:dyDescent="0.2">
      <c r="A2642" s="5" t="s">
        <v>5014</v>
      </c>
      <c r="B2642" s="3">
        <v>44760</v>
      </c>
      <c r="C2642" s="8" t="s">
        <v>5015</v>
      </c>
      <c r="D2642" s="11">
        <v>37</v>
      </c>
      <c r="E2642" s="8" t="s">
        <v>23</v>
      </c>
      <c r="F2642" s="8" t="s">
        <v>24</v>
      </c>
      <c r="G2642" s="8" t="s">
        <v>25</v>
      </c>
      <c r="H2642" s="8" t="s">
        <v>65</v>
      </c>
      <c r="I2642" s="8" t="s">
        <v>19</v>
      </c>
      <c r="J2642" s="11">
        <v>1</v>
      </c>
      <c r="K2642" s="14">
        <v>596.01</v>
      </c>
      <c r="L2642" s="14">
        <v>596.01</v>
      </c>
      <c r="M2642" s="8" t="s">
        <v>40</v>
      </c>
      <c r="N2642" s="23" t="str">
        <f t="shared" si="41"/>
        <v>35-44</v>
      </c>
    </row>
    <row r="2643" spans="1:14" x14ac:dyDescent="0.2">
      <c r="A2643" s="5" t="s">
        <v>5016</v>
      </c>
      <c r="B2643" s="3">
        <v>44695</v>
      </c>
      <c r="C2643" s="8" t="s">
        <v>5017</v>
      </c>
      <c r="D2643" s="11">
        <v>73</v>
      </c>
      <c r="E2643" s="8" t="s">
        <v>15</v>
      </c>
      <c r="F2643" s="8" t="s">
        <v>30</v>
      </c>
      <c r="G2643" s="8" t="s">
        <v>31</v>
      </c>
      <c r="H2643" s="8" t="s">
        <v>57</v>
      </c>
      <c r="I2643" s="8" t="s">
        <v>27</v>
      </c>
      <c r="J2643" s="11">
        <v>3</v>
      </c>
      <c r="K2643" s="14">
        <v>91.7</v>
      </c>
      <c r="L2643" s="14">
        <v>275.10000000000002</v>
      </c>
      <c r="M2643" s="8" t="s">
        <v>20</v>
      </c>
      <c r="N2643" s="23" t="str">
        <f t="shared" si="41"/>
        <v>55+</v>
      </c>
    </row>
    <row r="2644" spans="1:14" x14ac:dyDescent="0.2">
      <c r="A2644" s="5" t="s">
        <v>5018</v>
      </c>
      <c r="B2644" s="3">
        <v>45319</v>
      </c>
      <c r="C2644" s="8" t="s">
        <v>5019</v>
      </c>
      <c r="D2644" s="11">
        <v>65</v>
      </c>
      <c r="E2644" s="8" t="s">
        <v>23</v>
      </c>
      <c r="F2644" s="8" t="s">
        <v>24</v>
      </c>
      <c r="G2644" s="8" t="s">
        <v>25</v>
      </c>
      <c r="H2644" s="8" t="s">
        <v>65</v>
      </c>
      <c r="I2644" s="8" t="s">
        <v>19</v>
      </c>
      <c r="J2644" s="11">
        <v>3</v>
      </c>
      <c r="K2644" s="14">
        <v>84.82</v>
      </c>
      <c r="L2644" s="14">
        <v>254.46</v>
      </c>
      <c r="M2644" s="8" t="s">
        <v>20</v>
      </c>
      <c r="N2644" s="23" t="str">
        <f t="shared" si="41"/>
        <v>55+</v>
      </c>
    </row>
    <row r="2645" spans="1:14" x14ac:dyDescent="0.2">
      <c r="A2645" s="5" t="s">
        <v>5020</v>
      </c>
      <c r="B2645" s="3">
        <v>45529</v>
      </c>
      <c r="C2645" s="8" t="s">
        <v>5021</v>
      </c>
      <c r="D2645" s="11">
        <v>36</v>
      </c>
      <c r="E2645" s="8" t="s">
        <v>15</v>
      </c>
      <c r="F2645" s="8" t="s">
        <v>24</v>
      </c>
      <c r="G2645" s="8" t="s">
        <v>130</v>
      </c>
      <c r="H2645" s="8" t="s">
        <v>178</v>
      </c>
      <c r="I2645" s="8" t="s">
        <v>39</v>
      </c>
      <c r="J2645" s="11">
        <v>2</v>
      </c>
      <c r="K2645" s="14">
        <v>31.63</v>
      </c>
      <c r="L2645" s="14">
        <v>63.26</v>
      </c>
      <c r="M2645" s="8" t="s">
        <v>20</v>
      </c>
      <c r="N2645" s="23" t="str">
        <f t="shared" si="41"/>
        <v>35-44</v>
      </c>
    </row>
    <row r="2646" spans="1:14" x14ac:dyDescent="0.2">
      <c r="A2646" s="5" t="s">
        <v>5022</v>
      </c>
      <c r="B2646" s="3">
        <v>45291</v>
      </c>
      <c r="C2646" s="8" t="s">
        <v>5023</v>
      </c>
      <c r="D2646" s="11">
        <v>30</v>
      </c>
      <c r="E2646" s="8" t="s">
        <v>23</v>
      </c>
      <c r="F2646" s="8" t="s">
        <v>24</v>
      </c>
      <c r="G2646" s="8" t="s">
        <v>130</v>
      </c>
      <c r="H2646" s="8" t="s">
        <v>131</v>
      </c>
      <c r="I2646" s="8" t="s">
        <v>19</v>
      </c>
      <c r="J2646" s="11">
        <v>4</v>
      </c>
      <c r="K2646" s="14">
        <v>82.39</v>
      </c>
      <c r="L2646" s="14">
        <v>329.56</v>
      </c>
      <c r="M2646" s="8" t="s">
        <v>20</v>
      </c>
      <c r="N2646" s="23" t="str">
        <f t="shared" si="41"/>
        <v>25-34</v>
      </c>
    </row>
    <row r="2647" spans="1:14" x14ac:dyDescent="0.2">
      <c r="A2647" s="5" t="s">
        <v>5024</v>
      </c>
      <c r="B2647" s="3">
        <v>44583</v>
      </c>
      <c r="C2647" s="8" t="s">
        <v>5025</v>
      </c>
      <c r="D2647" s="11">
        <v>46</v>
      </c>
      <c r="E2647" s="8" t="s">
        <v>23</v>
      </c>
      <c r="F2647" s="8" t="s">
        <v>24</v>
      </c>
      <c r="G2647" s="8" t="s">
        <v>62</v>
      </c>
      <c r="H2647" s="8" t="s">
        <v>74</v>
      </c>
      <c r="I2647" s="8" t="s">
        <v>39</v>
      </c>
      <c r="J2647" s="11">
        <v>6</v>
      </c>
      <c r="K2647" s="14">
        <v>77.53</v>
      </c>
      <c r="L2647" s="14">
        <v>465.18</v>
      </c>
      <c r="M2647" s="8" t="s">
        <v>20</v>
      </c>
      <c r="N2647" s="23" t="str">
        <f t="shared" si="41"/>
        <v>45-54</v>
      </c>
    </row>
    <row r="2648" spans="1:14" x14ac:dyDescent="0.2">
      <c r="A2648" s="5" t="s">
        <v>5026</v>
      </c>
      <c r="B2648" s="3">
        <v>45202</v>
      </c>
      <c r="C2648" s="8" t="s">
        <v>5027</v>
      </c>
      <c r="D2648" s="11">
        <v>47</v>
      </c>
      <c r="E2648" s="8" t="s">
        <v>15</v>
      </c>
      <c r="F2648" s="8" t="s">
        <v>36</v>
      </c>
      <c r="G2648" s="8" t="s">
        <v>86</v>
      </c>
      <c r="H2648" s="8" t="s">
        <v>87</v>
      </c>
      <c r="I2648" s="8" t="s">
        <v>33</v>
      </c>
      <c r="J2648" s="11">
        <v>6</v>
      </c>
      <c r="K2648" s="14">
        <v>296.63</v>
      </c>
      <c r="L2648" s="14">
        <v>1779.78</v>
      </c>
      <c r="M2648" s="8" t="s">
        <v>20</v>
      </c>
      <c r="N2648" s="23" t="str">
        <f t="shared" si="41"/>
        <v>45-54</v>
      </c>
    </row>
    <row r="2649" spans="1:14" x14ac:dyDescent="0.2">
      <c r="A2649" s="5" t="s">
        <v>5028</v>
      </c>
      <c r="B2649" s="3">
        <v>44938</v>
      </c>
      <c r="C2649" s="8" t="s">
        <v>2403</v>
      </c>
      <c r="D2649" s="11">
        <v>27</v>
      </c>
      <c r="E2649" s="8" t="s">
        <v>15</v>
      </c>
      <c r="F2649" s="8" t="s">
        <v>30</v>
      </c>
      <c r="G2649" s="8" t="s">
        <v>80</v>
      </c>
      <c r="H2649" s="8" t="s">
        <v>108</v>
      </c>
      <c r="I2649" s="8" t="s">
        <v>19</v>
      </c>
      <c r="J2649" s="11">
        <v>7</v>
      </c>
      <c r="K2649" s="14">
        <v>218.73</v>
      </c>
      <c r="L2649" s="14">
        <v>1531.11</v>
      </c>
      <c r="M2649" s="8" t="s">
        <v>20</v>
      </c>
      <c r="N2649" s="23" t="str">
        <f t="shared" si="41"/>
        <v>25-34</v>
      </c>
    </row>
    <row r="2650" spans="1:14" x14ac:dyDescent="0.2">
      <c r="A2650" s="5" t="s">
        <v>5029</v>
      </c>
      <c r="B2650" s="3">
        <v>44772</v>
      </c>
      <c r="C2650" s="8" t="s">
        <v>5030</v>
      </c>
      <c r="D2650" s="11">
        <v>44</v>
      </c>
      <c r="E2650" s="8" t="s">
        <v>52</v>
      </c>
      <c r="F2650" s="8" t="s">
        <v>36</v>
      </c>
      <c r="G2650" s="8" t="s">
        <v>37</v>
      </c>
      <c r="H2650" s="8" t="s">
        <v>175</v>
      </c>
      <c r="I2650" s="8" t="s">
        <v>27</v>
      </c>
      <c r="J2650" s="11">
        <v>2</v>
      </c>
      <c r="K2650" s="14">
        <v>23.97</v>
      </c>
      <c r="L2650" s="14">
        <v>47.94</v>
      </c>
      <c r="M2650" s="8" t="s">
        <v>40</v>
      </c>
      <c r="N2650" s="23" t="str">
        <f t="shared" si="41"/>
        <v>35-44</v>
      </c>
    </row>
    <row r="2651" spans="1:14" x14ac:dyDescent="0.2">
      <c r="A2651" s="5" t="s">
        <v>5031</v>
      </c>
      <c r="B2651" s="3">
        <v>45640</v>
      </c>
      <c r="C2651" s="8" t="s">
        <v>4092</v>
      </c>
      <c r="D2651" s="11">
        <v>28</v>
      </c>
      <c r="E2651" s="8" t="s">
        <v>23</v>
      </c>
      <c r="F2651" s="8" t="s">
        <v>16</v>
      </c>
      <c r="G2651" s="8" t="s">
        <v>53</v>
      </c>
      <c r="H2651" s="8" t="s">
        <v>259</v>
      </c>
      <c r="I2651" s="8" t="s">
        <v>39</v>
      </c>
      <c r="J2651" s="11">
        <v>3</v>
      </c>
      <c r="K2651" s="14">
        <v>55.91</v>
      </c>
      <c r="L2651" s="14">
        <v>167.73</v>
      </c>
      <c r="M2651" s="8" t="s">
        <v>20</v>
      </c>
      <c r="N2651" s="23" t="str">
        <f t="shared" si="41"/>
        <v>25-34</v>
      </c>
    </row>
    <row r="2652" spans="1:14" x14ac:dyDescent="0.2">
      <c r="A2652" s="5" t="s">
        <v>5032</v>
      </c>
      <c r="B2652" s="3">
        <v>44819</v>
      </c>
      <c r="C2652" s="8" t="s">
        <v>1060</v>
      </c>
      <c r="D2652" s="11">
        <v>61</v>
      </c>
      <c r="E2652" s="8" t="s">
        <v>15</v>
      </c>
      <c r="F2652" s="8" t="s">
        <v>36</v>
      </c>
      <c r="G2652" s="8" t="s">
        <v>90</v>
      </c>
      <c r="H2652" s="8" t="s">
        <v>208</v>
      </c>
      <c r="I2652" s="8" t="s">
        <v>39</v>
      </c>
      <c r="J2652" s="11">
        <v>3</v>
      </c>
      <c r="K2652" s="14">
        <v>81.540000000000006</v>
      </c>
      <c r="L2652" s="14">
        <v>244.62</v>
      </c>
      <c r="M2652" s="8" t="s">
        <v>20</v>
      </c>
      <c r="N2652" s="23" t="str">
        <f t="shared" si="41"/>
        <v>55+</v>
      </c>
    </row>
    <row r="2653" spans="1:14" x14ac:dyDescent="0.2">
      <c r="A2653" s="5" t="s">
        <v>5033</v>
      </c>
      <c r="B2653" s="3">
        <v>45343</v>
      </c>
      <c r="C2653" s="8" t="s">
        <v>357</v>
      </c>
      <c r="D2653" s="11">
        <v>19</v>
      </c>
      <c r="E2653" s="8" t="s">
        <v>23</v>
      </c>
      <c r="F2653" s="8" t="s">
        <v>30</v>
      </c>
      <c r="G2653" s="8" t="s">
        <v>80</v>
      </c>
      <c r="H2653" s="8" t="s">
        <v>81</v>
      </c>
      <c r="I2653" s="8" t="s">
        <v>19</v>
      </c>
      <c r="J2653" s="11">
        <v>1</v>
      </c>
      <c r="K2653" s="14">
        <v>56.12</v>
      </c>
      <c r="L2653" s="14">
        <v>56.12</v>
      </c>
      <c r="M2653" s="8" t="s">
        <v>20</v>
      </c>
      <c r="N2653" s="23" t="str">
        <f t="shared" si="41"/>
        <v>18-24</v>
      </c>
    </row>
    <row r="2654" spans="1:14" x14ac:dyDescent="0.2">
      <c r="A2654" s="5" t="s">
        <v>5034</v>
      </c>
      <c r="B2654" s="3">
        <v>44846</v>
      </c>
      <c r="C2654" s="8" t="s">
        <v>5035</v>
      </c>
      <c r="D2654" s="11">
        <v>49</v>
      </c>
      <c r="E2654" s="8" t="s">
        <v>15</v>
      </c>
      <c r="F2654" s="8" t="s">
        <v>16</v>
      </c>
      <c r="G2654" s="8" t="s">
        <v>53</v>
      </c>
      <c r="H2654" s="8" t="s">
        <v>71</v>
      </c>
      <c r="I2654" s="8" t="s">
        <v>39</v>
      </c>
      <c r="J2654" s="11">
        <v>1</v>
      </c>
      <c r="K2654" s="14">
        <v>87.38</v>
      </c>
      <c r="L2654" s="14">
        <v>87.38</v>
      </c>
      <c r="M2654" s="8" t="s">
        <v>20</v>
      </c>
      <c r="N2654" s="23" t="str">
        <f t="shared" si="41"/>
        <v>45-54</v>
      </c>
    </row>
    <row r="2655" spans="1:14" x14ac:dyDescent="0.2">
      <c r="A2655" s="5" t="s">
        <v>5036</v>
      </c>
      <c r="B2655" s="3">
        <v>44624</v>
      </c>
      <c r="C2655" s="8" t="s">
        <v>5037</v>
      </c>
      <c r="D2655" s="11">
        <v>59</v>
      </c>
      <c r="E2655" s="8" t="s">
        <v>23</v>
      </c>
      <c r="F2655" s="8" t="s">
        <v>30</v>
      </c>
      <c r="G2655" s="8" t="s">
        <v>48</v>
      </c>
      <c r="H2655" s="8" t="s">
        <v>213</v>
      </c>
      <c r="I2655" s="8" t="s">
        <v>27</v>
      </c>
      <c r="J2655" s="11">
        <v>8</v>
      </c>
      <c r="K2655" s="14">
        <v>189.05</v>
      </c>
      <c r="L2655" s="14">
        <v>1512.4</v>
      </c>
      <c r="M2655" s="8" t="s">
        <v>20</v>
      </c>
      <c r="N2655" s="23" t="str">
        <f t="shared" si="41"/>
        <v>55+</v>
      </c>
    </row>
    <row r="2656" spans="1:14" x14ac:dyDescent="0.2">
      <c r="A2656" s="5" t="s">
        <v>5038</v>
      </c>
      <c r="B2656" s="3">
        <v>44953</v>
      </c>
      <c r="C2656" s="8" t="s">
        <v>5039</v>
      </c>
      <c r="D2656" s="11">
        <v>25</v>
      </c>
      <c r="E2656" s="8" t="s">
        <v>15</v>
      </c>
      <c r="F2656" s="8" t="s">
        <v>30</v>
      </c>
      <c r="G2656" s="8" t="s">
        <v>31</v>
      </c>
      <c r="H2656" s="8" t="s">
        <v>125</v>
      </c>
      <c r="I2656" s="8" t="s">
        <v>33</v>
      </c>
      <c r="J2656" s="11">
        <v>3</v>
      </c>
      <c r="K2656" s="14">
        <v>272.27</v>
      </c>
      <c r="L2656" s="14">
        <v>816.81</v>
      </c>
      <c r="M2656" s="8" t="s">
        <v>40</v>
      </c>
      <c r="N2656" s="23" t="str">
        <f t="shared" si="41"/>
        <v>25-34</v>
      </c>
    </row>
    <row r="2657" spans="1:14" x14ac:dyDescent="0.2">
      <c r="A2657" s="5" t="s">
        <v>5040</v>
      </c>
      <c r="B2657" s="3">
        <v>45240</v>
      </c>
      <c r="C2657" s="8" t="s">
        <v>5041</v>
      </c>
      <c r="D2657" s="11">
        <v>74</v>
      </c>
      <c r="E2657" s="8" t="s">
        <v>23</v>
      </c>
      <c r="F2657" s="8" t="s">
        <v>24</v>
      </c>
      <c r="G2657" s="8" t="s">
        <v>25</v>
      </c>
      <c r="H2657" s="8" t="s">
        <v>26</v>
      </c>
      <c r="I2657" s="8" t="s">
        <v>27</v>
      </c>
      <c r="J2657" s="11">
        <v>7</v>
      </c>
      <c r="K2657" s="14">
        <v>23.67</v>
      </c>
      <c r="L2657" s="14">
        <v>165.69</v>
      </c>
      <c r="M2657" s="8" t="s">
        <v>20</v>
      </c>
      <c r="N2657" s="23" t="str">
        <f t="shared" si="41"/>
        <v>55+</v>
      </c>
    </row>
    <row r="2658" spans="1:14" x14ac:dyDescent="0.2">
      <c r="A2658" s="5" t="s">
        <v>5042</v>
      </c>
      <c r="B2658" s="3">
        <v>45151</v>
      </c>
      <c r="C2658" s="8" t="s">
        <v>5043</v>
      </c>
      <c r="D2658" s="11">
        <v>29</v>
      </c>
      <c r="E2658" s="8" t="s">
        <v>23</v>
      </c>
      <c r="F2658" s="8" t="s">
        <v>16</v>
      </c>
      <c r="G2658" s="8" t="s">
        <v>43</v>
      </c>
      <c r="H2658" s="8" t="s">
        <v>44</v>
      </c>
      <c r="I2658" s="8" t="s">
        <v>39</v>
      </c>
      <c r="J2658" s="11">
        <v>6</v>
      </c>
      <c r="K2658" s="14">
        <v>103.19</v>
      </c>
      <c r="L2658" s="14">
        <v>619.14</v>
      </c>
      <c r="M2658" s="8" t="s">
        <v>40</v>
      </c>
      <c r="N2658" s="23" t="str">
        <f t="shared" si="41"/>
        <v>25-34</v>
      </c>
    </row>
    <row r="2659" spans="1:14" x14ac:dyDescent="0.2">
      <c r="A2659" s="5" t="s">
        <v>5044</v>
      </c>
      <c r="B2659" s="3">
        <v>45101</v>
      </c>
      <c r="C2659" s="8" t="s">
        <v>5045</v>
      </c>
      <c r="D2659" s="11">
        <v>69</v>
      </c>
      <c r="E2659" s="8" t="s">
        <v>15</v>
      </c>
      <c r="F2659" s="8" t="s">
        <v>30</v>
      </c>
      <c r="G2659" s="8" t="s">
        <v>31</v>
      </c>
      <c r="H2659" s="8" t="s">
        <v>57</v>
      </c>
      <c r="I2659" s="8" t="s">
        <v>27</v>
      </c>
      <c r="J2659" s="11">
        <v>1</v>
      </c>
      <c r="K2659" s="14">
        <v>79.150000000000006</v>
      </c>
      <c r="L2659" s="14">
        <v>79.150000000000006</v>
      </c>
      <c r="M2659" s="8" t="s">
        <v>20</v>
      </c>
      <c r="N2659" s="23" t="str">
        <f t="shared" si="41"/>
        <v>55+</v>
      </c>
    </row>
    <row r="2660" spans="1:14" x14ac:dyDescent="0.2">
      <c r="A2660" s="5" t="s">
        <v>5046</v>
      </c>
      <c r="B2660" s="3">
        <v>45591</v>
      </c>
      <c r="C2660" s="8" t="s">
        <v>5047</v>
      </c>
      <c r="D2660" s="11">
        <v>39</v>
      </c>
      <c r="E2660" s="8" t="s">
        <v>15</v>
      </c>
      <c r="F2660" s="8" t="s">
        <v>30</v>
      </c>
      <c r="G2660" s="8" t="s">
        <v>31</v>
      </c>
      <c r="H2660" s="8" t="s">
        <v>32</v>
      </c>
      <c r="I2660" s="8" t="s">
        <v>19</v>
      </c>
      <c r="J2660" s="11">
        <v>7</v>
      </c>
      <c r="K2660" s="14">
        <v>231.08</v>
      </c>
      <c r="L2660" s="14">
        <v>1617.56</v>
      </c>
      <c r="M2660" s="8" t="s">
        <v>40</v>
      </c>
      <c r="N2660" s="23" t="str">
        <f t="shared" si="41"/>
        <v>35-44</v>
      </c>
    </row>
    <row r="2661" spans="1:14" x14ac:dyDescent="0.2">
      <c r="A2661" s="5" t="s">
        <v>5048</v>
      </c>
      <c r="B2661" s="3">
        <v>45445</v>
      </c>
      <c r="C2661" s="8" t="s">
        <v>1091</v>
      </c>
      <c r="D2661" s="11">
        <v>32</v>
      </c>
      <c r="E2661" s="8" t="s">
        <v>23</v>
      </c>
      <c r="F2661" s="8" t="s">
        <v>36</v>
      </c>
      <c r="G2661" s="8" t="s">
        <v>37</v>
      </c>
      <c r="H2661" s="8" t="s">
        <v>103</v>
      </c>
      <c r="I2661" s="8" t="s">
        <v>27</v>
      </c>
      <c r="J2661" s="11">
        <v>8</v>
      </c>
      <c r="K2661" s="14">
        <v>187.44</v>
      </c>
      <c r="L2661" s="14">
        <v>1499.52</v>
      </c>
      <c r="M2661" s="8" t="s">
        <v>20</v>
      </c>
      <c r="N2661" s="23" t="str">
        <f t="shared" si="41"/>
        <v>25-34</v>
      </c>
    </row>
    <row r="2662" spans="1:14" x14ac:dyDescent="0.2">
      <c r="A2662" s="5" t="s">
        <v>5049</v>
      </c>
      <c r="B2662" s="3">
        <v>45433</v>
      </c>
      <c r="C2662" s="8" t="s">
        <v>5050</v>
      </c>
      <c r="D2662" s="11">
        <v>22</v>
      </c>
      <c r="E2662" s="8" t="s">
        <v>15</v>
      </c>
      <c r="F2662" s="8" t="s">
        <v>24</v>
      </c>
      <c r="G2662" s="8" t="s">
        <v>130</v>
      </c>
      <c r="H2662" s="8" t="s">
        <v>178</v>
      </c>
      <c r="I2662" s="8" t="s">
        <v>45</v>
      </c>
      <c r="J2662" s="11">
        <v>3</v>
      </c>
      <c r="K2662" s="14">
        <v>128.85</v>
      </c>
      <c r="L2662" s="14">
        <v>386.55</v>
      </c>
      <c r="M2662" s="8" t="s">
        <v>20</v>
      </c>
      <c r="N2662" s="23" t="str">
        <f t="shared" si="41"/>
        <v>18-24</v>
      </c>
    </row>
    <row r="2663" spans="1:14" x14ac:dyDescent="0.2">
      <c r="A2663" s="5" t="s">
        <v>5051</v>
      </c>
      <c r="B2663" s="3">
        <v>44742</v>
      </c>
      <c r="C2663" s="8" t="s">
        <v>3412</v>
      </c>
      <c r="D2663" s="11">
        <v>69</v>
      </c>
      <c r="E2663" s="8" t="s">
        <v>23</v>
      </c>
      <c r="F2663" s="8" t="s">
        <v>16</v>
      </c>
      <c r="G2663" s="8" t="s">
        <v>53</v>
      </c>
      <c r="H2663" s="8" t="s">
        <v>54</v>
      </c>
      <c r="I2663" s="8" t="s">
        <v>19</v>
      </c>
      <c r="J2663" s="11">
        <v>5</v>
      </c>
      <c r="K2663" s="14">
        <v>315.10000000000002</v>
      </c>
      <c r="L2663" s="14">
        <v>1575.5</v>
      </c>
      <c r="M2663" s="8" t="s">
        <v>20</v>
      </c>
      <c r="N2663" s="23" t="str">
        <f t="shared" si="41"/>
        <v>55+</v>
      </c>
    </row>
    <row r="2664" spans="1:14" x14ac:dyDescent="0.2">
      <c r="A2664" s="5" t="s">
        <v>5052</v>
      </c>
      <c r="B2664" s="3">
        <v>45477</v>
      </c>
      <c r="C2664" s="8" t="s">
        <v>5053</v>
      </c>
      <c r="D2664" s="11">
        <v>66</v>
      </c>
      <c r="E2664" s="8" t="s">
        <v>23</v>
      </c>
      <c r="F2664" s="8" t="s">
        <v>24</v>
      </c>
      <c r="G2664" s="8" t="s">
        <v>62</v>
      </c>
      <c r="H2664" s="8" t="s">
        <v>74</v>
      </c>
      <c r="I2664" s="8" t="s">
        <v>19</v>
      </c>
      <c r="J2664" s="11">
        <v>4</v>
      </c>
      <c r="K2664" s="14">
        <v>231.1</v>
      </c>
      <c r="L2664" s="14">
        <v>924.4</v>
      </c>
      <c r="M2664" s="8" t="s">
        <v>40</v>
      </c>
      <c r="N2664" s="23" t="str">
        <f t="shared" si="41"/>
        <v>55+</v>
      </c>
    </row>
    <row r="2665" spans="1:14" x14ac:dyDescent="0.2">
      <c r="A2665" s="5" t="s">
        <v>5054</v>
      </c>
      <c r="B2665" s="3">
        <v>45087</v>
      </c>
      <c r="C2665" s="8" t="s">
        <v>5055</v>
      </c>
      <c r="D2665" s="11">
        <v>55</v>
      </c>
      <c r="E2665" s="8" t="s">
        <v>23</v>
      </c>
      <c r="F2665" s="8" t="s">
        <v>30</v>
      </c>
      <c r="G2665" s="8" t="s">
        <v>48</v>
      </c>
      <c r="H2665" s="8" t="s">
        <v>68</v>
      </c>
      <c r="I2665" s="8" t="s">
        <v>27</v>
      </c>
      <c r="J2665" s="11">
        <v>3</v>
      </c>
      <c r="K2665" s="14">
        <v>238.67</v>
      </c>
      <c r="L2665" s="14">
        <v>716.01</v>
      </c>
      <c r="M2665" s="8" t="s">
        <v>20</v>
      </c>
      <c r="N2665" s="23" t="str">
        <f t="shared" si="41"/>
        <v>55+</v>
      </c>
    </row>
    <row r="2666" spans="1:14" x14ac:dyDescent="0.2">
      <c r="A2666" s="5" t="s">
        <v>5056</v>
      </c>
      <c r="B2666" s="3">
        <v>45192</v>
      </c>
      <c r="C2666" s="8" t="s">
        <v>5057</v>
      </c>
      <c r="D2666" s="11">
        <v>55</v>
      </c>
      <c r="E2666" s="8" t="s">
        <v>23</v>
      </c>
      <c r="F2666" s="8" t="s">
        <v>24</v>
      </c>
      <c r="G2666" s="8" t="s">
        <v>130</v>
      </c>
      <c r="H2666" s="8" t="s">
        <v>236</v>
      </c>
      <c r="I2666" s="8" t="s">
        <v>27</v>
      </c>
      <c r="J2666" s="11">
        <v>1</v>
      </c>
      <c r="K2666" s="14">
        <v>240.12</v>
      </c>
      <c r="L2666" s="14">
        <v>240.12</v>
      </c>
      <c r="M2666" s="8" t="s">
        <v>20</v>
      </c>
      <c r="N2666" s="23" t="str">
        <f t="shared" si="41"/>
        <v>55+</v>
      </c>
    </row>
    <row r="2667" spans="1:14" x14ac:dyDescent="0.2">
      <c r="A2667" s="5" t="s">
        <v>5058</v>
      </c>
      <c r="B2667" s="3">
        <v>45464</v>
      </c>
      <c r="C2667" s="8" t="s">
        <v>5059</v>
      </c>
      <c r="D2667" s="11">
        <v>53</v>
      </c>
      <c r="E2667" s="8" t="s">
        <v>15</v>
      </c>
      <c r="F2667" s="8" t="s">
        <v>30</v>
      </c>
      <c r="G2667" s="8" t="s">
        <v>31</v>
      </c>
      <c r="H2667" s="8" t="s">
        <v>57</v>
      </c>
      <c r="I2667" s="8" t="s">
        <v>39</v>
      </c>
      <c r="J2667" s="11">
        <v>8</v>
      </c>
      <c r="K2667" s="14">
        <v>33.659999999999997</v>
      </c>
      <c r="L2667" s="14">
        <v>269.27999999999997</v>
      </c>
      <c r="M2667" s="8" t="s">
        <v>20</v>
      </c>
      <c r="N2667" s="23" t="str">
        <f t="shared" si="41"/>
        <v>45-54</v>
      </c>
    </row>
    <row r="2668" spans="1:14" x14ac:dyDescent="0.2">
      <c r="A2668" s="5" t="s">
        <v>5060</v>
      </c>
      <c r="B2668" s="3">
        <v>45240</v>
      </c>
      <c r="C2668" s="8" t="s">
        <v>2348</v>
      </c>
      <c r="D2668" s="11">
        <v>26</v>
      </c>
      <c r="E2668" s="8" t="s">
        <v>23</v>
      </c>
      <c r="F2668" s="8" t="s">
        <v>36</v>
      </c>
      <c r="G2668" s="8" t="s">
        <v>90</v>
      </c>
      <c r="H2668" s="8" t="s">
        <v>161</v>
      </c>
      <c r="I2668" s="8" t="s">
        <v>27</v>
      </c>
      <c r="J2668" s="11">
        <v>5</v>
      </c>
      <c r="K2668" s="14">
        <v>218.84</v>
      </c>
      <c r="L2668" s="14">
        <v>1094.2</v>
      </c>
      <c r="M2668" s="8" t="s">
        <v>40</v>
      </c>
      <c r="N2668" s="23" t="str">
        <f t="shared" si="41"/>
        <v>25-34</v>
      </c>
    </row>
    <row r="2669" spans="1:14" x14ac:dyDescent="0.2">
      <c r="A2669" s="5" t="s">
        <v>5061</v>
      </c>
      <c r="B2669" s="3">
        <v>45389</v>
      </c>
      <c r="C2669" s="8" t="s">
        <v>5062</v>
      </c>
      <c r="D2669" s="11">
        <v>65</v>
      </c>
      <c r="E2669" s="8" t="s">
        <v>23</v>
      </c>
      <c r="F2669" s="8" t="s">
        <v>30</v>
      </c>
      <c r="G2669" s="8" t="s">
        <v>80</v>
      </c>
      <c r="H2669" s="8" t="s">
        <v>81</v>
      </c>
      <c r="I2669" s="8" t="s">
        <v>45</v>
      </c>
      <c r="J2669" s="11">
        <v>3</v>
      </c>
      <c r="K2669" s="14">
        <v>64.62</v>
      </c>
      <c r="L2669" s="14">
        <v>193.86</v>
      </c>
      <c r="M2669" s="8" t="s">
        <v>40</v>
      </c>
      <c r="N2669" s="23" t="str">
        <f t="shared" si="41"/>
        <v>55+</v>
      </c>
    </row>
    <row r="2670" spans="1:14" x14ac:dyDescent="0.2">
      <c r="A2670" s="5" t="s">
        <v>5063</v>
      </c>
      <c r="B2670" s="3">
        <v>45657</v>
      </c>
      <c r="C2670" s="8" t="s">
        <v>2657</v>
      </c>
      <c r="D2670" s="11">
        <v>73</v>
      </c>
      <c r="E2670" s="8" t="s">
        <v>23</v>
      </c>
      <c r="F2670" s="8" t="s">
        <v>16</v>
      </c>
      <c r="G2670" s="8" t="s">
        <v>53</v>
      </c>
      <c r="H2670" s="8" t="s">
        <v>71</v>
      </c>
      <c r="I2670" s="8" t="s">
        <v>19</v>
      </c>
      <c r="J2670" s="11">
        <v>2</v>
      </c>
      <c r="K2670" s="14">
        <v>339.82</v>
      </c>
      <c r="L2670" s="14">
        <v>679.64</v>
      </c>
      <c r="M2670" s="8" t="s">
        <v>20</v>
      </c>
      <c r="N2670" s="23" t="str">
        <f t="shared" si="41"/>
        <v>55+</v>
      </c>
    </row>
    <row r="2671" spans="1:14" x14ac:dyDescent="0.2">
      <c r="A2671" s="5" t="s">
        <v>5064</v>
      </c>
      <c r="B2671" s="3">
        <v>45326</v>
      </c>
      <c r="C2671" s="8" t="s">
        <v>5065</v>
      </c>
      <c r="D2671" s="11">
        <v>20</v>
      </c>
      <c r="E2671" s="8" t="s">
        <v>15</v>
      </c>
      <c r="F2671" s="8" t="s">
        <v>30</v>
      </c>
      <c r="G2671" s="8" t="s">
        <v>80</v>
      </c>
      <c r="H2671" s="8" t="s">
        <v>81</v>
      </c>
      <c r="I2671" s="8" t="s">
        <v>33</v>
      </c>
      <c r="J2671" s="11">
        <v>7</v>
      </c>
      <c r="K2671" s="14">
        <v>155.79</v>
      </c>
      <c r="L2671" s="14">
        <v>1090.53</v>
      </c>
      <c r="M2671" s="8" t="s">
        <v>20</v>
      </c>
      <c r="N2671" s="23" t="str">
        <f t="shared" si="41"/>
        <v>18-24</v>
      </c>
    </row>
    <row r="2672" spans="1:14" x14ac:dyDescent="0.2">
      <c r="A2672" s="5" t="s">
        <v>5066</v>
      </c>
      <c r="B2672" s="3">
        <v>45576</v>
      </c>
      <c r="C2672" s="8" t="s">
        <v>5067</v>
      </c>
      <c r="D2672" s="11">
        <v>19</v>
      </c>
      <c r="E2672" s="8" t="s">
        <v>23</v>
      </c>
      <c r="F2672" s="8" t="s">
        <v>36</v>
      </c>
      <c r="G2672" s="8" t="s">
        <v>90</v>
      </c>
      <c r="H2672" s="8" t="s">
        <v>91</v>
      </c>
      <c r="I2672" s="8" t="s">
        <v>27</v>
      </c>
      <c r="J2672" s="11">
        <v>4</v>
      </c>
      <c r="K2672" s="14">
        <v>130.31</v>
      </c>
      <c r="L2672" s="14">
        <v>521.24</v>
      </c>
      <c r="M2672" s="8" t="s">
        <v>20</v>
      </c>
      <c r="N2672" s="23" t="str">
        <f t="shared" si="41"/>
        <v>18-24</v>
      </c>
    </row>
    <row r="2673" spans="1:14" x14ac:dyDescent="0.2">
      <c r="A2673" s="5" t="s">
        <v>5068</v>
      </c>
      <c r="B2673" s="3">
        <v>45136</v>
      </c>
      <c r="C2673" s="8" t="s">
        <v>5069</v>
      </c>
      <c r="D2673" s="11">
        <v>71</v>
      </c>
      <c r="E2673" s="8" t="s">
        <v>23</v>
      </c>
      <c r="F2673" s="8" t="s">
        <v>30</v>
      </c>
      <c r="G2673" s="8" t="s">
        <v>31</v>
      </c>
      <c r="H2673" s="8" t="s">
        <v>32</v>
      </c>
      <c r="I2673" s="8" t="s">
        <v>45</v>
      </c>
      <c r="J2673" s="11">
        <v>6</v>
      </c>
      <c r="K2673" s="14">
        <v>100.88</v>
      </c>
      <c r="L2673" s="14">
        <v>605.28</v>
      </c>
      <c r="M2673" s="8" t="s">
        <v>20</v>
      </c>
      <c r="N2673" s="23" t="str">
        <f t="shared" si="41"/>
        <v>55+</v>
      </c>
    </row>
    <row r="2674" spans="1:14" x14ac:dyDescent="0.2">
      <c r="A2674" s="5" t="s">
        <v>5070</v>
      </c>
      <c r="B2674" s="3">
        <v>45540</v>
      </c>
      <c r="C2674" s="8" t="s">
        <v>2300</v>
      </c>
      <c r="D2674" s="11">
        <v>75</v>
      </c>
      <c r="E2674" s="8" t="s">
        <v>15</v>
      </c>
      <c r="F2674" s="8" t="s">
        <v>30</v>
      </c>
      <c r="G2674" s="8" t="s">
        <v>48</v>
      </c>
      <c r="H2674" s="8" t="s">
        <v>49</v>
      </c>
      <c r="I2674" s="8" t="s">
        <v>45</v>
      </c>
      <c r="J2674" s="11">
        <v>8</v>
      </c>
      <c r="K2674" s="14">
        <v>52.06</v>
      </c>
      <c r="L2674" s="14">
        <v>416.48</v>
      </c>
      <c r="M2674" s="8" t="s">
        <v>40</v>
      </c>
      <c r="N2674" s="23" t="str">
        <f t="shared" si="41"/>
        <v>55+</v>
      </c>
    </row>
    <row r="2675" spans="1:14" x14ac:dyDescent="0.2">
      <c r="A2675" s="5" t="s">
        <v>5071</v>
      </c>
      <c r="B2675" s="3">
        <v>45128</v>
      </c>
      <c r="C2675" s="8" t="s">
        <v>708</v>
      </c>
      <c r="D2675" s="11">
        <v>61</v>
      </c>
      <c r="E2675" s="8" t="s">
        <v>15</v>
      </c>
      <c r="F2675" s="8" t="s">
        <v>30</v>
      </c>
      <c r="G2675" s="8" t="s">
        <v>48</v>
      </c>
      <c r="H2675" s="8" t="s">
        <v>213</v>
      </c>
      <c r="I2675" s="8" t="s">
        <v>45</v>
      </c>
      <c r="J2675" s="11">
        <v>7</v>
      </c>
      <c r="K2675" s="14">
        <v>74.91</v>
      </c>
      <c r="L2675" s="14">
        <v>524.37</v>
      </c>
      <c r="M2675" s="8" t="s">
        <v>40</v>
      </c>
      <c r="N2675" s="23" t="str">
        <f t="shared" si="41"/>
        <v>55+</v>
      </c>
    </row>
    <row r="2676" spans="1:14" x14ac:dyDescent="0.2">
      <c r="A2676" s="5" t="s">
        <v>5072</v>
      </c>
      <c r="B2676" s="3">
        <v>44803</v>
      </c>
      <c r="C2676" s="8" t="s">
        <v>4588</v>
      </c>
      <c r="D2676" s="11">
        <v>45</v>
      </c>
      <c r="E2676" s="8" t="s">
        <v>15</v>
      </c>
      <c r="F2676" s="8" t="s">
        <v>16</v>
      </c>
      <c r="G2676" s="8" t="s">
        <v>43</v>
      </c>
      <c r="H2676" s="8" t="s">
        <v>77</v>
      </c>
      <c r="I2676" s="8" t="s">
        <v>39</v>
      </c>
      <c r="J2676" s="11">
        <v>6</v>
      </c>
      <c r="K2676" s="14">
        <v>96.58</v>
      </c>
      <c r="L2676" s="14">
        <v>579.48</v>
      </c>
      <c r="M2676" s="8" t="s">
        <v>20</v>
      </c>
      <c r="N2676" s="23" t="str">
        <f t="shared" si="41"/>
        <v>45-54</v>
      </c>
    </row>
    <row r="2677" spans="1:14" x14ac:dyDescent="0.2">
      <c r="A2677" s="5" t="s">
        <v>5073</v>
      </c>
      <c r="B2677" s="3">
        <v>45295</v>
      </c>
      <c r="C2677" s="8" t="s">
        <v>2062</v>
      </c>
      <c r="D2677" s="11">
        <v>37</v>
      </c>
      <c r="E2677" s="8" t="s">
        <v>23</v>
      </c>
      <c r="F2677" s="8" t="s">
        <v>36</v>
      </c>
      <c r="G2677" s="8" t="s">
        <v>90</v>
      </c>
      <c r="H2677" s="8" t="s">
        <v>208</v>
      </c>
      <c r="I2677" s="8" t="s">
        <v>27</v>
      </c>
      <c r="J2677" s="11">
        <v>7</v>
      </c>
      <c r="K2677" s="14">
        <v>74.64</v>
      </c>
      <c r="L2677" s="14">
        <v>522.48</v>
      </c>
      <c r="M2677" s="8" t="s">
        <v>40</v>
      </c>
      <c r="N2677" s="23" t="str">
        <f t="shared" si="41"/>
        <v>35-44</v>
      </c>
    </row>
    <row r="2678" spans="1:14" x14ac:dyDescent="0.2">
      <c r="A2678" s="5" t="s">
        <v>5074</v>
      </c>
      <c r="B2678" s="3">
        <v>44664</v>
      </c>
      <c r="C2678" s="8" t="s">
        <v>3850</v>
      </c>
      <c r="D2678" s="11">
        <v>40</v>
      </c>
      <c r="E2678" s="8" t="s">
        <v>23</v>
      </c>
      <c r="F2678" s="8" t="s">
        <v>16</v>
      </c>
      <c r="G2678" s="8" t="s">
        <v>17</v>
      </c>
      <c r="H2678" s="8" t="s">
        <v>134</v>
      </c>
      <c r="I2678" s="8" t="s">
        <v>39</v>
      </c>
      <c r="J2678" s="11">
        <v>4</v>
      </c>
      <c r="K2678" s="14">
        <v>102.08</v>
      </c>
      <c r="L2678" s="14">
        <v>408.32</v>
      </c>
      <c r="M2678" s="8" t="s">
        <v>20</v>
      </c>
      <c r="N2678" s="23" t="str">
        <f t="shared" si="41"/>
        <v>35-44</v>
      </c>
    </row>
    <row r="2679" spans="1:14" x14ac:dyDescent="0.2">
      <c r="A2679" s="5" t="s">
        <v>5075</v>
      </c>
      <c r="B2679" s="3">
        <v>45232</v>
      </c>
      <c r="C2679" s="8" t="s">
        <v>5076</v>
      </c>
      <c r="D2679" s="11">
        <v>59</v>
      </c>
      <c r="E2679" s="8" t="s">
        <v>23</v>
      </c>
      <c r="F2679" s="8" t="s">
        <v>16</v>
      </c>
      <c r="G2679" s="8" t="s">
        <v>43</v>
      </c>
      <c r="H2679" s="8" t="s">
        <v>44</v>
      </c>
      <c r="I2679" s="8" t="s">
        <v>45</v>
      </c>
      <c r="J2679" s="11">
        <v>5</v>
      </c>
      <c r="K2679" s="14">
        <v>117.51</v>
      </c>
      <c r="L2679" s="14">
        <v>587.54999999999995</v>
      </c>
      <c r="M2679" s="8" t="s">
        <v>40</v>
      </c>
      <c r="N2679" s="23" t="str">
        <f t="shared" si="41"/>
        <v>55+</v>
      </c>
    </row>
    <row r="2680" spans="1:14" x14ac:dyDescent="0.2">
      <c r="A2680" s="5" t="s">
        <v>5077</v>
      </c>
      <c r="B2680" s="3">
        <v>45002</v>
      </c>
      <c r="C2680" s="8" t="s">
        <v>3652</v>
      </c>
      <c r="D2680" s="11">
        <v>67</v>
      </c>
      <c r="E2680" s="8" t="s">
        <v>23</v>
      </c>
      <c r="F2680" s="8" t="s">
        <v>16</v>
      </c>
      <c r="G2680" s="8" t="s">
        <v>43</v>
      </c>
      <c r="H2680" s="8" t="s">
        <v>114</v>
      </c>
      <c r="I2680" s="8" t="s">
        <v>39</v>
      </c>
      <c r="J2680" s="11">
        <v>1</v>
      </c>
      <c r="K2680" s="14">
        <v>72.45</v>
      </c>
      <c r="L2680" s="14">
        <v>72.45</v>
      </c>
      <c r="M2680" s="8" t="s">
        <v>20</v>
      </c>
      <c r="N2680" s="23" t="str">
        <f t="shared" si="41"/>
        <v>55+</v>
      </c>
    </row>
    <row r="2681" spans="1:14" x14ac:dyDescent="0.2">
      <c r="A2681" s="5" t="s">
        <v>5078</v>
      </c>
      <c r="B2681" s="3">
        <v>45082</v>
      </c>
      <c r="C2681" s="8" t="s">
        <v>5079</v>
      </c>
      <c r="D2681" s="11">
        <v>59</v>
      </c>
      <c r="E2681" s="8" t="s">
        <v>23</v>
      </c>
      <c r="F2681" s="8" t="s">
        <v>24</v>
      </c>
      <c r="G2681" s="8" t="s">
        <v>25</v>
      </c>
      <c r="H2681" s="8" t="s">
        <v>65</v>
      </c>
      <c r="I2681" s="8" t="s">
        <v>19</v>
      </c>
      <c r="J2681" s="11">
        <v>5</v>
      </c>
      <c r="K2681" s="14">
        <v>54.46</v>
      </c>
      <c r="L2681" s="14">
        <v>272.3</v>
      </c>
      <c r="M2681" s="8" t="s">
        <v>20</v>
      </c>
      <c r="N2681" s="23" t="str">
        <f t="shared" si="41"/>
        <v>55+</v>
      </c>
    </row>
    <row r="2682" spans="1:14" x14ac:dyDescent="0.2">
      <c r="A2682" s="5" t="s">
        <v>5080</v>
      </c>
      <c r="B2682" s="3">
        <v>45176</v>
      </c>
      <c r="C2682" s="8" t="s">
        <v>3443</v>
      </c>
      <c r="D2682" s="11">
        <v>22</v>
      </c>
      <c r="E2682" s="8" t="s">
        <v>23</v>
      </c>
      <c r="F2682" s="8" t="s">
        <v>30</v>
      </c>
      <c r="G2682" s="8" t="s">
        <v>31</v>
      </c>
      <c r="H2682" s="8" t="s">
        <v>125</v>
      </c>
      <c r="I2682" s="8" t="s">
        <v>45</v>
      </c>
      <c r="J2682" s="11">
        <v>6</v>
      </c>
      <c r="K2682" s="14">
        <v>122.27</v>
      </c>
      <c r="L2682" s="14">
        <v>733.62</v>
      </c>
      <c r="M2682" s="8" t="s">
        <v>20</v>
      </c>
      <c r="N2682" s="23" t="str">
        <f t="shared" si="41"/>
        <v>18-24</v>
      </c>
    </row>
    <row r="2683" spans="1:14" x14ac:dyDescent="0.2">
      <c r="A2683" s="5" t="s">
        <v>5081</v>
      </c>
      <c r="B2683" s="3">
        <v>45381</v>
      </c>
      <c r="C2683" s="8" t="s">
        <v>4460</v>
      </c>
      <c r="D2683" s="11">
        <v>24</v>
      </c>
      <c r="E2683" s="8" t="s">
        <v>23</v>
      </c>
      <c r="F2683" s="8" t="s">
        <v>30</v>
      </c>
      <c r="G2683" s="8" t="s">
        <v>80</v>
      </c>
      <c r="H2683" s="8" t="s">
        <v>164</v>
      </c>
      <c r="I2683" s="8" t="s">
        <v>39</v>
      </c>
      <c r="J2683" s="11">
        <v>1</v>
      </c>
      <c r="K2683" s="14">
        <v>47.96</v>
      </c>
      <c r="L2683" s="14">
        <v>47.96</v>
      </c>
      <c r="M2683" s="8" t="s">
        <v>20</v>
      </c>
      <c r="N2683" s="23" t="str">
        <f t="shared" si="41"/>
        <v>18-24</v>
      </c>
    </row>
    <row r="2684" spans="1:14" x14ac:dyDescent="0.2">
      <c r="A2684" s="5" t="s">
        <v>5082</v>
      </c>
      <c r="B2684" s="3">
        <v>45366</v>
      </c>
      <c r="C2684" s="8" t="s">
        <v>5083</v>
      </c>
      <c r="D2684" s="11">
        <v>57</v>
      </c>
      <c r="E2684" s="8" t="s">
        <v>23</v>
      </c>
      <c r="F2684" s="8" t="s">
        <v>36</v>
      </c>
      <c r="G2684" s="8" t="s">
        <v>90</v>
      </c>
      <c r="H2684" s="8" t="s">
        <v>208</v>
      </c>
      <c r="I2684" s="8" t="s">
        <v>39</v>
      </c>
      <c r="J2684" s="11">
        <v>3</v>
      </c>
      <c r="K2684" s="14">
        <v>64.53</v>
      </c>
      <c r="L2684" s="14">
        <v>193.59</v>
      </c>
      <c r="M2684" s="8" t="s">
        <v>20</v>
      </c>
      <c r="N2684" s="23" t="str">
        <f t="shared" si="41"/>
        <v>55+</v>
      </c>
    </row>
    <row r="2685" spans="1:14" x14ac:dyDescent="0.2">
      <c r="A2685" s="5" t="s">
        <v>5084</v>
      </c>
      <c r="B2685" s="3">
        <v>45243</v>
      </c>
      <c r="C2685" s="8" t="s">
        <v>4905</v>
      </c>
      <c r="D2685" s="11">
        <v>43</v>
      </c>
      <c r="E2685" s="8" t="s">
        <v>23</v>
      </c>
      <c r="F2685" s="8" t="s">
        <v>30</v>
      </c>
      <c r="G2685" s="8" t="s">
        <v>48</v>
      </c>
      <c r="H2685" s="8" t="s">
        <v>49</v>
      </c>
      <c r="I2685" s="8" t="s">
        <v>19</v>
      </c>
      <c r="J2685" s="11">
        <v>2</v>
      </c>
      <c r="K2685" s="14">
        <v>379.62</v>
      </c>
      <c r="L2685" s="14">
        <v>759.24</v>
      </c>
      <c r="M2685" s="8" t="s">
        <v>20</v>
      </c>
      <c r="N2685" s="23" t="str">
        <f t="shared" si="41"/>
        <v>35-44</v>
      </c>
    </row>
    <row r="2686" spans="1:14" x14ac:dyDescent="0.2">
      <c r="A2686" s="5" t="s">
        <v>5085</v>
      </c>
      <c r="B2686" s="3">
        <v>45648</v>
      </c>
      <c r="C2686" s="8" t="s">
        <v>5086</v>
      </c>
      <c r="D2686" s="11">
        <v>44</v>
      </c>
      <c r="E2686" s="8" t="s">
        <v>15</v>
      </c>
      <c r="F2686" s="8" t="s">
        <v>16</v>
      </c>
      <c r="G2686" s="8" t="s">
        <v>53</v>
      </c>
      <c r="H2686" s="8" t="s">
        <v>54</v>
      </c>
      <c r="I2686" s="8" t="s">
        <v>19</v>
      </c>
      <c r="J2686" s="11">
        <v>3</v>
      </c>
      <c r="K2686" s="14">
        <v>589.61</v>
      </c>
      <c r="L2686" s="14">
        <v>1768.83</v>
      </c>
      <c r="M2686" s="8" t="s">
        <v>40</v>
      </c>
      <c r="N2686" s="23" t="str">
        <f t="shared" si="41"/>
        <v>35-44</v>
      </c>
    </row>
    <row r="2687" spans="1:14" x14ac:dyDescent="0.2">
      <c r="A2687" s="5" t="s">
        <v>5087</v>
      </c>
      <c r="B2687" s="3">
        <v>45293</v>
      </c>
      <c r="C2687" s="8" t="s">
        <v>5088</v>
      </c>
      <c r="D2687" s="11">
        <v>64</v>
      </c>
      <c r="E2687" s="8" t="s">
        <v>23</v>
      </c>
      <c r="F2687" s="8" t="s">
        <v>16</v>
      </c>
      <c r="G2687" s="8" t="s">
        <v>53</v>
      </c>
      <c r="H2687" s="8" t="s">
        <v>259</v>
      </c>
      <c r="I2687" s="8" t="s">
        <v>19</v>
      </c>
      <c r="J2687" s="11">
        <v>8</v>
      </c>
      <c r="K2687" s="14">
        <v>299.69</v>
      </c>
      <c r="L2687" s="14">
        <v>2397.52</v>
      </c>
      <c r="M2687" s="8" t="s">
        <v>40</v>
      </c>
      <c r="N2687" s="23" t="str">
        <f t="shared" si="41"/>
        <v>55+</v>
      </c>
    </row>
    <row r="2688" spans="1:14" x14ac:dyDescent="0.2">
      <c r="A2688" s="5" t="s">
        <v>5089</v>
      </c>
      <c r="B2688" s="3">
        <v>44846</v>
      </c>
      <c r="C2688" s="8" t="s">
        <v>5090</v>
      </c>
      <c r="D2688" s="11">
        <v>28</v>
      </c>
      <c r="E2688" s="8" t="s">
        <v>15</v>
      </c>
      <c r="F2688" s="8" t="s">
        <v>36</v>
      </c>
      <c r="G2688" s="8" t="s">
        <v>90</v>
      </c>
      <c r="H2688" s="8" t="s">
        <v>161</v>
      </c>
      <c r="I2688" s="8" t="s">
        <v>27</v>
      </c>
      <c r="J2688" s="11">
        <v>6</v>
      </c>
      <c r="K2688" s="14">
        <v>111.46</v>
      </c>
      <c r="L2688" s="14">
        <v>668.76</v>
      </c>
      <c r="M2688" s="8" t="s">
        <v>40</v>
      </c>
      <c r="N2688" s="23" t="str">
        <f t="shared" si="41"/>
        <v>25-34</v>
      </c>
    </row>
    <row r="2689" spans="1:14" x14ac:dyDescent="0.2">
      <c r="A2689" s="5" t="s">
        <v>5091</v>
      </c>
      <c r="B2689" s="3">
        <v>45108</v>
      </c>
      <c r="C2689" s="8" t="s">
        <v>5092</v>
      </c>
      <c r="D2689" s="11">
        <v>65</v>
      </c>
      <c r="E2689" s="8" t="s">
        <v>15</v>
      </c>
      <c r="F2689" s="8" t="s">
        <v>36</v>
      </c>
      <c r="G2689" s="8" t="s">
        <v>37</v>
      </c>
      <c r="H2689" s="8" t="s">
        <v>103</v>
      </c>
      <c r="I2689" s="8" t="s">
        <v>19</v>
      </c>
      <c r="J2689" s="11">
        <v>8</v>
      </c>
      <c r="K2689" s="14">
        <v>506.57</v>
      </c>
      <c r="L2689" s="14">
        <v>4052.56</v>
      </c>
      <c r="M2689" s="8" t="s">
        <v>20</v>
      </c>
      <c r="N2689" s="23" t="str">
        <f t="shared" si="41"/>
        <v>55+</v>
      </c>
    </row>
    <row r="2690" spans="1:14" x14ac:dyDescent="0.2">
      <c r="A2690" s="5" t="s">
        <v>5093</v>
      </c>
      <c r="B2690" s="3">
        <v>44766</v>
      </c>
      <c r="C2690" s="8" t="s">
        <v>5094</v>
      </c>
      <c r="D2690" s="11">
        <v>22</v>
      </c>
      <c r="E2690" s="8" t="s">
        <v>15</v>
      </c>
      <c r="F2690" s="8" t="s">
        <v>30</v>
      </c>
      <c r="G2690" s="8" t="s">
        <v>80</v>
      </c>
      <c r="H2690" s="8" t="s">
        <v>108</v>
      </c>
      <c r="I2690" s="8" t="s">
        <v>45</v>
      </c>
      <c r="J2690" s="11">
        <v>5</v>
      </c>
      <c r="K2690" s="14">
        <v>55.36</v>
      </c>
      <c r="L2690" s="14">
        <v>276.8</v>
      </c>
      <c r="M2690" s="8" t="s">
        <v>40</v>
      </c>
      <c r="N2690" s="23" t="str">
        <f t="shared" si="41"/>
        <v>18-24</v>
      </c>
    </row>
    <row r="2691" spans="1:14" x14ac:dyDescent="0.2">
      <c r="A2691" s="5" t="s">
        <v>5095</v>
      </c>
      <c r="B2691" s="3">
        <v>44900</v>
      </c>
      <c r="C2691" s="8" t="s">
        <v>5096</v>
      </c>
      <c r="D2691" s="11">
        <v>31</v>
      </c>
      <c r="E2691" s="8" t="s">
        <v>23</v>
      </c>
      <c r="F2691" s="8" t="s">
        <v>36</v>
      </c>
      <c r="G2691" s="8" t="s">
        <v>90</v>
      </c>
      <c r="H2691" s="8" t="s">
        <v>208</v>
      </c>
      <c r="I2691" s="8" t="s">
        <v>27</v>
      </c>
      <c r="J2691" s="11">
        <v>3</v>
      </c>
      <c r="K2691" s="14">
        <v>139.6</v>
      </c>
      <c r="L2691" s="14">
        <v>418.8</v>
      </c>
      <c r="M2691" s="8" t="s">
        <v>40</v>
      </c>
      <c r="N2691" s="23" t="str">
        <f t="shared" ref="N2691:N2754" si="42">IF(D2691&lt;25,"18-24",
IF(D2691&lt;35,"25-34",
IF(D2691&lt;45,"35-44",
IF(D2691&lt;55,"45-54","55+"))))</f>
        <v>25-34</v>
      </c>
    </row>
    <row r="2692" spans="1:14" x14ac:dyDescent="0.2">
      <c r="A2692" s="5" t="s">
        <v>5097</v>
      </c>
      <c r="B2692" s="3">
        <v>45062</v>
      </c>
      <c r="C2692" s="8" t="s">
        <v>1486</v>
      </c>
      <c r="D2692" s="11">
        <v>67</v>
      </c>
      <c r="E2692" s="8" t="s">
        <v>23</v>
      </c>
      <c r="F2692" s="8" t="s">
        <v>36</v>
      </c>
      <c r="G2692" s="8" t="s">
        <v>90</v>
      </c>
      <c r="H2692" s="8" t="s">
        <v>91</v>
      </c>
      <c r="I2692" s="8" t="s">
        <v>39</v>
      </c>
      <c r="J2692" s="11">
        <v>7</v>
      </c>
      <c r="K2692" s="14">
        <v>48.56</v>
      </c>
      <c r="L2692" s="14">
        <v>339.92</v>
      </c>
      <c r="M2692" s="8" t="s">
        <v>40</v>
      </c>
      <c r="N2692" s="23" t="str">
        <f t="shared" si="42"/>
        <v>55+</v>
      </c>
    </row>
    <row r="2693" spans="1:14" x14ac:dyDescent="0.2">
      <c r="A2693" s="5" t="s">
        <v>5098</v>
      </c>
      <c r="B2693" s="3">
        <v>44637</v>
      </c>
      <c r="C2693" s="8" t="s">
        <v>5099</v>
      </c>
      <c r="D2693" s="11">
        <v>19</v>
      </c>
      <c r="E2693" s="8" t="s">
        <v>15</v>
      </c>
      <c r="F2693" s="8" t="s">
        <v>30</v>
      </c>
      <c r="G2693" s="8" t="s">
        <v>48</v>
      </c>
      <c r="H2693" s="8" t="s">
        <v>49</v>
      </c>
      <c r="I2693" s="8" t="s">
        <v>33</v>
      </c>
      <c r="J2693" s="11">
        <v>4</v>
      </c>
      <c r="K2693" s="14">
        <v>198.82</v>
      </c>
      <c r="L2693" s="14">
        <v>795.28</v>
      </c>
      <c r="M2693" s="8" t="s">
        <v>20</v>
      </c>
      <c r="N2693" s="23" t="str">
        <f t="shared" si="42"/>
        <v>18-24</v>
      </c>
    </row>
    <row r="2694" spans="1:14" x14ac:dyDescent="0.2">
      <c r="A2694" s="5" t="s">
        <v>5100</v>
      </c>
      <c r="B2694" s="3">
        <v>45446</v>
      </c>
      <c r="C2694" s="8" t="s">
        <v>5101</v>
      </c>
      <c r="D2694" s="11">
        <v>48</v>
      </c>
      <c r="E2694" s="8" t="s">
        <v>23</v>
      </c>
      <c r="F2694" s="8" t="s">
        <v>24</v>
      </c>
      <c r="G2694" s="8" t="s">
        <v>130</v>
      </c>
      <c r="H2694" s="8" t="s">
        <v>236</v>
      </c>
      <c r="I2694" s="8" t="s">
        <v>27</v>
      </c>
      <c r="J2694" s="11">
        <v>3</v>
      </c>
      <c r="K2694" s="14">
        <v>238.67</v>
      </c>
      <c r="L2694" s="14">
        <v>716.01</v>
      </c>
      <c r="M2694" s="8" t="s">
        <v>40</v>
      </c>
      <c r="N2694" s="23" t="str">
        <f t="shared" si="42"/>
        <v>45-54</v>
      </c>
    </row>
    <row r="2695" spans="1:14" x14ac:dyDescent="0.2">
      <c r="A2695" s="5" t="s">
        <v>5102</v>
      </c>
      <c r="B2695" s="3">
        <v>45106</v>
      </c>
      <c r="C2695" s="8" t="s">
        <v>5103</v>
      </c>
      <c r="D2695" s="11">
        <v>49</v>
      </c>
      <c r="E2695" s="8" t="s">
        <v>15</v>
      </c>
      <c r="F2695" s="8" t="s">
        <v>16</v>
      </c>
      <c r="G2695" s="8" t="s">
        <v>43</v>
      </c>
      <c r="H2695" s="8" t="s">
        <v>44</v>
      </c>
      <c r="I2695" s="8" t="s">
        <v>33</v>
      </c>
      <c r="J2695" s="11">
        <v>4</v>
      </c>
      <c r="K2695" s="14">
        <v>120.78</v>
      </c>
      <c r="L2695" s="14">
        <v>483.12</v>
      </c>
      <c r="M2695" s="8" t="s">
        <v>20</v>
      </c>
      <c r="N2695" s="23" t="str">
        <f t="shared" si="42"/>
        <v>45-54</v>
      </c>
    </row>
    <row r="2696" spans="1:14" x14ac:dyDescent="0.2">
      <c r="A2696" s="5" t="s">
        <v>5104</v>
      </c>
      <c r="B2696" s="3">
        <v>44817</v>
      </c>
      <c r="C2696" s="8" t="s">
        <v>3987</v>
      </c>
      <c r="D2696" s="11">
        <v>60</v>
      </c>
      <c r="E2696" s="8" t="s">
        <v>15</v>
      </c>
      <c r="F2696" s="8" t="s">
        <v>24</v>
      </c>
      <c r="G2696" s="8" t="s">
        <v>130</v>
      </c>
      <c r="H2696" s="8" t="s">
        <v>178</v>
      </c>
      <c r="I2696" s="8" t="s">
        <v>33</v>
      </c>
      <c r="J2696" s="11">
        <v>8</v>
      </c>
      <c r="K2696" s="14">
        <v>147.36000000000001</v>
      </c>
      <c r="L2696" s="14">
        <v>1178.8800000000001</v>
      </c>
      <c r="M2696" s="8" t="s">
        <v>20</v>
      </c>
      <c r="N2696" s="23" t="str">
        <f t="shared" si="42"/>
        <v>55+</v>
      </c>
    </row>
    <row r="2697" spans="1:14" x14ac:dyDescent="0.2">
      <c r="A2697" s="5" t="s">
        <v>5105</v>
      </c>
      <c r="B2697" s="3">
        <v>45151</v>
      </c>
      <c r="C2697" s="8" t="s">
        <v>2488</v>
      </c>
      <c r="D2697" s="11">
        <v>33</v>
      </c>
      <c r="E2697" s="8" t="s">
        <v>23</v>
      </c>
      <c r="F2697" s="8" t="s">
        <v>30</v>
      </c>
      <c r="G2697" s="8" t="s">
        <v>48</v>
      </c>
      <c r="H2697" s="8" t="s">
        <v>49</v>
      </c>
      <c r="I2697" s="8" t="s">
        <v>39</v>
      </c>
      <c r="J2697" s="11">
        <v>3</v>
      </c>
      <c r="K2697" s="14">
        <v>29.02</v>
      </c>
      <c r="L2697" s="14">
        <v>87.06</v>
      </c>
      <c r="M2697" s="8" t="s">
        <v>40</v>
      </c>
      <c r="N2697" s="23" t="str">
        <f t="shared" si="42"/>
        <v>25-34</v>
      </c>
    </row>
    <row r="2698" spans="1:14" x14ac:dyDescent="0.2">
      <c r="A2698" s="5" t="s">
        <v>5106</v>
      </c>
      <c r="B2698" s="3">
        <v>45521</v>
      </c>
      <c r="C2698" s="8" t="s">
        <v>2938</v>
      </c>
      <c r="D2698" s="11">
        <v>39</v>
      </c>
      <c r="E2698" s="8" t="s">
        <v>15</v>
      </c>
      <c r="F2698" s="8" t="s">
        <v>24</v>
      </c>
      <c r="G2698" s="8" t="s">
        <v>62</v>
      </c>
      <c r="H2698" s="8" t="s">
        <v>111</v>
      </c>
      <c r="I2698" s="8" t="s">
        <v>33</v>
      </c>
      <c r="J2698" s="11">
        <v>8</v>
      </c>
      <c r="K2698" s="14">
        <v>106.53</v>
      </c>
      <c r="L2698" s="14">
        <v>852.24</v>
      </c>
      <c r="M2698" s="8" t="s">
        <v>20</v>
      </c>
      <c r="N2698" s="23" t="str">
        <f t="shared" si="42"/>
        <v>35-44</v>
      </c>
    </row>
    <row r="2699" spans="1:14" x14ac:dyDescent="0.2">
      <c r="A2699" s="5" t="s">
        <v>5107</v>
      </c>
      <c r="B2699" s="3">
        <v>45235</v>
      </c>
      <c r="C2699" s="8" t="s">
        <v>5108</v>
      </c>
      <c r="D2699" s="11">
        <v>47</v>
      </c>
      <c r="E2699" s="8" t="s">
        <v>15</v>
      </c>
      <c r="F2699" s="8" t="s">
        <v>30</v>
      </c>
      <c r="G2699" s="8" t="s">
        <v>31</v>
      </c>
      <c r="H2699" s="8" t="s">
        <v>32</v>
      </c>
      <c r="I2699" s="8" t="s">
        <v>45</v>
      </c>
      <c r="J2699" s="11">
        <v>6</v>
      </c>
      <c r="K2699" s="14">
        <v>145.51</v>
      </c>
      <c r="L2699" s="14">
        <v>873.06</v>
      </c>
      <c r="M2699" s="8" t="s">
        <v>20</v>
      </c>
      <c r="N2699" s="23" t="str">
        <f t="shared" si="42"/>
        <v>45-54</v>
      </c>
    </row>
    <row r="2700" spans="1:14" x14ac:dyDescent="0.2">
      <c r="A2700" s="5" t="s">
        <v>5109</v>
      </c>
      <c r="B2700" s="3">
        <v>44598</v>
      </c>
      <c r="C2700" s="8" t="s">
        <v>5110</v>
      </c>
      <c r="D2700" s="11">
        <v>49</v>
      </c>
      <c r="E2700" s="8" t="s">
        <v>23</v>
      </c>
      <c r="F2700" s="8" t="s">
        <v>30</v>
      </c>
      <c r="G2700" s="8" t="s">
        <v>80</v>
      </c>
      <c r="H2700" s="8" t="s">
        <v>164</v>
      </c>
      <c r="I2700" s="8" t="s">
        <v>27</v>
      </c>
      <c r="J2700" s="11">
        <v>2</v>
      </c>
      <c r="K2700" s="14">
        <v>170.33</v>
      </c>
      <c r="L2700" s="14">
        <v>340.66</v>
      </c>
      <c r="M2700" s="8" t="s">
        <v>20</v>
      </c>
      <c r="N2700" s="23" t="str">
        <f t="shared" si="42"/>
        <v>45-54</v>
      </c>
    </row>
    <row r="2701" spans="1:14" x14ac:dyDescent="0.2">
      <c r="A2701" s="5" t="s">
        <v>5111</v>
      </c>
      <c r="B2701" s="3">
        <v>44880</v>
      </c>
      <c r="C2701" s="8" t="s">
        <v>5112</v>
      </c>
      <c r="D2701" s="11">
        <v>67</v>
      </c>
      <c r="E2701" s="8" t="s">
        <v>23</v>
      </c>
      <c r="F2701" s="8" t="s">
        <v>24</v>
      </c>
      <c r="G2701" s="8" t="s">
        <v>62</v>
      </c>
      <c r="H2701" s="8" t="s">
        <v>111</v>
      </c>
      <c r="I2701" s="8" t="s">
        <v>45</v>
      </c>
      <c r="J2701" s="11">
        <v>4</v>
      </c>
      <c r="K2701" s="14">
        <v>43.81</v>
      </c>
      <c r="L2701" s="14">
        <v>175.24</v>
      </c>
      <c r="M2701" s="8" t="s">
        <v>40</v>
      </c>
      <c r="N2701" s="23" t="str">
        <f t="shared" si="42"/>
        <v>55+</v>
      </c>
    </row>
    <row r="2702" spans="1:14" x14ac:dyDescent="0.2">
      <c r="A2702" s="5" t="s">
        <v>5113</v>
      </c>
      <c r="B2702" s="3">
        <v>45180</v>
      </c>
      <c r="C2702" s="8" t="s">
        <v>5114</v>
      </c>
      <c r="D2702" s="11">
        <v>18</v>
      </c>
      <c r="E2702" s="8" t="s">
        <v>15</v>
      </c>
      <c r="F2702" s="8" t="s">
        <v>36</v>
      </c>
      <c r="G2702" s="8" t="s">
        <v>86</v>
      </c>
      <c r="H2702" s="8" t="s">
        <v>183</v>
      </c>
      <c r="I2702" s="8" t="s">
        <v>39</v>
      </c>
      <c r="J2702" s="11">
        <v>8</v>
      </c>
      <c r="K2702" s="14">
        <v>79.7</v>
      </c>
      <c r="L2702" s="14">
        <v>637.6</v>
      </c>
      <c r="M2702" s="8" t="s">
        <v>20</v>
      </c>
      <c r="N2702" s="23" t="str">
        <f t="shared" si="42"/>
        <v>18-24</v>
      </c>
    </row>
    <row r="2703" spans="1:14" x14ac:dyDescent="0.2">
      <c r="A2703" s="5" t="s">
        <v>5115</v>
      </c>
      <c r="B2703" s="3">
        <v>45571</v>
      </c>
      <c r="C2703" s="8" t="s">
        <v>2758</v>
      </c>
      <c r="D2703" s="11">
        <v>64</v>
      </c>
      <c r="E2703" s="8" t="s">
        <v>23</v>
      </c>
      <c r="F2703" s="8" t="s">
        <v>16</v>
      </c>
      <c r="G2703" s="8" t="s">
        <v>43</v>
      </c>
      <c r="H2703" s="8" t="s">
        <v>44</v>
      </c>
      <c r="I2703" s="8" t="s">
        <v>27</v>
      </c>
      <c r="J2703" s="11">
        <v>6</v>
      </c>
      <c r="K2703" s="14">
        <v>184.14</v>
      </c>
      <c r="L2703" s="14">
        <v>1104.8399999999999</v>
      </c>
      <c r="M2703" s="8" t="s">
        <v>20</v>
      </c>
      <c r="N2703" s="23" t="str">
        <f t="shared" si="42"/>
        <v>55+</v>
      </c>
    </row>
    <row r="2704" spans="1:14" x14ac:dyDescent="0.2">
      <c r="A2704" s="5" t="s">
        <v>5116</v>
      </c>
      <c r="B2704" s="3">
        <v>44647</v>
      </c>
      <c r="C2704" s="8" t="s">
        <v>5117</v>
      </c>
      <c r="D2704" s="11">
        <v>63</v>
      </c>
      <c r="E2704" s="8" t="s">
        <v>15</v>
      </c>
      <c r="F2704" s="8" t="s">
        <v>30</v>
      </c>
      <c r="G2704" s="8" t="s">
        <v>80</v>
      </c>
      <c r="H2704" s="8" t="s">
        <v>81</v>
      </c>
      <c r="I2704" s="8" t="s">
        <v>39</v>
      </c>
      <c r="J2704" s="11">
        <v>1</v>
      </c>
      <c r="K2704" s="14">
        <v>23.49</v>
      </c>
      <c r="L2704" s="14">
        <v>23.49</v>
      </c>
      <c r="M2704" s="8" t="s">
        <v>20</v>
      </c>
      <c r="N2704" s="23" t="str">
        <f t="shared" si="42"/>
        <v>55+</v>
      </c>
    </row>
    <row r="2705" spans="1:14" x14ac:dyDescent="0.2">
      <c r="A2705" s="5" t="s">
        <v>5118</v>
      </c>
      <c r="B2705" s="3">
        <v>45357</v>
      </c>
      <c r="C2705" s="8" t="s">
        <v>5119</v>
      </c>
      <c r="D2705" s="11">
        <v>19</v>
      </c>
      <c r="E2705" s="8" t="s">
        <v>15</v>
      </c>
      <c r="F2705" s="8" t="s">
        <v>30</v>
      </c>
      <c r="G2705" s="8" t="s">
        <v>48</v>
      </c>
      <c r="H2705" s="8" t="s">
        <v>49</v>
      </c>
      <c r="I2705" s="8" t="s">
        <v>19</v>
      </c>
      <c r="J2705" s="11">
        <v>1</v>
      </c>
      <c r="K2705" s="14">
        <v>466.89</v>
      </c>
      <c r="L2705" s="14">
        <v>466.89</v>
      </c>
      <c r="M2705" s="8" t="s">
        <v>20</v>
      </c>
      <c r="N2705" s="23" t="str">
        <f t="shared" si="42"/>
        <v>18-24</v>
      </c>
    </row>
    <row r="2706" spans="1:14" x14ac:dyDescent="0.2">
      <c r="A2706" s="5" t="s">
        <v>5120</v>
      </c>
      <c r="B2706" s="3">
        <v>44634</v>
      </c>
      <c r="C2706" s="8" t="s">
        <v>1882</v>
      </c>
      <c r="D2706" s="11">
        <v>47</v>
      </c>
      <c r="E2706" s="8" t="s">
        <v>23</v>
      </c>
      <c r="F2706" s="8" t="s">
        <v>30</v>
      </c>
      <c r="G2706" s="8" t="s">
        <v>48</v>
      </c>
      <c r="H2706" s="8" t="s">
        <v>68</v>
      </c>
      <c r="I2706" s="8" t="s">
        <v>39</v>
      </c>
      <c r="J2706" s="11">
        <v>7</v>
      </c>
      <c r="K2706" s="14">
        <v>87.08</v>
      </c>
      <c r="L2706" s="14">
        <v>609.55999999999995</v>
      </c>
      <c r="M2706" s="8" t="s">
        <v>20</v>
      </c>
      <c r="N2706" s="23" t="str">
        <f t="shared" si="42"/>
        <v>45-54</v>
      </c>
    </row>
    <row r="2707" spans="1:14" x14ac:dyDescent="0.2">
      <c r="A2707" s="5" t="s">
        <v>5121</v>
      </c>
      <c r="B2707" s="3">
        <v>45645</v>
      </c>
      <c r="C2707" s="8" t="s">
        <v>5122</v>
      </c>
      <c r="D2707" s="11">
        <v>38</v>
      </c>
      <c r="E2707" s="8" t="s">
        <v>23</v>
      </c>
      <c r="F2707" s="8" t="s">
        <v>36</v>
      </c>
      <c r="G2707" s="8" t="s">
        <v>37</v>
      </c>
      <c r="H2707" s="8" t="s">
        <v>38</v>
      </c>
      <c r="I2707" s="8" t="s">
        <v>19</v>
      </c>
      <c r="J2707" s="11">
        <v>6</v>
      </c>
      <c r="K2707" s="14">
        <v>368.07</v>
      </c>
      <c r="L2707" s="14">
        <v>2208.42</v>
      </c>
      <c r="M2707" s="8" t="s">
        <v>40</v>
      </c>
      <c r="N2707" s="23" t="str">
        <f t="shared" si="42"/>
        <v>35-44</v>
      </c>
    </row>
    <row r="2708" spans="1:14" x14ac:dyDescent="0.2">
      <c r="A2708" s="5" t="s">
        <v>5123</v>
      </c>
      <c r="B2708" s="3">
        <v>45430</v>
      </c>
      <c r="C2708" s="8" t="s">
        <v>5124</v>
      </c>
      <c r="D2708" s="11">
        <v>43</v>
      </c>
      <c r="E2708" s="8" t="s">
        <v>23</v>
      </c>
      <c r="F2708" s="8" t="s">
        <v>30</v>
      </c>
      <c r="G2708" s="8" t="s">
        <v>31</v>
      </c>
      <c r="H2708" s="8" t="s">
        <v>125</v>
      </c>
      <c r="I2708" s="8" t="s">
        <v>39</v>
      </c>
      <c r="J2708" s="11">
        <v>4</v>
      </c>
      <c r="K2708" s="14">
        <v>50.48</v>
      </c>
      <c r="L2708" s="14">
        <v>201.92</v>
      </c>
      <c r="M2708" s="8" t="s">
        <v>40</v>
      </c>
      <c r="N2708" s="23" t="str">
        <f t="shared" si="42"/>
        <v>35-44</v>
      </c>
    </row>
    <row r="2709" spans="1:14" x14ac:dyDescent="0.2">
      <c r="A2709" s="5" t="s">
        <v>5125</v>
      </c>
      <c r="B2709" s="3">
        <v>45291</v>
      </c>
      <c r="C2709" s="8" t="s">
        <v>3329</v>
      </c>
      <c r="D2709" s="11">
        <v>56</v>
      </c>
      <c r="E2709" s="8" t="s">
        <v>15</v>
      </c>
      <c r="F2709" s="8" t="s">
        <v>36</v>
      </c>
      <c r="G2709" s="8" t="s">
        <v>86</v>
      </c>
      <c r="H2709" s="8" t="s">
        <v>183</v>
      </c>
      <c r="I2709" s="8" t="s">
        <v>45</v>
      </c>
      <c r="J2709" s="11">
        <v>3</v>
      </c>
      <c r="K2709" s="14">
        <v>87.09</v>
      </c>
      <c r="L2709" s="14">
        <v>261.27</v>
      </c>
      <c r="M2709" s="8" t="s">
        <v>20</v>
      </c>
      <c r="N2709" s="23" t="str">
        <f t="shared" si="42"/>
        <v>55+</v>
      </c>
    </row>
    <row r="2710" spans="1:14" x14ac:dyDescent="0.2">
      <c r="A2710" s="5" t="s">
        <v>5126</v>
      </c>
      <c r="B2710" s="3">
        <v>44736</v>
      </c>
      <c r="C2710" s="8" t="s">
        <v>5127</v>
      </c>
      <c r="D2710" s="11">
        <v>32</v>
      </c>
      <c r="E2710" s="8" t="s">
        <v>23</v>
      </c>
      <c r="F2710" s="8" t="s">
        <v>24</v>
      </c>
      <c r="G2710" s="8" t="s">
        <v>62</v>
      </c>
      <c r="H2710" s="8" t="s">
        <v>74</v>
      </c>
      <c r="I2710" s="8" t="s">
        <v>19</v>
      </c>
      <c r="J2710" s="11">
        <v>2</v>
      </c>
      <c r="K2710" s="14">
        <v>199.66</v>
      </c>
      <c r="L2710" s="14">
        <v>399.32</v>
      </c>
      <c r="M2710" s="8" t="s">
        <v>20</v>
      </c>
      <c r="N2710" s="23" t="str">
        <f t="shared" si="42"/>
        <v>25-34</v>
      </c>
    </row>
    <row r="2711" spans="1:14" x14ac:dyDescent="0.2">
      <c r="A2711" s="5" t="s">
        <v>5128</v>
      </c>
      <c r="B2711" s="3">
        <v>45520</v>
      </c>
      <c r="C2711" s="8" t="s">
        <v>5129</v>
      </c>
      <c r="D2711" s="11">
        <v>28</v>
      </c>
      <c r="E2711" s="8" t="s">
        <v>23</v>
      </c>
      <c r="F2711" s="8" t="s">
        <v>30</v>
      </c>
      <c r="G2711" s="8" t="s">
        <v>48</v>
      </c>
      <c r="H2711" s="8" t="s">
        <v>68</v>
      </c>
      <c r="I2711" s="8" t="s">
        <v>39</v>
      </c>
      <c r="J2711" s="11">
        <v>7</v>
      </c>
      <c r="K2711" s="14">
        <v>103.62</v>
      </c>
      <c r="L2711" s="14">
        <v>725.34</v>
      </c>
      <c r="M2711" s="8" t="s">
        <v>40</v>
      </c>
      <c r="N2711" s="23" t="str">
        <f t="shared" si="42"/>
        <v>25-34</v>
      </c>
    </row>
    <row r="2712" spans="1:14" x14ac:dyDescent="0.2">
      <c r="A2712" s="5" t="s">
        <v>5130</v>
      </c>
      <c r="B2712" s="3">
        <v>45204</v>
      </c>
      <c r="C2712" s="8" t="s">
        <v>5131</v>
      </c>
      <c r="D2712" s="11">
        <v>63</v>
      </c>
      <c r="E2712" s="8" t="s">
        <v>23</v>
      </c>
      <c r="F2712" s="8" t="s">
        <v>36</v>
      </c>
      <c r="G2712" s="8" t="s">
        <v>90</v>
      </c>
      <c r="H2712" s="8" t="s">
        <v>161</v>
      </c>
      <c r="I2712" s="8" t="s">
        <v>33</v>
      </c>
      <c r="J2712" s="11">
        <v>1</v>
      </c>
      <c r="K2712" s="14">
        <v>74.88</v>
      </c>
      <c r="L2712" s="14">
        <v>74.88</v>
      </c>
      <c r="M2712" s="8" t="s">
        <v>40</v>
      </c>
      <c r="N2712" s="23" t="str">
        <f t="shared" si="42"/>
        <v>55+</v>
      </c>
    </row>
    <row r="2713" spans="1:14" x14ac:dyDescent="0.2">
      <c r="A2713" s="5" t="s">
        <v>5132</v>
      </c>
      <c r="B2713" s="3">
        <v>44584</v>
      </c>
      <c r="C2713" s="8" t="s">
        <v>5133</v>
      </c>
      <c r="D2713" s="11">
        <v>47</v>
      </c>
      <c r="E2713" s="8" t="s">
        <v>23</v>
      </c>
      <c r="F2713" s="8" t="s">
        <v>16</v>
      </c>
      <c r="G2713" s="8" t="s">
        <v>43</v>
      </c>
      <c r="H2713" s="8" t="s">
        <v>77</v>
      </c>
      <c r="I2713" s="8" t="s">
        <v>39</v>
      </c>
      <c r="J2713" s="11">
        <v>6</v>
      </c>
      <c r="K2713" s="14">
        <v>71.680000000000007</v>
      </c>
      <c r="L2713" s="14">
        <v>430.08</v>
      </c>
      <c r="M2713" s="8" t="s">
        <v>20</v>
      </c>
      <c r="N2713" s="23" t="str">
        <f t="shared" si="42"/>
        <v>45-54</v>
      </c>
    </row>
    <row r="2714" spans="1:14" x14ac:dyDescent="0.2">
      <c r="A2714" s="5" t="s">
        <v>5134</v>
      </c>
      <c r="B2714" s="3">
        <v>44613</v>
      </c>
      <c r="C2714" s="8" t="s">
        <v>5135</v>
      </c>
      <c r="D2714" s="11">
        <v>29</v>
      </c>
      <c r="E2714" s="8" t="s">
        <v>52</v>
      </c>
      <c r="F2714" s="8" t="s">
        <v>30</v>
      </c>
      <c r="G2714" s="8" t="s">
        <v>31</v>
      </c>
      <c r="H2714" s="8" t="s">
        <v>57</v>
      </c>
      <c r="I2714" s="8" t="s">
        <v>39</v>
      </c>
      <c r="J2714" s="11">
        <v>4</v>
      </c>
      <c r="K2714" s="14">
        <v>108.66</v>
      </c>
      <c r="L2714" s="14">
        <v>434.64</v>
      </c>
      <c r="M2714" s="8" t="s">
        <v>20</v>
      </c>
      <c r="N2714" s="23" t="str">
        <f t="shared" si="42"/>
        <v>25-34</v>
      </c>
    </row>
    <row r="2715" spans="1:14" x14ac:dyDescent="0.2">
      <c r="A2715" s="5" t="s">
        <v>5136</v>
      </c>
      <c r="B2715" s="3">
        <v>45103</v>
      </c>
      <c r="C2715" s="8" t="s">
        <v>5137</v>
      </c>
      <c r="D2715" s="11">
        <v>27</v>
      </c>
      <c r="E2715" s="8" t="s">
        <v>23</v>
      </c>
      <c r="F2715" s="8" t="s">
        <v>36</v>
      </c>
      <c r="G2715" s="8" t="s">
        <v>90</v>
      </c>
      <c r="H2715" s="8" t="s">
        <v>208</v>
      </c>
      <c r="I2715" s="8" t="s">
        <v>19</v>
      </c>
      <c r="J2715" s="11">
        <v>2</v>
      </c>
      <c r="K2715" s="14">
        <v>495.64</v>
      </c>
      <c r="L2715" s="14">
        <v>991.28</v>
      </c>
      <c r="M2715" s="8" t="s">
        <v>40</v>
      </c>
      <c r="N2715" s="23" t="str">
        <f t="shared" si="42"/>
        <v>25-34</v>
      </c>
    </row>
    <row r="2716" spans="1:14" x14ac:dyDescent="0.2">
      <c r="A2716" s="5" t="s">
        <v>5138</v>
      </c>
      <c r="B2716" s="3">
        <v>44963</v>
      </c>
      <c r="C2716" s="8" t="s">
        <v>5139</v>
      </c>
      <c r="D2716" s="11">
        <v>22</v>
      </c>
      <c r="E2716" s="8" t="s">
        <v>15</v>
      </c>
      <c r="F2716" s="8" t="s">
        <v>16</v>
      </c>
      <c r="G2716" s="8" t="s">
        <v>43</v>
      </c>
      <c r="H2716" s="8" t="s">
        <v>44</v>
      </c>
      <c r="I2716" s="8" t="s">
        <v>39</v>
      </c>
      <c r="J2716" s="11">
        <v>2</v>
      </c>
      <c r="K2716" s="14">
        <v>111.56</v>
      </c>
      <c r="L2716" s="14">
        <v>223.12</v>
      </c>
      <c r="M2716" s="8" t="s">
        <v>20</v>
      </c>
      <c r="N2716" s="23" t="str">
        <f t="shared" si="42"/>
        <v>18-24</v>
      </c>
    </row>
    <row r="2717" spans="1:14" x14ac:dyDescent="0.2">
      <c r="A2717" s="5" t="s">
        <v>5140</v>
      </c>
      <c r="B2717" s="3">
        <v>44862</v>
      </c>
      <c r="C2717" s="8" t="s">
        <v>5141</v>
      </c>
      <c r="D2717" s="11">
        <v>69</v>
      </c>
      <c r="E2717" s="8" t="s">
        <v>23</v>
      </c>
      <c r="F2717" s="8" t="s">
        <v>30</v>
      </c>
      <c r="G2717" s="8" t="s">
        <v>80</v>
      </c>
      <c r="H2717" s="8" t="s">
        <v>164</v>
      </c>
      <c r="I2717" s="8" t="s">
        <v>39</v>
      </c>
      <c r="J2717" s="11">
        <v>5</v>
      </c>
      <c r="K2717" s="14">
        <v>79.209999999999994</v>
      </c>
      <c r="L2717" s="14">
        <v>396.05</v>
      </c>
      <c r="M2717" s="8" t="s">
        <v>20</v>
      </c>
      <c r="N2717" s="23" t="str">
        <f t="shared" si="42"/>
        <v>55+</v>
      </c>
    </row>
    <row r="2718" spans="1:14" x14ac:dyDescent="0.2">
      <c r="A2718" s="5" t="s">
        <v>5142</v>
      </c>
      <c r="B2718" s="3">
        <v>45324</v>
      </c>
      <c r="C2718" s="8" t="s">
        <v>5143</v>
      </c>
      <c r="D2718" s="11">
        <v>29</v>
      </c>
      <c r="E2718" s="8" t="s">
        <v>15</v>
      </c>
      <c r="F2718" s="8" t="s">
        <v>30</v>
      </c>
      <c r="G2718" s="8" t="s">
        <v>80</v>
      </c>
      <c r="H2718" s="8" t="s">
        <v>164</v>
      </c>
      <c r="I2718" s="8" t="s">
        <v>19</v>
      </c>
      <c r="J2718" s="11">
        <v>2</v>
      </c>
      <c r="K2718" s="14">
        <v>336.42</v>
      </c>
      <c r="L2718" s="14">
        <v>672.84</v>
      </c>
      <c r="M2718" s="8" t="s">
        <v>40</v>
      </c>
      <c r="N2718" s="23" t="str">
        <f t="shared" si="42"/>
        <v>25-34</v>
      </c>
    </row>
    <row r="2719" spans="1:14" x14ac:dyDescent="0.2">
      <c r="A2719" s="5" t="s">
        <v>5144</v>
      </c>
      <c r="B2719" s="3">
        <v>45652</v>
      </c>
      <c r="C2719" s="8" t="s">
        <v>5145</v>
      </c>
      <c r="D2719" s="11">
        <v>23</v>
      </c>
      <c r="E2719" s="8" t="s">
        <v>15</v>
      </c>
      <c r="F2719" s="8" t="s">
        <v>36</v>
      </c>
      <c r="G2719" s="8" t="s">
        <v>86</v>
      </c>
      <c r="H2719" s="8" t="s">
        <v>87</v>
      </c>
      <c r="I2719" s="8" t="s">
        <v>19</v>
      </c>
      <c r="J2719" s="11">
        <v>6</v>
      </c>
      <c r="K2719" s="14">
        <v>129.41</v>
      </c>
      <c r="L2719" s="14">
        <v>776.46</v>
      </c>
      <c r="M2719" s="8" t="s">
        <v>20</v>
      </c>
      <c r="N2719" s="23" t="str">
        <f t="shared" si="42"/>
        <v>18-24</v>
      </c>
    </row>
    <row r="2720" spans="1:14" x14ac:dyDescent="0.2">
      <c r="A2720" s="5" t="s">
        <v>5146</v>
      </c>
      <c r="B2720" s="3">
        <v>44767</v>
      </c>
      <c r="C2720" s="8" t="s">
        <v>5147</v>
      </c>
      <c r="D2720" s="11">
        <v>46</v>
      </c>
      <c r="E2720" s="8" t="s">
        <v>23</v>
      </c>
      <c r="F2720" s="8" t="s">
        <v>36</v>
      </c>
      <c r="G2720" s="8" t="s">
        <v>37</v>
      </c>
      <c r="H2720" s="8" t="s">
        <v>175</v>
      </c>
      <c r="I2720" s="8" t="s">
        <v>19</v>
      </c>
      <c r="J2720" s="11">
        <v>5</v>
      </c>
      <c r="K2720" s="14">
        <v>524.08000000000004</v>
      </c>
      <c r="L2720" s="14">
        <v>2620.4</v>
      </c>
      <c r="M2720" s="8" t="s">
        <v>40</v>
      </c>
      <c r="N2720" s="23" t="str">
        <f t="shared" si="42"/>
        <v>45-54</v>
      </c>
    </row>
    <row r="2721" spans="1:14" x14ac:dyDescent="0.2">
      <c r="A2721" s="5" t="s">
        <v>5148</v>
      </c>
      <c r="B2721" s="3">
        <v>45094</v>
      </c>
      <c r="C2721" s="8" t="s">
        <v>1177</v>
      </c>
      <c r="D2721" s="11">
        <v>60</v>
      </c>
      <c r="E2721" s="8" t="s">
        <v>15</v>
      </c>
      <c r="F2721" s="8" t="s">
        <v>24</v>
      </c>
      <c r="G2721" s="8" t="s">
        <v>62</v>
      </c>
      <c r="H2721" s="8" t="s">
        <v>111</v>
      </c>
      <c r="I2721" s="8" t="s">
        <v>27</v>
      </c>
      <c r="J2721" s="11">
        <v>4</v>
      </c>
      <c r="K2721" s="14">
        <v>65.62</v>
      </c>
      <c r="L2721" s="14">
        <v>262.48</v>
      </c>
      <c r="M2721" s="8" t="s">
        <v>20</v>
      </c>
      <c r="N2721" s="23" t="str">
        <f t="shared" si="42"/>
        <v>55+</v>
      </c>
    </row>
    <row r="2722" spans="1:14" x14ac:dyDescent="0.2">
      <c r="A2722" s="5" t="s">
        <v>5149</v>
      </c>
      <c r="B2722" s="3">
        <v>44684</v>
      </c>
      <c r="C2722" s="8" t="s">
        <v>3276</v>
      </c>
      <c r="D2722" s="11">
        <v>25</v>
      </c>
      <c r="E2722" s="8" t="s">
        <v>15</v>
      </c>
      <c r="F2722" s="8" t="s">
        <v>16</v>
      </c>
      <c r="G2722" s="8" t="s">
        <v>53</v>
      </c>
      <c r="H2722" s="8" t="s">
        <v>259</v>
      </c>
      <c r="I2722" s="8" t="s">
        <v>39</v>
      </c>
      <c r="J2722" s="11">
        <v>1</v>
      </c>
      <c r="K2722" s="14">
        <v>31.52</v>
      </c>
      <c r="L2722" s="14">
        <v>31.52</v>
      </c>
      <c r="M2722" s="8" t="s">
        <v>20</v>
      </c>
      <c r="N2722" s="23" t="str">
        <f t="shared" si="42"/>
        <v>25-34</v>
      </c>
    </row>
    <row r="2723" spans="1:14" x14ac:dyDescent="0.2">
      <c r="A2723" s="5" t="s">
        <v>5150</v>
      </c>
      <c r="B2723" s="3">
        <v>45370</v>
      </c>
      <c r="C2723" s="8" t="s">
        <v>2511</v>
      </c>
      <c r="D2723" s="11">
        <v>47</v>
      </c>
      <c r="E2723" s="8" t="s">
        <v>23</v>
      </c>
      <c r="F2723" s="8" t="s">
        <v>24</v>
      </c>
      <c r="G2723" s="8" t="s">
        <v>25</v>
      </c>
      <c r="H2723" s="8" t="s">
        <v>65</v>
      </c>
      <c r="I2723" s="8" t="s">
        <v>19</v>
      </c>
      <c r="J2723" s="11">
        <v>7</v>
      </c>
      <c r="K2723" s="14">
        <v>413.77</v>
      </c>
      <c r="L2723" s="14">
        <v>2896.39</v>
      </c>
      <c r="M2723" s="8" t="s">
        <v>20</v>
      </c>
      <c r="N2723" s="23" t="str">
        <f t="shared" si="42"/>
        <v>45-54</v>
      </c>
    </row>
    <row r="2724" spans="1:14" x14ac:dyDescent="0.2">
      <c r="A2724" s="5" t="s">
        <v>5151</v>
      </c>
      <c r="B2724" s="3">
        <v>44784</v>
      </c>
      <c r="C2724" s="8" t="s">
        <v>2783</v>
      </c>
      <c r="D2724" s="11">
        <v>33</v>
      </c>
      <c r="E2724" s="8" t="s">
        <v>23</v>
      </c>
      <c r="F2724" s="8" t="s">
        <v>36</v>
      </c>
      <c r="G2724" s="8" t="s">
        <v>86</v>
      </c>
      <c r="H2724" s="8" t="s">
        <v>87</v>
      </c>
      <c r="I2724" s="8" t="s">
        <v>27</v>
      </c>
      <c r="J2724" s="11">
        <v>6</v>
      </c>
      <c r="K2724" s="14">
        <v>20.59</v>
      </c>
      <c r="L2724" s="14">
        <v>123.54</v>
      </c>
      <c r="M2724" s="8" t="s">
        <v>20</v>
      </c>
      <c r="N2724" s="23" t="str">
        <f t="shared" si="42"/>
        <v>25-34</v>
      </c>
    </row>
    <row r="2725" spans="1:14" x14ac:dyDescent="0.2">
      <c r="A2725" s="5" t="s">
        <v>5152</v>
      </c>
      <c r="B2725" s="3">
        <v>45550</v>
      </c>
      <c r="C2725" s="8" t="s">
        <v>291</v>
      </c>
      <c r="D2725" s="11">
        <v>58</v>
      </c>
      <c r="E2725" s="8" t="s">
        <v>15</v>
      </c>
      <c r="F2725" s="8" t="s">
        <v>24</v>
      </c>
      <c r="G2725" s="8" t="s">
        <v>130</v>
      </c>
      <c r="H2725" s="8" t="s">
        <v>131</v>
      </c>
      <c r="I2725" s="8" t="s">
        <v>19</v>
      </c>
      <c r="J2725" s="11">
        <v>5</v>
      </c>
      <c r="K2725" s="14">
        <v>350.08</v>
      </c>
      <c r="L2725" s="14">
        <v>1750.4</v>
      </c>
      <c r="M2725" s="8" t="s">
        <v>40</v>
      </c>
      <c r="N2725" s="23" t="str">
        <f t="shared" si="42"/>
        <v>55+</v>
      </c>
    </row>
    <row r="2726" spans="1:14" x14ac:dyDescent="0.2">
      <c r="A2726" s="5" t="s">
        <v>5153</v>
      </c>
      <c r="B2726" s="3">
        <v>45370</v>
      </c>
      <c r="C2726" s="8" t="s">
        <v>3403</v>
      </c>
      <c r="D2726" s="11">
        <v>60</v>
      </c>
      <c r="E2726" s="8" t="s">
        <v>15</v>
      </c>
      <c r="F2726" s="8" t="s">
        <v>36</v>
      </c>
      <c r="G2726" s="8" t="s">
        <v>37</v>
      </c>
      <c r="H2726" s="8" t="s">
        <v>38</v>
      </c>
      <c r="I2726" s="8" t="s">
        <v>19</v>
      </c>
      <c r="J2726" s="11">
        <v>4</v>
      </c>
      <c r="K2726" s="14">
        <v>537.33000000000004</v>
      </c>
      <c r="L2726" s="14">
        <v>2149.3200000000002</v>
      </c>
      <c r="M2726" s="8" t="s">
        <v>40</v>
      </c>
      <c r="N2726" s="23" t="str">
        <f t="shared" si="42"/>
        <v>55+</v>
      </c>
    </row>
    <row r="2727" spans="1:14" x14ac:dyDescent="0.2">
      <c r="A2727" s="5" t="s">
        <v>5154</v>
      </c>
      <c r="B2727" s="3">
        <v>45354</v>
      </c>
      <c r="C2727" s="8" t="s">
        <v>5155</v>
      </c>
      <c r="D2727" s="11">
        <v>59</v>
      </c>
      <c r="E2727" s="8" t="s">
        <v>15</v>
      </c>
      <c r="F2727" s="8" t="s">
        <v>36</v>
      </c>
      <c r="G2727" s="8" t="s">
        <v>90</v>
      </c>
      <c r="H2727" s="8" t="s">
        <v>208</v>
      </c>
      <c r="I2727" s="8" t="s">
        <v>39</v>
      </c>
      <c r="J2727" s="11">
        <v>8</v>
      </c>
      <c r="K2727" s="14">
        <v>42.84</v>
      </c>
      <c r="L2727" s="14">
        <v>342.72</v>
      </c>
      <c r="M2727" s="8" t="s">
        <v>20</v>
      </c>
      <c r="N2727" s="23" t="str">
        <f t="shared" si="42"/>
        <v>55+</v>
      </c>
    </row>
    <row r="2728" spans="1:14" x14ac:dyDescent="0.2">
      <c r="A2728" s="5" t="s">
        <v>5156</v>
      </c>
      <c r="B2728" s="3">
        <v>44732</v>
      </c>
      <c r="C2728" s="8" t="s">
        <v>5157</v>
      </c>
      <c r="D2728" s="11">
        <v>20</v>
      </c>
      <c r="E2728" s="8" t="s">
        <v>15</v>
      </c>
      <c r="F2728" s="8" t="s">
        <v>16</v>
      </c>
      <c r="G2728" s="8" t="s">
        <v>53</v>
      </c>
      <c r="H2728" s="8" t="s">
        <v>71</v>
      </c>
      <c r="I2728" s="8" t="s">
        <v>19</v>
      </c>
      <c r="J2728" s="11">
        <v>7</v>
      </c>
      <c r="K2728" s="14">
        <v>481.55</v>
      </c>
      <c r="L2728" s="14">
        <v>3370.85</v>
      </c>
      <c r="M2728" s="8" t="s">
        <v>20</v>
      </c>
      <c r="N2728" s="23" t="str">
        <f t="shared" si="42"/>
        <v>18-24</v>
      </c>
    </row>
    <row r="2729" spans="1:14" x14ac:dyDescent="0.2">
      <c r="A2729" s="5" t="s">
        <v>5158</v>
      </c>
      <c r="B2729" s="3">
        <v>44629</v>
      </c>
      <c r="C2729" s="8" t="s">
        <v>5159</v>
      </c>
      <c r="D2729" s="11">
        <v>59</v>
      </c>
      <c r="E2729" s="8" t="s">
        <v>15</v>
      </c>
      <c r="F2729" s="8" t="s">
        <v>30</v>
      </c>
      <c r="G2729" s="8" t="s">
        <v>31</v>
      </c>
      <c r="H2729" s="8" t="s">
        <v>125</v>
      </c>
      <c r="I2729" s="8" t="s">
        <v>19</v>
      </c>
      <c r="J2729" s="11">
        <v>8</v>
      </c>
      <c r="K2729" s="14">
        <v>425.47</v>
      </c>
      <c r="L2729" s="14">
        <v>3403.76</v>
      </c>
      <c r="M2729" s="8" t="s">
        <v>20</v>
      </c>
      <c r="N2729" s="23" t="str">
        <f t="shared" si="42"/>
        <v>55+</v>
      </c>
    </row>
    <row r="2730" spans="1:14" x14ac:dyDescent="0.2">
      <c r="A2730" s="5" t="s">
        <v>5160</v>
      </c>
      <c r="B2730" s="3">
        <v>44703</v>
      </c>
      <c r="C2730" s="8" t="s">
        <v>5161</v>
      </c>
      <c r="D2730" s="11">
        <v>53</v>
      </c>
      <c r="E2730" s="8" t="s">
        <v>23</v>
      </c>
      <c r="F2730" s="8" t="s">
        <v>16</v>
      </c>
      <c r="G2730" s="8" t="s">
        <v>43</v>
      </c>
      <c r="H2730" s="8" t="s">
        <v>77</v>
      </c>
      <c r="I2730" s="8" t="s">
        <v>45</v>
      </c>
      <c r="J2730" s="11">
        <v>7</v>
      </c>
      <c r="K2730" s="14">
        <v>77.709999999999994</v>
      </c>
      <c r="L2730" s="14">
        <v>543.97</v>
      </c>
      <c r="M2730" s="8" t="s">
        <v>20</v>
      </c>
      <c r="N2730" s="23" t="str">
        <f t="shared" si="42"/>
        <v>45-54</v>
      </c>
    </row>
    <row r="2731" spans="1:14" x14ac:dyDescent="0.2">
      <c r="A2731" s="5" t="s">
        <v>5162</v>
      </c>
      <c r="B2731" s="3">
        <v>45129</v>
      </c>
      <c r="C2731" s="8" t="s">
        <v>3100</v>
      </c>
      <c r="D2731" s="11">
        <v>25</v>
      </c>
      <c r="E2731" s="8" t="s">
        <v>52</v>
      </c>
      <c r="F2731" s="8" t="s">
        <v>16</v>
      </c>
      <c r="G2731" s="8" t="s">
        <v>17</v>
      </c>
      <c r="H2731" s="8" t="s">
        <v>18</v>
      </c>
      <c r="I2731" s="8" t="s">
        <v>45</v>
      </c>
      <c r="J2731" s="11">
        <v>7</v>
      </c>
      <c r="K2731" s="14">
        <v>113.36</v>
      </c>
      <c r="L2731" s="14">
        <v>793.52</v>
      </c>
      <c r="M2731" s="8" t="s">
        <v>40</v>
      </c>
      <c r="N2731" s="23" t="str">
        <f t="shared" si="42"/>
        <v>25-34</v>
      </c>
    </row>
    <row r="2732" spans="1:14" x14ac:dyDescent="0.2">
      <c r="A2732" s="5" t="s">
        <v>5163</v>
      </c>
      <c r="B2732" s="3">
        <v>45260</v>
      </c>
      <c r="C2732" s="8" t="s">
        <v>5164</v>
      </c>
      <c r="D2732" s="11">
        <v>43</v>
      </c>
      <c r="E2732" s="8" t="s">
        <v>23</v>
      </c>
      <c r="F2732" s="8" t="s">
        <v>16</v>
      </c>
      <c r="G2732" s="8" t="s">
        <v>17</v>
      </c>
      <c r="H2732" s="8" t="s">
        <v>134</v>
      </c>
      <c r="I2732" s="8" t="s">
        <v>39</v>
      </c>
      <c r="J2732" s="11">
        <v>1</v>
      </c>
      <c r="K2732" s="14">
        <v>70.540000000000006</v>
      </c>
      <c r="L2732" s="14">
        <v>70.540000000000006</v>
      </c>
      <c r="M2732" s="8" t="s">
        <v>20</v>
      </c>
      <c r="N2732" s="23" t="str">
        <f t="shared" si="42"/>
        <v>35-44</v>
      </c>
    </row>
    <row r="2733" spans="1:14" x14ac:dyDescent="0.2">
      <c r="A2733" s="5" t="s">
        <v>5165</v>
      </c>
      <c r="B2733" s="3">
        <v>45313</v>
      </c>
      <c r="C2733" s="8" t="s">
        <v>5166</v>
      </c>
      <c r="D2733" s="11">
        <v>50</v>
      </c>
      <c r="E2733" s="8" t="s">
        <v>15</v>
      </c>
      <c r="F2733" s="8" t="s">
        <v>16</v>
      </c>
      <c r="G2733" s="8" t="s">
        <v>17</v>
      </c>
      <c r="H2733" s="8" t="s">
        <v>343</v>
      </c>
      <c r="I2733" s="8" t="s">
        <v>27</v>
      </c>
      <c r="J2733" s="11">
        <v>4</v>
      </c>
      <c r="K2733" s="14">
        <v>193.88</v>
      </c>
      <c r="L2733" s="14">
        <v>775.52</v>
      </c>
      <c r="M2733" s="8" t="s">
        <v>40</v>
      </c>
      <c r="N2733" s="23" t="str">
        <f t="shared" si="42"/>
        <v>45-54</v>
      </c>
    </row>
    <row r="2734" spans="1:14" x14ac:dyDescent="0.2">
      <c r="A2734" s="5" t="s">
        <v>5167</v>
      </c>
      <c r="B2734" s="3">
        <v>44955</v>
      </c>
      <c r="C2734" s="8" t="s">
        <v>573</v>
      </c>
      <c r="D2734" s="11">
        <v>18</v>
      </c>
      <c r="E2734" s="8" t="s">
        <v>15</v>
      </c>
      <c r="F2734" s="8" t="s">
        <v>36</v>
      </c>
      <c r="G2734" s="8" t="s">
        <v>86</v>
      </c>
      <c r="H2734" s="8" t="s">
        <v>183</v>
      </c>
      <c r="I2734" s="8" t="s">
        <v>19</v>
      </c>
      <c r="J2734" s="11">
        <v>8</v>
      </c>
      <c r="K2734" s="14">
        <v>221.32</v>
      </c>
      <c r="L2734" s="14">
        <v>1770.56</v>
      </c>
      <c r="M2734" s="8" t="s">
        <v>40</v>
      </c>
      <c r="N2734" s="23" t="str">
        <f t="shared" si="42"/>
        <v>18-24</v>
      </c>
    </row>
    <row r="2735" spans="1:14" x14ac:dyDescent="0.2">
      <c r="A2735" s="5" t="s">
        <v>5168</v>
      </c>
      <c r="B2735" s="3">
        <v>45334</v>
      </c>
      <c r="C2735" s="8" t="s">
        <v>5169</v>
      </c>
      <c r="D2735" s="11">
        <v>67</v>
      </c>
      <c r="E2735" s="8" t="s">
        <v>23</v>
      </c>
      <c r="F2735" s="8" t="s">
        <v>30</v>
      </c>
      <c r="G2735" s="8" t="s">
        <v>31</v>
      </c>
      <c r="H2735" s="8" t="s">
        <v>32</v>
      </c>
      <c r="I2735" s="8" t="s">
        <v>45</v>
      </c>
      <c r="J2735" s="11">
        <v>2</v>
      </c>
      <c r="K2735" s="14">
        <v>56.07</v>
      </c>
      <c r="L2735" s="14">
        <v>112.14</v>
      </c>
      <c r="M2735" s="8" t="s">
        <v>40</v>
      </c>
      <c r="N2735" s="23" t="str">
        <f t="shared" si="42"/>
        <v>55+</v>
      </c>
    </row>
    <row r="2736" spans="1:14" x14ac:dyDescent="0.2">
      <c r="A2736" s="5" t="s">
        <v>5170</v>
      </c>
      <c r="B2736" s="3">
        <v>44743</v>
      </c>
      <c r="C2736" s="8" t="s">
        <v>5171</v>
      </c>
      <c r="D2736" s="11">
        <v>52</v>
      </c>
      <c r="E2736" s="8" t="s">
        <v>15</v>
      </c>
      <c r="F2736" s="8" t="s">
        <v>24</v>
      </c>
      <c r="G2736" s="8" t="s">
        <v>25</v>
      </c>
      <c r="H2736" s="8" t="s">
        <v>427</v>
      </c>
      <c r="I2736" s="8" t="s">
        <v>33</v>
      </c>
      <c r="J2736" s="11">
        <v>8</v>
      </c>
      <c r="K2736" s="14">
        <v>178.55</v>
      </c>
      <c r="L2736" s="14">
        <v>1428.4</v>
      </c>
      <c r="M2736" s="8" t="s">
        <v>20</v>
      </c>
      <c r="N2736" s="23" t="str">
        <f t="shared" si="42"/>
        <v>45-54</v>
      </c>
    </row>
    <row r="2737" spans="1:14" x14ac:dyDescent="0.2">
      <c r="A2737" s="5" t="s">
        <v>5172</v>
      </c>
      <c r="B2737" s="3">
        <v>45013</v>
      </c>
      <c r="C2737" s="8" t="s">
        <v>4146</v>
      </c>
      <c r="D2737" s="11">
        <v>69</v>
      </c>
      <c r="E2737" s="8" t="s">
        <v>23</v>
      </c>
      <c r="F2737" s="8" t="s">
        <v>36</v>
      </c>
      <c r="G2737" s="8" t="s">
        <v>86</v>
      </c>
      <c r="H2737" s="8" t="s">
        <v>183</v>
      </c>
      <c r="I2737" s="8" t="s">
        <v>39</v>
      </c>
      <c r="J2737" s="11">
        <v>2</v>
      </c>
      <c r="K2737" s="14">
        <v>104.27</v>
      </c>
      <c r="L2737" s="14">
        <v>208.54</v>
      </c>
      <c r="M2737" s="8" t="s">
        <v>40</v>
      </c>
      <c r="N2737" s="23" t="str">
        <f t="shared" si="42"/>
        <v>55+</v>
      </c>
    </row>
    <row r="2738" spans="1:14" x14ac:dyDescent="0.2">
      <c r="A2738" s="5" t="s">
        <v>5173</v>
      </c>
      <c r="B2738" s="3">
        <v>44955</v>
      </c>
      <c r="C2738" s="8" t="s">
        <v>1251</v>
      </c>
      <c r="D2738" s="11">
        <v>40</v>
      </c>
      <c r="E2738" s="8" t="s">
        <v>15</v>
      </c>
      <c r="F2738" s="8" t="s">
        <v>36</v>
      </c>
      <c r="G2738" s="8" t="s">
        <v>86</v>
      </c>
      <c r="H2738" s="8" t="s">
        <v>87</v>
      </c>
      <c r="I2738" s="8" t="s">
        <v>33</v>
      </c>
      <c r="J2738" s="11">
        <v>2</v>
      </c>
      <c r="K2738" s="14">
        <v>56.28</v>
      </c>
      <c r="L2738" s="14">
        <v>112.56</v>
      </c>
      <c r="M2738" s="8" t="s">
        <v>40</v>
      </c>
      <c r="N2738" s="23" t="str">
        <f t="shared" si="42"/>
        <v>35-44</v>
      </c>
    </row>
    <row r="2739" spans="1:14" x14ac:dyDescent="0.2">
      <c r="A2739" s="5" t="s">
        <v>5174</v>
      </c>
      <c r="B2739" s="3">
        <v>45344</v>
      </c>
      <c r="C2739" s="8" t="s">
        <v>4796</v>
      </c>
      <c r="D2739" s="11">
        <v>39</v>
      </c>
      <c r="E2739" s="8" t="s">
        <v>15</v>
      </c>
      <c r="F2739" s="8" t="s">
        <v>36</v>
      </c>
      <c r="G2739" s="8" t="s">
        <v>90</v>
      </c>
      <c r="H2739" s="8" t="s">
        <v>208</v>
      </c>
      <c r="I2739" s="8" t="s">
        <v>45</v>
      </c>
      <c r="J2739" s="11">
        <v>6</v>
      </c>
      <c r="K2739" s="14">
        <v>43.19</v>
      </c>
      <c r="L2739" s="14">
        <v>259.14</v>
      </c>
      <c r="M2739" s="8" t="s">
        <v>20</v>
      </c>
      <c r="N2739" s="23" t="str">
        <f t="shared" si="42"/>
        <v>35-44</v>
      </c>
    </row>
    <row r="2740" spans="1:14" x14ac:dyDescent="0.2">
      <c r="A2740" s="5" t="s">
        <v>5175</v>
      </c>
      <c r="B2740" s="3">
        <v>45092</v>
      </c>
      <c r="C2740" s="8" t="s">
        <v>5176</v>
      </c>
      <c r="D2740" s="11">
        <v>66</v>
      </c>
      <c r="E2740" s="8" t="s">
        <v>23</v>
      </c>
      <c r="F2740" s="8" t="s">
        <v>36</v>
      </c>
      <c r="G2740" s="8" t="s">
        <v>90</v>
      </c>
      <c r="H2740" s="8" t="s">
        <v>91</v>
      </c>
      <c r="I2740" s="8" t="s">
        <v>39</v>
      </c>
      <c r="J2740" s="11">
        <v>1</v>
      </c>
      <c r="K2740" s="14">
        <v>11.03</v>
      </c>
      <c r="L2740" s="14">
        <v>11.03</v>
      </c>
      <c r="M2740" s="8" t="s">
        <v>20</v>
      </c>
      <c r="N2740" s="23" t="str">
        <f t="shared" si="42"/>
        <v>55+</v>
      </c>
    </row>
    <row r="2741" spans="1:14" x14ac:dyDescent="0.2">
      <c r="A2741" s="5" t="s">
        <v>5177</v>
      </c>
      <c r="B2741" s="3">
        <v>45197</v>
      </c>
      <c r="C2741" s="8" t="s">
        <v>5178</v>
      </c>
      <c r="D2741" s="11">
        <v>59</v>
      </c>
      <c r="E2741" s="8" t="s">
        <v>23</v>
      </c>
      <c r="F2741" s="8" t="s">
        <v>36</v>
      </c>
      <c r="G2741" s="8" t="s">
        <v>37</v>
      </c>
      <c r="H2741" s="8" t="s">
        <v>103</v>
      </c>
      <c r="I2741" s="8" t="s">
        <v>45</v>
      </c>
      <c r="J2741" s="11">
        <v>2</v>
      </c>
      <c r="K2741" s="14">
        <v>101.27</v>
      </c>
      <c r="L2741" s="14">
        <v>202.54</v>
      </c>
      <c r="M2741" s="8" t="s">
        <v>20</v>
      </c>
      <c r="N2741" s="23" t="str">
        <f t="shared" si="42"/>
        <v>55+</v>
      </c>
    </row>
    <row r="2742" spans="1:14" x14ac:dyDescent="0.2">
      <c r="A2742" s="5" t="s">
        <v>5179</v>
      </c>
      <c r="B2742" s="3">
        <v>45046</v>
      </c>
      <c r="C2742" s="8" t="s">
        <v>5180</v>
      </c>
      <c r="D2742" s="11">
        <v>32</v>
      </c>
      <c r="E2742" s="8" t="s">
        <v>15</v>
      </c>
      <c r="F2742" s="8" t="s">
        <v>30</v>
      </c>
      <c r="G2742" s="8" t="s">
        <v>48</v>
      </c>
      <c r="H2742" s="8" t="s">
        <v>213</v>
      </c>
      <c r="I2742" s="8" t="s">
        <v>39</v>
      </c>
      <c r="J2742" s="11">
        <v>6</v>
      </c>
      <c r="K2742" s="14">
        <v>110.36</v>
      </c>
      <c r="L2742" s="14">
        <v>662.16</v>
      </c>
      <c r="M2742" s="8" t="s">
        <v>40</v>
      </c>
      <c r="N2742" s="23" t="str">
        <f t="shared" si="42"/>
        <v>25-34</v>
      </c>
    </row>
    <row r="2743" spans="1:14" x14ac:dyDescent="0.2">
      <c r="A2743" s="5" t="s">
        <v>5181</v>
      </c>
      <c r="B2743" s="3">
        <v>45102</v>
      </c>
      <c r="C2743" s="8" t="s">
        <v>3344</v>
      </c>
      <c r="D2743" s="11">
        <v>25</v>
      </c>
      <c r="E2743" s="8" t="s">
        <v>23</v>
      </c>
      <c r="F2743" s="8" t="s">
        <v>30</v>
      </c>
      <c r="G2743" s="8" t="s">
        <v>48</v>
      </c>
      <c r="H2743" s="8" t="s">
        <v>213</v>
      </c>
      <c r="I2743" s="8" t="s">
        <v>27</v>
      </c>
      <c r="J2743" s="11">
        <v>1</v>
      </c>
      <c r="K2743" s="14">
        <v>154.93</v>
      </c>
      <c r="L2743" s="14">
        <v>154.93</v>
      </c>
      <c r="M2743" s="8" t="s">
        <v>40</v>
      </c>
      <c r="N2743" s="23" t="str">
        <f t="shared" si="42"/>
        <v>25-34</v>
      </c>
    </row>
    <row r="2744" spans="1:14" x14ac:dyDescent="0.2">
      <c r="A2744" s="5" t="s">
        <v>5182</v>
      </c>
      <c r="B2744" s="3">
        <v>45460</v>
      </c>
      <c r="C2744" s="8" t="s">
        <v>5183</v>
      </c>
      <c r="D2744" s="11">
        <v>71</v>
      </c>
      <c r="E2744" s="8" t="s">
        <v>15</v>
      </c>
      <c r="F2744" s="8" t="s">
        <v>24</v>
      </c>
      <c r="G2744" s="8" t="s">
        <v>130</v>
      </c>
      <c r="H2744" s="8" t="s">
        <v>236</v>
      </c>
      <c r="I2744" s="8" t="s">
        <v>19</v>
      </c>
      <c r="J2744" s="11">
        <v>6</v>
      </c>
      <c r="K2744" s="14">
        <v>514.82000000000005</v>
      </c>
      <c r="L2744" s="14">
        <v>3088.92</v>
      </c>
      <c r="M2744" s="8" t="s">
        <v>20</v>
      </c>
      <c r="N2744" s="23" t="str">
        <f t="shared" si="42"/>
        <v>55+</v>
      </c>
    </row>
    <row r="2745" spans="1:14" x14ac:dyDescent="0.2">
      <c r="A2745" s="5" t="s">
        <v>5184</v>
      </c>
      <c r="B2745" s="3">
        <v>44667</v>
      </c>
      <c r="C2745" s="8" t="s">
        <v>5185</v>
      </c>
      <c r="D2745" s="11">
        <v>56</v>
      </c>
      <c r="E2745" s="8" t="s">
        <v>23</v>
      </c>
      <c r="F2745" s="8" t="s">
        <v>30</v>
      </c>
      <c r="G2745" s="8" t="s">
        <v>48</v>
      </c>
      <c r="H2745" s="8" t="s">
        <v>49</v>
      </c>
      <c r="I2745" s="8" t="s">
        <v>33</v>
      </c>
      <c r="J2745" s="11">
        <v>8</v>
      </c>
      <c r="K2745" s="14">
        <v>135.80000000000001</v>
      </c>
      <c r="L2745" s="14">
        <v>1086.4000000000001</v>
      </c>
      <c r="M2745" s="8" t="s">
        <v>20</v>
      </c>
      <c r="N2745" s="23" t="str">
        <f t="shared" si="42"/>
        <v>55+</v>
      </c>
    </row>
    <row r="2746" spans="1:14" x14ac:dyDescent="0.2">
      <c r="A2746" s="5" t="s">
        <v>5186</v>
      </c>
      <c r="B2746" s="3">
        <v>44782</v>
      </c>
      <c r="C2746" s="8" t="s">
        <v>5187</v>
      </c>
      <c r="D2746" s="11">
        <v>48</v>
      </c>
      <c r="E2746" s="8" t="s">
        <v>23</v>
      </c>
      <c r="F2746" s="8" t="s">
        <v>36</v>
      </c>
      <c r="G2746" s="8" t="s">
        <v>90</v>
      </c>
      <c r="H2746" s="8" t="s">
        <v>91</v>
      </c>
      <c r="I2746" s="8" t="s">
        <v>39</v>
      </c>
      <c r="J2746" s="11">
        <v>6</v>
      </c>
      <c r="K2746" s="14">
        <v>41.89</v>
      </c>
      <c r="L2746" s="14">
        <v>251.34</v>
      </c>
      <c r="M2746" s="8" t="s">
        <v>40</v>
      </c>
      <c r="N2746" s="23" t="str">
        <f t="shared" si="42"/>
        <v>45-54</v>
      </c>
    </row>
    <row r="2747" spans="1:14" x14ac:dyDescent="0.2">
      <c r="A2747" s="5" t="s">
        <v>5188</v>
      </c>
      <c r="B2747" s="3">
        <v>45418</v>
      </c>
      <c r="C2747" s="8" t="s">
        <v>5189</v>
      </c>
      <c r="D2747" s="11">
        <v>47</v>
      </c>
      <c r="E2747" s="8" t="s">
        <v>15</v>
      </c>
      <c r="F2747" s="8" t="s">
        <v>36</v>
      </c>
      <c r="G2747" s="8" t="s">
        <v>86</v>
      </c>
      <c r="H2747" s="8" t="s">
        <v>100</v>
      </c>
      <c r="I2747" s="8" t="s">
        <v>39</v>
      </c>
      <c r="J2747" s="11">
        <v>4</v>
      </c>
      <c r="K2747" s="14">
        <v>42.56</v>
      </c>
      <c r="L2747" s="14">
        <v>170.24</v>
      </c>
      <c r="M2747" s="8" t="s">
        <v>20</v>
      </c>
      <c r="N2747" s="23" t="str">
        <f t="shared" si="42"/>
        <v>45-54</v>
      </c>
    </row>
    <row r="2748" spans="1:14" x14ac:dyDescent="0.2">
      <c r="A2748" s="5" t="s">
        <v>5190</v>
      </c>
      <c r="B2748" s="3">
        <v>44612</v>
      </c>
      <c r="C2748" s="8" t="s">
        <v>5191</v>
      </c>
      <c r="D2748" s="11">
        <v>55</v>
      </c>
      <c r="E2748" s="8" t="s">
        <v>15</v>
      </c>
      <c r="F2748" s="8" t="s">
        <v>30</v>
      </c>
      <c r="G2748" s="8" t="s">
        <v>48</v>
      </c>
      <c r="H2748" s="8" t="s">
        <v>213</v>
      </c>
      <c r="I2748" s="8" t="s">
        <v>27</v>
      </c>
      <c r="J2748" s="11">
        <v>6</v>
      </c>
      <c r="K2748" s="14">
        <v>190.58</v>
      </c>
      <c r="L2748" s="14">
        <v>1143.48</v>
      </c>
      <c r="M2748" s="8" t="s">
        <v>20</v>
      </c>
      <c r="N2748" s="23" t="str">
        <f t="shared" si="42"/>
        <v>55+</v>
      </c>
    </row>
    <row r="2749" spans="1:14" x14ac:dyDescent="0.2">
      <c r="A2749" s="5" t="s">
        <v>5192</v>
      </c>
      <c r="B2749" s="3">
        <v>45450</v>
      </c>
      <c r="C2749" s="8" t="s">
        <v>5193</v>
      </c>
      <c r="D2749" s="11">
        <v>64</v>
      </c>
      <c r="E2749" s="8" t="s">
        <v>23</v>
      </c>
      <c r="F2749" s="8" t="s">
        <v>16</v>
      </c>
      <c r="G2749" s="8" t="s">
        <v>53</v>
      </c>
      <c r="H2749" s="8" t="s">
        <v>71</v>
      </c>
      <c r="I2749" s="8" t="s">
        <v>39</v>
      </c>
      <c r="J2749" s="11">
        <v>2</v>
      </c>
      <c r="K2749" s="14">
        <v>34.03</v>
      </c>
      <c r="L2749" s="14">
        <v>68.06</v>
      </c>
      <c r="M2749" s="8" t="s">
        <v>20</v>
      </c>
      <c r="N2749" s="23" t="str">
        <f t="shared" si="42"/>
        <v>55+</v>
      </c>
    </row>
    <row r="2750" spans="1:14" x14ac:dyDescent="0.2">
      <c r="A2750" s="5" t="s">
        <v>5194</v>
      </c>
      <c r="B2750" s="3">
        <v>45401</v>
      </c>
      <c r="C2750" s="8" t="s">
        <v>5195</v>
      </c>
      <c r="D2750" s="11">
        <v>48</v>
      </c>
      <c r="E2750" s="8" t="s">
        <v>15</v>
      </c>
      <c r="F2750" s="8" t="s">
        <v>36</v>
      </c>
      <c r="G2750" s="8" t="s">
        <v>90</v>
      </c>
      <c r="H2750" s="8" t="s">
        <v>91</v>
      </c>
      <c r="I2750" s="8" t="s">
        <v>39</v>
      </c>
      <c r="J2750" s="11">
        <v>6</v>
      </c>
      <c r="K2750" s="14">
        <v>61.52</v>
      </c>
      <c r="L2750" s="14">
        <v>369.12</v>
      </c>
      <c r="M2750" s="8" t="s">
        <v>40</v>
      </c>
      <c r="N2750" s="23" t="str">
        <f t="shared" si="42"/>
        <v>45-54</v>
      </c>
    </row>
    <row r="2751" spans="1:14" x14ac:dyDescent="0.2">
      <c r="A2751" s="5" t="s">
        <v>5196</v>
      </c>
      <c r="B2751" s="3">
        <v>44982</v>
      </c>
      <c r="C2751" s="8" t="s">
        <v>5197</v>
      </c>
      <c r="D2751" s="11">
        <v>27</v>
      </c>
      <c r="E2751" s="8" t="s">
        <v>15</v>
      </c>
      <c r="F2751" s="8" t="s">
        <v>36</v>
      </c>
      <c r="G2751" s="8" t="s">
        <v>90</v>
      </c>
      <c r="H2751" s="8" t="s">
        <v>208</v>
      </c>
      <c r="I2751" s="8" t="s">
        <v>45</v>
      </c>
      <c r="J2751" s="11">
        <v>8</v>
      </c>
      <c r="K2751" s="14">
        <v>24.42</v>
      </c>
      <c r="L2751" s="14">
        <v>195.36</v>
      </c>
      <c r="M2751" s="8" t="s">
        <v>40</v>
      </c>
      <c r="N2751" s="23" t="str">
        <f t="shared" si="42"/>
        <v>25-34</v>
      </c>
    </row>
    <row r="2752" spans="1:14" x14ac:dyDescent="0.2">
      <c r="A2752" s="5" t="s">
        <v>5198</v>
      </c>
      <c r="B2752" s="3">
        <v>44674</v>
      </c>
      <c r="C2752" s="8" t="s">
        <v>5199</v>
      </c>
      <c r="D2752" s="11">
        <v>66</v>
      </c>
      <c r="E2752" s="8" t="s">
        <v>15</v>
      </c>
      <c r="F2752" s="8" t="s">
        <v>30</v>
      </c>
      <c r="G2752" s="8" t="s">
        <v>31</v>
      </c>
      <c r="H2752" s="8" t="s">
        <v>32</v>
      </c>
      <c r="I2752" s="8" t="s">
        <v>27</v>
      </c>
      <c r="J2752" s="11">
        <v>7</v>
      </c>
      <c r="K2752" s="14">
        <v>59.65</v>
      </c>
      <c r="L2752" s="14">
        <v>417.55</v>
      </c>
      <c r="M2752" s="8" t="s">
        <v>40</v>
      </c>
      <c r="N2752" s="23" t="str">
        <f t="shared" si="42"/>
        <v>55+</v>
      </c>
    </row>
    <row r="2753" spans="1:14" x14ac:dyDescent="0.2">
      <c r="A2753" s="5" t="s">
        <v>5200</v>
      </c>
      <c r="B2753" s="3">
        <v>44628</v>
      </c>
      <c r="C2753" s="8" t="s">
        <v>3891</v>
      </c>
      <c r="D2753" s="11">
        <v>52</v>
      </c>
      <c r="E2753" s="8" t="s">
        <v>52</v>
      </c>
      <c r="F2753" s="8" t="s">
        <v>16</v>
      </c>
      <c r="G2753" s="8" t="s">
        <v>43</v>
      </c>
      <c r="H2753" s="8" t="s">
        <v>44</v>
      </c>
      <c r="I2753" s="8" t="s">
        <v>45</v>
      </c>
      <c r="J2753" s="11">
        <v>4</v>
      </c>
      <c r="K2753" s="14">
        <v>41</v>
      </c>
      <c r="L2753" s="14">
        <v>164</v>
      </c>
      <c r="M2753" s="8" t="s">
        <v>40</v>
      </c>
      <c r="N2753" s="23" t="str">
        <f t="shared" si="42"/>
        <v>45-54</v>
      </c>
    </row>
    <row r="2754" spans="1:14" x14ac:dyDescent="0.2">
      <c r="A2754" s="5" t="s">
        <v>5201</v>
      </c>
      <c r="B2754" s="3">
        <v>45057</v>
      </c>
      <c r="C2754" s="8" t="s">
        <v>5202</v>
      </c>
      <c r="D2754" s="11">
        <v>68</v>
      </c>
      <c r="E2754" s="8" t="s">
        <v>15</v>
      </c>
      <c r="F2754" s="8" t="s">
        <v>16</v>
      </c>
      <c r="G2754" s="8" t="s">
        <v>43</v>
      </c>
      <c r="H2754" s="8" t="s">
        <v>114</v>
      </c>
      <c r="I2754" s="8" t="s">
        <v>39</v>
      </c>
      <c r="J2754" s="11">
        <v>1</v>
      </c>
      <c r="K2754" s="14">
        <v>96.62</v>
      </c>
      <c r="L2754" s="14">
        <v>96.62</v>
      </c>
      <c r="M2754" s="8" t="s">
        <v>40</v>
      </c>
      <c r="N2754" s="23" t="str">
        <f t="shared" si="42"/>
        <v>55+</v>
      </c>
    </row>
    <row r="2755" spans="1:14" x14ac:dyDescent="0.2">
      <c r="A2755" s="5" t="s">
        <v>5203</v>
      </c>
      <c r="B2755" s="3">
        <v>44618</v>
      </c>
      <c r="C2755" s="8" t="s">
        <v>5204</v>
      </c>
      <c r="D2755" s="11">
        <v>54</v>
      </c>
      <c r="E2755" s="8" t="s">
        <v>52</v>
      </c>
      <c r="F2755" s="8" t="s">
        <v>30</v>
      </c>
      <c r="G2755" s="8" t="s">
        <v>48</v>
      </c>
      <c r="H2755" s="8" t="s">
        <v>68</v>
      </c>
      <c r="I2755" s="8" t="s">
        <v>19</v>
      </c>
      <c r="J2755" s="11">
        <v>7</v>
      </c>
      <c r="K2755" s="14">
        <v>386.58</v>
      </c>
      <c r="L2755" s="14">
        <v>2706.06</v>
      </c>
      <c r="M2755" s="8" t="s">
        <v>40</v>
      </c>
      <c r="N2755" s="23" t="str">
        <f t="shared" ref="N2755:N2818" si="43">IF(D2755&lt;25,"18-24",
IF(D2755&lt;35,"25-34",
IF(D2755&lt;45,"35-44",
IF(D2755&lt;55,"45-54","55+"))))</f>
        <v>45-54</v>
      </c>
    </row>
    <row r="2756" spans="1:14" x14ac:dyDescent="0.2">
      <c r="A2756" s="5" t="s">
        <v>5205</v>
      </c>
      <c r="B2756" s="3">
        <v>44952</v>
      </c>
      <c r="C2756" s="8" t="s">
        <v>5206</v>
      </c>
      <c r="D2756" s="11">
        <v>46</v>
      </c>
      <c r="E2756" s="8" t="s">
        <v>23</v>
      </c>
      <c r="F2756" s="8" t="s">
        <v>36</v>
      </c>
      <c r="G2756" s="8" t="s">
        <v>90</v>
      </c>
      <c r="H2756" s="8" t="s">
        <v>161</v>
      </c>
      <c r="I2756" s="8" t="s">
        <v>27</v>
      </c>
      <c r="J2756" s="11">
        <v>5</v>
      </c>
      <c r="K2756" s="14">
        <v>40.78</v>
      </c>
      <c r="L2756" s="14">
        <v>203.9</v>
      </c>
      <c r="M2756" s="8" t="s">
        <v>20</v>
      </c>
      <c r="N2756" s="23" t="str">
        <f t="shared" si="43"/>
        <v>45-54</v>
      </c>
    </row>
    <row r="2757" spans="1:14" x14ac:dyDescent="0.2">
      <c r="A2757" s="5" t="s">
        <v>5207</v>
      </c>
      <c r="B2757" s="3">
        <v>45058</v>
      </c>
      <c r="C2757" s="8" t="s">
        <v>5208</v>
      </c>
      <c r="D2757" s="11">
        <v>63</v>
      </c>
      <c r="E2757" s="8" t="s">
        <v>23</v>
      </c>
      <c r="F2757" s="8" t="s">
        <v>24</v>
      </c>
      <c r="G2757" s="8" t="s">
        <v>130</v>
      </c>
      <c r="H2757" s="8" t="s">
        <v>236</v>
      </c>
      <c r="I2757" s="8" t="s">
        <v>33</v>
      </c>
      <c r="J2757" s="11">
        <v>6</v>
      </c>
      <c r="K2757" s="14">
        <v>100.44</v>
      </c>
      <c r="L2757" s="14">
        <v>602.64</v>
      </c>
      <c r="M2757" s="8" t="s">
        <v>20</v>
      </c>
      <c r="N2757" s="23" t="str">
        <f t="shared" si="43"/>
        <v>55+</v>
      </c>
    </row>
    <row r="2758" spans="1:14" x14ac:dyDescent="0.2">
      <c r="A2758" s="5" t="s">
        <v>5209</v>
      </c>
      <c r="B2758" s="3">
        <v>45259</v>
      </c>
      <c r="C2758" s="8" t="s">
        <v>2866</v>
      </c>
      <c r="D2758" s="11">
        <v>24</v>
      </c>
      <c r="E2758" s="8" t="s">
        <v>15</v>
      </c>
      <c r="F2758" s="8" t="s">
        <v>24</v>
      </c>
      <c r="G2758" s="8" t="s">
        <v>130</v>
      </c>
      <c r="H2758" s="8" t="s">
        <v>131</v>
      </c>
      <c r="I2758" s="8" t="s">
        <v>33</v>
      </c>
      <c r="J2758" s="11">
        <v>6</v>
      </c>
      <c r="K2758" s="14">
        <v>289.66000000000003</v>
      </c>
      <c r="L2758" s="14">
        <v>1737.96</v>
      </c>
      <c r="M2758" s="8" t="s">
        <v>40</v>
      </c>
      <c r="N2758" s="23" t="str">
        <f t="shared" si="43"/>
        <v>18-24</v>
      </c>
    </row>
    <row r="2759" spans="1:14" x14ac:dyDescent="0.2">
      <c r="A2759" s="5" t="s">
        <v>5210</v>
      </c>
      <c r="B2759" s="3">
        <v>45646</v>
      </c>
      <c r="C2759" s="8" t="s">
        <v>4693</v>
      </c>
      <c r="D2759" s="11">
        <v>38</v>
      </c>
      <c r="E2759" s="8" t="s">
        <v>15</v>
      </c>
      <c r="F2759" s="8" t="s">
        <v>36</v>
      </c>
      <c r="G2759" s="8" t="s">
        <v>90</v>
      </c>
      <c r="H2759" s="8" t="s">
        <v>91</v>
      </c>
      <c r="I2759" s="8" t="s">
        <v>45</v>
      </c>
      <c r="J2759" s="11">
        <v>6</v>
      </c>
      <c r="K2759" s="14">
        <v>59.96</v>
      </c>
      <c r="L2759" s="14">
        <v>359.76</v>
      </c>
      <c r="M2759" s="8" t="s">
        <v>20</v>
      </c>
      <c r="N2759" s="23" t="str">
        <f t="shared" si="43"/>
        <v>35-44</v>
      </c>
    </row>
    <row r="2760" spans="1:14" x14ac:dyDescent="0.2">
      <c r="A2760" s="5" t="s">
        <v>5211</v>
      </c>
      <c r="B2760" s="3">
        <v>45430</v>
      </c>
      <c r="C2760" s="8" t="s">
        <v>5212</v>
      </c>
      <c r="D2760" s="11">
        <v>58</v>
      </c>
      <c r="E2760" s="8" t="s">
        <v>52</v>
      </c>
      <c r="F2760" s="8" t="s">
        <v>36</v>
      </c>
      <c r="G2760" s="8" t="s">
        <v>86</v>
      </c>
      <c r="H2760" s="8" t="s">
        <v>87</v>
      </c>
      <c r="I2760" s="8" t="s">
        <v>45</v>
      </c>
      <c r="J2760" s="11">
        <v>1</v>
      </c>
      <c r="K2760" s="14">
        <v>45.87</v>
      </c>
      <c r="L2760" s="14">
        <v>45.87</v>
      </c>
      <c r="M2760" s="8" t="s">
        <v>20</v>
      </c>
      <c r="N2760" s="23" t="str">
        <f t="shared" si="43"/>
        <v>55+</v>
      </c>
    </row>
    <row r="2761" spans="1:14" x14ac:dyDescent="0.2">
      <c r="A2761" s="5" t="s">
        <v>5213</v>
      </c>
      <c r="B2761" s="3">
        <v>44828</v>
      </c>
      <c r="C2761" s="8" t="s">
        <v>5214</v>
      </c>
      <c r="D2761" s="11">
        <v>25</v>
      </c>
      <c r="E2761" s="8" t="s">
        <v>15</v>
      </c>
      <c r="F2761" s="8" t="s">
        <v>24</v>
      </c>
      <c r="G2761" s="8" t="s">
        <v>130</v>
      </c>
      <c r="H2761" s="8" t="s">
        <v>131</v>
      </c>
      <c r="I2761" s="8" t="s">
        <v>19</v>
      </c>
      <c r="J2761" s="11">
        <v>6</v>
      </c>
      <c r="K2761" s="14">
        <v>358.1</v>
      </c>
      <c r="L2761" s="14">
        <v>2148.6</v>
      </c>
      <c r="M2761" s="8" t="s">
        <v>40</v>
      </c>
      <c r="N2761" s="23" t="str">
        <f t="shared" si="43"/>
        <v>25-34</v>
      </c>
    </row>
    <row r="2762" spans="1:14" x14ac:dyDescent="0.2">
      <c r="A2762" s="5" t="s">
        <v>5215</v>
      </c>
      <c r="B2762" s="3">
        <v>44989</v>
      </c>
      <c r="C2762" s="8" t="s">
        <v>5216</v>
      </c>
      <c r="D2762" s="11">
        <v>52</v>
      </c>
      <c r="E2762" s="8" t="s">
        <v>23</v>
      </c>
      <c r="F2762" s="8" t="s">
        <v>36</v>
      </c>
      <c r="G2762" s="8" t="s">
        <v>86</v>
      </c>
      <c r="H2762" s="8" t="s">
        <v>87</v>
      </c>
      <c r="I2762" s="8" t="s">
        <v>39</v>
      </c>
      <c r="J2762" s="11">
        <v>4</v>
      </c>
      <c r="K2762" s="14">
        <v>100.9</v>
      </c>
      <c r="L2762" s="14">
        <v>403.6</v>
      </c>
      <c r="M2762" s="8" t="s">
        <v>40</v>
      </c>
      <c r="N2762" s="23" t="str">
        <f t="shared" si="43"/>
        <v>45-54</v>
      </c>
    </row>
    <row r="2763" spans="1:14" x14ac:dyDescent="0.2">
      <c r="A2763" s="5" t="s">
        <v>5217</v>
      </c>
      <c r="B2763" s="3">
        <v>45077</v>
      </c>
      <c r="C2763" s="8" t="s">
        <v>5218</v>
      </c>
      <c r="D2763" s="11">
        <v>69</v>
      </c>
      <c r="E2763" s="8" t="s">
        <v>15</v>
      </c>
      <c r="F2763" s="8" t="s">
        <v>30</v>
      </c>
      <c r="G2763" s="8" t="s">
        <v>80</v>
      </c>
      <c r="H2763" s="8" t="s">
        <v>108</v>
      </c>
      <c r="I2763" s="8" t="s">
        <v>27</v>
      </c>
      <c r="J2763" s="11">
        <v>2</v>
      </c>
      <c r="K2763" s="14">
        <v>128.99</v>
      </c>
      <c r="L2763" s="14">
        <v>257.98</v>
      </c>
      <c r="M2763" s="8" t="s">
        <v>40</v>
      </c>
      <c r="N2763" s="23" t="str">
        <f t="shared" si="43"/>
        <v>55+</v>
      </c>
    </row>
    <row r="2764" spans="1:14" x14ac:dyDescent="0.2">
      <c r="A2764" s="5" t="s">
        <v>5219</v>
      </c>
      <c r="B2764" s="3">
        <v>45365</v>
      </c>
      <c r="C2764" s="8" t="s">
        <v>1516</v>
      </c>
      <c r="D2764" s="11">
        <v>37</v>
      </c>
      <c r="E2764" s="8" t="s">
        <v>15</v>
      </c>
      <c r="F2764" s="8" t="s">
        <v>24</v>
      </c>
      <c r="G2764" s="8" t="s">
        <v>62</v>
      </c>
      <c r="H2764" s="8" t="s">
        <v>62</v>
      </c>
      <c r="I2764" s="8" t="s">
        <v>45</v>
      </c>
      <c r="J2764" s="11">
        <v>1</v>
      </c>
      <c r="K2764" s="14">
        <v>78.59</v>
      </c>
      <c r="L2764" s="14">
        <v>78.59</v>
      </c>
      <c r="M2764" s="8" t="s">
        <v>20</v>
      </c>
      <c r="N2764" s="23" t="str">
        <f t="shared" si="43"/>
        <v>35-44</v>
      </c>
    </row>
    <row r="2765" spans="1:14" x14ac:dyDescent="0.2">
      <c r="A2765" s="5" t="s">
        <v>5220</v>
      </c>
      <c r="B2765" s="3">
        <v>44722</v>
      </c>
      <c r="C2765" s="8" t="s">
        <v>5221</v>
      </c>
      <c r="D2765" s="11">
        <v>29</v>
      </c>
      <c r="E2765" s="8" t="s">
        <v>23</v>
      </c>
      <c r="F2765" s="8" t="s">
        <v>30</v>
      </c>
      <c r="G2765" s="8" t="s">
        <v>80</v>
      </c>
      <c r="H2765" s="8" t="s">
        <v>81</v>
      </c>
      <c r="I2765" s="8" t="s">
        <v>19</v>
      </c>
      <c r="J2765" s="11">
        <v>3</v>
      </c>
      <c r="K2765" s="14">
        <v>566.45000000000005</v>
      </c>
      <c r="L2765" s="14">
        <v>1699.35</v>
      </c>
      <c r="M2765" s="8" t="s">
        <v>20</v>
      </c>
      <c r="N2765" s="23" t="str">
        <f t="shared" si="43"/>
        <v>25-34</v>
      </c>
    </row>
    <row r="2766" spans="1:14" x14ac:dyDescent="0.2">
      <c r="A2766" s="5" t="s">
        <v>5222</v>
      </c>
      <c r="B2766" s="3">
        <v>44888</v>
      </c>
      <c r="C2766" s="8" t="s">
        <v>5223</v>
      </c>
      <c r="D2766" s="11">
        <v>23</v>
      </c>
      <c r="E2766" s="8" t="s">
        <v>23</v>
      </c>
      <c r="F2766" s="8" t="s">
        <v>36</v>
      </c>
      <c r="G2766" s="8" t="s">
        <v>90</v>
      </c>
      <c r="H2766" s="8" t="s">
        <v>91</v>
      </c>
      <c r="I2766" s="8" t="s">
        <v>33</v>
      </c>
      <c r="J2766" s="11">
        <v>5</v>
      </c>
      <c r="K2766" s="14">
        <v>38.71</v>
      </c>
      <c r="L2766" s="14">
        <v>193.55</v>
      </c>
      <c r="M2766" s="8" t="s">
        <v>20</v>
      </c>
      <c r="N2766" s="23" t="str">
        <f t="shared" si="43"/>
        <v>18-24</v>
      </c>
    </row>
    <row r="2767" spans="1:14" x14ac:dyDescent="0.2">
      <c r="A2767" s="5" t="s">
        <v>5224</v>
      </c>
      <c r="B2767" s="3">
        <v>45582</v>
      </c>
      <c r="C2767" s="8" t="s">
        <v>445</v>
      </c>
      <c r="D2767" s="11">
        <v>60</v>
      </c>
      <c r="E2767" s="8" t="s">
        <v>23</v>
      </c>
      <c r="F2767" s="8" t="s">
        <v>24</v>
      </c>
      <c r="G2767" s="8" t="s">
        <v>62</v>
      </c>
      <c r="H2767" s="8" t="s">
        <v>111</v>
      </c>
      <c r="I2767" s="8" t="s">
        <v>39</v>
      </c>
      <c r="J2767" s="11">
        <v>7</v>
      </c>
      <c r="K2767" s="14">
        <v>24.48</v>
      </c>
      <c r="L2767" s="14">
        <v>171.36</v>
      </c>
      <c r="M2767" s="8" t="s">
        <v>20</v>
      </c>
      <c r="N2767" s="23" t="str">
        <f t="shared" si="43"/>
        <v>55+</v>
      </c>
    </row>
    <row r="2768" spans="1:14" x14ac:dyDescent="0.2">
      <c r="A2768" s="5" t="s">
        <v>5225</v>
      </c>
      <c r="B2768" s="3">
        <v>44598</v>
      </c>
      <c r="C2768" s="8" t="s">
        <v>3412</v>
      </c>
      <c r="D2768" s="11">
        <v>40</v>
      </c>
      <c r="E2768" s="8" t="s">
        <v>15</v>
      </c>
      <c r="F2768" s="8" t="s">
        <v>36</v>
      </c>
      <c r="G2768" s="8" t="s">
        <v>90</v>
      </c>
      <c r="H2768" s="8" t="s">
        <v>91</v>
      </c>
      <c r="I2768" s="8" t="s">
        <v>45</v>
      </c>
      <c r="J2768" s="11">
        <v>1</v>
      </c>
      <c r="K2768" s="14">
        <v>46.02</v>
      </c>
      <c r="L2768" s="14">
        <v>46.02</v>
      </c>
      <c r="M2768" s="8" t="s">
        <v>40</v>
      </c>
      <c r="N2768" s="23" t="str">
        <f t="shared" si="43"/>
        <v>35-44</v>
      </c>
    </row>
    <row r="2769" spans="1:14" x14ac:dyDescent="0.2">
      <c r="A2769" s="5" t="s">
        <v>5226</v>
      </c>
      <c r="B2769" s="3">
        <v>44675</v>
      </c>
      <c r="C2769" s="8" t="s">
        <v>5227</v>
      </c>
      <c r="D2769" s="11">
        <v>52</v>
      </c>
      <c r="E2769" s="8" t="s">
        <v>23</v>
      </c>
      <c r="F2769" s="8" t="s">
        <v>30</v>
      </c>
      <c r="G2769" s="8" t="s">
        <v>80</v>
      </c>
      <c r="H2769" s="8" t="s">
        <v>81</v>
      </c>
      <c r="I2769" s="8" t="s">
        <v>27</v>
      </c>
      <c r="J2769" s="11">
        <v>4</v>
      </c>
      <c r="K2769" s="14">
        <v>66.38</v>
      </c>
      <c r="L2769" s="14">
        <v>265.52</v>
      </c>
      <c r="M2769" s="8" t="s">
        <v>20</v>
      </c>
      <c r="N2769" s="23" t="str">
        <f t="shared" si="43"/>
        <v>45-54</v>
      </c>
    </row>
    <row r="2770" spans="1:14" x14ac:dyDescent="0.2">
      <c r="A2770" s="5" t="s">
        <v>5228</v>
      </c>
      <c r="B2770" s="3">
        <v>45324</v>
      </c>
      <c r="C2770" s="8" t="s">
        <v>5229</v>
      </c>
      <c r="D2770" s="11">
        <v>49</v>
      </c>
      <c r="E2770" s="8" t="s">
        <v>15</v>
      </c>
      <c r="F2770" s="8" t="s">
        <v>16</v>
      </c>
      <c r="G2770" s="8" t="s">
        <v>53</v>
      </c>
      <c r="H2770" s="8" t="s">
        <v>71</v>
      </c>
      <c r="I2770" s="8" t="s">
        <v>45</v>
      </c>
      <c r="J2770" s="11">
        <v>7</v>
      </c>
      <c r="K2770" s="14">
        <v>87.21</v>
      </c>
      <c r="L2770" s="14">
        <v>610.47</v>
      </c>
      <c r="M2770" s="8" t="s">
        <v>40</v>
      </c>
      <c r="N2770" s="23" t="str">
        <f t="shared" si="43"/>
        <v>45-54</v>
      </c>
    </row>
    <row r="2771" spans="1:14" x14ac:dyDescent="0.2">
      <c r="A2771" s="5" t="s">
        <v>5230</v>
      </c>
      <c r="B2771" s="3">
        <v>45434</v>
      </c>
      <c r="C2771" s="8" t="s">
        <v>5231</v>
      </c>
      <c r="D2771" s="11">
        <v>68</v>
      </c>
      <c r="E2771" s="8" t="s">
        <v>15</v>
      </c>
      <c r="F2771" s="8" t="s">
        <v>30</v>
      </c>
      <c r="G2771" s="8" t="s">
        <v>80</v>
      </c>
      <c r="H2771" s="8" t="s">
        <v>164</v>
      </c>
      <c r="I2771" s="8" t="s">
        <v>27</v>
      </c>
      <c r="J2771" s="11">
        <v>3</v>
      </c>
      <c r="K2771" s="14">
        <v>72.7</v>
      </c>
      <c r="L2771" s="14">
        <v>218.1</v>
      </c>
      <c r="M2771" s="8" t="s">
        <v>20</v>
      </c>
      <c r="N2771" s="23" t="str">
        <f t="shared" si="43"/>
        <v>55+</v>
      </c>
    </row>
    <row r="2772" spans="1:14" x14ac:dyDescent="0.2">
      <c r="A2772" s="5" t="s">
        <v>5232</v>
      </c>
      <c r="B2772" s="3">
        <v>44716</v>
      </c>
      <c r="C2772" s="8" t="s">
        <v>5233</v>
      </c>
      <c r="D2772" s="11">
        <v>65</v>
      </c>
      <c r="E2772" s="8" t="s">
        <v>23</v>
      </c>
      <c r="F2772" s="8" t="s">
        <v>30</v>
      </c>
      <c r="G2772" s="8" t="s">
        <v>48</v>
      </c>
      <c r="H2772" s="8" t="s">
        <v>49</v>
      </c>
      <c r="I2772" s="8" t="s">
        <v>19</v>
      </c>
      <c r="J2772" s="11">
        <v>8</v>
      </c>
      <c r="K2772" s="14">
        <v>53.83</v>
      </c>
      <c r="L2772" s="14">
        <v>430.64</v>
      </c>
      <c r="M2772" s="8" t="s">
        <v>20</v>
      </c>
      <c r="N2772" s="23" t="str">
        <f t="shared" si="43"/>
        <v>55+</v>
      </c>
    </row>
    <row r="2773" spans="1:14" x14ac:dyDescent="0.2">
      <c r="A2773" s="5" t="s">
        <v>5234</v>
      </c>
      <c r="B2773" s="3">
        <v>44780</v>
      </c>
      <c r="C2773" s="8" t="s">
        <v>5235</v>
      </c>
      <c r="D2773" s="11">
        <v>49</v>
      </c>
      <c r="E2773" s="8" t="s">
        <v>23</v>
      </c>
      <c r="F2773" s="8" t="s">
        <v>36</v>
      </c>
      <c r="G2773" s="8" t="s">
        <v>37</v>
      </c>
      <c r="H2773" s="8" t="s">
        <v>38</v>
      </c>
      <c r="I2773" s="8" t="s">
        <v>19</v>
      </c>
      <c r="J2773" s="11">
        <v>3</v>
      </c>
      <c r="K2773" s="14">
        <v>242.72</v>
      </c>
      <c r="L2773" s="14">
        <v>728.16</v>
      </c>
      <c r="M2773" s="8" t="s">
        <v>20</v>
      </c>
      <c r="N2773" s="23" t="str">
        <f t="shared" si="43"/>
        <v>45-54</v>
      </c>
    </row>
    <row r="2774" spans="1:14" x14ac:dyDescent="0.2">
      <c r="A2774" s="5" t="s">
        <v>5236</v>
      </c>
      <c r="B2774" s="3">
        <v>44656</v>
      </c>
      <c r="C2774" s="8" t="s">
        <v>5237</v>
      </c>
      <c r="D2774" s="11">
        <v>72</v>
      </c>
      <c r="E2774" s="8" t="s">
        <v>23</v>
      </c>
      <c r="F2774" s="8" t="s">
        <v>30</v>
      </c>
      <c r="G2774" s="8" t="s">
        <v>31</v>
      </c>
      <c r="H2774" s="8" t="s">
        <v>32</v>
      </c>
      <c r="I2774" s="8" t="s">
        <v>45</v>
      </c>
      <c r="J2774" s="11">
        <v>3</v>
      </c>
      <c r="K2774" s="14">
        <v>145.88999999999999</v>
      </c>
      <c r="L2774" s="14">
        <v>437.67</v>
      </c>
      <c r="M2774" s="8" t="s">
        <v>20</v>
      </c>
      <c r="N2774" s="23" t="str">
        <f t="shared" si="43"/>
        <v>55+</v>
      </c>
    </row>
    <row r="2775" spans="1:14" x14ac:dyDescent="0.2">
      <c r="A2775" s="5" t="s">
        <v>5238</v>
      </c>
      <c r="B2775" s="3">
        <v>44569</v>
      </c>
      <c r="C2775" s="8" t="s">
        <v>5239</v>
      </c>
      <c r="D2775" s="11">
        <v>54</v>
      </c>
      <c r="E2775" s="8" t="s">
        <v>23</v>
      </c>
      <c r="F2775" s="8" t="s">
        <v>16</v>
      </c>
      <c r="G2775" s="8" t="s">
        <v>43</v>
      </c>
      <c r="H2775" s="8" t="s">
        <v>77</v>
      </c>
      <c r="I2775" s="8" t="s">
        <v>33</v>
      </c>
      <c r="J2775" s="11">
        <v>3</v>
      </c>
      <c r="K2775" s="14">
        <v>186.15</v>
      </c>
      <c r="L2775" s="14">
        <v>558.45000000000005</v>
      </c>
      <c r="M2775" s="8" t="s">
        <v>20</v>
      </c>
      <c r="N2775" s="23" t="str">
        <f t="shared" si="43"/>
        <v>45-54</v>
      </c>
    </row>
    <row r="2776" spans="1:14" x14ac:dyDescent="0.2">
      <c r="A2776" s="5" t="s">
        <v>5240</v>
      </c>
      <c r="B2776" s="3">
        <v>45323</v>
      </c>
      <c r="C2776" s="8" t="s">
        <v>2372</v>
      </c>
      <c r="D2776" s="11">
        <v>69</v>
      </c>
      <c r="E2776" s="8" t="s">
        <v>15</v>
      </c>
      <c r="F2776" s="8" t="s">
        <v>36</v>
      </c>
      <c r="G2776" s="8" t="s">
        <v>86</v>
      </c>
      <c r="H2776" s="8" t="s">
        <v>87</v>
      </c>
      <c r="I2776" s="8" t="s">
        <v>39</v>
      </c>
      <c r="J2776" s="11">
        <v>2</v>
      </c>
      <c r="K2776" s="14">
        <v>41.07</v>
      </c>
      <c r="L2776" s="14">
        <v>82.14</v>
      </c>
      <c r="M2776" s="8" t="s">
        <v>20</v>
      </c>
      <c r="N2776" s="23" t="str">
        <f t="shared" si="43"/>
        <v>55+</v>
      </c>
    </row>
    <row r="2777" spans="1:14" x14ac:dyDescent="0.2">
      <c r="A2777" s="5" t="s">
        <v>5241</v>
      </c>
      <c r="B2777" s="3">
        <v>44601</v>
      </c>
      <c r="C2777" s="8" t="s">
        <v>5242</v>
      </c>
      <c r="D2777" s="11">
        <v>39</v>
      </c>
      <c r="E2777" s="8" t="s">
        <v>23</v>
      </c>
      <c r="F2777" s="8" t="s">
        <v>36</v>
      </c>
      <c r="G2777" s="8" t="s">
        <v>90</v>
      </c>
      <c r="H2777" s="8" t="s">
        <v>208</v>
      </c>
      <c r="I2777" s="8" t="s">
        <v>19</v>
      </c>
      <c r="J2777" s="11">
        <v>5</v>
      </c>
      <c r="K2777" s="14">
        <v>553.11</v>
      </c>
      <c r="L2777" s="14">
        <v>2765.55</v>
      </c>
      <c r="M2777" s="8" t="s">
        <v>20</v>
      </c>
      <c r="N2777" s="23" t="str">
        <f t="shared" si="43"/>
        <v>35-44</v>
      </c>
    </row>
    <row r="2778" spans="1:14" x14ac:dyDescent="0.2">
      <c r="A2778" s="5" t="s">
        <v>5243</v>
      </c>
      <c r="B2778" s="3">
        <v>45519</v>
      </c>
      <c r="C2778" s="8" t="s">
        <v>5244</v>
      </c>
      <c r="D2778" s="11">
        <v>55</v>
      </c>
      <c r="E2778" s="8" t="s">
        <v>15</v>
      </c>
      <c r="F2778" s="8" t="s">
        <v>36</v>
      </c>
      <c r="G2778" s="8" t="s">
        <v>86</v>
      </c>
      <c r="H2778" s="8" t="s">
        <v>183</v>
      </c>
      <c r="I2778" s="8" t="s">
        <v>27</v>
      </c>
      <c r="J2778" s="11">
        <v>2</v>
      </c>
      <c r="K2778" s="14">
        <v>138.94</v>
      </c>
      <c r="L2778" s="14">
        <v>277.88</v>
      </c>
      <c r="M2778" s="8" t="s">
        <v>20</v>
      </c>
      <c r="N2778" s="23" t="str">
        <f t="shared" si="43"/>
        <v>55+</v>
      </c>
    </row>
    <row r="2779" spans="1:14" x14ac:dyDescent="0.2">
      <c r="A2779" s="5" t="s">
        <v>5245</v>
      </c>
      <c r="B2779" s="3">
        <v>44705</v>
      </c>
      <c r="C2779" s="8" t="s">
        <v>5246</v>
      </c>
      <c r="D2779" s="11">
        <v>37</v>
      </c>
      <c r="E2779" s="8" t="s">
        <v>23</v>
      </c>
      <c r="F2779" s="8" t="s">
        <v>36</v>
      </c>
      <c r="G2779" s="8" t="s">
        <v>37</v>
      </c>
      <c r="H2779" s="8" t="s">
        <v>175</v>
      </c>
      <c r="I2779" s="8" t="s">
        <v>45</v>
      </c>
      <c r="J2779" s="11">
        <v>7</v>
      </c>
      <c r="K2779" s="14">
        <v>110.62</v>
      </c>
      <c r="L2779" s="14">
        <v>774.34</v>
      </c>
      <c r="M2779" s="8" t="s">
        <v>20</v>
      </c>
      <c r="N2779" s="23" t="str">
        <f t="shared" si="43"/>
        <v>35-44</v>
      </c>
    </row>
    <row r="2780" spans="1:14" x14ac:dyDescent="0.2">
      <c r="A2780" s="5" t="s">
        <v>5247</v>
      </c>
      <c r="B2780" s="3">
        <v>44913</v>
      </c>
      <c r="C2780" s="8" t="s">
        <v>5248</v>
      </c>
      <c r="D2780" s="11">
        <v>37</v>
      </c>
      <c r="E2780" s="8" t="s">
        <v>15</v>
      </c>
      <c r="F2780" s="8" t="s">
        <v>30</v>
      </c>
      <c r="G2780" s="8" t="s">
        <v>31</v>
      </c>
      <c r="H2780" s="8" t="s">
        <v>57</v>
      </c>
      <c r="I2780" s="8" t="s">
        <v>33</v>
      </c>
      <c r="J2780" s="11">
        <v>5</v>
      </c>
      <c r="K2780" s="14">
        <v>194.34</v>
      </c>
      <c r="L2780" s="14">
        <v>971.7</v>
      </c>
      <c r="M2780" s="8" t="s">
        <v>20</v>
      </c>
      <c r="N2780" s="23" t="str">
        <f t="shared" si="43"/>
        <v>35-44</v>
      </c>
    </row>
    <row r="2781" spans="1:14" x14ac:dyDescent="0.2">
      <c r="A2781" s="5" t="s">
        <v>5249</v>
      </c>
      <c r="B2781" s="3">
        <v>45576</v>
      </c>
      <c r="C2781" s="8" t="s">
        <v>5250</v>
      </c>
      <c r="D2781" s="11">
        <v>56</v>
      </c>
      <c r="E2781" s="8" t="s">
        <v>52</v>
      </c>
      <c r="F2781" s="8" t="s">
        <v>36</v>
      </c>
      <c r="G2781" s="8" t="s">
        <v>90</v>
      </c>
      <c r="H2781" s="8" t="s">
        <v>91</v>
      </c>
      <c r="I2781" s="8" t="s">
        <v>19</v>
      </c>
      <c r="J2781" s="11">
        <v>6</v>
      </c>
      <c r="K2781" s="14">
        <v>547.20000000000005</v>
      </c>
      <c r="L2781" s="14">
        <v>3283.2</v>
      </c>
      <c r="M2781" s="8" t="s">
        <v>40</v>
      </c>
      <c r="N2781" s="23" t="str">
        <f t="shared" si="43"/>
        <v>55+</v>
      </c>
    </row>
    <row r="2782" spans="1:14" x14ac:dyDescent="0.2">
      <c r="A2782" s="5" t="s">
        <v>5251</v>
      </c>
      <c r="B2782" s="3">
        <v>45191</v>
      </c>
      <c r="C2782" s="8" t="s">
        <v>5252</v>
      </c>
      <c r="D2782" s="11">
        <v>75</v>
      </c>
      <c r="E2782" s="8" t="s">
        <v>23</v>
      </c>
      <c r="F2782" s="8" t="s">
        <v>24</v>
      </c>
      <c r="G2782" s="8" t="s">
        <v>62</v>
      </c>
      <c r="H2782" s="8" t="s">
        <v>74</v>
      </c>
      <c r="I2782" s="8" t="s">
        <v>27</v>
      </c>
      <c r="J2782" s="11">
        <v>1</v>
      </c>
      <c r="K2782" s="14">
        <v>195.47</v>
      </c>
      <c r="L2782" s="14">
        <v>195.47</v>
      </c>
      <c r="M2782" s="8" t="s">
        <v>20</v>
      </c>
      <c r="N2782" s="23" t="str">
        <f t="shared" si="43"/>
        <v>55+</v>
      </c>
    </row>
    <row r="2783" spans="1:14" x14ac:dyDescent="0.2">
      <c r="A2783" s="5" t="s">
        <v>5253</v>
      </c>
      <c r="B2783" s="3">
        <v>45655</v>
      </c>
      <c r="C2783" s="8" t="s">
        <v>4119</v>
      </c>
      <c r="D2783" s="11">
        <v>59</v>
      </c>
      <c r="E2783" s="8" t="s">
        <v>15</v>
      </c>
      <c r="F2783" s="8" t="s">
        <v>30</v>
      </c>
      <c r="G2783" s="8" t="s">
        <v>80</v>
      </c>
      <c r="H2783" s="8" t="s">
        <v>81</v>
      </c>
      <c r="I2783" s="8" t="s">
        <v>39</v>
      </c>
      <c r="J2783" s="11">
        <v>1</v>
      </c>
      <c r="K2783" s="14">
        <v>78.91</v>
      </c>
      <c r="L2783" s="14">
        <v>78.91</v>
      </c>
      <c r="M2783" s="8" t="s">
        <v>40</v>
      </c>
      <c r="N2783" s="23" t="str">
        <f t="shared" si="43"/>
        <v>55+</v>
      </c>
    </row>
    <row r="2784" spans="1:14" x14ac:dyDescent="0.2">
      <c r="A2784" s="5" t="s">
        <v>5254</v>
      </c>
      <c r="B2784" s="3">
        <v>45149</v>
      </c>
      <c r="C2784" s="8" t="s">
        <v>5255</v>
      </c>
      <c r="D2784" s="11">
        <v>56</v>
      </c>
      <c r="E2784" s="8" t="s">
        <v>15</v>
      </c>
      <c r="F2784" s="8" t="s">
        <v>30</v>
      </c>
      <c r="G2784" s="8" t="s">
        <v>80</v>
      </c>
      <c r="H2784" s="8" t="s">
        <v>108</v>
      </c>
      <c r="I2784" s="8" t="s">
        <v>39</v>
      </c>
      <c r="J2784" s="11">
        <v>7</v>
      </c>
      <c r="K2784" s="14">
        <v>24.02</v>
      </c>
      <c r="L2784" s="14">
        <v>168.14</v>
      </c>
      <c r="M2784" s="8" t="s">
        <v>40</v>
      </c>
      <c r="N2784" s="23" t="str">
        <f t="shared" si="43"/>
        <v>55+</v>
      </c>
    </row>
    <row r="2785" spans="1:14" x14ac:dyDescent="0.2">
      <c r="A2785" s="5" t="s">
        <v>5256</v>
      </c>
      <c r="B2785" s="3">
        <v>45392</v>
      </c>
      <c r="C2785" s="8" t="s">
        <v>5257</v>
      </c>
      <c r="D2785" s="11">
        <v>62</v>
      </c>
      <c r="E2785" s="8" t="s">
        <v>23</v>
      </c>
      <c r="F2785" s="8" t="s">
        <v>16</v>
      </c>
      <c r="G2785" s="8" t="s">
        <v>17</v>
      </c>
      <c r="H2785" s="8" t="s">
        <v>343</v>
      </c>
      <c r="I2785" s="8" t="s">
        <v>33</v>
      </c>
      <c r="J2785" s="11">
        <v>3</v>
      </c>
      <c r="K2785" s="14">
        <v>278.39999999999998</v>
      </c>
      <c r="L2785" s="14">
        <v>835.2</v>
      </c>
      <c r="M2785" s="8" t="s">
        <v>20</v>
      </c>
      <c r="N2785" s="23" t="str">
        <f t="shared" si="43"/>
        <v>55+</v>
      </c>
    </row>
    <row r="2786" spans="1:14" x14ac:dyDescent="0.2">
      <c r="A2786" s="5" t="s">
        <v>5258</v>
      </c>
      <c r="B2786" s="3">
        <v>45034</v>
      </c>
      <c r="C2786" s="8" t="s">
        <v>5259</v>
      </c>
      <c r="D2786" s="11">
        <v>56</v>
      </c>
      <c r="E2786" s="8" t="s">
        <v>23</v>
      </c>
      <c r="F2786" s="8" t="s">
        <v>30</v>
      </c>
      <c r="G2786" s="8" t="s">
        <v>48</v>
      </c>
      <c r="H2786" s="8" t="s">
        <v>68</v>
      </c>
      <c r="I2786" s="8" t="s">
        <v>19</v>
      </c>
      <c r="J2786" s="11">
        <v>6</v>
      </c>
      <c r="K2786" s="14">
        <v>131.57</v>
      </c>
      <c r="L2786" s="14">
        <v>789.42</v>
      </c>
      <c r="M2786" s="8" t="s">
        <v>20</v>
      </c>
      <c r="N2786" s="23" t="str">
        <f t="shared" si="43"/>
        <v>55+</v>
      </c>
    </row>
    <row r="2787" spans="1:14" x14ac:dyDescent="0.2">
      <c r="A2787" s="5" t="s">
        <v>5260</v>
      </c>
      <c r="B2787" s="3">
        <v>44794</v>
      </c>
      <c r="C2787" s="8" t="s">
        <v>5261</v>
      </c>
      <c r="D2787" s="11">
        <v>29</v>
      </c>
      <c r="E2787" s="8" t="s">
        <v>23</v>
      </c>
      <c r="F2787" s="8" t="s">
        <v>36</v>
      </c>
      <c r="G2787" s="8" t="s">
        <v>90</v>
      </c>
      <c r="H2787" s="8" t="s">
        <v>161</v>
      </c>
      <c r="I2787" s="8" t="s">
        <v>33</v>
      </c>
      <c r="J2787" s="11">
        <v>8</v>
      </c>
      <c r="K2787" s="14">
        <v>288.8</v>
      </c>
      <c r="L2787" s="14">
        <v>2310.4</v>
      </c>
      <c r="M2787" s="8" t="s">
        <v>20</v>
      </c>
      <c r="N2787" s="23" t="str">
        <f t="shared" si="43"/>
        <v>25-34</v>
      </c>
    </row>
    <row r="2788" spans="1:14" x14ac:dyDescent="0.2">
      <c r="A2788" s="5" t="s">
        <v>5262</v>
      </c>
      <c r="B2788" s="3">
        <v>44588</v>
      </c>
      <c r="C2788" s="8" t="s">
        <v>5263</v>
      </c>
      <c r="D2788" s="11">
        <v>58</v>
      </c>
      <c r="E2788" s="8" t="s">
        <v>15</v>
      </c>
      <c r="F2788" s="8" t="s">
        <v>30</v>
      </c>
      <c r="G2788" s="8" t="s">
        <v>31</v>
      </c>
      <c r="H2788" s="8" t="s">
        <v>57</v>
      </c>
      <c r="I2788" s="8" t="s">
        <v>45</v>
      </c>
      <c r="J2788" s="11">
        <v>4</v>
      </c>
      <c r="K2788" s="14">
        <v>147.15</v>
      </c>
      <c r="L2788" s="14">
        <v>588.6</v>
      </c>
      <c r="M2788" s="8" t="s">
        <v>40</v>
      </c>
      <c r="N2788" s="23" t="str">
        <f t="shared" si="43"/>
        <v>55+</v>
      </c>
    </row>
    <row r="2789" spans="1:14" x14ac:dyDescent="0.2">
      <c r="A2789" s="5" t="s">
        <v>5264</v>
      </c>
      <c r="B2789" s="3">
        <v>45120</v>
      </c>
      <c r="C2789" s="8" t="s">
        <v>5265</v>
      </c>
      <c r="D2789" s="11">
        <v>69</v>
      </c>
      <c r="E2789" s="8" t="s">
        <v>15</v>
      </c>
      <c r="F2789" s="8" t="s">
        <v>16</v>
      </c>
      <c r="G2789" s="8" t="s">
        <v>53</v>
      </c>
      <c r="H2789" s="8" t="s">
        <v>71</v>
      </c>
      <c r="I2789" s="8" t="s">
        <v>45</v>
      </c>
      <c r="J2789" s="11">
        <v>6</v>
      </c>
      <c r="K2789" s="14">
        <v>98.22</v>
      </c>
      <c r="L2789" s="14">
        <v>589.32000000000005</v>
      </c>
      <c r="M2789" s="8" t="s">
        <v>40</v>
      </c>
      <c r="N2789" s="23" t="str">
        <f t="shared" si="43"/>
        <v>55+</v>
      </c>
    </row>
    <row r="2790" spans="1:14" x14ac:dyDescent="0.2">
      <c r="A2790" s="5" t="s">
        <v>5266</v>
      </c>
      <c r="B2790" s="3">
        <v>45547</v>
      </c>
      <c r="C2790" s="8" t="s">
        <v>2549</v>
      </c>
      <c r="D2790" s="11">
        <v>69</v>
      </c>
      <c r="E2790" s="8" t="s">
        <v>23</v>
      </c>
      <c r="F2790" s="8" t="s">
        <v>30</v>
      </c>
      <c r="G2790" s="8" t="s">
        <v>31</v>
      </c>
      <c r="H2790" s="8" t="s">
        <v>57</v>
      </c>
      <c r="I2790" s="8" t="s">
        <v>19</v>
      </c>
      <c r="J2790" s="11">
        <v>3</v>
      </c>
      <c r="K2790" s="14">
        <v>141.38999999999999</v>
      </c>
      <c r="L2790" s="14">
        <v>424.17</v>
      </c>
      <c r="M2790" s="8" t="s">
        <v>40</v>
      </c>
      <c r="N2790" s="23" t="str">
        <f t="shared" si="43"/>
        <v>55+</v>
      </c>
    </row>
    <row r="2791" spans="1:14" x14ac:dyDescent="0.2">
      <c r="A2791" s="5" t="s">
        <v>5267</v>
      </c>
      <c r="B2791" s="3">
        <v>44896</v>
      </c>
      <c r="C2791" s="8" t="s">
        <v>828</v>
      </c>
      <c r="D2791" s="11">
        <v>47</v>
      </c>
      <c r="E2791" s="8" t="s">
        <v>23</v>
      </c>
      <c r="F2791" s="8" t="s">
        <v>16</v>
      </c>
      <c r="G2791" s="8" t="s">
        <v>43</v>
      </c>
      <c r="H2791" s="8" t="s">
        <v>114</v>
      </c>
      <c r="I2791" s="8" t="s">
        <v>19</v>
      </c>
      <c r="J2791" s="11">
        <v>1</v>
      </c>
      <c r="K2791" s="14">
        <v>445.84</v>
      </c>
      <c r="L2791" s="14">
        <v>445.84</v>
      </c>
      <c r="M2791" s="8" t="s">
        <v>20</v>
      </c>
      <c r="N2791" s="23" t="str">
        <f t="shared" si="43"/>
        <v>45-54</v>
      </c>
    </row>
    <row r="2792" spans="1:14" x14ac:dyDescent="0.2">
      <c r="A2792" s="5" t="s">
        <v>5268</v>
      </c>
      <c r="B2792" s="3">
        <v>44594</v>
      </c>
      <c r="C2792" s="8" t="s">
        <v>5269</v>
      </c>
      <c r="D2792" s="11">
        <v>63</v>
      </c>
      <c r="E2792" s="8" t="s">
        <v>52</v>
      </c>
      <c r="F2792" s="8" t="s">
        <v>24</v>
      </c>
      <c r="G2792" s="8" t="s">
        <v>130</v>
      </c>
      <c r="H2792" s="8" t="s">
        <v>236</v>
      </c>
      <c r="I2792" s="8" t="s">
        <v>39</v>
      </c>
      <c r="J2792" s="11">
        <v>7</v>
      </c>
      <c r="K2792" s="14">
        <v>17.43</v>
      </c>
      <c r="L2792" s="14">
        <v>122.01</v>
      </c>
      <c r="M2792" s="8" t="s">
        <v>40</v>
      </c>
      <c r="N2792" s="23" t="str">
        <f t="shared" si="43"/>
        <v>55+</v>
      </c>
    </row>
    <row r="2793" spans="1:14" x14ac:dyDescent="0.2">
      <c r="A2793" s="5" t="s">
        <v>5270</v>
      </c>
      <c r="B2793" s="3">
        <v>45200</v>
      </c>
      <c r="C2793" s="8" t="s">
        <v>3351</v>
      </c>
      <c r="D2793" s="11">
        <v>27</v>
      </c>
      <c r="E2793" s="8" t="s">
        <v>15</v>
      </c>
      <c r="F2793" s="8" t="s">
        <v>36</v>
      </c>
      <c r="G2793" s="8" t="s">
        <v>86</v>
      </c>
      <c r="H2793" s="8" t="s">
        <v>87</v>
      </c>
      <c r="I2793" s="8" t="s">
        <v>33</v>
      </c>
      <c r="J2793" s="11">
        <v>6</v>
      </c>
      <c r="K2793" s="14">
        <v>92.75</v>
      </c>
      <c r="L2793" s="14">
        <v>556.5</v>
      </c>
      <c r="M2793" s="8" t="s">
        <v>40</v>
      </c>
      <c r="N2793" s="23" t="str">
        <f t="shared" si="43"/>
        <v>25-34</v>
      </c>
    </row>
    <row r="2794" spans="1:14" x14ac:dyDescent="0.2">
      <c r="A2794" s="5" t="s">
        <v>5271</v>
      </c>
      <c r="B2794" s="3">
        <v>45143</v>
      </c>
      <c r="C2794" s="8" t="s">
        <v>5272</v>
      </c>
      <c r="D2794" s="11">
        <v>59</v>
      </c>
      <c r="E2794" s="8" t="s">
        <v>15</v>
      </c>
      <c r="F2794" s="8" t="s">
        <v>36</v>
      </c>
      <c r="G2794" s="8" t="s">
        <v>37</v>
      </c>
      <c r="H2794" s="8" t="s">
        <v>175</v>
      </c>
      <c r="I2794" s="8" t="s">
        <v>27</v>
      </c>
      <c r="J2794" s="11">
        <v>3</v>
      </c>
      <c r="K2794" s="14">
        <v>186.55</v>
      </c>
      <c r="L2794" s="14">
        <v>559.65</v>
      </c>
      <c r="M2794" s="8" t="s">
        <v>40</v>
      </c>
      <c r="N2794" s="23" t="str">
        <f t="shared" si="43"/>
        <v>55+</v>
      </c>
    </row>
    <row r="2795" spans="1:14" x14ac:dyDescent="0.2">
      <c r="A2795" s="5" t="s">
        <v>5273</v>
      </c>
      <c r="B2795" s="3">
        <v>45448</v>
      </c>
      <c r="C2795" s="8" t="s">
        <v>5274</v>
      </c>
      <c r="D2795" s="11">
        <v>41</v>
      </c>
      <c r="E2795" s="8" t="s">
        <v>23</v>
      </c>
      <c r="F2795" s="8" t="s">
        <v>30</v>
      </c>
      <c r="G2795" s="8" t="s">
        <v>48</v>
      </c>
      <c r="H2795" s="8" t="s">
        <v>68</v>
      </c>
      <c r="I2795" s="8" t="s">
        <v>27</v>
      </c>
      <c r="J2795" s="11">
        <v>4</v>
      </c>
      <c r="K2795" s="14">
        <v>90.33</v>
      </c>
      <c r="L2795" s="14">
        <v>361.32</v>
      </c>
      <c r="M2795" s="8" t="s">
        <v>20</v>
      </c>
      <c r="N2795" s="23" t="str">
        <f t="shared" si="43"/>
        <v>35-44</v>
      </c>
    </row>
    <row r="2796" spans="1:14" x14ac:dyDescent="0.2">
      <c r="A2796" s="5" t="s">
        <v>5275</v>
      </c>
      <c r="B2796" s="3">
        <v>45381</v>
      </c>
      <c r="C2796" s="8" t="s">
        <v>5276</v>
      </c>
      <c r="D2796" s="11">
        <v>35</v>
      </c>
      <c r="E2796" s="8" t="s">
        <v>15</v>
      </c>
      <c r="F2796" s="8" t="s">
        <v>16</v>
      </c>
      <c r="G2796" s="8" t="s">
        <v>53</v>
      </c>
      <c r="H2796" s="8" t="s">
        <v>71</v>
      </c>
      <c r="I2796" s="8" t="s">
        <v>27</v>
      </c>
      <c r="J2796" s="11">
        <v>3</v>
      </c>
      <c r="K2796" s="14">
        <v>201.97</v>
      </c>
      <c r="L2796" s="14">
        <v>605.91</v>
      </c>
      <c r="M2796" s="8" t="s">
        <v>40</v>
      </c>
      <c r="N2796" s="23" t="str">
        <f t="shared" si="43"/>
        <v>35-44</v>
      </c>
    </row>
    <row r="2797" spans="1:14" x14ac:dyDescent="0.2">
      <c r="A2797" s="5" t="s">
        <v>5277</v>
      </c>
      <c r="B2797" s="3">
        <v>44919</v>
      </c>
      <c r="C2797" s="8" t="s">
        <v>3142</v>
      </c>
      <c r="D2797" s="11">
        <v>48</v>
      </c>
      <c r="E2797" s="8" t="s">
        <v>23</v>
      </c>
      <c r="F2797" s="8" t="s">
        <v>16</v>
      </c>
      <c r="G2797" s="8" t="s">
        <v>43</v>
      </c>
      <c r="H2797" s="8" t="s">
        <v>114</v>
      </c>
      <c r="I2797" s="8" t="s">
        <v>45</v>
      </c>
      <c r="J2797" s="11">
        <v>4</v>
      </c>
      <c r="K2797" s="14">
        <v>126.68</v>
      </c>
      <c r="L2797" s="14">
        <v>506.72</v>
      </c>
      <c r="M2797" s="8" t="s">
        <v>40</v>
      </c>
      <c r="N2797" s="23" t="str">
        <f t="shared" si="43"/>
        <v>45-54</v>
      </c>
    </row>
    <row r="2798" spans="1:14" x14ac:dyDescent="0.2">
      <c r="A2798" s="5" t="s">
        <v>5278</v>
      </c>
      <c r="B2798" s="3">
        <v>44763</v>
      </c>
      <c r="C2798" s="8" t="s">
        <v>271</v>
      </c>
      <c r="D2798" s="11">
        <v>33</v>
      </c>
      <c r="E2798" s="8" t="s">
        <v>15</v>
      </c>
      <c r="F2798" s="8" t="s">
        <v>36</v>
      </c>
      <c r="G2798" s="8" t="s">
        <v>86</v>
      </c>
      <c r="H2798" s="8" t="s">
        <v>183</v>
      </c>
      <c r="I2798" s="8" t="s">
        <v>33</v>
      </c>
      <c r="J2798" s="11">
        <v>4</v>
      </c>
      <c r="K2798" s="14">
        <v>196.14</v>
      </c>
      <c r="L2798" s="14">
        <v>784.56</v>
      </c>
      <c r="M2798" s="8" t="s">
        <v>40</v>
      </c>
      <c r="N2798" s="23" t="str">
        <f t="shared" si="43"/>
        <v>25-34</v>
      </c>
    </row>
    <row r="2799" spans="1:14" x14ac:dyDescent="0.2">
      <c r="A2799" s="5" t="s">
        <v>5279</v>
      </c>
      <c r="B2799" s="3">
        <v>44988</v>
      </c>
      <c r="C2799" s="8" t="s">
        <v>5280</v>
      </c>
      <c r="D2799" s="11">
        <v>29</v>
      </c>
      <c r="E2799" s="8" t="s">
        <v>52</v>
      </c>
      <c r="F2799" s="8" t="s">
        <v>36</v>
      </c>
      <c r="G2799" s="8" t="s">
        <v>90</v>
      </c>
      <c r="H2799" s="8" t="s">
        <v>161</v>
      </c>
      <c r="I2799" s="8" t="s">
        <v>45</v>
      </c>
      <c r="J2799" s="11">
        <v>3</v>
      </c>
      <c r="K2799" s="14">
        <v>54.57</v>
      </c>
      <c r="L2799" s="14">
        <v>163.71</v>
      </c>
      <c r="M2799" s="8" t="s">
        <v>20</v>
      </c>
      <c r="N2799" s="23" t="str">
        <f t="shared" si="43"/>
        <v>25-34</v>
      </c>
    </row>
    <row r="2800" spans="1:14" x14ac:dyDescent="0.2">
      <c r="A2800" s="5" t="s">
        <v>5281</v>
      </c>
      <c r="B2800" s="3">
        <v>45081</v>
      </c>
      <c r="C2800" s="8" t="s">
        <v>5282</v>
      </c>
      <c r="D2800" s="11">
        <v>58</v>
      </c>
      <c r="E2800" s="8" t="s">
        <v>23</v>
      </c>
      <c r="F2800" s="8" t="s">
        <v>30</v>
      </c>
      <c r="G2800" s="8" t="s">
        <v>31</v>
      </c>
      <c r="H2800" s="8" t="s">
        <v>57</v>
      </c>
      <c r="I2800" s="8" t="s">
        <v>39</v>
      </c>
      <c r="J2800" s="11">
        <v>3</v>
      </c>
      <c r="K2800" s="14">
        <v>16.05</v>
      </c>
      <c r="L2800" s="14">
        <v>48.15</v>
      </c>
      <c r="M2800" s="8" t="s">
        <v>20</v>
      </c>
      <c r="N2800" s="23" t="str">
        <f t="shared" si="43"/>
        <v>55+</v>
      </c>
    </row>
    <row r="2801" spans="1:14" x14ac:dyDescent="0.2">
      <c r="A2801" s="5" t="s">
        <v>5283</v>
      </c>
      <c r="B2801" s="3">
        <v>44653</v>
      </c>
      <c r="C2801" s="8" t="s">
        <v>4949</v>
      </c>
      <c r="D2801" s="11">
        <v>22</v>
      </c>
      <c r="E2801" s="8" t="s">
        <v>15</v>
      </c>
      <c r="F2801" s="8" t="s">
        <v>16</v>
      </c>
      <c r="G2801" s="8" t="s">
        <v>17</v>
      </c>
      <c r="H2801" s="8" t="s">
        <v>134</v>
      </c>
      <c r="I2801" s="8" t="s">
        <v>33</v>
      </c>
      <c r="J2801" s="11">
        <v>2</v>
      </c>
      <c r="K2801" s="14">
        <v>249.28</v>
      </c>
      <c r="L2801" s="14">
        <v>498.56</v>
      </c>
      <c r="M2801" s="8" t="s">
        <v>20</v>
      </c>
      <c r="N2801" s="23" t="str">
        <f t="shared" si="43"/>
        <v>18-24</v>
      </c>
    </row>
    <row r="2802" spans="1:14" x14ac:dyDescent="0.2">
      <c r="A2802" s="5" t="s">
        <v>5284</v>
      </c>
      <c r="B2802" s="3">
        <v>44745</v>
      </c>
      <c r="C2802" s="8" t="s">
        <v>5285</v>
      </c>
      <c r="D2802" s="11">
        <v>40</v>
      </c>
      <c r="E2802" s="8" t="s">
        <v>15</v>
      </c>
      <c r="F2802" s="8" t="s">
        <v>36</v>
      </c>
      <c r="G2802" s="8" t="s">
        <v>86</v>
      </c>
      <c r="H2802" s="8" t="s">
        <v>87</v>
      </c>
      <c r="I2802" s="8" t="s">
        <v>33</v>
      </c>
      <c r="J2802" s="11">
        <v>1</v>
      </c>
      <c r="K2802" s="14">
        <v>96.55</v>
      </c>
      <c r="L2802" s="14">
        <v>96.55</v>
      </c>
      <c r="M2802" s="8" t="s">
        <v>20</v>
      </c>
      <c r="N2802" s="23" t="str">
        <f t="shared" si="43"/>
        <v>35-44</v>
      </c>
    </row>
    <row r="2803" spans="1:14" x14ac:dyDescent="0.2">
      <c r="A2803" s="5" t="s">
        <v>5286</v>
      </c>
      <c r="B2803" s="3">
        <v>45174</v>
      </c>
      <c r="C2803" s="8" t="s">
        <v>5287</v>
      </c>
      <c r="D2803" s="11">
        <v>43</v>
      </c>
      <c r="E2803" s="8" t="s">
        <v>15</v>
      </c>
      <c r="F2803" s="8" t="s">
        <v>24</v>
      </c>
      <c r="G2803" s="8" t="s">
        <v>25</v>
      </c>
      <c r="H2803" s="8" t="s">
        <v>65</v>
      </c>
      <c r="I2803" s="8" t="s">
        <v>45</v>
      </c>
      <c r="J2803" s="11">
        <v>6</v>
      </c>
      <c r="K2803" s="14">
        <v>124.76</v>
      </c>
      <c r="L2803" s="14">
        <v>748.56</v>
      </c>
      <c r="M2803" s="8" t="s">
        <v>40</v>
      </c>
      <c r="N2803" s="23" t="str">
        <f t="shared" si="43"/>
        <v>35-44</v>
      </c>
    </row>
    <row r="2804" spans="1:14" x14ac:dyDescent="0.2">
      <c r="A2804" s="5" t="s">
        <v>5288</v>
      </c>
      <c r="B2804" s="3">
        <v>44831</v>
      </c>
      <c r="C2804" s="8" t="s">
        <v>5289</v>
      </c>
      <c r="D2804" s="11">
        <v>32</v>
      </c>
      <c r="E2804" s="8" t="s">
        <v>23</v>
      </c>
      <c r="F2804" s="8" t="s">
        <v>24</v>
      </c>
      <c r="G2804" s="8" t="s">
        <v>130</v>
      </c>
      <c r="H2804" s="8" t="s">
        <v>178</v>
      </c>
      <c r="I2804" s="8" t="s">
        <v>19</v>
      </c>
      <c r="J2804" s="11">
        <v>2</v>
      </c>
      <c r="K2804" s="14">
        <v>514.46</v>
      </c>
      <c r="L2804" s="14">
        <v>1028.92</v>
      </c>
      <c r="M2804" s="8" t="s">
        <v>40</v>
      </c>
      <c r="N2804" s="23" t="str">
        <f t="shared" si="43"/>
        <v>25-34</v>
      </c>
    </row>
    <row r="2805" spans="1:14" x14ac:dyDescent="0.2">
      <c r="A2805" s="5" t="s">
        <v>5290</v>
      </c>
      <c r="B2805" s="3">
        <v>45269</v>
      </c>
      <c r="C2805" s="8" t="s">
        <v>5291</v>
      </c>
      <c r="D2805" s="11">
        <v>40</v>
      </c>
      <c r="E2805" s="8" t="s">
        <v>23</v>
      </c>
      <c r="F2805" s="8" t="s">
        <v>16</v>
      </c>
      <c r="G2805" s="8" t="s">
        <v>53</v>
      </c>
      <c r="H2805" s="8" t="s">
        <v>71</v>
      </c>
      <c r="I2805" s="8" t="s">
        <v>33</v>
      </c>
      <c r="J2805" s="11">
        <v>5</v>
      </c>
      <c r="K2805" s="14">
        <v>280.85000000000002</v>
      </c>
      <c r="L2805" s="14">
        <v>1404.25</v>
      </c>
      <c r="M2805" s="8" t="s">
        <v>40</v>
      </c>
      <c r="N2805" s="23" t="str">
        <f t="shared" si="43"/>
        <v>35-44</v>
      </c>
    </row>
    <row r="2806" spans="1:14" x14ac:dyDescent="0.2">
      <c r="A2806" s="5" t="s">
        <v>5292</v>
      </c>
      <c r="B2806" s="3">
        <v>45525</v>
      </c>
      <c r="C2806" s="8" t="s">
        <v>5293</v>
      </c>
      <c r="D2806" s="11">
        <v>39</v>
      </c>
      <c r="E2806" s="8" t="s">
        <v>23</v>
      </c>
      <c r="F2806" s="8" t="s">
        <v>30</v>
      </c>
      <c r="G2806" s="8" t="s">
        <v>80</v>
      </c>
      <c r="H2806" s="8" t="s">
        <v>164</v>
      </c>
      <c r="I2806" s="8" t="s">
        <v>19</v>
      </c>
      <c r="J2806" s="11">
        <v>7</v>
      </c>
      <c r="K2806" s="14">
        <v>287.73</v>
      </c>
      <c r="L2806" s="14">
        <v>2014.11</v>
      </c>
      <c r="M2806" s="8" t="s">
        <v>20</v>
      </c>
      <c r="N2806" s="23" t="str">
        <f t="shared" si="43"/>
        <v>35-44</v>
      </c>
    </row>
    <row r="2807" spans="1:14" x14ac:dyDescent="0.2">
      <c r="A2807" s="5" t="s">
        <v>5294</v>
      </c>
      <c r="B2807" s="3">
        <v>45616</v>
      </c>
      <c r="C2807" s="8" t="s">
        <v>5295</v>
      </c>
      <c r="D2807" s="11">
        <v>35</v>
      </c>
      <c r="E2807" s="8" t="s">
        <v>15</v>
      </c>
      <c r="F2807" s="8" t="s">
        <v>24</v>
      </c>
      <c r="G2807" s="8" t="s">
        <v>130</v>
      </c>
      <c r="H2807" s="8" t="s">
        <v>131</v>
      </c>
      <c r="I2807" s="8" t="s">
        <v>39</v>
      </c>
      <c r="J2807" s="11">
        <v>3</v>
      </c>
      <c r="K2807" s="14">
        <v>102.99</v>
      </c>
      <c r="L2807" s="14">
        <v>308.97000000000003</v>
      </c>
      <c r="M2807" s="8" t="s">
        <v>20</v>
      </c>
      <c r="N2807" s="23" t="str">
        <f t="shared" si="43"/>
        <v>35-44</v>
      </c>
    </row>
    <row r="2808" spans="1:14" x14ac:dyDescent="0.2">
      <c r="A2808" s="5" t="s">
        <v>5296</v>
      </c>
      <c r="B2808" s="3">
        <v>45308</v>
      </c>
      <c r="C2808" s="8" t="s">
        <v>5297</v>
      </c>
      <c r="D2808" s="11">
        <v>33</v>
      </c>
      <c r="E2808" s="8" t="s">
        <v>15</v>
      </c>
      <c r="F2808" s="8" t="s">
        <v>24</v>
      </c>
      <c r="G2808" s="8" t="s">
        <v>62</v>
      </c>
      <c r="H2808" s="8" t="s">
        <v>111</v>
      </c>
      <c r="I2808" s="8" t="s">
        <v>39</v>
      </c>
      <c r="J2808" s="11">
        <v>2</v>
      </c>
      <c r="K2808" s="14">
        <v>44.39</v>
      </c>
      <c r="L2808" s="14">
        <v>88.78</v>
      </c>
      <c r="M2808" s="8" t="s">
        <v>20</v>
      </c>
      <c r="N2808" s="23" t="str">
        <f t="shared" si="43"/>
        <v>25-34</v>
      </c>
    </row>
    <row r="2809" spans="1:14" x14ac:dyDescent="0.2">
      <c r="A2809" s="5" t="s">
        <v>5298</v>
      </c>
      <c r="B2809" s="3">
        <v>44674</v>
      </c>
      <c r="C2809" s="8" t="s">
        <v>5299</v>
      </c>
      <c r="D2809" s="11">
        <v>56</v>
      </c>
      <c r="E2809" s="8" t="s">
        <v>23</v>
      </c>
      <c r="F2809" s="8" t="s">
        <v>36</v>
      </c>
      <c r="G2809" s="8" t="s">
        <v>37</v>
      </c>
      <c r="H2809" s="8" t="s">
        <v>175</v>
      </c>
      <c r="I2809" s="8" t="s">
        <v>39</v>
      </c>
      <c r="J2809" s="11">
        <v>8</v>
      </c>
      <c r="K2809" s="14">
        <v>60.66</v>
      </c>
      <c r="L2809" s="14">
        <v>485.28</v>
      </c>
      <c r="M2809" s="8" t="s">
        <v>20</v>
      </c>
      <c r="N2809" s="23" t="str">
        <f t="shared" si="43"/>
        <v>55+</v>
      </c>
    </row>
    <row r="2810" spans="1:14" x14ac:dyDescent="0.2">
      <c r="A2810" s="5" t="s">
        <v>5300</v>
      </c>
      <c r="B2810" s="3">
        <v>44950</v>
      </c>
      <c r="C2810" s="8" t="s">
        <v>5301</v>
      </c>
      <c r="D2810" s="11">
        <v>62</v>
      </c>
      <c r="E2810" s="8" t="s">
        <v>52</v>
      </c>
      <c r="F2810" s="8" t="s">
        <v>24</v>
      </c>
      <c r="G2810" s="8" t="s">
        <v>25</v>
      </c>
      <c r="H2810" s="8" t="s">
        <v>26</v>
      </c>
      <c r="I2810" s="8" t="s">
        <v>27</v>
      </c>
      <c r="J2810" s="11">
        <v>1</v>
      </c>
      <c r="K2810" s="14">
        <v>45.14</v>
      </c>
      <c r="L2810" s="14">
        <v>45.14</v>
      </c>
      <c r="M2810" s="8" t="s">
        <v>20</v>
      </c>
      <c r="N2810" s="23" t="str">
        <f t="shared" si="43"/>
        <v>55+</v>
      </c>
    </row>
    <row r="2811" spans="1:14" x14ac:dyDescent="0.2">
      <c r="A2811" s="5" t="s">
        <v>5302</v>
      </c>
      <c r="B2811" s="3">
        <v>45144</v>
      </c>
      <c r="C2811" s="8" t="s">
        <v>5303</v>
      </c>
      <c r="D2811" s="11">
        <v>64</v>
      </c>
      <c r="E2811" s="8" t="s">
        <v>15</v>
      </c>
      <c r="F2811" s="8" t="s">
        <v>24</v>
      </c>
      <c r="G2811" s="8" t="s">
        <v>25</v>
      </c>
      <c r="H2811" s="8" t="s">
        <v>26</v>
      </c>
      <c r="I2811" s="8" t="s">
        <v>27</v>
      </c>
      <c r="J2811" s="11">
        <v>3</v>
      </c>
      <c r="K2811" s="14">
        <v>131.69</v>
      </c>
      <c r="L2811" s="14">
        <v>395.07</v>
      </c>
      <c r="M2811" s="8" t="s">
        <v>20</v>
      </c>
      <c r="N2811" s="23" t="str">
        <f t="shared" si="43"/>
        <v>55+</v>
      </c>
    </row>
    <row r="2812" spans="1:14" x14ac:dyDescent="0.2">
      <c r="A2812" s="5" t="s">
        <v>5304</v>
      </c>
      <c r="B2812" s="3">
        <v>45587</v>
      </c>
      <c r="C2812" s="8" t="s">
        <v>5305</v>
      </c>
      <c r="D2812" s="11">
        <v>52</v>
      </c>
      <c r="E2812" s="8" t="s">
        <v>23</v>
      </c>
      <c r="F2812" s="8" t="s">
        <v>24</v>
      </c>
      <c r="G2812" s="8" t="s">
        <v>130</v>
      </c>
      <c r="H2812" s="8" t="s">
        <v>236</v>
      </c>
      <c r="I2812" s="8" t="s">
        <v>19</v>
      </c>
      <c r="J2812" s="11">
        <v>7</v>
      </c>
      <c r="K2812" s="14">
        <v>566.04999999999995</v>
      </c>
      <c r="L2812" s="14">
        <v>3962.35</v>
      </c>
      <c r="M2812" s="8" t="s">
        <v>20</v>
      </c>
      <c r="N2812" s="23" t="str">
        <f t="shared" si="43"/>
        <v>45-54</v>
      </c>
    </row>
    <row r="2813" spans="1:14" x14ac:dyDescent="0.2">
      <c r="A2813" s="5" t="s">
        <v>5306</v>
      </c>
      <c r="B2813" s="3">
        <v>44795</v>
      </c>
      <c r="C2813" s="8" t="s">
        <v>5307</v>
      </c>
      <c r="D2813" s="11">
        <v>50</v>
      </c>
      <c r="E2813" s="8" t="s">
        <v>15</v>
      </c>
      <c r="F2813" s="8" t="s">
        <v>30</v>
      </c>
      <c r="G2813" s="8" t="s">
        <v>31</v>
      </c>
      <c r="H2813" s="8" t="s">
        <v>57</v>
      </c>
      <c r="I2813" s="8" t="s">
        <v>33</v>
      </c>
      <c r="J2813" s="11">
        <v>7</v>
      </c>
      <c r="K2813" s="14">
        <v>280.67</v>
      </c>
      <c r="L2813" s="14">
        <v>1964.69</v>
      </c>
      <c r="M2813" s="8" t="s">
        <v>20</v>
      </c>
      <c r="N2813" s="23" t="str">
        <f t="shared" si="43"/>
        <v>45-54</v>
      </c>
    </row>
    <row r="2814" spans="1:14" x14ac:dyDescent="0.2">
      <c r="A2814" s="5" t="s">
        <v>5308</v>
      </c>
      <c r="B2814" s="3">
        <v>45279</v>
      </c>
      <c r="C2814" s="8" t="s">
        <v>5309</v>
      </c>
      <c r="D2814" s="11">
        <v>60</v>
      </c>
      <c r="E2814" s="8" t="s">
        <v>23</v>
      </c>
      <c r="F2814" s="8" t="s">
        <v>30</v>
      </c>
      <c r="G2814" s="8" t="s">
        <v>80</v>
      </c>
      <c r="H2814" s="8" t="s">
        <v>81</v>
      </c>
      <c r="I2814" s="8" t="s">
        <v>27</v>
      </c>
      <c r="J2814" s="11">
        <v>3</v>
      </c>
      <c r="K2814" s="14">
        <v>107.44</v>
      </c>
      <c r="L2814" s="14">
        <v>322.32</v>
      </c>
      <c r="M2814" s="8" t="s">
        <v>20</v>
      </c>
      <c r="N2814" s="23" t="str">
        <f t="shared" si="43"/>
        <v>55+</v>
      </c>
    </row>
    <row r="2815" spans="1:14" x14ac:dyDescent="0.2">
      <c r="A2815" s="5" t="s">
        <v>5310</v>
      </c>
      <c r="B2815" s="3">
        <v>44632</v>
      </c>
      <c r="C2815" s="8" t="s">
        <v>5311</v>
      </c>
      <c r="D2815" s="11">
        <v>48</v>
      </c>
      <c r="E2815" s="8" t="s">
        <v>23</v>
      </c>
      <c r="F2815" s="8" t="s">
        <v>36</v>
      </c>
      <c r="G2815" s="8" t="s">
        <v>86</v>
      </c>
      <c r="H2815" s="8" t="s">
        <v>100</v>
      </c>
      <c r="I2815" s="8" t="s">
        <v>27</v>
      </c>
      <c r="J2815" s="11">
        <v>2</v>
      </c>
      <c r="K2815" s="14">
        <v>174.84</v>
      </c>
      <c r="L2815" s="14">
        <v>349.68</v>
      </c>
      <c r="M2815" s="8" t="s">
        <v>40</v>
      </c>
      <c r="N2815" s="23" t="str">
        <f t="shared" si="43"/>
        <v>45-54</v>
      </c>
    </row>
    <row r="2816" spans="1:14" x14ac:dyDescent="0.2">
      <c r="A2816" s="5" t="s">
        <v>5312</v>
      </c>
      <c r="B2816" s="3">
        <v>45156</v>
      </c>
      <c r="C2816" s="8" t="s">
        <v>5313</v>
      </c>
      <c r="D2816" s="11">
        <v>27</v>
      </c>
      <c r="E2816" s="8" t="s">
        <v>23</v>
      </c>
      <c r="F2816" s="8" t="s">
        <v>36</v>
      </c>
      <c r="G2816" s="8" t="s">
        <v>86</v>
      </c>
      <c r="H2816" s="8" t="s">
        <v>183</v>
      </c>
      <c r="I2816" s="8" t="s">
        <v>39</v>
      </c>
      <c r="J2816" s="11">
        <v>5</v>
      </c>
      <c r="K2816" s="14">
        <v>11.95</v>
      </c>
      <c r="L2816" s="14">
        <v>59.75</v>
      </c>
      <c r="M2816" s="8" t="s">
        <v>20</v>
      </c>
      <c r="N2816" s="23" t="str">
        <f t="shared" si="43"/>
        <v>25-34</v>
      </c>
    </row>
    <row r="2817" spans="1:14" x14ac:dyDescent="0.2">
      <c r="A2817" s="5" t="s">
        <v>5314</v>
      </c>
      <c r="B2817" s="3">
        <v>44620</v>
      </c>
      <c r="C2817" s="8" t="s">
        <v>1125</v>
      </c>
      <c r="D2817" s="11">
        <v>32</v>
      </c>
      <c r="E2817" s="8" t="s">
        <v>15</v>
      </c>
      <c r="F2817" s="8" t="s">
        <v>36</v>
      </c>
      <c r="G2817" s="8" t="s">
        <v>37</v>
      </c>
      <c r="H2817" s="8" t="s">
        <v>175</v>
      </c>
      <c r="I2817" s="8" t="s">
        <v>27</v>
      </c>
      <c r="J2817" s="11">
        <v>6</v>
      </c>
      <c r="K2817" s="14">
        <v>43.75</v>
      </c>
      <c r="L2817" s="14">
        <v>262.5</v>
      </c>
      <c r="M2817" s="8" t="s">
        <v>20</v>
      </c>
      <c r="N2817" s="23" t="str">
        <f t="shared" si="43"/>
        <v>25-34</v>
      </c>
    </row>
    <row r="2818" spans="1:14" x14ac:dyDescent="0.2">
      <c r="A2818" s="5" t="s">
        <v>5315</v>
      </c>
      <c r="B2818" s="3">
        <v>45143</v>
      </c>
      <c r="C2818" s="8" t="s">
        <v>5316</v>
      </c>
      <c r="D2818" s="11">
        <v>31</v>
      </c>
      <c r="E2818" s="8" t="s">
        <v>15</v>
      </c>
      <c r="F2818" s="8" t="s">
        <v>24</v>
      </c>
      <c r="G2818" s="8" t="s">
        <v>130</v>
      </c>
      <c r="H2818" s="8" t="s">
        <v>236</v>
      </c>
      <c r="I2818" s="8" t="s">
        <v>39</v>
      </c>
      <c r="J2818" s="11">
        <v>5</v>
      </c>
      <c r="K2818" s="14">
        <v>72.069999999999993</v>
      </c>
      <c r="L2818" s="14">
        <v>360.35</v>
      </c>
      <c r="M2818" s="8" t="s">
        <v>40</v>
      </c>
      <c r="N2818" s="23" t="str">
        <f t="shared" si="43"/>
        <v>25-34</v>
      </c>
    </row>
    <row r="2819" spans="1:14" x14ac:dyDescent="0.2">
      <c r="A2819" s="5" t="s">
        <v>5317</v>
      </c>
      <c r="B2819" s="3">
        <v>45338</v>
      </c>
      <c r="C2819" s="8" t="s">
        <v>1043</v>
      </c>
      <c r="D2819" s="11">
        <v>50</v>
      </c>
      <c r="E2819" s="8" t="s">
        <v>23</v>
      </c>
      <c r="F2819" s="8" t="s">
        <v>36</v>
      </c>
      <c r="G2819" s="8" t="s">
        <v>90</v>
      </c>
      <c r="H2819" s="8" t="s">
        <v>161</v>
      </c>
      <c r="I2819" s="8" t="s">
        <v>27</v>
      </c>
      <c r="J2819" s="11">
        <v>6</v>
      </c>
      <c r="K2819" s="14">
        <v>195.46</v>
      </c>
      <c r="L2819" s="14">
        <v>1172.76</v>
      </c>
      <c r="M2819" s="8" t="s">
        <v>40</v>
      </c>
      <c r="N2819" s="23" t="str">
        <f t="shared" ref="N2819:N2882" si="44">IF(D2819&lt;25,"18-24",
IF(D2819&lt;35,"25-34",
IF(D2819&lt;45,"35-44",
IF(D2819&lt;55,"45-54","55+"))))</f>
        <v>45-54</v>
      </c>
    </row>
    <row r="2820" spans="1:14" x14ac:dyDescent="0.2">
      <c r="A2820" s="5" t="s">
        <v>5318</v>
      </c>
      <c r="B2820" s="3">
        <v>44734</v>
      </c>
      <c r="C2820" s="8" t="s">
        <v>3388</v>
      </c>
      <c r="D2820" s="11">
        <v>37</v>
      </c>
      <c r="E2820" s="8" t="s">
        <v>15</v>
      </c>
      <c r="F2820" s="8" t="s">
        <v>24</v>
      </c>
      <c r="G2820" s="8" t="s">
        <v>130</v>
      </c>
      <c r="H2820" s="8" t="s">
        <v>178</v>
      </c>
      <c r="I2820" s="8" t="s">
        <v>27</v>
      </c>
      <c r="J2820" s="11">
        <v>6</v>
      </c>
      <c r="K2820" s="14">
        <v>208.84</v>
      </c>
      <c r="L2820" s="14">
        <v>1253.04</v>
      </c>
      <c r="M2820" s="8" t="s">
        <v>20</v>
      </c>
      <c r="N2820" s="23" t="str">
        <f t="shared" si="44"/>
        <v>35-44</v>
      </c>
    </row>
    <row r="2821" spans="1:14" x14ac:dyDescent="0.2">
      <c r="A2821" s="5" t="s">
        <v>5319</v>
      </c>
      <c r="B2821" s="3">
        <v>45183</v>
      </c>
      <c r="C2821" s="8" t="s">
        <v>5320</v>
      </c>
      <c r="D2821" s="11">
        <v>66</v>
      </c>
      <c r="E2821" s="8" t="s">
        <v>15</v>
      </c>
      <c r="F2821" s="8" t="s">
        <v>24</v>
      </c>
      <c r="G2821" s="8" t="s">
        <v>25</v>
      </c>
      <c r="H2821" s="8" t="s">
        <v>65</v>
      </c>
      <c r="I2821" s="8" t="s">
        <v>39</v>
      </c>
      <c r="J2821" s="11">
        <v>4</v>
      </c>
      <c r="K2821" s="14">
        <v>74.739999999999995</v>
      </c>
      <c r="L2821" s="14">
        <v>298.95999999999998</v>
      </c>
      <c r="M2821" s="8" t="s">
        <v>20</v>
      </c>
      <c r="N2821" s="23" t="str">
        <f t="shared" si="44"/>
        <v>55+</v>
      </c>
    </row>
    <row r="2822" spans="1:14" x14ac:dyDescent="0.2">
      <c r="A2822" s="5" t="s">
        <v>5321</v>
      </c>
      <c r="B2822" s="3">
        <v>44628</v>
      </c>
      <c r="C2822" s="8" t="s">
        <v>5322</v>
      </c>
      <c r="D2822" s="11">
        <v>40</v>
      </c>
      <c r="E2822" s="8" t="s">
        <v>23</v>
      </c>
      <c r="F2822" s="8" t="s">
        <v>30</v>
      </c>
      <c r="G2822" s="8" t="s">
        <v>80</v>
      </c>
      <c r="H2822" s="8" t="s">
        <v>164</v>
      </c>
      <c r="I2822" s="8" t="s">
        <v>45</v>
      </c>
      <c r="J2822" s="11">
        <v>4</v>
      </c>
      <c r="K2822" s="14">
        <v>119.02</v>
      </c>
      <c r="L2822" s="14">
        <v>476.08</v>
      </c>
      <c r="M2822" s="8" t="s">
        <v>40</v>
      </c>
      <c r="N2822" s="23" t="str">
        <f t="shared" si="44"/>
        <v>35-44</v>
      </c>
    </row>
    <row r="2823" spans="1:14" x14ac:dyDescent="0.2">
      <c r="A2823" s="5" t="s">
        <v>5323</v>
      </c>
      <c r="B2823" s="3">
        <v>45549</v>
      </c>
      <c r="C2823" s="8" t="s">
        <v>5324</v>
      </c>
      <c r="D2823" s="11">
        <v>19</v>
      </c>
      <c r="E2823" s="8" t="s">
        <v>23</v>
      </c>
      <c r="F2823" s="8" t="s">
        <v>24</v>
      </c>
      <c r="G2823" s="8" t="s">
        <v>130</v>
      </c>
      <c r="H2823" s="8" t="s">
        <v>236</v>
      </c>
      <c r="I2823" s="8" t="s">
        <v>27</v>
      </c>
      <c r="J2823" s="11">
        <v>8</v>
      </c>
      <c r="K2823" s="14">
        <v>44.9</v>
      </c>
      <c r="L2823" s="14">
        <v>359.2</v>
      </c>
      <c r="M2823" s="8" t="s">
        <v>40</v>
      </c>
      <c r="N2823" s="23" t="str">
        <f t="shared" si="44"/>
        <v>18-24</v>
      </c>
    </row>
    <row r="2824" spans="1:14" x14ac:dyDescent="0.2">
      <c r="A2824" s="5" t="s">
        <v>5325</v>
      </c>
      <c r="B2824" s="3">
        <v>45413</v>
      </c>
      <c r="C2824" s="8" t="s">
        <v>2569</v>
      </c>
      <c r="D2824" s="11">
        <v>41</v>
      </c>
      <c r="E2824" s="8" t="s">
        <v>15</v>
      </c>
      <c r="F2824" s="8" t="s">
        <v>36</v>
      </c>
      <c r="G2824" s="8" t="s">
        <v>37</v>
      </c>
      <c r="H2824" s="8" t="s">
        <v>38</v>
      </c>
      <c r="I2824" s="8" t="s">
        <v>19</v>
      </c>
      <c r="J2824" s="11">
        <v>2</v>
      </c>
      <c r="K2824" s="14">
        <v>128.97</v>
      </c>
      <c r="L2824" s="14">
        <v>257.94</v>
      </c>
      <c r="M2824" s="8" t="s">
        <v>40</v>
      </c>
      <c r="N2824" s="23" t="str">
        <f t="shared" si="44"/>
        <v>35-44</v>
      </c>
    </row>
    <row r="2825" spans="1:14" x14ac:dyDescent="0.2">
      <c r="A2825" s="5" t="s">
        <v>5326</v>
      </c>
      <c r="B2825" s="3">
        <v>44845</v>
      </c>
      <c r="C2825" s="8" t="s">
        <v>2815</v>
      </c>
      <c r="D2825" s="11">
        <v>70</v>
      </c>
      <c r="E2825" s="8" t="s">
        <v>15</v>
      </c>
      <c r="F2825" s="8" t="s">
        <v>30</v>
      </c>
      <c r="G2825" s="8" t="s">
        <v>31</v>
      </c>
      <c r="H2825" s="8" t="s">
        <v>57</v>
      </c>
      <c r="I2825" s="8" t="s">
        <v>19</v>
      </c>
      <c r="J2825" s="11">
        <v>6</v>
      </c>
      <c r="K2825" s="14">
        <v>212.68</v>
      </c>
      <c r="L2825" s="14">
        <v>1276.08</v>
      </c>
      <c r="M2825" s="8" t="s">
        <v>40</v>
      </c>
      <c r="N2825" s="23" t="str">
        <f t="shared" si="44"/>
        <v>55+</v>
      </c>
    </row>
    <row r="2826" spans="1:14" x14ac:dyDescent="0.2">
      <c r="A2826" s="5" t="s">
        <v>5327</v>
      </c>
      <c r="B2826" s="3">
        <v>45600</v>
      </c>
      <c r="C2826" s="8" t="s">
        <v>5328</v>
      </c>
      <c r="D2826" s="11">
        <v>60</v>
      </c>
      <c r="E2826" s="8" t="s">
        <v>23</v>
      </c>
      <c r="F2826" s="8" t="s">
        <v>16</v>
      </c>
      <c r="G2826" s="8" t="s">
        <v>53</v>
      </c>
      <c r="H2826" s="8" t="s">
        <v>54</v>
      </c>
      <c r="I2826" s="8" t="s">
        <v>39</v>
      </c>
      <c r="J2826" s="11">
        <v>8</v>
      </c>
      <c r="K2826" s="14">
        <v>36.06</v>
      </c>
      <c r="L2826" s="14">
        <v>288.48</v>
      </c>
      <c r="M2826" s="8" t="s">
        <v>20</v>
      </c>
      <c r="N2826" s="23" t="str">
        <f t="shared" si="44"/>
        <v>55+</v>
      </c>
    </row>
    <row r="2827" spans="1:14" x14ac:dyDescent="0.2">
      <c r="A2827" s="5" t="s">
        <v>5329</v>
      </c>
      <c r="B2827" s="3">
        <v>44838</v>
      </c>
      <c r="C2827" s="8" t="s">
        <v>5330</v>
      </c>
      <c r="D2827" s="11">
        <v>42</v>
      </c>
      <c r="E2827" s="8" t="s">
        <v>15</v>
      </c>
      <c r="F2827" s="8" t="s">
        <v>16</v>
      </c>
      <c r="G2827" s="8" t="s">
        <v>17</v>
      </c>
      <c r="H2827" s="8" t="s">
        <v>134</v>
      </c>
      <c r="I2827" s="8" t="s">
        <v>33</v>
      </c>
      <c r="J2827" s="11">
        <v>4</v>
      </c>
      <c r="K2827" s="14">
        <v>167.32</v>
      </c>
      <c r="L2827" s="14">
        <v>669.28</v>
      </c>
      <c r="M2827" s="8" t="s">
        <v>40</v>
      </c>
      <c r="N2827" s="23" t="str">
        <f t="shared" si="44"/>
        <v>35-44</v>
      </c>
    </row>
    <row r="2828" spans="1:14" x14ac:dyDescent="0.2">
      <c r="A2828" s="5" t="s">
        <v>5331</v>
      </c>
      <c r="B2828" s="3">
        <v>44683</v>
      </c>
      <c r="C2828" s="8" t="s">
        <v>5332</v>
      </c>
      <c r="D2828" s="11">
        <v>19</v>
      </c>
      <c r="E2828" s="8" t="s">
        <v>23</v>
      </c>
      <c r="F2828" s="8" t="s">
        <v>30</v>
      </c>
      <c r="G2828" s="8" t="s">
        <v>31</v>
      </c>
      <c r="H2828" s="8" t="s">
        <v>125</v>
      </c>
      <c r="I2828" s="8" t="s">
        <v>45</v>
      </c>
      <c r="J2828" s="11">
        <v>5</v>
      </c>
      <c r="K2828" s="14">
        <v>98.49</v>
      </c>
      <c r="L2828" s="14">
        <v>492.45</v>
      </c>
      <c r="M2828" s="8" t="s">
        <v>20</v>
      </c>
      <c r="N2828" s="23" t="str">
        <f t="shared" si="44"/>
        <v>18-24</v>
      </c>
    </row>
    <row r="2829" spans="1:14" x14ac:dyDescent="0.2">
      <c r="A2829" s="5" t="s">
        <v>5333</v>
      </c>
      <c r="B2829" s="3">
        <v>44598</v>
      </c>
      <c r="C2829" s="8" t="s">
        <v>1705</v>
      </c>
      <c r="D2829" s="11">
        <v>62</v>
      </c>
      <c r="E2829" s="8" t="s">
        <v>52</v>
      </c>
      <c r="F2829" s="8" t="s">
        <v>30</v>
      </c>
      <c r="G2829" s="8" t="s">
        <v>31</v>
      </c>
      <c r="H2829" s="8" t="s">
        <v>125</v>
      </c>
      <c r="I2829" s="8" t="s">
        <v>27</v>
      </c>
      <c r="J2829" s="11">
        <v>7</v>
      </c>
      <c r="K2829" s="14">
        <v>92.24</v>
      </c>
      <c r="L2829" s="14">
        <v>645.67999999999995</v>
      </c>
      <c r="M2829" s="8" t="s">
        <v>20</v>
      </c>
      <c r="N2829" s="23" t="str">
        <f t="shared" si="44"/>
        <v>55+</v>
      </c>
    </row>
    <row r="2830" spans="1:14" x14ac:dyDescent="0.2">
      <c r="A2830" s="5" t="s">
        <v>5334</v>
      </c>
      <c r="B2830" s="3">
        <v>45355</v>
      </c>
      <c r="C2830" s="8" t="s">
        <v>2716</v>
      </c>
      <c r="D2830" s="11">
        <v>50</v>
      </c>
      <c r="E2830" s="8" t="s">
        <v>23</v>
      </c>
      <c r="F2830" s="8" t="s">
        <v>16</v>
      </c>
      <c r="G2830" s="8" t="s">
        <v>43</v>
      </c>
      <c r="H2830" s="8" t="s">
        <v>44</v>
      </c>
      <c r="I2830" s="8" t="s">
        <v>27</v>
      </c>
      <c r="J2830" s="11">
        <v>7</v>
      </c>
      <c r="K2830" s="14">
        <v>56.06</v>
      </c>
      <c r="L2830" s="14">
        <v>392.42</v>
      </c>
      <c r="M2830" s="8" t="s">
        <v>20</v>
      </c>
      <c r="N2830" s="23" t="str">
        <f t="shared" si="44"/>
        <v>45-54</v>
      </c>
    </row>
    <row r="2831" spans="1:14" x14ac:dyDescent="0.2">
      <c r="A2831" s="5" t="s">
        <v>5335</v>
      </c>
      <c r="B2831" s="3">
        <v>45488</v>
      </c>
      <c r="C2831" s="8" t="s">
        <v>5336</v>
      </c>
      <c r="D2831" s="11">
        <v>58</v>
      </c>
      <c r="E2831" s="8" t="s">
        <v>15</v>
      </c>
      <c r="F2831" s="8" t="s">
        <v>24</v>
      </c>
      <c r="G2831" s="8" t="s">
        <v>62</v>
      </c>
      <c r="H2831" s="8" t="s">
        <v>62</v>
      </c>
      <c r="I2831" s="8" t="s">
        <v>45</v>
      </c>
      <c r="J2831" s="11">
        <v>1</v>
      </c>
      <c r="K2831" s="14">
        <v>32.5</v>
      </c>
      <c r="L2831" s="14">
        <v>32.5</v>
      </c>
      <c r="M2831" s="8" t="s">
        <v>40</v>
      </c>
      <c r="N2831" s="23" t="str">
        <f t="shared" si="44"/>
        <v>55+</v>
      </c>
    </row>
    <row r="2832" spans="1:14" x14ac:dyDescent="0.2">
      <c r="A2832" s="5" t="s">
        <v>5337</v>
      </c>
      <c r="B2832" s="3">
        <v>45149</v>
      </c>
      <c r="C2832" s="8" t="s">
        <v>5338</v>
      </c>
      <c r="D2832" s="11">
        <v>41</v>
      </c>
      <c r="E2832" s="8" t="s">
        <v>15</v>
      </c>
      <c r="F2832" s="8" t="s">
        <v>36</v>
      </c>
      <c r="G2832" s="8" t="s">
        <v>90</v>
      </c>
      <c r="H2832" s="8" t="s">
        <v>161</v>
      </c>
      <c r="I2832" s="8" t="s">
        <v>45</v>
      </c>
      <c r="J2832" s="11">
        <v>6</v>
      </c>
      <c r="K2832" s="14">
        <v>25.64</v>
      </c>
      <c r="L2832" s="14">
        <v>153.84</v>
      </c>
      <c r="M2832" s="8" t="s">
        <v>20</v>
      </c>
      <c r="N2832" s="23" t="str">
        <f t="shared" si="44"/>
        <v>35-44</v>
      </c>
    </row>
    <row r="2833" spans="1:14" x14ac:dyDescent="0.2">
      <c r="A2833" s="5" t="s">
        <v>5339</v>
      </c>
      <c r="B2833" s="3">
        <v>44651</v>
      </c>
      <c r="C2833" s="8" t="s">
        <v>4178</v>
      </c>
      <c r="D2833" s="11">
        <v>24</v>
      </c>
      <c r="E2833" s="8" t="s">
        <v>23</v>
      </c>
      <c r="F2833" s="8" t="s">
        <v>16</v>
      </c>
      <c r="G2833" s="8" t="s">
        <v>53</v>
      </c>
      <c r="H2833" s="8" t="s">
        <v>259</v>
      </c>
      <c r="I2833" s="8" t="s">
        <v>33</v>
      </c>
      <c r="J2833" s="11">
        <v>2</v>
      </c>
      <c r="K2833" s="14">
        <v>135.59</v>
      </c>
      <c r="L2833" s="14">
        <v>271.18</v>
      </c>
      <c r="M2833" s="8" t="s">
        <v>20</v>
      </c>
      <c r="N2833" s="23" t="str">
        <f t="shared" si="44"/>
        <v>18-24</v>
      </c>
    </row>
    <row r="2834" spans="1:14" x14ac:dyDescent="0.2">
      <c r="A2834" s="5" t="s">
        <v>5340</v>
      </c>
      <c r="B2834" s="3">
        <v>44797</v>
      </c>
      <c r="C2834" s="8" t="s">
        <v>5341</v>
      </c>
      <c r="D2834" s="11">
        <v>31</v>
      </c>
      <c r="E2834" s="8" t="s">
        <v>23</v>
      </c>
      <c r="F2834" s="8" t="s">
        <v>36</v>
      </c>
      <c r="G2834" s="8" t="s">
        <v>37</v>
      </c>
      <c r="H2834" s="8" t="s">
        <v>103</v>
      </c>
      <c r="I2834" s="8" t="s">
        <v>33</v>
      </c>
      <c r="J2834" s="11">
        <v>5</v>
      </c>
      <c r="K2834" s="14">
        <v>156.06</v>
      </c>
      <c r="L2834" s="14">
        <v>780.3</v>
      </c>
      <c r="M2834" s="8" t="s">
        <v>40</v>
      </c>
      <c r="N2834" s="23" t="str">
        <f t="shared" si="44"/>
        <v>25-34</v>
      </c>
    </row>
    <row r="2835" spans="1:14" x14ac:dyDescent="0.2">
      <c r="A2835" s="5" t="s">
        <v>5342</v>
      </c>
      <c r="B2835" s="3">
        <v>45343</v>
      </c>
      <c r="C2835" s="8" t="s">
        <v>5343</v>
      </c>
      <c r="D2835" s="11">
        <v>44</v>
      </c>
      <c r="E2835" s="8" t="s">
        <v>15</v>
      </c>
      <c r="F2835" s="8" t="s">
        <v>16</v>
      </c>
      <c r="G2835" s="8" t="s">
        <v>43</v>
      </c>
      <c r="H2835" s="8" t="s">
        <v>114</v>
      </c>
      <c r="I2835" s="8" t="s">
        <v>27</v>
      </c>
      <c r="J2835" s="11">
        <v>6</v>
      </c>
      <c r="K2835" s="14">
        <v>210.7</v>
      </c>
      <c r="L2835" s="14">
        <v>1264.2</v>
      </c>
      <c r="M2835" s="8" t="s">
        <v>40</v>
      </c>
      <c r="N2835" s="23" t="str">
        <f t="shared" si="44"/>
        <v>35-44</v>
      </c>
    </row>
    <row r="2836" spans="1:14" x14ac:dyDescent="0.2">
      <c r="A2836" s="5" t="s">
        <v>5344</v>
      </c>
      <c r="B2836" s="3">
        <v>45139</v>
      </c>
      <c r="C2836" s="8" t="s">
        <v>1337</v>
      </c>
      <c r="D2836" s="11">
        <v>37</v>
      </c>
      <c r="E2836" s="8" t="s">
        <v>15</v>
      </c>
      <c r="F2836" s="8" t="s">
        <v>16</v>
      </c>
      <c r="G2836" s="8" t="s">
        <v>17</v>
      </c>
      <c r="H2836" s="8" t="s">
        <v>343</v>
      </c>
      <c r="I2836" s="8" t="s">
        <v>27</v>
      </c>
      <c r="J2836" s="11">
        <v>3</v>
      </c>
      <c r="K2836" s="14">
        <v>77.739999999999995</v>
      </c>
      <c r="L2836" s="14">
        <v>233.22</v>
      </c>
      <c r="M2836" s="8" t="s">
        <v>20</v>
      </c>
      <c r="N2836" s="23" t="str">
        <f t="shared" si="44"/>
        <v>35-44</v>
      </c>
    </row>
    <row r="2837" spans="1:14" x14ac:dyDescent="0.2">
      <c r="A2837" s="5" t="s">
        <v>5345</v>
      </c>
      <c r="B2837" s="3">
        <v>45366</v>
      </c>
      <c r="C2837" s="8" t="s">
        <v>5346</v>
      </c>
      <c r="D2837" s="11">
        <v>64</v>
      </c>
      <c r="E2837" s="8" t="s">
        <v>15</v>
      </c>
      <c r="F2837" s="8" t="s">
        <v>36</v>
      </c>
      <c r="G2837" s="8" t="s">
        <v>86</v>
      </c>
      <c r="H2837" s="8" t="s">
        <v>183</v>
      </c>
      <c r="I2837" s="8" t="s">
        <v>19</v>
      </c>
      <c r="J2837" s="11">
        <v>5</v>
      </c>
      <c r="K2837" s="14">
        <v>251.85</v>
      </c>
      <c r="L2837" s="14">
        <v>1259.25</v>
      </c>
      <c r="M2837" s="8" t="s">
        <v>20</v>
      </c>
      <c r="N2837" s="23" t="str">
        <f t="shared" si="44"/>
        <v>55+</v>
      </c>
    </row>
    <row r="2838" spans="1:14" x14ac:dyDescent="0.2">
      <c r="A2838" s="5" t="s">
        <v>5347</v>
      </c>
      <c r="B2838" s="3">
        <v>44712</v>
      </c>
      <c r="C2838" s="8" t="s">
        <v>5348</v>
      </c>
      <c r="D2838" s="11">
        <v>52</v>
      </c>
      <c r="E2838" s="8" t="s">
        <v>15</v>
      </c>
      <c r="F2838" s="8" t="s">
        <v>16</v>
      </c>
      <c r="G2838" s="8" t="s">
        <v>43</v>
      </c>
      <c r="H2838" s="8" t="s">
        <v>77</v>
      </c>
      <c r="I2838" s="8" t="s">
        <v>39</v>
      </c>
      <c r="J2838" s="11">
        <v>2</v>
      </c>
      <c r="K2838" s="14">
        <v>111.21</v>
      </c>
      <c r="L2838" s="14">
        <v>222.42</v>
      </c>
      <c r="M2838" s="8" t="s">
        <v>40</v>
      </c>
      <c r="N2838" s="23" t="str">
        <f t="shared" si="44"/>
        <v>45-54</v>
      </c>
    </row>
    <row r="2839" spans="1:14" x14ac:dyDescent="0.2">
      <c r="A2839" s="5" t="s">
        <v>5349</v>
      </c>
      <c r="B2839" s="3">
        <v>45071</v>
      </c>
      <c r="C2839" s="8" t="s">
        <v>5350</v>
      </c>
      <c r="D2839" s="11">
        <v>18</v>
      </c>
      <c r="E2839" s="8" t="s">
        <v>15</v>
      </c>
      <c r="F2839" s="8" t="s">
        <v>24</v>
      </c>
      <c r="G2839" s="8" t="s">
        <v>130</v>
      </c>
      <c r="H2839" s="8" t="s">
        <v>236</v>
      </c>
      <c r="I2839" s="8" t="s">
        <v>19</v>
      </c>
      <c r="J2839" s="11">
        <v>2</v>
      </c>
      <c r="K2839" s="14">
        <v>506.95</v>
      </c>
      <c r="L2839" s="14">
        <v>1013.9</v>
      </c>
      <c r="M2839" s="8" t="s">
        <v>40</v>
      </c>
      <c r="N2839" s="23" t="str">
        <f t="shared" si="44"/>
        <v>18-24</v>
      </c>
    </row>
    <row r="2840" spans="1:14" x14ac:dyDescent="0.2">
      <c r="A2840" s="5" t="s">
        <v>5351</v>
      </c>
      <c r="B2840" s="3">
        <v>44818</v>
      </c>
      <c r="C2840" s="8" t="s">
        <v>2421</v>
      </c>
      <c r="D2840" s="11">
        <v>72</v>
      </c>
      <c r="E2840" s="8" t="s">
        <v>23</v>
      </c>
      <c r="F2840" s="8" t="s">
        <v>16</v>
      </c>
      <c r="G2840" s="8" t="s">
        <v>43</v>
      </c>
      <c r="H2840" s="8" t="s">
        <v>77</v>
      </c>
      <c r="I2840" s="8" t="s">
        <v>39</v>
      </c>
      <c r="J2840" s="11">
        <v>7</v>
      </c>
      <c r="K2840" s="14">
        <v>71.62</v>
      </c>
      <c r="L2840" s="14">
        <v>501.34</v>
      </c>
      <c r="M2840" s="8" t="s">
        <v>40</v>
      </c>
      <c r="N2840" s="23" t="str">
        <f t="shared" si="44"/>
        <v>55+</v>
      </c>
    </row>
    <row r="2841" spans="1:14" x14ac:dyDescent="0.2">
      <c r="A2841" s="5" t="s">
        <v>5352</v>
      </c>
      <c r="B2841" s="3">
        <v>44994</v>
      </c>
      <c r="C2841" s="8" t="s">
        <v>5353</v>
      </c>
      <c r="D2841" s="11">
        <v>22</v>
      </c>
      <c r="E2841" s="8" t="s">
        <v>52</v>
      </c>
      <c r="F2841" s="8" t="s">
        <v>16</v>
      </c>
      <c r="G2841" s="8" t="s">
        <v>43</v>
      </c>
      <c r="H2841" s="8" t="s">
        <v>44</v>
      </c>
      <c r="I2841" s="8" t="s">
        <v>33</v>
      </c>
      <c r="J2841" s="11">
        <v>2</v>
      </c>
      <c r="K2841" s="14">
        <v>75.44</v>
      </c>
      <c r="L2841" s="14">
        <v>150.88</v>
      </c>
      <c r="M2841" s="8" t="s">
        <v>20</v>
      </c>
      <c r="N2841" s="23" t="str">
        <f t="shared" si="44"/>
        <v>18-24</v>
      </c>
    </row>
    <row r="2842" spans="1:14" x14ac:dyDescent="0.2">
      <c r="A2842" s="5" t="s">
        <v>5354</v>
      </c>
      <c r="B2842" s="3">
        <v>44774</v>
      </c>
      <c r="C2842" s="8" t="s">
        <v>3742</v>
      </c>
      <c r="D2842" s="11">
        <v>72</v>
      </c>
      <c r="E2842" s="8" t="s">
        <v>52</v>
      </c>
      <c r="F2842" s="8" t="s">
        <v>24</v>
      </c>
      <c r="G2842" s="8" t="s">
        <v>130</v>
      </c>
      <c r="H2842" s="8" t="s">
        <v>131</v>
      </c>
      <c r="I2842" s="8" t="s">
        <v>33</v>
      </c>
      <c r="J2842" s="11">
        <v>2</v>
      </c>
      <c r="K2842" s="14">
        <v>215.27</v>
      </c>
      <c r="L2842" s="14">
        <v>430.54</v>
      </c>
      <c r="M2842" s="8" t="s">
        <v>20</v>
      </c>
      <c r="N2842" s="23" t="str">
        <f t="shared" si="44"/>
        <v>55+</v>
      </c>
    </row>
    <row r="2843" spans="1:14" x14ac:dyDescent="0.2">
      <c r="A2843" s="5" t="s">
        <v>5355</v>
      </c>
      <c r="B2843" s="3">
        <v>45206</v>
      </c>
      <c r="C2843" s="8" t="s">
        <v>5356</v>
      </c>
      <c r="D2843" s="11">
        <v>46</v>
      </c>
      <c r="E2843" s="8" t="s">
        <v>23</v>
      </c>
      <c r="F2843" s="8" t="s">
        <v>24</v>
      </c>
      <c r="G2843" s="8" t="s">
        <v>130</v>
      </c>
      <c r="H2843" s="8" t="s">
        <v>236</v>
      </c>
      <c r="I2843" s="8" t="s">
        <v>39</v>
      </c>
      <c r="J2843" s="11">
        <v>1</v>
      </c>
      <c r="K2843" s="14">
        <v>65.260000000000005</v>
      </c>
      <c r="L2843" s="14">
        <v>65.260000000000005</v>
      </c>
      <c r="M2843" s="8" t="s">
        <v>20</v>
      </c>
      <c r="N2843" s="23" t="str">
        <f t="shared" si="44"/>
        <v>45-54</v>
      </c>
    </row>
    <row r="2844" spans="1:14" x14ac:dyDescent="0.2">
      <c r="A2844" s="5" t="s">
        <v>5357</v>
      </c>
      <c r="B2844" s="3">
        <v>45124</v>
      </c>
      <c r="C2844" s="8" t="s">
        <v>3138</v>
      </c>
      <c r="D2844" s="11">
        <v>69</v>
      </c>
      <c r="E2844" s="8" t="s">
        <v>52</v>
      </c>
      <c r="F2844" s="8" t="s">
        <v>36</v>
      </c>
      <c r="G2844" s="8" t="s">
        <v>90</v>
      </c>
      <c r="H2844" s="8" t="s">
        <v>161</v>
      </c>
      <c r="I2844" s="8" t="s">
        <v>33</v>
      </c>
      <c r="J2844" s="11">
        <v>8</v>
      </c>
      <c r="K2844" s="14">
        <v>167.44</v>
      </c>
      <c r="L2844" s="14">
        <v>1339.52</v>
      </c>
      <c r="M2844" s="8" t="s">
        <v>20</v>
      </c>
      <c r="N2844" s="23" t="str">
        <f t="shared" si="44"/>
        <v>55+</v>
      </c>
    </row>
    <row r="2845" spans="1:14" x14ac:dyDescent="0.2">
      <c r="A2845" s="5" t="s">
        <v>5358</v>
      </c>
      <c r="B2845" s="3">
        <v>44967</v>
      </c>
      <c r="C2845" s="8" t="s">
        <v>2918</v>
      </c>
      <c r="D2845" s="11">
        <v>34</v>
      </c>
      <c r="E2845" s="8" t="s">
        <v>23</v>
      </c>
      <c r="F2845" s="8" t="s">
        <v>30</v>
      </c>
      <c r="G2845" s="8" t="s">
        <v>80</v>
      </c>
      <c r="H2845" s="8" t="s">
        <v>164</v>
      </c>
      <c r="I2845" s="8" t="s">
        <v>33</v>
      </c>
      <c r="J2845" s="11">
        <v>8</v>
      </c>
      <c r="K2845" s="14">
        <v>55.04</v>
      </c>
      <c r="L2845" s="14">
        <v>440.32</v>
      </c>
      <c r="M2845" s="8" t="s">
        <v>40</v>
      </c>
      <c r="N2845" s="23" t="str">
        <f t="shared" si="44"/>
        <v>25-34</v>
      </c>
    </row>
    <row r="2846" spans="1:14" x14ac:dyDescent="0.2">
      <c r="A2846" s="5" t="s">
        <v>5359</v>
      </c>
      <c r="B2846" s="3">
        <v>45499</v>
      </c>
      <c r="C2846" s="8" t="s">
        <v>5360</v>
      </c>
      <c r="D2846" s="11">
        <v>60</v>
      </c>
      <c r="E2846" s="8" t="s">
        <v>52</v>
      </c>
      <c r="F2846" s="8" t="s">
        <v>30</v>
      </c>
      <c r="G2846" s="8" t="s">
        <v>31</v>
      </c>
      <c r="H2846" s="8" t="s">
        <v>125</v>
      </c>
      <c r="I2846" s="8" t="s">
        <v>33</v>
      </c>
      <c r="J2846" s="11">
        <v>1</v>
      </c>
      <c r="K2846" s="14">
        <v>82.3</v>
      </c>
      <c r="L2846" s="14">
        <v>82.3</v>
      </c>
      <c r="M2846" s="8" t="s">
        <v>40</v>
      </c>
      <c r="N2846" s="23" t="str">
        <f t="shared" si="44"/>
        <v>55+</v>
      </c>
    </row>
    <row r="2847" spans="1:14" x14ac:dyDescent="0.2">
      <c r="A2847" s="5" t="s">
        <v>5361</v>
      </c>
      <c r="B2847" s="3">
        <v>45483</v>
      </c>
      <c r="C2847" s="8" t="s">
        <v>5362</v>
      </c>
      <c r="D2847" s="11">
        <v>34</v>
      </c>
      <c r="E2847" s="8" t="s">
        <v>23</v>
      </c>
      <c r="F2847" s="8" t="s">
        <v>36</v>
      </c>
      <c r="G2847" s="8" t="s">
        <v>86</v>
      </c>
      <c r="H2847" s="8" t="s">
        <v>87</v>
      </c>
      <c r="I2847" s="8" t="s">
        <v>45</v>
      </c>
      <c r="J2847" s="11">
        <v>4</v>
      </c>
      <c r="K2847" s="14">
        <v>97.14</v>
      </c>
      <c r="L2847" s="14">
        <v>388.56</v>
      </c>
      <c r="M2847" s="8" t="s">
        <v>40</v>
      </c>
      <c r="N2847" s="23" t="str">
        <f t="shared" si="44"/>
        <v>25-34</v>
      </c>
    </row>
    <row r="2848" spans="1:14" x14ac:dyDescent="0.2">
      <c r="A2848" s="5" t="s">
        <v>5363</v>
      </c>
      <c r="B2848" s="3">
        <v>45367</v>
      </c>
      <c r="C2848" s="8" t="s">
        <v>5364</v>
      </c>
      <c r="D2848" s="11">
        <v>23</v>
      </c>
      <c r="E2848" s="8" t="s">
        <v>15</v>
      </c>
      <c r="F2848" s="8" t="s">
        <v>36</v>
      </c>
      <c r="G2848" s="8" t="s">
        <v>90</v>
      </c>
      <c r="H2848" s="8" t="s">
        <v>161</v>
      </c>
      <c r="I2848" s="8" t="s">
        <v>19</v>
      </c>
      <c r="J2848" s="11">
        <v>7</v>
      </c>
      <c r="K2848" s="14">
        <v>59.31</v>
      </c>
      <c r="L2848" s="14">
        <v>415.17</v>
      </c>
      <c r="M2848" s="8" t="s">
        <v>20</v>
      </c>
      <c r="N2848" s="23" t="str">
        <f t="shared" si="44"/>
        <v>18-24</v>
      </c>
    </row>
    <row r="2849" spans="1:14" x14ac:dyDescent="0.2">
      <c r="A2849" s="5" t="s">
        <v>5365</v>
      </c>
      <c r="B2849" s="3">
        <v>45485</v>
      </c>
      <c r="C2849" s="8" t="s">
        <v>1956</v>
      </c>
      <c r="D2849" s="11">
        <v>32</v>
      </c>
      <c r="E2849" s="8" t="s">
        <v>23</v>
      </c>
      <c r="F2849" s="8" t="s">
        <v>24</v>
      </c>
      <c r="G2849" s="8" t="s">
        <v>130</v>
      </c>
      <c r="H2849" s="8" t="s">
        <v>236</v>
      </c>
      <c r="I2849" s="8" t="s">
        <v>39</v>
      </c>
      <c r="J2849" s="11">
        <v>4</v>
      </c>
      <c r="K2849" s="14">
        <v>19.63</v>
      </c>
      <c r="L2849" s="14">
        <v>78.52</v>
      </c>
      <c r="M2849" s="8" t="s">
        <v>40</v>
      </c>
      <c r="N2849" s="23" t="str">
        <f t="shared" si="44"/>
        <v>25-34</v>
      </c>
    </row>
    <row r="2850" spans="1:14" x14ac:dyDescent="0.2">
      <c r="A2850" s="5" t="s">
        <v>5366</v>
      </c>
      <c r="B2850" s="3">
        <v>44728</v>
      </c>
      <c r="C2850" s="8" t="s">
        <v>5367</v>
      </c>
      <c r="D2850" s="11">
        <v>52</v>
      </c>
      <c r="E2850" s="8" t="s">
        <v>23</v>
      </c>
      <c r="F2850" s="8" t="s">
        <v>30</v>
      </c>
      <c r="G2850" s="8" t="s">
        <v>80</v>
      </c>
      <c r="H2850" s="8" t="s">
        <v>164</v>
      </c>
      <c r="I2850" s="8" t="s">
        <v>19</v>
      </c>
      <c r="J2850" s="11">
        <v>3</v>
      </c>
      <c r="K2850" s="14">
        <v>227.17</v>
      </c>
      <c r="L2850" s="14">
        <v>681.51</v>
      </c>
      <c r="M2850" s="8" t="s">
        <v>20</v>
      </c>
      <c r="N2850" s="23" t="str">
        <f t="shared" si="44"/>
        <v>45-54</v>
      </c>
    </row>
    <row r="2851" spans="1:14" x14ac:dyDescent="0.2">
      <c r="A2851" s="5" t="s">
        <v>5368</v>
      </c>
      <c r="B2851" s="3">
        <v>45357</v>
      </c>
      <c r="C2851" s="8" t="s">
        <v>5369</v>
      </c>
      <c r="D2851" s="11">
        <v>19</v>
      </c>
      <c r="E2851" s="8" t="s">
        <v>15</v>
      </c>
      <c r="F2851" s="8" t="s">
        <v>36</v>
      </c>
      <c r="G2851" s="8" t="s">
        <v>90</v>
      </c>
      <c r="H2851" s="8" t="s">
        <v>208</v>
      </c>
      <c r="I2851" s="8" t="s">
        <v>39</v>
      </c>
      <c r="J2851" s="11">
        <v>8</v>
      </c>
      <c r="K2851" s="14">
        <v>75.94</v>
      </c>
      <c r="L2851" s="14">
        <v>607.52</v>
      </c>
      <c r="M2851" s="8" t="s">
        <v>40</v>
      </c>
      <c r="N2851" s="23" t="str">
        <f t="shared" si="44"/>
        <v>18-24</v>
      </c>
    </row>
    <row r="2852" spans="1:14" x14ac:dyDescent="0.2">
      <c r="A2852" s="5" t="s">
        <v>5370</v>
      </c>
      <c r="B2852" s="3">
        <v>45337</v>
      </c>
      <c r="C2852" s="8" t="s">
        <v>1613</v>
      </c>
      <c r="D2852" s="11">
        <v>55</v>
      </c>
      <c r="E2852" s="8" t="s">
        <v>15</v>
      </c>
      <c r="F2852" s="8" t="s">
        <v>30</v>
      </c>
      <c r="G2852" s="8" t="s">
        <v>48</v>
      </c>
      <c r="H2852" s="8" t="s">
        <v>68</v>
      </c>
      <c r="I2852" s="8" t="s">
        <v>39</v>
      </c>
      <c r="J2852" s="11">
        <v>1</v>
      </c>
      <c r="K2852" s="14">
        <v>108.8</v>
      </c>
      <c r="L2852" s="14">
        <v>108.8</v>
      </c>
      <c r="M2852" s="8" t="s">
        <v>20</v>
      </c>
      <c r="N2852" s="23" t="str">
        <f t="shared" si="44"/>
        <v>55+</v>
      </c>
    </row>
    <row r="2853" spans="1:14" x14ac:dyDescent="0.2">
      <c r="A2853" s="5" t="s">
        <v>5371</v>
      </c>
      <c r="B2853" s="3">
        <v>44780</v>
      </c>
      <c r="C2853" s="8" t="s">
        <v>5372</v>
      </c>
      <c r="D2853" s="11">
        <v>21</v>
      </c>
      <c r="E2853" s="8" t="s">
        <v>23</v>
      </c>
      <c r="F2853" s="8" t="s">
        <v>36</v>
      </c>
      <c r="G2853" s="8" t="s">
        <v>90</v>
      </c>
      <c r="H2853" s="8" t="s">
        <v>161</v>
      </c>
      <c r="I2853" s="8" t="s">
        <v>19</v>
      </c>
      <c r="J2853" s="11">
        <v>8</v>
      </c>
      <c r="K2853" s="14">
        <v>317.45999999999998</v>
      </c>
      <c r="L2853" s="14">
        <v>2539.6799999999998</v>
      </c>
      <c r="M2853" s="8" t="s">
        <v>40</v>
      </c>
      <c r="N2853" s="23" t="str">
        <f t="shared" si="44"/>
        <v>18-24</v>
      </c>
    </row>
    <row r="2854" spans="1:14" x14ac:dyDescent="0.2">
      <c r="A2854" s="5" t="s">
        <v>5373</v>
      </c>
      <c r="B2854" s="3">
        <v>45016</v>
      </c>
      <c r="C2854" s="8" t="s">
        <v>1296</v>
      </c>
      <c r="D2854" s="11">
        <v>38</v>
      </c>
      <c r="E2854" s="8" t="s">
        <v>23</v>
      </c>
      <c r="F2854" s="8" t="s">
        <v>30</v>
      </c>
      <c r="G2854" s="8" t="s">
        <v>48</v>
      </c>
      <c r="H2854" s="8" t="s">
        <v>68</v>
      </c>
      <c r="I2854" s="8" t="s">
        <v>45</v>
      </c>
      <c r="J2854" s="11">
        <v>1</v>
      </c>
      <c r="K2854" s="14">
        <v>74.959999999999994</v>
      </c>
      <c r="L2854" s="14">
        <v>74.959999999999994</v>
      </c>
      <c r="M2854" s="8" t="s">
        <v>20</v>
      </c>
      <c r="N2854" s="23" t="str">
        <f t="shared" si="44"/>
        <v>35-44</v>
      </c>
    </row>
    <row r="2855" spans="1:14" x14ac:dyDescent="0.2">
      <c r="A2855" s="5" t="s">
        <v>5374</v>
      </c>
      <c r="B2855" s="3">
        <v>44713</v>
      </c>
      <c r="C2855" s="8" t="s">
        <v>5375</v>
      </c>
      <c r="D2855" s="11">
        <v>24</v>
      </c>
      <c r="E2855" s="8" t="s">
        <v>23</v>
      </c>
      <c r="F2855" s="8" t="s">
        <v>36</v>
      </c>
      <c r="G2855" s="8" t="s">
        <v>86</v>
      </c>
      <c r="H2855" s="8" t="s">
        <v>100</v>
      </c>
      <c r="I2855" s="8" t="s">
        <v>33</v>
      </c>
      <c r="J2855" s="11">
        <v>1</v>
      </c>
      <c r="K2855" s="14">
        <v>67.66</v>
      </c>
      <c r="L2855" s="14">
        <v>67.66</v>
      </c>
      <c r="M2855" s="8" t="s">
        <v>20</v>
      </c>
      <c r="N2855" s="23" t="str">
        <f t="shared" si="44"/>
        <v>18-24</v>
      </c>
    </row>
    <row r="2856" spans="1:14" x14ac:dyDescent="0.2">
      <c r="A2856" s="5" t="s">
        <v>5376</v>
      </c>
      <c r="B2856" s="3">
        <v>45148</v>
      </c>
      <c r="C2856" s="8" t="s">
        <v>5377</v>
      </c>
      <c r="D2856" s="11">
        <v>23</v>
      </c>
      <c r="E2856" s="8" t="s">
        <v>23</v>
      </c>
      <c r="F2856" s="8" t="s">
        <v>30</v>
      </c>
      <c r="G2856" s="8" t="s">
        <v>80</v>
      </c>
      <c r="H2856" s="8" t="s">
        <v>81</v>
      </c>
      <c r="I2856" s="8" t="s">
        <v>39</v>
      </c>
      <c r="J2856" s="11">
        <v>8</v>
      </c>
      <c r="K2856" s="14">
        <v>40.72</v>
      </c>
      <c r="L2856" s="14">
        <v>325.76</v>
      </c>
      <c r="M2856" s="8" t="s">
        <v>20</v>
      </c>
      <c r="N2856" s="23" t="str">
        <f t="shared" si="44"/>
        <v>18-24</v>
      </c>
    </row>
    <row r="2857" spans="1:14" x14ac:dyDescent="0.2">
      <c r="A2857" s="5" t="s">
        <v>5378</v>
      </c>
      <c r="B2857" s="3">
        <v>45624</v>
      </c>
      <c r="C2857" s="8" t="s">
        <v>5379</v>
      </c>
      <c r="D2857" s="11">
        <v>60</v>
      </c>
      <c r="E2857" s="8" t="s">
        <v>23</v>
      </c>
      <c r="F2857" s="8" t="s">
        <v>36</v>
      </c>
      <c r="G2857" s="8" t="s">
        <v>37</v>
      </c>
      <c r="H2857" s="8" t="s">
        <v>175</v>
      </c>
      <c r="I2857" s="8" t="s">
        <v>33</v>
      </c>
      <c r="J2857" s="11">
        <v>3</v>
      </c>
      <c r="K2857" s="14">
        <v>84.07</v>
      </c>
      <c r="L2857" s="14">
        <v>252.21</v>
      </c>
      <c r="M2857" s="8" t="s">
        <v>40</v>
      </c>
      <c r="N2857" s="23" t="str">
        <f t="shared" si="44"/>
        <v>55+</v>
      </c>
    </row>
    <row r="2858" spans="1:14" x14ac:dyDescent="0.2">
      <c r="A2858" s="5" t="s">
        <v>5380</v>
      </c>
      <c r="B2858" s="3">
        <v>45545</v>
      </c>
      <c r="C2858" s="8" t="s">
        <v>5381</v>
      </c>
      <c r="D2858" s="11">
        <v>70</v>
      </c>
      <c r="E2858" s="8" t="s">
        <v>15</v>
      </c>
      <c r="F2858" s="8" t="s">
        <v>16</v>
      </c>
      <c r="G2858" s="8" t="s">
        <v>43</v>
      </c>
      <c r="H2858" s="8" t="s">
        <v>44</v>
      </c>
      <c r="I2858" s="8" t="s">
        <v>19</v>
      </c>
      <c r="J2858" s="11">
        <v>1</v>
      </c>
      <c r="K2858" s="14">
        <v>221.11</v>
      </c>
      <c r="L2858" s="14">
        <v>221.11</v>
      </c>
      <c r="M2858" s="8" t="s">
        <v>40</v>
      </c>
      <c r="N2858" s="23" t="str">
        <f t="shared" si="44"/>
        <v>55+</v>
      </c>
    </row>
    <row r="2859" spans="1:14" x14ac:dyDescent="0.2">
      <c r="A2859" s="5" t="s">
        <v>5382</v>
      </c>
      <c r="B2859" s="3">
        <v>44930</v>
      </c>
      <c r="C2859" s="8" t="s">
        <v>5383</v>
      </c>
      <c r="D2859" s="11">
        <v>58</v>
      </c>
      <c r="E2859" s="8" t="s">
        <v>15</v>
      </c>
      <c r="F2859" s="8" t="s">
        <v>30</v>
      </c>
      <c r="G2859" s="8" t="s">
        <v>31</v>
      </c>
      <c r="H2859" s="8" t="s">
        <v>57</v>
      </c>
      <c r="I2859" s="8" t="s">
        <v>39</v>
      </c>
      <c r="J2859" s="11">
        <v>2</v>
      </c>
      <c r="K2859" s="14">
        <v>115.3</v>
      </c>
      <c r="L2859" s="14">
        <v>230.6</v>
      </c>
      <c r="M2859" s="8" t="s">
        <v>40</v>
      </c>
      <c r="N2859" s="23" t="str">
        <f t="shared" si="44"/>
        <v>55+</v>
      </c>
    </row>
    <row r="2860" spans="1:14" x14ac:dyDescent="0.2">
      <c r="A2860" s="5" t="s">
        <v>5384</v>
      </c>
      <c r="B2860" s="3">
        <v>45496</v>
      </c>
      <c r="C2860" s="8" t="s">
        <v>5385</v>
      </c>
      <c r="D2860" s="11">
        <v>24</v>
      </c>
      <c r="E2860" s="8" t="s">
        <v>52</v>
      </c>
      <c r="F2860" s="8" t="s">
        <v>16</v>
      </c>
      <c r="G2860" s="8" t="s">
        <v>53</v>
      </c>
      <c r="H2860" s="8" t="s">
        <v>54</v>
      </c>
      <c r="I2860" s="8" t="s">
        <v>39</v>
      </c>
      <c r="J2860" s="11">
        <v>3</v>
      </c>
      <c r="K2860" s="14">
        <v>40.04</v>
      </c>
      <c r="L2860" s="14">
        <v>120.12</v>
      </c>
      <c r="M2860" s="8" t="s">
        <v>20</v>
      </c>
      <c r="N2860" s="23" t="str">
        <f t="shared" si="44"/>
        <v>18-24</v>
      </c>
    </row>
    <row r="2861" spans="1:14" x14ac:dyDescent="0.2">
      <c r="A2861" s="5" t="s">
        <v>5386</v>
      </c>
      <c r="B2861" s="3">
        <v>44873</v>
      </c>
      <c r="C2861" s="8" t="s">
        <v>5387</v>
      </c>
      <c r="D2861" s="11">
        <v>68</v>
      </c>
      <c r="E2861" s="8" t="s">
        <v>23</v>
      </c>
      <c r="F2861" s="8" t="s">
        <v>30</v>
      </c>
      <c r="G2861" s="8" t="s">
        <v>48</v>
      </c>
      <c r="H2861" s="8" t="s">
        <v>213</v>
      </c>
      <c r="I2861" s="8" t="s">
        <v>33</v>
      </c>
      <c r="J2861" s="11">
        <v>4</v>
      </c>
      <c r="K2861" s="14">
        <v>253.97</v>
      </c>
      <c r="L2861" s="14">
        <v>1015.88</v>
      </c>
      <c r="M2861" s="8" t="s">
        <v>20</v>
      </c>
      <c r="N2861" s="23" t="str">
        <f t="shared" si="44"/>
        <v>55+</v>
      </c>
    </row>
    <row r="2862" spans="1:14" x14ac:dyDescent="0.2">
      <c r="A2862" s="5" t="s">
        <v>5388</v>
      </c>
      <c r="B2862" s="3">
        <v>45543</v>
      </c>
      <c r="C2862" s="8" t="s">
        <v>5389</v>
      </c>
      <c r="D2862" s="11">
        <v>53</v>
      </c>
      <c r="E2862" s="8" t="s">
        <v>15</v>
      </c>
      <c r="F2862" s="8" t="s">
        <v>24</v>
      </c>
      <c r="G2862" s="8" t="s">
        <v>130</v>
      </c>
      <c r="H2862" s="8" t="s">
        <v>178</v>
      </c>
      <c r="I2862" s="8" t="s">
        <v>19</v>
      </c>
      <c r="J2862" s="11">
        <v>4</v>
      </c>
      <c r="K2862" s="14">
        <v>200.41</v>
      </c>
      <c r="L2862" s="14">
        <v>801.64</v>
      </c>
      <c r="M2862" s="8" t="s">
        <v>20</v>
      </c>
      <c r="N2862" s="23" t="str">
        <f t="shared" si="44"/>
        <v>45-54</v>
      </c>
    </row>
    <row r="2863" spans="1:14" x14ac:dyDescent="0.2">
      <c r="A2863" s="5" t="s">
        <v>5390</v>
      </c>
      <c r="B2863" s="3">
        <v>44816</v>
      </c>
      <c r="C2863" s="8" t="s">
        <v>5391</v>
      </c>
      <c r="D2863" s="11">
        <v>56</v>
      </c>
      <c r="E2863" s="8" t="s">
        <v>15</v>
      </c>
      <c r="F2863" s="8" t="s">
        <v>24</v>
      </c>
      <c r="G2863" s="8" t="s">
        <v>130</v>
      </c>
      <c r="H2863" s="8" t="s">
        <v>131</v>
      </c>
      <c r="I2863" s="8" t="s">
        <v>33</v>
      </c>
      <c r="J2863" s="11">
        <v>6</v>
      </c>
      <c r="K2863" s="14">
        <v>176.58</v>
      </c>
      <c r="L2863" s="14">
        <v>1059.48</v>
      </c>
      <c r="M2863" s="8" t="s">
        <v>20</v>
      </c>
      <c r="N2863" s="23" t="str">
        <f t="shared" si="44"/>
        <v>55+</v>
      </c>
    </row>
    <row r="2864" spans="1:14" x14ac:dyDescent="0.2">
      <c r="A2864" s="5" t="s">
        <v>5392</v>
      </c>
      <c r="B2864" s="3">
        <v>45030</v>
      </c>
      <c r="C2864" s="8" t="s">
        <v>5393</v>
      </c>
      <c r="D2864" s="11">
        <v>47</v>
      </c>
      <c r="E2864" s="8" t="s">
        <v>23</v>
      </c>
      <c r="F2864" s="8" t="s">
        <v>24</v>
      </c>
      <c r="G2864" s="8" t="s">
        <v>25</v>
      </c>
      <c r="H2864" s="8" t="s">
        <v>26</v>
      </c>
      <c r="I2864" s="8" t="s">
        <v>39</v>
      </c>
      <c r="J2864" s="11">
        <v>3</v>
      </c>
      <c r="K2864" s="14">
        <v>47.29</v>
      </c>
      <c r="L2864" s="14">
        <v>141.87</v>
      </c>
      <c r="M2864" s="8" t="s">
        <v>20</v>
      </c>
      <c r="N2864" s="23" t="str">
        <f t="shared" si="44"/>
        <v>45-54</v>
      </c>
    </row>
    <row r="2865" spans="1:14" x14ac:dyDescent="0.2">
      <c r="A2865" s="5" t="s">
        <v>5394</v>
      </c>
      <c r="B2865" s="3">
        <v>44946</v>
      </c>
      <c r="C2865" s="8" t="s">
        <v>5395</v>
      </c>
      <c r="D2865" s="11">
        <v>66</v>
      </c>
      <c r="E2865" s="8" t="s">
        <v>15</v>
      </c>
      <c r="F2865" s="8" t="s">
        <v>30</v>
      </c>
      <c r="G2865" s="8" t="s">
        <v>80</v>
      </c>
      <c r="H2865" s="8" t="s">
        <v>108</v>
      </c>
      <c r="I2865" s="8" t="s">
        <v>27</v>
      </c>
      <c r="J2865" s="11">
        <v>8</v>
      </c>
      <c r="K2865" s="14">
        <v>23.58</v>
      </c>
      <c r="L2865" s="14">
        <v>188.64</v>
      </c>
      <c r="M2865" s="8" t="s">
        <v>40</v>
      </c>
      <c r="N2865" s="23" t="str">
        <f t="shared" si="44"/>
        <v>55+</v>
      </c>
    </row>
    <row r="2866" spans="1:14" x14ac:dyDescent="0.2">
      <c r="A2866" s="5" t="s">
        <v>5396</v>
      </c>
      <c r="B2866" s="3">
        <v>45233</v>
      </c>
      <c r="C2866" s="8" t="s">
        <v>5397</v>
      </c>
      <c r="D2866" s="11">
        <v>49</v>
      </c>
      <c r="E2866" s="8" t="s">
        <v>15</v>
      </c>
      <c r="F2866" s="8" t="s">
        <v>16</v>
      </c>
      <c r="G2866" s="8" t="s">
        <v>53</v>
      </c>
      <c r="H2866" s="8" t="s">
        <v>71</v>
      </c>
      <c r="I2866" s="8" t="s">
        <v>45</v>
      </c>
      <c r="J2866" s="11">
        <v>5</v>
      </c>
      <c r="K2866" s="14">
        <v>104.29</v>
      </c>
      <c r="L2866" s="14">
        <v>521.45000000000005</v>
      </c>
      <c r="M2866" s="8" t="s">
        <v>20</v>
      </c>
      <c r="N2866" s="23" t="str">
        <f t="shared" si="44"/>
        <v>45-54</v>
      </c>
    </row>
    <row r="2867" spans="1:14" x14ac:dyDescent="0.2">
      <c r="A2867" s="5" t="s">
        <v>5398</v>
      </c>
      <c r="B2867" s="3">
        <v>44764</v>
      </c>
      <c r="C2867" s="8" t="s">
        <v>1520</v>
      </c>
      <c r="D2867" s="11">
        <v>43</v>
      </c>
      <c r="E2867" s="8" t="s">
        <v>15</v>
      </c>
      <c r="F2867" s="8" t="s">
        <v>16</v>
      </c>
      <c r="G2867" s="8" t="s">
        <v>43</v>
      </c>
      <c r="H2867" s="8" t="s">
        <v>114</v>
      </c>
      <c r="I2867" s="8" t="s">
        <v>45</v>
      </c>
      <c r="J2867" s="11">
        <v>1</v>
      </c>
      <c r="K2867" s="14">
        <v>59.45</v>
      </c>
      <c r="L2867" s="14">
        <v>59.45</v>
      </c>
      <c r="M2867" s="8" t="s">
        <v>40</v>
      </c>
      <c r="N2867" s="23" t="str">
        <f t="shared" si="44"/>
        <v>35-44</v>
      </c>
    </row>
    <row r="2868" spans="1:14" x14ac:dyDescent="0.2">
      <c r="A2868" s="5" t="s">
        <v>5399</v>
      </c>
      <c r="B2868" s="3">
        <v>44917</v>
      </c>
      <c r="C2868" s="8" t="s">
        <v>5400</v>
      </c>
      <c r="D2868" s="11">
        <v>21</v>
      </c>
      <c r="E2868" s="8" t="s">
        <v>15</v>
      </c>
      <c r="F2868" s="8" t="s">
        <v>24</v>
      </c>
      <c r="G2868" s="8" t="s">
        <v>62</v>
      </c>
      <c r="H2868" s="8" t="s">
        <v>74</v>
      </c>
      <c r="I2868" s="8" t="s">
        <v>19</v>
      </c>
      <c r="J2868" s="11">
        <v>2</v>
      </c>
      <c r="K2868" s="14">
        <v>499.89</v>
      </c>
      <c r="L2868" s="14">
        <v>999.78</v>
      </c>
      <c r="M2868" s="8" t="s">
        <v>20</v>
      </c>
      <c r="N2868" s="23" t="str">
        <f t="shared" si="44"/>
        <v>18-24</v>
      </c>
    </row>
    <row r="2869" spans="1:14" x14ac:dyDescent="0.2">
      <c r="A2869" s="5" t="s">
        <v>5401</v>
      </c>
      <c r="B2869" s="3">
        <v>45412</v>
      </c>
      <c r="C2869" s="8" t="s">
        <v>5402</v>
      </c>
      <c r="D2869" s="11">
        <v>72</v>
      </c>
      <c r="E2869" s="8" t="s">
        <v>23</v>
      </c>
      <c r="F2869" s="8" t="s">
        <v>16</v>
      </c>
      <c r="G2869" s="8" t="s">
        <v>53</v>
      </c>
      <c r="H2869" s="8" t="s">
        <v>54</v>
      </c>
      <c r="I2869" s="8" t="s">
        <v>33</v>
      </c>
      <c r="J2869" s="11">
        <v>2</v>
      </c>
      <c r="K2869" s="14">
        <v>59.01</v>
      </c>
      <c r="L2869" s="14">
        <v>118.02</v>
      </c>
      <c r="M2869" s="8" t="s">
        <v>20</v>
      </c>
      <c r="N2869" s="23" t="str">
        <f t="shared" si="44"/>
        <v>55+</v>
      </c>
    </row>
    <row r="2870" spans="1:14" x14ac:dyDescent="0.2">
      <c r="A2870" s="5" t="s">
        <v>5403</v>
      </c>
      <c r="B2870" s="3">
        <v>45035</v>
      </c>
      <c r="C2870" s="8" t="s">
        <v>3525</v>
      </c>
      <c r="D2870" s="11">
        <v>21</v>
      </c>
      <c r="E2870" s="8" t="s">
        <v>23</v>
      </c>
      <c r="F2870" s="8" t="s">
        <v>16</v>
      </c>
      <c r="G2870" s="8" t="s">
        <v>53</v>
      </c>
      <c r="H2870" s="8" t="s">
        <v>259</v>
      </c>
      <c r="I2870" s="8" t="s">
        <v>27</v>
      </c>
      <c r="J2870" s="11">
        <v>5</v>
      </c>
      <c r="K2870" s="14">
        <v>173.18</v>
      </c>
      <c r="L2870" s="14">
        <v>865.9</v>
      </c>
      <c r="M2870" s="8" t="s">
        <v>20</v>
      </c>
      <c r="N2870" s="23" t="str">
        <f t="shared" si="44"/>
        <v>18-24</v>
      </c>
    </row>
    <row r="2871" spans="1:14" x14ac:dyDescent="0.2">
      <c r="A2871" s="5" t="s">
        <v>5404</v>
      </c>
      <c r="B2871" s="3">
        <v>44666</v>
      </c>
      <c r="C2871" s="8" t="s">
        <v>1068</v>
      </c>
      <c r="D2871" s="11">
        <v>48</v>
      </c>
      <c r="E2871" s="8" t="s">
        <v>15</v>
      </c>
      <c r="F2871" s="8" t="s">
        <v>16</v>
      </c>
      <c r="G2871" s="8" t="s">
        <v>17</v>
      </c>
      <c r="H2871" s="8" t="s">
        <v>134</v>
      </c>
      <c r="I2871" s="8" t="s">
        <v>33</v>
      </c>
      <c r="J2871" s="11">
        <v>5</v>
      </c>
      <c r="K2871" s="14">
        <v>168.18</v>
      </c>
      <c r="L2871" s="14">
        <v>840.9</v>
      </c>
      <c r="M2871" s="8" t="s">
        <v>20</v>
      </c>
      <c r="N2871" s="23" t="str">
        <f t="shared" si="44"/>
        <v>45-54</v>
      </c>
    </row>
    <row r="2872" spans="1:14" x14ac:dyDescent="0.2">
      <c r="A2872" s="5" t="s">
        <v>5405</v>
      </c>
      <c r="B2872" s="3">
        <v>45516</v>
      </c>
      <c r="C2872" s="8" t="s">
        <v>1756</v>
      </c>
      <c r="D2872" s="11">
        <v>58</v>
      </c>
      <c r="E2872" s="8" t="s">
        <v>52</v>
      </c>
      <c r="F2872" s="8" t="s">
        <v>30</v>
      </c>
      <c r="G2872" s="8" t="s">
        <v>80</v>
      </c>
      <c r="H2872" s="8" t="s">
        <v>81</v>
      </c>
      <c r="I2872" s="8" t="s">
        <v>39</v>
      </c>
      <c r="J2872" s="11">
        <v>2</v>
      </c>
      <c r="K2872" s="14">
        <v>76.650000000000006</v>
      </c>
      <c r="L2872" s="14">
        <v>153.30000000000001</v>
      </c>
      <c r="M2872" s="8" t="s">
        <v>20</v>
      </c>
      <c r="N2872" s="23" t="str">
        <f t="shared" si="44"/>
        <v>55+</v>
      </c>
    </row>
    <row r="2873" spans="1:14" x14ac:dyDescent="0.2">
      <c r="A2873" s="5" t="s">
        <v>5406</v>
      </c>
      <c r="B2873" s="3">
        <v>44709</v>
      </c>
      <c r="C2873" s="8" t="s">
        <v>5407</v>
      </c>
      <c r="D2873" s="11">
        <v>53</v>
      </c>
      <c r="E2873" s="8" t="s">
        <v>15</v>
      </c>
      <c r="F2873" s="8" t="s">
        <v>16</v>
      </c>
      <c r="G2873" s="8" t="s">
        <v>17</v>
      </c>
      <c r="H2873" s="8" t="s">
        <v>343</v>
      </c>
      <c r="I2873" s="8" t="s">
        <v>45</v>
      </c>
      <c r="J2873" s="11">
        <v>2</v>
      </c>
      <c r="K2873" s="14">
        <v>86.05</v>
      </c>
      <c r="L2873" s="14">
        <v>172.1</v>
      </c>
      <c r="M2873" s="8" t="s">
        <v>40</v>
      </c>
      <c r="N2873" s="23" t="str">
        <f t="shared" si="44"/>
        <v>45-54</v>
      </c>
    </row>
    <row r="2874" spans="1:14" x14ac:dyDescent="0.2">
      <c r="A2874" s="5" t="s">
        <v>5408</v>
      </c>
      <c r="B2874" s="3">
        <v>45150</v>
      </c>
      <c r="C2874" s="8" t="s">
        <v>5409</v>
      </c>
      <c r="D2874" s="11">
        <v>48</v>
      </c>
      <c r="E2874" s="8" t="s">
        <v>15</v>
      </c>
      <c r="F2874" s="8" t="s">
        <v>16</v>
      </c>
      <c r="G2874" s="8" t="s">
        <v>17</v>
      </c>
      <c r="H2874" s="8" t="s">
        <v>134</v>
      </c>
      <c r="I2874" s="8" t="s">
        <v>45</v>
      </c>
      <c r="J2874" s="11">
        <v>7</v>
      </c>
      <c r="K2874" s="14">
        <v>50.34</v>
      </c>
      <c r="L2874" s="14">
        <v>352.38</v>
      </c>
      <c r="M2874" s="8" t="s">
        <v>20</v>
      </c>
      <c r="N2874" s="23" t="str">
        <f t="shared" si="44"/>
        <v>45-54</v>
      </c>
    </row>
    <row r="2875" spans="1:14" x14ac:dyDescent="0.2">
      <c r="A2875" s="5" t="s">
        <v>5410</v>
      </c>
      <c r="B2875" s="3">
        <v>45455</v>
      </c>
      <c r="C2875" s="8" t="s">
        <v>5411</v>
      </c>
      <c r="D2875" s="11">
        <v>45</v>
      </c>
      <c r="E2875" s="8" t="s">
        <v>23</v>
      </c>
      <c r="F2875" s="8" t="s">
        <v>30</v>
      </c>
      <c r="G2875" s="8" t="s">
        <v>48</v>
      </c>
      <c r="H2875" s="8" t="s">
        <v>49</v>
      </c>
      <c r="I2875" s="8" t="s">
        <v>27</v>
      </c>
      <c r="J2875" s="11">
        <v>2</v>
      </c>
      <c r="K2875" s="14">
        <v>115.18</v>
      </c>
      <c r="L2875" s="14">
        <v>230.36</v>
      </c>
      <c r="M2875" s="8" t="s">
        <v>20</v>
      </c>
      <c r="N2875" s="23" t="str">
        <f t="shared" si="44"/>
        <v>45-54</v>
      </c>
    </row>
    <row r="2876" spans="1:14" x14ac:dyDescent="0.2">
      <c r="A2876" s="5" t="s">
        <v>5412</v>
      </c>
      <c r="B2876" s="3">
        <v>45122</v>
      </c>
      <c r="C2876" s="8" t="s">
        <v>3112</v>
      </c>
      <c r="D2876" s="11">
        <v>71</v>
      </c>
      <c r="E2876" s="8" t="s">
        <v>15</v>
      </c>
      <c r="F2876" s="8" t="s">
        <v>16</v>
      </c>
      <c r="G2876" s="8" t="s">
        <v>53</v>
      </c>
      <c r="H2876" s="8" t="s">
        <v>71</v>
      </c>
      <c r="I2876" s="8" t="s">
        <v>19</v>
      </c>
      <c r="J2876" s="11">
        <v>4</v>
      </c>
      <c r="K2876" s="14">
        <v>412.22</v>
      </c>
      <c r="L2876" s="14">
        <v>1648.88</v>
      </c>
      <c r="M2876" s="8" t="s">
        <v>40</v>
      </c>
      <c r="N2876" s="23" t="str">
        <f t="shared" si="44"/>
        <v>55+</v>
      </c>
    </row>
    <row r="2877" spans="1:14" x14ac:dyDescent="0.2">
      <c r="A2877" s="5" t="s">
        <v>5413</v>
      </c>
      <c r="B2877" s="3">
        <v>44848</v>
      </c>
      <c r="C2877" s="8" t="s">
        <v>5414</v>
      </c>
      <c r="D2877" s="11">
        <v>27</v>
      </c>
      <c r="E2877" s="8" t="s">
        <v>23</v>
      </c>
      <c r="F2877" s="8" t="s">
        <v>36</v>
      </c>
      <c r="G2877" s="8" t="s">
        <v>90</v>
      </c>
      <c r="H2877" s="8" t="s">
        <v>161</v>
      </c>
      <c r="I2877" s="8" t="s">
        <v>45</v>
      </c>
      <c r="J2877" s="11">
        <v>7</v>
      </c>
      <c r="K2877" s="14">
        <v>134.88999999999999</v>
      </c>
      <c r="L2877" s="14">
        <v>944.23</v>
      </c>
      <c r="M2877" s="8" t="s">
        <v>20</v>
      </c>
      <c r="N2877" s="23" t="str">
        <f t="shared" si="44"/>
        <v>25-34</v>
      </c>
    </row>
    <row r="2878" spans="1:14" x14ac:dyDescent="0.2">
      <c r="A2878" s="5" t="s">
        <v>5415</v>
      </c>
      <c r="B2878" s="3">
        <v>45094</v>
      </c>
      <c r="C2878" s="8" t="s">
        <v>1117</v>
      </c>
      <c r="D2878" s="11">
        <v>72</v>
      </c>
      <c r="E2878" s="8" t="s">
        <v>23</v>
      </c>
      <c r="F2878" s="8" t="s">
        <v>16</v>
      </c>
      <c r="G2878" s="8" t="s">
        <v>43</v>
      </c>
      <c r="H2878" s="8" t="s">
        <v>44</v>
      </c>
      <c r="I2878" s="8" t="s">
        <v>27</v>
      </c>
      <c r="J2878" s="11">
        <v>7</v>
      </c>
      <c r="K2878" s="14">
        <v>195.17</v>
      </c>
      <c r="L2878" s="14">
        <v>1366.19</v>
      </c>
      <c r="M2878" s="8" t="s">
        <v>20</v>
      </c>
      <c r="N2878" s="23" t="str">
        <f t="shared" si="44"/>
        <v>55+</v>
      </c>
    </row>
    <row r="2879" spans="1:14" x14ac:dyDescent="0.2">
      <c r="A2879" s="5" t="s">
        <v>5416</v>
      </c>
      <c r="B2879" s="3">
        <v>45627</v>
      </c>
      <c r="C2879" s="8" t="s">
        <v>5417</v>
      </c>
      <c r="D2879" s="11">
        <v>66</v>
      </c>
      <c r="E2879" s="8" t="s">
        <v>52</v>
      </c>
      <c r="F2879" s="8" t="s">
        <v>36</v>
      </c>
      <c r="G2879" s="8" t="s">
        <v>37</v>
      </c>
      <c r="H2879" s="8" t="s">
        <v>103</v>
      </c>
      <c r="I2879" s="8" t="s">
        <v>27</v>
      </c>
      <c r="J2879" s="11">
        <v>7</v>
      </c>
      <c r="K2879" s="14">
        <v>136.68</v>
      </c>
      <c r="L2879" s="14">
        <v>956.76</v>
      </c>
      <c r="M2879" s="8" t="s">
        <v>40</v>
      </c>
      <c r="N2879" s="23" t="str">
        <f t="shared" si="44"/>
        <v>55+</v>
      </c>
    </row>
    <row r="2880" spans="1:14" x14ac:dyDescent="0.2">
      <c r="A2880" s="5" t="s">
        <v>5418</v>
      </c>
      <c r="B2880" s="3">
        <v>44799</v>
      </c>
      <c r="C2880" s="8" t="s">
        <v>1776</v>
      </c>
      <c r="D2880" s="11">
        <v>37</v>
      </c>
      <c r="E2880" s="8" t="s">
        <v>23</v>
      </c>
      <c r="F2880" s="8" t="s">
        <v>16</v>
      </c>
      <c r="G2880" s="8" t="s">
        <v>17</v>
      </c>
      <c r="H2880" s="8" t="s">
        <v>134</v>
      </c>
      <c r="I2880" s="8" t="s">
        <v>39</v>
      </c>
      <c r="J2880" s="11">
        <v>5</v>
      </c>
      <c r="K2880" s="14">
        <v>12.67</v>
      </c>
      <c r="L2880" s="14">
        <v>63.35</v>
      </c>
      <c r="M2880" s="8" t="s">
        <v>40</v>
      </c>
      <c r="N2880" s="23" t="str">
        <f t="shared" si="44"/>
        <v>35-44</v>
      </c>
    </row>
    <row r="2881" spans="1:14" x14ac:dyDescent="0.2">
      <c r="A2881" s="5" t="s">
        <v>5419</v>
      </c>
      <c r="B2881" s="3">
        <v>44612</v>
      </c>
      <c r="C2881" s="8" t="s">
        <v>5420</v>
      </c>
      <c r="D2881" s="11">
        <v>53</v>
      </c>
      <c r="E2881" s="8" t="s">
        <v>23</v>
      </c>
      <c r="F2881" s="8" t="s">
        <v>24</v>
      </c>
      <c r="G2881" s="8" t="s">
        <v>130</v>
      </c>
      <c r="H2881" s="8" t="s">
        <v>236</v>
      </c>
      <c r="I2881" s="8" t="s">
        <v>33</v>
      </c>
      <c r="J2881" s="11">
        <v>1</v>
      </c>
      <c r="K2881" s="14">
        <v>235.86</v>
      </c>
      <c r="L2881" s="14">
        <v>235.86</v>
      </c>
      <c r="M2881" s="8" t="s">
        <v>40</v>
      </c>
      <c r="N2881" s="23" t="str">
        <f t="shared" si="44"/>
        <v>45-54</v>
      </c>
    </row>
    <row r="2882" spans="1:14" x14ac:dyDescent="0.2">
      <c r="A2882" s="5" t="s">
        <v>5421</v>
      </c>
      <c r="B2882" s="3">
        <v>44903</v>
      </c>
      <c r="C2882" s="8" t="s">
        <v>5422</v>
      </c>
      <c r="D2882" s="11">
        <v>51</v>
      </c>
      <c r="E2882" s="8" t="s">
        <v>15</v>
      </c>
      <c r="F2882" s="8" t="s">
        <v>24</v>
      </c>
      <c r="G2882" s="8" t="s">
        <v>62</v>
      </c>
      <c r="H2882" s="8" t="s">
        <v>111</v>
      </c>
      <c r="I2882" s="8" t="s">
        <v>27</v>
      </c>
      <c r="J2882" s="11">
        <v>2</v>
      </c>
      <c r="K2882" s="14">
        <v>178.26</v>
      </c>
      <c r="L2882" s="14">
        <v>356.52</v>
      </c>
      <c r="M2882" s="8" t="s">
        <v>20</v>
      </c>
      <c r="N2882" s="23" t="str">
        <f t="shared" si="44"/>
        <v>45-54</v>
      </c>
    </row>
    <row r="2883" spans="1:14" x14ac:dyDescent="0.2">
      <c r="A2883" s="5" t="s">
        <v>5423</v>
      </c>
      <c r="B2883" s="3">
        <v>45107</v>
      </c>
      <c r="C2883" s="8" t="s">
        <v>5424</v>
      </c>
      <c r="D2883" s="11">
        <v>33</v>
      </c>
      <c r="E2883" s="8" t="s">
        <v>15</v>
      </c>
      <c r="F2883" s="8" t="s">
        <v>24</v>
      </c>
      <c r="G2883" s="8" t="s">
        <v>130</v>
      </c>
      <c r="H2883" s="8" t="s">
        <v>131</v>
      </c>
      <c r="I2883" s="8" t="s">
        <v>39</v>
      </c>
      <c r="J2883" s="11">
        <v>7</v>
      </c>
      <c r="K2883" s="14">
        <v>89.73</v>
      </c>
      <c r="L2883" s="14">
        <v>628.11</v>
      </c>
      <c r="M2883" s="8" t="s">
        <v>20</v>
      </c>
      <c r="N2883" s="23" t="str">
        <f t="shared" ref="N2883:N2946" si="45">IF(D2883&lt;25,"18-24",
IF(D2883&lt;35,"25-34",
IF(D2883&lt;45,"35-44",
IF(D2883&lt;55,"45-54","55+"))))</f>
        <v>25-34</v>
      </c>
    </row>
    <row r="2884" spans="1:14" x14ac:dyDescent="0.2">
      <c r="A2884" s="5" t="s">
        <v>5425</v>
      </c>
      <c r="B2884" s="3">
        <v>44951</v>
      </c>
      <c r="C2884" s="8" t="s">
        <v>5426</v>
      </c>
      <c r="D2884" s="11">
        <v>50</v>
      </c>
      <c r="E2884" s="8" t="s">
        <v>15</v>
      </c>
      <c r="F2884" s="8" t="s">
        <v>24</v>
      </c>
      <c r="G2884" s="8" t="s">
        <v>62</v>
      </c>
      <c r="H2884" s="8" t="s">
        <v>74</v>
      </c>
      <c r="I2884" s="8" t="s">
        <v>33</v>
      </c>
      <c r="J2884" s="11">
        <v>6</v>
      </c>
      <c r="K2884" s="14">
        <v>204.21</v>
      </c>
      <c r="L2884" s="14">
        <v>1225.26</v>
      </c>
      <c r="M2884" s="8" t="s">
        <v>20</v>
      </c>
      <c r="N2884" s="23" t="str">
        <f t="shared" si="45"/>
        <v>45-54</v>
      </c>
    </row>
    <row r="2885" spans="1:14" x14ac:dyDescent="0.2">
      <c r="A2885" s="5" t="s">
        <v>5427</v>
      </c>
      <c r="B2885" s="3">
        <v>45564</v>
      </c>
      <c r="C2885" s="8" t="s">
        <v>5428</v>
      </c>
      <c r="D2885" s="11">
        <v>67</v>
      </c>
      <c r="E2885" s="8" t="s">
        <v>15</v>
      </c>
      <c r="F2885" s="8" t="s">
        <v>36</v>
      </c>
      <c r="G2885" s="8" t="s">
        <v>37</v>
      </c>
      <c r="H2885" s="8" t="s">
        <v>38</v>
      </c>
      <c r="I2885" s="8" t="s">
        <v>27</v>
      </c>
      <c r="J2885" s="11">
        <v>6</v>
      </c>
      <c r="K2885" s="14">
        <v>244.65</v>
      </c>
      <c r="L2885" s="14">
        <v>1467.9</v>
      </c>
      <c r="M2885" s="8" t="s">
        <v>40</v>
      </c>
      <c r="N2885" s="23" t="str">
        <f t="shared" si="45"/>
        <v>55+</v>
      </c>
    </row>
    <row r="2886" spans="1:14" x14ac:dyDescent="0.2">
      <c r="A2886" s="5" t="s">
        <v>5429</v>
      </c>
      <c r="B2886" s="3">
        <v>45208</v>
      </c>
      <c r="C2886" s="8" t="s">
        <v>5430</v>
      </c>
      <c r="D2886" s="11">
        <v>22</v>
      </c>
      <c r="E2886" s="8" t="s">
        <v>23</v>
      </c>
      <c r="F2886" s="8" t="s">
        <v>16</v>
      </c>
      <c r="G2886" s="8" t="s">
        <v>43</v>
      </c>
      <c r="H2886" s="8" t="s">
        <v>77</v>
      </c>
      <c r="I2886" s="8" t="s">
        <v>39</v>
      </c>
      <c r="J2886" s="11">
        <v>5</v>
      </c>
      <c r="K2886" s="14">
        <v>85.04</v>
      </c>
      <c r="L2886" s="14">
        <v>425.2</v>
      </c>
      <c r="M2886" s="8" t="s">
        <v>20</v>
      </c>
      <c r="N2886" s="23" t="str">
        <f t="shared" si="45"/>
        <v>18-24</v>
      </c>
    </row>
    <row r="2887" spans="1:14" x14ac:dyDescent="0.2">
      <c r="A2887" s="5" t="s">
        <v>5431</v>
      </c>
      <c r="B2887" s="3">
        <v>45543</v>
      </c>
      <c r="C2887" s="8" t="s">
        <v>5432</v>
      </c>
      <c r="D2887" s="11">
        <v>43</v>
      </c>
      <c r="E2887" s="8" t="s">
        <v>52</v>
      </c>
      <c r="F2887" s="8" t="s">
        <v>36</v>
      </c>
      <c r="G2887" s="8" t="s">
        <v>86</v>
      </c>
      <c r="H2887" s="8" t="s">
        <v>100</v>
      </c>
      <c r="I2887" s="8" t="s">
        <v>27</v>
      </c>
      <c r="J2887" s="11">
        <v>7</v>
      </c>
      <c r="K2887" s="14">
        <v>54.14</v>
      </c>
      <c r="L2887" s="14">
        <v>378.98</v>
      </c>
      <c r="M2887" s="8" t="s">
        <v>20</v>
      </c>
      <c r="N2887" s="23" t="str">
        <f t="shared" si="45"/>
        <v>35-44</v>
      </c>
    </row>
    <row r="2888" spans="1:14" x14ac:dyDescent="0.2">
      <c r="A2888" s="5" t="s">
        <v>5433</v>
      </c>
      <c r="B2888" s="3">
        <v>45510</v>
      </c>
      <c r="C2888" s="8" t="s">
        <v>2137</v>
      </c>
      <c r="D2888" s="11">
        <v>24</v>
      </c>
      <c r="E2888" s="8" t="s">
        <v>15</v>
      </c>
      <c r="F2888" s="8" t="s">
        <v>30</v>
      </c>
      <c r="G2888" s="8" t="s">
        <v>48</v>
      </c>
      <c r="H2888" s="8" t="s">
        <v>213</v>
      </c>
      <c r="I2888" s="8" t="s">
        <v>45</v>
      </c>
      <c r="J2888" s="11">
        <v>4</v>
      </c>
      <c r="K2888" s="14">
        <v>43.08</v>
      </c>
      <c r="L2888" s="14">
        <v>172.32</v>
      </c>
      <c r="M2888" s="8" t="s">
        <v>40</v>
      </c>
      <c r="N2888" s="23" t="str">
        <f t="shared" si="45"/>
        <v>18-24</v>
      </c>
    </row>
    <row r="2889" spans="1:14" x14ac:dyDescent="0.2">
      <c r="A2889" s="5" t="s">
        <v>5434</v>
      </c>
      <c r="B2889" s="3">
        <v>44649</v>
      </c>
      <c r="C2889" s="8" t="s">
        <v>3038</v>
      </c>
      <c r="D2889" s="11">
        <v>43</v>
      </c>
      <c r="E2889" s="8" t="s">
        <v>23</v>
      </c>
      <c r="F2889" s="8" t="s">
        <v>24</v>
      </c>
      <c r="G2889" s="8" t="s">
        <v>25</v>
      </c>
      <c r="H2889" s="8" t="s">
        <v>65</v>
      </c>
      <c r="I2889" s="8" t="s">
        <v>45</v>
      </c>
      <c r="J2889" s="11">
        <v>3</v>
      </c>
      <c r="K2889" s="14">
        <v>99.82</v>
      </c>
      <c r="L2889" s="14">
        <v>299.45999999999998</v>
      </c>
      <c r="M2889" s="8" t="s">
        <v>40</v>
      </c>
      <c r="N2889" s="23" t="str">
        <f t="shared" si="45"/>
        <v>35-44</v>
      </c>
    </row>
    <row r="2890" spans="1:14" x14ac:dyDescent="0.2">
      <c r="A2890" s="5" t="s">
        <v>5435</v>
      </c>
      <c r="B2890" s="3">
        <v>44847</v>
      </c>
      <c r="C2890" s="8" t="s">
        <v>1018</v>
      </c>
      <c r="D2890" s="11">
        <v>47</v>
      </c>
      <c r="E2890" s="8" t="s">
        <v>15</v>
      </c>
      <c r="F2890" s="8" t="s">
        <v>16</v>
      </c>
      <c r="G2890" s="8" t="s">
        <v>17</v>
      </c>
      <c r="H2890" s="8" t="s">
        <v>134</v>
      </c>
      <c r="I2890" s="8" t="s">
        <v>39</v>
      </c>
      <c r="J2890" s="11">
        <v>4</v>
      </c>
      <c r="K2890" s="14">
        <v>19.149999999999999</v>
      </c>
      <c r="L2890" s="14">
        <v>76.599999999999994</v>
      </c>
      <c r="M2890" s="8" t="s">
        <v>40</v>
      </c>
      <c r="N2890" s="23" t="str">
        <f t="shared" si="45"/>
        <v>45-54</v>
      </c>
    </row>
    <row r="2891" spans="1:14" x14ac:dyDescent="0.2">
      <c r="A2891" s="5" t="s">
        <v>5436</v>
      </c>
      <c r="B2891" s="3">
        <v>45032</v>
      </c>
      <c r="C2891" s="8" t="s">
        <v>5437</v>
      </c>
      <c r="D2891" s="11">
        <v>40</v>
      </c>
      <c r="E2891" s="8" t="s">
        <v>23</v>
      </c>
      <c r="F2891" s="8" t="s">
        <v>30</v>
      </c>
      <c r="G2891" s="8" t="s">
        <v>48</v>
      </c>
      <c r="H2891" s="8" t="s">
        <v>213</v>
      </c>
      <c r="I2891" s="8" t="s">
        <v>45</v>
      </c>
      <c r="J2891" s="11">
        <v>3</v>
      </c>
      <c r="K2891" s="14">
        <v>15.36</v>
      </c>
      <c r="L2891" s="14">
        <v>46.08</v>
      </c>
      <c r="M2891" s="8" t="s">
        <v>20</v>
      </c>
      <c r="N2891" s="23" t="str">
        <f t="shared" si="45"/>
        <v>35-44</v>
      </c>
    </row>
    <row r="2892" spans="1:14" x14ac:dyDescent="0.2">
      <c r="A2892" s="5" t="s">
        <v>5438</v>
      </c>
      <c r="B2892" s="3">
        <v>44693</v>
      </c>
      <c r="C2892" s="8" t="s">
        <v>5439</v>
      </c>
      <c r="D2892" s="11">
        <v>72</v>
      </c>
      <c r="E2892" s="8" t="s">
        <v>15</v>
      </c>
      <c r="F2892" s="8" t="s">
        <v>30</v>
      </c>
      <c r="G2892" s="8" t="s">
        <v>31</v>
      </c>
      <c r="H2892" s="8" t="s">
        <v>57</v>
      </c>
      <c r="I2892" s="8" t="s">
        <v>39</v>
      </c>
      <c r="J2892" s="11">
        <v>5</v>
      </c>
      <c r="K2892" s="14">
        <v>101.26</v>
      </c>
      <c r="L2892" s="14">
        <v>506.3</v>
      </c>
      <c r="M2892" s="8" t="s">
        <v>20</v>
      </c>
      <c r="N2892" s="23" t="str">
        <f t="shared" si="45"/>
        <v>55+</v>
      </c>
    </row>
    <row r="2893" spans="1:14" x14ac:dyDescent="0.2">
      <c r="A2893" s="5" t="s">
        <v>5440</v>
      </c>
      <c r="B2893" s="3">
        <v>44890</v>
      </c>
      <c r="C2893" s="8" t="s">
        <v>5441</v>
      </c>
      <c r="D2893" s="11">
        <v>57</v>
      </c>
      <c r="E2893" s="8" t="s">
        <v>23</v>
      </c>
      <c r="F2893" s="8" t="s">
        <v>16</v>
      </c>
      <c r="G2893" s="8" t="s">
        <v>53</v>
      </c>
      <c r="H2893" s="8" t="s">
        <v>54</v>
      </c>
      <c r="I2893" s="8" t="s">
        <v>33</v>
      </c>
      <c r="J2893" s="11">
        <v>2</v>
      </c>
      <c r="K2893" s="14">
        <v>63.96</v>
      </c>
      <c r="L2893" s="14">
        <v>127.92</v>
      </c>
      <c r="M2893" s="8" t="s">
        <v>40</v>
      </c>
      <c r="N2893" s="23" t="str">
        <f t="shared" si="45"/>
        <v>55+</v>
      </c>
    </row>
    <row r="2894" spans="1:14" x14ac:dyDescent="0.2">
      <c r="A2894" s="5" t="s">
        <v>5442</v>
      </c>
      <c r="B2894" s="3">
        <v>45232</v>
      </c>
      <c r="C2894" s="8" t="s">
        <v>5443</v>
      </c>
      <c r="D2894" s="11">
        <v>39</v>
      </c>
      <c r="E2894" s="8" t="s">
        <v>15</v>
      </c>
      <c r="F2894" s="8" t="s">
        <v>24</v>
      </c>
      <c r="G2894" s="8" t="s">
        <v>62</v>
      </c>
      <c r="H2894" s="8" t="s">
        <v>111</v>
      </c>
      <c r="I2894" s="8" t="s">
        <v>19</v>
      </c>
      <c r="J2894" s="11">
        <v>1</v>
      </c>
      <c r="K2894" s="14">
        <v>332.3</v>
      </c>
      <c r="L2894" s="14">
        <v>332.3</v>
      </c>
      <c r="M2894" s="8" t="s">
        <v>40</v>
      </c>
      <c r="N2894" s="23" t="str">
        <f t="shared" si="45"/>
        <v>35-44</v>
      </c>
    </row>
    <row r="2895" spans="1:14" x14ac:dyDescent="0.2">
      <c r="A2895" s="5" t="s">
        <v>5444</v>
      </c>
      <c r="B2895" s="3">
        <v>45086</v>
      </c>
      <c r="C2895" s="8" t="s">
        <v>5445</v>
      </c>
      <c r="D2895" s="11">
        <v>26</v>
      </c>
      <c r="E2895" s="8" t="s">
        <v>15</v>
      </c>
      <c r="F2895" s="8" t="s">
        <v>16</v>
      </c>
      <c r="G2895" s="8" t="s">
        <v>17</v>
      </c>
      <c r="H2895" s="8" t="s">
        <v>18</v>
      </c>
      <c r="I2895" s="8" t="s">
        <v>19</v>
      </c>
      <c r="J2895" s="11">
        <v>1</v>
      </c>
      <c r="K2895" s="14">
        <v>165.39</v>
      </c>
      <c r="L2895" s="14">
        <v>165.39</v>
      </c>
      <c r="M2895" s="8" t="s">
        <v>20</v>
      </c>
      <c r="N2895" s="23" t="str">
        <f t="shared" si="45"/>
        <v>25-34</v>
      </c>
    </row>
    <row r="2896" spans="1:14" x14ac:dyDescent="0.2">
      <c r="A2896" s="5" t="s">
        <v>5446</v>
      </c>
      <c r="B2896" s="3">
        <v>45487</v>
      </c>
      <c r="C2896" s="8" t="s">
        <v>3254</v>
      </c>
      <c r="D2896" s="11">
        <v>26</v>
      </c>
      <c r="E2896" s="8" t="s">
        <v>15</v>
      </c>
      <c r="F2896" s="8" t="s">
        <v>24</v>
      </c>
      <c r="G2896" s="8" t="s">
        <v>62</v>
      </c>
      <c r="H2896" s="8" t="s">
        <v>74</v>
      </c>
      <c r="I2896" s="8" t="s">
        <v>27</v>
      </c>
      <c r="J2896" s="11">
        <v>4</v>
      </c>
      <c r="K2896" s="14">
        <v>20.65</v>
      </c>
      <c r="L2896" s="14">
        <v>82.6</v>
      </c>
      <c r="M2896" s="8" t="s">
        <v>40</v>
      </c>
      <c r="N2896" s="23" t="str">
        <f t="shared" si="45"/>
        <v>25-34</v>
      </c>
    </row>
    <row r="2897" spans="1:14" x14ac:dyDescent="0.2">
      <c r="A2897" s="5" t="s">
        <v>5447</v>
      </c>
      <c r="B2897" s="3">
        <v>45118</v>
      </c>
      <c r="C2897" s="8" t="s">
        <v>1540</v>
      </c>
      <c r="D2897" s="11">
        <v>74</v>
      </c>
      <c r="E2897" s="8" t="s">
        <v>23</v>
      </c>
      <c r="F2897" s="8" t="s">
        <v>30</v>
      </c>
      <c r="G2897" s="8" t="s">
        <v>31</v>
      </c>
      <c r="H2897" s="8" t="s">
        <v>125</v>
      </c>
      <c r="I2897" s="8" t="s">
        <v>33</v>
      </c>
      <c r="J2897" s="11">
        <v>4</v>
      </c>
      <c r="K2897" s="14">
        <v>180.81</v>
      </c>
      <c r="L2897" s="14">
        <v>723.24</v>
      </c>
      <c r="M2897" s="8" t="s">
        <v>40</v>
      </c>
      <c r="N2897" s="23" t="str">
        <f t="shared" si="45"/>
        <v>55+</v>
      </c>
    </row>
    <row r="2898" spans="1:14" x14ac:dyDescent="0.2">
      <c r="A2898" s="5" t="s">
        <v>5448</v>
      </c>
      <c r="B2898" s="3">
        <v>44851</v>
      </c>
      <c r="C2898" s="8" t="s">
        <v>5449</v>
      </c>
      <c r="D2898" s="11">
        <v>73</v>
      </c>
      <c r="E2898" s="8" t="s">
        <v>23</v>
      </c>
      <c r="F2898" s="8" t="s">
        <v>36</v>
      </c>
      <c r="G2898" s="8" t="s">
        <v>37</v>
      </c>
      <c r="H2898" s="8" t="s">
        <v>175</v>
      </c>
      <c r="I2898" s="8" t="s">
        <v>45</v>
      </c>
      <c r="J2898" s="11">
        <v>2</v>
      </c>
      <c r="K2898" s="14">
        <v>71.97</v>
      </c>
      <c r="L2898" s="14">
        <v>143.94</v>
      </c>
      <c r="M2898" s="8" t="s">
        <v>40</v>
      </c>
      <c r="N2898" s="23" t="str">
        <f t="shared" si="45"/>
        <v>55+</v>
      </c>
    </row>
    <row r="2899" spans="1:14" x14ac:dyDescent="0.2">
      <c r="A2899" s="5" t="s">
        <v>5450</v>
      </c>
      <c r="B2899" s="3">
        <v>45435</v>
      </c>
      <c r="C2899" s="8" t="s">
        <v>5451</v>
      </c>
      <c r="D2899" s="11">
        <v>71</v>
      </c>
      <c r="E2899" s="8" t="s">
        <v>23</v>
      </c>
      <c r="F2899" s="8" t="s">
        <v>30</v>
      </c>
      <c r="G2899" s="8" t="s">
        <v>31</v>
      </c>
      <c r="H2899" s="8" t="s">
        <v>32</v>
      </c>
      <c r="I2899" s="8" t="s">
        <v>45</v>
      </c>
      <c r="J2899" s="11">
        <v>1</v>
      </c>
      <c r="K2899" s="14">
        <v>49.32</v>
      </c>
      <c r="L2899" s="14">
        <v>49.32</v>
      </c>
      <c r="M2899" s="8" t="s">
        <v>20</v>
      </c>
      <c r="N2899" s="23" t="str">
        <f t="shared" si="45"/>
        <v>55+</v>
      </c>
    </row>
    <row r="2900" spans="1:14" x14ac:dyDescent="0.2">
      <c r="A2900" s="5" t="s">
        <v>5452</v>
      </c>
      <c r="B2900" s="3">
        <v>45079</v>
      </c>
      <c r="C2900" s="8" t="s">
        <v>5453</v>
      </c>
      <c r="D2900" s="11">
        <v>19</v>
      </c>
      <c r="E2900" s="8" t="s">
        <v>15</v>
      </c>
      <c r="F2900" s="8" t="s">
        <v>36</v>
      </c>
      <c r="G2900" s="8" t="s">
        <v>90</v>
      </c>
      <c r="H2900" s="8" t="s">
        <v>91</v>
      </c>
      <c r="I2900" s="8" t="s">
        <v>27</v>
      </c>
      <c r="J2900" s="11">
        <v>8</v>
      </c>
      <c r="K2900" s="14">
        <v>20.99</v>
      </c>
      <c r="L2900" s="14">
        <v>167.92</v>
      </c>
      <c r="M2900" s="8" t="s">
        <v>40</v>
      </c>
      <c r="N2900" s="23" t="str">
        <f t="shared" si="45"/>
        <v>18-24</v>
      </c>
    </row>
    <row r="2901" spans="1:14" x14ac:dyDescent="0.2">
      <c r="A2901" s="5" t="s">
        <v>5454</v>
      </c>
      <c r="B2901" s="3">
        <v>45150</v>
      </c>
      <c r="C2901" s="8" t="s">
        <v>5455</v>
      </c>
      <c r="D2901" s="11">
        <v>68</v>
      </c>
      <c r="E2901" s="8" t="s">
        <v>23</v>
      </c>
      <c r="F2901" s="8" t="s">
        <v>24</v>
      </c>
      <c r="G2901" s="8" t="s">
        <v>62</v>
      </c>
      <c r="H2901" s="8" t="s">
        <v>111</v>
      </c>
      <c r="I2901" s="8" t="s">
        <v>19</v>
      </c>
      <c r="J2901" s="11">
        <v>8</v>
      </c>
      <c r="K2901" s="14">
        <v>273.97000000000003</v>
      </c>
      <c r="L2901" s="14">
        <v>2191.7600000000002</v>
      </c>
      <c r="M2901" s="8" t="s">
        <v>20</v>
      </c>
      <c r="N2901" s="23" t="str">
        <f t="shared" si="45"/>
        <v>55+</v>
      </c>
    </row>
    <row r="2902" spans="1:14" x14ac:dyDescent="0.2">
      <c r="A2902" s="5" t="s">
        <v>5456</v>
      </c>
      <c r="B2902" s="3">
        <v>45407</v>
      </c>
      <c r="C2902" s="8" t="s">
        <v>1239</v>
      </c>
      <c r="D2902" s="11">
        <v>51</v>
      </c>
      <c r="E2902" s="8" t="s">
        <v>15</v>
      </c>
      <c r="F2902" s="8" t="s">
        <v>16</v>
      </c>
      <c r="G2902" s="8" t="s">
        <v>43</v>
      </c>
      <c r="H2902" s="8" t="s">
        <v>44</v>
      </c>
      <c r="I2902" s="8" t="s">
        <v>19</v>
      </c>
      <c r="J2902" s="11">
        <v>6</v>
      </c>
      <c r="K2902" s="14">
        <v>53.34</v>
      </c>
      <c r="L2902" s="14">
        <v>320.04000000000002</v>
      </c>
      <c r="M2902" s="8" t="s">
        <v>40</v>
      </c>
      <c r="N2902" s="23" t="str">
        <f t="shared" si="45"/>
        <v>45-54</v>
      </c>
    </row>
    <row r="2903" spans="1:14" x14ac:dyDescent="0.2">
      <c r="A2903" s="5" t="s">
        <v>5457</v>
      </c>
      <c r="B2903" s="3">
        <v>45397</v>
      </c>
      <c r="C2903" s="8" t="s">
        <v>5458</v>
      </c>
      <c r="D2903" s="11">
        <v>24</v>
      </c>
      <c r="E2903" s="8" t="s">
        <v>23</v>
      </c>
      <c r="F2903" s="8" t="s">
        <v>16</v>
      </c>
      <c r="G2903" s="8" t="s">
        <v>17</v>
      </c>
      <c r="H2903" s="8" t="s">
        <v>343</v>
      </c>
      <c r="I2903" s="8" t="s">
        <v>45</v>
      </c>
      <c r="J2903" s="11">
        <v>6</v>
      </c>
      <c r="K2903" s="14">
        <v>65.28</v>
      </c>
      <c r="L2903" s="14">
        <v>391.68</v>
      </c>
      <c r="M2903" s="8" t="s">
        <v>40</v>
      </c>
      <c r="N2903" s="23" t="str">
        <f t="shared" si="45"/>
        <v>18-24</v>
      </c>
    </row>
    <row r="2904" spans="1:14" x14ac:dyDescent="0.2">
      <c r="A2904" s="5" t="s">
        <v>5459</v>
      </c>
      <c r="B2904" s="3">
        <v>44895</v>
      </c>
      <c r="C2904" s="8" t="s">
        <v>601</v>
      </c>
      <c r="D2904" s="11">
        <v>60</v>
      </c>
      <c r="E2904" s="8" t="s">
        <v>23</v>
      </c>
      <c r="F2904" s="8" t="s">
        <v>24</v>
      </c>
      <c r="G2904" s="8" t="s">
        <v>130</v>
      </c>
      <c r="H2904" s="8" t="s">
        <v>178</v>
      </c>
      <c r="I2904" s="8" t="s">
        <v>27</v>
      </c>
      <c r="J2904" s="11">
        <v>4</v>
      </c>
      <c r="K2904" s="14">
        <v>246.34</v>
      </c>
      <c r="L2904" s="14">
        <v>985.36</v>
      </c>
      <c r="M2904" s="8" t="s">
        <v>40</v>
      </c>
      <c r="N2904" s="23" t="str">
        <f t="shared" si="45"/>
        <v>55+</v>
      </c>
    </row>
    <row r="2905" spans="1:14" x14ac:dyDescent="0.2">
      <c r="A2905" s="5" t="s">
        <v>5460</v>
      </c>
      <c r="B2905" s="3">
        <v>45184</v>
      </c>
      <c r="C2905" s="8" t="s">
        <v>5461</v>
      </c>
      <c r="D2905" s="11">
        <v>40</v>
      </c>
      <c r="E2905" s="8" t="s">
        <v>23</v>
      </c>
      <c r="F2905" s="8" t="s">
        <v>24</v>
      </c>
      <c r="G2905" s="8" t="s">
        <v>25</v>
      </c>
      <c r="H2905" s="8" t="s">
        <v>65</v>
      </c>
      <c r="I2905" s="8" t="s">
        <v>33</v>
      </c>
      <c r="J2905" s="11">
        <v>8</v>
      </c>
      <c r="K2905" s="14">
        <v>298.62</v>
      </c>
      <c r="L2905" s="14">
        <v>2388.96</v>
      </c>
      <c r="M2905" s="8" t="s">
        <v>20</v>
      </c>
      <c r="N2905" s="23" t="str">
        <f t="shared" si="45"/>
        <v>35-44</v>
      </c>
    </row>
    <row r="2906" spans="1:14" x14ac:dyDescent="0.2">
      <c r="A2906" s="5" t="s">
        <v>5462</v>
      </c>
      <c r="B2906" s="3">
        <v>45258</v>
      </c>
      <c r="C2906" s="8" t="s">
        <v>5463</v>
      </c>
      <c r="D2906" s="11">
        <v>56</v>
      </c>
      <c r="E2906" s="8" t="s">
        <v>15</v>
      </c>
      <c r="F2906" s="8" t="s">
        <v>24</v>
      </c>
      <c r="G2906" s="8" t="s">
        <v>62</v>
      </c>
      <c r="H2906" s="8" t="s">
        <v>62</v>
      </c>
      <c r="I2906" s="8" t="s">
        <v>33</v>
      </c>
      <c r="J2906" s="11">
        <v>3</v>
      </c>
      <c r="K2906" s="14">
        <v>248.78</v>
      </c>
      <c r="L2906" s="14">
        <v>746.34</v>
      </c>
      <c r="M2906" s="8" t="s">
        <v>20</v>
      </c>
      <c r="N2906" s="23" t="str">
        <f t="shared" si="45"/>
        <v>55+</v>
      </c>
    </row>
    <row r="2907" spans="1:14" x14ac:dyDescent="0.2">
      <c r="A2907" s="5" t="s">
        <v>5464</v>
      </c>
      <c r="B2907" s="3">
        <v>45453</v>
      </c>
      <c r="C2907" s="8" t="s">
        <v>3818</v>
      </c>
      <c r="D2907" s="11">
        <v>47</v>
      </c>
      <c r="E2907" s="8" t="s">
        <v>15</v>
      </c>
      <c r="F2907" s="8" t="s">
        <v>16</v>
      </c>
      <c r="G2907" s="8" t="s">
        <v>43</v>
      </c>
      <c r="H2907" s="8" t="s">
        <v>44</v>
      </c>
      <c r="I2907" s="8" t="s">
        <v>45</v>
      </c>
      <c r="J2907" s="11">
        <v>2</v>
      </c>
      <c r="K2907" s="14">
        <v>147.72999999999999</v>
      </c>
      <c r="L2907" s="14">
        <v>295.45999999999998</v>
      </c>
      <c r="M2907" s="8" t="s">
        <v>20</v>
      </c>
      <c r="N2907" s="23" t="str">
        <f t="shared" si="45"/>
        <v>45-54</v>
      </c>
    </row>
    <row r="2908" spans="1:14" x14ac:dyDescent="0.2">
      <c r="A2908" s="5" t="s">
        <v>5465</v>
      </c>
      <c r="B2908" s="3">
        <v>44600</v>
      </c>
      <c r="C2908" s="8" t="s">
        <v>3134</v>
      </c>
      <c r="D2908" s="11">
        <v>19</v>
      </c>
      <c r="E2908" s="8" t="s">
        <v>15</v>
      </c>
      <c r="F2908" s="8" t="s">
        <v>30</v>
      </c>
      <c r="G2908" s="8" t="s">
        <v>48</v>
      </c>
      <c r="H2908" s="8" t="s">
        <v>49</v>
      </c>
      <c r="I2908" s="8" t="s">
        <v>19</v>
      </c>
      <c r="J2908" s="11">
        <v>8</v>
      </c>
      <c r="K2908" s="14">
        <v>114.75</v>
      </c>
      <c r="L2908" s="14">
        <v>918</v>
      </c>
      <c r="M2908" s="8" t="s">
        <v>20</v>
      </c>
      <c r="N2908" s="23" t="str">
        <f t="shared" si="45"/>
        <v>18-24</v>
      </c>
    </row>
    <row r="2909" spans="1:14" x14ac:dyDescent="0.2">
      <c r="A2909" s="5" t="s">
        <v>5466</v>
      </c>
      <c r="B2909" s="3">
        <v>44700</v>
      </c>
      <c r="C2909" s="8" t="s">
        <v>5467</v>
      </c>
      <c r="D2909" s="11">
        <v>70</v>
      </c>
      <c r="E2909" s="8" t="s">
        <v>23</v>
      </c>
      <c r="F2909" s="8" t="s">
        <v>16</v>
      </c>
      <c r="G2909" s="8" t="s">
        <v>53</v>
      </c>
      <c r="H2909" s="8" t="s">
        <v>259</v>
      </c>
      <c r="I2909" s="8" t="s">
        <v>33</v>
      </c>
      <c r="J2909" s="11">
        <v>6</v>
      </c>
      <c r="K2909" s="14">
        <v>288.69</v>
      </c>
      <c r="L2909" s="14">
        <v>1732.14</v>
      </c>
      <c r="M2909" s="8" t="s">
        <v>40</v>
      </c>
      <c r="N2909" s="23" t="str">
        <f t="shared" si="45"/>
        <v>55+</v>
      </c>
    </row>
    <row r="2910" spans="1:14" x14ac:dyDescent="0.2">
      <c r="A2910" s="5" t="s">
        <v>5468</v>
      </c>
      <c r="B2910" s="3">
        <v>45308</v>
      </c>
      <c r="C2910" s="8" t="s">
        <v>3908</v>
      </c>
      <c r="D2910" s="11">
        <v>20</v>
      </c>
      <c r="E2910" s="8" t="s">
        <v>15</v>
      </c>
      <c r="F2910" s="8" t="s">
        <v>30</v>
      </c>
      <c r="G2910" s="8" t="s">
        <v>48</v>
      </c>
      <c r="H2910" s="8" t="s">
        <v>213</v>
      </c>
      <c r="I2910" s="8" t="s">
        <v>39</v>
      </c>
      <c r="J2910" s="11">
        <v>6</v>
      </c>
      <c r="K2910" s="14">
        <v>58.94</v>
      </c>
      <c r="L2910" s="14">
        <v>353.64</v>
      </c>
      <c r="M2910" s="8" t="s">
        <v>20</v>
      </c>
      <c r="N2910" s="23" t="str">
        <f t="shared" si="45"/>
        <v>18-24</v>
      </c>
    </row>
    <row r="2911" spans="1:14" x14ac:dyDescent="0.2">
      <c r="A2911" s="5" t="s">
        <v>5469</v>
      </c>
      <c r="B2911" s="3">
        <v>44742</v>
      </c>
      <c r="C2911" s="8" t="s">
        <v>5470</v>
      </c>
      <c r="D2911" s="11">
        <v>61</v>
      </c>
      <c r="E2911" s="8" t="s">
        <v>15</v>
      </c>
      <c r="F2911" s="8" t="s">
        <v>36</v>
      </c>
      <c r="G2911" s="8" t="s">
        <v>37</v>
      </c>
      <c r="H2911" s="8" t="s">
        <v>103</v>
      </c>
      <c r="I2911" s="8" t="s">
        <v>45</v>
      </c>
      <c r="J2911" s="11">
        <v>1</v>
      </c>
      <c r="K2911" s="14">
        <v>110.67</v>
      </c>
      <c r="L2911" s="14">
        <v>110.67</v>
      </c>
      <c r="M2911" s="8" t="s">
        <v>40</v>
      </c>
      <c r="N2911" s="23" t="str">
        <f t="shared" si="45"/>
        <v>55+</v>
      </c>
    </row>
    <row r="2912" spans="1:14" x14ac:dyDescent="0.2">
      <c r="A2912" s="5" t="s">
        <v>5471</v>
      </c>
      <c r="B2912" s="3">
        <v>45519</v>
      </c>
      <c r="C2912" s="8" t="s">
        <v>5472</v>
      </c>
      <c r="D2912" s="11">
        <v>27</v>
      </c>
      <c r="E2912" s="8" t="s">
        <v>15</v>
      </c>
      <c r="F2912" s="8" t="s">
        <v>30</v>
      </c>
      <c r="G2912" s="8" t="s">
        <v>80</v>
      </c>
      <c r="H2912" s="8" t="s">
        <v>81</v>
      </c>
      <c r="I2912" s="8" t="s">
        <v>19</v>
      </c>
      <c r="J2912" s="11">
        <v>2</v>
      </c>
      <c r="K2912" s="14">
        <v>598.53</v>
      </c>
      <c r="L2912" s="14">
        <v>1197.06</v>
      </c>
      <c r="M2912" s="8" t="s">
        <v>20</v>
      </c>
      <c r="N2912" s="23" t="str">
        <f t="shared" si="45"/>
        <v>25-34</v>
      </c>
    </row>
    <row r="2913" spans="1:14" x14ac:dyDescent="0.2">
      <c r="A2913" s="5" t="s">
        <v>5473</v>
      </c>
      <c r="B2913" s="3">
        <v>45292</v>
      </c>
      <c r="C2913" s="8" t="s">
        <v>5474</v>
      </c>
      <c r="D2913" s="11">
        <v>54</v>
      </c>
      <c r="E2913" s="8" t="s">
        <v>15</v>
      </c>
      <c r="F2913" s="8" t="s">
        <v>24</v>
      </c>
      <c r="G2913" s="8" t="s">
        <v>62</v>
      </c>
      <c r="H2913" s="8" t="s">
        <v>111</v>
      </c>
      <c r="I2913" s="8" t="s">
        <v>45</v>
      </c>
      <c r="J2913" s="11">
        <v>3</v>
      </c>
      <c r="K2913" s="14">
        <v>30.7</v>
      </c>
      <c r="L2913" s="14">
        <v>92.1</v>
      </c>
      <c r="M2913" s="8" t="s">
        <v>20</v>
      </c>
      <c r="N2913" s="23" t="str">
        <f t="shared" si="45"/>
        <v>45-54</v>
      </c>
    </row>
    <row r="2914" spans="1:14" x14ac:dyDescent="0.2">
      <c r="A2914" s="5" t="s">
        <v>5475</v>
      </c>
      <c r="B2914" s="3">
        <v>45338</v>
      </c>
      <c r="C2914" s="8" t="s">
        <v>5476</v>
      </c>
      <c r="D2914" s="11">
        <v>56</v>
      </c>
      <c r="E2914" s="8" t="s">
        <v>23</v>
      </c>
      <c r="F2914" s="8" t="s">
        <v>24</v>
      </c>
      <c r="G2914" s="8" t="s">
        <v>62</v>
      </c>
      <c r="H2914" s="8" t="s">
        <v>74</v>
      </c>
      <c r="I2914" s="8" t="s">
        <v>45</v>
      </c>
      <c r="J2914" s="11">
        <v>5</v>
      </c>
      <c r="K2914" s="14">
        <v>76.900000000000006</v>
      </c>
      <c r="L2914" s="14">
        <v>384.5</v>
      </c>
      <c r="M2914" s="8" t="s">
        <v>40</v>
      </c>
      <c r="N2914" s="23" t="str">
        <f t="shared" si="45"/>
        <v>55+</v>
      </c>
    </row>
    <row r="2915" spans="1:14" x14ac:dyDescent="0.2">
      <c r="A2915" s="5" t="s">
        <v>5477</v>
      </c>
      <c r="B2915" s="3">
        <v>44706</v>
      </c>
      <c r="C2915" s="8" t="s">
        <v>1638</v>
      </c>
      <c r="D2915" s="11">
        <v>60</v>
      </c>
      <c r="E2915" s="8" t="s">
        <v>23</v>
      </c>
      <c r="F2915" s="8" t="s">
        <v>16</v>
      </c>
      <c r="G2915" s="8" t="s">
        <v>17</v>
      </c>
      <c r="H2915" s="8" t="s">
        <v>18</v>
      </c>
      <c r="I2915" s="8" t="s">
        <v>39</v>
      </c>
      <c r="J2915" s="11">
        <v>5</v>
      </c>
      <c r="K2915" s="14">
        <v>52.95</v>
      </c>
      <c r="L2915" s="14">
        <v>264.75</v>
      </c>
      <c r="M2915" s="8" t="s">
        <v>20</v>
      </c>
      <c r="N2915" s="23" t="str">
        <f t="shared" si="45"/>
        <v>55+</v>
      </c>
    </row>
    <row r="2916" spans="1:14" x14ac:dyDescent="0.2">
      <c r="A2916" s="5" t="s">
        <v>5478</v>
      </c>
      <c r="B2916" s="3">
        <v>44801</v>
      </c>
      <c r="C2916" s="8" t="s">
        <v>5479</v>
      </c>
      <c r="D2916" s="11">
        <v>64</v>
      </c>
      <c r="E2916" s="8" t="s">
        <v>23</v>
      </c>
      <c r="F2916" s="8" t="s">
        <v>36</v>
      </c>
      <c r="G2916" s="8" t="s">
        <v>37</v>
      </c>
      <c r="H2916" s="8" t="s">
        <v>103</v>
      </c>
      <c r="I2916" s="8" t="s">
        <v>45</v>
      </c>
      <c r="J2916" s="11">
        <v>8</v>
      </c>
      <c r="K2916" s="14">
        <v>29.19</v>
      </c>
      <c r="L2916" s="14">
        <v>233.52</v>
      </c>
      <c r="M2916" s="8" t="s">
        <v>40</v>
      </c>
      <c r="N2916" s="23" t="str">
        <f t="shared" si="45"/>
        <v>55+</v>
      </c>
    </row>
    <row r="2917" spans="1:14" x14ac:dyDescent="0.2">
      <c r="A2917" s="5" t="s">
        <v>5480</v>
      </c>
      <c r="B2917" s="3">
        <v>45234</v>
      </c>
      <c r="C2917" s="8" t="s">
        <v>5481</v>
      </c>
      <c r="D2917" s="11">
        <v>21</v>
      </c>
      <c r="E2917" s="8" t="s">
        <v>23</v>
      </c>
      <c r="F2917" s="8" t="s">
        <v>16</v>
      </c>
      <c r="G2917" s="8" t="s">
        <v>17</v>
      </c>
      <c r="H2917" s="8" t="s">
        <v>18</v>
      </c>
      <c r="I2917" s="8" t="s">
        <v>39</v>
      </c>
      <c r="J2917" s="11">
        <v>6</v>
      </c>
      <c r="K2917" s="14">
        <v>107.08</v>
      </c>
      <c r="L2917" s="14">
        <v>642.48</v>
      </c>
      <c r="M2917" s="8" t="s">
        <v>20</v>
      </c>
      <c r="N2917" s="23" t="str">
        <f t="shared" si="45"/>
        <v>18-24</v>
      </c>
    </row>
    <row r="2918" spans="1:14" x14ac:dyDescent="0.2">
      <c r="A2918" s="5" t="s">
        <v>5482</v>
      </c>
      <c r="B2918" s="3">
        <v>45310</v>
      </c>
      <c r="C2918" s="8" t="s">
        <v>5483</v>
      </c>
      <c r="D2918" s="11">
        <v>43</v>
      </c>
      <c r="E2918" s="8" t="s">
        <v>23</v>
      </c>
      <c r="F2918" s="8" t="s">
        <v>24</v>
      </c>
      <c r="G2918" s="8" t="s">
        <v>25</v>
      </c>
      <c r="H2918" s="8" t="s">
        <v>427</v>
      </c>
      <c r="I2918" s="8" t="s">
        <v>45</v>
      </c>
      <c r="J2918" s="11">
        <v>8</v>
      </c>
      <c r="K2918" s="14">
        <v>68.45</v>
      </c>
      <c r="L2918" s="14">
        <v>547.6</v>
      </c>
      <c r="M2918" s="8" t="s">
        <v>20</v>
      </c>
      <c r="N2918" s="23" t="str">
        <f t="shared" si="45"/>
        <v>35-44</v>
      </c>
    </row>
    <row r="2919" spans="1:14" x14ac:dyDescent="0.2">
      <c r="A2919" s="5" t="s">
        <v>5484</v>
      </c>
      <c r="B2919" s="3">
        <v>44579</v>
      </c>
      <c r="C2919" s="8" t="s">
        <v>5485</v>
      </c>
      <c r="D2919" s="11">
        <v>48</v>
      </c>
      <c r="E2919" s="8" t="s">
        <v>15</v>
      </c>
      <c r="F2919" s="8" t="s">
        <v>30</v>
      </c>
      <c r="G2919" s="8" t="s">
        <v>48</v>
      </c>
      <c r="H2919" s="8" t="s">
        <v>49</v>
      </c>
      <c r="I2919" s="8" t="s">
        <v>27</v>
      </c>
      <c r="J2919" s="11">
        <v>5</v>
      </c>
      <c r="K2919" s="14">
        <v>199.82</v>
      </c>
      <c r="L2919" s="14">
        <v>999.1</v>
      </c>
      <c r="M2919" s="8" t="s">
        <v>20</v>
      </c>
      <c r="N2919" s="23" t="str">
        <f t="shared" si="45"/>
        <v>45-54</v>
      </c>
    </row>
    <row r="2920" spans="1:14" x14ac:dyDescent="0.2">
      <c r="A2920" s="5" t="s">
        <v>5486</v>
      </c>
      <c r="B2920" s="3">
        <v>45079</v>
      </c>
      <c r="C2920" s="8" t="s">
        <v>1516</v>
      </c>
      <c r="D2920" s="11">
        <v>35</v>
      </c>
      <c r="E2920" s="8" t="s">
        <v>15</v>
      </c>
      <c r="F2920" s="8" t="s">
        <v>24</v>
      </c>
      <c r="G2920" s="8" t="s">
        <v>130</v>
      </c>
      <c r="H2920" s="8" t="s">
        <v>236</v>
      </c>
      <c r="I2920" s="8" t="s">
        <v>27</v>
      </c>
      <c r="J2920" s="11">
        <v>3</v>
      </c>
      <c r="K2920" s="14">
        <v>191.08</v>
      </c>
      <c r="L2920" s="14">
        <v>573.24</v>
      </c>
      <c r="M2920" s="8" t="s">
        <v>20</v>
      </c>
      <c r="N2920" s="23" t="str">
        <f t="shared" si="45"/>
        <v>35-44</v>
      </c>
    </row>
    <row r="2921" spans="1:14" x14ac:dyDescent="0.2">
      <c r="A2921" s="5" t="s">
        <v>5487</v>
      </c>
      <c r="B2921" s="3">
        <v>45265</v>
      </c>
      <c r="C2921" s="8" t="s">
        <v>5488</v>
      </c>
      <c r="D2921" s="11">
        <v>59</v>
      </c>
      <c r="E2921" s="8" t="s">
        <v>15</v>
      </c>
      <c r="F2921" s="8" t="s">
        <v>36</v>
      </c>
      <c r="G2921" s="8" t="s">
        <v>90</v>
      </c>
      <c r="H2921" s="8" t="s">
        <v>208</v>
      </c>
      <c r="I2921" s="8" t="s">
        <v>19</v>
      </c>
      <c r="J2921" s="11">
        <v>7</v>
      </c>
      <c r="K2921" s="14">
        <v>67.05</v>
      </c>
      <c r="L2921" s="14">
        <v>469.35</v>
      </c>
      <c r="M2921" s="8" t="s">
        <v>40</v>
      </c>
      <c r="N2921" s="23" t="str">
        <f t="shared" si="45"/>
        <v>55+</v>
      </c>
    </row>
    <row r="2922" spans="1:14" x14ac:dyDescent="0.2">
      <c r="A2922" s="5" t="s">
        <v>5489</v>
      </c>
      <c r="B2922" s="3">
        <v>45092</v>
      </c>
      <c r="C2922" s="8" t="s">
        <v>5490</v>
      </c>
      <c r="D2922" s="11">
        <v>39</v>
      </c>
      <c r="E2922" s="8" t="s">
        <v>23</v>
      </c>
      <c r="F2922" s="8" t="s">
        <v>16</v>
      </c>
      <c r="G2922" s="8" t="s">
        <v>53</v>
      </c>
      <c r="H2922" s="8" t="s">
        <v>71</v>
      </c>
      <c r="I2922" s="8" t="s">
        <v>33</v>
      </c>
      <c r="J2922" s="11">
        <v>1</v>
      </c>
      <c r="K2922" s="14">
        <v>149.38</v>
      </c>
      <c r="L2922" s="14">
        <v>149.38</v>
      </c>
      <c r="M2922" s="8" t="s">
        <v>40</v>
      </c>
      <c r="N2922" s="23" t="str">
        <f t="shared" si="45"/>
        <v>35-44</v>
      </c>
    </row>
    <row r="2923" spans="1:14" x14ac:dyDescent="0.2">
      <c r="A2923" s="5" t="s">
        <v>5491</v>
      </c>
      <c r="B2923" s="3">
        <v>45440</v>
      </c>
      <c r="C2923" s="8" t="s">
        <v>5492</v>
      </c>
      <c r="D2923" s="11">
        <v>50</v>
      </c>
      <c r="E2923" s="8" t="s">
        <v>23</v>
      </c>
      <c r="F2923" s="8" t="s">
        <v>36</v>
      </c>
      <c r="G2923" s="8" t="s">
        <v>37</v>
      </c>
      <c r="H2923" s="8" t="s">
        <v>38</v>
      </c>
      <c r="I2923" s="8" t="s">
        <v>39</v>
      </c>
      <c r="J2923" s="11">
        <v>6</v>
      </c>
      <c r="K2923" s="14">
        <v>55.83</v>
      </c>
      <c r="L2923" s="14">
        <v>334.98</v>
      </c>
      <c r="M2923" s="8" t="s">
        <v>40</v>
      </c>
      <c r="N2923" s="23" t="str">
        <f t="shared" si="45"/>
        <v>45-54</v>
      </c>
    </row>
    <row r="2924" spans="1:14" x14ac:dyDescent="0.2">
      <c r="A2924" s="5" t="s">
        <v>5493</v>
      </c>
      <c r="B2924" s="3">
        <v>44709</v>
      </c>
      <c r="C2924" s="8" t="s">
        <v>5494</v>
      </c>
      <c r="D2924" s="11">
        <v>48</v>
      </c>
      <c r="E2924" s="8" t="s">
        <v>23</v>
      </c>
      <c r="F2924" s="8" t="s">
        <v>16</v>
      </c>
      <c r="G2924" s="8" t="s">
        <v>43</v>
      </c>
      <c r="H2924" s="8" t="s">
        <v>77</v>
      </c>
      <c r="I2924" s="8" t="s">
        <v>19</v>
      </c>
      <c r="J2924" s="11">
        <v>8</v>
      </c>
      <c r="K2924" s="14">
        <v>512.54999999999995</v>
      </c>
      <c r="L2924" s="14">
        <v>4100.3999999999996</v>
      </c>
      <c r="M2924" s="8" t="s">
        <v>40</v>
      </c>
      <c r="N2924" s="23" t="str">
        <f t="shared" si="45"/>
        <v>45-54</v>
      </c>
    </row>
    <row r="2925" spans="1:14" x14ac:dyDescent="0.2">
      <c r="A2925" s="5" t="s">
        <v>5495</v>
      </c>
      <c r="B2925" s="3">
        <v>44678</v>
      </c>
      <c r="C2925" s="8" t="s">
        <v>5496</v>
      </c>
      <c r="D2925" s="11">
        <v>59</v>
      </c>
      <c r="E2925" s="8" t="s">
        <v>23</v>
      </c>
      <c r="F2925" s="8" t="s">
        <v>36</v>
      </c>
      <c r="G2925" s="8" t="s">
        <v>90</v>
      </c>
      <c r="H2925" s="8" t="s">
        <v>91</v>
      </c>
      <c r="I2925" s="8" t="s">
        <v>19</v>
      </c>
      <c r="J2925" s="11">
        <v>4</v>
      </c>
      <c r="K2925" s="14">
        <v>223.97</v>
      </c>
      <c r="L2925" s="14">
        <v>895.88</v>
      </c>
      <c r="M2925" s="8" t="s">
        <v>20</v>
      </c>
      <c r="N2925" s="23" t="str">
        <f t="shared" si="45"/>
        <v>55+</v>
      </c>
    </row>
    <row r="2926" spans="1:14" x14ac:dyDescent="0.2">
      <c r="A2926" s="5" t="s">
        <v>5497</v>
      </c>
      <c r="B2926" s="3">
        <v>44567</v>
      </c>
      <c r="C2926" s="8" t="s">
        <v>5498</v>
      </c>
      <c r="D2926" s="11">
        <v>50</v>
      </c>
      <c r="E2926" s="8" t="s">
        <v>23</v>
      </c>
      <c r="F2926" s="8" t="s">
        <v>36</v>
      </c>
      <c r="G2926" s="8" t="s">
        <v>37</v>
      </c>
      <c r="H2926" s="8" t="s">
        <v>38</v>
      </c>
      <c r="I2926" s="8" t="s">
        <v>45</v>
      </c>
      <c r="J2926" s="11">
        <v>4</v>
      </c>
      <c r="K2926" s="14">
        <v>41.65</v>
      </c>
      <c r="L2926" s="14">
        <v>166.6</v>
      </c>
      <c r="M2926" s="8" t="s">
        <v>40</v>
      </c>
      <c r="N2926" s="23" t="str">
        <f t="shared" si="45"/>
        <v>45-54</v>
      </c>
    </row>
    <row r="2927" spans="1:14" x14ac:dyDescent="0.2">
      <c r="A2927" s="5" t="s">
        <v>5499</v>
      </c>
      <c r="B2927" s="3">
        <v>45220</v>
      </c>
      <c r="C2927" s="8" t="s">
        <v>5500</v>
      </c>
      <c r="D2927" s="11">
        <v>18</v>
      </c>
      <c r="E2927" s="8" t="s">
        <v>15</v>
      </c>
      <c r="F2927" s="8" t="s">
        <v>16</v>
      </c>
      <c r="G2927" s="8" t="s">
        <v>43</v>
      </c>
      <c r="H2927" s="8" t="s">
        <v>77</v>
      </c>
      <c r="I2927" s="8" t="s">
        <v>27</v>
      </c>
      <c r="J2927" s="11">
        <v>6</v>
      </c>
      <c r="K2927" s="14">
        <v>49.88</v>
      </c>
      <c r="L2927" s="14">
        <v>299.27999999999997</v>
      </c>
      <c r="M2927" s="8" t="s">
        <v>20</v>
      </c>
      <c r="N2927" s="23" t="str">
        <f t="shared" si="45"/>
        <v>18-24</v>
      </c>
    </row>
    <row r="2928" spans="1:14" x14ac:dyDescent="0.2">
      <c r="A2928" s="5" t="s">
        <v>5501</v>
      </c>
      <c r="B2928" s="3">
        <v>44650</v>
      </c>
      <c r="C2928" s="8" t="s">
        <v>5502</v>
      </c>
      <c r="D2928" s="11">
        <v>32</v>
      </c>
      <c r="E2928" s="8" t="s">
        <v>15</v>
      </c>
      <c r="F2928" s="8" t="s">
        <v>16</v>
      </c>
      <c r="G2928" s="8" t="s">
        <v>53</v>
      </c>
      <c r="H2928" s="8" t="s">
        <v>54</v>
      </c>
      <c r="I2928" s="8" t="s">
        <v>33</v>
      </c>
      <c r="J2928" s="11">
        <v>4</v>
      </c>
      <c r="K2928" s="14">
        <v>64.41</v>
      </c>
      <c r="L2928" s="14">
        <v>257.64</v>
      </c>
      <c r="M2928" s="8" t="s">
        <v>20</v>
      </c>
      <c r="N2928" s="23" t="str">
        <f t="shared" si="45"/>
        <v>25-34</v>
      </c>
    </row>
    <row r="2929" spans="1:14" x14ac:dyDescent="0.2">
      <c r="A2929" s="5" t="s">
        <v>5503</v>
      </c>
      <c r="B2929" s="3">
        <v>45239</v>
      </c>
      <c r="C2929" s="8" t="s">
        <v>5504</v>
      </c>
      <c r="D2929" s="11">
        <v>36</v>
      </c>
      <c r="E2929" s="8" t="s">
        <v>23</v>
      </c>
      <c r="F2929" s="8" t="s">
        <v>16</v>
      </c>
      <c r="G2929" s="8" t="s">
        <v>43</v>
      </c>
      <c r="H2929" s="8" t="s">
        <v>77</v>
      </c>
      <c r="I2929" s="8" t="s">
        <v>19</v>
      </c>
      <c r="J2929" s="11">
        <v>4</v>
      </c>
      <c r="K2929" s="14">
        <v>126.81</v>
      </c>
      <c r="L2929" s="14">
        <v>507.24</v>
      </c>
      <c r="M2929" s="8" t="s">
        <v>20</v>
      </c>
      <c r="N2929" s="23" t="str">
        <f t="shared" si="45"/>
        <v>35-44</v>
      </c>
    </row>
    <row r="2930" spans="1:14" x14ac:dyDescent="0.2">
      <c r="A2930" s="5" t="s">
        <v>5505</v>
      </c>
      <c r="B2930" s="3">
        <v>45110</v>
      </c>
      <c r="C2930" s="8" t="s">
        <v>5506</v>
      </c>
      <c r="D2930" s="11">
        <v>49</v>
      </c>
      <c r="E2930" s="8" t="s">
        <v>15</v>
      </c>
      <c r="F2930" s="8" t="s">
        <v>36</v>
      </c>
      <c r="G2930" s="8" t="s">
        <v>37</v>
      </c>
      <c r="H2930" s="8" t="s">
        <v>175</v>
      </c>
      <c r="I2930" s="8" t="s">
        <v>19</v>
      </c>
      <c r="J2930" s="11">
        <v>4</v>
      </c>
      <c r="K2930" s="14">
        <v>440.7</v>
      </c>
      <c r="L2930" s="14">
        <v>1762.8</v>
      </c>
      <c r="M2930" s="8" t="s">
        <v>20</v>
      </c>
      <c r="N2930" s="23" t="str">
        <f t="shared" si="45"/>
        <v>45-54</v>
      </c>
    </row>
    <row r="2931" spans="1:14" x14ac:dyDescent="0.2">
      <c r="A2931" s="5" t="s">
        <v>5507</v>
      </c>
      <c r="B2931" s="3">
        <v>45267</v>
      </c>
      <c r="C2931" s="8" t="s">
        <v>1396</v>
      </c>
      <c r="D2931" s="11">
        <v>20</v>
      </c>
      <c r="E2931" s="8" t="s">
        <v>23</v>
      </c>
      <c r="F2931" s="8" t="s">
        <v>16</v>
      </c>
      <c r="G2931" s="8" t="s">
        <v>17</v>
      </c>
      <c r="H2931" s="8" t="s">
        <v>134</v>
      </c>
      <c r="I2931" s="8" t="s">
        <v>39</v>
      </c>
      <c r="J2931" s="11">
        <v>2</v>
      </c>
      <c r="K2931" s="14">
        <v>61.73</v>
      </c>
      <c r="L2931" s="14">
        <v>123.46</v>
      </c>
      <c r="M2931" s="8" t="s">
        <v>20</v>
      </c>
      <c r="N2931" s="23" t="str">
        <f t="shared" si="45"/>
        <v>18-24</v>
      </c>
    </row>
    <row r="2932" spans="1:14" x14ac:dyDescent="0.2">
      <c r="A2932" s="5" t="s">
        <v>5508</v>
      </c>
      <c r="B2932" s="3">
        <v>45418</v>
      </c>
      <c r="C2932" s="8" t="s">
        <v>5509</v>
      </c>
      <c r="D2932" s="11">
        <v>34</v>
      </c>
      <c r="E2932" s="8" t="s">
        <v>23</v>
      </c>
      <c r="F2932" s="8" t="s">
        <v>30</v>
      </c>
      <c r="G2932" s="8" t="s">
        <v>48</v>
      </c>
      <c r="H2932" s="8" t="s">
        <v>213</v>
      </c>
      <c r="I2932" s="8" t="s">
        <v>39</v>
      </c>
      <c r="J2932" s="11">
        <v>7</v>
      </c>
      <c r="K2932" s="14">
        <v>22.23</v>
      </c>
      <c r="L2932" s="14">
        <v>155.61000000000001</v>
      </c>
      <c r="M2932" s="8" t="s">
        <v>20</v>
      </c>
      <c r="N2932" s="23" t="str">
        <f t="shared" si="45"/>
        <v>25-34</v>
      </c>
    </row>
    <row r="2933" spans="1:14" x14ac:dyDescent="0.2">
      <c r="A2933" s="5" t="s">
        <v>5510</v>
      </c>
      <c r="B2933" s="3">
        <v>45072</v>
      </c>
      <c r="C2933" s="8" t="s">
        <v>5511</v>
      </c>
      <c r="D2933" s="11">
        <v>58</v>
      </c>
      <c r="E2933" s="8" t="s">
        <v>15</v>
      </c>
      <c r="F2933" s="8" t="s">
        <v>24</v>
      </c>
      <c r="G2933" s="8" t="s">
        <v>130</v>
      </c>
      <c r="H2933" s="8" t="s">
        <v>236</v>
      </c>
      <c r="I2933" s="8" t="s">
        <v>19</v>
      </c>
      <c r="J2933" s="11">
        <v>8</v>
      </c>
      <c r="K2933" s="14">
        <v>454.22</v>
      </c>
      <c r="L2933" s="14">
        <v>3633.76</v>
      </c>
      <c r="M2933" s="8" t="s">
        <v>20</v>
      </c>
      <c r="N2933" s="23" t="str">
        <f t="shared" si="45"/>
        <v>55+</v>
      </c>
    </row>
    <row r="2934" spans="1:14" x14ac:dyDescent="0.2">
      <c r="A2934" s="5" t="s">
        <v>5512</v>
      </c>
      <c r="B2934" s="3">
        <v>44877</v>
      </c>
      <c r="C2934" s="8" t="s">
        <v>2188</v>
      </c>
      <c r="D2934" s="11">
        <v>73</v>
      </c>
      <c r="E2934" s="8" t="s">
        <v>15</v>
      </c>
      <c r="F2934" s="8" t="s">
        <v>16</v>
      </c>
      <c r="G2934" s="8" t="s">
        <v>53</v>
      </c>
      <c r="H2934" s="8" t="s">
        <v>71</v>
      </c>
      <c r="I2934" s="8" t="s">
        <v>19</v>
      </c>
      <c r="J2934" s="11">
        <v>6</v>
      </c>
      <c r="K2934" s="14">
        <v>262.41000000000003</v>
      </c>
      <c r="L2934" s="14">
        <v>1574.46</v>
      </c>
      <c r="M2934" s="8" t="s">
        <v>20</v>
      </c>
      <c r="N2934" s="23" t="str">
        <f t="shared" si="45"/>
        <v>55+</v>
      </c>
    </row>
    <row r="2935" spans="1:14" x14ac:dyDescent="0.2">
      <c r="A2935" s="5" t="s">
        <v>5513</v>
      </c>
      <c r="B2935" s="3">
        <v>45284</v>
      </c>
      <c r="C2935" s="8" t="s">
        <v>5514</v>
      </c>
      <c r="D2935" s="11">
        <v>60</v>
      </c>
      <c r="E2935" s="8" t="s">
        <v>15</v>
      </c>
      <c r="F2935" s="8" t="s">
        <v>30</v>
      </c>
      <c r="G2935" s="8" t="s">
        <v>80</v>
      </c>
      <c r="H2935" s="8" t="s">
        <v>164</v>
      </c>
      <c r="I2935" s="8" t="s">
        <v>33</v>
      </c>
      <c r="J2935" s="11">
        <v>6</v>
      </c>
      <c r="K2935" s="14">
        <v>182.58</v>
      </c>
      <c r="L2935" s="14">
        <v>1095.48</v>
      </c>
      <c r="M2935" s="8" t="s">
        <v>20</v>
      </c>
      <c r="N2935" s="23" t="str">
        <f t="shared" si="45"/>
        <v>55+</v>
      </c>
    </row>
    <row r="2936" spans="1:14" x14ac:dyDescent="0.2">
      <c r="A2936" s="5" t="s">
        <v>5515</v>
      </c>
      <c r="B2936" s="3">
        <v>45397</v>
      </c>
      <c r="C2936" s="8" t="s">
        <v>5516</v>
      </c>
      <c r="D2936" s="11">
        <v>63</v>
      </c>
      <c r="E2936" s="8" t="s">
        <v>15</v>
      </c>
      <c r="F2936" s="8" t="s">
        <v>24</v>
      </c>
      <c r="G2936" s="8" t="s">
        <v>130</v>
      </c>
      <c r="H2936" s="8" t="s">
        <v>236</v>
      </c>
      <c r="I2936" s="8" t="s">
        <v>39</v>
      </c>
      <c r="J2936" s="11">
        <v>5</v>
      </c>
      <c r="K2936" s="14">
        <v>111.52</v>
      </c>
      <c r="L2936" s="14">
        <v>557.6</v>
      </c>
      <c r="M2936" s="8" t="s">
        <v>20</v>
      </c>
      <c r="N2936" s="23" t="str">
        <f t="shared" si="45"/>
        <v>55+</v>
      </c>
    </row>
    <row r="2937" spans="1:14" x14ac:dyDescent="0.2">
      <c r="A2937" s="5" t="s">
        <v>5517</v>
      </c>
      <c r="B2937" s="3">
        <v>44842</v>
      </c>
      <c r="C2937" s="8" t="s">
        <v>5518</v>
      </c>
      <c r="D2937" s="11">
        <v>44</v>
      </c>
      <c r="E2937" s="8" t="s">
        <v>23</v>
      </c>
      <c r="F2937" s="8" t="s">
        <v>16</v>
      </c>
      <c r="G2937" s="8" t="s">
        <v>53</v>
      </c>
      <c r="H2937" s="8" t="s">
        <v>71</v>
      </c>
      <c r="I2937" s="8" t="s">
        <v>27</v>
      </c>
      <c r="J2937" s="11">
        <v>1</v>
      </c>
      <c r="K2937" s="14">
        <v>80.459999999999994</v>
      </c>
      <c r="L2937" s="14">
        <v>80.459999999999994</v>
      </c>
      <c r="M2937" s="8" t="s">
        <v>40</v>
      </c>
      <c r="N2937" s="23" t="str">
        <f t="shared" si="45"/>
        <v>35-44</v>
      </c>
    </row>
    <row r="2938" spans="1:14" x14ac:dyDescent="0.2">
      <c r="A2938" s="5" t="s">
        <v>5519</v>
      </c>
      <c r="B2938" s="3">
        <v>44634</v>
      </c>
      <c r="C2938" s="8" t="s">
        <v>559</v>
      </c>
      <c r="D2938" s="11">
        <v>51</v>
      </c>
      <c r="E2938" s="8" t="s">
        <v>15</v>
      </c>
      <c r="F2938" s="8" t="s">
        <v>16</v>
      </c>
      <c r="G2938" s="8" t="s">
        <v>43</v>
      </c>
      <c r="H2938" s="8" t="s">
        <v>77</v>
      </c>
      <c r="I2938" s="8" t="s">
        <v>39</v>
      </c>
      <c r="J2938" s="11">
        <v>3</v>
      </c>
      <c r="K2938" s="14">
        <v>114.28</v>
      </c>
      <c r="L2938" s="14">
        <v>342.84</v>
      </c>
      <c r="M2938" s="8" t="s">
        <v>20</v>
      </c>
      <c r="N2938" s="23" t="str">
        <f t="shared" si="45"/>
        <v>45-54</v>
      </c>
    </row>
    <row r="2939" spans="1:14" x14ac:dyDescent="0.2">
      <c r="A2939" s="5" t="s">
        <v>5520</v>
      </c>
      <c r="B2939" s="3">
        <v>44597</v>
      </c>
      <c r="C2939" s="8" t="s">
        <v>3501</v>
      </c>
      <c r="D2939" s="11">
        <v>61</v>
      </c>
      <c r="E2939" s="8" t="s">
        <v>15</v>
      </c>
      <c r="F2939" s="8" t="s">
        <v>24</v>
      </c>
      <c r="G2939" s="8" t="s">
        <v>25</v>
      </c>
      <c r="H2939" s="8" t="s">
        <v>427</v>
      </c>
      <c r="I2939" s="8" t="s">
        <v>33</v>
      </c>
      <c r="J2939" s="11">
        <v>6</v>
      </c>
      <c r="K2939" s="14">
        <v>209.43</v>
      </c>
      <c r="L2939" s="14">
        <v>1256.58</v>
      </c>
      <c r="M2939" s="8" t="s">
        <v>20</v>
      </c>
      <c r="N2939" s="23" t="str">
        <f t="shared" si="45"/>
        <v>55+</v>
      </c>
    </row>
    <row r="2940" spans="1:14" x14ac:dyDescent="0.2">
      <c r="A2940" s="5" t="s">
        <v>5521</v>
      </c>
      <c r="B2940" s="3">
        <v>45499</v>
      </c>
      <c r="C2940" s="8" t="s">
        <v>5522</v>
      </c>
      <c r="D2940" s="11">
        <v>45</v>
      </c>
      <c r="E2940" s="8" t="s">
        <v>23</v>
      </c>
      <c r="F2940" s="8" t="s">
        <v>36</v>
      </c>
      <c r="G2940" s="8" t="s">
        <v>86</v>
      </c>
      <c r="H2940" s="8" t="s">
        <v>87</v>
      </c>
      <c r="I2940" s="8" t="s">
        <v>19</v>
      </c>
      <c r="J2940" s="11">
        <v>6</v>
      </c>
      <c r="K2940" s="14">
        <v>423.02</v>
      </c>
      <c r="L2940" s="14">
        <v>2538.12</v>
      </c>
      <c r="M2940" s="8" t="s">
        <v>20</v>
      </c>
      <c r="N2940" s="23" t="str">
        <f t="shared" si="45"/>
        <v>45-54</v>
      </c>
    </row>
    <row r="2941" spans="1:14" x14ac:dyDescent="0.2">
      <c r="A2941" s="5" t="s">
        <v>5523</v>
      </c>
      <c r="B2941" s="3">
        <v>44676</v>
      </c>
      <c r="C2941" s="8" t="s">
        <v>4635</v>
      </c>
      <c r="D2941" s="11">
        <v>55</v>
      </c>
      <c r="E2941" s="8" t="s">
        <v>23</v>
      </c>
      <c r="F2941" s="8" t="s">
        <v>30</v>
      </c>
      <c r="G2941" s="8" t="s">
        <v>80</v>
      </c>
      <c r="H2941" s="8" t="s">
        <v>81</v>
      </c>
      <c r="I2941" s="8" t="s">
        <v>19</v>
      </c>
      <c r="J2941" s="11">
        <v>8</v>
      </c>
      <c r="K2941" s="14">
        <v>290.02999999999997</v>
      </c>
      <c r="L2941" s="14">
        <v>2320.2399999999998</v>
      </c>
      <c r="M2941" s="8" t="s">
        <v>20</v>
      </c>
      <c r="N2941" s="23" t="str">
        <f t="shared" si="45"/>
        <v>55+</v>
      </c>
    </row>
    <row r="2942" spans="1:14" x14ac:dyDescent="0.2">
      <c r="A2942" s="5" t="s">
        <v>5524</v>
      </c>
      <c r="B2942" s="3">
        <v>44897</v>
      </c>
      <c r="C2942" s="8" t="s">
        <v>5525</v>
      </c>
      <c r="D2942" s="11">
        <v>42</v>
      </c>
      <c r="E2942" s="8" t="s">
        <v>15</v>
      </c>
      <c r="F2942" s="8" t="s">
        <v>24</v>
      </c>
      <c r="G2942" s="8" t="s">
        <v>25</v>
      </c>
      <c r="H2942" s="8" t="s">
        <v>65</v>
      </c>
      <c r="I2942" s="8" t="s">
        <v>45</v>
      </c>
      <c r="J2942" s="11">
        <v>4</v>
      </c>
      <c r="K2942" s="14">
        <v>116.91</v>
      </c>
      <c r="L2942" s="14">
        <v>467.64</v>
      </c>
      <c r="M2942" s="8" t="s">
        <v>40</v>
      </c>
      <c r="N2942" s="23" t="str">
        <f t="shared" si="45"/>
        <v>35-44</v>
      </c>
    </row>
    <row r="2943" spans="1:14" x14ac:dyDescent="0.2">
      <c r="A2943" s="5" t="s">
        <v>5526</v>
      </c>
      <c r="B2943" s="3">
        <v>44710</v>
      </c>
      <c r="C2943" s="8" t="s">
        <v>5527</v>
      </c>
      <c r="D2943" s="11">
        <v>54</v>
      </c>
      <c r="E2943" s="8" t="s">
        <v>23</v>
      </c>
      <c r="F2943" s="8" t="s">
        <v>16</v>
      </c>
      <c r="G2943" s="8" t="s">
        <v>17</v>
      </c>
      <c r="H2943" s="8" t="s">
        <v>134</v>
      </c>
      <c r="I2943" s="8" t="s">
        <v>33</v>
      </c>
      <c r="J2943" s="11">
        <v>4</v>
      </c>
      <c r="K2943" s="14">
        <v>26.97</v>
      </c>
      <c r="L2943" s="14">
        <v>107.88</v>
      </c>
      <c r="M2943" s="8" t="s">
        <v>20</v>
      </c>
      <c r="N2943" s="23" t="str">
        <f t="shared" si="45"/>
        <v>45-54</v>
      </c>
    </row>
    <row r="2944" spans="1:14" x14ac:dyDescent="0.2">
      <c r="A2944" s="5" t="s">
        <v>5528</v>
      </c>
      <c r="B2944" s="3">
        <v>44916</v>
      </c>
      <c r="C2944" s="8" t="s">
        <v>5529</v>
      </c>
      <c r="D2944" s="11">
        <v>20</v>
      </c>
      <c r="E2944" s="8" t="s">
        <v>23</v>
      </c>
      <c r="F2944" s="8" t="s">
        <v>16</v>
      </c>
      <c r="G2944" s="8" t="s">
        <v>17</v>
      </c>
      <c r="H2944" s="8" t="s">
        <v>18</v>
      </c>
      <c r="I2944" s="8" t="s">
        <v>45</v>
      </c>
      <c r="J2944" s="11">
        <v>8</v>
      </c>
      <c r="K2944" s="14">
        <v>75</v>
      </c>
      <c r="L2944" s="14">
        <v>600</v>
      </c>
      <c r="M2944" s="8" t="s">
        <v>20</v>
      </c>
      <c r="N2944" s="23" t="str">
        <f t="shared" si="45"/>
        <v>18-24</v>
      </c>
    </row>
    <row r="2945" spans="1:14" x14ac:dyDescent="0.2">
      <c r="A2945" s="5" t="s">
        <v>5530</v>
      </c>
      <c r="B2945" s="3">
        <v>45491</v>
      </c>
      <c r="C2945" s="8" t="s">
        <v>5531</v>
      </c>
      <c r="D2945" s="11">
        <v>38</v>
      </c>
      <c r="E2945" s="8" t="s">
        <v>15</v>
      </c>
      <c r="F2945" s="8" t="s">
        <v>30</v>
      </c>
      <c r="G2945" s="8" t="s">
        <v>80</v>
      </c>
      <c r="H2945" s="8" t="s">
        <v>81</v>
      </c>
      <c r="I2945" s="8" t="s">
        <v>27</v>
      </c>
      <c r="J2945" s="11">
        <v>8</v>
      </c>
      <c r="K2945" s="14">
        <v>201.54</v>
      </c>
      <c r="L2945" s="14">
        <v>1612.32</v>
      </c>
      <c r="M2945" s="8" t="s">
        <v>40</v>
      </c>
      <c r="N2945" s="23" t="str">
        <f t="shared" si="45"/>
        <v>35-44</v>
      </c>
    </row>
    <row r="2946" spans="1:14" x14ac:dyDescent="0.2">
      <c r="A2946" s="5" t="s">
        <v>5532</v>
      </c>
      <c r="B2946" s="3">
        <v>44859</v>
      </c>
      <c r="C2946" s="8" t="s">
        <v>5533</v>
      </c>
      <c r="D2946" s="11">
        <v>43</v>
      </c>
      <c r="E2946" s="8" t="s">
        <v>15</v>
      </c>
      <c r="F2946" s="8" t="s">
        <v>16</v>
      </c>
      <c r="G2946" s="8" t="s">
        <v>53</v>
      </c>
      <c r="H2946" s="8" t="s">
        <v>71</v>
      </c>
      <c r="I2946" s="8" t="s">
        <v>27</v>
      </c>
      <c r="J2946" s="11">
        <v>1</v>
      </c>
      <c r="K2946" s="14">
        <v>240.8</v>
      </c>
      <c r="L2946" s="14">
        <v>240.8</v>
      </c>
      <c r="M2946" s="8" t="s">
        <v>40</v>
      </c>
      <c r="N2946" s="23" t="str">
        <f t="shared" si="45"/>
        <v>35-44</v>
      </c>
    </row>
    <row r="2947" spans="1:14" x14ac:dyDescent="0.2">
      <c r="A2947" s="5" t="s">
        <v>5534</v>
      </c>
      <c r="B2947" s="3">
        <v>44904</v>
      </c>
      <c r="C2947" s="8" t="s">
        <v>4987</v>
      </c>
      <c r="D2947" s="11">
        <v>54</v>
      </c>
      <c r="E2947" s="8" t="s">
        <v>23</v>
      </c>
      <c r="F2947" s="8" t="s">
        <v>30</v>
      </c>
      <c r="G2947" s="8" t="s">
        <v>80</v>
      </c>
      <c r="H2947" s="8" t="s">
        <v>164</v>
      </c>
      <c r="I2947" s="8" t="s">
        <v>39</v>
      </c>
      <c r="J2947" s="11">
        <v>6</v>
      </c>
      <c r="K2947" s="14">
        <v>65.36</v>
      </c>
      <c r="L2947" s="14">
        <v>392.16</v>
      </c>
      <c r="M2947" s="8" t="s">
        <v>20</v>
      </c>
      <c r="N2947" s="23" t="str">
        <f t="shared" ref="N2947:N3010" si="46">IF(D2947&lt;25,"18-24",
IF(D2947&lt;35,"25-34",
IF(D2947&lt;45,"35-44",
IF(D2947&lt;55,"45-54","55+"))))</f>
        <v>45-54</v>
      </c>
    </row>
    <row r="2948" spans="1:14" x14ac:dyDescent="0.2">
      <c r="A2948" s="5" t="s">
        <v>5535</v>
      </c>
      <c r="B2948" s="3">
        <v>45116</v>
      </c>
      <c r="C2948" s="8" t="s">
        <v>5536</v>
      </c>
      <c r="D2948" s="11">
        <v>44</v>
      </c>
      <c r="E2948" s="8" t="s">
        <v>15</v>
      </c>
      <c r="F2948" s="8" t="s">
        <v>36</v>
      </c>
      <c r="G2948" s="8" t="s">
        <v>37</v>
      </c>
      <c r="H2948" s="8" t="s">
        <v>38</v>
      </c>
      <c r="I2948" s="8" t="s">
        <v>39</v>
      </c>
      <c r="J2948" s="11">
        <v>5</v>
      </c>
      <c r="K2948" s="14">
        <v>58.4</v>
      </c>
      <c r="L2948" s="14">
        <v>292</v>
      </c>
      <c r="M2948" s="8" t="s">
        <v>40</v>
      </c>
      <c r="N2948" s="23" t="str">
        <f t="shared" si="46"/>
        <v>35-44</v>
      </c>
    </row>
    <row r="2949" spans="1:14" x14ac:dyDescent="0.2">
      <c r="A2949" s="5" t="s">
        <v>5537</v>
      </c>
      <c r="B2949" s="3">
        <v>45088</v>
      </c>
      <c r="C2949" s="8" t="s">
        <v>5145</v>
      </c>
      <c r="D2949" s="11">
        <v>29</v>
      </c>
      <c r="E2949" s="8" t="s">
        <v>15</v>
      </c>
      <c r="F2949" s="8" t="s">
        <v>16</v>
      </c>
      <c r="G2949" s="8" t="s">
        <v>43</v>
      </c>
      <c r="H2949" s="8" t="s">
        <v>77</v>
      </c>
      <c r="I2949" s="8" t="s">
        <v>39</v>
      </c>
      <c r="J2949" s="11">
        <v>5</v>
      </c>
      <c r="K2949" s="14">
        <v>61.62</v>
      </c>
      <c r="L2949" s="14">
        <v>308.10000000000002</v>
      </c>
      <c r="M2949" s="8" t="s">
        <v>20</v>
      </c>
      <c r="N2949" s="23" t="str">
        <f t="shared" si="46"/>
        <v>25-34</v>
      </c>
    </row>
    <row r="2950" spans="1:14" x14ac:dyDescent="0.2">
      <c r="A2950" s="5" t="s">
        <v>5538</v>
      </c>
      <c r="B2950" s="3">
        <v>45096</v>
      </c>
      <c r="C2950" s="8" t="s">
        <v>5539</v>
      </c>
      <c r="D2950" s="11">
        <v>46</v>
      </c>
      <c r="E2950" s="8" t="s">
        <v>15</v>
      </c>
      <c r="F2950" s="8" t="s">
        <v>30</v>
      </c>
      <c r="G2950" s="8" t="s">
        <v>80</v>
      </c>
      <c r="H2950" s="8" t="s">
        <v>164</v>
      </c>
      <c r="I2950" s="8" t="s">
        <v>39</v>
      </c>
      <c r="J2950" s="11">
        <v>8</v>
      </c>
      <c r="K2950" s="14">
        <v>60.4</v>
      </c>
      <c r="L2950" s="14">
        <v>483.2</v>
      </c>
      <c r="M2950" s="8" t="s">
        <v>40</v>
      </c>
      <c r="N2950" s="23" t="str">
        <f t="shared" si="46"/>
        <v>45-54</v>
      </c>
    </row>
    <row r="2951" spans="1:14" x14ac:dyDescent="0.2">
      <c r="A2951" s="5" t="s">
        <v>5540</v>
      </c>
      <c r="B2951" s="3">
        <v>45450</v>
      </c>
      <c r="C2951" s="8" t="s">
        <v>5541</v>
      </c>
      <c r="D2951" s="11">
        <v>27</v>
      </c>
      <c r="E2951" s="8" t="s">
        <v>23</v>
      </c>
      <c r="F2951" s="8" t="s">
        <v>36</v>
      </c>
      <c r="G2951" s="8" t="s">
        <v>86</v>
      </c>
      <c r="H2951" s="8" t="s">
        <v>87</v>
      </c>
      <c r="I2951" s="8" t="s">
        <v>33</v>
      </c>
      <c r="J2951" s="11">
        <v>3</v>
      </c>
      <c r="K2951" s="14">
        <v>131.69</v>
      </c>
      <c r="L2951" s="14">
        <v>395.07</v>
      </c>
      <c r="M2951" s="8" t="s">
        <v>20</v>
      </c>
      <c r="N2951" s="23" t="str">
        <f t="shared" si="46"/>
        <v>25-34</v>
      </c>
    </row>
    <row r="2952" spans="1:14" x14ac:dyDescent="0.2">
      <c r="A2952" s="5" t="s">
        <v>5542</v>
      </c>
      <c r="B2952" s="3">
        <v>44841</v>
      </c>
      <c r="C2952" s="8" t="s">
        <v>1438</v>
      </c>
      <c r="D2952" s="11">
        <v>68</v>
      </c>
      <c r="E2952" s="8" t="s">
        <v>52</v>
      </c>
      <c r="F2952" s="8" t="s">
        <v>36</v>
      </c>
      <c r="G2952" s="8" t="s">
        <v>37</v>
      </c>
      <c r="H2952" s="8" t="s">
        <v>103</v>
      </c>
      <c r="I2952" s="8" t="s">
        <v>19</v>
      </c>
      <c r="J2952" s="11">
        <v>7</v>
      </c>
      <c r="K2952" s="14">
        <v>191.44</v>
      </c>
      <c r="L2952" s="14">
        <v>1340.08</v>
      </c>
      <c r="M2952" s="8" t="s">
        <v>20</v>
      </c>
      <c r="N2952" s="23" t="str">
        <f t="shared" si="46"/>
        <v>55+</v>
      </c>
    </row>
    <row r="2953" spans="1:14" x14ac:dyDescent="0.2">
      <c r="A2953" s="5" t="s">
        <v>5543</v>
      </c>
      <c r="B2953" s="3">
        <v>44564</v>
      </c>
      <c r="C2953" s="8" t="s">
        <v>5544</v>
      </c>
      <c r="D2953" s="11">
        <v>30</v>
      </c>
      <c r="E2953" s="8" t="s">
        <v>23</v>
      </c>
      <c r="F2953" s="8" t="s">
        <v>24</v>
      </c>
      <c r="G2953" s="8" t="s">
        <v>25</v>
      </c>
      <c r="H2953" s="8" t="s">
        <v>65</v>
      </c>
      <c r="I2953" s="8" t="s">
        <v>39</v>
      </c>
      <c r="J2953" s="11">
        <v>1</v>
      </c>
      <c r="K2953" s="14">
        <v>46.82</v>
      </c>
      <c r="L2953" s="14">
        <v>46.82</v>
      </c>
      <c r="M2953" s="8" t="s">
        <v>40</v>
      </c>
      <c r="N2953" s="23" t="str">
        <f t="shared" si="46"/>
        <v>25-34</v>
      </c>
    </row>
    <row r="2954" spans="1:14" x14ac:dyDescent="0.2">
      <c r="A2954" s="5" t="s">
        <v>5545</v>
      </c>
      <c r="B2954" s="3">
        <v>45376</v>
      </c>
      <c r="C2954" s="8" t="s">
        <v>5546</v>
      </c>
      <c r="D2954" s="11">
        <v>50</v>
      </c>
      <c r="E2954" s="8" t="s">
        <v>15</v>
      </c>
      <c r="F2954" s="8" t="s">
        <v>16</v>
      </c>
      <c r="G2954" s="8" t="s">
        <v>17</v>
      </c>
      <c r="H2954" s="8" t="s">
        <v>18</v>
      </c>
      <c r="I2954" s="8" t="s">
        <v>39</v>
      </c>
      <c r="J2954" s="11">
        <v>7</v>
      </c>
      <c r="K2954" s="14">
        <v>43.62</v>
      </c>
      <c r="L2954" s="14">
        <v>305.33999999999997</v>
      </c>
      <c r="M2954" s="8" t="s">
        <v>20</v>
      </c>
      <c r="N2954" s="23" t="str">
        <f t="shared" si="46"/>
        <v>45-54</v>
      </c>
    </row>
    <row r="2955" spans="1:14" x14ac:dyDescent="0.2">
      <c r="A2955" s="5" t="s">
        <v>5547</v>
      </c>
      <c r="B2955" s="3">
        <v>45315</v>
      </c>
      <c r="C2955" s="8" t="s">
        <v>5548</v>
      </c>
      <c r="D2955" s="11">
        <v>27</v>
      </c>
      <c r="E2955" s="8" t="s">
        <v>15</v>
      </c>
      <c r="F2955" s="8" t="s">
        <v>16</v>
      </c>
      <c r="G2955" s="8" t="s">
        <v>17</v>
      </c>
      <c r="H2955" s="8" t="s">
        <v>134</v>
      </c>
      <c r="I2955" s="8" t="s">
        <v>33</v>
      </c>
      <c r="J2955" s="11">
        <v>3</v>
      </c>
      <c r="K2955" s="14">
        <v>175.86</v>
      </c>
      <c r="L2955" s="14">
        <v>527.58000000000004</v>
      </c>
      <c r="M2955" s="8" t="s">
        <v>20</v>
      </c>
      <c r="N2955" s="23" t="str">
        <f t="shared" si="46"/>
        <v>25-34</v>
      </c>
    </row>
    <row r="2956" spans="1:14" x14ac:dyDescent="0.2">
      <c r="A2956" s="5" t="s">
        <v>5549</v>
      </c>
      <c r="B2956" s="3">
        <v>45326</v>
      </c>
      <c r="C2956" s="8" t="s">
        <v>5550</v>
      </c>
      <c r="D2956" s="11">
        <v>23</v>
      </c>
      <c r="E2956" s="8" t="s">
        <v>23</v>
      </c>
      <c r="F2956" s="8" t="s">
        <v>24</v>
      </c>
      <c r="G2956" s="8" t="s">
        <v>62</v>
      </c>
      <c r="H2956" s="8" t="s">
        <v>74</v>
      </c>
      <c r="I2956" s="8" t="s">
        <v>27</v>
      </c>
      <c r="J2956" s="11">
        <v>2</v>
      </c>
      <c r="K2956" s="14">
        <v>244.73</v>
      </c>
      <c r="L2956" s="14">
        <v>489.46</v>
      </c>
      <c r="M2956" s="8" t="s">
        <v>20</v>
      </c>
      <c r="N2956" s="23" t="str">
        <f t="shared" si="46"/>
        <v>18-24</v>
      </c>
    </row>
    <row r="2957" spans="1:14" x14ac:dyDescent="0.2">
      <c r="A2957" s="5" t="s">
        <v>5551</v>
      </c>
      <c r="B2957" s="3">
        <v>45097</v>
      </c>
      <c r="C2957" s="8" t="s">
        <v>5552</v>
      </c>
      <c r="D2957" s="11">
        <v>51</v>
      </c>
      <c r="E2957" s="8" t="s">
        <v>15</v>
      </c>
      <c r="F2957" s="8" t="s">
        <v>24</v>
      </c>
      <c r="G2957" s="8" t="s">
        <v>130</v>
      </c>
      <c r="H2957" s="8" t="s">
        <v>131</v>
      </c>
      <c r="I2957" s="8" t="s">
        <v>27</v>
      </c>
      <c r="J2957" s="11">
        <v>7</v>
      </c>
      <c r="K2957" s="14">
        <v>131.76</v>
      </c>
      <c r="L2957" s="14">
        <v>922.32</v>
      </c>
      <c r="M2957" s="8" t="s">
        <v>40</v>
      </c>
      <c r="N2957" s="23" t="str">
        <f t="shared" si="46"/>
        <v>45-54</v>
      </c>
    </row>
    <row r="2958" spans="1:14" x14ac:dyDescent="0.2">
      <c r="A2958" s="5" t="s">
        <v>5553</v>
      </c>
      <c r="B2958" s="3">
        <v>45313</v>
      </c>
      <c r="C2958" s="8" t="s">
        <v>5554</v>
      </c>
      <c r="D2958" s="11">
        <v>20</v>
      </c>
      <c r="E2958" s="8" t="s">
        <v>15</v>
      </c>
      <c r="F2958" s="8" t="s">
        <v>24</v>
      </c>
      <c r="G2958" s="8" t="s">
        <v>25</v>
      </c>
      <c r="H2958" s="8" t="s">
        <v>26</v>
      </c>
      <c r="I2958" s="8" t="s">
        <v>39</v>
      </c>
      <c r="J2958" s="11">
        <v>5</v>
      </c>
      <c r="K2958" s="14">
        <v>16.399999999999999</v>
      </c>
      <c r="L2958" s="14">
        <v>82</v>
      </c>
      <c r="M2958" s="8" t="s">
        <v>20</v>
      </c>
      <c r="N2958" s="23" t="str">
        <f t="shared" si="46"/>
        <v>18-24</v>
      </c>
    </row>
    <row r="2959" spans="1:14" x14ac:dyDescent="0.2">
      <c r="A2959" s="5" t="s">
        <v>5555</v>
      </c>
      <c r="B2959" s="3">
        <v>45431</v>
      </c>
      <c r="C2959" s="8" t="s">
        <v>5556</v>
      </c>
      <c r="D2959" s="11">
        <v>55</v>
      </c>
      <c r="E2959" s="8" t="s">
        <v>15</v>
      </c>
      <c r="F2959" s="8" t="s">
        <v>36</v>
      </c>
      <c r="G2959" s="8" t="s">
        <v>37</v>
      </c>
      <c r="H2959" s="8" t="s">
        <v>175</v>
      </c>
      <c r="I2959" s="8" t="s">
        <v>39</v>
      </c>
      <c r="J2959" s="11">
        <v>3</v>
      </c>
      <c r="K2959" s="14">
        <v>81.290000000000006</v>
      </c>
      <c r="L2959" s="14">
        <v>243.87</v>
      </c>
      <c r="M2959" s="8" t="s">
        <v>20</v>
      </c>
      <c r="N2959" s="23" t="str">
        <f t="shared" si="46"/>
        <v>55+</v>
      </c>
    </row>
    <row r="2960" spans="1:14" x14ac:dyDescent="0.2">
      <c r="A2960" s="5" t="s">
        <v>5557</v>
      </c>
      <c r="B2960" s="3">
        <v>44732</v>
      </c>
      <c r="C2960" s="8" t="s">
        <v>5558</v>
      </c>
      <c r="D2960" s="11">
        <v>38</v>
      </c>
      <c r="E2960" s="8" t="s">
        <v>52</v>
      </c>
      <c r="F2960" s="8" t="s">
        <v>24</v>
      </c>
      <c r="G2960" s="8" t="s">
        <v>62</v>
      </c>
      <c r="H2960" s="8" t="s">
        <v>74</v>
      </c>
      <c r="I2960" s="8" t="s">
        <v>19</v>
      </c>
      <c r="J2960" s="11">
        <v>1</v>
      </c>
      <c r="K2960" s="14">
        <v>421.96</v>
      </c>
      <c r="L2960" s="14">
        <v>421.96</v>
      </c>
      <c r="M2960" s="8" t="s">
        <v>20</v>
      </c>
      <c r="N2960" s="23" t="str">
        <f t="shared" si="46"/>
        <v>35-44</v>
      </c>
    </row>
    <row r="2961" spans="1:14" x14ac:dyDescent="0.2">
      <c r="A2961" s="5" t="s">
        <v>5559</v>
      </c>
      <c r="B2961" s="3">
        <v>44779</v>
      </c>
      <c r="C2961" s="8" t="s">
        <v>3270</v>
      </c>
      <c r="D2961" s="11">
        <v>53</v>
      </c>
      <c r="E2961" s="8" t="s">
        <v>23</v>
      </c>
      <c r="F2961" s="8" t="s">
        <v>24</v>
      </c>
      <c r="G2961" s="8" t="s">
        <v>25</v>
      </c>
      <c r="H2961" s="8" t="s">
        <v>26</v>
      </c>
      <c r="I2961" s="8" t="s">
        <v>19</v>
      </c>
      <c r="J2961" s="11">
        <v>6</v>
      </c>
      <c r="K2961" s="14">
        <v>76.44</v>
      </c>
      <c r="L2961" s="14">
        <v>458.64</v>
      </c>
      <c r="M2961" s="8" t="s">
        <v>20</v>
      </c>
      <c r="N2961" s="23" t="str">
        <f t="shared" si="46"/>
        <v>45-54</v>
      </c>
    </row>
    <row r="2962" spans="1:14" x14ac:dyDescent="0.2">
      <c r="A2962" s="5" t="s">
        <v>5560</v>
      </c>
      <c r="B2962" s="3">
        <v>45153</v>
      </c>
      <c r="C2962" s="8" t="s">
        <v>5561</v>
      </c>
      <c r="D2962" s="11">
        <v>28</v>
      </c>
      <c r="E2962" s="8" t="s">
        <v>23</v>
      </c>
      <c r="F2962" s="8" t="s">
        <v>16</v>
      </c>
      <c r="G2962" s="8" t="s">
        <v>53</v>
      </c>
      <c r="H2962" s="8" t="s">
        <v>71</v>
      </c>
      <c r="I2962" s="8" t="s">
        <v>27</v>
      </c>
      <c r="J2962" s="11">
        <v>3</v>
      </c>
      <c r="K2962" s="14">
        <v>27.54</v>
      </c>
      <c r="L2962" s="14">
        <v>82.62</v>
      </c>
      <c r="M2962" s="8" t="s">
        <v>20</v>
      </c>
      <c r="N2962" s="23" t="str">
        <f t="shared" si="46"/>
        <v>25-34</v>
      </c>
    </row>
    <row r="2963" spans="1:14" x14ac:dyDescent="0.2">
      <c r="A2963" s="5" t="s">
        <v>5562</v>
      </c>
      <c r="B2963" s="3">
        <v>44914</v>
      </c>
      <c r="C2963" s="8" t="s">
        <v>1810</v>
      </c>
      <c r="D2963" s="11">
        <v>41</v>
      </c>
      <c r="E2963" s="8" t="s">
        <v>23</v>
      </c>
      <c r="F2963" s="8" t="s">
        <v>36</v>
      </c>
      <c r="G2963" s="8" t="s">
        <v>90</v>
      </c>
      <c r="H2963" s="8" t="s">
        <v>208</v>
      </c>
      <c r="I2963" s="8" t="s">
        <v>39</v>
      </c>
      <c r="J2963" s="11">
        <v>6</v>
      </c>
      <c r="K2963" s="14">
        <v>80.400000000000006</v>
      </c>
      <c r="L2963" s="14">
        <v>482.4</v>
      </c>
      <c r="M2963" s="8" t="s">
        <v>40</v>
      </c>
      <c r="N2963" s="23" t="str">
        <f t="shared" si="46"/>
        <v>35-44</v>
      </c>
    </row>
    <row r="2964" spans="1:14" x14ac:dyDescent="0.2">
      <c r="A2964" s="5" t="s">
        <v>5563</v>
      </c>
      <c r="B2964" s="3">
        <v>45426</v>
      </c>
      <c r="C2964" s="8" t="s">
        <v>5564</v>
      </c>
      <c r="D2964" s="11">
        <v>56</v>
      </c>
      <c r="E2964" s="8" t="s">
        <v>23</v>
      </c>
      <c r="F2964" s="8" t="s">
        <v>36</v>
      </c>
      <c r="G2964" s="8" t="s">
        <v>37</v>
      </c>
      <c r="H2964" s="8" t="s">
        <v>175</v>
      </c>
      <c r="I2964" s="8" t="s">
        <v>33</v>
      </c>
      <c r="J2964" s="11">
        <v>3</v>
      </c>
      <c r="K2964" s="14">
        <v>117.03</v>
      </c>
      <c r="L2964" s="14">
        <v>351.09</v>
      </c>
      <c r="M2964" s="8" t="s">
        <v>20</v>
      </c>
      <c r="N2964" s="23" t="str">
        <f t="shared" si="46"/>
        <v>55+</v>
      </c>
    </row>
    <row r="2965" spans="1:14" x14ac:dyDescent="0.2">
      <c r="A2965" s="5" t="s">
        <v>5565</v>
      </c>
      <c r="B2965" s="3">
        <v>45090</v>
      </c>
      <c r="C2965" s="8" t="s">
        <v>5566</v>
      </c>
      <c r="D2965" s="11">
        <v>21</v>
      </c>
      <c r="E2965" s="8" t="s">
        <v>15</v>
      </c>
      <c r="F2965" s="8" t="s">
        <v>36</v>
      </c>
      <c r="G2965" s="8" t="s">
        <v>90</v>
      </c>
      <c r="H2965" s="8" t="s">
        <v>161</v>
      </c>
      <c r="I2965" s="8" t="s">
        <v>33</v>
      </c>
      <c r="J2965" s="11">
        <v>4</v>
      </c>
      <c r="K2965" s="14">
        <v>143.43</v>
      </c>
      <c r="L2965" s="14">
        <v>573.72</v>
      </c>
      <c r="M2965" s="8" t="s">
        <v>20</v>
      </c>
      <c r="N2965" s="23" t="str">
        <f t="shared" si="46"/>
        <v>18-24</v>
      </c>
    </row>
    <row r="2966" spans="1:14" x14ac:dyDescent="0.2">
      <c r="A2966" s="5" t="s">
        <v>5567</v>
      </c>
      <c r="B2966" s="3">
        <v>45312</v>
      </c>
      <c r="C2966" s="8" t="s">
        <v>5568</v>
      </c>
      <c r="D2966" s="11">
        <v>75</v>
      </c>
      <c r="E2966" s="8" t="s">
        <v>23</v>
      </c>
      <c r="F2966" s="8" t="s">
        <v>16</v>
      </c>
      <c r="G2966" s="8" t="s">
        <v>17</v>
      </c>
      <c r="H2966" s="8" t="s">
        <v>343</v>
      </c>
      <c r="I2966" s="8" t="s">
        <v>27</v>
      </c>
      <c r="J2966" s="11">
        <v>4</v>
      </c>
      <c r="K2966" s="14">
        <v>219.73</v>
      </c>
      <c r="L2966" s="14">
        <v>878.92</v>
      </c>
      <c r="M2966" s="8" t="s">
        <v>40</v>
      </c>
      <c r="N2966" s="23" t="str">
        <f t="shared" si="46"/>
        <v>55+</v>
      </c>
    </row>
    <row r="2967" spans="1:14" x14ac:dyDescent="0.2">
      <c r="A2967" s="5" t="s">
        <v>5569</v>
      </c>
      <c r="B2967" s="3">
        <v>45371</v>
      </c>
      <c r="C2967" s="8" t="s">
        <v>5570</v>
      </c>
      <c r="D2967" s="11">
        <v>42</v>
      </c>
      <c r="E2967" s="8" t="s">
        <v>23</v>
      </c>
      <c r="F2967" s="8" t="s">
        <v>36</v>
      </c>
      <c r="G2967" s="8" t="s">
        <v>86</v>
      </c>
      <c r="H2967" s="8" t="s">
        <v>87</v>
      </c>
      <c r="I2967" s="8" t="s">
        <v>33</v>
      </c>
      <c r="J2967" s="11">
        <v>6</v>
      </c>
      <c r="K2967" s="14">
        <v>158.99</v>
      </c>
      <c r="L2967" s="14">
        <v>953.94</v>
      </c>
      <c r="M2967" s="8" t="s">
        <v>20</v>
      </c>
      <c r="N2967" s="23" t="str">
        <f t="shared" si="46"/>
        <v>35-44</v>
      </c>
    </row>
    <row r="2968" spans="1:14" x14ac:dyDescent="0.2">
      <c r="A2968" s="5" t="s">
        <v>5571</v>
      </c>
      <c r="B2968" s="3">
        <v>45499</v>
      </c>
      <c r="C2968" s="8" t="s">
        <v>828</v>
      </c>
      <c r="D2968" s="11">
        <v>56</v>
      </c>
      <c r="E2968" s="8" t="s">
        <v>23</v>
      </c>
      <c r="F2968" s="8" t="s">
        <v>30</v>
      </c>
      <c r="G2968" s="8" t="s">
        <v>48</v>
      </c>
      <c r="H2968" s="8" t="s">
        <v>213</v>
      </c>
      <c r="I2968" s="8" t="s">
        <v>27</v>
      </c>
      <c r="J2968" s="11">
        <v>7</v>
      </c>
      <c r="K2968" s="14">
        <v>138.72999999999999</v>
      </c>
      <c r="L2968" s="14">
        <v>971.11</v>
      </c>
      <c r="M2968" s="8" t="s">
        <v>20</v>
      </c>
      <c r="N2968" s="23" t="str">
        <f t="shared" si="46"/>
        <v>55+</v>
      </c>
    </row>
    <row r="2969" spans="1:14" x14ac:dyDescent="0.2">
      <c r="A2969" s="5" t="s">
        <v>5572</v>
      </c>
      <c r="B2969" s="3">
        <v>45120</v>
      </c>
      <c r="C2969" s="8" t="s">
        <v>1194</v>
      </c>
      <c r="D2969" s="11">
        <v>50</v>
      </c>
      <c r="E2969" s="8" t="s">
        <v>15</v>
      </c>
      <c r="F2969" s="8" t="s">
        <v>30</v>
      </c>
      <c r="G2969" s="8" t="s">
        <v>48</v>
      </c>
      <c r="H2969" s="8" t="s">
        <v>213</v>
      </c>
      <c r="I2969" s="8" t="s">
        <v>45</v>
      </c>
      <c r="J2969" s="11">
        <v>5</v>
      </c>
      <c r="K2969" s="14">
        <v>114.15</v>
      </c>
      <c r="L2969" s="14">
        <v>570.75</v>
      </c>
      <c r="M2969" s="8" t="s">
        <v>40</v>
      </c>
      <c r="N2969" s="23" t="str">
        <f t="shared" si="46"/>
        <v>45-54</v>
      </c>
    </row>
    <row r="2970" spans="1:14" x14ac:dyDescent="0.2">
      <c r="A2970" s="5" t="s">
        <v>5573</v>
      </c>
      <c r="B2970" s="3">
        <v>45471</v>
      </c>
      <c r="C2970" s="8" t="s">
        <v>5574</v>
      </c>
      <c r="D2970" s="11">
        <v>34</v>
      </c>
      <c r="E2970" s="8" t="s">
        <v>15</v>
      </c>
      <c r="F2970" s="8" t="s">
        <v>36</v>
      </c>
      <c r="G2970" s="8" t="s">
        <v>86</v>
      </c>
      <c r="H2970" s="8" t="s">
        <v>100</v>
      </c>
      <c r="I2970" s="8" t="s">
        <v>33</v>
      </c>
      <c r="J2970" s="11">
        <v>6</v>
      </c>
      <c r="K2970" s="14">
        <v>234.16</v>
      </c>
      <c r="L2970" s="14">
        <v>1404.96</v>
      </c>
      <c r="M2970" s="8" t="s">
        <v>20</v>
      </c>
      <c r="N2970" s="23" t="str">
        <f t="shared" si="46"/>
        <v>25-34</v>
      </c>
    </row>
    <row r="2971" spans="1:14" x14ac:dyDescent="0.2">
      <c r="A2971" s="5" t="s">
        <v>5575</v>
      </c>
      <c r="B2971" s="3">
        <v>45465</v>
      </c>
      <c r="C2971" s="8" t="s">
        <v>1703</v>
      </c>
      <c r="D2971" s="11">
        <v>24</v>
      </c>
      <c r="E2971" s="8" t="s">
        <v>23</v>
      </c>
      <c r="F2971" s="8" t="s">
        <v>24</v>
      </c>
      <c r="G2971" s="8" t="s">
        <v>25</v>
      </c>
      <c r="H2971" s="8" t="s">
        <v>26</v>
      </c>
      <c r="I2971" s="8" t="s">
        <v>27</v>
      </c>
      <c r="J2971" s="11">
        <v>6</v>
      </c>
      <c r="K2971" s="14">
        <v>204.16</v>
      </c>
      <c r="L2971" s="14">
        <v>1224.96</v>
      </c>
      <c r="M2971" s="8" t="s">
        <v>40</v>
      </c>
      <c r="N2971" s="23" t="str">
        <f t="shared" si="46"/>
        <v>18-24</v>
      </c>
    </row>
    <row r="2972" spans="1:14" x14ac:dyDescent="0.2">
      <c r="A2972" s="5" t="s">
        <v>5576</v>
      </c>
      <c r="B2972" s="3">
        <v>45656</v>
      </c>
      <c r="C2972" s="8" t="s">
        <v>5577</v>
      </c>
      <c r="D2972" s="11">
        <v>44</v>
      </c>
      <c r="E2972" s="8" t="s">
        <v>23</v>
      </c>
      <c r="F2972" s="8" t="s">
        <v>30</v>
      </c>
      <c r="G2972" s="8" t="s">
        <v>48</v>
      </c>
      <c r="H2972" s="8" t="s">
        <v>68</v>
      </c>
      <c r="I2972" s="8" t="s">
        <v>45</v>
      </c>
      <c r="J2972" s="11">
        <v>2</v>
      </c>
      <c r="K2972" s="14">
        <v>47.77</v>
      </c>
      <c r="L2972" s="14">
        <v>95.54</v>
      </c>
      <c r="M2972" s="8" t="s">
        <v>40</v>
      </c>
      <c r="N2972" s="23" t="str">
        <f t="shared" si="46"/>
        <v>35-44</v>
      </c>
    </row>
    <row r="2973" spans="1:14" x14ac:dyDescent="0.2">
      <c r="A2973" s="5" t="s">
        <v>5578</v>
      </c>
      <c r="B2973" s="3">
        <v>45405</v>
      </c>
      <c r="C2973" s="8" t="s">
        <v>5579</v>
      </c>
      <c r="D2973" s="11">
        <v>50</v>
      </c>
      <c r="E2973" s="8" t="s">
        <v>23</v>
      </c>
      <c r="F2973" s="8" t="s">
        <v>24</v>
      </c>
      <c r="G2973" s="8" t="s">
        <v>25</v>
      </c>
      <c r="H2973" s="8" t="s">
        <v>427</v>
      </c>
      <c r="I2973" s="8" t="s">
        <v>45</v>
      </c>
      <c r="J2973" s="11">
        <v>5</v>
      </c>
      <c r="K2973" s="14">
        <v>108.58</v>
      </c>
      <c r="L2973" s="14">
        <v>542.9</v>
      </c>
      <c r="M2973" s="8" t="s">
        <v>40</v>
      </c>
      <c r="N2973" s="23" t="str">
        <f t="shared" si="46"/>
        <v>45-54</v>
      </c>
    </row>
    <row r="2974" spans="1:14" x14ac:dyDescent="0.2">
      <c r="A2974" s="5" t="s">
        <v>5580</v>
      </c>
      <c r="B2974" s="3">
        <v>44579</v>
      </c>
      <c r="C2974" s="8" t="s">
        <v>834</v>
      </c>
      <c r="D2974" s="11">
        <v>74</v>
      </c>
      <c r="E2974" s="8" t="s">
        <v>15</v>
      </c>
      <c r="F2974" s="8" t="s">
        <v>36</v>
      </c>
      <c r="G2974" s="8" t="s">
        <v>90</v>
      </c>
      <c r="H2974" s="8" t="s">
        <v>161</v>
      </c>
      <c r="I2974" s="8" t="s">
        <v>33</v>
      </c>
      <c r="J2974" s="11">
        <v>8</v>
      </c>
      <c r="K2974" s="14">
        <v>205.56</v>
      </c>
      <c r="L2974" s="14">
        <v>1644.48</v>
      </c>
      <c r="M2974" s="8" t="s">
        <v>20</v>
      </c>
      <c r="N2974" s="23" t="str">
        <f t="shared" si="46"/>
        <v>55+</v>
      </c>
    </row>
    <row r="2975" spans="1:14" x14ac:dyDescent="0.2">
      <c r="A2975" s="5" t="s">
        <v>5581</v>
      </c>
      <c r="B2975" s="3">
        <v>45247</v>
      </c>
      <c r="C2975" s="8" t="s">
        <v>5582</v>
      </c>
      <c r="D2975" s="11">
        <v>36</v>
      </c>
      <c r="E2975" s="8" t="s">
        <v>23</v>
      </c>
      <c r="F2975" s="8" t="s">
        <v>16</v>
      </c>
      <c r="G2975" s="8" t="s">
        <v>53</v>
      </c>
      <c r="H2975" s="8" t="s">
        <v>71</v>
      </c>
      <c r="I2975" s="8" t="s">
        <v>39</v>
      </c>
      <c r="J2975" s="11">
        <v>2</v>
      </c>
      <c r="K2975" s="14">
        <v>89.01</v>
      </c>
      <c r="L2975" s="14">
        <v>178.02</v>
      </c>
      <c r="M2975" s="8" t="s">
        <v>20</v>
      </c>
      <c r="N2975" s="23" t="str">
        <f t="shared" si="46"/>
        <v>35-44</v>
      </c>
    </row>
    <row r="2976" spans="1:14" x14ac:dyDescent="0.2">
      <c r="A2976" s="5" t="s">
        <v>5583</v>
      </c>
      <c r="B2976" s="3">
        <v>44693</v>
      </c>
      <c r="C2976" s="8" t="s">
        <v>5584</v>
      </c>
      <c r="D2976" s="11">
        <v>48</v>
      </c>
      <c r="E2976" s="8" t="s">
        <v>52</v>
      </c>
      <c r="F2976" s="8" t="s">
        <v>30</v>
      </c>
      <c r="G2976" s="8" t="s">
        <v>48</v>
      </c>
      <c r="H2976" s="8" t="s">
        <v>49</v>
      </c>
      <c r="I2976" s="8" t="s">
        <v>27</v>
      </c>
      <c r="J2976" s="11">
        <v>5</v>
      </c>
      <c r="K2976" s="14">
        <v>122.78</v>
      </c>
      <c r="L2976" s="14">
        <v>613.9</v>
      </c>
      <c r="M2976" s="8" t="s">
        <v>20</v>
      </c>
      <c r="N2976" s="23" t="str">
        <f t="shared" si="46"/>
        <v>45-54</v>
      </c>
    </row>
    <row r="2977" spans="1:14" x14ac:dyDescent="0.2">
      <c r="A2977" s="5" t="s">
        <v>5585</v>
      </c>
      <c r="B2977" s="3">
        <v>45165</v>
      </c>
      <c r="C2977" s="8" t="s">
        <v>5586</v>
      </c>
      <c r="D2977" s="11">
        <v>55</v>
      </c>
      <c r="E2977" s="8" t="s">
        <v>15</v>
      </c>
      <c r="F2977" s="8" t="s">
        <v>36</v>
      </c>
      <c r="G2977" s="8" t="s">
        <v>86</v>
      </c>
      <c r="H2977" s="8" t="s">
        <v>183</v>
      </c>
      <c r="I2977" s="8" t="s">
        <v>27</v>
      </c>
      <c r="J2977" s="11">
        <v>5</v>
      </c>
      <c r="K2977" s="14">
        <v>176.9</v>
      </c>
      <c r="L2977" s="14">
        <v>884.5</v>
      </c>
      <c r="M2977" s="8" t="s">
        <v>40</v>
      </c>
      <c r="N2977" s="23" t="str">
        <f t="shared" si="46"/>
        <v>55+</v>
      </c>
    </row>
    <row r="2978" spans="1:14" x14ac:dyDescent="0.2">
      <c r="A2978" s="5" t="s">
        <v>5587</v>
      </c>
      <c r="B2978" s="3">
        <v>44931</v>
      </c>
      <c r="C2978" s="8" t="s">
        <v>5588</v>
      </c>
      <c r="D2978" s="11">
        <v>34</v>
      </c>
      <c r="E2978" s="8" t="s">
        <v>15</v>
      </c>
      <c r="F2978" s="8" t="s">
        <v>36</v>
      </c>
      <c r="G2978" s="8" t="s">
        <v>86</v>
      </c>
      <c r="H2978" s="8" t="s">
        <v>183</v>
      </c>
      <c r="I2978" s="8" t="s">
        <v>33</v>
      </c>
      <c r="J2978" s="11">
        <v>1</v>
      </c>
      <c r="K2978" s="14">
        <v>246.43</v>
      </c>
      <c r="L2978" s="14">
        <v>246.43</v>
      </c>
      <c r="M2978" s="8" t="s">
        <v>20</v>
      </c>
      <c r="N2978" s="23" t="str">
        <f t="shared" si="46"/>
        <v>25-34</v>
      </c>
    </row>
    <row r="2979" spans="1:14" x14ac:dyDescent="0.2">
      <c r="A2979" s="5" t="s">
        <v>5589</v>
      </c>
      <c r="B2979" s="3">
        <v>44857</v>
      </c>
      <c r="C2979" s="8" t="s">
        <v>3514</v>
      </c>
      <c r="D2979" s="11">
        <v>45</v>
      </c>
      <c r="E2979" s="8" t="s">
        <v>15</v>
      </c>
      <c r="F2979" s="8" t="s">
        <v>36</v>
      </c>
      <c r="G2979" s="8" t="s">
        <v>37</v>
      </c>
      <c r="H2979" s="8" t="s">
        <v>103</v>
      </c>
      <c r="I2979" s="8" t="s">
        <v>27</v>
      </c>
      <c r="J2979" s="11">
        <v>8</v>
      </c>
      <c r="K2979" s="14">
        <v>155.63</v>
      </c>
      <c r="L2979" s="14">
        <v>1245.04</v>
      </c>
      <c r="M2979" s="8" t="s">
        <v>20</v>
      </c>
      <c r="N2979" s="23" t="str">
        <f t="shared" si="46"/>
        <v>45-54</v>
      </c>
    </row>
    <row r="2980" spans="1:14" x14ac:dyDescent="0.2">
      <c r="A2980" s="5" t="s">
        <v>5590</v>
      </c>
      <c r="B2980" s="3">
        <v>45506</v>
      </c>
      <c r="C2980" s="8" t="s">
        <v>5591</v>
      </c>
      <c r="D2980" s="11">
        <v>39</v>
      </c>
      <c r="E2980" s="8" t="s">
        <v>15</v>
      </c>
      <c r="F2980" s="8" t="s">
        <v>30</v>
      </c>
      <c r="G2980" s="8" t="s">
        <v>48</v>
      </c>
      <c r="H2980" s="8" t="s">
        <v>213</v>
      </c>
      <c r="I2980" s="8" t="s">
        <v>39</v>
      </c>
      <c r="J2980" s="11">
        <v>5</v>
      </c>
      <c r="K2980" s="14">
        <v>116.31</v>
      </c>
      <c r="L2980" s="14">
        <v>581.54999999999995</v>
      </c>
      <c r="M2980" s="8" t="s">
        <v>20</v>
      </c>
      <c r="N2980" s="23" t="str">
        <f t="shared" si="46"/>
        <v>35-44</v>
      </c>
    </row>
    <row r="2981" spans="1:14" x14ac:dyDescent="0.2">
      <c r="A2981" s="5" t="s">
        <v>5592</v>
      </c>
      <c r="B2981" s="3">
        <v>44570</v>
      </c>
      <c r="C2981" s="8" t="s">
        <v>3246</v>
      </c>
      <c r="D2981" s="11">
        <v>57</v>
      </c>
      <c r="E2981" s="8" t="s">
        <v>23</v>
      </c>
      <c r="F2981" s="8" t="s">
        <v>16</v>
      </c>
      <c r="G2981" s="8" t="s">
        <v>53</v>
      </c>
      <c r="H2981" s="8" t="s">
        <v>71</v>
      </c>
      <c r="I2981" s="8" t="s">
        <v>45</v>
      </c>
      <c r="J2981" s="11">
        <v>7</v>
      </c>
      <c r="K2981" s="14">
        <v>149.29</v>
      </c>
      <c r="L2981" s="14">
        <v>1045.03</v>
      </c>
      <c r="M2981" s="8" t="s">
        <v>40</v>
      </c>
      <c r="N2981" s="23" t="str">
        <f t="shared" si="46"/>
        <v>55+</v>
      </c>
    </row>
    <row r="2982" spans="1:14" x14ac:dyDescent="0.2">
      <c r="A2982" s="5" t="s">
        <v>5593</v>
      </c>
      <c r="B2982" s="3">
        <v>45234</v>
      </c>
      <c r="C2982" s="8" t="s">
        <v>2920</v>
      </c>
      <c r="D2982" s="11">
        <v>29</v>
      </c>
      <c r="E2982" s="8" t="s">
        <v>23</v>
      </c>
      <c r="F2982" s="8" t="s">
        <v>30</v>
      </c>
      <c r="G2982" s="8" t="s">
        <v>48</v>
      </c>
      <c r="H2982" s="8" t="s">
        <v>68</v>
      </c>
      <c r="I2982" s="8" t="s">
        <v>27</v>
      </c>
      <c r="J2982" s="11">
        <v>4</v>
      </c>
      <c r="K2982" s="14">
        <v>77.77</v>
      </c>
      <c r="L2982" s="14">
        <v>311.08</v>
      </c>
      <c r="M2982" s="8" t="s">
        <v>40</v>
      </c>
      <c r="N2982" s="23" t="str">
        <f t="shared" si="46"/>
        <v>25-34</v>
      </c>
    </row>
    <row r="2983" spans="1:14" x14ac:dyDescent="0.2">
      <c r="A2983" s="5" t="s">
        <v>5594</v>
      </c>
      <c r="B2983" s="3">
        <v>45618</v>
      </c>
      <c r="C2983" s="8" t="s">
        <v>1532</v>
      </c>
      <c r="D2983" s="11">
        <v>25</v>
      </c>
      <c r="E2983" s="8" t="s">
        <v>15</v>
      </c>
      <c r="F2983" s="8" t="s">
        <v>30</v>
      </c>
      <c r="G2983" s="8" t="s">
        <v>48</v>
      </c>
      <c r="H2983" s="8" t="s">
        <v>213</v>
      </c>
      <c r="I2983" s="8" t="s">
        <v>33</v>
      </c>
      <c r="J2983" s="11">
        <v>8</v>
      </c>
      <c r="K2983" s="14">
        <v>189.13</v>
      </c>
      <c r="L2983" s="14">
        <v>1513.04</v>
      </c>
      <c r="M2983" s="8" t="s">
        <v>20</v>
      </c>
      <c r="N2983" s="23" t="str">
        <f t="shared" si="46"/>
        <v>25-34</v>
      </c>
    </row>
    <row r="2984" spans="1:14" x14ac:dyDescent="0.2">
      <c r="A2984" s="5" t="s">
        <v>5595</v>
      </c>
      <c r="B2984" s="3">
        <v>45277</v>
      </c>
      <c r="C2984" s="8" t="s">
        <v>5596</v>
      </c>
      <c r="D2984" s="11">
        <v>25</v>
      </c>
      <c r="E2984" s="8" t="s">
        <v>23</v>
      </c>
      <c r="F2984" s="8" t="s">
        <v>24</v>
      </c>
      <c r="G2984" s="8" t="s">
        <v>130</v>
      </c>
      <c r="H2984" s="8" t="s">
        <v>236</v>
      </c>
      <c r="I2984" s="8" t="s">
        <v>27</v>
      </c>
      <c r="J2984" s="11">
        <v>7</v>
      </c>
      <c r="K2984" s="14">
        <v>51.3</v>
      </c>
      <c r="L2984" s="14">
        <v>359.1</v>
      </c>
      <c r="M2984" s="8" t="s">
        <v>20</v>
      </c>
      <c r="N2984" s="23" t="str">
        <f t="shared" si="46"/>
        <v>25-34</v>
      </c>
    </row>
    <row r="2985" spans="1:14" x14ac:dyDescent="0.2">
      <c r="A2985" s="5" t="s">
        <v>5597</v>
      </c>
      <c r="B2985" s="3">
        <v>45053</v>
      </c>
      <c r="C2985" s="8" t="s">
        <v>459</v>
      </c>
      <c r="D2985" s="11">
        <v>69</v>
      </c>
      <c r="E2985" s="8" t="s">
        <v>15</v>
      </c>
      <c r="F2985" s="8" t="s">
        <v>36</v>
      </c>
      <c r="G2985" s="8" t="s">
        <v>90</v>
      </c>
      <c r="H2985" s="8" t="s">
        <v>208</v>
      </c>
      <c r="I2985" s="8" t="s">
        <v>33</v>
      </c>
      <c r="J2985" s="11">
        <v>1</v>
      </c>
      <c r="K2985" s="14">
        <v>262.58999999999997</v>
      </c>
      <c r="L2985" s="14">
        <v>262.58999999999997</v>
      </c>
      <c r="M2985" s="8" t="s">
        <v>40</v>
      </c>
      <c r="N2985" s="23" t="str">
        <f t="shared" si="46"/>
        <v>55+</v>
      </c>
    </row>
    <row r="2986" spans="1:14" x14ac:dyDescent="0.2">
      <c r="A2986" s="5" t="s">
        <v>5598</v>
      </c>
      <c r="B2986" s="3">
        <v>44771</v>
      </c>
      <c r="C2986" s="8" t="s">
        <v>5599</v>
      </c>
      <c r="D2986" s="11">
        <v>20</v>
      </c>
      <c r="E2986" s="8" t="s">
        <v>15</v>
      </c>
      <c r="F2986" s="8" t="s">
        <v>16</v>
      </c>
      <c r="G2986" s="8" t="s">
        <v>43</v>
      </c>
      <c r="H2986" s="8" t="s">
        <v>77</v>
      </c>
      <c r="I2986" s="8" t="s">
        <v>33</v>
      </c>
      <c r="J2986" s="11">
        <v>4</v>
      </c>
      <c r="K2986" s="14">
        <v>89.46</v>
      </c>
      <c r="L2986" s="14">
        <v>357.84</v>
      </c>
      <c r="M2986" s="8" t="s">
        <v>20</v>
      </c>
      <c r="N2986" s="23" t="str">
        <f t="shared" si="46"/>
        <v>18-24</v>
      </c>
    </row>
    <row r="2987" spans="1:14" x14ac:dyDescent="0.2">
      <c r="A2987" s="5" t="s">
        <v>5600</v>
      </c>
      <c r="B2987" s="3">
        <v>45463</v>
      </c>
      <c r="C2987" s="8" t="s">
        <v>5601</v>
      </c>
      <c r="D2987" s="11">
        <v>69</v>
      </c>
      <c r="E2987" s="8" t="s">
        <v>23</v>
      </c>
      <c r="F2987" s="8" t="s">
        <v>36</v>
      </c>
      <c r="G2987" s="8" t="s">
        <v>86</v>
      </c>
      <c r="H2987" s="8" t="s">
        <v>87</v>
      </c>
      <c r="I2987" s="8" t="s">
        <v>39</v>
      </c>
      <c r="J2987" s="11">
        <v>3</v>
      </c>
      <c r="K2987" s="14">
        <v>41.27</v>
      </c>
      <c r="L2987" s="14">
        <v>123.81</v>
      </c>
      <c r="M2987" s="8" t="s">
        <v>20</v>
      </c>
      <c r="N2987" s="23" t="str">
        <f t="shared" si="46"/>
        <v>55+</v>
      </c>
    </row>
    <row r="2988" spans="1:14" x14ac:dyDescent="0.2">
      <c r="A2988" s="5" t="s">
        <v>5602</v>
      </c>
      <c r="B2988" s="3">
        <v>45283</v>
      </c>
      <c r="C2988" s="8" t="s">
        <v>5603</v>
      </c>
      <c r="D2988" s="11">
        <v>30</v>
      </c>
      <c r="E2988" s="8" t="s">
        <v>23</v>
      </c>
      <c r="F2988" s="8" t="s">
        <v>24</v>
      </c>
      <c r="G2988" s="8" t="s">
        <v>62</v>
      </c>
      <c r="H2988" s="8" t="s">
        <v>74</v>
      </c>
      <c r="I2988" s="8" t="s">
        <v>19</v>
      </c>
      <c r="J2988" s="11">
        <v>4</v>
      </c>
      <c r="K2988" s="14">
        <v>348.98</v>
      </c>
      <c r="L2988" s="14">
        <v>1395.92</v>
      </c>
      <c r="M2988" s="8" t="s">
        <v>20</v>
      </c>
      <c r="N2988" s="23" t="str">
        <f t="shared" si="46"/>
        <v>25-34</v>
      </c>
    </row>
    <row r="2989" spans="1:14" x14ac:dyDescent="0.2">
      <c r="A2989" s="5" t="s">
        <v>5604</v>
      </c>
      <c r="B2989" s="3">
        <v>44942</v>
      </c>
      <c r="C2989" s="8" t="s">
        <v>5605</v>
      </c>
      <c r="D2989" s="11">
        <v>52</v>
      </c>
      <c r="E2989" s="8" t="s">
        <v>23</v>
      </c>
      <c r="F2989" s="8" t="s">
        <v>24</v>
      </c>
      <c r="G2989" s="8" t="s">
        <v>130</v>
      </c>
      <c r="H2989" s="8" t="s">
        <v>236</v>
      </c>
      <c r="I2989" s="8" t="s">
        <v>19</v>
      </c>
      <c r="J2989" s="11">
        <v>6</v>
      </c>
      <c r="K2989" s="14">
        <v>433.32</v>
      </c>
      <c r="L2989" s="14">
        <v>2599.92</v>
      </c>
      <c r="M2989" s="8" t="s">
        <v>20</v>
      </c>
      <c r="N2989" s="23" t="str">
        <f t="shared" si="46"/>
        <v>45-54</v>
      </c>
    </row>
    <row r="2990" spans="1:14" x14ac:dyDescent="0.2">
      <c r="A2990" s="5" t="s">
        <v>5606</v>
      </c>
      <c r="B2990" s="3">
        <v>45607</v>
      </c>
      <c r="C2990" s="8" t="s">
        <v>5607</v>
      </c>
      <c r="D2990" s="11">
        <v>50</v>
      </c>
      <c r="E2990" s="8" t="s">
        <v>15</v>
      </c>
      <c r="F2990" s="8" t="s">
        <v>16</v>
      </c>
      <c r="G2990" s="8" t="s">
        <v>43</v>
      </c>
      <c r="H2990" s="8" t="s">
        <v>114</v>
      </c>
      <c r="I2990" s="8" t="s">
        <v>33</v>
      </c>
      <c r="J2990" s="11">
        <v>5</v>
      </c>
      <c r="K2990" s="14">
        <v>42.37</v>
      </c>
      <c r="L2990" s="14">
        <v>211.85</v>
      </c>
      <c r="M2990" s="8" t="s">
        <v>40</v>
      </c>
      <c r="N2990" s="23" t="str">
        <f t="shared" si="46"/>
        <v>45-54</v>
      </c>
    </row>
    <row r="2991" spans="1:14" x14ac:dyDescent="0.2">
      <c r="A2991" s="5" t="s">
        <v>5608</v>
      </c>
      <c r="B2991" s="3">
        <v>44900</v>
      </c>
      <c r="C2991" s="8" t="s">
        <v>1365</v>
      </c>
      <c r="D2991" s="11">
        <v>29</v>
      </c>
      <c r="E2991" s="8" t="s">
        <v>15</v>
      </c>
      <c r="F2991" s="8" t="s">
        <v>24</v>
      </c>
      <c r="G2991" s="8" t="s">
        <v>62</v>
      </c>
      <c r="H2991" s="8" t="s">
        <v>74</v>
      </c>
      <c r="I2991" s="8" t="s">
        <v>27</v>
      </c>
      <c r="J2991" s="11">
        <v>7</v>
      </c>
      <c r="K2991" s="14">
        <v>119.54</v>
      </c>
      <c r="L2991" s="14">
        <v>836.78</v>
      </c>
      <c r="M2991" s="8" t="s">
        <v>20</v>
      </c>
      <c r="N2991" s="23" t="str">
        <f t="shared" si="46"/>
        <v>25-34</v>
      </c>
    </row>
    <row r="2992" spans="1:14" x14ac:dyDescent="0.2">
      <c r="A2992" s="5" t="s">
        <v>5609</v>
      </c>
      <c r="B2992" s="3">
        <v>45209</v>
      </c>
      <c r="C2992" s="8" t="s">
        <v>5610</v>
      </c>
      <c r="D2992" s="11">
        <v>42</v>
      </c>
      <c r="E2992" s="8" t="s">
        <v>23</v>
      </c>
      <c r="F2992" s="8" t="s">
        <v>30</v>
      </c>
      <c r="G2992" s="8" t="s">
        <v>31</v>
      </c>
      <c r="H2992" s="8" t="s">
        <v>57</v>
      </c>
      <c r="I2992" s="8" t="s">
        <v>27</v>
      </c>
      <c r="J2992" s="11">
        <v>3</v>
      </c>
      <c r="K2992" s="14">
        <v>248.51</v>
      </c>
      <c r="L2992" s="14">
        <v>745.53</v>
      </c>
      <c r="M2992" s="8" t="s">
        <v>40</v>
      </c>
      <c r="N2992" s="23" t="str">
        <f t="shared" si="46"/>
        <v>35-44</v>
      </c>
    </row>
    <row r="2993" spans="1:14" x14ac:dyDescent="0.2">
      <c r="A2993" s="5" t="s">
        <v>5611</v>
      </c>
      <c r="B2993" s="3">
        <v>45148</v>
      </c>
      <c r="C2993" s="8" t="s">
        <v>3125</v>
      </c>
      <c r="D2993" s="11">
        <v>74</v>
      </c>
      <c r="E2993" s="8" t="s">
        <v>15</v>
      </c>
      <c r="F2993" s="8" t="s">
        <v>16</v>
      </c>
      <c r="G2993" s="8" t="s">
        <v>17</v>
      </c>
      <c r="H2993" s="8" t="s">
        <v>134</v>
      </c>
      <c r="I2993" s="8" t="s">
        <v>19</v>
      </c>
      <c r="J2993" s="11">
        <v>4</v>
      </c>
      <c r="K2993" s="14">
        <v>511.85</v>
      </c>
      <c r="L2993" s="14">
        <v>2047.4</v>
      </c>
      <c r="M2993" s="8" t="s">
        <v>20</v>
      </c>
      <c r="N2993" s="23" t="str">
        <f t="shared" si="46"/>
        <v>55+</v>
      </c>
    </row>
    <row r="2994" spans="1:14" x14ac:dyDescent="0.2">
      <c r="A2994" s="5" t="s">
        <v>5612</v>
      </c>
      <c r="B2994" s="3">
        <v>45504</v>
      </c>
      <c r="C2994" s="8" t="s">
        <v>5613</v>
      </c>
      <c r="D2994" s="11">
        <v>68</v>
      </c>
      <c r="E2994" s="8" t="s">
        <v>23</v>
      </c>
      <c r="F2994" s="8" t="s">
        <v>16</v>
      </c>
      <c r="G2994" s="8" t="s">
        <v>17</v>
      </c>
      <c r="H2994" s="8" t="s">
        <v>18</v>
      </c>
      <c r="I2994" s="8" t="s">
        <v>45</v>
      </c>
      <c r="J2994" s="11">
        <v>1</v>
      </c>
      <c r="K2994" s="14">
        <v>43.08</v>
      </c>
      <c r="L2994" s="14">
        <v>43.08</v>
      </c>
      <c r="M2994" s="8" t="s">
        <v>20</v>
      </c>
      <c r="N2994" s="23" t="str">
        <f t="shared" si="46"/>
        <v>55+</v>
      </c>
    </row>
    <row r="2995" spans="1:14" x14ac:dyDescent="0.2">
      <c r="A2995" s="5" t="s">
        <v>5614</v>
      </c>
      <c r="B2995" s="3">
        <v>45343</v>
      </c>
      <c r="C2995" s="8" t="s">
        <v>5615</v>
      </c>
      <c r="D2995" s="11">
        <v>45</v>
      </c>
      <c r="E2995" s="8" t="s">
        <v>52</v>
      </c>
      <c r="F2995" s="8" t="s">
        <v>16</v>
      </c>
      <c r="G2995" s="8" t="s">
        <v>43</v>
      </c>
      <c r="H2995" s="8" t="s">
        <v>77</v>
      </c>
      <c r="I2995" s="8" t="s">
        <v>39</v>
      </c>
      <c r="J2995" s="11">
        <v>7</v>
      </c>
      <c r="K2995" s="14">
        <v>24.98</v>
      </c>
      <c r="L2995" s="14">
        <v>174.86</v>
      </c>
      <c r="M2995" s="8" t="s">
        <v>40</v>
      </c>
      <c r="N2995" s="23" t="str">
        <f t="shared" si="46"/>
        <v>45-54</v>
      </c>
    </row>
    <row r="2996" spans="1:14" x14ac:dyDescent="0.2">
      <c r="A2996" s="5" t="s">
        <v>5616</v>
      </c>
      <c r="B2996" s="3">
        <v>45254</v>
      </c>
      <c r="C2996" s="8" t="s">
        <v>3222</v>
      </c>
      <c r="D2996" s="11">
        <v>48</v>
      </c>
      <c r="E2996" s="8" t="s">
        <v>15</v>
      </c>
      <c r="F2996" s="8" t="s">
        <v>36</v>
      </c>
      <c r="G2996" s="8" t="s">
        <v>37</v>
      </c>
      <c r="H2996" s="8" t="s">
        <v>175</v>
      </c>
      <c r="I2996" s="8" t="s">
        <v>19</v>
      </c>
      <c r="J2996" s="11">
        <v>4</v>
      </c>
      <c r="K2996" s="14">
        <v>132.25</v>
      </c>
      <c r="L2996" s="14">
        <v>529</v>
      </c>
      <c r="M2996" s="8" t="s">
        <v>20</v>
      </c>
      <c r="N2996" s="23" t="str">
        <f t="shared" si="46"/>
        <v>45-54</v>
      </c>
    </row>
    <row r="2997" spans="1:14" x14ac:dyDescent="0.2">
      <c r="A2997" s="5" t="s">
        <v>5617</v>
      </c>
      <c r="B2997" s="3">
        <v>45551</v>
      </c>
      <c r="C2997" s="8" t="s">
        <v>4876</v>
      </c>
      <c r="D2997" s="11">
        <v>53</v>
      </c>
      <c r="E2997" s="8" t="s">
        <v>15</v>
      </c>
      <c r="F2997" s="8" t="s">
        <v>30</v>
      </c>
      <c r="G2997" s="8" t="s">
        <v>80</v>
      </c>
      <c r="H2997" s="8" t="s">
        <v>108</v>
      </c>
      <c r="I2997" s="8" t="s">
        <v>19</v>
      </c>
      <c r="J2997" s="11">
        <v>7</v>
      </c>
      <c r="K2997" s="14">
        <v>150.1</v>
      </c>
      <c r="L2997" s="14">
        <v>1050.7</v>
      </c>
      <c r="M2997" s="8" t="s">
        <v>20</v>
      </c>
      <c r="N2997" s="23" t="str">
        <f t="shared" si="46"/>
        <v>45-54</v>
      </c>
    </row>
    <row r="2998" spans="1:14" x14ac:dyDescent="0.2">
      <c r="A2998" s="5" t="s">
        <v>5618</v>
      </c>
      <c r="B2998" s="3">
        <v>45016</v>
      </c>
      <c r="C2998" s="8" t="s">
        <v>5619</v>
      </c>
      <c r="D2998" s="11">
        <v>58</v>
      </c>
      <c r="E2998" s="8" t="s">
        <v>23</v>
      </c>
      <c r="F2998" s="8" t="s">
        <v>30</v>
      </c>
      <c r="G2998" s="8" t="s">
        <v>80</v>
      </c>
      <c r="H2998" s="8" t="s">
        <v>108</v>
      </c>
      <c r="I2998" s="8" t="s">
        <v>33</v>
      </c>
      <c r="J2998" s="11">
        <v>7</v>
      </c>
      <c r="K2998" s="14">
        <v>68.58</v>
      </c>
      <c r="L2998" s="14">
        <v>480.06</v>
      </c>
      <c r="M2998" s="8" t="s">
        <v>40</v>
      </c>
      <c r="N2998" s="23" t="str">
        <f t="shared" si="46"/>
        <v>55+</v>
      </c>
    </row>
    <row r="2999" spans="1:14" x14ac:dyDescent="0.2">
      <c r="A2999" s="5" t="s">
        <v>5620</v>
      </c>
      <c r="B2999" s="3">
        <v>44826</v>
      </c>
      <c r="C2999" s="8" t="s">
        <v>5621</v>
      </c>
      <c r="D2999" s="11">
        <v>49</v>
      </c>
      <c r="E2999" s="8" t="s">
        <v>23</v>
      </c>
      <c r="F2999" s="8" t="s">
        <v>24</v>
      </c>
      <c r="G2999" s="8" t="s">
        <v>62</v>
      </c>
      <c r="H2999" s="8" t="s">
        <v>111</v>
      </c>
      <c r="I2999" s="8" t="s">
        <v>33</v>
      </c>
      <c r="J2999" s="11">
        <v>4</v>
      </c>
      <c r="K2999" s="14">
        <v>115.1</v>
      </c>
      <c r="L2999" s="14">
        <v>460.4</v>
      </c>
      <c r="M2999" s="8" t="s">
        <v>20</v>
      </c>
      <c r="N2999" s="23" t="str">
        <f t="shared" si="46"/>
        <v>45-54</v>
      </c>
    </row>
    <row r="3000" spans="1:14" x14ac:dyDescent="0.2">
      <c r="A3000" s="5" t="s">
        <v>5622</v>
      </c>
      <c r="B3000" s="3">
        <v>45524</v>
      </c>
      <c r="C3000" s="8" t="s">
        <v>5623</v>
      </c>
      <c r="D3000" s="11">
        <v>21</v>
      </c>
      <c r="E3000" s="8" t="s">
        <v>23</v>
      </c>
      <c r="F3000" s="8" t="s">
        <v>36</v>
      </c>
      <c r="G3000" s="8" t="s">
        <v>86</v>
      </c>
      <c r="H3000" s="8" t="s">
        <v>87</v>
      </c>
      <c r="I3000" s="8" t="s">
        <v>45</v>
      </c>
      <c r="J3000" s="11">
        <v>3</v>
      </c>
      <c r="K3000" s="14">
        <v>89.35</v>
      </c>
      <c r="L3000" s="14">
        <v>268.05</v>
      </c>
      <c r="M3000" s="8" t="s">
        <v>40</v>
      </c>
      <c r="N3000" s="23" t="str">
        <f t="shared" si="46"/>
        <v>18-24</v>
      </c>
    </row>
    <row r="3001" spans="1:14" x14ac:dyDescent="0.2">
      <c r="A3001" s="5" t="s">
        <v>5624</v>
      </c>
      <c r="B3001" s="3">
        <v>45479</v>
      </c>
      <c r="C3001" s="8" t="s">
        <v>5625</v>
      </c>
      <c r="D3001" s="11">
        <v>37</v>
      </c>
      <c r="E3001" s="8" t="s">
        <v>23</v>
      </c>
      <c r="F3001" s="8" t="s">
        <v>30</v>
      </c>
      <c r="G3001" s="8" t="s">
        <v>31</v>
      </c>
      <c r="H3001" s="8" t="s">
        <v>57</v>
      </c>
      <c r="I3001" s="8" t="s">
        <v>45</v>
      </c>
      <c r="J3001" s="11">
        <v>6</v>
      </c>
      <c r="K3001" s="14">
        <v>61.19</v>
      </c>
      <c r="L3001" s="14">
        <v>367.14</v>
      </c>
      <c r="M3001" s="8" t="s">
        <v>20</v>
      </c>
      <c r="N3001" s="23" t="str">
        <f t="shared" si="46"/>
        <v>35-44</v>
      </c>
    </row>
    <row r="3002" spans="1:14" x14ac:dyDescent="0.2">
      <c r="A3002" s="5" t="s">
        <v>5626</v>
      </c>
      <c r="B3002" s="3">
        <v>45402</v>
      </c>
      <c r="C3002" s="8" t="s">
        <v>5627</v>
      </c>
      <c r="D3002" s="11">
        <v>56</v>
      </c>
      <c r="E3002" s="8" t="s">
        <v>23</v>
      </c>
      <c r="F3002" s="8" t="s">
        <v>16</v>
      </c>
      <c r="G3002" s="8" t="s">
        <v>53</v>
      </c>
      <c r="H3002" s="8" t="s">
        <v>54</v>
      </c>
      <c r="I3002" s="8" t="s">
        <v>39</v>
      </c>
      <c r="J3002" s="11">
        <v>1</v>
      </c>
      <c r="K3002" s="14">
        <v>42.25</v>
      </c>
      <c r="L3002" s="14">
        <v>42.25</v>
      </c>
      <c r="M3002" s="8" t="s">
        <v>20</v>
      </c>
      <c r="N3002" s="23" t="str">
        <f t="shared" si="46"/>
        <v>55+</v>
      </c>
    </row>
    <row r="3003" spans="1:14" x14ac:dyDescent="0.2">
      <c r="A3003" s="5" t="s">
        <v>5628</v>
      </c>
      <c r="B3003" s="3">
        <v>45538</v>
      </c>
      <c r="C3003" s="8" t="s">
        <v>5629</v>
      </c>
      <c r="D3003" s="11">
        <v>72</v>
      </c>
      <c r="E3003" s="8" t="s">
        <v>23</v>
      </c>
      <c r="F3003" s="8" t="s">
        <v>30</v>
      </c>
      <c r="G3003" s="8" t="s">
        <v>48</v>
      </c>
      <c r="H3003" s="8" t="s">
        <v>213</v>
      </c>
      <c r="I3003" s="8" t="s">
        <v>33</v>
      </c>
      <c r="J3003" s="11">
        <v>7</v>
      </c>
      <c r="K3003" s="14">
        <v>263.44</v>
      </c>
      <c r="L3003" s="14">
        <v>1844.08</v>
      </c>
      <c r="M3003" s="8" t="s">
        <v>20</v>
      </c>
      <c r="N3003" s="23" t="str">
        <f t="shared" si="46"/>
        <v>55+</v>
      </c>
    </row>
    <row r="3004" spans="1:14" x14ac:dyDescent="0.2">
      <c r="A3004" s="5" t="s">
        <v>5630</v>
      </c>
      <c r="B3004" s="3">
        <v>45642</v>
      </c>
      <c r="C3004" s="8" t="s">
        <v>5631</v>
      </c>
      <c r="D3004" s="11">
        <v>71</v>
      </c>
      <c r="E3004" s="8" t="s">
        <v>23</v>
      </c>
      <c r="F3004" s="8" t="s">
        <v>30</v>
      </c>
      <c r="G3004" s="8" t="s">
        <v>80</v>
      </c>
      <c r="H3004" s="8" t="s">
        <v>81</v>
      </c>
      <c r="I3004" s="8" t="s">
        <v>19</v>
      </c>
      <c r="J3004" s="11">
        <v>5</v>
      </c>
      <c r="K3004" s="14">
        <v>580.15</v>
      </c>
      <c r="L3004" s="14">
        <v>2900.75</v>
      </c>
      <c r="M3004" s="8" t="s">
        <v>20</v>
      </c>
      <c r="N3004" s="23" t="str">
        <f t="shared" si="46"/>
        <v>55+</v>
      </c>
    </row>
    <row r="3005" spans="1:14" x14ac:dyDescent="0.2">
      <c r="A3005" s="5" t="s">
        <v>5632</v>
      </c>
      <c r="B3005" s="3">
        <v>45103</v>
      </c>
      <c r="C3005" s="8" t="s">
        <v>5633</v>
      </c>
      <c r="D3005" s="11">
        <v>49</v>
      </c>
      <c r="E3005" s="8" t="s">
        <v>23</v>
      </c>
      <c r="F3005" s="8" t="s">
        <v>16</v>
      </c>
      <c r="G3005" s="8" t="s">
        <v>17</v>
      </c>
      <c r="H3005" s="8" t="s">
        <v>18</v>
      </c>
      <c r="I3005" s="8" t="s">
        <v>45</v>
      </c>
      <c r="J3005" s="11">
        <v>2</v>
      </c>
      <c r="K3005" s="14">
        <v>145.25</v>
      </c>
      <c r="L3005" s="14">
        <v>290.5</v>
      </c>
      <c r="M3005" s="8" t="s">
        <v>20</v>
      </c>
      <c r="N3005" s="23" t="str">
        <f t="shared" si="46"/>
        <v>45-54</v>
      </c>
    </row>
    <row r="3006" spans="1:14" x14ac:dyDescent="0.2">
      <c r="A3006" s="5" t="s">
        <v>5634</v>
      </c>
      <c r="B3006" s="3">
        <v>45238</v>
      </c>
      <c r="C3006" s="8" t="s">
        <v>1991</v>
      </c>
      <c r="D3006" s="11">
        <v>52</v>
      </c>
      <c r="E3006" s="8" t="s">
        <v>15</v>
      </c>
      <c r="F3006" s="8" t="s">
        <v>36</v>
      </c>
      <c r="G3006" s="8" t="s">
        <v>86</v>
      </c>
      <c r="H3006" s="8" t="s">
        <v>100</v>
      </c>
      <c r="I3006" s="8" t="s">
        <v>39</v>
      </c>
      <c r="J3006" s="11">
        <v>3</v>
      </c>
      <c r="K3006" s="14">
        <v>36.31</v>
      </c>
      <c r="L3006" s="14">
        <v>108.93</v>
      </c>
      <c r="M3006" s="8" t="s">
        <v>40</v>
      </c>
      <c r="N3006" s="23" t="str">
        <f t="shared" si="46"/>
        <v>45-54</v>
      </c>
    </row>
    <row r="3007" spans="1:14" x14ac:dyDescent="0.2">
      <c r="A3007" s="5" t="s">
        <v>5635</v>
      </c>
      <c r="B3007" s="3">
        <v>45202</v>
      </c>
      <c r="C3007" s="8" t="s">
        <v>5636</v>
      </c>
      <c r="D3007" s="11">
        <v>28</v>
      </c>
      <c r="E3007" s="8" t="s">
        <v>15</v>
      </c>
      <c r="F3007" s="8" t="s">
        <v>24</v>
      </c>
      <c r="G3007" s="8" t="s">
        <v>130</v>
      </c>
      <c r="H3007" s="8" t="s">
        <v>236</v>
      </c>
      <c r="I3007" s="8" t="s">
        <v>19</v>
      </c>
      <c r="J3007" s="11">
        <v>6</v>
      </c>
      <c r="K3007" s="14">
        <v>163.47999999999999</v>
      </c>
      <c r="L3007" s="14">
        <v>980.88</v>
      </c>
      <c r="M3007" s="8" t="s">
        <v>20</v>
      </c>
      <c r="N3007" s="23" t="str">
        <f t="shared" si="46"/>
        <v>25-34</v>
      </c>
    </row>
    <row r="3008" spans="1:14" x14ac:dyDescent="0.2">
      <c r="A3008" s="5" t="s">
        <v>5637</v>
      </c>
      <c r="B3008" s="3">
        <v>44658</v>
      </c>
      <c r="C3008" s="8" t="s">
        <v>2797</v>
      </c>
      <c r="D3008" s="11">
        <v>73</v>
      </c>
      <c r="E3008" s="8" t="s">
        <v>23</v>
      </c>
      <c r="F3008" s="8" t="s">
        <v>24</v>
      </c>
      <c r="G3008" s="8" t="s">
        <v>25</v>
      </c>
      <c r="H3008" s="8" t="s">
        <v>26</v>
      </c>
      <c r="I3008" s="8" t="s">
        <v>45</v>
      </c>
      <c r="J3008" s="11">
        <v>8</v>
      </c>
      <c r="K3008" s="14">
        <v>27.3</v>
      </c>
      <c r="L3008" s="14">
        <v>218.4</v>
      </c>
      <c r="M3008" s="8" t="s">
        <v>40</v>
      </c>
      <c r="N3008" s="23" t="str">
        <f t="shared" si="46"/>
        <v>55+</v>
      </c>
    </row>
    <row r="3009" spans="1:14" x14ac:dyDescent="0.2">
      <c r="A3009" s="5" t="s">
        <v>5638</v>
      </c>
      <c r="B3009" s="3">
        <v>44856</v>
      </c>
      <c r="C3009" s="8" t="s">
        <v>4537</v>
      </c>
      <c r="D3009" s="11">
        <v>32</v>
      </c>
      <c r="E3009" s="8" t="s">
        <v>15</v>
      </c>
      <c r="F3009" s="8" t="s">
        <v>36</v>
      </c>
      <c r="G3009" s="8" t="s">
        <v>37</v>
      </c>
      <c r="H3009" s="8" t="s">
        <v>103</v>
      </c>
      <c r="I3009" s="8" t="s">
        <v>19</v>
      </c>
      <c r="J3009" s="11">
        <v>6</v>
      </c>
      <c r="K3009" s="14">
        <v>540.1</v>
      </c>
      <c r="L3009" s="14">
        <v>3240.6</v>
      </c>
      <c r="M3009" s="8" t="s">
        <v>20</v>
      </c>
      <c r="N3009" s="23" t="str">
        <f t="shared" si="46"/>
        <v>25-34</v>
      </c>
    </row>
    <row r="3010" spans="1:14" x14ac:dyDescent="0.2">
      <c r="A3010" s="5" t="s">
        <v>5639</v>
      </c>
      <c r="B3010" s="3">
        <v>44717</v>
      </c>
      <c r="C3010" s="8" t="s">
        <v>3167</v>
      </c>
      <c r="D3010" s="11">
        <v>52</v>
      </c>
      <c r="E3010" s="8" t="s">
        <v>23</v>
      </c>
      <c r="F3010" s="8" t="s">
        <v>24</v>
      </c>
      <c r="G3010" s="8" t="s">
        <v>130</v>
      </c>
      <c r="H3010" s="8" t="s">
        <v>131</v>
      </c>
      <c r="I3010" s="8" t="s">
        <v>45</v>
      </c>
      <c r="J3010" s="11">
        <v>8</v>
      </c>
      <c r="K3010" s="14">
        <v>52.83</v>
      </c>
      <c r="L3010" s="14">
        <v>422.64</v>
      </c>
      <c r="M3010" s="8" t="s">
        <v>40</v>
      </c>
      <c r="N3010" s="23" t="str">
        <f t="shared" si="46"/>
        <v>45-54</v>
      </c>
    </row>
    <row r="3011" spans="1:14" x14ac:dyDescent="0.2">
      <c r="A3011" s="5" t="s">
        <v>5640</v>
      </c>
      <c r="B3011" s="3">
        <v>45229</v>
      </c>
      <c r="C3011" s="8" t="s">
        <v>5641</v>
      </c>
      <c r="D3011" s="11">
        <v>47</v>
      </c>
      <c r="E3011" s="8" t="s">
        <v>15</v>
      </c>
      <c r="F3011" s="8" t="s">
        <v>36</v>
      </c>
      <c r="G3011" s="8" t="s">
        <v>90</v>
      </c>
      <c r="H3011" s="8" t="s">
        <v>161</v>
      </c>
      <c r="I3011" s="8" t="s">
        <v>27</v>
      </c>
      <c r="J3011" s="11">
        <v>8</v>
      </c>
      <c r="K3011" s="14">
        <v>36.299999999999997</v>
      </c>
      <c r="L3011" s="14">
        <v>290.39999999999998</v>
      </c>
      <c r="M3011" s="8" t="s">
        <v>20</v>
      </c>
      <c r="N3011" s="23" t="str">
        <f t="shared" ref="N3011:N3074" si="47">IF(D3011&lt;25,"18-24",
IF(D3011&lt;35,"25-34",
IF(D3011&lt;45,"35-44",
IF(D3011&lt;55,"45-54","55+"))))</f>
        <v>45-54</v>
      </c>
    </row>
    <row r="3012" spans="1:14" x14ac:dyDescent="0.2">
      <c r="A3012" s="5" t="s">
        <v>5642</v>
      </c>
      <c r="B3012" s="3">
        <v>45342</v>
      </c>
      <c r="C3012" s="8" t="s">
        <v>5643</v>
      </c>
      <c r="D3012" s="11">
        <v>56</v>
      </c>
      <c r="E3012" s="8" t="s">
        <v>15</v>
      </c>
      <c r="F3012" s="8" t="s">
        <v>30</v>
      </c>
      <c r="G3012" s="8" t="s">
        <v>80</v>
      </c>
      <c r="H3012" s="8" t="s">
        <v>81</v>
      </c>
      <c r="I3012" s="8" t="s">
        <v>27</v>
      </c>
      <c r="J3012" s="11">
        <v>5</v>
      </c>
      <c r="K3012" s="14">
        <v>101.29</v>
      </c>
      <c r="L3012" s="14">
        <v>506.45</v>
      </c>
      <c r="M3012" s="8" t="s">
        <v>20</v>
      </c>
      <c r="N3012" s="23" t="str">
        <f t="shared" si="47"/>
        <v>55+</v>
      </c>
    </row>
    <row r="3013" spans="1:14" x14ac:dyDescent="0.2">
      <c r="A3013" s="5" t="s">
        <v>5644</v>
      </c>
      <c r="B3013" s="3">
        <v>45264</v>
      </c>
      <c r="C3013" s="8" t="s">
        <v>5645</v>
      </c>
      <c r="D3013" s="11">
        <v>41</v>
      </c>
      <c r="E3013" s="8" t="s">
        <v>15</v>
      </c>
      <c r="F3013" s="8" t="s">
        <v>30</v>
      </c>
      <c r="G3013" s="8" t="s">
        <v>80</v>
      </c>
      <c r="H3013" s="8" t="s">
        <v>81</v>
      </c>
      <c r="I3013" s="8" t="s">
        <v>45</v>
      </c>
      <c r="J3013" s="11">
        <v>7</v>
      </c>
      <c r="K3013" s="14">
        <v>33.090000000000003</v>
      </c>
      <c r="L3013" s="14">
        <v>231.63</v>
      </c>
      <c r="M3013" s="8" t="s">
        <v>40</v>
      </c>
      <c r="N3013" s="23" t="str">
        <f t="shared" si="47"/>
        <v>35-44</v>
      </c>
    </row>
    <row r="3014" spans="1:14" x14ac:dyDescent="0.2">
      <c r="A3014" s="5" t="s">
        <v>5646</v>
      </c>
      <c r="B3014" s="3">
        <v>44731</v>
      </c>
      <c r="C3014" s="8" t="s">
        <v>718</v>
      </c>
      <c r="D3014" s="11">
        <v>25</v>
      </c>
      <c r="E3014" s="8" t="s">
        <v>15</v>
      </c>
      <c r="F3014" s="8" t="s">
        <v>30</v>
      </c>
      <c r="G3014" s="8" t="s">
        <v>80</v>
      </c>
      <c r="H3014" s="8" t="s">
        <v>108</v>
      </c>
      <c r="I3014" s="8" t="s">
        <v>27</v>
      </c>
      <c r="J3014" s="11">
        <v>4</v>
      </c>
      <c r="K3014" s="14">
        <v>163.58000000000001</v>
      </c>
      <c r="L3014" s="14">
        <v>654.32000000000005</v>
      </c>
      <c r="M3014" s="8" t="s">
        <v>40</v>
      </c>
      <c r="N3014" s="23" t="str">
        <f t="shared" si="47"/>
        <v>25-34</v>
      </c>
    </row>
    <row r="3015" spans="1:14" x14ac:dyDescent="0.2">
      <c r="A3015" s="5" t="s">
        <v>5647</v>
      </c>
      <c r="B3015" s="3">
        <v>45202</v>
      </c>
      <c r="C3015" s="8" t="s">
        <v>4609</v>
      </c>
      <c r="D3015" s="11">
        <v>65</v>
      </c>
      <c r="E3015" s="8" t="s">
        <v>23</v>
      </c>
      <c r="F3015" s="8" t="s">
        <v>30</v>
      </c>
      <c r="G3015" s="8" t="s">
        <v>31</v>
      </c>
      <c r="H3015" s="8" t="s">
        <v>32</v>
      </c>
      <c r="I3015" s="8" t="s">
        <v>39</v>
      </c>
      <c r="J3015" s="11">
        <v>3</v>
      </c>
      <c r="K3015" s="14">
        <v>95.23</v>
      </c>
      <c r="L3015" s="14">
        <v>285.69</v>
      </c>
      <c r="M3015" s="8" t="s">
        <v>20</v>
      </c>
      <c r="N3015" s="23" t="str">
        <f t="shared" si="47"/>
        <v>55+</v>
      </c>
    </row>
    <row r="3016" spans="1:14" x14ac:dyDescent="0.2">
      <c r="A3016" s="5" t="s">
        <v>5648</v>
      </c>
      <c r="B3016" s="3">
        <v>45203</v>
      </c>
      <c r="C3016" s="8" t="s">
        <v>5649</v>
      </c>
      <c r="D3016" s="11">
        <v>73</v>
      </c>
      <c r="E3016" s="8" t="s">
        <v>15</v>
      </c>
      <c r="F3016" s="8" t="s">
        <v>16</v>
      </c>
      <c r="G3016" s="8" t="s">
        <v>17</v>
      </c>
      <c r="H3016" s="8" t="s">
        <v>343</v>
      </c>
      <c r="I3016" s="8" t="s">
        <v>33</v>
      </c>
      <c r="J3016" s="11">
        <v>8</v>
      </c>
      <c r="K3016" s="14">
        <v>102.71</v>
      </c>
      <c r="L3016" s="14">
        <v>821.68</v>
      </c>
      <c r="M3016" s="8" t="s">
        <v>20</v>
      </c>
      <c r="N3016" s="23" t="str">
        <f t="shared" si="47"/>
        <v>55+</v>
      </c>
    </row>
    <row r="3017" spans="1:14" x14ac:dyDescent="0.2">
      <c r="A3017" s="5" t="s">
        <v>5650</v>
      </c>
      <c r="B3017" s="3">
        <v>44867</v>
      </c>
      <c r="C3017" s="8" t="s">
        <v>5651</v>
      </c>
      <c r="D3017" s="11">
        <v>69</v>
      </c>
      <c r="E3017" s="8" t="s">
        <v>15</v>
      </c>
      <c r="F3017" s="8" t="s">
        <v>16</v>
      </c>
      <c r="G3017" s="8" t="s">
        <v>43</v>
      </c>
      <c r="H3017" s="8" t="s">
        <v>77</v>
      </c>
      <c r="I3017" s="8" t="s">
        <v>39</v>
      </c>
      <c r="J3017" s="11">
        <v>5</v>
      </c>
      <c r="K3017" s="14">
        <v>60.96</v>
      </c>
      <c r="L3017" s="14">
        <v>304.8</v>
      </c>
      <c r="M3017" s="8" t="s">
        <v>20</v>
      </c>
      <c r="N3017" s="23" t="str">
        <f t="shared" si="47"/>
        <v>55+</v>
      </c>
    </row>
    <row r="3018" spans="1:14" x14ac:dyDescent="0.2">
      <c r="A3018" s="5" t="s">
        <v>5652</v>
      </c>
      <c r="B3018" s="3">
        <v>44851</v>
      </c>
      <c r="C3018" s="8" t="s">
        <v>741</v>
      </c>
      <c r="D3018" s="11">
        <v>21</v>
      </c>
      <c r="E3018" s="8" t="s">
        <v>15</v>
      </c>
      <c r="F3018" s="8" t="s">
        <v>30</v>
      </c>
      <c r="G3018" s="8" t="s">
        <v>48</v>
      </c>
      <c r="H3018" s="8" t="s">
        <v>68</v>
      </c>
      <c r="I3018" s="8" t="s">
        <v>45</v>
      </c>
      <c r="J3018" s="11">
        <v>2</v>
      </c>
      <c r="K3018" s="14">
        <v>121.08</v>
      </c>
      <c r="L3018" s="14">
        <v>242.16</v>
      </c>
      <c r="M3018" s="8" t="s">
        <v>40</v>
      </c>
      <c r="N3018" s="23" t="str">
        <f t="shared" si="47"/>
        <v>18-24</v>
      </c>
    </row>
    <row r="3019" spans="1:14" x14ac:dyDescent="0.2">
      <c r="A3019" s="5" t="s">
        <v>5653</v>
      </c>
      <c r="B3019" s="3">
        <v>45144</v>
      </c>
      <c r="C3019" s="8" t="s">
        <v>158</v>
      </c>
      <c r="D3019" s="11">
        <v>18</v>
      </c>
      <c r="E3019" s="8" t="s">
        <v>23</v>
      </c>
      <c r="F3019" s="8" t="s">
        <v>16</v>
      </c>
      <c r="G3019" s="8" t="s">
        <v>53</v>
      </c>
      <c r="H3019" s="8" t="s">
        <v>259</v>
      </c>
      <c r="I3019" s="8" t="s">
        <v>39</v>
      </c>
      <c r="J3019" s="11">
        <v>4</v>
      </c>
      <c r="K3019" s="14">
        <v>41.85</v>
      </c>
      <c r="L3019" s="14">
        <v>167.4</v>
      </c>
      <c r="M3019" s="8" t="s">
        <v>40</v>
      </c>
      <c r="N3019" s="23" t="str">
        <f t="shared" si="47"/>
        <v>18-24</v>
      </c>
    </row>
    <row r="3020" spans="1:14" x14ac:dyDescent="0.2">
      <c r="A3020" s="5" t="s">
        <v>5654</v>
      </c>
      <c r="B3020" s="3">
        <v>44607</v>
      </c>
      <c r="C3020" s="8" t="s">
        <v>2266</v>
      </c>
      <c r="D3020" s="11">
        <v>23</v>
      </c>
      <c r="E3020" s="8" t="s">
        <v>15</v>
      </c>
      <c r="F3020" s="8" t="s">
        <v>24</v>
      </c>
      <c r="G3020" s="8" t="s">
        <v>25</v>
      </c>
      <c r="H3020" s="8" t="s">
        <v>26</v>
      </c>
      <c r="I3020" s="8" t="s">
        <v>33</v>
      </c>
      <c r="J3020" s="11">
        <v>3</v>
      </c>
      <c r="K3020" s="14">
        <v>119</v>
      </c>
      <c r="L3020" s="14">
        <v>357</v>
      </c>
      <c r="M3020" s="8" t="s">
        <v>20</v>
      </c>
      <c r="N3020" s="23" t="str">
        <f t="shared" si="47"/>
        <v>18-24</v>
      </c>
    </row>
    <row r="3021" spans="1:14" x14ac:dyDescent="0.2">
      <c r="A3021" s="5" t="s">
        <v>5655</v>
      </c>
      <c r="B3021" s="3">
        <v>44687</v>
      </c>
      <c r="C3021" s="8" t="s">
        <v>4454</v>
      </c>
      <c r="D3021" s="11">
        <v>36</v>
      </c>
      <c r="E3021" s="8" t="s">
        <v>23</v>
      </c>
      <c r="F3021" s="8" t="s">
        <v>36</v>
      </c>
      <c r="G3021" s="8" t="s">
        <v>37</v>
      </c>
      <c r="H3021" s="8" t="s">
        <v>175</v>
      </c>
      <c r="I3021" s="8" t="s">
        <v>19</v>
      </c>
      <c r="J3021" s="11">
        <v>3</v>
      </c>
      <c r="K3021" s="14">
        <v>490.26</v>
      </c>
      <c r="L3021" s="14">
        <v>1470.78</v>
      </c>
      <c r="M3021" s="8" t="s">
        <v>40</v>
      </c>
      <c r="N3021" s="23" t="str">
        <f t="shared" si="47"/>
        <v>35-44</v>
      </c>
    </row>
    <row r="3022" spans="1:14" x14ac:dyDescent="0.2">
      <c r="A3022" s="5" t="s">
        <v>5656</v>
      </c>
      <c r="B3022" s="3">
        <v>44877</v>
      </c>
      <c r="C3022" s="8" t="s">
        <v>5657</v>
      </c>
      <c r="D3022" s="11">
        <v>37</v>
      </c>
      <c r="E3022" s="8" t="s">
        <v>15</v>
      </c>
      <c r="F3022" s="8" t="s">
        <v>24</v>
      </c>
      <c r="G3022" s="8" t="s">
        <v>25</v>
      </c>
      <c r="H3022" s="8" t="s">
        <v>65</v>
      </c>
      <c r="I3022" s="8" t="s">
        <v>19</v>
      </c>
      <c r="J3022" s="11">
        <v>2</v>
      </c>
      <c r="K3022" s="14">
        <v>162.16999999999999</v>
      </c>
      <c r="L3022" s="14">
        <v>324.33999999999997</v>
      </c>
      <c r="M3022" s="8" t="s">
        <v>20</v>
      </c>
      <c r="N3022" s="23" t="str">
        <f t="shared" si="47"/>
        <v>35-44</v>
      </c>
    </row>
    <row r="3023" spans="1:14" x14ac:dyDescent="0.2">
      <c r="A3023" s="5" t="s">
        <v>5658</v>
      </c>
      <c r="B3023" s="3">
        <v>45039</v>
      </c>
      <c r="C3023" s="8" t="s">
        <v>5659</v>
      </c>
      <c r="D3023" s="11">
        <v>69</v>
      </c>
      <c r="E3023" s="8" t="s">
        <v>23</v>
      </c>
      <c r="F3023" s="8" t="s">
        <v>30</v>
      </c>
      <c r="G3023" s="8" t="s">
        <v>80</v>
      </c>
      <c r="H3023" s="8" t="s">
        <v>108</v>
      </c>
      <c r="I3023" s="8" t="s">
        <v>45</v>
      </c>
      <c r="J3023" s="11">
        <v>4</v>
      </c>
      <c r="K3023" s="14">
        <v>96.11</v>
      </c>
      <c r="L3023" s="14">
        <v>384.44</v>
      </c>
      <c r="M3023" s="8" t="s">
        <v>40</v>
      </c>
      <c r="N3023" s="23" t="str">
        <f t="shared" si="47"/>
        <v>55+</v>
      </c>
    </row>
    <row r="3024" spans="1:14" x14ac:dyDescent="0.2">
      <c r="A3024" s="5" t="s">
        <v>5660</v>
      </c>
      <c r="B3024" s="3">
        <v>45447</v>
      </c>
      <c r="C3024" s="8" t="s">
        <v>5661</v>
      </c>
      <c r="D3024" s="11">
        <v>75</v>
      </c>
      <c r="E3024" s="8" t="s">
        <v>15</v>
      </c>
      <c r="F3024" s="8" t="s">
        <v>36</v>
      </c>
      <c r="G3024" s="8" t="s">
        <v>86</v>
      </c>
      <c r="H3024" s="8" t="s">
        <v>100</v>
      </c>
      <c r="I3024" s="8" t="s">
        <v>39</v>
      </c>
      <c r="J3024" s="11">
        <v>4</v>
      </c>
      <c r="K3024" s="14">
        <v>41.94</v>
      </c>
      <c r="L3024" s="14">
        <v>167.76</v>
      </c>
      <c r="M3024" s="8" t="s">
        <v>20</v>
      </c>
      <c r="N3024" s="23" t="str">
        <f t="shared" si="47"/>
        <v>55+</v>
      </c>
    </row>
    <row r="3025" spans="1:14" x14ac:dyDescent="0.2">
      <c r="A3025" s="5" t="s">
        <v>5662</v>
      </c>
      <c r="B3025" s="3">
        <v>44800</v>
      </c>
      <c r="C3025" s="8" t="s">
        <v>551</v>
      </c>
      <c r="D3025" s="11">
        <v>19</v>
      </c>
      <c r="E3025" s="8" t="s">
        <v>23</v>
      </c>
      <c r="F3025" s="8" t="s">
        <v>24</v>
      </c>
      <c r="G3025" s="8" t="s">
        <v>25</v>
      </c>
      <c r="H3025" s="8" t="s">
        <v>65</v>
      </c>
      <c r="I3025" s="8" t="s">
        <v>45</v>
      </c>
      <c r="J3025" s="11">
        <v>2</v>
      </c>
      <c r="K3025" s="14">
        <v>149.18</v>
      </c>
      <c r="L3025" s="14">
        <v>298.36</v>
      </c>
      <c r="M3025" s="8" t="s">
        <v>20</v>
      </c>
      <c r="N3025" s="23" t="str">
        <f t="shared" si="47"/>
        <v>18-24</v>
      </c>
    </row>
    <row r="3026" spans="1:14" x14ac:dyDescent="0.2">
      <c r="A3026" s="5" t="s">
        <v>5663</v>
      </c>
      <c r="B3026" s="3">
        <v>45155</v>
      </c>
      <c r="C3026" s="8" t="s">
        <v>3652</v>
      </c>
      <c r="D3026" s="11">
        <v>53</v>
      </c>
      <c r="E3026" s="8" t="s">
        <v>15</v>
      </c>
      <c r="F3026" s="8" t="s">
        <v>24</v>
      </c>
      <c r="G3026" s="8" t="s">
        <v>25</v>
      </c>
      <c r="H3026" s="8" t="s">
        <v>65</v>
      </c>
      <c r="I3026" s="8" t="s">
        <v>27</v>
      </c>
      <c r="J3026" s="11">
        <v>2</v>
      </c>
      <c r="K3026" s="14">
        <v>153.03</v>
      </c>
      <c r="L3026" s="14">
        <v>306.06</v>
      </c>
      <c r="M3026" s="8" t="s">
        <v>40</v>
      </c>
      <c r="N3026" s="23" t="str">
        <f t="shared" si="47"/>
        <v>45-54</v>
      </c>
    </row>
    <row r="3027" spans="1:14" x14ac:dyDescent="0.2">
      <c r="A3027" s="5" t="s">
        <v>5664</v>
      </c>
      <c r="B3027" s="3">
        <v>45180</v>
      </c>
      <c r="C3027" s="8" t="s">
        <v>5665</v>
      </c>
      <c r="D3027" s="11">
        <v>28</v>
      </c>
      <c r="E3027" s="8" t="s">
        <v>15</v>
      </c>
      <c r="F3027" s="8" t="s">
        <v>24</v>
      </c>
      <c r="G3027" s="8" t="s">
        <v>25</v>
      </c>
      <c r="H3027" s="8" t="s">
        <v>65</v>
      </c>
      <c r="I3027" s="8" t="s">
        <v>27</v>
      </c>
      <c r="J3027" s="11">
        <v>1</v>
      </c>
      <c r="K3027" s="14">
        <v>138.02000000000001</v>
      </c>
      <c r="L3027" s="14">
        <v>138.02000000000001</v>
      </c>
      <c r="M3027" s="8" t="s">
        <v>20</v>
      </c>
      <c r="N3027" s="23" t="str">
        <f t="shared" si="47"/>
        <v>25-34</v>
      </c>
    </row>
    <row r="3028" spans="1:14" x14ac:dyDescent="0.2">
      <c r="A3028" s="5" t="s">
        <v>5666</v>
      </c>
      <c r="B3028" s="3">
        <v>45006</v>
      </c>
      <c r="C3028" s="8" t="s">
        <v>5667</v>
      </c>
      <c r="D3028" s="11">
        <v>38</v>
      </c>
      <c r="E3028" s="8" t="s">
        <v>15</v>
      </c>
      <c r="F3028" s="8" t="s">
        <v>16</v>
      </c>
      <c r="G3028" s="8" t="s">
        <v>17</v>
      </c>
      <c r="H3028" s="8" t="s">
        <v>343</v>
      </c>
      <c r="I3028" s="8" t="s">
        <v>45</v>
      </c>
      <c r="J3028" s="11">
        <v>4</v>
      </c>
      <c r="K3028" s="14">
        <v>117.65</v>
      </c>
      <c r="L3028" s="14">
        <v>470.6</v>
      </c>
      <c r="M3028" s="8" t="s">
        <v>40</v>
      </c>
      <c r="N3028" s="23" t="str">
        <f t="shared" si="47"/>
        <v>35-44</v>
      </c>
    </row>
    <row r="3029" spans="1:14" x14ac:dyDescent="0.2">
      <c r="A3029" s="5" t="s">
        <v>5668</v>
      </c>
      <c r="B3029" s="3">
        <v>45378</v>
      </c>
      <c r="C3029" s="8" t="s">
        <v>5669</v>
      </c>
      <c r="D3029" s="11">
        <v>21</v>
      </c>
      <c r="E3029" s="8" t="s">
        <v>52</v>
      </c>
      <c r="F3029" s="8" t="s">
        <v>24</v>
      </c>
      <c r="G3029" s="8" t="s">
        <v>130</v>
      </c>
      <c r="H3029" s="8" t="s">
        <v>131</v>
      </c>
      <c r="I3029" s="8" t="s">
        <v>19</v>
      </c>
      <c r="J3029" s="11">
        <v>4</v>
      </c>
      <c r="K3029" s="14">
        <v>429.93</v>
      </c>
      <c r="L3029" s="14">
        <v>1719.72</v>
      </c>
      <c r="M3029" s="8" t="s">
        <v>40</v>
      </c>
      <c r="N3029" s="23" t="str">
        <f t="shared" si="47"/>
        <v>18-24</v>
      </c>
    </row>
    <row r="3030" spans="1:14" x14ac:dyDescent="0.2">
      <c r="A3030" s="5" t="s">
        <v>5670</v>
      </c>
      <c r="B3030" s="3">
        <v>44750</v>
      </c>
      <c r="C3030" s="8" t="s">
        <v>5671</v>
      </c>
      <c r="D3030" s="11">
        <v>74</v>
      </c>
      <c r="E3030" s="8" t="s">
        <v>23</v>
      </c>
      <c r="F3030" s="8" t="s">
        <v>36</v>
      </c>
      <c r="G3030" s="8" t="s">
        <v>90</v>
      </c>
      <c r="H3030" s="8" t="s">
        <v>161</v>
      </c>
      <c r="I3030" s="8" t="s">
        <v>33</v>
      </c>
      <c r="J3030" s="11">
        <v>1</v>
      </c>
      <c r="K3030" s="14">
        <v>51.36</v>
      </c>
      <c r="L3030" s="14">
        <v>51.36</v>
      </c>
      <c r="M3030" s="8" t="s">
        <v>40</v>
      </c>
      <c r="N3030" s="23" t="str">
        <f t="shared" si="47"/>
        <v>55+</v>
      </c>
    </row>
    <row r="3031" spans="1:14" x14ac:dyDescent="0.2">
      <c r="A3031" s="5" t="s">
        <v>5672</v>
      </c>
      <c r="B3031" s="3">
        <v>44887</v>
      </c>
      <c r="C3031" s="8" t="s">
        <v>5030</v>
      </c>
      <c r="D3031" s="11">
        <v>66</v>
      </c>
      <c r="E3031" s="8" t="s">
        <v>23</v>
      </c>
      <c r="F3031" s="8" t="s">
        <v>16</v>
      </c>
      <c r="G3031" s="8" t="s">
        <v>43</v>
      </c>
      <c r="H3031" s="8" t="s">
        <v>114</v>
      </c>
      <c r="I3031" s="8" t="s">
        <v>27</v>
      </c>
      <c r="J3031" s="11">
        <v>6</v>
      </c>
      <c r="K3031" s="14">
        <v>118.87</v>
      </c>
      <c r="L3031" s="14">
        <v>713.22</v>
      </c>
      <c r="M3031" s="8" t="s">
        <v>40</v>
      </c>
      <c r="N3031" s="23" t="str">
        <f t="shared" si="47"/>
        <v>55+</v>
      </c>
    </row>
    <row r="3032" spans="1:14" x14ac:dyDescent="0.2">
      <c r="A3032" s="5" t="s">
        <v>5673</v>
      </c>
      <c r="B3032" s="3">
        <v>44718</v>
      </c>
      <c r="C3032" s="8" t="s">
        <v>5674</v>
      </c>
      <c r="D3032" s="11">
        <v>75</v>
      </c>
      <c r="E3032" s="8" t="s">
        <v>23</v>
      </c>
      <c r="F3032" s="8" t="s">
        <v>36</v>
      </c>
      <c r="G3032" s="8" t="s">
        <v>90</v>
      </c>
      <c r="H3032" s="8" t="s">
        <v>161</v>
      </c>
      <c r="I3032" s="8" t="s">
        <v>39</v>
      </c>
      <c r="J3032" s="11">
        <v>8</v>
      </c>
      <c r="K3032" s="14">
        <v>48.14</v>
      </c>
      <c r="L3032" s="14">
        <v>385.12</v>
      </c>
      <c r="M3032" s="8" t="s">
        <v>40</v>
      </c>
      <c r="N3032" s="23" t="str">
        <f t="shared" si="47"/>
        <v>55+</v>
      </c>
    </row>
    <row r="3033" spans="1:14" x14ac:dyDescent="0.2">
      <c r="A3033" s="5" t="s">
        <v>5675</v>
      </c>
      <c r="B3033" s="3">
        <v>45295</v>
      </c>
      <c r="C3033" s="8" t="s">
        <v>5676</v>
      </c>
      <c r="D3033" s="11">
        <v>27</v>
      </c>
      <c r="E3033" s="8" t="s">
        <v>15</v>
      </c>
      <c r="F3033" s="8" t="s">
        <v>36</v>
      </c>
      <c r="G3033" s="8" t="s">
        <v>37</v>
      </c>
      <c r="H3033" s="8" t="s">
        <v>38</v>
      </c>
      <c r="I3033" s="8" t="s">
        <v>19</v>
      </c>
      <c r="J3033" s="11">
        <v>7</v>
      </c>
      <c r="K3033" s="14">
        <v>64.349999999999994</v>
      </c>
      <c r="L3033" s="14">
        <v>450.45</v>
      </c>
      <c r="M3033" s="8" t="s">
        <v>20</v>
      </c>
      <c r="N3033" s="23" t="str">
        <f t="shared" si="47"/>
        <v>25-34</v>
      </c>
    </row>
    <row r="3034" spans="1:14" x14ac:dyDescent="0.2">
      <c r="A3034" s="5" t="s">
        <v>5677</v>
      </c>
      <c r="B3034" s="3">
        <v>45580</v>
      </c>
      <c r="C3034" s="8" t="s">
        <v>2065</v>
      </c>
      <c r="D3034" s="11">
        <v>64</v>
      </c>
      <c r="E3034" s="8" t="s">
        <v>15</v>
      </c>
      <c r="F3034" s="8" t="s">
        <v>24</v>
      </c>
      <c r="G3034" s="8" t="s">
        <v>130</v>
      </c>
      <c r="H3034" s="8" t="s">
        <v>178</v>
      </c>
      <c r="I3034" s="8" t="s">
        <v>39</v>
      </c>
      <c r="J3034" s="11">
        <v>1</v>
      </c>
      <c r="K3034" s="14">
        <v>114.95</v>
      </c>
      <c r="L3034" s="14">
        <v>114.95</v>
      </c>
      <c r="M3034" s="8" t="s">
        <v>40</v>
      </c>
      <c r="N3034" s="23" t="str">
        <f t="shared" si="47"/>
        <v>55+</v>
      </c>
    </row>
    <row r="3035" spans="1:14" x14ac:dyDescent="0.2">
      <c r="A3035" s="5" t="s">
        <v>5678</v>
      </c>
      <c r="B3035" s="3">
        <v>45338</v>
      </c>
      <c r="C3035" s="8" t="s">
        <v>5679</v>
      </c>
      <c r="D3035" s="11">
        <v>21</v>
      </c>
      <c r="E3035" s="8" t="s">
        <v>15</v>
      </c>
      <c r="F3035" s="8" t="s">
        <v>36</v>
      </c>
      <c r="G3035" s="8" t="s">
        <v>86</v>
      </c>
      <c r="H3035" s="8" t="s">
        <v>100</v>
      </c>
      <c r="I3035" s="8" t="s">
        <v>33</v>
      </c>
      <c r="J3035" s="11">
        <v>5</v>
      </c>
      <c r="K3035" s="14">
        <v>132.72999999999999</v>
      </c>
      <c r="L3035" s="14">
        <v>663.65</v>
      </c>
      <c r="M3035" s="8" t="s">
        <v>20</v>
      </c>
      <c r="N3035" s="23" t="str">
        <f t="shared" si="47"/>
        <v>18-24</v>
      </c>
    </row>
    <row r="3036" spans="1:14" x14ac:dyDescent="0.2">
      <c r="A3036" s="5" t="s">
        <v>5680</v>
      </c>
      <c r="B3036" s="3">
        <v>45374</v>
      </c>
      <c r="C3036" s="8" t="s">
        <v>5681</v>
      </c>
      <c r="D3036" s="11">
        <v>61</v>
      </c>
      <c r="E3036" s="8" t="s">
        <v>23</v>
      </c>
      <c r="F3036" s="8" t="s">
        <v>16</v>
      </c>
      <c r="G3036" s="8" t="s">
        <v>17</v>
      </c>
      <c r="H3036" s="8" t="s">
        <v>134</v>
      </c>
      <c r="I3036" s="8" t="s">
        <v>39</v>
      </c>
      <c r="J3036" s="11">
        <v>1</v>
      </c>
      <c r="K3036" s="14">
        <v>13.22</v>
      </c>
      <c r="L3036" s="14">
        <v>13.22</v>
      </c>
      <c r="M3036" s="8" t="s">
        <v>20</v>
      </c>
      <c r="N3036" s="23" t="str">
        <f t="shared" si="47"/>
        <v>55+</v>
      </c>
    </row>
    <row r="3037" spans="1:14" x14ac:dyDescent="0.2">
      <c r="A3037" s="5" t="s">
        <v>5682</v>
      </c>
      <c r="B3037" s="3">
        <v>45213</v>
      </c>
      <c r="C3037" s="8" t="s">
        <v>5683</v>
      </c>
      <c r="D3037" s="11">
        <v>70</v>
      </c>
      <c r="E3037" s="8" t="s">
        <v>15</v>
      </c>
      <c r="F3037" s="8" t="s">
        <v>24</v>
      </c>
      <c r="G3037" s="8" t="s">
        <v>25</v>
      </c>
      <c r="H3037" s="8" t="s">
        <v>427</v>
      </c>
      <c r="I3037" s="8" t="s">
        <v>19</v>
      </c>
      <c r="J3037" s="11">
        <v>5</v>
      </c>
      <c r="K3037" s="14">
        <v>410.78</v>
      </c>
      <c r="L3037" s="14">
        <v>2053.9</v>
      </c>
      <c r="M3037" s="8" t="s">
        <v>20</v>
      </c>
      <c r="N3037" s="23" t="str">
        <f t="shared" si="47"/>
        <v>55+</v>
      </c>
    </row>
    <row r="3038" spans="1:14" x14ac:dyDescent="0.2">
      <c r="A3038" s="5" t="s">
        <v>5684</v>
      </c>
      <c r="B3038" s="3">
        <v>44967</v>
      </c>
      <c r="C3038" s="8" t="s">
        <v>583</v>
      </c>
      <c r="D3038" s="11">
        <v>29</v>
      </c>
      <c r="E3038" s="8" t="s">
        <v>15</v>
      </c>
      <c r="F3038" s="8" t="s">
        <v>16</v>
      </c>
      <c r="G3038" s="8" t="s">
        <v>17</v>
      </c>
      <c r="H3038" s="8" t="s">
        <v>343</v>
      </c>
      <c r="I3038" s="8" t="s">
        <v>33</v>
      </c>
      <c r="J3038" s="11">
        <v>8</v>
      </c>
      <c r="K3038" s="14">
        <v>102.08</v>
      </c>
      <c r="L3038" s="14">
        <v>816.64</v>
      </c>
      <c r="M3038" s="8" t="s">
        <v>40</v>
      </c>
      <c r="N3038" s="23" t="str">
        <f t="shared" si="47"/>
        <v>25-34</v>
      </c>
    </row>
    <row r="3039" spans="1:14" x14ac:dyDescent="0.2">
      <c r="A3039" s="5" t="s">
        <v>5685</v>
      </c>
      <c r="B3039" s="3">
        <v>45639</v>
      </c>
      <c r="C3039" s="8" t="s">
        <v>3660</v>
      </c>
      <c r="D3039" s="11">
        <v>57</v>
      </c>
      <c r="E3039" s="8" t="s">
        <v>23</v>
      </c>
      <c r="F3039" s="8" t="s">
        <v>16</v>
      </c>
      <c r="G3039" s="8" t="s">
        <v>17</v>
      </c>
      <c r="H3039" s="8" t="s">
        <v>343</v>
      </c>
      <c r="I3039" s="8" t="s">
        <v>33</v>
      </c>
      <c r="J3039" s="11">
        <v>1</v>
      </c>
      <c r="K3039" s="14">
        <v>255.4</v>
      </c>
      <c r="L3039" s="14">
        <v>255.4</v>
      </c>
      <c r="M3039" s="8" t="s">
        <v>20</v>
      </c>
      <c r="N3039" s="23" t="str">
        <f t="shared" si="47"/>
        <v>55+</v>
      </c>
    </row>
    <row r="3040" spans="1:14" x14ac:dyDescent="0.2">
      <c r="A3040" s="5" t="s">
        <v>5686</v>
      </c>
      <c r="B3040" s="3">
        <v>44853</v>
      </c>
      <c r="C3040" s="8" t="s">
        <v>3285</v>
      </c>
      <c r="D3040" s="11">
        <v>72</v>
      </c>
      <c r="E3040" s="8" t="s">
        <v>23</v>
      </c>
      <c r="F3040" s="8" t="s">
        <v>16</v>
      </c>
      <c r="G3040" s="8" t="s">
        <v>53</v>
      </c>
      <c r="H3040" s="8" t="s">
        <v>54</v>
      </c>
      <c r="I3040" s="8" t="s">
        <v>27</v>
      </c>
      <c r="J3040" s="11">
        <v>6</v>
      </c>
      <c r="K3040" s="14">
        <v>190.82</v>
      </c>
      <c r="L3040" s="14">
        <v>1144.92</v>
      </c>
      <c r="M3040" s="8" t="s">
        <v>20</v>
      </c>
      <c r="N3040" s="23" t="str">
        <f t="shared" si="47"/>
        <v>55+</v>
      </c>
    </row>
    <row r="3041" spans="1:14" x14ac:dyDescent="0.2">
      <c r="A3041" s="5" t="s">
        <v>5687</v>
      </c>
      <c r="B3041" s="3">
        <v>44792</v>
      </c>
      <c r="C3041" s="8" t="s">
        <v>5688</v>
      </c>
      <c r="D3041" s="11">
        <v>57</v>
      </c>
      <c r="E3041" s="8" t="s">
        <v>23</v>
      </c>
      <c r="F3041" s="8" t="s">
        <v>36</v>
      </c>
      <c r="G3041" s="8" t="s">
        <v>86</v>
      </c>
      <c r="H3041" s="8" t="s">
        <v>100</v>
      </c>
      <c r="I3041" s="8" t="s">
        <v>33</v>
      </c>
      <c r="J3041" s="11">
        <v>3</v>
      </c>
      <c r="K3041" s="14">
        <v>237.92</v>
      </c>
      <c r="L3041" s="14">
        <v>713.76</v>
      </c>
      <c r="M3041" s="8" t="s">
        <v>20</v>
      </c>
      <c r="N3041" s="23" t="str">
        <f t="shared" si="47"/>
        <v>55+</v>
      </c>
    </row>
    <row r="3042" spans="1:14" x14ac:dyDescent="0.2">
      <c r="A3042" s="5" t="s">
        <v>5689</v>
      </c>
      <c r="B3042" s="3">
        <v>45577</v>
      </c>
      <c r="C3042" s="8" t="s">
        <v>5690</v>
      </c>
      <c r="D3042" s="11">
        <v>53</v>
      </c>
      <c r="E3042" s="8" t="s">
        <v>23</v>
      </c>
      <c r="F3042" s="8" t="s">
        <v>36</v>
      </c>
      <c r="G3042" s="8" t="s">
        <v>86</v>
      </c>
      <c r="H3042" s="8" t="s">
        <v>183</v>
      </c>
      <c r="I3042" s="8" t="s">
        <v>27</v>
      </c>
      <c r="J3042" s="11">
        <v>4</v>
      </c>
      <c r="K3042" s="14">
        <v>53.44</v>
      </c>
      <c r="L3042" s="14">
        <v>213.76</v>
      </c>
      <c r="M3042" s="8" t="s">
        <v>20</v>
      </c>
      <c r="N3042" s="23" t="str">
        <f t="shared" si="47"/>
        <v>45-54</v>
      </c>
    </row>
    <row r="3043" spans="1:14" x14ac:dyDescent="0.2">
      <c r="A3043" s="5" t="s">
        <v>5691</v>
      </c>
      <c r="B3043" s="3">
        <v>44596</v>
      </c>
      <c r="C3043" s="8" t="s">
        <v>5692</v>
      </c>
      <c r="D3043" s="11">
        <v>34</v>
      </c>
      <c r="E3043" s="8" t="s">
        <v>23</v>
      </c>
      <c r="F3043" s="8" t="s">
        <v>36</v>
      </c>
      <c r="G3043" s="8" t="s">
        <v>90</v>
      </c>
      <c r="H3043" s="8" t="s">
        <v>91</v>
      </c>
      <c r="I3043" s="8" t="s">
        <v>33</v>
      </c>
      <c r="J3043" s="11">
        <v>5</v>
      </c>
      <c r="K3043" s="14">
        <v>135.72</v>
      </c>
      <c r="L3043" s="14">
        <v>678.6</v>
      </c>
      <c r="M3043" s="8" t="s">
        <v>40</v>
      </c>
      <c r="N3043" s="23" t="str">
        <f t="shared" si="47"/>
        <v>25-34</v>
      </c>
    </row>
    <row r="3044" spans="1:14" x14ac:dyDescent="0.2">
      <c r="A3044" s="5" t="s">
        <v>5693</v>
      </c>
      <c r="B3044" s="3">
        <v>45122</v>
      </c>
      <c r="C3044" s="8" t="s">
        <v>5694</v>
      </c>
      <c r="D3044" s="11">
        <v>45</v>
      </c>
      <c r="E3044" s="8" t="s">
        <v>23</v>
      </c>
      <c r="F3044" s="8" t="s">
        <v>30</v>
      </c>
      <c r="G3044" s="8" t="s">
        <v>31</v>
      </c>
      <c r="H3044" s="8" t="s">
        <v>125</v>
      </c>
      <c r="I3044" s="8" t="s">
        <v>45</v>
      </c>
      <c r="J3044" s="11">
        <v>8</v>
      </c>
      <c r="K3044" s="14">
        <v>118.51</v>
      </c>
      <c r="L3044" s="14">
        <v>948.08</v>
      </c>
      <c r="M3044" s="8" t="s">
        <v>20</v>
      </c>
      <c r="N3044" s="23" t="str">
        <f t="shared" si="47"/>
        <v>45-54</v>
      </c>
    </row>
    <row r="3045" spans="1:14" x14ac:dyDescent="0.2">
      <c r="A3045" s="5" t="s">
        <v>5695</v>
      </c>
      <c r="B3045" s="3">
        <v>45381</v>
      </c>
      <c r="C3045" s="8" t="s">
        <v>5696</v>
      </c>
      <c r="D3045" s="11">
        <v>24</v>
      </c>
      <c r="E3045" s="8" t="s">
        <v>15</v>
      </c>
      <c r="F3045" s="8" t="s">
        <v>30</v>
      </c>
      <c r="G3045" s="8" t="s">
        <v>31</v>
      </c>
      <c r="H3045" s="8" t="s">
        <v>57</v>
      </c>
      <c r="I3045" s="8" t="s">
        <v>39</v>
      </c>
      <c r="J3045" s="11">
        <v>8</v>
      </c>
      <c r="K3045" s="14">
        <v>53.96</v>
      </c>
      <c r="L3045" s="14">
        <v>431.68</v>
      </c>
      <c r="M3045" s="8" t="s">
        <v>20</v>
      </c>
      <c r="N3045" s="23" t="str">
        <f t="shared" si="47"/>
        <v>18-24</v>
      </c>
    </row>
    <row r="3046" spans="1:14" x14ac:dyDescent="0.2">
      <c r="A3046" s="5" t="s">
        <v>5697</v>
      </c>
      <c r="B3046" s="3">
        <v>45295</v>
      </c>
      <c r="C3046" s="8" t="s">
        <v>3142</v>
      </c>
      <c r="D3046" s="11">
        <v>37</v>
      </c>
      <c r="E3046" s="8" t="s">
        <v>15</v>
      </c>
      <c r="F3046" s="8" t="s">
        <v>24</v>
      </c>
      <c r="G3046" s="8" t="s">
        <v>62</v>
      </c>
      <c r="H3046" s="8" t="s">
        <v>74</v>
      </c>
      <c r="I3046" s="8" t="s">
        <v>33</v>
      </c>
      <c r="J3046" s="11">
        <v>5</v>
      </c>
      <c r="K3046" s="14">
        <v>243.79</v>
      </c>
      <c r="L3046" s="14">
        <v>1218.95</v>
      </c>
      <c r="M3046" s="8" t="s">
        <v>20</v>
      </c>
      <c r="N3046" s="23" t="str">
        <f t="shared" si="47"/>
        <v>35-44</v>
      </c>
    </row>
    <row r="3047" spans="1:14" x14ac:dyDescent="0.2">
      <c r="A3047" s="5" t="s">
        <v>5698</v>
      </c>
      <c r="B3047" s="3">
        <v>44927</v>
      </c>
      <c r="C3047" s="8" t="s">
        <v>5699</v>
      </c>
      <c r="D3047" s="11">
        <v>25</v>
      </c>
      <c r="E3047" s="8" t="s">
        <v>23</v>
      </c>
      <c r="F3047" s="8" t="s">
        <v>16</v>
      </c>
      <c r="G3047" s="8" t="s">
        <v>53</v>
      </c>
      <c r="H3047" s="8" t="s">
        <v>54</v>
      </c>
      <c r="I3047" s="8" t="s">
        <v>19</v>
      </c>
      <c r="J3047" s="11">
        <v>2</v>
      </c>
      <c r="K3047" s="14">
        <v>277.74</v>
      </c>
      <c r="L3047" s="14">
        <v>555.48</v>
      </c>
      <c r="M3047" s="8" t="s">
        <v>20</v>
      </c>
      <c r="N3047" s="23" t="str">
        <f t="shared" si="47"/>
        <v>25-34</v>
      </c>
    </row>
    <row r="3048" spans="1:14" x14ac:dyDescent="0.2">
      <c r="A3048" s="5" t="s">
        <v>5700</v>
      </c>
      <c r="B3048" s="3">
        <v>44770</v>
      </c>
      <c r="C3048" s="8" t="s">
        <v>5701</v>
      </c>
      <c r="D3048" s="11">
        <v>42</v>
      </c>
      <c r="E3048" s="8" t="s">
        <v>23</v>
      </c>
      <c r="F3048" s="8" t="s">
        <v>16</v>
      </c>
      <c r="G3048" s="8" t="s">
        <v>43</v>
      </c>
      <c r="H3048" s="8" t="s">
        <v>44</v>
      </c>
      <c r="I3048" s="8" t="s">
        <v>19</v>
      </c>
      <c r="J3048" s="11">
        <v>3</v>
      </c>
      <c r="K3048" s="14">
        <v>269.82</v>
      </c>
      <c r="L3048" s="14">
        <v>809.46</v>
      </c>
      <c r="M3048" s="8" t="s">
        <v>40</v>
      </c>
      <c r="N3048" s="23" t="str">
        <f t="shared" si="47"/>
        <v>35-44</v>
      </c>
    </row>
    <row r="3049" spans="1:14" x14ac:dyDescent="0.2">
      <c r="A3049" s="5" t="s">
        <v>5702</v>
      </c>
      <c r="B3049" s="3">
        <v>45243</v>
      </c>
      <c r="C3049" s="8" t="s">
        <v>5703</v>
      </c>
      <c r="D3049" s="11">
        <v>39</v>
      </c>
      <c r="E3049" s="8" t="s">
        <v>23</v>
      </c>
      <c r="F3049" s="8" t="s">
        <v>30</v>
      </c>
      <c r="G3049" s="8" t="s">
        <v>80</v>
      </c>
      <c r="H3049" s="8" t="s">
        <v>164</v>
      </c>
      <c r="I3049" s="8" t="s">
        <v>33</v>
      </c>
      <c r="J3049" s="11">
        <v>3</v>
      </c>
      <c r="K3049" s="14">
        <v>227.63</v>
      </c>
      <c r="L3049" s="14">
        <v>682.89</v>
      </c>
      <c r="M3049" s="8" t="s">
        <v>20</v>
      </c>
      <c r="N3049" s="23" t="str">
        <f t="shared" si="47"/>
        <v>35-44</v>
      </c>
    </row>
    <row r="3050" spans="1:14" x14ac:dyDescent="0.2">
      <c r="A3050" s="5" t="s">
        <v>5704</v>
      </c>
      <c r="B3050" s="3">
        <v>45067</v>
      </c>
      <c r="C3050" s="8" t="s">
        <v>5705</v>
      </c>
      <c r="D3050" s="11">
        <v>50</v>
      </c>
      <c r="E3050" s="8" t="s">
        <v>23</v>
      </c>
      <c r="F3050" s="8" t="s">
        <v>16</v>
      </c>
      <c r="G3050" s="8" t="s">
        <v>43</v>
      </c>
      <c r="H3050" s="8" t="s">
        <v>114</v>
      </c>
      <c r="I3050" s="8" t="s">
        <v>19</v>
      </c>
      <c r="J3050" s="11">
        <v>5</v>
      </c>
      <c r="K3050" s="14">
        <v>493.83</v>
      </c>
      <c r="L3050" s="14">
        <v>2469.15</v>
      </c>
      <c r="M3050" s="8" t="s">
        <v>20</v>
      </c>
      <c r="N3050" s="23" t="str">
        <f t="shared" si="47"/>
        <v>45-54</v>
      </c>
    </row>
    <row r="3051" spans="1:14" x14ac:dyDescent="0.2">
      <c r="A3051" s="5" t="s">
        <v>5706</v>
      </c>
      <c r="B3051" s="3">
        <v>45120</v>
      </c>
      <c r="C3051" s="8" t="s">
        <v>5707</v>
      </c>
      <c r="D3051" s="11">
        <v>35</v>
      </c>
      <c r="E3051" s="8" t="s">
        <v>52</v>
      </c>
      <c r="F3051" s="8" t="s">
        <v>30</v>
      </c>
      <c r="G3051" s="8" t="s">
        <v>48</v>
      </c>
      <c r="H3051" s="8" t="s">
        <v>213</v>
      </c>
      <c r="I3051" s="8" t="s">
        <v>39</v>
      </c>
      <c r="J3051" s="11">
        <v>1</v>
      </c>
      <c r="K3051" s="14">
        <v>10.98</v>
      </c>
      <c r="L3051" s="14">
        <v>10.98</v>
      </c>
      <c r="M3051" s="8" t="s">
        <v>40</v>
      </c>
      <c r="N3051" s="23" t="str">
        <f t="shared" si="47"/>
        <v>35-44</v>
      </c>
    </row>
    <row r="3052" spans="1:14" x14ac:dyDescent="0.2">
      <c r="A3052" s="5" t="s">
        <v>5708</v>
      </c>
      <c r="B3052" s="3">
        <v>44738</v>
      </c>
      <c r="C3052" s="8" t="s">
        <v>5709</v>
      </c>
      <c r="D3052" s="11">
        <v>56</v>
      </c>
      <c r="E3052" s="8" t="s">
        <v>23</v>
      </c>
      <c r="F3052" s="8" t="s">
        <v>16</v>
      </c>
      <c r="G3052" s="8" t="s">
        <v>17</v>
      </c>
      <c r="H3052" s="8" t="s">
        <v>343</v>
      </c>
      <c r="I3052" s="8" t="s">
        <v>45</v>
      </c>
      <c r="J3052" s="11">
        <v>4</v>
      </c>
      <c r="K3052" s="14">
        <v>145.77000000000001</v>
      </c>
      <c r="L3052" s="14">
        <v>583.08000000000004</v>
      </c>
      <c r="M3052" s="8" t="s">
        <v>20</v>
      </c>
      <c r="N3052" s="23" t="str">
        <f t="shared" si="47"/>
        <v>55+</v>
      </c>
    </row>
    <row r="3053" spans="1:14" x14ac:dyDescent="0.2">
      <c r="A3053" s="5" t="s">
        <v>5710</v>
      </c>
      <c r="B3053" s="3">
        <v>45527</v>
      </c>
      <c r="C3053" s="8" t="s">
        <v>5711</v>
      </c>
      <c r="D3053" s="11">
        <v>61</v>
      </c>
      <c r="E3053" s="8" t="s">
        <v>15</v>
      </c>
      <c r="F3053" s="8" t="s">
        <v>24</v>
      </c>
      <c r="G3053" s="8" t="s">
        <v>25</v>
      </c>
      <c r="H3053" s="8" t="s">
        <v>65</v>
      </c>
      <c r="I3053" s="8" t="s">
        <v>39</v>
      </c>
      <c r="J3053" s="11">
        <v>4</v>
      </c>
      <c r="K3053" s="14">
        <v>52.96</v>
      </c>
      <c r="L3053" s="14">
        <v>211.84</v>
      </c>
      <c r="M3053" s="8" t="s">
        <v>20</v>
      </c>
      <c r="N3053" s="23" t="str">
        <f t="shared" si="47"/>
        <v>55+</v>
      </c>
    </row>
    <row r="3054" spans="1:14" x14ac:dyDescent="0.2">
      <c r="A3054" s="5" t="s">
        <v>5712</v>
      </c>
      <c r="B3054" s="3">
        <v>45657</v>
      </c>
      <c r="C3054" s="8" t="s">
        <v>5713</v>
      </c>
      <c r="D3054" s="11">
        <v>60</v>
      </c>
      <c r="E3054" s="8" t="s">
        <v>23</v>
      </c>
      <c r="F3054" s="8" t="s">
        <v>24</v>
      </c>
      <c r="G3054" s="8" t="s">
        <v>25</v>
      </c>
      <c r="H3054" s="8" t="s">
        <v>427</v>
      </c>
      <c r="I3054" s="8" t="s">
        <v>39</v>
      </c>
      <c r="J3054" s="11">
        <v>1</v>
      </c>
      <c r="K3054" s="14">
        <v>117.78</v>
      </c>
      <c r="L3054" s="14">
        <v>117.78</v>
      </c>
      <c r="M3054" s="8" t="s">
        <v>20</v>
      </c>
      <c r="N3054" s="23" t="str">
        <f t="shared" si="47"/>
        <v>55+</v>
      </c>
    </row>
    <row r="3055" spans="1:14" x14ac:dyDescent="0.2">
      <c r="A3055" s="5" t="s">
        <v>5714</v>
      </c>
      <c r="B3055" s="3">
        <v>45091</v>
      </c>
      <c r="C3055" s="8" t="s">
        <v>3067</v>
      </c>
      <c r="D3055" s="11">
        <v>67</v>
      </c>
      <c r="E3055" s="8" t="s">
        <v>23</v>
      </c>
      <c r="F3055" s="8" t="s">
        <v>24</v>
      </c>
      <c r="G3055" s="8" t="s">
        <v>130</v>
      </c>
      <c r="H3055" s="8" t="s">
        <v>178</v>
      </c>
      <c r="I3055" s="8" t="s">
        <v>33</v>
      </c>
      <c r="J3055" s="11">
        <v>1</v>
      </c>
      <c r="K3055" s="14">
        <v>172.21</v>
      </c>
      <c r="L3055" s="14">
        <v>172.21</v>
      </c>
      <c r="M3055" s="8" t="s">
        <v>20</v>
      </c>
      <c r="N3055" s="23" t="str">
        <f t="shared" si="47"/>
        <v>55+</v>
      </c>
    </row>
    <row r="3056" spans="1:14" x14ac:dyDescent="0.2">
      <c r="A3056" s="5" t="s">
        <v>5715</v>
      </c>
      <c r="B3056" s="3">
        <v>45405</v>
      </c>
      <c r="C3056" s="8" t="s">
        <v>5716</v>
      </c>
      <c r="D3056" s="11">
        <v>72</v>
      </c>
      <c r="E3056" s="8" t="s">
        <v>23</v>
      </c>
      <c r="F3056" s="8" t="s">
        <v>24</v>
      </c>
      <c r="G3056" s="8" t="s">
        <v>62</v>
      </c>
      <c r="H3056" s="8" t="s">
        <v>111</v>
      </c>
      <c r="I3056" s="8" t="s">
        <v>27</v>
      </c>
      <c r="J3056" s="11">
        <v>5</v>
      </c>
      <c r="K3056" s="14">
        <v>149.25</v>
      </c>
      <c r="L3056" s="14">
        <v>746.25</v>
      </c>
      <c r="M3056" s="8" t="s">
        <v>20</v>
      </c>
      <c r="N3056" s="23" t="str">
        <f t="shared" si="47"/>
        <v>55+</v>
      </c>
    </row>
    <row r="3057" spans="1:14" x14ac:dyDescent="0.2">
      <c r="A3057" s="5" t="s">
        <v>5717</v>
      </c>
      <c r="B3057" s="3">
        <v>45532</v>
      </c>
      <c r="C3057" s="8" t="s">
        <v>5718</v>
      </c>
      <c r="D3057" s="11">
        <v>20</v>
      </c>
      <c r="E3057" s="8" t="s">
        <v>15</v>
      </c>
      <c r="F3057" s="8" t="s">
        <v>36</v>
      </c>
      <c r="G3057" s="8" t="s">
        <v>86</v>
      </c>
      <c r="H3057" s="8" t="s">
        <v>183</v>
      </c>
      <c r="I3057" s="8" t="s">
        <v>27</v>
      </c>
      <c r="J3057" s="11">
        <v>6</v>
      </c>
      <c r="K3057" s="14">
        <v>183.88</v>
      </c>
      <c r="L3057" s="14">
        <v>1103.28</v>
      </c>
      <c r="M3057" s="8" t="s">
        <v>20</v>
      </c>
      <c r="N3057" s="23" t="str">
        <f t="shared" si="47"/>
        <v>18-24</v>
      </c>
    </row>
    <row r="3058" spans="1:14" x14ac:dyDescent="0.2">
      <c r="A3058" s="5" t="s">
        <v>5719</v>
      </c>
      <c r="B3058" s="3">
        <v>44816</v>
      </c>
      <c r="C3058" s="8" t="s">
        <v>1512</v>
      </c>
      <c r="D3058" s="11">
        <v>69</v>
      </c>
      <c r="E3058" s="8" t="s">
        <v>15</v>
      </c>
      <c r="F3058" s="8" t="s">
        <v>30</v>
      </c>
      <c r="G3058" s="8" t="s">
        <v>80</v>
      </c>
      <c r="H3058" s="8" t="s">
        <v>164</v>
      </c>
      <c r="I3058" s="8" t="s">
        <v>27</v>
      </c>
      <c r="J3058" s="11">
        <v>7</v>
      </c>
      <c r="K3058" s="14">
        <v>118.38</v>
      </c>
      <c r="L3058" s="14">
        <v>828.66</v>
      </c>
      <c r="M3058" s="8" t="s">
        <v>20</v>
      </c>
      <c r="N3058" s="23" t="str">
        <f t="shared" si="47"/>
        <v>55+</v>
      </c>
    </row>
    <row r="3059" spans="1:14" x14ac:dyDescent="0.2">
      <c r="A3059" s="5" t="s">
        <v>5720</v>
      </c>
      <c r="B3059" s="3">
        <v>44845</v>
      </c>
      <c r="C3059" s="8" t="s">
        <v>5721</v>
      </c>
      <c r="D3059" s="11">
        <v>65</v>
      </c>
      <c r="E3059" s="8" t="s">
        <v>23</v>
      </c>
      <c r="F3059" s="8" t="s">
        <v>36</v>
      </c>
      <c r="G3059" s="8" t="s">
        <v>37</v>
      </c>
      <c r="H3059" s="8" t="s">
        <v>103</v>
      </c>
      <c r="I3059" s="8" t="s">
        <v>33</v>
      </c>
      <c r="J3059" s="11">
        <v>7</v>
      </c>
      <c r="K3059" s="14">
        <v>56.52</v>
      </c>
      <c r="L3059" s="14">
        <v>395.64</v>
      </c>
      <c r="M3059" s="8" t="s">
        <v>20</v>
      </c>
      <c r="N3059" s="23" t="str">
        <f t="shared" si="47"/>
        <v>55+</v>
      </c>
    </row>
    <row r="3060" spans="1:14" x14ac:dyDescent="0.2">
      <c r="A3060" s="5" t="s">
        <v>5722</v>
      </c>
      <c r="B3060" s="3">
        <v>45587</v>
      </c>
      <c r="C3060" s="8" t="s">
        <v>5723</v>
      </c>
      <c r="D3060" s="11">
        <v>18</v>
      </c>
      <c r="E3060" s="8" t="s">
        <v>15</v>
      </c>
      <c r="F3060" s="8" t="s">
        <v>24</v>
      </c>
      <c r="G3060" s="8" t="s">
        <v>25</v>
      </c>
      <c r="H3060" s="8" t="s">
        <v>427</v>
      </c>
      <c r="I3060" s="8" t="s">
        <v>45</v>
      </c>
      <c r="J3060" s="11">
        <v>5</v>
      </c>
      <c r="K3060" s="14">
        <v>56.31</v>
      </c>
      <c r="L3060" s="14">
        <v>281.55</v>
      </c>
      <c r="M3060" s="8" t="s">
        <v>20</v>
      </c>
      <c r="N3060" s="23" t="str">
        <f t="shared" si="47"/>
        <v>18-24</v>
      </c>
    </row>
    <row r="3061" spans="1:14" x14ac:dyDescent="0.2">
      <c r="A3061" s="5" t="s">
        <v>5724</v>
      </c>
      <c r="B3061" s="3">
        <v>45144</v>
      </c>
      <c r="C3061" s="8" t="s">
        <v>555</v>
      </c>
      <c r="D3061" s="11">
        <v>55</v>
      </c>
      <c r="E3061" s="8" t="s">
        <v>15</v>
      </c>
      <c r="F3061" s="8" t="s">
        <v>30</v>
      </c>
      <c r="G3061" s="8" t="s">
        <v>48</v>
      </c>
      <c r="H3061" s="8" t="s">
        <v>68</v>
      </c>
      <c r="I3061" s="8" t="s">
        <v>39</v>
      </c>
      <c r="J3061" s="11">
        <v>4</v>
      </c>
      <c r="K3061" s="14">
        <v>70.59</v>
      </c>
      <c r="L3061" s="14">
        <v>282.36</v>
      </c>
      <c r="M3061" s="8" t="s">
        <v>40</v>
      </c>
      <c r="N3061" s="23" t="str">
        <f t="shared" si="47"/>
        <v>55+</v>
      </c>
    </row>
    <row r="3062" spans="1:14" x14ac:dyDescent="0.2">
      <c r="A3062" s="5" t="s">
        <v>5725</v>
      </c>
      <c r="B3062" s="3">
        <v>45427</v>
      </c>
      <c r="C3062" s="8" t="s">
        <v>5726</v>
      </c>
      <c r="D3062" s="11">
        <v>64</v>
      </c>
      <c r="E3062" s="8" t="s">
        <v>23</v>
      </c>
      <c r="F3062" s="8" t="s">
        <v>36</v>
      </c>
      <c r="G3062" s="8" t="s">
        <v>37</v>
      </c>
      <c r="H3062" s="8" t="s">
        <v>38</v>
      </c>
      <c r="I3062" s="8" t="s">
        <v>19</v>
      </c>
      <c r="J3062" s="11">
        <v>1</v>
      </c>
      <c r="K3062" s="14">
        <v>99.77</v>
      </c>
      <c r="L3062" s="14">
        <v>99.77</v>
      </c>
      <c r="M3062" s="8" t="s">
        <v>20</v>
      </c>
      <c r="N3062" s="23" t="str">
        <f t="shared" si="47"/>
        <v>55+</v>
      </c>
    </row>
    <row r="3063" spans="1:14" x14ac:dyDescent="0.2">
      <c r="A3063" s="5" t="s">
        <v>5727</v>
      </c>
      <c r="B3063" s="3">
        <v>44773</v>
      </c>
      <c r="C3063" s="8" t="s">
        <v>5728</v>
      </c>
      <c r="D3063" s="11">
        <v>61</v>
      </c>
      <c r="E3063" s="8" t="s">
        <v>23</v>
      </c>
      <c r="F3063" s="8" t="s">
        <v>30</v>
      </c>
      <c r="G3063" s="8" t="s">
        <v>48</v>
      </c>
      <c r="H3063" s="8" t="s">
        <v>49</v>
      </c>
      <c r="I3063" s="8" t="s">
        <v>33</v>
      </c>
      <c r="J3063" s="11">
        <v>8</v>
      </c>
      <c r="K3063" s="14">
        <v>133.41</v>
      </c>
      <c r="L3063" s="14">
        <v>1067.28</v>
      </c>
      <c r="M3063" s="8" t="s">
        <v>20</v>
      </c>
      <c r="N3063" s="23" t="str">
        <f t="shared" si="47"/>
        <v>55+</v>
      </c>
    </row>
    <row r="3064" spans="1:14" x14ac:dyDescent="0.2">
      <c r="A3064" s="5" t="s">
        <v>5729</v>
      </c>
      <c r="B3064" s="3">
        <v>45052</v>
      </c>
      <c r="C3064" s="8" t="s">
        <v>5083</v>
      </c>
      <c r="D3064" s="11">
        <v>72</v>
      </c>
      <c r="E3064" s="8" t="s">
        <v>15</v>
      </c>
      <c r="F3064" s="8" t="s">
        <v>30</v>
      </c>
      <c r="G3064" s="8" t="s">
        <v>48</v>
      </c>
      <c r="H3064" s="8" t="s">
        <v>213</v>
      </c>
      <c r="I3064" s="8" t="s">
        <v>19</v>
      </c>
      <c r="J3064" s="11">
        <v>5</v>
      </c>
      <c r="K3064" s="14">
        <v>145.55000000000001</v>
      </c>
      <c r="L3064" s="14">
        <v>727.75</v>
      </c>
      <c r="M3064" s="8" t="s">
        <v>40</v>
      </c>
      <c r="N3064" s="23" t="str">
        <f t="shared" si="47"/>
        <v>55+</v>
      </c>
    </row>
    <row r="3065" spans="1:14" x14ac:dyDescent="0.2">
      <c r="A3065" s="5" t="s">
        <v>5730</v>
      </c>
      <c r="B3065" s="3">
        <v>45064</v>
      </c>
      <c r="C3065" s="8" t="s">
        <v>5731</v>
      </c>
      <c r="D3065" s="11">
        <v>63</v>
      </c>
      <c r="E3065" s="8" t="s">
        <v>15</v>
      </c>
      <c r="F3065" s="8" t="s">
        <v>16</v>
      </c>
      <c r="G3065" s="8" t="s">
        <v>53</v>
      </c>
      <c r="H3065" s="8" t="s">
        <v>259</v>
      </c>
      <c r="I3065" s="8" t="s">
        <v>45</v>
      </c>
      <c r="J3065" s="11">
        <v>8</v>
      </c>
      <c r="K3065" s="14">
        <v>37.81</v>
      </c>
      <c r="L3065" s="14">
        <v>302.48</v>
      </c>
      <c r="M3065" s="8" t="s">
        <v>20</v>
      </c>
      <c r="N3065" s="23" t="str">
        <f t="shared" si="47"/>
        <v>55+</v>
      </c>
    </row>
    <row r="3066" spans="1:14" x14ac:dyDescent="0.2">
      <c r="A3066" s="5" t="s">
        <v>5732</v>
      </c>
      <c r="B3066" s="3">
        <v>45528</v>
      </c>
      <c r="C3066" s="8" t="s">
        <v>5733</v>
      </c>
      <c r="D3066" s="11">
        <v>73</v>
      </c>
      <c r="E3066" s="8" t="s">
        <v>15</v>
      </c>
      <c r="F3066" s="8" t="s">
        <v>36</v>
      </c>
      <c r="G3066" s="8" t="s">
        <v>37</v>
      </c>
      <c r="H3066" s="8" t="s">
        <v>103</v>
      </c>
      <c r="I3066" s="8" t="s">
        <v>19</v>
      </c>
      <c r="J3066" s="11">
        <v>4</v>
      </c>
      <c r="K3066" s="14">
        <v>76.55</v>
      </c>
      <c r="L3066" s="14">
        <v>306.2</v>
      </c>
      <c r="M3066" s="8" t="s">
        <v>20</v>
      </c>
      <c r="N3066" s="23" t="str">
        <f t="shared" si="47"/>
        <v>55+</v>
      </c>
    </row>
    <row r="3067" spans="1:14" x14ac:dyDescent="0.2">
      <c r="A3067" s="5" t="s">
        <v>5734</v>
      </c>
      <c r="B3067" s="3">
        <v>45229</v>
      </c>
      <c r="C3067" s="8" t="s">
        <v>5494</v>
      </c>
      <c r="D3067" s="11">
        <v>35</v>
      </c>
      <c r="E3067" s="8" t="s">
        <v>23</v>
      </c>
      <c r="F3067" s="8" t="s">
        <v>36</v>
      </c>
      <c r="G3067" s="8" t="s">
        <v>86</v>
      </c>
      <c r="H3067" s="8" t="s">
        <v>100</v>
      </c>
      <c r="I3067" s="8" t="s">
        <v>33</v>
      </c>
      <c r="J3067" s="11">
        <v>3</v>
      </c>
      <c r="K3067" s="14">
        <v>267.39</v>
      </c>
      <c r="L3067" s="14">
        <v>802.17</v>
      </c>
      <c r="M3067" s="8" t="s">
        <v>40</v>
      </c>
      <c r="N3067" s="23" t="str">
        <f t="shared" si="47"/>
        <v>35-44</v>
      </c>
    </row>
    <row r="3068" spans="1:14" x14ac:dyDescent="0.2">
      <c r="A3068" s="5" t="s">
        <v>5735</v>
      </c>
      <c r="B3068" s="3">
        <v>44694</v>
      </c>
      <c r="C3068" s="8" t="s">
        <v>2712</v>
      </c>
      <c r="D3068" s="11">
        <v>73</v>
      </c>
      <c r="E3068" s="8" t="s">
        <v>52</v>
      </c>
      <c r="F3068" s="8" t="s">
        <v>36</v>
      </c>
      <c r="G3068" s="8" t="s">
        <v>86</v>
      </c>
      <c r="H3068" s="8" t="s">
        <v>87</v>
      </c>
      <c r="I3068" s="8" t="s">
        <v>27</v>
      </c>
      <c r="J3068" s="11">
        <v>5</v>
      </c>
      <c r="K3068" s="14">
        <v>36.79</v>
      </c>
      <c r="L3068" s="14">
        <v>183.95</v>
      </c>
      <c r="M3068" s="8" t="s">
        <v>40</v>
      </c>
      <c r="N3068" s="23" t="str">
        <f t="shared" si="47"/>
        <v>55+</v>
      </c>
    </row>
    <row r="3069" spans="1:14" x14ac:dyDescent="0.2">
      <c r="A3069" s="5" t="s">
        <v>5736</v>
      </c>
      <c r="B3069" s="3">
        <v>44566</v>
      </c>
      <c r="C3069" s="8" t="s">
        <v>3689</v>
      </c>
      <c r="D3069" s="11">
        <v>64</v>
      </c>
      <c r="E3069" s="8" t="s">
        <v>23</v>
      </c>
      <c r="F3069" s="8" t="s">
        <v>24</v>
      </c>
      <c r="G3069" s="8" t="s">
        <v>130</v>
      </c>
      <c r="H3069" s="8" t="s">
        <v>131</v>
      </c>
      <c r="I3069" s="8" t="s">
        <v>19</v>
      </c>
      <c r="J3069" s="11">
        <v>5</v>
      </c>
      <c r="K3069" s="14">
        <v>563.16</v>
      </c>
      <c r="L3069" s="14">
        <v>2815.8</v>
      </c>
      <c r="M3069" s="8" t="s">
        <v>20</v>
      </c>
      <c r="N3069" s="23" t="str">
        <f t="shared" si="47"/>
        <v>55+</v>
      </c>
    </row>
    <row r="3070" spans="1:14" x14ac:dyDescent="0.2">
      <c r="A3070" s="5" t="s">
        <v>5737</v>
      </c>
      <c r="B3070" s="3">
        <v>45343</v>
      </c>
      <c r="C3070" s="8" t="s">
        <v>5738</v>
      </c>
      <c r="D3070" s="11">
        <v>24</v>
      </c>
      <c r="E3070" s="8" t="s">
        <v>52</v>
      </c>
      <c r="F3070" s="8" t="s">
        <v>16</v>
      </c>
      <c r="G3070" s="8" t="s">
        <v>17</v>
      </c>
      <c r="H3070" s="8" t="s">
        <v>18</v>
      </c>
      <c r="I3070" s="8" t="s">
        <v>39</v>
      </c>
      <c r="J3070" s="11">
        <v>6</v>
      </c>
      <c r="K3070" s="14">
        <v>98.03</v>
      </c>
      <c r="L3070" s="14">
        <v>588.17999999999995</v>
      </c>
      <c r="M3070" s="8" t="s">
        <v>20</v>
      </c>
      <c r="N3070" s="23" t="str">
        <f t="shared" si="47"/>
        <v>18-24</v>
      </c>
    </row>
    <row r="3071" spans="1:14" x14ac:dyDescent="0.2">
      <c r="A3071" s="5" t="s">
        <v>5739</v>
      </c>
      <c r="B3071" s="3">
        <v>45180</v>
      </c>
      <c r="C3071" s="8" t="s">
        <v>5740</v>
      </c>
      <c r="D3071" s="11">
        <v>31</v>
      </c>
      <c r="E3071" s="8" t="s">
        <v>23</v>
      </c>
      <c r="F3071" s="8" t="s">
        <v>30</v>
      </c>
      <c r="G3071" s="8" t="s">
        <v>48</v>
      </c>
      <c r="H3071" s="8" t="s">
        <v>68</v>
      </c>
      <c r="I3071" s="8" t="s">
        <v>45</v>
      </c>
      <c r="J3071" s="11">
        <v>8</v>
      </c>
      <c r="K3071" s="14">
        <v>150</v>
      </c>
      <c r="L3071" s="14">
        <v>1200</v>
      </c>
      <c r="M3071" s="8" t="s">
        <v>40</v>
      </c>
      <c r="N3071" s="23" t="str">
        <f t="shared" si="47"/>
        <v>25-34</v>
      </c>
    </row>
    <row r="3072" spans="1:14" x14ac:dyDescent="0.2">
      <c r="A3072" s="5" t="s">
        <v>5741</v>
      </c>
      <c r="B3072" s="3">
        <v>45160</v>
      </c>
      <c r="C3072" s="8" t="s">
        <v>5742</v>
      </c>
      <c r="D3072" s="11">
        <v>47</v>
      </c>
      <c r="E3072" s="8" t="s">
        <v>15</v>
      </c>
      <c r="F3072" s="8" t="s">
        <v>36</v>
      </c>
      <c r="G3072" s="8" t="s">
        <v>37</v>
      </c>
      <c r="H3072" s="8" t="s">
        <v>103</v>
      </c>
      <c r="I3072" s="8" t="s">
        <v>19</v>
      </c>
      <c r="J3072" s="11">
        <v>3</v>
      </c>
      <c r="K3072" s="14">
        <v>237.35</v>
      </c>
      <c r="L3072" s="14">
        <v>712.05</v>
      </c>
      <c r="M3072" s="8" t="s">
        <v>20</v>
      </c>
      <c r="N3072" s="23" t="str">
        <f t="shared" si="47"/>
        <v>45-54</v>
      </c>
    </row>
    <row r="3073" spans="1:14" x14ac:dyDescent="0.2">
      <c r="A3073" s="5" t="s">
        <v>5743</v>
      </c>
      <c r="B3073" s="3">
        <v>44756</v>
      </c>
      <c r="C3073" s="8" t="s">
        <v>5744</v>
      </c>
      <c r="D3073" s="11">
        <v>23</v>
      </c>
      <c r="E3073" s="8" t="s">
        <v>23</v>
      </c>
      <c r="F3073" s="8" t="s">
        <v>24</v>
      </c>
      <c r="G3073" s="8" t="s">
        <v>25</v>
      </c>
      <c r="H3073" s="8" t="s">
        <v>26</v>
      </c>
      <c r="I3073" s="8" t="s">
        <v>45</v>
      </c>
      <c r="J3073" s="11">
        <v>7</v>
      </c>
      <c r="K3073" s="14">
        <v>80.209999999999994</v>
      </c>
      <c r="L3073" s="14">
        <v>561.47</v>
      </c>
      <c r="M3073" s="8" t="s">
        <v>40</v>
      </c>
      <c r="N3073" s="23" t="str">
        <f t="shared" si="47"/>
        <v>18-24</v>
      </c>
    </row>
    <row r="3074" spans="1:14" x14ac:dyDescent="0.2">
      <c r="A3074" s="5" t="s">
        <v>5745</v>
      </c>
      <c r="B3074" s="3">
        <v>44685</v>
      </c>
      <c r="C3074" s="8" t="s">
        <v>5746</v>
      </c>
      <c r="D3074" s="11">
        <v>60</v>
      </c>
      <c r="E3074" s="8" t="s">
        <v>15</v>
      </c>
      <c r="F3074" s="8" t="s">
        <v>24</v>
      </c>
      <c r="G3074" s="8" t="s">
        <v>62</v>
      </c>
      <c r="H3074" s="8" t="s">
        <v>74</v>
      </c>
      <c r="I3074" s="8" t="s">
        <v>39</v>
      </c>
      <c r="J3074" s="11">
        <v>6</v>
      </c>
      <c r="K3074" s="14">
        <v>110.16</v>
      </c>
      <c r="L3074" s="14">
        <v>660.96</v>
      </c>
      <c r="M3074" s="8" t="s">
        <v>40</v>
      </c>
      <c r="N3074" s="23" t="str">
        <f t="shared" si="47"/>
        <v>55+</v>
      </c>
    </row>
    <row r="3075" spans="1:14" x14ac:dyDescent="0.2">
      <c r="A3075" s="5" t="s">
        <v>5747</v>
      </c>
      <c r="B3075" s="3">
        <v>45002</v>
      </c>
      <c r="C3075" s="8" t="s">
        <v>5748</v>
      </c>
      <c r="D3075" s="11">
        <v>47</v>
      </c>
      <c r="E3075" s="8" t="s">
        <v>15</v>
      </c>
      <c r="F3075" s="8" t="s">
        <v>30</v>
      </c>
      <c r="G3075" s="8" t="s">
        <v>80</v>
      </c>
      <c r="H3075" s="8" t="s">
        <v>81</v>
      </c>
      <c r="I3075" s="8" t="s">
        <v>27</v>
      </c>
      <c r="J3075" s="11">
        <v>3</v>
      </c>
      <c r="K3075" s="14">
        <v>244.27</v>
      </c>
      <c r="L3075" s="14">
        <v>732.81</v>
      </c>
      <c r="M3075" s="8" t="s">
        <v>40</v>
      </c>
      <c r="N3075" s="23" t="str">
        <f t="shared" ref="N3075:N3138" si="48">IF(D3075&lt;25,"18-24",
IF(D3075&lt;35,"25-34",
IF(D3075&lt;45,"35-44",
IF(D3075&lt;55,"45-54","55+"))))</f>
        <v>45-54</v>
      </c>
    </row>
    <row r="3076" spans="1:14" x14ac:dyDescent="0.2">
      <c r="A3076" s="5" t="s">
        <v>5749</v>
      </c>
      <c r="B3076" s="3">
        <v>44564</v>
      </c>
      <c r="C3076" s="8" t="s">
        <v>4059</v>
      </c>
      <c r="D3076" s="11">
        <v>30</v>
      </c>
      <c r="E3076" s="8" t="s">
        <v>23</v>
      </c>
      <c r="F3076" s="8" t="s">
        <v>36</v>
      </c>
      <c r="G3076" s="8" t="s">
        <v>86</v>
      </c>
      <c r="H3076" s="8" t="s">
        <v>87</v>
      </c>
      <c r="I3076" s="8" t="s">
        <v>27</v>
      </c>
      <c r="J3076" s="11">
        <v>1</v>
      </c>
      <c r="K3076" s="14">
        <v>122.81</v>
      </c>
      <c r="L3076" s="14">
        <v>122.81</v>
      </c>
      <c r="M3076" s="8" t="s">
        <v>40</v>
      </c>
      <c r="N3076" s="23" t="str">
        <f t="shared" si="48"/>
        <v>25-34</v>
      </c>
    </row>
    <row r="3077" spans="1:14" x14ac:dyDescent="0.2">
      <c r="A3077" s="5" t="s">
        <v>5750</v>
      </c>
      <c r="B3077" s="3">
        <v>45560</v>
      </c>
      <c r="C3077" s="8" t="s">
        <v>5751</v>
      </c>
      <c r="D3077" s="11">
        <v>67</v>
      </c>
      <c r="E3077" s="8" t="s">
        <v>15</v>
      </c>
      <c r="F3077" s="8" t="s">
        <v>36</v>
      </c>
      <c r="G3077" s="8" t="s">
        <v>37</v>
      </c>
      <c r="H3077" s="8" t="s">
        <v>103</v>
      </c>
      <c r="I3077" s="8" t="s">
        <v>39</v>
      </c>
      <c r="J3077" s="11">
        <v>4</v>
      </c>
      <c r="K3077" s="14">
        <v>28.06</v>
      </c>
      <c r="L3077" s="14">
        <v>112.24</v>
      </c>
      <c r="M3077" s="8" t="s">
        <v>20</v>
      </c>
      <c r="N3077" s="23" t="str">
        <f t="shared" si="48"/>
        <v>55+</v>
      </c>
    </row>
    <row r="3078" spans="1:14" x14ac:dyDescent="0.2">
      <c r="A3078" s="5" t="s">
        <v>5752</v>
      </c>
      <c r="B3078" s="3">
        <v>44633</v>
      </c>
      <c r="C3078" s="8" t="s">
        <v>2900</v>
      </c>
      <c r="D3078" s="11">
        <v>33</v>
      </c>
      <c r="E3078" s="8" t="s">
        <v>15</v>
      </c>
      <c r="F3078" s="8" t="s">
        <v>30</v>
      </c>
      <c r="G3078" s="8" t="s">
        <v>48</v>
      </c>
      <c r="H3078" s="8" t="s">
        <v>68</v>
      </c>
      <c r="I3078" s="8" t="s">
        <v>39</v>
      </c>
      <c r="J3078" s="11">
        <v>8</v>
      </c>
      <c r="K3078" s="14">
        <v>89.48</v>
      </c>
      <c r="L3078" s="14">
        <v>715.84</v>
      </c>
      <c r="M3078" s="8" t="s">
        <v>20</v>
      </c>
      <c r="N3078" s="23" t="str">
        <f t="shared" si="48"/>
        <v>25-34</v>
      </c>
    </row>
    <row r="3079" spans="1:14" x14ac:dyDescent="0.2">
      <c r="A3079" s="5" t="s">
        <v>5753</v>
      </c>
      <c r="B3079" s="3">
        <v>45400</v>
      </c>
      <c r="C3079" s="8" t="s">
        <v>3596</v>
      </c>
      <c r="D3079" s="11">
        <v>57</v>
      </c>
      <c r="E3079" s="8" t="s">
        <v>15</v>
      </c>
      <c r="F3079" s="8" t="s">
        <v>24</v>
      </c>
      <c r="G3079" s="8" t="s">
        <v>130</v>
      </c>
      <c r="H3079" s="8" t="s">
        <v>236</v>
      </c>
      <c r="I3079" s="8" t="s">
        <v>33</v>
      </c>
      <c r="J3079" s="11">
        <v>6</v>
      </c>
      <c r="K3079" s="14">
        <v>130.59</v>
      </c>
      <c r="L3079" s="14">
        <v>783.54</v>
      </c>
      <c r="M3079" s="8" t="s">
        <v>20</v>
      </c>
      <c r="N3079" s="23" t="str">
        <f t="shared" si="48"/>
        <v>55+</v>
      </c>
    </row>
    <row r="3080" spans="1:14" x14ac:dyDescent="0.2">
      <c r="A3080" s="5" t="s">
        <v>5754</v>
      </c>
      <c r="B3080" s="3">
        <v>45436</v>
      </c>
      <c r="C3080" s="8" t="s">
        <v>696</v>
      </c>
      <c r="D3080" s="11">
        <v>43</v>
      </c>
      <c r="E3080" s="8" t="s">
        <v>15</v>
      </c>
      <c r="F3080" s="8" t="s">
        <v>30</v>
      </c>
      <c r="G3080" s="8" t="s">
        <v>31</v>
      </c>
      <c r="H3080" s="8" t="s">
        <v>57</v>
      </c>
      <c r="I3080" s="8" t="s">
        <v>27</v>
      </c>
      <c r="J3080" s="11">
        <v>3</v>
      </c>
      <c r="K3080" s="14">
        <v>135.49</v>
      </c>
      <c r="L3080" s="14">
        <v>406.47</v>
      </c>
      <c r="M3080" s="8" t="s">
        <v>20</v>
      </c>
      <c r="N3080" s="23" t="str">
        <f t="shared" si="48"/>
        <v>35-44</v>
      </c>
    </row>
    <row r="3081" spans="1:14" x14ac:dyDescent="0.2">
      <c r="A3081" s="5" t="s">
        <v>5755</v>
      </c>
      <c r="B3081" s="3">
        <v>45117</v>
      </c>
      <c r="C3081" s="8" t="s">
        <v>233</v>
      </c>
      <c r="D3081" s="11">
        <v>48</v>
      </c>
      <c r="E3081" s="8" t="s">
        <v>23</v>
      </c>
      <c r="F3081" s="8" t="s">
        <v>24</v>
      </c>
      <c r="G3081" s="8" t="s">
        <v>62</v>
      </c>
      <c r="H3081" s="8" t="s">
        <v>62</v>
      </c>
      <c r="I3081" s="8" t="s">
        <v>33</v>
      </c>
      <c r="J3081" s="11">
        <v>6</v>
      </c>
      <c r="K3081" s="14">
        <v>234.12</v>
      </c>
      <c r="L3081" s="14">
        <v>1404.72</v>
      </c>
      <c r="M3081" s="8" t="s">
        <v>40</v>
      </c>
      <c r="N3081" s="23" t="str">
        <f t="shared" si="48"/>
        <v>45-54</v>
      </c>
    </row>
    <row r="3082" spans="1:14" x14ac:dyDescent="0.2">
      <c r="A3082" s="5" t="s">
        <v>5756</v>
      </c>
      <c r="B3082" s="3">
        <v>44686</v>
      </c>
      <c r="C3082" s="8" t="s">
        <v>5757</v>
      </c>
      <c r="D3082" s="11">
        <v>45</v>
      </c>
      <c r="E3082" s="8" t="s">
        <v>52</v>
      </c>
      <c r="F3082" s="8" t="s">
        <v>36</v>
      </c>
      <c r="G3082" s="8" t="s">
        <v>37</v>
      </c>
      <c r="H3082" s="8" t="s">
        <v>38</v>
      </c>
      <c r="I3082" s="8" t="s">
        <v>19</v>
      </c>
      <c r="J3082" s="11">
        <v>4</v>
      </c>
      <c r="K3082" s="14">
        <v>118.75</v>
      </c>
      <c r="L3082" s="14">
        <v>475</v>
      </c>
      <c r="M3082" s="8" t="s">
        <v>40</v>
      </c>
      <c r="N3082" s="23" t="str">
        <f t="shared" si="48"/>
        <v>45-54</v>
      </c>
    </row>
    <row r="3083" spans="1:14" x14ac:dyDescent="0.2">
      <c r="A3083" s="5" t="s">
        <v>5758</v>
      </c>
      <c r="B3083" s="3">
        <v>45085</v>
      </c>
      <c r="C3083" s="8" t="s">
        <v>813</v>
      </c>
      <c r="D3083" s="11">
        <v>28</v>
      </c>
      <c r="E3083" s="8" t="s">
        <v>23</v>
      </c>
      <c r="F3083" s="8" t="s">
        <v>30</v>
      </c>
      <c r="G3083" s="8" t="s">
        <v>80</v>
      </c>
      <c r="H3083" s="8" t="s">
        <v>108</v>
      </c>
      <c r="I3083" s="8" t="s">
        <v>45</v>
      </c>
      <c r="J3083" s="11">
        <v>1</v>
      </c>
      <c r="K3083" s="14">
        <v>97.59</v>
      </c>
      <c r="L3083" s="14">
        <v>97.59</v>
      </c>
      <c r="M3083" s="8" t="s">
        <v>40</v>
      </c>
      <c r="N3083" s="23" t="str">
        <f t="shared" si="48"/>
        <v>25-34</v>
      </c>
    </row>
    <row r="3084" spans="1:14" x14ac:dyDescent="0.2">
      <c r="A3084" s="5" t="s">
        <v>5759</v>
      </c>
      <c r="B3084" s="3">
        <v>44629</v>
      </c>
      <c r="C3084" s="8" t="s">
        <v>5760</v>
      </c>
      <c r="D3084" s="11">
        <v>66</v>
      </c>
      <c r="E3084" s="8" t="s">
        <v>23</v>
      </c>
      <c r="F3084" s="8" t="s">
        <v>30</v>
      </c>
      <c r="G3084" s="8" t="s">
        <v>31</v>
      </c>
      <c r="H3084" s="8" t="s">
        <v>57</v>
      </c>
      <c r="I3084" s="8" t="s">
        <v>39</v>
      </c>
      <c r="J3084" s="11">
        <v>4</v>
      </c>
      <c r="K3084" s="14">
        <v>46.85</v>
      </c>
      <c r="L3084" s="14">
        <v>187.4</v>
      </c>
      <c r="M3084" s="8" t="s">
        <v>20</v>
      </c>
      <c r="N3084" s="23" t="str">
        <f t="shared" si="48"/>
        <v>55+</v>
      </c>
    </row>
    <row r="3085" spans="1:14" x14ac:dyDescent="0.2">
      <c r="A3085" s="5" t="s">
        <v>5761</v>
      </c>
      <c r="B3085" s="3">
        <v>45264</v>
      </c>
      <c r="C3085" s="8" t="s">
        <v>5762</v>
      </c>
      <c r="D3085" s="11">
        <v>59</v>
      </c>
      <c r="E3085" s="8" t="s">
        <v>15</v>
      </c>
      <c r="F3085" s="8" t="s">
        <v>36</v>
      </c>
      <c r="G3085" s="8" t="s">
        <v>90</v>
      </c>
      <c r="H3085" s="8" t="s">
        <v>208</v>
      </c>
      <c r="I3085" s="8" t="s">
        <v>39</v>
      </c>
      <c r="J3085" s="11">
        <v>6</v>
      </c>
      <c r="K3085" s="14">
        <v>23.44</v>
      </c>
      <c r="L3085" s="14">
        <v>140.63999999999999</v>
      </c>
      <c r="M3085" s="8" t="s">
        <v>20</v>
      </c>
      <c r="N3085" s="23" t="str">
        <f t="shared" si="48"/>
        <v>55+</v>
      </c>
    </row>
    <row r="3086" spans="1:14" x14ac:dyDescent="0.2">
      <c r="A3086" s="5" t="s">
        <v>5763</v>
      </c>
      <c r="B3086" s="3">
        <v>44971</v>
      </c>
      <c r="C3086" s="8" t="s">
        <v>5764</v>
      </c>
      <c r="D3086" s="11">
        <v>66</v>
      </c>
      <c r="E3086" s="8" t="s">
        <v>23</v>
      </c>
      <c r="F3086" s="8" t="s">
        <v>24</v>
      </c>
      <c r="G3086" s="8" t="s">
        <v>62</v>
      </c>
      <c r="H3086" s="8" t="s">
        <v>74</v>
      </c>
      <c r="I3086" s="8" t="s">
        <v>33</v>
      </c>
      <c r="J3086" s="11">
        <v>4</v>
      </c>
      <c r="K3086" s="14">
        <v>131.84</v>
      </c>
      <c r="L3086" s="14">
        <v>527.36</v>
      </c>
      <c r="M3086" s="8" t="s">
        <v>40</v>
      </c>
      <c r="N3086" s="23" t="str">
        <f t="shared" si="48"/>
        <v>55+</v>
      </c>
    </row>
    <row r="3087" spans="1:14" x14ac:dyDescent="0.2">
      <c r="A3087" s="5" t="s">
        <v>5765</v>
      </c>
      <c r="B3087" s="3">
        <v>45397</v>
      </c>
      <c r="C3087" s="8" t="s">
        <v>4336</v>
      </c>
      <c r="D3087" s="11">
        <v>30</v>
      </c>
      <c r="E3087" s="8" t="s">
        <v>15</v>
      </c>
      <c r="F3087" s="8" t="s">
        <v>36</v>
      </c>
      <c r="G3087" s="8" t="s">
        <v>86</v>
      </c>
      <c r="H3087" s="8" t="s">
        <v>100</v>
      </c>
      <c r="I3087" s="8" t="s">
        <v>33</v>
      </c>
      <c r="J3087" s="11">
        <v>3</v>
      </c>
      <c r="K3087" s="14">
        <v>61.85</v>
      </c>
      <c r="L3087" s="14">
        <v>185.55</v>
      </c>
      <c r="M3087" s="8" t="s">
        <v>40</v>
      </c>
      <c r="N3087" s="23" t="str">
        <f t="shared" si="48"/>
        <v>25-34</v>
      </c>
    </row>
    <row r="3088" spans="1:14" x14ac:dyDescent="0.2">
      <c r="A3088" s="5" t="s">
        <v>5766</v>
      </c>
      <c r="B3088" s="3">
        <v>45381</v>
      </c>
      <c r="C3088" s="8" t="s">
        <v>1371</v>
      </c>
      <c r="D3088" s="11">
        <v>67</v>
      </c>
      <c r="E3088" s="8" t="s">
        <v>23</v>
      </c>
      <c r="F3088" s="8" t="s">
        <v>16</v>
      </c>
      <c r="G3088" s="8" t="s">
        <v>43</v>
      </c>
      <c r="H3088" s="8" t="s">
        <v>44</v>
      </c>
      <c r="I3088" s="8" t="s">
        <v>45</v>
      </c>
      <c r="J3088" s="11">
        <v>8</v>
      </c>
      <c r="K3088" s="14">
        <v>106.01</v>
      </c>
      <c r="L3088" s="14">
        <v>848.08</v>
      </c>
      <c r="M3088" s="8" t="s">
        <v>20</v>
      </c>
      <c r="N3088" s="23" t="str">
        <f t="shared" si="48"/>
        <v>55+</v>
      </c>
    </row>
    <row r="3089" spans="1:14" x14ac:dyDescent="0.2">
      <c r="A3089" s="5" t="s">
        <v>5767</v>
      </c>
      <c r="B3089" s="3">
        <v>44987</v>
      </c>
      <c r="C3089" s="8" t="s">
        <v>5768</v>
      </c>
      <c r="D3089" s="11">
        <v>20</v>
      </c>
      <c r="E3089" s="8" t="s">
        <v>15</v>
      </c>
      <c r="F3089" s="8" t="s">
        <v>16</v>
      </c>
      <c r="G3089" s="8" t="s">
        <v>53</v>
      </c>
      <c r="H3089" s="8" t="s">
        <v>54</v>
      </c>
      <c r="I3089" s="8" t="s">
        <v>19</v>
      </c>
      <c r="J3089" s="11">
        <v>1</v>
      </c>
      <c r="K3089" s="14">
        <v>348.77</v>
      </c>
      <c r="L3089" s="14">
        <v>348.77</v>
      </c>
      <c r="M3089" s="8" t="s">
        <v>20</v>
      </c>
      <c r="N3089" s="23" t="str">
        <f t="shared" si="48"/>
        <v>18-24</v>
      </c>
    </row>
    <row r="3090" spans="1:14" x14ac:dyDescent="0.2">
      <c r="A3090" s="5" t="s">
        <v>5769</v>
      </c>
      <c r="B3090" s="3">
        <v>44853</v>
      </c>
      <c r="C3090" s="8" t="s">
        <v>1085</v>
      </c>
      <c r="D3090" s="11">
        <v>34</v>
      </c>
      <c r="E3090" s="8" t="s">
        <v>23</v>
      </c>
      <c r="F3090" s="8" t="s">
        <v>24</v>
      </c>
      <c r="G3090" s="8" t="s">
        <v>62</v>
      </c>
      <c r="H3090" s="8" t="s">
        <v>74</v>
      </c>
      <c r="I3090" s="8" t="s">
        <v>39</v>
      </c>
      <c r="J3090" s="11">
        <v>1</v>
      </c>
      <c r="K3090" s="14">
        <v>39.380000000000003</v>
      </c>
      <c r="L3090" s="14">
        <v>39.380000000000003</v>
      </c>
      <c r="M3090" s="8" t="s">
        <v>20</v>
      </c>
      <c r="N3090" s="23" t="str">
        <f t="shared" si="48"/>
        <v>25-34</v>
      </c>
    </row>
    <row r="3091" spans="1:14" x14ac:dyDescent="0.2">
      <c r="A3091" s="5" t="s">
        <v>5770</v>
      </c>
      <c r="B3091" s="3">
        <v>44964</v>
      </c>
      <c r="C3091" s="8" t="s">
        <v>1522</v>
      </c>
      <c r="D3091" s="11">
        <v>58</v>
      </c>
      <c r="E3091" s="8" t="s">
        <v>23</v>
      </c>
      <c r="F3091" s="8" t="s">
        <v>16</v>
      </c>
      <c r="G3091" s="8" t="s">
        <v>53</v>
      </c>
      <c r="H3091" s="8" t="s">
        <v>54</v>
      </c>
      <c r="I3091" s="8" t="s">
        <v>33</v>
      </c>
      <c r="J3091" s="11">
        <v>7</v>
      </c>
      <c r="K3091" s="14">
        <v>197.69</v>
      </c>
      <c r="L3091" s="14">
        <v>1383.83</v>
      </c>
      <c r="M3091" s="8" t="s">
        <v>40</v>
      </c>
      <c r="N3091" s="23" t="str">
        <f t="shared" si="48"/>
        <v>55+</v>
      </c>
    </row>
    <row r="3092" spans="1:14" x14ac:dyDescent="0.2">
      <c r="A3092" s="5" t="s">
        <v>5771</v>
      </c>
      <c r="B3092" s="3">
        <v>44823</v>
      </c>
      <c r="C3092" s="8" t="s">
        <v>3469</v>
      </c>
      <c r="D3092" s="11">
        <v>59</v>
      </c>
      <c r="E3092" s="8" t="s">
        <v>23</v>
      </c>
      <c r="F3092" s="8" t="s">
        <v>24</v>
      </c>
      <c r="G3092" s="8" t="s">
        <v>130</v>
      </c>
      <c r="H3092" s="8" t="s">
        <v>236</v>
      </c>
      <c r="I3092" s="8" t="s">
        <v>45</v>
      </c>
      <c r="J3092" s="11">
        <v>8</v>
      </c>
      <c r="K3092" s="14">
        <v>28.64</v>
      </c>
      <c r="L3092" s="14">
        <v>229.12</v>
      </c>
      <c r="M3092" s="8" t="s">
        <v>20</v>
      </c>
      <c r="N3092" s="23" t="str">
        <f t="shared" si="48"/>
        <v>55+</v>
      </c>
    </row>
    <row r="3093" spans="1:14" x14ac:dyDescent="0.2">
      <c r="A3093" s="5" t="s">
        <v>5772</v>
      </c>
      <c r="B3093" s="3">
        <v>45323</v>
      </c>
      <c r="C3093" s="8" t="s">
        <v>5773</v>
      </c>
      <c r="D3093" s="11">
        <v>48</v>
      </c>
      <c r="E3093" s="8" t="s">
        <v>23</v>
      </c>
      <c r="F3093" s="8" t="s">
        <v>36</v>
      </c>
      <c r="G3093" s="8" t="s">
        <v>37</v>
      </c>
      <c r="H3093" s="8" t="s">
        <v>38</v>
      </c>
      <c r="I3093" s="8" t="s">
        <v>39</v>
      </c>
      <c r="J3093" s="11">
        <v>5</v>
      </c>
      <c r="K3093" s="14">
        <v>50.65</v>
      </c>
      <c r="L3093" s="14">
        <v>253.25</v>
      </c>
      <c r="M3093" s="8" t="s">
        <v>40</v>
      </c>
      <c r="N3093" s="23" t="str">
        <f t="shared" si="48"/>
        <v>45-54</v>
      </c>
    </row>
    <row r="3094" spans="1:14" x14ac:dyDescent="0.2">
      <c r="A3094" s="5" t="s">
        <v>5774</v>
      </c>
      <c r="B3094" s="3">
        <v>45191</v>
      </c>
      <c r="C3094" s="8" t="s">
        <v>5775</v>
      </c>
      <c r="D3094" s="11">
        <v>64</v>
      </c>
      <c r="E3094" s="8" t="s">
        <v>23</v>
      </c>
      <c r="F3094" s="8" t="s">
        <v>16</v>
      </c>
      <c r="G3094" s="8" t="s">
        <v>17</v>
      </c>
      <c r="H3094" s="8" t="s">
        <v>343</v>
      </c>
      <c r="I3094" s="8" t="s">
        <v>39</v>
      </c>
      <c r="J3094" s="11">
        <v>4</v>
      </c>
      <c r="K3094" s="14">
        <v>60.99</v>
      </c>
      <c r="L3094" s="14">
        <v>243.96</v>
      </c>
      <c r="M3094" s="8" t="s">
        <v>40</v>
      </c>
      <c r="N3094" s="23" t="str">
        <f t="shared" si="48"/>
        <v>55+</v>
      </c>
    </row>
    <row r="3095" spans="1:14" x14ac:dyDescent="0.2">
      <c r="A3095" s="5" t="s">
        <v>5776</v>
      </c>
      <c r="B3095" s="3">
        <v>45453</v>
      </c>
      <c r="C3095" s="8" t="s">
        <v>4546</v>
      </c>
      <c r="D3095" s="11">
        <v>19</v>
      </c>
      <c r="E3095" s="8" t="s">
        <v>15</v>
      </c>
      <c r="F3095" s="8" t="s">
        <v>16</v>
      </c>
      <c r="G3095" s="8" t="s">
        <v>53</v>
      </c>
      <c r="H3095" s="8" t="s">
        <v>54</v>
      </c>
      <c r="I3095" s="8" t="s">
        <v>45</v>
      </c>
      <c r="J3095" s="11">
        <v>7</v>
      </c>
      <c r="K3095" s="14">
        <v>85.52</v>
      </c>
      <c r="L3095" s="14">
        <v>598.64</v>
      </c>
      <c r="M3095" s="8" t="s">
        <v>20</v>
      </c>
      <c r="N3095" s="23" t="str">
        <f t="shared" si="48"/>
        <v>18-24</v>
      </c>
    </row>
    <row r="3096" spans="1:14" x14ac:dyDescent="0.2">
      <c r="A3096" s="5" t="s">
        <v>5777</v>
      </c>
      <c r="B3096" s="3">
        <v>44980</v>
      </c>
      <c r="C3096" s="8" t="s">
        <v>5778</v>
      </c>
      <c r="D3096" s="11">
        <v>64</v>
      </c>
      <c r="E3096" s="8" t="s">
        <v>52</v>
      </c>
      <c r="F3096" s="8" t="s">
        <v>16</v>
      </c>
      <c r="G3096" s="8" t="s">
        <v>53</v>
      </c>
      <c r="H3096" s="8" t="s">
        <v>71</v>
      </c>
      <c r="I3096" s="8" t="s">
        <v>19</v>
      </c>
      <c r="J3096" s="11">
        <v>4</v>
      </c>
      <c r="K3096" s="14">
        <v>381.78</v>
      </c>
      <c r="L3096" s="14">
        <v>1527.12</v>
      </c>
      <c r="M3096" s="8" t="s">
        <v>40</v>
      </c>
      <c r="N3096" s="23" t="str">
        <f t="shared" si="48"/>
        <v>55+</v>
      </c>
    </row>
    <row r="3097" spans="1:14" x14ac:dyDescent="0.2">
      <c r="A3097" s="5" t="s">
        <v>5779</v>
      </c>
      <c r="B3097" s="3">
        <v>45521</v>
      </c>
      <c r="C3097" s="8" t="s">
        <v>5780</v>
      </c>
      <c r="D3097" s="11">
        <v>73</v>
      </c>
      <c r="E3097" s="8" t="s">
        <v>15</v>
      </c>
      <c r="F3097" s="8" t="s">
        <v>16</v>
      </c>
      <c r="G3097" s="8" t="s">
        <v>17</v>
      </c>
      <c r="H3097" s="8" t="s">
        <v>18</v>
      </c>
      <c r="I3097" s="8" t="s">
        <v>33</v>
      </c>
      <c r="J3097" s="11">
        <v>1</v>
      </c>
      <c r="K3097" s="14">
        <v>86.65</v>
      </c>
      <c r="L3097" s="14">
        <v>86.65</v>
      </c>
      <c r="M3097" s="8" t="s">
        <v>20</v>
      </c>
      <c r="N3097" s="23" t="str">
        <f t="shared" si="48"/>
        <v>55+</v>
      </c>
    </row>
    <row r="3098" spans="1:14" x14ac:dyDescent="0.2">
      <c r="A3098" s="5" t="s">
        <v>5781</v>
      </c>
      <c r="B3098" s="3">
        <v>45606</v>
      </c>
      <c r="C3098" s="8" t="s">
        <v>5108</v>
      </c>
      <c r="D3098" s="11">
        <v>66</v>
      </c>
      <c r="E3098" s="8" t="s">
        <v>23</v>
      </c>
      <c r="F3098" s="8" t="s">
        <v>36</v>
      </c>
      <c r="G3098" s="8" t="s">
        <v>90</v>
      </c>
      <c r="H3098" s="8" t="s">
        <v>91</v>
      </c>
      <c r="I3098" s="8" t="s">
        <v>19</v>
      </c>
      <c r="J3098" s="11">
        <v>1</v>
      </c>
      <c r="K3098" s="14">
        <v>120.27</v>
      </c>
      <c r="L3098" s="14">
        <v>120.27</v>
      </c>
      <c r="M3098" s="8" t="s">
        <v>20</v>
      </c>
      <c r="N3098" s="23" t="str">
        <f t="shared" si="48"/>
        <v>55+</v>
      </c>
    </row>
    <row r="3099" spans="1:14" x14ac:dyDescent="0.2">
      <c r="A3099" s="5" t="s">
        <v>5782</v>
      </c>
      <c r="B3099" s="3">
        <v>45454</v>
      </c>
      <c r="C3099" s="8" t="s">
        <v>5783</v>
      </c>
      <c r="D3099" s="11">
        <v>74</v>
      </c>
      <c r="E3099" s="8" t="s">
        <v>23</v>
      </c>
      <c r="F3099" s="8" t="s">
        <v>36</v>
      </c>
      <c r="G3099" s="8" t="s">
        <v>37</v>
      </c>
      <c r="H3099" s="8" t="s">
        <v>103</v>
      </c>
      <c r="I3099" s="8" t="s">
        <v>19</v>
      </c>
      <c r="J3099" s="11">
        <v>7</v>
      </c>
      <c r="K3099" s="14">
        <v>405.43</v>
      </c>
      <c r="L3099" s="14">
        <v>2838.01</v>
      </c>
      <c r="M3099" s="8" t="s">
        <v>20</v>
      </c>
      <c r="N3099" s="23" t="str">
        <f t="shared" si="48"/>
        <v>55+</v>
      </c>
    </row>
    <row r="3100" spans="1:14" x14ac:dyDescent="0.2">
      <c r="A3100" s="5" t="s">
        <v>5784</v>
      </c>
      <c r="B3100" s="3">
        <v>45171</v>
      </c>
      <c r="C3100" s="8" t="s">
        <v>1880</v>
      </c>
      <c r="D3100" s="11">
        <v>44</v>
      </c>
      <c r="E3100" s="8" t="s">
        <v>15</v>
      </c>
      <c r="F3100" s="8" t="s">
        <v>30</v>
      </c>
      <c r="G3100" s="8" t="s">
        <v>48</v>
      </c>
      <c r="H3100" s="8" t="s">
        <v>49</v>
      </c>
      <c r="I3100" s="8" t="s">
        <v>27</v>
      </c>
      <c r="J3100" s="11">
        <v>7</v>
      </c>
      <c r="K3100" s="14">
        <v>76.72</v>
      </c>
      <c r="L3100" s="14">
        <v>537.04</v>
      </c>
      <c r="M3100" s="8" t="s">
        <v>20</v>
      </c>
      <c r="N3100" s="23" t="str">
        <f t="shared" si="48"/>
        <v>35-44</v>
      </c>
    </row>
    <row r="3101" spans="1:14" x14ac:dyDescent="0.2">
      <c r="A3101" s="5" t="s">
        <v>5785</v>
      </c>
      <c r="B3101" s="3">
        <v>45295</v>
      </c>
      <c r="C3101" s="8" t="s">
        <v>5786</v>
      </c>
      <c r="D3101" s="11">
        <v>74</v>
      </c>
      <c r="E3101" s="8" t="s">
        <v>23</v>
      </c>
      <c r="F3101" s="8" t="s">
        <v>16</v>
      </c>
      <c r="G3101" s="8" t="s">
        <v>53</v>
      </c>
      <c r="H3101" s="8" t="s">
        <v>54</v>
      </c>
      <c r="I3101" s="8" t="s">
        <v>45</v>
      </c>
      <c r="J3101" s="11">
        <v>5</v>
      </c>
      <c r="K3101" s="14">
        <v>34.799999999999997</v>
      </c>
      <c r="L3101" s="14">
        <v>174</v>
      </c>
      <c r="M3101" s="8" t="s">
        <v>20</v>
      </c>
      <c r="N3101" s="23" t="str">
        <f t="shared" si="48"/>
        <v>55+</v>
      </c>
    </row>
    <row r="3102" spans="1:14" x14ac:dyDescent="0.2">
      <c r="A3102" s="5" t="s">
        <v>5787</v>
      </c>
      <c r="B3102" s="3">
        <v>44907</v>
      </c>
      <c r="C3102" s="8" t="s">
        <v>5788</v>
      </c>
      <c r="D3102" s="11">
        <v>24</v>
      </c>
      <c r="E3102" s="8" t="s">
        <v>15</v>
      </c>
      <c r="F3102" s="8" t="s">
        <v>36</v>
      </c>
      <c r="G3102" s="8" t="s">
        <v>86</v>
      </c>
      <c r="H3102" s="8" t="s">
        <v>87</v>
      </c>
      <c r="I3102" s="8" t="s">
        <v>39</v>
      </c>
      <c r="J3102" s="11">
        <v>5</v>
      </c>
      <c r="K3102" s="14">
        <v>32.65</v>
      </c>
      <c r="L3102" s="14">
        <v>163.25</v>
      </c>
      <c r="M3102" s="8" t="s">
        <v>40</v>
      </c>
      <c r="N3102" s="23" t="str">
        <f t="shared" si="48"/>
        <v>18-24</v>
      </c>
    </row>
    <row r="3103" spans="1:14" x14ac:dyDescent="0.2">
      <c r="A3103" s="5" t="s">
        <v>5789</v>
      </c>
      <c r="B3103" s="3">
        <v>45411</v>
      </c>
      <c r="C3103" s="8" t="s">
        <v>5790</v>
      </c>
      <c r="D3103" s="11">
        <v>56</v>
      </c>
      <c r="E3103" s="8" t="s">
        <v>23</v>
      </c>
      <c r="F3103" s="8" t="s">
        <v>30</v>
      </c>
      <c r="G3103" s="8" t="s">
        <v>48</v>
      </c>
      <c r="H3103" s="8" t="s">
        <v>213</v>
      </c>
      <c r="I3103" s="8" t="s">
        <v>19</v>
      </c>
      <c r="J3103" s="11">
        <v>4</v>
      </c>
      <c r="K3103" s="14">
        <v>355.98</v>
      </c>
      <c r="L3103" s="14">
        <v>1423.92</v>
      </c>
      <c r="M3103" s="8" t="s">
        <v>20</v>
      </c>
      <c r="N3103" s="23" t="str">
        <f t="shared" si="48"/>
        <v>55+</v>
      </c>
    </row>
    <row r="3104" spans="1:14" x14ac:dyDescent="0.2">
      <c r="A3104" s="5" t="s">
        <v>5791</v>
      </c>
      <c r="B3104" s="3">
        <v>45147</v>
      </c>
      <c r="C3104" s="8" t="s">
        <v>5792</v>
      </c>
      <c r="D3104" s="11">
        <v>41</v>
      </c>
      <c r="E3104" s="8" t="s">
        <v>15</v>
      </c>
      <c r="F3104" s="8" t="s">
        <v>30</v>
      </c>
      <c r="G3104" s="8" t="s">
        <v>31</v>
      </c>
      <c r="H3104" s="8" t="s">
        <v>32</v>
      </c>
      <c r="I3104" s="8" t="s">
        <v>39</v>
      </c>
      <c r="J3104" s="11">
        <v>1</v>
      </c>
      <c r="K3104" s="14">
        <v>66.489999999999995</v>
      </c>
      <c r="L3104" s="14">
        <v>66.489999999999995</v>
      </c>
      <c r="M3104" s="8" t="s">
        <v>20</v>
      </c>
      <c r="N3104" s="23" t="str">
        <f t="shared" si="48"/>
        <v>35-44</v>
      </c>
    </row>
    <row r="3105" spans="1:14" x14ac:dyDescent="0.2">
      <c r="A3105" s="5" t="s">
        <v>5793</v>
      </c>
      <c r="B3105" s="3">
        <v>44671</v>
      </c>
      <c r="C3105" s="8" t="s">
        <v>5794</v>
      </c>
      <c r="D3105" s="11">
        <v>65</v>
      </c>
      <c r="E3105" s="8" t="s">
        <v>23</v>
      </c>
      <c r="F3105" s="8" t="s">
        <v>24</v>
      </c>
      <c r="G3105" s="8" t="s">
        <v>25</v>
      </c>
      <c r="H3105" s="8" t="s">
        <v>26</v>
      </c>
      <c r="I3105" s="8" t="s">
        <v>39</v>
      </c>
      <c r="J3105" s="11">
        <v>4</v>
      </c>
      <c r="K3105" s="14">
        <v>51.82</v>
      </c>
      <c r="L3105" s="14">
        <v>207.28</v>
      </c>
      <c r="M3105" s="8" t="s">
        <v>20</v>
      </c>
      <c r="N3105" s="23" t="str">
        <f t="shared" si="48"/>
        <v>55+</v>
      </c>
    </row>
    <row r="3106" spans="1:14" x14ac:dyDescent="0.2">
      <c r="A3106" s="5" t="s">
        <v>5795</v>
      </c>
      <c r="B3106" s="3">
        <v>44905</v>
      </c>
      <c r="C3106" s="8" t="s">
        <v>5796</v>
      </c>
      <c r="D3106" s="11">
        <v>65</v>
      </c>
      <c r="E3106" s="8" t="s">
        <v>15</v>
      </c>
      <c r="F3106" s="8" t="s">
        <v>36</v>
      </c>
      <c r="G3106" s="8" t="s">
        <v>86</v>
      </c>
      <c r="H3106" s="8" t="s">
        <v>87</v>
      </c>
      <c r="I3106" s="8" t="s">
        <v>45</v>
      </c>
      <c r="J3106" s="11">
        <v>3</v>
      </c>
      <c r="K3106" s="14">
        <v>142.85</v>
      </c>
      <c r="L3106" s="14">
        <v>428.55</v>
      </c>
      <c r="M3106" s="8" t="s">
        <v>20</v>
      </c>
      <c r="N3106" s="23" t="str">
        <f t="shared" si="48"/>
        <v>55+</v>
      </c>
    </row>
    <row r="3107" spans="1:14" x14ac:dyDescent="0.2">
      <c r="A3107" s="5" t="s">
        <v>5797</v>
      </c>
      <c r="B3107" s="3">
        <v>45596</v>
      </c>
      <c r="C3107" s="8" t="s">
        <v>5798</v>
      </c>
      <c r="D3107" s="11">
        <v>35</v>
      </c>
      <c r="E3107" s="8" t="s">
        <v>23</v>
      </c>
      <c r="F3107" s="8" t="s">
        <v>24</v>
      </c>
      <c r="G3107" s="8" t="s">
        <v>130</v>
      </c>
      <c r="H3107" s="8" t="s">
        <v>178</v>
      </c>
      <c r="I3107" s="8" t="s">
        <v>39</v>
      </c>
      <c r="J3107" s="11">
        <v>1</v>
      </c>
      <c r="K3107" s="14">
        <v>97.66</v>
      </c>
      <c r="L3107" s="14">
        <v>97.66</v>
      </c>
      <c r="M3107" s="8" t="s">
        <v>20</v>
      </c>
      <c r="N3107" s="23" t="str">
        <f t="shared" si="48"/>
        <v>35-44</v>
      </c>
    </row>
    <row r="3108" spans="1:14" x14ac:dyDescent="0.2">
      <c r="A3108" s="5" t="s">
        <v>5799</v>
      </c>
      <c r="B3108" s="3">
        <v>44630</v>
      </c>
      <c r="C3108" s="8" t="s">
        <v>5800</v>
      </c>
      <c r="D3108" s="11">
        <v>37</v>
      </c>
      <c r="E3108" s="8" t="s">
        <v>23</v>
      </c>
      <c r="F3108" s="8" t="s">
        <v>36</v>
      </c>
      <c r="G3108" s="8" t="s">
        <v>90</v>
      </c>
      <c r="H3108" s="8" t="s">
        <v>208</v>
      </c>
      <c r="I3108" s="8" t="s">
        <v>19</v>
      </c>
      <c r="J3108" s="11">
        <v>8</v>
      </c>
      <c r="K3108" s="14">
        <v>164.33</v>
      </c>
      <c r="L3108" s="14">
        <v>1314.64</v>
      </c>
      <c r="M3108" s="8" t="s">
        <v>40</v>
      </c>
      <c r="N3108" s="23" t="str">
        <f t="shared" si="48"/>
        <v>35-44</v>
      </c>
    </row>
    <row r="3109" spans="1:14" x14ac:dyDescent="0.2">
      <c r="A3109" s="5" t="s">
        <v>5801</v>
      </c>
      <c r="B3109" s="3">
        <v>44877</v>
      </c>
      <c r="C3109" s="8" t="s">
        <v>5802</v>
      </c>
      <c r="D3109" s="11">
        <v>37</v>
      </c>
      <c r="E3109" s="8" t="s">
        <v>15</v>
      </c>
      <c r="F3109" s="8" t="s">
        <v>36</v>
      </c>
      <c r="G3109" s="8" t="s">
        <v>37</v>
      </c>
      <c r="H3109" s="8" t="s">
        <v>103</v>
      </c>
      <c r="I3109" s="8" t="s">
        <v>45</v>
      </c>
      <c r="J3109" s="11">
        <v>8</v>
      </c>
      <c r="K3109" s="14">
        <v>84.4</v>
      </c>
      <c r="L3109" s="14">
        <v>675.2</v>
      </c>
      <c r="M3109" s="8" t="s">
        <v>40</v>
      </c>
      <c r="N3109" s="23" t="str">
        <f t="shared" si="48"/>
        <v>35-44</v>
      </c>
    </row>
    <row r="3110" spans="1:14" x14ac:dyDescent="0.2">
      <c r="A3110" s="5" t="s">
        <v>5803</v>
      </c>
      <c r="B3110" s="3">
        <v>45134</v>
      </c>
      <c r="C3110" s="8" t="s">
        <v>5804</v>
      </c>
      <c r="D3110" s="11">
        <v>48</v>
      </c>
      <c r="E3110" s="8" t="s">
        <v>52</v>
      </c>
      <c r="F3110" s="8" t="s">
        <v>24</v>
      </c>
      <c r="G3110" s="8" t="s">
        <v>25</v>
      </c>
      <c r="H3110" s="8" t="s">
        <v>65</v>
      </c>
      <c r="I3110" s="8" t="s">
        <v>19</v>
      </c>
      <c r="J3110" s="11">
        <v>4</v>
      </c>
      <c r="K3110" s="14">
        <v>322.61</v>
      </c>
      <c r="L3110" s="14">
        <v>1290.44</v>
      </c>
      <c r="M3110" s="8" t="s">
        <v>40</v>
      </c>
      <c r="N3110" s="23" t="str">
        <f t="shared" si="48"/>
        <v>45-54</v>
      </c>
    </row>
    <row r="3111" spans="1:14" x14ac:dyDescent="0.2">
      <c r="A3111" s="5" t="s">
        <v>5805</v>
      </c>
      <c r="B3111" s="3">
        <v>45161</v>
      </c>
      <c r="C3111" s="8" t="s">
        <v>267</v>
      </c>
      <c r="D3111" s="11">
        <v>58</v>
      </c>
      <c r="E3111" s="8" t="s">
        <v>23</v>
      </c>
      <c r="F3111" s="8" t="s">
        <v>24</v>
      </c>
      <c r="G3111" s="8" t="s">
        <v>62</v>
      </c>
      <c r="H3111" s="8" t="s">
        <v>111</v>
      </c>
      <c r="I3111" s="8" t="s">
        <v>33</v>
      </c>
      <c r="J3111" s="11">
        <v>8</v>
      </c>
      <c r="K3111" s="14">
        <v>248.09</v>
      </c>
      <c r="L3111" s="14">
        <v>1984.72</v>
      </c>
      <c r="M3111" s="8" t="s">
        <v>40</v>
      </c>
      <c r="N3111" s="23" t="str">
        <f t="shared" si="48"/>
        <v>55+</v>
      </c>
    </row>
    <row r="3112" spans="1:14" x14ac:dyDescent="0.2">
      <c r="A3112" s="5" t="s">
        <v>5806</v>
      </c>
      <c r="B3112" s="3">
        <v>45419</v>
      </c>
      <c r="C3112" s="8" t="s">
        <v>1135</v>
      </c>
      <c r="D3112" s="11">
        <v>54</v>
      </c>
      <c r="E3112" s="8" t="s">
        <v>23</v>
      </c>
      <c r="F3112" s="8" t="s">
        <v>30</v>
      </c>
      <c r="G3112" s="8" t="s">
        <v>80</v>
      </c>
      <c r="H3112" s="8" t="s">
        <v>108</v>
      </c>
      <c r="I3112" s="8" t="s">
        <v>45</v>
      </c>
      <c r="J3112" s="11">
        <v>8</v>
      </c>
      <c r="K3112" s="14">
        <v>118.7</v>
      </c>
      <c r="L3112" s="14">
        <v>949.6</v>
      </c>
      <c r="M3112" s="8" t="s">
        <v>40</v>
      </c>
      <c r="N3112" s="23" t="str">
        <f t="shared" si="48"/>
        <v>45-54</v>
      </c>
    </row>
    <row r="3113" spans="1:14" x14ac:dyDescent="0.2">
      <c r="A3113" s="5" t="s">
        <v>5807</v>
      </c>
      <c r="B3113" s="3">
        <v>45228</v>
      </c>
      <c r="C3113" s="8" t="s">
        <v>1601</v>
      </c>
      <c r="D3113" s="11">
        <v>50</v>
      </c>
      <c r="E3113" s="8" t="s">
        <v>23</v>
      </c>
      <c r="F3113" s="8" t="s">
        <v>24</v>
      </c>
      <c r="G3113" s="8" t="s">
        <v>25</v>
      </c>
      <c r="H3113" s="8" t="s">
        <v>427</v>
      </c>
      <c r="I3113" s="8" t="s">
        <v>39</v>
      </c>
      <c r="J3113" s="11">
        <v>7</v>
      </c>
      <c r="K3113" s="14">
        <v>47.92</v>
      </c>
      <c r="L3113" s="14">
        <v>335.44</v>
      </c>
      <c r="M3113" s="8" t="s">
        <v>40</v>
      </c>
      <c r="N3113" s="23" t="str">
        <f t="shared" si="48"/>
        <v>45-54</v>
      </c>
    </row>
    <row r="3114" spans="1:14" x14ac:dyDescent="0.2">
      <c r="A3114" s="5" t="s">
        <v>5808</v>
      </c>
      <c r="B3114" s="3">
        <v>44953</v>
      </c>
      <c r="C3114" s="8" t="s">
        <v>5809</v>
      </c>
      <c r="D3114" s="11">
        <v>52</v>
      </c>
      <c r="E3114" s="8" t="s">
        <v>23</v>
      </c>
      <c r="F3114" s="8" t="s">
        <v>30</v>
      </c>
      <c r="G3114" s="8" t="s">
        <v>48</v>
      </c>
      <c r="H3114" s="8" t="s">
        <v>213</v>
      </c>
      <c r="I3114" s="8" t="s">
        <v>39</v>
      </c>
      <c r="J3114" s="11">
        <v>2</v>
      </c>
      <c r="K3114" s="14">
        <v>75.28</v>
      </c>
      <c r="L3114" s="14">
        <v>150.56</v>
      </c>
      <c r="M3114" s="8" t="s">
        <v>40</v>
      </c>
      <c r="N3114" s="23" t="str">
        <f t="shared" si="48"/>
        <v>45-54</v>
      </c>
    </row>
    <row r="3115" spans="1:14" x14ac:dyDescent="0.2">
      <c r="A3115" s="5" t="s">
        <v>5810</v>
      </c>
      <c r="B3115" s="3">
        <v>45591</v>
      </c>
      <c r="C3115" s="8" t="s">
        <v>5811</v>
      </c>
      <c r="D3115" s="11">
        <v>46</v>
      </c>
      <c r="E3115" s="8" t="s">
        <v>15</v>
      </c>
      <c r="F3115" s="8" t="s">
        <v>30</v>
      </c>
      <c r="G3115" s="8" t="s">
        <v>80</v>
      </c>
      <c r="H3115" s="8" t="s">
        <v>108</v>
      </c>
      <c r="I3115" s="8" t="s">
        <v>27</v>
      </c>
      <c r="J3115" s="11">
        <v>7</v>
      </c>
      <c r="K3115" s="14">
        <v>136.87</v>
      </c>
      <c r="L3115" s="14">
        <v>958.09</v>
      </c>
      <c r="M3115" s="8" t="s">
        <v>40</v>
      </c>
      <c r="N3115" s="23" t="str">
        <f t="shared" si="48"/>
        <v>45-54</v>
      </c>
    </row>
    <row r="3116" spans="1:14" x14ac:dyDescent="0.2">
      <c r="A3116" s="5" t="s">
        <v>5812</v>
      </c>
      <c r="B3116" s="3">
        <v>45592</v>
      </c>
      <c r="C3116" s="8" t="s">
        <v>2926</v>
      </c>
      <c r="D3116" s="11">
        <v>43</v>
      </c>
      <c r="E3116" s="8" t="s">
        <v>15</v>
      </c>
      <c r="F3116" s="8" t="s">
        <v>30</v>
      </c>
      <c r="G3116" s="8" t="s">
        <v>31</v>
      </c>
      <c r="H3116" s="8" t="s">
        <v>32</v>
      </c>
      <c r="I3116" s="8" t="s">
        <v>45</v>
      </c>
      <c r="J3116" s="11">
        <v>1</v>
      </c>
      <c r="K3116" s="14">
        <v>84.05</v>
      </c>
      <c r="L3116" s="14">
        <v>84.05</v>
      </c>
      <c r="M3116" s="8" t="s">
        <v>20</v>
      </c>
      <c r="N3116" s="23" t="str">
        <f t="shared" si="48"/>
        <v>35-44</v>
      </c>
    </row>
    <row r="3117" spans="1:14" x14ac:dyDescent="0.2">
      <c r="A3117" s="5" t="s">
        <v>5813</v>
      </c>
      <c r="B3117" s="3">
        <v>45360</v>
      </c>
      <c r="C3117" s="8" t="s">
        <v>3002</v>
      </c>
      <c r="D3117" s="11">
        <v>43</v>
      </c>
      <c r="E3117" s="8" t="s">
        <v>23</v>
      </c>
      <c r="F3117" s="8" t="s">
        <v>16</v>
      </c>
      <c r="G3117" s="8" t="s">
        <v>43</v>
      </c>
      <c r="H3117" s="8" t="s">
        <v>44</v>
      </c>
      <c r="I3117" s="8" t="s">
        <v>33</v>
      </c>
      <c r="J3117" s="11">
        <v>4</v>
      </c>
      <c r="K3117" s="14">
        <v>120.33</v>
      </c>
      <c r="L3117" s="14">
        <v>481.32</v>
      </c>
      <c r="M3117" s="8" t="s">
        <v>20</v>
      </c>
      <c r="N3117" s="23" t="str">
        <f t="shared" si="48"/>
        <v>35-44</v>
      </c>
    </row>
    <row r="3118" spans="1:14" x14ac:dyDescent="0.2">
      <c r="A3118" s="5" t="s">
        <v>5814</v>
      </c>
      <c r="B3118" s="3">
        <v>45237</v>
      </c>
      <c r="C3118" s="8" t="s">
        <v>5815</v>
      </c>
      <c r="D3118" s="11">
        <v>25</v>
      </c>
      <c r="E3118" s="8" t="s">
        <v>15</v>
      </c>
      <c r="F3118" s="8" t="s">
        <v>24</v>
      </c>
      <c r="G3118" s="8" t="s">
        <v>25</v>
      </c>
      <c r="H3118" s="8" t="s">
        <v>427</v>
      </c>
      <c r="I3118" s="8" t="s">
        <v>39</v>
      </c>
      <c r="J3118" s="11">
        <v>1</v>
      </c>
      <c r="K3118" s="14">
        <v>100.48</v>
      </c>
      <c r="L3118" s="14">
        <v>100.48</v>
      </c>
      <c r="M3118" s="8" t="s">
        <v>20</v>
      </c>
      <c r="N3118" s="23" t="str">
        <f t="shared" si="48"/>
        <v>25-34</v>
      </c>
    </row>
    <row r="3119" spans="1:14" x14ac:dyDescent="0.2">
      <c r="A3119" s="5" t="s">
        <v>5816</v>
      </c>
      <c r="B3119" s="3">
        <v>44692</v>
      </c>
      <c r="C3119" s="8" t="s">
        <v>1243</v>
      </c>
      <c r="D3119" s="11">
        <v>51</v>
      </c>
      <c r="E3119" s="8" t="s">
        <v>23</v>
      </c>
      <c r="F3119" s="8" t="s">
        <v>16</v>
      </c>
      <c r="G3119" s="8" t="s">
        <v>43</v>
      </c>
      <c r="H3119" s="8" t="s">
        <v>114</v>
      </c>
      <c r="I3119" s="8" t="s">
        <v>39</v>
      </c>
      <c r="J3119" s="11">
        <v>5</v>
      </c>
      <c r="K3119" s="14">
        <v>51.99</v>
      </c>
      <c r="L3119" s="14">
        <v>259.95</v>
      </c>
      <c r="M3119" s="8" t="s">
        <v>20</v>
      </c>
      <c r="N3119" s="23" t="str">
        <f t="shared" si="48"/>
        <v>45-54</v>
      </c>
    </row>
    <row r="3120" spans="1:14" x14ac:dyDescent="0.2">
      <c r="A3120" s="5" t="s">
        <v>5817</v>
      </c>
      <c r="B3120" s="3">
        <v>45175</v>
      </c>
      <c r="C3120" s="8" t="s">
        <v>5818</v>
      </c>
      <c r="D3120" s="11">
        <v>31</v>
      </c>
      <c r="E3120" s="8" t="s">
        <v>15</v>
      </c>
      <c r="F3120" s="8" t="s">
        <v>30</v>
      </c>
      <c r="G3120" s="8" t="s">
        <v>80</v>
      </c>
      <c r="H3120" s="8" t="s">
        <v>164</v>
      </c>
      <c r="I3120" s="8" t="s">
        <v>39</v>
      </c>
      <c r="J3120" s="11">
        <v>7</v>
      </c>
      <c r="K3120" s="14">
        <v>90.81</v>
      </c>
      <c r="L3120" s="14">
        <v>635.66999999999996</v>
      </c>
      <c r="M3120" s="8" t="s">
        <v>20</v>
      </c>
      <c r="N3120" s="23" t="str">
        <f t="shared" si="48"/>
        <v>25-34</v>
      </c>
    </row>
    <row r="3121" spans="1:14" x14ac:dyDescent="0.2">
      <c r="A3121" s="5" t="s">
        <v>5819</v>
      </c>
      <c r="B3121" s="3">
        <v>44729</v>
      </c>
      <c r="C3121" s="8" t="s">
        <v>5820</v>
      </c>
      <c r="D3121" s="11">
        <v>23</v>
      </c>
      <c r="E3121" s="8" t="s">
        <v>15</v>
      </c>
      <c r="F3121" s="8" t="s">
        <v>24</v>
      </c>
      <c r="G3121" s="8" t="s">
        <v>130</v>
      </c>
      <c r="H3121" s="8" t="s">
        <v>131</v>
      </c>
      <c r="I3121" s="8" t="s">
        <v>45</v>
      </c>
      <c r="J3121" s="11">
        <v>7</v>
      </c>
      <c r="K3121" s="14">
        <v>109.33</v>
      </c>
      <c r="L3121" s="14">
        <v>765.31</v>
      </c>
      <c r="M3121" s="8" t="s">
        <v>40</v>
      </c>
      <c r="N3121" s="23" t="str">
        <f t="shared" si="48"/>
        <v>18-24</v>
      </c>
    </row>
    <row r="3122" spans="1:14" x14ac:dyDescent="0.2">
      <c r="A3122" s="5" t="s">
        <v>5821</v>
      </c>
      <c r="B3122" s="3">
        <v>45399</v>
      </c>
      <c r="C3122" s="8" t="s">
        <v>5822</v>
      </c>
      <c r="D3122" s="11">
        <v>63</v>
      </c>
      <c r="E3122" s="8" t="s">
        <v>23</v>
      </c>
      <c r="F3122" s="8" t="s">
        <v>24</v>
      </c>
      <c r="G3122" s="8" t="s">
        <v>25</v>
      </c>
      <c r="H3122" s="8" t="s">
        <v>65</v>
      </c>
      <c r="I3122" s="8" t="s">
        <v>19</v>
      </c>
      <c r="J3122" s="11">
        <v>1</v>
      </c>
      <c r="K3122" s="14">
        <v>483.31</v>
      </c>
      <c r="L3122" s="14">
        <v>483.31</v>
      </c>
      <c r="M3122" s="8" t="s">
        <v>20</v>
      </c>
      <c r="N3122" s="23" t="str">
        <f t="shared" si="48"/>
        <v>55+</v>
      </c>
    </row>
    <row r="3123" spans="1:14" x14ac:dyDescent="0.2">
      <c r="A3123" s="5" t="s">
        <v>5823</v>
      </c>
      <c r="B3123" s="3">
        <v>45204</v>
      </c>
      <c r="C3123" s="8" t="s">
        <v>980</v>
      </c>
      <c r="D3123" s="11">
        <v>56</v>
      </c>
      <c r="E3123" s="8" t="s">
        <v>15</v>
      </c>
      <c r="F3123" s="8" t="s">
        <v>16</v>
      </c>
      <c r="G3123" s="8" t="s">
        <v>43</v>
      </c>
      <c r="H3123" s="8" t="s">
        <v>44</v>
      </c>
      <c r="I3123" s="8" t="s">
        <v>27</v>
      </c>
      <c r="J3123" s="11">
        <v>7</v>
      </c>
      <c r="K3123" s="14">
        <v>184.37</v>
      </c>
      <c r="L3123" s="14">
        <v>1290.5899999999999</v>
      </c>
      <c r="M3123" s="8" t="s">
        <v>40</v>
      </c>
      <c r="N3123" s="23" t="str">
        <f t="shared" si="48"/>
        <v>55+</v>
      </c>
    </row>
    <row r="3124" spans="1:14" x14ac:dyDescent="0.2">
      <c r="A3124" s="5" t="s">
        <v>5824</v>
      </c>
      <c r="B3124" s="3">
        <v>44564</v>
      </c>
      <c r="C3124" s="8" t="s">
        <v>3757</v>
      </c>
      <c r="D3124" s="11">
        <v>70</v>
      </c>
      <c r="E3124" s="8" t="s">
        <v>15</v>
      </c>
      <c r="F3124" s="8" t="s">
        <v>30</v>
      </c>
      <c r="G3124" s="8" t="s">
        <v>80</v>
      </c>
      <c r="H3124" s="8" t="s">
        <v>81</v>
      </c>
      <c r="I3124" s="8" t="s">
        <v>19</v>
      </c>
      <c r="J3124" s="11">
        <v>1</v>
      </c>
      <c r="K3124" s="14">
        <v>142.04</v>
      </c>
      <c r="L3124" s="14">
        <v>142.04</v>
      </c>
      <c r="M3124" s="8" t="s">
        <v>20</v>
      </c>
      <c r="N3124" s="23" t="str">
        <f t="shared" si="48"/>
        <v>55+</v>
      </c>
    </row>
    <row r="3125" spans="1:14" x14ac:dyDescent="0.2">
      <c r="A3125" s="5" t="s">
        <v>5825</v>
      </c>
      <c r="B3125" s="3">
        <v>45548</v>
      </c>
      <c r="C3125" s="8" t="s">
        <v>5826</v>
      </c>
      <c r="D3125" s="11">
        <v>68</v>
      </c>
      <c r="E3125" s="8" t="s">
        <v>23</v>
      </c>
      <c r="F3125" s="8" t="s">
        <v>24</v>
      </c>
      <c r="G3125" s="8" t="s">
        <v>62</v>
      </c>
      <c r="H3125" s="8" t="s">
        <v>62</v>
      </c>
      <c r="I3125" s="8" t="s">
        <v>45</v>
      </c>
      <c r="J3125" s="11">
        <v>5</v>
      </c>
      <c r="K3125" s="14">
        <v>124.44</v>
      </c>
      <c r="L3125" s="14">
        <v>622.20000000000005</v>
      </c>
      <c r="M3125" s="8" t="s">
        <v>40</v>
      </c>
      <c r="N3125" s="23" t="str">
        <f t="shared" si="48"/>
        <v>55+</v>
      </c>
    </row>
    <row r="3126" spans="1:14" x14ac:dyDescent="0.2">
      <c r="A3126" s="5" t="s">
        <v>5827</v>
      </c>
      <c r="B3126" s="3">
        <v>44755</v>
      </c>
      <c r="C3126" s="8" t="s">
        <v>3165</v>
      </c>
      <c r="D3126" s="11">
        <v>23</v>
      </c>
      <c r="E3126" s="8" t="s">
        <v>23</v>
      </c>
      <c r="F3126" s="8" t="s">
        <v>24</v>
      </c>
      <c r="G3126" s="8" t="s">
        <v>130</v>
      </c>
      <c r="H3126" s="8" t="s">
        <v>178</v>
      </c>
      <c r="I3126" s="8" t="s">
        <v>19</v>
      </c>
      <c r="J3126" s="11">
        <v>5</v>
      </c>
      <c r="K3126" s="14">
        <v>384.17</v>
      </c>
      <c r="L3126" s="14">
        <v>1920.85</v>
      </c>
      <c r="M3126" s="8" t="s">
        <v>40</v>
      </c>
      <c r="N3126" s="23" t="str">
        <f t="shared" si="48"/>
        <v>18-24</v>
      </c>
    </row>
    <row r="3127" spans="1:14" x14ac:dyDescent="0.2">
      <c r="A3127" s="5" t="s">
        <v>5828</v>
      </c>
      <c r="B3127" s="3">
        <v>44799</v>
      </c>
      <c r="C3127" s="8" t="s">
        <v>5829</v>
      </c>
      <c r="D3127" s="11">
        <v>43</v>
      </c>
      <c r="E3127" s="8" t="s">
        <v>23</v>
      </c>
      <c r="F3127" s="8" t="s">
        <v>30</v>
      </c>
      <c r="G3127" s="8" t="s">
        <v>31</v>
      </c>
      <c r="H3127" s="8" t="s">
        <v>125</v>
      </c>
      <c r="I3127" s="8" t="s">
        <v>33</v>
      </c>
      <c r="J3127" s="11">
        <v>2</v>
      </c>
      <c r="K3127" s="14">
        <v>181.16</v>
      </c>
      <c r="L3127" s="14">
        <v>362.32</v>
      </c>
      <c r="M3127" s="8" t="s">
        <v>40</v>
      </c>
      <c r="N3127" s="23" t="str">
        <f t="shared" si="48"/>
        <v>35-44</v>
      </c>
    </row>
    <row r="3128" spans="1:14" x14ac:dyDescent="0.2">
      <c r="A3128" s="5" t="s">
        <v>5830</v>
      </c>
      <c r="B3128" s="3">
        <v>45017</v>
      </c>
      <c r="C3128" s="8" t="s">
        <v>3869</v>
      </c>
      <c r="D3128" s="11">
        <v>52</v>
      </c>
      <c r="E3128" s="8" t="s">
        <v>15</v>
      </c>
      <c r="F3128" s="8" t="s">
        <v>36</v>
      </c>
      <c r="G3128" s="8" t="s">
        <v>37</v>
      </c>
      <c r="H3128" s="8" t="s">
        <v>175</v>
      </c>
      <c r="I3128" s="8" t="s">
        <v>19</v>
      </c>
      <c r="J3128" s="11">
        <v>8</v>
      </c>
      <c r="K3128" s="14">
        <v>54.28</v>
      </c>
      <c r="L3128" s="14">
        <v>434.24</v>
      </c>
      <c r="M3128" s="8" t="s">
        <v>20</v>
      </c>
      <c r="N3128" s="23" t="str">
        <f t="shared" si="48"/>
        <v>45-54</v>
      </c>
    </row>
    <row r="3129" spans="1:14" x14ac:dyDescent="0.2">
      <c r="A3129" s="5" t="s">
        <v>5831</v>
      </c>
      <c r="B3129" s="3">
        <v>45199</v>
      </c>
      <c r="C3129" s="8" t="s">
        <v>2751</v>
      </c>
      <c r="D3129" s="11">
        <v>56</v>
      </c>
      <c r="E3129" s="8" t="s">
        <v>23</v>
      </c>
      <c r="F3129" s="8" t="s">
        <v>16</v>
      </c>
      <c r="G3129" s="8" t="s">
        <v>53</v>
      </c>
      <c r="H3129" s="8" t="s">
        <v>71</v>
      </c>
      <c r="I3129" s="8" t="s">
        <v>33</v>
      </c>
      <c r="J3129" s="11">
        <v>1</v>
      </c>
      <c r="K3129" s="14">
        <v>157.31</v>
      </c>
      <c r="L3129" s="14">
        <v>157.31</v>
      </c>
      <c r="M3129" s="8" t="s">
        <v>40</v>
      </c>
      <c r="N3129" s="23" t="str">
        <f t="shared" si="48"/>
        <v>55+</v>
      </c>
    </row>
    <row r="3130" spans="1:14" x14ac:dyDescent="0.2">
      <c r="A3130" s="5" t="s">
        <v>5832</v>
      </c>
      <c r="B3130" s="3">
        <v>44769</v>
      </c>
      <c r="C3130" s="8" t="s">
        <v>5833</v>
      </c>
      <c r="D3130" s="11">
        <v>23</v>
      </c>
      <c r="E3130" s="8" t="s">
        <v>15</v>
      </c>
      <c r="F3130" s="8" t="s">
        <v>16</v>
      </c>
      <c r="G3130" s="8" t="s">
        <v>17</v>
      </c>
      <c r="H3130" s="8" t="s">
        <v>134</v>
      </c>
      <c r="I3130" s="8" t="s">
        <v>19</v>
      </c>
      <c r="J3130" s="11">
        <v>4</v>
      </c>
      <c r="K3130" s="14">
        <v>203.7</v>
      </c>
      <c r="L3130" s="14">
        <v>814.8</v>
      </c>
      <c r="M3130" s="8" t="s">
        <v>20</v>
      </c>
      <c r="N3130" s="23" t="str">
        <f t="shared" si="48"/>
        <v>18-24</v>
      </c>
    </row>
    <row r="3131" spans="1:14" x14ac:dyDescent="0.2">
      <c r="A3131" s="5" t="s">
        <v>5834</v>
      </c>
      <c r="B3131" s="3">
        <v>44838</v>
      </c>
      <c r="C3131" s="8" t="s">
        <v>5835</v>
      </c>
      <c r="D3131" s="11">
        <v>54</v>
      </c>
      <c r="E3131" s="8" t="s">
        <v>23</v>
      </c>
      <c r="F3131" s="8" t="s">
        <v>30</v>
      </c>
      <c r="G3131" s="8" t="s">
        <v>31</v>
      </c>
      <c r="H3131" s="8" t="s">
        <v>57</v>
      </c>
      <c r="I3131" s="8" t="s">
        <v>19</v>
      </c>
      <c r="J3131" s="11">
        <v>4</v>
      </c>
      <c r="K3131" s="14">
        <v>312.89999999999998</v>
      </c>
      <c r="L3131" s="14">
        <v>1251.5999999999999</v>
      </c>
      <c r="M3131" s="8" t="s">
        <v>40</v>
      </c>
      <c r="N3131" s="23" t="str">
        <f t="shared" si="48"/>
        <v>45-54</v>
      </c>
    </row>
    <row r="3132" spans="1:14" x14ac:dyDescent="0.2">
      <c r="A3132" s="5" t="s">
        <v>5836</v>
      </c>
      <c r="B3132" s="3">
        <v>45526</v>
      </c>
      <c r="C3132" s="8" t="s">
        <v>5837</v>
      </c>
      <c r="D3132" s="11">
        <v>41</v>
      </c>
      <c r="E3132" s="8" t="s">
        <v>23</v>
      </c>
      <c r="F3132" s="8" t="s">
        <v>30</v>
      </c>
      <c r="G3132" s="8" t="s">
        <v>80</v>
      </c>
      <c r="H3132" s="8" t="s">
        <v>108</v>
      </c>
      <c r="I3132" s="8" t="s">
        <v>39</v>
      </c>
      <c r="J3132" s="11">
        <v>5</v>
      </c>
      <c r="K3132" s="14">
        <v>69.5</v>
      </c>
      <c r="L3132" s="14">
        <v>347.5</v>
      </c>
      <c r="M3132" s="8" t="s">
        <v>20</v>
      </c>
      <c r="N3132" s="23" t="str">
        <f t="shared" si="48"/>
        <v>35-44</v>
      </c>
    </row>
    <row r="3133" spans="1:14" x14ac:dyDescent="0.2">
      <c r="A3133" s="5" t="s">
        <v>5838</v>
      </c>
      <c r="B3133" s="3">
        <v>44779</v>
      </c>
      <c r="C3133" s="8" t="s">
        <v>5839</v>
      </c>
      <c r="D3133" s="11">
        <v>62</v>
      </c>
      <c r="E3133" s="8" t="s">
        <v>23</v>
      </c>
      <c r="F3133" s="8" t="s">
        <v>16</v>
      </c>
      <c r="G3133" s="8" t="s">
        <v>43</v>
      </c>
      <c r="H3133" s="8" t="s">
        <v>77</v>
      </c>
      <c r="I3133" s="8" t="s">
        <v>45</v>
      </c>
      <c r="J3133" s="11">
        <v>1</v>
      </c>
      <c r="K3133" s="14">
        <v>102.7</v>
      </c>
      <c r="L3133" s="14">
        <v>102.7</v>
      </c>
      <c r="M3133" s="8" t="s">
        <v>40</v>
      </c>
      <c r="N3133" s="23" t="str">
        <f t="shared" si="48"/>
        <v>55+</v>
      </c>
    </row>
    <row r="3134" spans="1:14" x14ac:dyDescent="0.2">
      <c r="A3134" s="5" t="s">
        <v>5840</v>
      </c>
      <c r="B3134" s="3">
        <v>45357</v>
      </c>
      <c r="C3134" s="8" t="s">
        <v>5841</v>
      </c>
      <c r="D3134" s="11">
        <v>22</v>
      </c>
      <c r="E3134" s="8" t="s">
        <v>15</v>
      </c>
      <c r="F3134" s="8" t="s">
        <v>36</v>
      </c>
      <c r="G3134" s="8" t="s">
        <v>37</v>
      </c>
      <c r="H3134" s="8" t="s">
        <v>38</v>
      </c>
      <c r="I3134" s="8" t="s">
        <v>45</v>
      </c>
      <c r="J3134" s="11">
        <v>2</v>
      </c>
      <c r="K3134" s="14">
        <v>30.91</v>
      </c>
      <c r="L3134" s="14">
        <v>61.82</v>
      </c>
      <c r="M3134" s="8" t="s">
        <v>20</v>
      </c>
      <c r="N3134" s="23" t="str">
        <f t="shared" si="48"/>
        <v>18-24</v>
      </c>
    </row>
    <row r="3135" spans="1:14" x14ac:dyDescent="0.2">
      <c r="A3135" s="5" t="s">
        <v>5842</v>
      </c>
      <c r="B3135" s="3">
        <v>44691</v>
      </c>
      <c r="C3135" s="8" t="s">
        <v>5843</v>
      </c>
      <c r="D3135" s="11">
        <v>23</v>
      </c>
      <c r="E3135" s="8" t="s">
        <v>23</v>
      </c>
      <c r="F3135" s="8" t="s">
        <v>16</v>
      </c>
      <c r="G3135" s="8" t="s">
        <v>53</v>
      </c>
      <c r="H3135" s="8" t="s">
        <v>71</v>
      </c>
      <c r="I3135" s="8" t="s">
        <v>45</v>
      </c>
      <c r="J3135" s="11">
        <v>4</v>
      </c>
      <c r="K3135" s="14">
        <v>41.42</v>
      </c>
      <c r="L3135" s="14">
        <v>165.68</v>
      </c>
      <c r="M3135" s="8" t="s">
        <v>20</v>
      </c>
      <c r="N3135" s="23" t="str">
        <f t="shared" si="48"/>
        <v>18-24</v>
      </c>
    </row>
    <row r="3136" spans="1:14" x14ac:dyDescent="0.2">
      <c r="A3136" s="5" t="s">
        <v>5844</v>
      </c>
      <c r="B3136" s="3">
        <v>45293</v>
      </c>
      <c r="C3136" s="8" t="s">
        <v>5845</v>
      </c>
      <c r="D3136" s="11">
        <v>67</v>
      </c>
      <c r="E3136" s="8" t="s">
        <v>23</v>
      </c>
      <c r="F3136" s="8" t="s">
        <v>16</v>
      </c>
      <c r="G3136" s="8" t="s">
        <v>17</v>
      </c>
      <c r="H3136" s="8" t="s">
        <v>343</v>
      </c>
      <c r="I3136" s="8" t="s">
        <v>45</v>
      </c>
      <c r="J3136" s="11">
        <v>4</v>
      </c>
      <c r="K3136" s="14">
        <v>30.53</v>
      </c>
      <c r="L3136" s="14">
        <v>122.12</v>
      </c>
      <c r="M3136" s="8" t="s">
        <v>20</v>
      </c>
      <c r="N3136" s="23" t="str">
        <f t="shared" si="48"/>
        <v>55+</v>
      </c>
    </row>
    <row r="3137" spans="1:14" x14ac:dyDescent="0.2">
      <c r="A3137" s="5" t="s">
        <v>5846</v>
      </c>
      <c r="B3137" s="3">
        <v>45260</v>
      </c>
      <c r="C3137" s="8" t="s">
        <v>5847</v>
      </c>
      <c r="D3137" s="11">
        <v>53</v>
      </c>
      <c r="E3137" s="8" t="s">
        <v>23</v>
      </c>
      <c r="F3137" s="8" t="s">
        <v>24</v>
      </c>
      <c r="G3137" s="8" t="s">
        <v>62</v>
      </c>
      <c r="H3137" s="8" t="s">
        <v>74</v>
      </c>
      <c r="I3137" s="8" t="s">
        <v>39</v>
      </c>
      <c r="J3137" s="11">
        <v>2</v>
      </c>
      <c r="K3137" s="14">
        <v>72.78</v>
      </c>
      <c r="L3137" s="14">
        <v>145.56</v>
      </c>
      <c r="M3137" s="8" t="s">
        <v>20</v>
      </c>
      <c r="N3137" s="23" t="str">
        <f t="shared" si="48"/>
        <v>45-54</v>
      </c>
    </row>
    <row r="3138" spans="1:14" x14ac:dyDescent="0.2">
      <c r="A3138" s="5" t="s">
        <v>5848</v>
      </c>
      <c r="B3138" s="3">
        <v>44661</v>
      </c>
      <c r="C3138" s="8" t="s">
        <v>5849</v>
      </c>
      <c r="D3138" s="11">
        <v>40</v>
      </c>
      <c r="E3138" s="8" t="s">
        <v>15</v>
      </c>
      <c r="F3138" s="8" t="s">
        <v>16</v>
      </c>
      <c r="G3138" s="8" t="s">
        <v>17</v>
      </c>
      <c r="H3138" s="8" t="s">
        <v>134</v>
      </c>
      <c r="I3138" s="8" t="s">
        <v>45</v>
      </c>
      <c r="J3138" s="11">
        <v>1</v>
      </c>
      <c r="K3138" s="14">
        <v>128.74</v>
      </c>
      <c r="L3138" s="14">
        <v>128.74</v>
      </c>
      <c r="M3138" s="8" t="s">
        <v>40</v>
      </c>
      <c r="N3138" s="23" t="str">
        <f t="shared" si="48"/>
        <v>35-44</v>
      </c>
    </row>
    <row r="3139" spans="1:14" x14ac:dyDescent="0.2">
      <c r="A3139" s="5" t="s">
        <v>5850</v>
      </c>
      <c r="B3139" s="3">
        <v>44574</v>
      </c>
      <c r="C3139" s="8" t="s">
        <v>5851</v>
      </c>
      <c r="D3139" s="11">
        <v>25</v>
      </c>
      <c r="E3139" s="8" t="s">
        <v>15</v>
      </c>
      <c r="F3139" s="8" t="s">
        <v>30</v>
      </c>
      <c r="G3139" s="8" t="s">
        <v>31</v>
      </c>
      <c r="H3139" s="8" t="s">
        <v>57</v>
      </c>
      <c r="I3139" s="8" t="s">
        <v>27</v>
      </c>
      <c r="J3139" s="11">
        <v>1</v>
      </c>
      <c r="K3139" s="14">
        <v>78.23</v>
      </c>
      <c r="L3139" s="14">
        <v>78.23</v>
      </c>
      <c r="M3139" s="8" t="s">
        <v>40</v>
      </c>
      <c r="N3139" s="23" t="str">
        <f t="shared" ref="N3139:N3202" si="49">IF(D3139&lt;25,"18-24",
IF(D3139&lt;35,"25-34",
IF(D3139&lt;45,"35-44",
IF(D3139&lt;55,"45-54","55+"))))</f>
        <v>25-34</v>
      </c>
    </row>
    <row r="3140" spans="1:14" x14ac:dyDescent="0.2">
      <c r="A3140" s="5" t="s">
        <v>5852</v>
      </c>
      <c r="B3140" s="3">
        <v>45395</v>
      </c>
      <c r="C3140" s="8" t="s">
        <v>5853</v>
      </c>
      <c r="D3140" s="11">
        <v>74</v>
      </c>
      <c r="E3140" s="8" t="s">
        <v>23</v>
      </c>
      <c r="F3140" s="8" t="s">
        <v>24</v>
      </c>
      <c r="G3140" s="8" t="s">
        <v>25</v>
      </c>
      <c r="H3140" s="8" t="s">
        <v>65</v>
      </c>
      <c r="I3140" s="8" t="s">
        <v>39</v>
      </c>
      <c r="J3140" s="11">
        <v>2</v>
      </c>
      <c r="K3140" s="14">
        <v>38.229999999999997</v>
      </c>
      <c r="L3140" s="14">
        <v>76.459999999999994</v>
      </c>
      <c r="M3140" s="8" t="s">
        <v>40</v>
      </c>
      <c r="N3140" s="23" t="str">
        <f t="shared" si="49"/>
        <v>55+</v>
      </c>
    </row>
    <row r="3141" spans="1:14" x14ac:dyDescent="0.2">
      <c r="A3141" s="5" t="s">
        <v>5854</v>
      </c>
      <c r="B3141" s="3">
        <v>45045</v>
      </c>
      <c r="C3141" s="8" t="s">
        <v>5855</v>
      </c>
      <c r="D3141" s="11">
        <v>45</v>
      </c>
      <c r="E3141" s="8" t="s">
        <v>23</v>
      </c>
      <c r="F3141" s="8" t="s">
        <v>30</v>
      </c>
      <c r="G3141" s="8" t="s">
        <v>80</v>
      </c>
      <c r="H3141" s="8" t="s">
        <v>81</v>
      </c>
      <c r="I3141" s="8" t="s">
        <v>33</v>
      </c>
      <c r="J3141" s="11">
        <v>1</v>
      </c>
      <c r="K3141" s="14">
        <v>249.66</v>
      </c>
      <c r="L3141" s="14">
        <v>249.66</v>
      </c>
      <c r="M3141" s="8" t="s">
        <v>20</v>
      </c>
      <c r="N3141" s="23" t="str">
        <f t="shared" si="49"/>
        <v>45-54</v>
      </c>
    </row>
    <row r="3142" spans="1:14" x14ac:dyDescent="0.2">
      <c r="A3142" s="5" t="s">
        <v>5856</v>
      </c>
      <c r="B3142" s="3">
        <v>45242</v>
      </c>
      <c r="C3142" s="8" t="s">
        <v>5857</v>
      </c>
      <c r="D3142" s="11">
        <v>20</v>
      </c>
      <c r="E3142" s="8" t="s">
        <v>15</v>
      </c>
      <c r="F3142" s="8" t="s">
        <v>16</v>
      </c>
      <c r="G3142" s="8" t="s">
        <v>53</v>
      </c>
      <c r="H3142" s="8" t="s">
        <v>54</v>
      </c>
      <c r="I3142" s="8" t="s">
        <v>33</v>
      </c>
      <c r="J3142" s="11">
        <v>6</v>
      </c>
      <c r="K3142" s="14">
        <v>131.54</v>
      </c>
      <c r="L3142" s="14">
        <v>789.24</v>
      </c>
      <c r="M3142" s="8" t="s">
        <v>20</v>
      </c>
      <c r="N3142" s="23" t="str">
        <f t="shared" si="49"/>
        <v>18-24</v>
      </c>
    </row>
    <row r="3143" spans="1:14" x14ac:dyDescent="0.2">
      <c r="A3143" s="5" t="s">
        <v>5858</v>
      </c>
      <c r="B3143" s="3">
        <v>45013</v>
      </c>
      <c r="C3143" s="8" t="s">
        <v>4061</v>
      </c>
      <c r="D3143" s="11">
        <v>71</v>
      </c>
      <c r="E3143" s="8" t="s">
        <v>15</v>
      </c>
      <c r="F3143" s="8" t="s">
        <v>24</v>
      </c>
      <c r="G3143" s="8" t="s">
        <v>130</v>
      </c>
      <c r="H3143" s="8" t="s">
        <v>236</v>
      </c>
      <c r="I3143" s="8" t="s">
        <v>45</v>
      </c>
      <c r="J3143" s="11">
        <v>5</v>
      </c>
      <c r="K3143" s="14">
        <v>25.55</v>
      </c>
      <c r="L3143" s="14">
        <v>127.75</v>
      </c>
      <c r="M3143" s="8" t="s">
        <v>20</v>
      </c>
      <c r="N3143" s="23" t="str">
        <f t="shared" si="49"/>
        <v>55+</v>
      </c>
    </row>
    <row r="3144" spans="1:14" x14ac:dyDescent="0.2">
      <c r="A3144" s="5" t="s">
        <v>5859</v>
      </c>
      <c r="B3144" s="3">
        <v>44594</v>
      </c>
      <c r="C3144" s="8" t="s">
        <v>5860</v>
      </c>
      <c r="D3144" s="11">
        <v>57</v>
      </c>
      <c r="E3144" s="8" t="s">
        <v>15</v>
      </c>
      <c r="F3144" s="8" t="s">
        <v>36</v>
      </c>
      <c r="G3144" s="8" t="s">
        <v>90</v>
      </c>
      <c r="H3144" s="8" t="s">
        <v>161</v>
      </c>
      <c r="I3144" s="8" t="s">
        <v>33</v>
      </c>
      <c r="J3144" s="11">
        <v>4</v>
      </c>
      <c r="K3144" s="14">
        <v>208.86</v>
      </c>
      <c r="L3144" s="14">
        <v>835.44</v>
      </c>
      <c r="M3144" s="8" t="s">
        <v>40</v>
      </c>
      <c r="N3144" s="23" t="str">
        <f t="shared" si="49"/>
        <v>55+</v>
      </c>
    </row>
    <row r="3145" spans="1:14" x14ac:dyDescent="0.2">
      <c r="A3145" s="5" t="s">
        <v>5861</v>
      </c>
      <c r="B3145" s="3">
        <v>45151</v>
      </c>
      <c r="C3145" s="8" t="s">
        <v>5862</v>
      </c>
      <c r="D3145" s="11">
        <v>43</v>
      </c>
      <c r="E3145" s="8" t="s">
        <v>23</v>
      </c>
      <c r="F3145" s="8" t="s">
        <v>24</v>
      </c>
      <c r="G3145" s="8" t="s">
        <v>25</v>
      </c>
      <c r="H3145" s="8" t="s">
        <v>427</v>
      </c>
      <c r="I3145" s="8" t="s">
        <v>45</v>
      </c>
      <c r="J3145" s="11">
        <v>1</v>
      </c>
      <c r="K3145" s="14">
        <v>27.92</v>
      </c>
      <c r="L3145" s="14">
        <v>27.92</v>
      </c>
      <c r="M3145" s="8" t="s">
        <v>40</v>
      </c>
      <c r="N3145" s="23" t="str">
        <f t="shared" si="49"/>
        <v>35-44</v>
      </c>
    </row>
    <row r="3146" spans="1:14" x14ac:dyDescent="0.2">
      <c r="A3146" s="5" t="s">
        <v>5863</v>
      </c>
      <c r="B3146" s="3">
        <v>45147</v>
      </c>
      <c r="C3146" s="8" t="s">
        <v>5864</v>
      </c>
      <c r="D3146" s="11">
        <v>26</v>
      </c>
      <c r="E3146" s="8" t="s">
        <v>23</v>
      </c>
      <c r="F3146" s="8" t="s">
        <v>36</v>
      </c>
      <c r="G3146" s="8" t="s">
        <v>86</v>
      </c>
      <c r="H3146" s="8" t="s">
        <v>183</v>
      </c>
      <c r="I3146" s="8" t="s">
        <v>33</v>
      </c>
      <c r="J3146" s="11">
        <v>7</v>
      </c>
      <c r="K3146" s="14">
        <v>269.24</v>
      </c>
      <c r="L3146" s="14">
        <v>1884.68</v>
      </c>
      <c r="M3146" s="8" t="s">
        <v>20</v>
      </c>
      <c r="N3146" s="23" t="str">
        <f t="shared" si="49"/>
        <v>25-34</v>
      </c>
    </row>
    <row r="3147" spans="1:14" x14ac:dyDescent="0.2">
      <c r="A3147" s="5" t="s">
        <v>5865</v>
      </c>
      <c r="B3147" s="3">
        <v>44591</v>
      </c>
      <c r="C3147" s="8" t="s">
        <v>5866</v>
      </c>
      <c r="D3147" s="11">
        <v>68</v>
      </c>
      <c r="E3147" s="8" t="s">
        <v>52</v>
      </c>
      <c r="F3147" s="8" t="s">
        <v>36</v>
      </c>
      <c r="G3147" s="8" t="s">
        <v>86</v>
      </c>
      <c r="H3147" s="8" t="s">
        <v>87</v>
      </c>
      <c r="I3147" s="8" t="s">
        <v>39</v>
      </c>
      <c r="J3147" s="11">
        <v>7</v>
      </c>
      <c r="K3147" s="14">
        <v>19.329999999999998</v>
      </c>
      <c r="L3147" s="14">
        <v>135.31</v>
      </c>
      <c r="M3147" s="8" t="s">
        <v>40</v>
      </c>
      <c r="N3147" s="23" t="str">
        <f t="shared" si="49"/>
        <v>55+</v>
      </c>
    </row>
    <row r="3148" spans="1:14" x14ac:dyDescent="0.2">
      <c r="A3148" s="5" t="s">
        <v>5867</v>
      </c>
      <c r="B3148" s="3">
        <v>45354</v>
      </c>
      <c r="C3148" s="8" t="s">
        <v>3623</v>
      </c>
      <c r="D3148" s="11">
        <v>67</v>
      </c>
      <c r="E3148" s="8" t="s">
        <v>23</v>
      </c>
      <c r="F3148" s="8" t="s">
        <v>36</v>
      </c>
      <c r="G3148" s="8" t="s">
        <v>90</v>
      </c>
      <c r="H3148" s="8" t="s">
        <v>161</v>
      </c>
      <c r="I3148" s="8" t="s">
        <v>45</v>
      </c>
      <c r="J3148" s="11">
        <v>5</v>
      </c>
      <c r="K3148" s="14">
        <v>95.56</v>
      </c>
      <c r="L3148" s="14">
        <v>477.8</v>
      </c>
      <c r="M3148" s="8" t="s">
        <v>20</v>
      </c>
      <c r="N3148" s="23" t="str">
        <f t="shared" si="49"/>
        <v>55+</v>
      </c>
    </row>
    <row r="3149" spans="1:14" x14ac:dyDescent="0.2">
      <c r="A3149" s="5" t="s">
        <v>5868</v>
      </c>
      <c r="B3149" s="3">
        <v>45381</v>
      </c>
      <c r="C3149" s="8" t="s">
        <v>1781</v>
      </c>
      <c r="D3149" s="11">
        <v>56</v>
      </c>
      <c r="E3149" s="8" t="s">
        <v>23</v>
      </c>
      <c r="F3149" s="8" t="s">
        <v>36</v>
      </c>
      <c r="G3149" s="8" t="s">
        <v>90</v>
      </c>
      <c r="H3149" s="8" t="s">
        <v>208</v>
      </c>
      <c r="I3149" s="8" t="s">
        <v>19</v>
      </c>
      <c r="J3149" s="11">
        <v>2</v>
      </c>
      <c r="K3149" s="14">
        <v>267.70999999999998</v>
      </c>
      <c r="L3149" s="14">
        <v>535.41999999999996</v>
      </c>
      <c r="M3149" s="8" t="s">
        <v>20</v>
      </c>
      <c r="N3149" s="23" t="str">
        <f t="shared" si="49"/>
        <v>55+</v>
      </c>
    </row>
    <row r="3150" spans="1:14" x14ac:dyDescent="0.2">
      <c r="A3150" s="5" t="s">
        <v>5869</v>
      </c>
      <c r="B3150" s="3">
        <v>45581</v>
      </c>
      <c r="C3150" s="8" t="s">
        <v>5536</v>
      </c>
      <c r="D3150" s="11">
        <v>70</v>
      </c>
      <c r="E3150" s="8" t="s">
        <v>23</v>
      </c>
      <c r="F3150" s="8" t="s">
        <v>24</v>
      </c>
      <c r="G3150" s="8" t="s">
        <v>62</v>
      </c>
      <c r="H3150" s="8" t="s">
        <v>62</v>
      </c>
      <c r="I3150" s="8" t="s">
        <v>33</v>
      </c>
      <c r="J3150" s="11">
        <v>8</v>
      </c>
      <c r="K3150" s="14">
        <v>286.52</v>
      </c>
      <c r="L3150" s="14">
        <v>2292.16</v>
      </c>
      <c r="M3150" s="8" t="s">
        <v>20</v>
      </c>
      <c r="N3150" s="23" t="str">
        <f t="shared" si="49"/>
        <v>55+</v>
      </c>
    </row>
    <row r="3151" spans="1:14" x14ac:dyDescent="0.2">
      <c r="A3151" s="5" t="s">
        <v>5870</v>
      </c>
      <c r="B3151" s="3">
        <v>44864</v>
      </c>
      <c r="C3151" s="8" t="s">
        <v>219</v>
      </c>
      <c r="D3151" s="11">
        <v>27</v>
      </c>
      <c r="E3151" s="8" t="s">
        <v>15</v>
      </c>
      <c r="F3151" s="8" t="s">
        <v>16</v>
      </c>
      <c r="G3151" s="8" t="s">
        <v>43</v>
      </c>
      <c r="H3151" s="8" t="s">
        <v>44</v>
      </c>
      <c r="I3151" s="8" t="s">
        <v>33</v>
      </c>
      <c r="J3151" s="11">
        <v>7</v>
      </c>
      <c r="K3151" s="14">
        <v>252.72</v>
      </c>
      <c r="L3151" s="14">
        <v>1769.04</v>
      </c>
      <c r="M3151" s="8" t="s">
        <v>20</v>
      </c>
      <c r="N3151" s="23" t="str">
        <f t="shared" si="49"/>
        <v>25-34</v>
      </c>
    </row>
    <row r="3152" spans="1:14" x14ac:dyDescent="0.2">
      <c r="A3152" s="5" t="s">
        <v>5871</v>
      </c>
      <c r="B3152" s="3">
        <v>45219</v>
      </c>
      <c r="C3152" s="8" t="s">
        <v>5872</v>
      </c>
      <c r="D3152" s="11">
        <v>71</v>
      </c>
      <c r="E3152" s="8" t="s">
        <v>23</v>
      </c>
      <c r="F3152" s="8" t="s">
        <v>36</v>
      </c>
      <c r="G3152" s="8" t="s">
        <v>86</v>
      </c>
      <c r="H3152" s="8" t="s">
        <v>183</v>
      </c>
      <c r="I3152" s="8" t="s">
        <v>45</v>
      </c>
      <c r="J3152" s="11">
        <v>2</v>
      </c>
      <c r="K3152" s="14">
        <v>63.87</v>
      </c>
      <c r="L3152" s="14">
        <v>127.74</v>
      </c>
      <c r="M3152" s="8" t="s">
        <v>40</v>
      </c>
      <c r="N3152" s="23" t="str">
        <f t="shared" si="49"/>
        <v>55+</v>
      </c>
    </row>
    <row r="3153" spans="1:14" x14ac:dyDescent="0.2">
      <c r="A3153" s="5" t="s">
        <v>5873</v>
      </c>
      <c r="B3153" s="3">
        <v>45257</v>
      </c>
      <c r="C3153" s="8" t="s">
        <v>5874</v>
      </c>
      <c r="D3153" s="11">
        <v>18</v>
      </c>
      <c r="E3153" s="8" t="s">
        <v>23</v>
      </c>
      <c r="F3153" s="8" t="s">
        <v>16</v>
      </c>
      <c r="G3153" s="8" t="s">
        <v>43</v>
      </c>
      <c r="H3153" s="8" t="s">
        <v>44</v>
      </c>
      <c r="I3153" s="8" t="s">
        <v>19</v>
      </c>
      <c r="J3153" s="11">
        <v>4</v>
      </c>
      <c r="K3153" s="14">
        <v>445.45</v>
      </c>
      <c r="L3153" s="14">
        <v>1781.8</v>
      </c>
      <c r="M3153" s="8" t="s">
        <v>20</v>
      </c>
      <c r="N3153" s="23" t="str">
        <f t="shared" si="49"/>
        <v>18-24</v>
      </c>
    </row>
    <row r="3154" spans="1:14" x14ac:dyDescent="0.2">
      <c r="A3154" s="5" t="s">
        <v>5875</v>
      </c>
      <c r="B3154" s="3">
        <v>45322</v>
      </c>
      <c r="C3154" s="8" t="s">
        <v>5876</v>
      </c>
      <c r="D3154" s="11">
        <v>19</v>
      </c>
      <c r="E3154" s="8" t="s">
        <v>15</v>
      </c>
      <c r="F3154" s="8" t="s">
        <v>16</v>
      </c>
      <c r="G3154" s="8" t="s">
        <v>43</v>
      </c>
      <c r="H3154" s="8" t="s">
        <v>77</v>
      </c>
      <c r="I3154" s="8" t="s">
        <v>45</v>
      </c>
      <c r="J3154" s="11">
        <v>4</v>
      </c>
      <c r="K3154" s="14">
        <v>35.17</v>
      </c>
      <c r="L3154" s="14">
        <v>140.68</v>
      </c>
      <c r="M3154" s="8" t="s">
        <v>40</v>
      </c>
      <c r="N3154" s="23" t="str">
        <f t="shared" si="49"/>
        <v>18-24</v>
      </c>
    </row>
    <row r="3155" spans="1:14" x14ac:dyDescent="0.2">
      <c r="A3155" s="5" t="s">
        <v>5877</v>
      </c>
      <c r="B3155" s="3">
        <v>44815</v>
      </c>
      <c r="C3155" s="8" t="s">
        <v>5878</v>
      </c>
      <c r="D3155" s="11">
        <v>56</v>
      </c>
      <c r="E3155" s="8" t="s">
        <v>15</v>
      </c>
      <c r="F3155" s="8" t="s">
        <v>16</v>
      </c>
      <c r="G3155" s="8" t="s">
        <v>53</v>
      </c>
      <c r="H3155" s="8" t="s">
        <v>54</v>
      </c>
      <c r="I3155" s="8" t="s">
        <v>33</v>
      </c>
      <c r="J3155" s="11">
        <v>4</v>
      </c>
      <c r="K3155" s="14">
        <v>223.15</v>
      </c>
      <c r="L3155" s="14">
        <v>892.6</v>
      </c>
      <c r="M3155" s="8" t="s">
        <v>40</v>
      </c>
      <c r="N3155" s="23" t="str">
        <f t="shared" si="49"/>
        <v>55+</v>
      </c>
    </row>
    <row r="3156" spans="1:14" x14ac:dyDescent="0.2">
      <c r="A3156" s="5" t="s">
        <v>5879</v>
      </c>
      <c r="B3156" s="3">
        <v>45129</v>
      </c>
      <c r="C3156" s="8" t="s">
        <v>5880</v>
      </c>
      <c r="D3156" s="11">
        <v>35</v>
      </c>
      <c r="E3156" s="8" t="s">
        <v>23</v>
      </c>
      <c r="F3156" s="8" t="s">
        <v>36</v>
      </c>
      <c r="G3156" s="8" t="s">
        <v>37</v>
      </c>
      <c r="H3156" s="8" t="s">
        <v>38</v>
      </c>
      <c r="I3156" s="8" t="s">
        <v>33</v>
      </c>
      <c r="J3156" s="11">
        <v>4</v>
      </c>
      <c r="K3156" s="14">
        <v>210.66</v>
      </c>
      <c r="L3156" s="14">
        <v>842.64</v>
      </c>
      <c r="M3156" s="8" t="s">
        <v>40</v>
      </c>
      <c r="N3156" s="23" t="str">
        <f t="shared" si="49"/>
        <v>35-44</v>
      </c>
    </row>
    <row r="3157" spans="1:14" x14ac:dyDescent="0.2">
      <c r="A3157" s="5" t="s">
        <v>5881</v>
      </c>
      <c r="B3157" s="3">
        <v>45548</v>
      </c>
      <c r="C3157" s="8" t="s">
        <v>5882</v>
      </c>
      <c r="D3157" s="11">
        <v>27</v>
      </c>
      <c r="E3157" s="8" t="s">
        <v>23</v>
      </c>
      <c r="F3157" s="8" t="s">
        <v>30</v>
      </c>
      <c r="G3157" s="8" t="s">
        <v>31</v>
      </c>
      <c r="H3157" s="8" t="s">
        <v>32</v>
      </c>
      <c r="I3157" s="8" t="s">
        <v>19</v>
      </c>
      <c r="J3157" s="11">
        <v>2</v>
      </c>
      <c r="K3157" s="14">
        <v>284.89999999999998</v>
      </c>
      <c r="L3157" s="14">
        <v>569.79999999999995</v>
      </c>
      <c r="M3157" s="8" t="s">
        <v>20</v>
      </c>
      <c r="N3157" s="23" t="str">
        <f t="shared" si="49"/>
        <v>25-34</v>
      </c>
    </row>
    <row r="3158" spans="1:14" x14ac:dyDescent="0.2">
      <c r="A3158" s="5" t="s">
        <v>5883</v>
      </c>
      <c r="B3158" s="3">
        <v>45029</v>
      </c>
      <c r="C3158" s="8" t="s">
        <v>5709</v>
      </c>
      <c r="D3158" s="11">
        <v>31</v>
      </c>
      <c r="E3158" s="8" t="s">
        <v>23</v>
      </c>
      <c r="F3158" s="8" t="s">
        <v>24</v>
      </c>
      <c r="G3158" s="8" t="s">
        <v>25</v>
      </c>
      <c r="H3158" s="8" t="s">
        <v>26</v>
      </c>
      <c r="I3158" s="8" t="s">
        <v>19</v>
      </c>
      <c r="J3158" s="11">
        <v>1</v>
      </c>
      <c r="K3158" s="14">
        <v>492.21</v>
      </c>
      <c r="L3158" s="14">
        <v>492.21</v>
      </c>
      <c r="M3158" s="8" t="s">
        <v>20</v>
      </c>
      <c r="N3158" s="23" t="str">
        <f t="shared" si="49"/>
        <v>25-34</v>
      </c>
    </row>
    <row r="3159" spans="1:14" x14ac:dyDescent="0.2">
      <c r="A3159" s="5" t="s">
        <v>5884</v>
      </c>
      <c r="B3159" s="3">
        <v>44870</v>
      </c>
      <c r="C3159" s="8" t="s">
        <v>5885</v>
      </c>
      <c r="D3159" s="11">
        <v>28</v>
      </c>
      <c r="E3159" s="8" t="s">
        <v>52</v>
      </c>
      <c r="F3159" s="8" t="s">
        <v>30</v>
      </c>
      <c r="G3159" s="8" t="s">
        <v>80</v>
      </c>
      <c r="H3159" s="8" t="s">
        <v>81</v>
      </c>
      <c r="I3159" s="8" t="s">
        <v>27</v>
      </c>
      <c r="J3159" s="11">
        <v>7</v>
      </c>
      <c r="K3159" s="14">
        <v>206.48</v>
      </c>
      <c r="L3159" s="14">
        <v>1445.36</v>
      </c>
      <c r="M3159" s="8" t="s">
        <v>40</v>
      </c>
      <c r="N3159" s="23" t="str">
        <f t="shared" si="49"/>
        <v>25-34</v>
      </c>
    </row>
    <row r="3160" spans="1:14" x14ac:dyDescent="0.2">
      <c r="A3160" s="5" t="s">
        <v>5886</v>
      </c>
      <c r="B3160" s="3">
        <v>45302</v>
      </c>
      <c r="C3160" s="8" t="s">
        <v>4702</v>
      </c>
      <c r="D3160" s="11">
        <v>48</v>
      </c>
      <c r="E3160" s="8" t="s">
        <v>15</v>
      </c>
      <c r="F3160" s="8" t="s">
        <v>30</v>
      </c>
      <c r="G3160" s="8" t="s">
        <v>80</v>
      </c>
      <c r="H3160" s="8" t="s">
        <v>108</v>
      </c>
      <c r="I3160" s="8" t="s">
        <v>39</v>
      </c>
      <c r="J3160" s="11">
        <v>4</v>
      </c>
      <c r="K3160" s="14">
        <v>94.4</v>
      </c>
      <c r="L3160" s="14">
        <v>377.6</v>
      </c>
      <c r="M3160" s="8" t="s">
        <v>20</v>
      </c>
      <c r="N3160" s="23" t="str">
        <f t="shared" si="49"/>
        <v>45-54</v>
      </c>
    </row>
    <row r="3161" spans="1:14" x14ac:dyDescent="0.2">
      <c r="A3161" s="5" t="s">
        <v>5887</v>
      </c>
      <c r="B3161" s="3">
        <v>45632</v>
      </c>
      <c r="C3161" s="8" t="s">
        <v>5888</v>
      </c>
      <c r="D3161" s="11">
        <v>27</v>
      </c>
      <c r="E3161" s="8" t="s">
        <v>15</v>
      </c>
      <c r="F3161" s="8" t="s">
        <v>36</v>
      </c>
      <c r="G3161" s="8" t="s">
        <v>37</v>
      </c>
      <c r="H3161" s="8" t="s">
        <v>38</v>
      </c>
      <c r="I3161" s="8" t="s">
        <v>33</v>
      </c>
      <c r="J3161" s="11">
        <v>5</v>
      </c>
      <c r="K3161" s="14">
        <v>102.72</v>
      </c>
      <c r="L3161" s="14">
        <v>513.6</v>
      </c>
      <c r="M3161" s="8" t="s">
        <v>20</v>
      </c>
      <c r="N3161" s="23" t="str">
        <f t="shared" si="49"/>
        <v>25-34</v>
      </c>
    </row>
    <row r="3162" spans="1:14" x14ac:dyDescent="0.2">
      <c r="A3162" s="5" t="s">
        <v>5889</v>
      </c>
      <c r="B3162" s="3">
        <v>45221</v>
      </c>
      <c r="C3162" s="8" t="s">
        <v>5890</v>
      </c>
      <c r="D3162" s="11">
        <v>38</v>
      </c>
      <c r="E3162" s="8" t="s">
        <v>15</v>
      </c>
      <c r="F3162" s="8" t="s">
        <v>36</v>
      </c>
      <c r="G3162" s="8" t="s">
        <v>37</v>
      </c>
      <c r="H3162" s="8" t="s">
        <v>103</v>
      </c>
      <c r="I3162" s="8" t="s">
        <v>27</v>
      </c>
      <c r="J3162" s="11">
        <v>3</v>
      </c>
      <c r="K3162" s="14">
        <v>147.31</v>
      </c>
      <c r="L3162" s="14">
        <v>441.93</v>
      </c>
      <c r="M3162" s="8" t="s">
        <v>20</v>
      </c>
      <c r="N3162" s="23" t="str">
        <f t="shared" si="49"/>
        <v>35-44</v>
      </c>
    </row>
    <row r="3163" spans="1:14" x14ac:dyDescent="0.2">
      <c r="A3163" s="5" t="s">
        <v>5891</v>
      </c>
      <c r="B3163" s="3">
        <v>45073</v>
      </c>
      <c r="C3163" s="8" t="s">
        <v>5892</v>
      </c>
      <c r="D3163" s="11">
        <v>39</v>
      </c>
      <c r="E3163" s="8" t="s">
        <v>15</v>
      </c>
      <c r="F3163" s="8" t="s">
        <v>16</v>
      </c>
      <c r="G3163" s="8" t="s">
        <v>53</v>
      </c>
      <c r="H3163" s="8" t="s">
        <v>54</v>
      </c>
      <c r="I3163" s="8" t="s">
        <v>45</v>
      </c>
      <c r="J3163" s="11">
        <v>1</v>
      </c>
      <c r="K3163" s="14">
        <v>148.25</v>
      </c>
      <c r="L3163" s="14">
        <v>148.25</v>
      </c>
      <c r="M3163" s="8" t="s">
        <v>20</v>
      </c>
      <c r="N3163" s="23" t="str">
        <f t="shared" si="49"/>
        <v>35-44</v>
      </c>
    </row>
    <row r="3164" spans="1:14" x14ac:dyDescent="0.2">
      <c r="A3164" s="5" t="s">
        <v>5893</v>
      </c>
      <c r="B3164" s="3">
        <v>45530</v>
      </c>
      <c r="C3164" s="8" t="s">
        <v>5894</v>
      </c>
      <c r="D3164" s="11">
        <v>42</v>
      </c>
      <c r="E3164" s="8" t="s">
        <v>23</v>
      </c>
      <c r="F3164" s="8" t="s">
        <v>24</v>
      </c>
      <c r="G3164" s="8" t="s">
        <v>25</v>
      </c>
      <c r="H3164" s="8" t="s">
        <v>26</v>
      </c>
      <c r="I3164" s="8" t="s">
        <v>27</v>
      </c>
      <c r="J3164" s="11">
        <v>8</v>
      </c>
      <c r="K3164" s="14">
        <v>88.82</v>
      </c>
      <c r="L3164" s="14">
        <v>710.56</v>
      </c>
      <c r="M3164" s="8" t="s">
        <v>40</v>
      </c>
      <c r="N3164" s="23" t="str">
        <f t="shared" si="49"/>
        <v>35-44</v>
      </c>
    </row>
    <row r="3165" spans="1:14" x14ac:dyDescent="0.2">
      <c r="A3165" s="5" t="s">
        <v>5895</v>
      </c>
      <c r="B3165" s="3">
        <v>45587</v>
      </c>
      <c r="C3165" s="8" t="s">
        <v>5896</v>
      </c>
      <c r="D3165" s="11">
        <v>23</v>
      </c>
      <c r="E3165" s="8" t="s">
        <v>23</v>
      </c>
      <c r="F3165" s="8" t="s">
        <v>16</v>
      </c>
      <c r="G3165" s="8" t="s">
        <v>17</v>
      </c>
      <c r="H3165" s="8" t="s">
        <v>18</v>
      </c>
      <c r="I3165" s="8" t="s">
        <v>39</v>
      </c>
      <c r="J3165" s="11">
        <v>6</v>
      </c>
      <c r="K3165" s="14">
        <v>32.840000000000003</v>
      </c>
      <c r="L3165" s="14">
        <v>197.04</v>
      </c>
      <c r="M3165" s="8" t="s">
        <v>40</v>
      </c>
      <c r="N3165" s="23" t="str">
        <f t="shared" si="49"/>
        <v>18-24</v>
      </c>
    </row>
    <row r="3166" spans="1:14" x14ac:dyDescent="0.2">
      <c r="A3166" s="5" t="s">
        <v>5897</v>
      </c>
      <c r="B3166" s="3">
        <v>45002</v>
      </c>
      <c r="C3166" s="8" t="s">
        <v>5898</v>
      </c>
      <c r="D3166" s="11">
        <v>53</v>
      </c>
      <c r="E3166" s="8" t="s">
        <v>15</v>
      </c>
      <c r="F3166" s="8" t="s">
        <v>16</v>
      </c>
      <c r="G3166" s="8" t="s">
        <v>17</v>
      </c>
      <c r="H3166" s="8" t="s">
        <v>343</v>
      </c>
      <c r="I3166" s="8" t="s">
        <v>45</v>
      </c>
      <c r="J3166" s="11">
        <v>7</v>
      </c>
      <c r="K3166" s="14">
        <v>32.33</v>
      </c>
      <c r="L3166" s="14">
        <v>226.31</v>
      </c>
      <c r="M3166" s="8" t="s">
        <v>40</v>
      </c>
      <c r="N3166" s="23" t="str">
        <f t="shared" si="49"/>
        <v>45-54</v>
      </c>
    </row>
    <row r="3167" spans="1:14" x14ac:dyDescent="0.2">
      <c r="A3167" s="5" t="s">
        <v>5899</v>
      </c>
      <c r="B3167" s="3">
        <v>44632</v>
      </c>
      <c r="C3167" s="8" t="s">
        <v>5900</v>
      </c>
      <c r="D3167" s="11">
        <v>71</v>
      </c>
      <c r="E3167" s="8" t="s">
        <v>15</v>
      </c>
      <c r="F3167" s="8" t="s">
        <v>24</v>
      </c>
      <c r="G3167" s="8" t="s">
        <v>130</v>
      </c>
      <c r="H3167" s="8" t="s">
        <v>236</v>
      </c>
      <c r="I3167" s="8" t="s">
        <v>45</v>
      </c>
      <c r="J3167" s="11">
        <v>1</v>
      </c>
      <c r="K3167" s="14">
        <v>100.8</v>
      </c>
      <c r="L3167" s="14">
        <v>100.8</v>
      </c>
      <c r="M3167" s="8" t="s">
        <v>20</v>
      </c>
      <c r="N3167" s="23" t="str">
        <f t="shared" si="49"/>
        <v>55+</v>
      </c>
    </row>
    <row r="3168" spans="1:14" x14ac:dyDescent="0.2">
      <c r="A3168" s="5" t="s">
        <v>5901</v>
      </c>
      <c r="B3168" s="3">
        <v>45355</v>
      </c>
      <c r="C3168" s="8" t="s">
        <v>5902</v>
      </c>
      <c r="D3168" s="11">
        <v>35</v>
      </c>
      <c r="E3168" s="8" t="s">
        <v>23</v>
      </c>
      <c r="F3168" s="8" t="s">
        <v>30</v>
      </c>
      <c r="G3168" s="8" t="s">
        <v>31</v>
      </c>
      <c r="H3168" s="8" t="s">
        <v>57</v>
      </c>
      <c r="I3168" s="8" t="s">
        <v>27</v>
      </c>
      <c r="J3168" s="11">
        <v>7</v>
      </c>
      <c r="K3168" s="14">
        <v>234.22</v>
      </c>
      <c r="L3168" s="14">
        <v>1639.54</v>
      </c>
      <c r="M3168" s="8" t="s">
        <v>20</v>
      </c>
      <c r="N3168" s="23" t="str">
        <f t="shared" si="49"/>
        <v>35-44</v>
      </c>
    </row>
    <row r="3169" spans="1:14" x14ac:dyDescent="0.2">
      <c r="A3169" s="5" t="s">
        <v>5903</v>
      </c>
      <c r="B3169" s="3">
        <v>45506</v>
      </c>
      <c r="C3169" s="8" t="s">
        <v>2250</v>
      </c>
      <c r="D3169" s="11">
        <v>35</v>
      </c>
      <c r="E3169" s="8" t="s">
        <v>23</v>
      </c>
      <c r="F3169" s="8" t="s">
        <v>16</v>
      </c>
      <c r="G3169" s="8" t="s">
        <v>17</v>
      </c>
      <c r="H3169" s="8" t="s">
        <v>18</v>
      </c>
      <c r="I3169" s="8" t="s">
        <v>27</v>
      </c>
      <c r="J3169" s="11">
        <v>8</v>
      </c>
      <c r="K3169" s="14">
        <v>42.24</v>
      </c>
      <c r="L3169" s="14">
        <v>337.92</v>
      </c>
      <c r="M3169" s="8" t="s">
        <v>20</v>
      </c>
      <c r="N3169" s="23" t="str">
        <f t="shared" si="49"/>
        <v>35-44</v>
      </c>
    </row>
    <row r="3170" spans="1:14" x14ac:dyDescent="0.2">
      <c r="A3170" s="5" t="s">
        <v>5904</v>
      </c>
      <c r="B3170" s="3">
        <v>45304</v>
      </c>
      <c r="C3170" s="8" t="s">
        <v>2946</v>
      </c>
      <c r="D3170" s="11">
        <v>32</v>
      </c>
      <c r="E3170" s="8" t="s">
        <v>23</v>
      </c>
      <c r="F3170" s="8" t="s">
        <v>30</v>
      </c>
      <c r="G3170" s="8" t="s">
        <v>48</v>
      </c>
      <c r="H3170" s="8" t="s">
        <v>213</v>
      </c>
      <c r="I3170" s="8" t="s">
        <v>45</v>
      </c>
      <c r="J3170" s="11">
        <v>7</v>
      </c>
      <c r="K3170" s="14">
        <v>128.66999999999999</v>
      </c>
      <c r="L3170" s="14">
        <v>900.69</v>
      </c>
      <c r="M3170" s="8" t="s">
        <v>20</v>
      </c>
      <c r="N3170" s="23" t="str">
        <f t="shared" si="49"/>
        <v>25-34</v>
      </c>
    </row>
    <row r="3171" spans="1:14" x14ac:dyDescent="0.2">
      <c r="A3171" s="5" t="s">
        <v>5905</v>
      </c>
      <c r="B3171" s="3">
        <v>44750</v>
      </c>
      <c r="C3171" s="8" t="s">
        <v>5906</v>
      </c>
      <c r="D3171" s="11">
        <v>66</v>
      </c>
      <c r="E3171" s="8" t="s">
        <v>15</v>
      </c>
      <c r="F3171" s="8" t="s">
        <v>16</v>
      </c>
      <c r="G3171" s="8" t="s">
        <v>53</v>
      </c>
      <c r="H3171" s="8" t="s">
        <v>54</v>
      </c>
      <c r="I3171" s="8" t="s">
        <v>45</v>
      </c>
      <c r="J3171" s="11">
        <v>5</v>
      </c>
      <c r="K3171" s="14">
        <v>55.71</v>
      </c>
      <c r="L3171" s="14">
        <v>278.55</v>
      </c>
      <c r="M3171" s="8" t="s">
        <v>20</v>
      </c>
      <c r="N3171" s="23" t="str">
        <f t="shared" si="49"/>
        <v>55+</v>
      </c>
    </row>
    <row r="3172" spans="1:14" x14ac:dyDescent="0.2">
      <c r="A3172" s="5" t="s">
        <v>5907</v>
      </c>
      <c r="B3172" s="3">
        <v>45308</v>
      </c>
      <c r="C3172" s="8" t="s">
        <v>5546</v>
      </c>
      <c r="D3172" s="11">
        <v>62</v>
      </c>
      <c r="E3172" s="8" t="s">
        <v>15</v>
      </c>
      <c r="F3172" s="8" t="s">
        <v>36</v>
      </c>
      <c r="G3172" s="8" t="s">
        <v>37</v>
      </c>
      <c r="H3172" s="8" t="s">
        <v>38</v>
      </c>
      <c r="I3172" s="8" t="s">
        <v>27</v>
      </c>
      <c r="J3172" s="11">
        <v>2</v>
      </c>
      <c r="K3172" s="14">
        <v>212.71</v>
      </c>
      <c r="L3172" s="14">
        <v>425.42</v>
      </c>
      <c r="M3172" s="8" t="s">
        <v>20</v>
      </c>
      <c r="N3172" s="23" t="str">
        <f t="shared" si="49"/>
        <v>55+</v>
      </c>
    </row>
    <row r="3173" spans="1:14" x14ac:dyDescent="0.2">
      <c r="A3173" s="5" t="s">
        <v>5908</v>
      </c>
      <c r="B3173" s="3">
        <v>45388</v>
      </c>
      <c r="C3173" s="8" t="s">
        <v>5558</v>
      </c>
      <c r="D3173" s="11">
        <v>63</v>
      </c>
      <c r="E3173" s="8" t="s">
        <v>52</v>
      </c>
      <c r="F3173" s="8" t="s">
        <v>16</v>
      </c>
      <c r="G3173" s="8" t="s">
        <v>17</v>
      </c>
      <c r="H3173" s="8" t="s">
        <v>343</v>
      </c>
      <c r="I3173" s="8" t="s">
        <v>27</v>
      </c>
      <c r="J3173" s="11">
        <v>3</v>
      </c>
      <c r="K3173" s="14">
        <v>134.80000000000001</v>
      </c>
      <c r="L3173" s="14">
        <v>404.4</v>
      </c>
      <c r="M3173" s="8" t="s">
        <v>20</v>
      </c>
      <c r="N3173" s="23" t="str">
        <f t="shared" si="49"/>
        <v>55+</v>
      </c>
    </row>
    <row r="3174" spans="1:14" x14ac:dyDescent="0.2">
      <c r="A3174" s="5" t="s">
        <v>5909</v>
      </c>
      <c r="B3174" s="3">
        <v>45496</v>
      </c>
      <c r="C3174" s="8" t="s">
        <v>5910</v>
      </c>
      <c r="D3174" s="11">
        <v>32</v>
      </c>
      <c r="E3174" s="8" t="s">
        <v>23</v>
      </c>
      <c r="F3174" s="8" t="s">
        <v>36</v>
      </c>
      <c r="G3174" s="8" t="s">
        <v>90</v>
      </c>
      <c r="H3174" s="8" t="s">
        <v>208</v>
      </c>
      <c r="I3174" s="8" t="s">
        <v>19</v>
      </c>
      <c r="J3174" s="11">
        <v>4</v>
      </c>
      <c r="K3174" s="14">
        <v>167.91</v>
      </c>
      <c r="L3174" s="14">
        <v>671.64</v>
      </c>
      <c r="M3174" s="8" t="s">
        <v>20</v>
      </c>
      <c r="N3174" s="23" t="str">
        <f t="shared" si="49"/>
        <v>25-34</v>
      </c>
    </row>
    <row r="3175" spans="1:14" x14ac:dyDescent="0.2">
      <c r="A3175" s="5" t="s">
        <v>5911</v>
      </c>
      <c r="B3175" s="3">
        <v>44943</v>
      </c>
      <c r="C3175" s="8" t="s">
        <v>5912</v>
      </c>
      <c r="D3175" s="11">
        <v>73</v>
      </c>
      <c r="E3175" s="8" t="s">
        <v>23</v>
      </c>
      <c r="F3175" s="8" t="s">
        <v>30</v>
      </c>
      <c r="G3175" s="8" t="s">
        <v>48</v>
      </c>
      <c r="H3175" s="8" t="s">
        <v>68</v>
      </c>
      <c r="I3175" s="8" t="s">
        <v>39</v>
      </c>
      <c r="J3175" s="11">
        <v>1</v>
      </c>
      <c r="K3175" s="14">
        <v>41.88</v>
      </c>
      <c r="L3175" s="14">
        <v>41.88</v>
      </c>
      <c r="M3175" s="8" t="s">
        <v>20</v>
      </c>
      <c r="N3175" s="23" t="str">
        <f t="shared" si="49"/>
        <v>55+</v>
      </c>
    </row>
    <row r="3176" spans="1:14" x14ac:dyDescent="0.2">
      <c r="A3176" s="5" t="s">
        <v>5913</v>
      </c>
      <c r="B3176" s="3">
        <v>44802</v>
      </c>
      <c r="C3176" s="8" t="s">
        <v>5914</v>
      </c>
      <c r="D3176" s="11">
        <v>64</v>
      </c>
      <c r="E3176" s="8" t="s">
        <v>23</v>
      </c>
      <c r="F3176" s="8" t="s">
        <v>16</v>
      </c>
      <c r="G3176" s="8" t="s">
        <v>43</v>
      </c>
      <c r="H3176" s="8" t="s">
        <v>77</v>
      </c>
      <c r="I3176" s="8" t="s">
        <v>39</v>
      </c>
      <c r="J3176" s="11">
        <v>5</v>
      </c>
      <c r="K3176" s="14">
        <v>60.58</v>
      </c>
      <c r="L3176" s="14">
        <v>302.89999999999998</v>
      </c>
      <c r="M3176" s="8" t="s">
        <v>40</v>
      </c>
      <c r="N3176" s="23" t="str">
        <f t="shared" si="49"/>
        <v>55+</v>
      </c>
    </row>
    <row r="3177" spans="1:14" x14ac:dyDescent="0.2">
      <c r="A3177" s="5" t="s">
        <v>5915</v>
      </c>
      <c r="B3177" s="3">
        <v>45578</v>
      </c>
      <c r="C3177" s="8" t="s">
        <v>5916</v>
      </c>
      <c r="D3177" s="11">
        <v>18</v>
      </c>
      <c r="E3177" s="8" t="s">
        <v>15</v>
      </c>
      <c r="F3177" s="8" t="s">
        <v>16</v>
      </c>
      <c r="G3177" s="8" t="s">
        <v>43</v>
      </c>
      <c r="H3177" s="8" t="s">
        <v>114</v>
      </c>
      <c r="I3177" s="8" t="s">
        <v>39</v>
      </c>
      <c r="J3177" s="11">
        <v>6</v>
      </c>
      <c r="K3177" s="14">
        <v>54.24</v>
      </c>
      <c r="L3177" s="14">
        <v>325.44</v>
      </c>
      <c r="M3177" s="8" t="s">
        <v>20</v>
      </c>
      <c r="N3177" s="23" t="str">
        <f t="shared" si="49"/>
        <v>18-24</v>
      </c>
    </row>
    <row r="3178" spans="1:14" x14ac:dyDescent="0.2">
      <c r="A3178" s="5" t="s">
        <v>5917</v>
      </c>
      <c r="B3178" s="3">
        <v>45482</v>
      </c>
      <c r="C3178" s="8" t="s">
        <v>4371</v>
      </c>
      <c r="D3178" s="11">
        <v>63</v>
      </c>
      <c r="E3178" s="8" t="s">
        <v>15</v>
      </c>
      <c r="F3178" s="8" t="s">
        <v>16</v>
      </c>
      <c r="G3178" s="8" t="s">
        <v>17</v>
      </c>
      <c r="H3178" s="8" t="s">
        <v>134</v>
      </c>
      <c r="I3178" s="8" t="s">
        <v>27</v>
      </c>
      <c r="J3178" s="11">
        <v>3</v>
      </c>
      <c r="K3178" s="14">
        <v>47.81</v>
      </c>
      <c r="L3178" s="14">
        <v>143.43</v>
      </c>
      <c r="M3178" s="8" t="s">
        <v>40</v>
      </c>
      <c r="N3178" s="23" t="str">
        <f t="shared" si="49"/>
        <v>55+</v>
      </c>
    </row>
    <row r="3179" spans="1:14" x14ac:dyDescent="0.2">
      <c r="A3179" s="5" t="s">
        <v>5918</v>
      </c>
      <c r="B3179" s="3">
        <v>44997</v>
      </c>
      <c r="C3179" s="8" t="s">
        <v>4829</v>
      </c>
      <c r="D3179" s="11">
        <v>44</v>
      </c>
      <c r="E3179" s="8" t="s">
        <v>23</v>
      </c>
      <c r="F3179" s="8" t="s">
        <v>16</v>
      </c>
      <c r="G3179" s="8" t="s">
        <v>43</v>
      </c>
      <c r="H3179" s="8" t="s">
        <v>77</v>
      </c>
      <c r="I3179" s="8" t="s">
        <v>33</v>
      </c>
      <c r="J3179" s="11">
        <v>8</v>
      </c>
      <c r="K3179" s="14">
        <v>57.43</v>
      </c>
      <c r="L3179" s="14">
        <v>459.44</v>
      </c>
      <c r="M3179" s="8" t="s">
        <v>20</v>
      </c>
      <c r="N3179" s="23" t="str">
        <f t="shared" si="49"/>
        <v>35-44</v>
      </c>
    </row>
    <row r="3180" spans="1:14" x14ac:dyDescent="0.2">
      <c r="A3180" s="5" t="s">
        <v>5919</v>
      </c>
      <c r="B3180" s="3">
        <v>45003</v>
      </c>
      <c r="C3180" s="8" t="s">
        <v>5920</v>
      </c>
      <c r="D3180" s="11">
        <v>30</v>
      </c>
      <c r="E3180" s="8" t="s">
        <v>23</v>
      </c>
      <c r="F3180" s="8" t="s">
        <v>30</v>
      </c>
      <c r="G3180" s="8" t="s">
        <v>48</v>
      </c>
      <c r="H3180" s="8" t="s">
        <v>213</v>
      </c>
      <c r="I3180" s="8" t="s">
        <v>27</v>
      </c>
      <c r="J3180" s="11">
        <v>7</v>
      </c>
      <c r="K3180" s="14">
        <v>151.08000000000001</v>
      </c>
      <c r="L3180" s="14">
        <v>1057.56</v>
      </c>
      <c r="M3180" s="8" t="s">
        <v>40</v>
      </c>
      <c r="N3180" s="23" t="str">
        <f t="shared" si="49"/>
        <v>25-34</v>
      </c>
    </row>
    <row r="3181" spans="1:14" x14ac:dyDescent="0.2">
      <c r="A3181" s="5" t="s">
        <v>5921</v>
      </c>
      <c r="B3181" s="3">
        <v>44637</v>
      </c>
      <c r="C3181" s="8" t="s">
        <v>5922</v>
      </c>
      <c r="D3181" s="11">
        <v>43</v>
      </c>
      <c r="E3181" s="8" t="s">
        <v>23</v>
      </c>
      <c r="F3181" s="8" t="s">
        <v>36</v>
      </c>
      <c r="G3181" s="8" t="s">
        <v>86</v>
      </c>
      <c r="H3181" s="8" t="s">
        <v>183</v>
      </c>
      <c r="I3181" s="8" t="s">
        <v>27</v>
      </c>
      <c r="J3181" s="11">
        <v>6</v>
      </c>
      <c r="K3181" s="14">
        <v>247.36</v>
      </c>
      <c r="L3181" s="14">
        <v>1484.16</v>
      </c>
      <c r="M3181" s="8" t="s">
        <v>20</v>
      </c>
      <c r="N3181" s="23" t="str">
        <f t="shared" si="49"/>
        <v>35-44</v>
      </c>
    </row>
    <row r="3182" spans="1:14" x14ac:dyDescent="0.2">
      <c r="A3182" s="5" t="s">
        <v>5923</v>
      </c>
      <c r="B3182" s="3">
        <v>44976</v>
      </c>
      <c r="C3182" s="8" t="s">
        <v>5924</v>
      </c>
      <c r="D3182" s="11">
        <v>59</v>
      </c>
      <c r="E3182" s="8" t="s">
        <v>23</v>
      </c>
      <c r="F3182" s="8" t="s">
        <v>16</v>
      </c>
      <c r="G3182" s="8" t="s">
        <v>43</v>
      </c>
      <c r="H3182" s="8" t="s">
        <v>77</v>
      </c>
      <c r="I3182" s="8" t="s">
        <v>33</v>
      </c>
      <c r="J3182" s="11">
        <v>2</v>
      </c>
      <c r="K3182" s="14">
        <v>51.49</v>
      </c>
      <c r="L3182" s="14">
        <v>102.98</v>
      </c>
      <c r="M3182" s="8" t="s">
        <v>20</v>
      </c>
      <c r="N3182" s="23" t="str">
        <f t="shared" si="49"/>
        <v>55+</v>
      </c>
    </row>
    <row r="3183" spans="1:14" x14ac:dyDescent="0.2">
      <c r="A3183" s="5" t="s">
        <v>5925</v>
      </c>
      <c r="B3183" s="3">
        <v>45195</v>
      </c>
      <c r="C3183" s="8" t="s">
        <v>5926</v>
      </c>
      <c r="D3183" s="11">
        <v>40</v>
      </c>
      <c r="E3183" s="8" t="s">
        <v>15</v>
      </c>
      <c r="F3183" s="8" t="s">
        <v>30</v>
      </c>
      <c r="G3183" s="8" t="s">
        <v>31</v>
      </c>
      <c r="H3183" s="8" t="s">
        <v>32</v>
      </c>
      <c r="I3183" s="8" t="s">
        <v>19</v>
      </c>
      <c r="J3183" s="11">
        <v>7</v>
      </c>
      <c r="K3183" s="14">
        <v>462.15</v>
      </c>
      <c r="L3183" s="14">
        <v>3235.05</v>
      </c>
      <c r="M3183" s="8" t="s">
        <v>20</v>
      </c>
      <c r="N3183" s="23" t="str">
        <f t="shared" si="49"/>
        <v>35-44</v>
      </c>
    </row>
    <row r="3184" spans="1:14" x14ac:dyDescent="0.2">
      <c r="A3184" s="5" t="s">
        <v>5927</v>
      </c>
      <c r="B3184" s="3">
        <v>44742</v>
      </c>
      <c r="C3184" s="8" t="s">
        <v>5928</v>
      </c>
      <c r="D3184" s="11">
        <v>66</v>
      </c>
      <c r="E3184" s="8" t="s">
        <v>23</v>
      </c>
      <c r="F3184" s="8" t="s">
        <v>30</v>
      </c>
      <c r="G3184" s="8" t="s">
        <v>48</v>
      </c>
      <c r="H3184" s="8" t="s">
        <v>49</v>
      </c>
      <c r="I3184" s="8" t="s">
        <v>45</v>
      </c>
      <c r="J3184" s="11">
        <v>7</v>
      </c>
      <c r="K3184" s="14">
        <v>49.08</v>
      </c>
      <c r="L3184" s="14">
        <v>343.56</v>
      </c>
      <c r="M3184" s="8" t="s">
        <v>40</v>
      </c>
      <c r="N3184" s="23" t="str">
        <f t="shared" si="49"/>
        <v>55+</v>
      </c>
    </row>
    <row r="3185" spans="1:14" x14ac:dyDescent="0.2">
      <c r="A3185" s="5" t="s">
        <v>5929</v>
      </c>
      <c r="B3185" s="3">
        <v>44756</v>
      </c>
      <c r="C3185" s="8" t="s">
        <v>5930</v>
      </c>
      <c r="D3185" s="11">
        <v>62</v>
      </c>
      <c r="E3185" s="8" t="s">
        <v>15</v>
      </c>
      <c r="F3185" s="8" t="s">
        <v>30</v>
      </c>
      <c r="G3185" s="8" t="s">
        <v>48</v>
      </c>
      <c r="H3185" s="8" t="s">
        <v>213</v>
      </c>
      <c r="I3185" s="8" t="s">
        <v>33</v>
      </c>
      <c r="J3185" s="11">
        <v>6</v>
      </c>
      <c r="K3185" s="14">
        <v>180.36</v>
      </c>
      <c r="L3185" s="14">
        <v>1082.1600000000001</v>
      </c>
      <c r="M3185" s="8" t="s">
        <v>20</v>
      </c>
      <c r="N3185" s="23" t="str">
        <f t="shared" si="49"/>
        <v>55+</v>
      </c>
    </row>
    <row r="3186" spans="1:14" x14ac:dyDescent="0.2">
      <c r="A3186" s="5" t="s">
        <v>5931</v>
      </c>
      <c r="B3186" s="3">
        <v>44712</v>
      </c>
      <c r="C3186" s="8" t="s">
        <v>5932</v>
      </c>
      <c r="D3186" s="11">
        <v>49</v>
      </c>
      <c r="E3186" s="8" t="s">
        <v>23</v>
      </c>
      <c r="F3186" s="8" t="s">
        <v>16</v>
      </c>
      <c r="G3186" s="8" t="s">
        <v>17</v>
      </c>
      <c r="H3186" s="8" t="s">
        <v>134</v>
      </c>
      <c r="I3186" s="8" t="s">
        <v>39</v>
      </c>
      <c r="J3186" s="11">
        <v>4</v>
      </c>
      <c r="K3186" s="14">
        <v>110.05</v>
      </c>
      <c r="L3186" s="14">
        <v>440.2</v>
      </c>
      <c r="M3186" s="8" t="s">
        <v>20</v>
      </c>
      <c r="N3186" s="23" t="str">
        <f t="shared" si="49"/>
        <v>45-54</v>
      </c>
    </row>
    <row r="3187" spans="1:14" x14ac:dyDescent="0.2">
      <c r="A3187" s="5" t="s">
        <v>5933</v>
      </c>
      <c r="B3187" s="3">
        <v>45578</v>
      </c>
      <c r="C3187" s="8" t="s">
        <v>5934</v>
      </c>
      <c r="D3187" s="11">
        <v>49</v>
      </c>
      <c r="E3187" s="8" t="s">
        <v>15</v>
      </c>
      <c r="F3187" s="8" t="s">
        <v>36</v>
      </c>
      <c r="G3187" s="8" t="s">
        <v>37</v>
      </c>
      <c r="H3187" s="8" t="s">
        <v>175</v>
      </c>
      <c r="I3187" s="8" t="s">
        <v>39</v>
      </c>
      <c r="J3187" s="11">
        <v>8</v>
      </c>
      <c r="K3187" s="14">
        <v>50.27</v>
      </c>
      <c r="L3187" s="14">
        <v>402.16</v>
      </c>
      <c r="M3187" s="8" t="s">
        <v>20</v>
      </c>
      <c r="N3187" s="23" t="str">
        <f t="shared" si="49"/>
        <v>45-54</v>
      </c>
    </row>
    <row r="3188" spans="1:14" x14ac:dyDescent="0.2">
      <c r="A3188" s="5" t="s">
        <v>5935</v>
      </c>
      <c r="B3188" s="3">
        <v>45432</v>
      </c>
      <c r="C3188" s="8" t="s">
        <v>5936</v>
      </c>
      <c r="D3188" s="11">
        <v>31</v>
      </c>
      <c r="E3188" s="8" t="s">
        <v>23</v>
      </c>
      <c r="F3188" s="8" t="s">
        <v>30</v>
      </c>
      <c r="G3188" s="8" t="s">
        <v>31</v>
      </c>
      <c r="H3188" s="8" t="s">
        <v>125</v>
      </c>
      <c r="I3188" s="8" t="s">
        <v>33</v>
      </c>
      <c r="J3188" s="11">
        <v>2</v>
      </c>
      <c r="K3188" s="14">
        <v>183.75</v>
      </c>
      <c r="L3188" s="14">
        <v>367.5</v>
      </c>
      <c r="M3188" s="8" t="s">
        <v>20</v>
      </c>
      <c r="N3188" s="23" t="str">
        <f t="shared" si="49"/>
        <v>25-34</v>
      </c>
    </row>
    <row r="3189" spans="1:14" x14ac:dyDescent="0.2">
      <c r="A3189" s="5" t="s">
        <v>5937</v>
      </c>
      <c r="B3189" s="3">
        <v>44610</v>
      </c>
      <c r="C3189" s="8" t="s">
        <v>5938</v>
      </c>
      <c r="D3189" s="11">
        <v>59</v>
      </c>
      <c r="E3189" s="8" t="s">
        <v>23</v>
      </c>
      <c r="F3189" s="8" t="s">
        <v>30</v>
      </c>
      <c r="G3189" s="8" t="s">
        <v>31</v>
      </c>
      <c r="H3189" s="8" t="s">
        <v>125</v>
      </c>
      <c r="I3189" s="8" t="s">
        <v>39</v>
      </c>
      <c r="J3189" s="11">
        <v>3</v>
      </c>
      <c r="K3189" s="14">
        <v>31.12</v>
      </c>
      <c r="L3189" s="14">
        <v>93.36</v>
      </c>
      <c r="M3189" s="8" t="s">
        <v>40</v>
      </c>
      <c r="N3189" s="23" t="str">
        <f t="shared" si="49"/>
        <v>55+</v>
      </c>
    </row>
    <row r="3190" spans="1:14" x14ac:dyDescent="0.2">
      <c r="A3190" s="5" t="s">
        <v>5939</v>
      </c>
      <c r="B3190" s="3">
        <v>44588</v>
      </c>
      <c r="C3190" s="8" t="s">
        <v>5940</v>
      </c>
      <c r="D3190" s="11">
        <v>72</v>
      </c>
      <c r="E3190" s="8" t="s">
        <v>15</v>
      </c>
      <c r="F3190" s="8" t="s">
        <v>30</v>
      </c>
      <c r="G3190" s="8" t="s">
        <v>31</v>
      </c>
      <c r="H3190" s="8" t="s">
        <v>32</v>
      </c>
      <c r="I3190" s="8" t="s">
        <v>19</v>
      </c>
      <c r="J3190" s="11">
        <v>2</v>
      </c>
      <c r="K3190" s="14">
        <v>95.1</v>
      </c>
      <c r="L3190" s="14">
        <v>190.2</v>
      </c>
      <c r="M3190" s="8" t="s">
        <v>40</v>
      </c>
      <c r="N3190" s="23" t="str">
        <f t="shared" si="49"/>
        <v>55+</v>
      </c>
    </row>
    <row r="3191" spans="1:14" x14ac:dyDescent="0.2">
      <c r="A3191" s="5" t="s">
        <v>5941</v>
      </c>
      <c r="B3191" s="3">
        <v>45246</v>
      </c>
      <c r="C3191" s="8" t="s">
        <v>5942</v>
      </c>
      <c r="D3191" s="11">
        <v>51</v>
      </c>
      <c r="E3191" s="8" t="s">
        <v>52</v>
      </c>
      <c r="F3191" s="8" t="s">
        <v>30</v>
      </c>
      <c r="G3191" s="8" t="s">
        <v>80</v>
      </c>
      <c r="H3191" s="8" t="s">
        <v>108</v>
      </c>
      <c r="I3191" s="8" t="s">
        <v>45</v>
      </c>
      <c r="J3191" s="11">
        <v>7</v>
      </c>
      <c r="K3191" s="14">
        <v>146.19999999999999</v>
      </c>
      <c r="L3191" s="14">
        <v>1023.4</v>
      </c>
      <c r="M3191" s="8" t="s">
        <v>20</v>
      </c>
      <c r="N3191" s="23" t="str">
        <f t="shared" si="49"/>
        <v>45-54</v>
      </c>
    </row>
    <row r="3192" spans="1:14" x14ac:dyDescent="0.2">
      <c r="A3192" s="5" t="s">
        <v>5943</v>
      </c>
      <c r="B3192" s="3">
        <v>44882</v>
      </c>
      <c r="C3192" s="8" t="s">
        <v>5944</v>
      </c>
      <c r="D3192" s="11">
        <v>34</v>
      </c>
      <c r="E3192" s="8" t="s">
        <v>52</v>
      </c>
      <c r="F3192" s="8" t="s">
        <v>24</v>
      </c>
      <c r="G3192" s="8" t="s">
        <v>62</v>
      </c>
      <c r="H3192" s="8" t="s">
        <v>62</v>
      </c>
      <c r="I3192" s="8" t="s">
        <v>27</v>
      </c>
      <c r="J3192" s="11">
        <v>7</v>
      </c>
      <c r="K3192" s="14">
        <v>42.37</v>
      </c>
      <c r="L3192" s="14">
        <v>296.58999999999997</v>
      </c>
      <c r="M3192" s="8" t="s">
        <v>40</v>
      </c>
      <c r="N3192" s="23" t="str">
        <f t="shared" si="49"/>
        <v>25-34</v>
      </c>
    </row>
    <row r="3193" spans="1:14" x14ac:dyDescent="0.2">
      <c r="A3193" s="5" t="s">
        <v>5945</v>
      </c>
      <c r="B3193" s="3">
        <v>45074</v>
      </c>
      <c r="C3193" s="8" t="s">
        <v>5946</v>
      </c>
      <c r="D3193" s="11">
        <v>63</v>
      </c>
      <c r="E3193" s="8" t="s">
        <v>23</v>
      </c>
      <c r="F3193" s="8" t="s">
        <v>30</v>
      </c>
      <c r="G3193" s="8" t="s">
        <v>48</v>
      </c>
      <c r="H3193" s="8" t="s">
        <v>49</v>
      </c>
      <c r="I3193" s="8" t="s">
        <v>27</v>
      </c>
      <c r="J3193" s="11">
        <v>2</v>
      </c>
      <c r="K3193" s="14">
        <v>98.8</v>
      </c>
      <c r="L3193" s="14">
        <v>197.6</v>
      </c>
      <c r="M3193" s="8" t="s">
        <v>40</v>
      </c>
      <c r="N3193" s="23" t="str">
        <f t="shared" si="49"/>
        <v>55+</v>
      </c>
    </row>
    <row r="3194" spans="1:14" x14ac:dyDescent="0.2">
      <c r="A3194" s="5" t="s">
        <v>5947</v>
      </c>
      <c r="B3194" s="3">
        <v>45021</v>
      </c>
      <c r="C3194" s="8" t="s">
        <v>5407</v>
      </c>
      <c r="D3194" s="11">
        <v>60</v>
      </c>
      <c r="E3194" s="8" t="s">
        <v>23</v>
      </c>
      <c r="F3194" s="8" t="s">
        <v>36</v>
      </c>
      <c r="G3194" s="8" t="s">
        <v>90</v>
      </c>
      <c r="H3194" s="8" t="s">
        <v>208</v>
      </c>
      <c r="I3194" s="8" t="s">
        <v>27</v>
      </c>
      <c r="J3194" s="11">
        <v>7</v>
      </c>
      <c r="K3194" s="14">
        <v>126.21</v>
      </c>
      <c r="L3194" s="14">
        <v>883.47</v>
      </c>
      <c r="M3194" s="8" t="s">
        <v>20</v>
      </c>
      <c r="N3194" s="23" t="str">
        <f t="shared" si="49"/>
        <v>55+</v>
      </c>
    </row>
    <row r="3195" spans="1:14" x14ac:dyDescent="0.2">
      <c r="A3195" s="5" t="s">
        <v>5948</v>
      </c>
      <c r="B3195" s="3">
        <v>45487</v>
      </c>
      <c r="C3195" s="8" t="s">
        <v>5949</v>
      </c>
      <c r="D3195" s="11">
        <v>20</v>
      </c>
      <c r="E3195" s="8" t="s">
        <v>23</v>
      </c>
      <c r="F3195" s="8" t="s">
        <v>36</v>
      </c>
      <c r="G3195" s="8" t="s">
        <v>86</v>
      </c>
      <c r="H3195" s="8" t="s">
        <v>100</v>
      </c>
      <c r="I3195" s="8" t="s">
        <v>45</v>
      </c>
      <c r="J3195" s="11">
        <v>4</v>
      </c>
      <c r="K3195" s="14">
        <v>76.84</v>
      </c>
      <c r="L3195" s="14">
        <v>307.36</v>
      </c>
      <c r="M3195" s="8" t="s">
        <v>20</v>
      </c>
      <c r="N3195" s="23" t="str">
        <f t="shared" si="49"/>
        <v>18-24</v>
      </c>
    </row>
    <row r="3196" spans="1:14" x14ac:dyDescent="0.2">
      <c r="A3196" s="5" t="s">
        <v>5950</v>
      </c>
      <c r="B3196" s="3">
        <v>45020</v>
      </c>
      <c r="C3196" s="8" t="s">
        <v>2813</v>
      </c>
      <c r="D3196" s="11">
        <v>21</v>
      </c>
      <c r="E3196" s="8" t="s">
        <v>15</v>
      </c>
      <c r="F3196" s="8" t="s">
        <v>36</v>
      </c>
      <c r="G3196" s="8" t="s">
        <v>37</v>
      </c>
      <c r="H3196" s="8" t="s">
        <v>103</v>
      </c>
      <c r="I3196" s="8" t="s">
        <v>39</v>
      </c>
      <c r="J3196" s="11">
        <v>3</v>
      </c>
      <c r="K3196" s="14">
        <v>108.54</v>
      </c>
      <c r="L3196" s="14">
        <v>325.62</v>
      </c>
      <c r="M3196" s="8" t="s">
        <v>40</v>
      </c>
      <c r="N3196" s="23" t="str">
        <f t="shared" si="49"/>
        <v>18-24</v>
      </c>
    </row>
    <row r="3197" spans="1:14" x14ac:dyDescent="0.2">
      <c r="A3197" s="5" t="s">
        <v>5951</v>
      </c>
      <c r="B3197" s="3">
        <v>45522</v>
      </c>
      <c r="C3197" s="8" t="s">
        <v>2944</v>
      </c>
      <c r="D3197" s="11">
        <v>60</v>
      </c>
      <c r="E3197" s="8" t="s">
        <v>23</v>
      </c>
      <c r="F3197" s="8" t="s">
        <v>30</v>
      </c>
      <c r="G3197" s="8" t="s">
        <v>80</v>
      </c>
      <c r="H3197" s="8" t="s">
        <v>81</v>
      </c>
      <c r="I3197" s="8" t="s">
        <v>39</v>
      </c>
      <c r="J3197" s="11">
        <v>4</v>
      </c>
      <c r="K3197" s="14">
        <v>27.27</v>
      </c>
      <c r="L3197" s="14">
        <v>109.08</v>
      </c>
      <c r="M3197" s="8" t="s">
        <v>40</v>
      </c>
      <c r="N3197" s="23" t="str">
        <f t="shared" si="49"/>
        <v>55+</v>
      </c>
    </row>
    <row r="3198" spans="1:14" x14ac:dyDescent="0.2">
      <c r="A3198" s="5" t="s">
        <v>5952</v>
      </c>
      <c r="B3198" s="3">
        <v>45518</v>
      </c>
      <c r="C3198" s="8" t="s">
        <v>5953</v>
      </c>
      <c r="D3198" s="11">
        <v>25</v>
      </c>
      <c r="E3198" s="8" t="s">
        <v>15</v>
      </c>
      <c r="F3198" s="8" t="s">
        <v>30</v>
      </c>
      <c r="G3198" s="8" t="s">
        <v>80</v>
      </c>
      <c r="H3198" s="8" t="s">
        <v>81</v>
      </c>
      <c r="I3198" s="8" t="s">
        <v>27</v>
      </c>
      <c r="J3198" s="11">
        <v>2</v>
      </c>
      <c r="K3198" s="14">
        <v>211.71</v>
      </c>
      <c r="L3198" s="14">
        <v>423.42</v>
      </c>
      <c r="M3198" s="8" t="s">
        <v>20</v>
      </c>
      <c r="N3198" s="23" t="str">
        <f t="shared" si="49"/>
        <v>25-34</v>
      </c>
    </row>
    <row r="3199" spans="1:14" x14ac:dyDescent="0.2">
      <c r="A3199" s="5" t="s">
        <v>5954</v>
      </c>
      <c r="B3199" s="3">
        <v>45584</v>
      </c>
      <c r="C3199" s="8" t="s">
        <v>5955</v>
      </c>
      <c r="D3199" s="11">
        <v>58</v>
      </c>
      <c r="E3199" s="8" t="s">
        <v>23</v>
      </c>
      <c r="F3199" s="8" t="s">
        <v>36</v>
      </c>
      <c r="G3199" s="8" t="s">
        <v>86</v>
      </c>
      <c r="H3199" s="8" t="s">
        <v>87</v>
      </c>
      <c r="I3199" s="8" t="s">
        <v>39</v>
      </c>
      <c r="J3199" s="11">
        <v>6</v>
      </c>
      <c r="K3199" s="14">
        <v>54.69</v>
      </c>
      <c r="L3199" s="14">
        <v>328.14</v>
      </c>
      <c r="M3199" s="8" t="s">
        <v>20</v>
      </c>
      <c r="N3199" s="23" t="str">
        <f t="shared" si="49"/>
        <v>55+</v>
      </c>
    </row>
    <row r="3200" spans="1:14" x14ac:dyDescent="0.2">
      <c r="A3200" s="5" t="s">
        <v>5956</v>
      </c>
      <c r="B3200" s="3">
        <v>45422</v>
      </c>
      <c r="C3200" s="8" t="s">
        <v>361</v>
      </c>
      <c r="D3200" s="11">
        <v>20</v>
      </c>
      <c r="E3200" s="8" t="s">
        <v>23</v>
      </c>
      <c r="F3200" s="8" t="s">
        <v>30</v>
      </c>
      <c r="G3200" s="8" t="s">
        <v>48</v>
      </c>
      <c r="H3200" s="8" t="s">
        <v>49</v>
      </c>
      <c r="I3200" s="8" t="s">
        <v>39</v>
      </c>
      <c r="J3200" s="11">
        <v>4</v>
      </c>
      <c r="K3200" s="14">
        <v>113.59</v>
      </c>
      <c r="L3200" s="14">
        <v>454.36</v>
      </c>
      <c r="M3200" s="8" t="s">
        <v>20</v>
      </c>
      <c r="N3200" s="23" t="str">
        <f t="shared" si="49"/>
        <v>18-24</v>
      </c>
    </row>
    <row r="3201" spans="1:14" x14ac:dyDescent="0.2">
      <c r="A3201" s="5" t="s">
        <v>5957</v>
      </c>
      <c r="B3201" s="3">
        <v>45542</v>
      </c>
      <c r="C3201" s="8" t="s">
        <v>4319</v>
      </c>
      <c r="D3201" s="11">
        <v>71</v>
      </c>
      <c r="E3201" s="8" t="s">
        <v>15</v>
      </c>
      <c r="F3201" s="8" t="s">
        <v>16</v>
      </c>
      <c r="G3201" s="8" t="s">
        <v>43</v>
      </c>
      <c r="H3201" s="8" t="s">
        <v>114</v>
      </c>
      <c r="I3201" s="8" t="s">
        <v>33</v>
      </c>
      <c r="J3201" s="11">
        <v>8</v>
      </c>
      <c r="K3201" s="14">
        <v>34.299999999999997</v>
      </c>
      <c r="L3201" s="14">
        <v>274.39999999999998</v>
      </c>
      <c r="M3201" s="8" t="s">
        <v>20</v>
      </c>
      <c r="N3201" s="23" t="str">
        <f t="shared" si="49"/>
        <v>55+</v>
      </c>
    </row>
    <row r="3202" spans="1:14" x14ac:dyDescent="0.2">
      <c r="A3202" s="5" t="s">
        <v>5958</v>
      </c>
      <c r="B3202" s="3">
        <v>44869</v>
      </c>
      <c r="C3202" s="8" t="s">
        <v>5940</v>
      </c>
      <c r="D3202" s="11">
        <v>43</v>
      </c>
      <c r="E3202" s="8" t="s">
        <v>23</v>
      </c>
      <c r="F3202" s="8" t="s">
        <v>36</v>
      </c>
      <c r="G3202" s="8" t="s">
        <v>90</v>
      </c>
      <c r="H3202" s="8" t="s">
        <v>208</v>
      </c>
      <c r="I3202" s="8" t="s">
        <v>39</v>
      </c>
      <c r="J3202" s="11">
        <v>5</v>
      </c>
      <c r="K3202" s="14">
        <v>90.89</v>
      </c>
      <c r="L3202" s="14">
        <v>454.45</v>
      </c>
      <c r="M3202" s="8" t="s">
        <v>20</v>
      </c>
      <c r="N3202" s="23" t="str">
        <f t="shared" si="49"/>
        <v>35-44</v>
      </c>
    </row>
    <row r="3203" spans="1:14" x14ac:dyDescent="0.2">
      <c r="A3203" s="5" t="s">
        <v>5959</v>
      </c>
      <c r="B3203" s="3">
        <v>45355</v>
      </c>
      <c r="C3203" s="8" t="s">
        <v>3989</v>
      </c>
      <c r="D3203" s="11">
        <v>57</v>
      </c>
      <c r="E3203" s="8" t="s">
        <v>15</v>
      </c>
      <c r="F3203" s="8" t="s">
        <v>30</v>
      </c>
      <c r="G3203" s="8" t="s">
        <v>80</v>
      </c>
      <c r="H3203" s="8" t="s">
        <v>81</v>
      </c>
      <c r="I3203" s="8" t="s">
        <v>19</v>
      </c>
      <c r="J3203" s="11">
        <v>6</v>
      </c>
      <c r="K3203" s="14">
        <v>244.47</v>
      </c>
      <c r="L3203" s="14">
        <v>1466.82</v>
      </c>
      <c r="M3203" s="8" t="s">
        <v>40</v>
      </c>
      <c r="N3203" s="23" t="str">
        <f t="shared" ref="N3203:N3266" si="50">IF(D3203&lt;25,"18-24",
IF(D3203&lt;35,"25-34",
IF(D3203&lt;45,"35-44",
IF(D3203&lt;55,"45-54","55+"))))</f>
        <v>55+</v>
      </c>
    </row>
    <row r="3204" spans="1:14" x14ac:dyDescent="0.2">
      <c r="A3204" s="5" t="s">
        <v>5960</v>
      </c>
      <c r="B3204" s="3">
        <v>45050</v>
      </c>
      <c r="C3204" s="8" t="s">
        <v>5961</v>
      </c>
      <c r="D3204" s="11">
        <v>72</v>
      </c>
      <c r="E3204" s="8" t="s">
        <v>15</v>
      </c>
      <c r="F3204" s="8" t="s">
        <v>30</v>
      </c>
      <c r="G3204" s="8" t="s">
        <v>80</v>
      </c>
      <c r="H3204" s="8" t="s">
        <v>81</v>
      </c>
      <c r="I3204" s="8" t="s">
        <v>19</v>
      </c>
      <c r="J3204" s="11">
        <v>3</v>
      </c>
      <c r="K3204" s="14">
        <v>189.25</v>
      </c>
      <c r="L3204" s="14">
        <v>567.75</v>
      </c>
      <c r="M3204" s="8" t="s">
        <v>40</v>
      </c>
      <c r="N3204" s="23" t="str">
        <f t="shared" si="50"/>
        <v>55+</v>
      </c>
    </row>
    <row r="3205" spans="1:14" x14ac:dyDescent="0.2">
      <c r="A3205" s="5" t="s">
        <v>5962</v>
      </c>
      <c r="B3205" s="3">
        <v>45056</v>
      </c>
      <c r="C3205" s="8" t="s">
        <v>2407</v>
      </c>
      <c r="D3205" s="11">
        <v>49</v>
      </c>
      <c r="E3205" s="8" t="s">
        <v>15</v>
      </c>
      <c r="F3205" s="8" t="s">
        <v>24</v>
      </c>
      <c r="G3205" s="8" t="s">
        <v>25</v>
      </c>
      <c r="H3205" s="8" t="s">
        <v>65</v>
      </c>
      <c r="I3205" s="8" t="s">
        <v>33</v>
      </c>
      <c r="J3205" s="11">
        <v>7</v>
      </c>
      <c r="K3205" s="14">
        <v>108.15</v>
      </c>
      <c r="L3205" s="14">
        <v>757.05</v>
      </c>
      <c r="M3205" s="8" t="s">
        <v>20</v>
      </c>
      <c r="N3205" s="23" t="str">
        <f t="shared" si="50"/>
        <v>45-54</v>
      </c>
    </row>
    <row r="3206" spans="1:14" x14ac:dyDescent="0.2">
      <c r="A3206" s="5" t="s">
        <v>5963</v>
      </c>
      <c r="B3206" s="3">
        <v>45091</v>
      </c>
      <c r="C3206" s="8" t="s">
        <v>5964</v>
      </c>
      <c r="D3206" s="11">
        <v>74</v>
      </c>
      <c r="E3206" s="8" t="s">
        <v>15</v>
      </c>
      <c r="F3206" s="8" t="s">
        <v>36</v>
      </c>
      <c r="G3206" s="8" t="s">
        <v>90</v>
      </c>
      <c r="H3206" s="8" t="s">
        <v>91</v>
      </c>
      <c r="I3206" s="8" t="s">
        <v>27</v>
      </c>
      <c r="J3206" s="11">
        <v>1</v>
      </c>
      <c r="K3206" s="14">
        <v>197.76</v>
      </c>
      <c r="L3206" s="14">
        <v>197.76</v>
      </c>
      <c r="M3206" s="8" t="s">
        <v>20</v>
      </c>
      <c r="N3206" s="23" t="str">
        <f t="shared" si="50"/>
        <v>55+</v>
      </c>
    </row>
    <row r="3207" spans="1:14" x14ac:dyDescent="0.2">
      <c r="A3207" s="5" t="s">
        <v>5965</v>
      </c>
      <c r="B3207" s="3">
        <v>44576</v>
      </c>
      <c r="C3207" s="8" t="s">
        <v>5966</v>
      </c>
      <c r="D3207" s="11">
        <v>32</v>
      </c>
      <c r="E3207" s="8" t="s">
        <v>23</v>
      </c>
      <c r="F3207" s="8" t="s">
        <v>16</v>
      </c>
      <c r="G3207" s="8" t="s">
        <v>53</v>
      </c>
      <c r="H3207" s="8" t="s">
        <v>71</v>
      </c>
      <c r="I3207" s="8" t="s">
        <v>33</v>
      </c>
      <c r="J3207" s="11">
        <v>7</v>
      </c>
      <c r="K3207" s="14">
        <v>182.5</v>
      </c>
      <c r="L3207" s="14">
        <v>1277.5</v>
      </c>
      <c r="M3207" s="8" t="s">
        <v>20</v>
      </c>
      <c r="N3207" s="23" t="str">
        <f t="shared" si="50"/>
        <v>25-34</v>
      </c>
    </row>
    <row r="3208" spans="1:14" x14ac:dyDescent="0.2">
      <c r="A3208" s="5" t="s">
        <v>5967</v>
      </c>
      <c r="B3208" s="3">
        <v>44809</v>
      </c>
      <c r="C3208" s="8" t="s">
        <v>5968</v>
      </c>
      <c r="D3208" s="11">
        <v>44</v>
      </c>
      <c r="E3208" s="8" t="s">
        <v>23</v>
      </c>
      <c r="F3208" s="8" t="s">
        <v>30</v>
      </c>
      <c r="G3208" s="8" t="s">
        <v>48</v>
      </c>
      <c r="H3208" s="8" t="s">
        <v>49</v>
      </c>
      <c r="I3208" s="8" t="s">
        <v>19</v>
      </c>
      <c r="J3208" s="11">
        <v>5</v>
      </c>
      <c r="K3208" s="14">
        <v>496.28</v>
      </c>
      <c r="L3208" s="14">
        <v>2481.4</v>
      </c>
      <c r="M3208" s="8" t="s">
        <v>20</v>
      </c>
      <c r="N3208" s="23" t="str">
        <f t="shared" si="50"/>
        <v>35-44</v>
      </c>
    </row>
    <row r="3209" spans="1:14" x14ac:dyDescent="0.2">
      <c r="A3209" s="5" t="s">
        <v>5969</v>
      </c>
      <c r="B3209" s="3">
        <v>45015</v>
      </c>
      <c r="C3209" s="8" t="s">
        <v>5970</v>
      </c>
      <c r="D3209" s="11">
        <v>31</v>
      </c>
      <c r="E3209" s="8" t="s">
        <v>15</v>
      </c>
      <c r="F3209" s="8" t="s">
        <v>30</v>
      </c>
      <c r="G3209" s="8" t="s">
        <v>31</v>
      </c>
      <c r="H3209" s="8" t="s">
        <v>125</v>
      </c>
      <c r="I3209" s="8" t="s">
        <v>19</v>
      </c>
      <c r="J3209" s="11">
        <v>7</v>
      </c>
      <c r="K3209" s="14">
        <v>170.13</v>
      </c>
      <c r="L3209" s="14">
        <v>1190.9100000000001</v>
      </c>
      <c r="M3209" s="8" t="s">
        <v>40</v>
      </c>
      <c r="N3209" s="23" t="str">
        <f t="shared" si="50"/>
        <v>25-34</v>
      </c>
    </row>
    <row r="3210" spans="1:14" x14ac:dyDescent="0.2">
      <c r="A3210" s="5" t="s">
        <v>5971</v>
      </c>
      <c r="B3210" s="3">
        <v>45089</v>
      </c>
      <c r="C3210" s="8" t="s">
        <v>5972</v>
      </c>
      <c r="D3210" s="11">
        <v>38</v>
      </c>
      <c r="E3210" s="8" t="s">
        <v>15</v>
      </c>
      <c r="F3210" s="8" t="s">
        <v>16</v>
      </c>
      <c r="G3210" s="8" t="s">
        <v>43</v>
      </c>
      <c r="H3210" s="8" t="s">
        <v>114</v>
      </c>
      <c r="I3210" s="8" t="s">
        <v>27</v>
      </c>
      <c r="J3210" s="11">
        <v>4</v>
      </c>
      <c r="K3210" s="14">
        <v>219.95</v>
      </c>
      <c r="L3210" s="14">
        <v>879.8</v>
      </c>
      <c r="M3210" s="8" t="s">
        <v>20</v>
      </c>
      <c r="N3210" s="23" t="str">
        <f t="shared" si="50"/>
        <v>35-44</v>
      </c>
    </row>
    <row r="3211" spans="1:14" x14ac:dyDescent="0.2">
      <c r="A3211" s="5" t="s">
        <v>5973</v>
      </c>
      <c r="B3211" s="3">
        <v>45446</v>
      </c>
      <c r="C3211" s="8" t="s">
        <v>5920</v>
      </c>
      <c r="D3211" s="11">
        <v>30</v>
      </c>
      <c r="E3211" s="8" t="s">
        <v>23</v>
      </c>
      <c r="F3211" s="8" t="s">
        <v>36</v>
      </c>
      <c r="G3211" s="8" t="s">
        <v>90</v>
      </c>
      <c r="H3211" s="8" t="s">
        <v>91</v>
      </c>
      <c r="I3211" s="8" t="s">
        <v>39</v>
      </c>
      <c r="J3211" s="11">
        <v>5</v>
      </c>
      <c r="K3211" s="14">
        <v>86.08</v>
      </c>
      <c r="L3211" s="14">
        <v>430.4</v>
      </c>
      <c r="M3211" s="8" t="s">
        <v>40</v>
      </c>
      <c r="N3211" s="23" t="str">
        <f t="shared" si="50"/>
        <v>25-34</v>
      </c>
    </row>
    <row r="3212" spans="1:14" x14ac:dyDescent="0.2">
      <c r="A3212" s="5" t="s">
        <v>5974</v>
      </c>
      <c r="B3212" s="3">
        <v>45369</v>
      </c>
      <c r="C3212" s="8" t="s">
        <v>524</v>
      </c>
      <c r="D3212" s="11">
        <v>65</v>
      </c>
      <c r="E3212" s="8" t="s">
        <v>15</v>
      </c>
      <c r="F3212" s="8" t="s">
        <v>16</v>
      </c>
      <c r="G3212" s="8" t="s">
        <v>17</v>
      </c>
      <c r="H3212" s="8" t="s">
        <v>343</v>
      </c>
      <c r="I3212" s="8" t="s">
        <v>45</v>
      </c>
      <c r="J3212" s="11">
        <v>8</v>
      </c>
      <c r="K3212" s="14">
        <v>50.7</v>
      </c>
      <c r="L3212" s="14">
        <v>405.6</v>
      </c>
      <c r="M3212" s="8" t="s">
        <v>20</v>
      </c>
      <c r="N3212" s="23" t="str">
        <f t="shared" si="50"/>
        <v>55+</v>
      </c>
    </row>
    <row r="3213" spans="1:14" x14ac:dyDescent="0.2">
      <c r="A3213" s="5" t="s">
        <v>5975</v>
      </c>
      <c r="B3213" s="3">
        <v>44862</v>
      </c>
      <c r="C3213" s="8" t="s">
        <v>5558</v>
      </c>
      <c r="D3213" s="11">
        <v>63</v>
      </c>
      <c r="E3213" s="8" t="s">
        <v>23</v>
      </c>
      <c r="F3213" s="8" t="s">
        <v>30</v>
      </c>
      <c r="G3213" s="8" t="s">
        <v>31</v>
      </c>
      <c r="H3213" s="8" t="s">
        <v>32</v>
      </c>
      <c r="I3213" s="8" t="s">
        <v>19</v>
      </c>
      <c r="J3213" s="11">
        <v>1</v>
      </c>
      <c r="K3213" s="14">
        <v>148.47</v>
      </c>
      <c r="L3213" s="14">
        <v>148.47</v>
      </c>
      <c r="M3213" s="8" t="s">
        <v>20</v>
      </c>
      <c r="N3213" s="23" t="str">
        <f t="shared" si="50"/>
        <v>55+</v>
      </c>
    </row>
    <row r="3214" spans="1:14" x14ac:dyDescent="0.2">
      <c r="A3214" s="5" t="s">
        <v>5976</v>
      </c>
      <c r="B3214" s="3">
        <v>44653</v>
      </c>
      <c r="C3214" s="8" t="s">
        <v>5977</v>
      </c>
      <c r="D3214" s="11">
        <v>69</v>
      </c>
      <c r="E3214" s="8" t="s">
        <v>23</v>
      </c>
      <c r="F3214" s="8" t="s">
        <v>30</v>
      </c>
      <c r="G3214" s="8" t="s">
        <v>31</v>
      </c>
      <c r="H3214" s="8" t="s">
        <v>125</v>
      </c>
      <c r="I3214" s="8" t="s">
        <v>33</v>
      </c>
      <c r="J3214" s="11">
        <v>5</v>
      </c>
      <c r="K3214" s="14">
        <v>185.73</v>
      </c>
      <c r="L3214" s="14">
        <v>928.65</v>
      </c>
      <c r="M3214" s="8" t="s">
        <v>20</v>
      </c>
      <c r="N3214" s="23" t="str">
        <f t="shared" si="50"/>
        <v>55+</v>
      </c>
    </row>
    <row r="3215" spans="1:14" x14ac:dyDescent="0.2">
      <c r="A3215" s="5" t="s">
        <v>5978</v>
      </c>
      <c r="B3215" s="3">
        <v>45523</v>
      </c>
      <c r="C3215" s="8" t="s">
        <v>5979</v>
      </c>
      <c r="D3215" s="11">
        <v>51</v>
      </c>
      <c r="E3215" s="8" t="s">
        <v>15</v>
      </c>
      <c r="F3215" s="8" t="s">
        <v>16</v>
      </c>
      <c r="G3215" s="8" t="s">
        <v>17</v>
      </c>
      <c r="H3215" s="8" t="s">
        <v>343</v>
      </c>
      <c r="I3215" s="8" t="s">
        <v>19</v>
      </c>
      <c r="J3215" s="11">
        <v>5</v>
      </c>
      <c r="K3215" s="14">
        <v>188.39</v>
      </c>
      <c r="L3215" s="14">
        <v>941.95</v>
      </c>
      <c r="M3215" s="8" t="s">
        <v>40</v>
      </c>
      <c r="N3215" s="23" t="str">
        <f t="shared" si="50"/>
        <v>45-54</v>
      </c>
    </row>
    <row r="3216" spans="1:14" x14ac:dyDescent="0.2">
      <c r="A3216" s="5" t="s">
        <v>5980</v>
      </c>
      <c r="B3216" s="3">
        <v>45477</v>
      </c>
      <c r="C3216" s="8" t="s">
        <v>5981</v>
      </c>
      <c r="D3216" s="11">
        <v>35</v>
      </c>
      <c r="E3216" s="8" t="s">
        <v>23</v>
      </c>
      <c r="F3216" s="8" t="s">
        <v>36</v>
      </c>
      <c r="G3216" s="8" t="s">
        <v>37</v>
      </c>
      <c r="H3216" s="8" t="s">
        <v>103</v>
      </c>
      <c r="I3216" s="8" t="s">
        <v>45</v>
      </c>
      <c r="J3216" s="11">
        <v>6</v>
      </c>
      <c r="K3216" s="14">
        <v>18.100000000000001</v>
      </c>
      <c r="L3216" s="14">
        <v>108.6</v>
      </c>
      <c r="M3216" s="8" t="s">
        <v>40</v>
      </c>
      <c r="N3216" s="23" t="str">
        <f t="shared" si="50"/>
        <v>35-44</v>
      </c>
    </row>
    <row r="3217" spans="1:14" x14ac:dyDescent="0.2">
      <c r="A3217" s="5" t="s">
        <v>5982</v>
      </c>
      <c r="B3217" s="3">
        <v>45266</v>
      </c>
      <c r="C3217" s="8" t="s">
        <v>2178</v>
      </c>
      <c r="D3217" s="11">
        <v>44</v>
      </c>
      <c r="E3217" s="8" t="s">
        <v>15</v>
      </c>
      <c r="F3217" s="8" t="s">
        <v>36</v>
      </c>
      <c r="G3217" s="8" t="s">
        <v>86</v>
      </c>
      <c r="H3217" s="8" t="s">
        <v>87</v>
      </c>
      <c r="I3217" s="8" t="s">
        <v>39</v>
      </c>
      <c r="J3217" s="11">
        <v>8</v>
      </c>
      <c r="K3217" s="14">
        <v>46.75</v>
      </c>
      <c r="L3217" s="14">
        <v>374</v>
      </c>
      <c r="M3217" s="8" t="s">
        <v>40</v>
      </c>
      <c r="N3217" s="23" t="str">
        <f t="shared" si="50"/>
        <v>35-44</v>
      </c>
    </row>
    <row r="3218" spans="1:14" x14ac:dyDescent="0.2">
      <c r="A3218" s="5" t="s">
        <v>5983</v>
      </c>
      <c r="B3218" s="3">
        <v>44685</v>
      </c>
      <c r="C3218" s="8" t="s">
        <v>5984</v>
      </c>
      <c r="D3218" s="11">
        <v>23</v>
      </c>
      <c r="E3218" s="8" t="s">
        <v>23</v>
      </c>
      <c r="F3218" s="8" t="s">
        <v>24</v>
      </c>
      <c r="G3218" s="8" t="s">
        <v>62</v>
      </c>
      <c r="H3218" s="8" t="s">
        <v>74</v>
      </c>
      <c r="I3218" s="8" t="s">
        <v>45</v>
      </c>
      <c r="J3218" s="11">
        <v>4</v>
      </c>
      <c r="K3218" s="14">
        <v>134.21</v>
      </c>
      <c r="L3218" s="14">
        <v>536.84</v>
      </c>
      <c r="M3218" s="8" t="s">
        <v>20</v>
      </c>
      <c r="N3218" s="23" t="str">
        <f t="shared" si="50"/>
        <v>18-24</v>
      </c>
    </row>
    <row r="3219" spans="1:14" x14ac:dyDescent="0.2">
      <c r="A3219" s="5" t="s">
        <v>5985</v>
      </c>
      <c r="B3219" s="3">
        <v>44756</v>
      </c>
      <c r="C3219" s="8" t="s">
        <v>5986</v>
      </c>
      <c r="D3219" s="11">
        <v>54</v>
      </c>
      <c r="E3219" s="8" t="s">
        <v>15</v>
      </c>
      <c r="F3219" s="8" t="s">
        <v>16</v>
      </c>
      <c r="G3219" s="8" t="s">
        <v>43</v>
      </c>
      <c r="H3219" s="8" t="s">
        <v>114</v>
      </c>
      <c r="I3219" s="8" t="s">
        <v>33</v>
      </c>
      <c r="J3219" s="11">
        <v>6</v>
      </c>
      <c r="K3219" s="14">
        <v>187.5</v>
      </c>
      <c r="L3219" s="14">
        <v>1125</v>
      </c>
      <c r="M3219" s="8" t="s">
        <v>20</v>
      </c>
      <c r="N3219" s="23" t="str">
        <f t="shared" si="50"/>
        <v>45-54</v>
      </c>
    </row>
    <row r="3220" spans="1:14" x14ac:dyDescent="0.2">
      <c r="A3220" s="5" t="s">
        <v>5987</v>
      </c>
      <c r="B3220" s="3">
        <v>45171</v>
      </c>
      <c r="C3220" s="8" t="s">
        <v>3867</v>
      </c>
      <c r="D3220" s="11">
        <v>62</v>
      </c>
      <c r="E3220" s="8" t="s">
        <v>23</v>
      </c>
      <c r="F3220" s="8" t="s">
        <v>16</v>
      </c>
      <c r="G3220" s="8" t="s">
        <v>17</v>
      </c>
      <c r="H3220" s="8" t="s">
        <v>343</v>
      </c>
      <c r="I3220" s="8" t="s">
        <v>39</v>
      </c>
      <c r="J3220" s="11">
        <v>8</v>
      </c>
      <c r="K3220" s="14">
        <v>10.99</v>
      </c>
      <c r="L3220" s="14">
        <v>87.92</v>
      </c>
      <c r="M3220" s="8" t="s">
        <v>40</v>
      </c>
      <c r="N3220" s="23" t="str">
        <f t="shared" si="50"/>
        <v>55+</v>
      </c>
    </row>
    <row r="3221" spans="1:14" x14ac:dyDescent="0.2">
      <c r="A3221" s="5" t="s">
        <v>5988</v>
      </c>
      <c r="B3221" s="3">
        <v>45596</v>
      </c>
      <c r="C3221" s="8" t="s">
        <v>5989</v>
      </c>
      <c r="D3221" s="11">
        <v>49</v>
      </c>
      <c r="E3221" s="8" t="s">
        <v>23</v>
      </c>
      <c r="F3221" s="8" t="s">
        <v>24</v>
      </c>
      <c r="G3221" s="8" t="s">
        <v>25</v>
      </c>
      <c r="H3221" s="8" t="s">
        <v>427</v>
      </c>
      <c r="I3221" s="8" t="s">
        <v>33</v>
      </c>
      <c r="J3221" s="11">
        <v>2</v>
      </c>
      <c r="K3221" s="14">
        <v>268.20999999999998</v>
      </c>
      <c r="L3221" s="14">
        <v>536.41999999999996</v>
      </c>
      <c r="M3221" s="8" t="s">
        <v>40</v>
      </c>
      <c r="N3221" s="23" t="str">
        <f t="shared" si="50"/>
        <v>45-54</v>
      </c>
    </row>
    <row r="3222" spans="1:14" x14ac:dyDescent="0.2">
      <c r="A3222" s="5" t="s">
        <v>5990</v>
      </c>
      <c r="B3222" s="3">
        <v>45109</v>
      </c>
      <c r="C3222" s="8" t="s">
        <v>5991</v>
      </c>
      <c r="D3222" s="11">
        <v>49</v>
      </c>
      <c r="E3222" s="8" t="s">
        <v>15</v>
      </c>
      <c r="F3222" s="8" t="s">
        <v>36</v>
      </c>
      <c r="G3222" s="8" t="s">
        <v>37</v>
      </c>
      <c r="H3222" s="8" t="s">
        <v>38</v>
      </c>
      <c r="I3222" s="8" t="s">
        <v>27</v>
      </c>
      <c r="J3222" s="11">
        <v>5</v>
      </c>
      <c r="K3222" s="14">
        <v>121.51</v>
      </c>
      <c r="L3222" s="14">
        <v>607.54999999999995</v>
      </c>
      <c r="M3222" s="8" t="s">
        <v>40</v>
      </c>
      <c r="N3222" s="23" t="str">
        <f t="shared" si="50"/>
        <v>45-54</v>
      </c>
    </row>
    <row r="3223" spans="1:14" x14ac:dyDescent="0.2">
      <c r="A3223" s="5" t="s">
        <v>5992</v>
      </c>
      <c r="B3223" s="3">
        <v>45611</v>
      </c>
      <c r="C3223" s="8" t="s">
        <v>4711</v>
      </c>
      <c r="D3223" s="11">
        <v>69</v>
      </c>
      <c r="E3223" s="8" t="s">
        <v>15</v>
      </c>
      <c r="F3223" s="8" t="s">
        <v>30</v>
      </c>
      <c r="G3223" s="8" t="s">
        <v>48</v>
      </c>
      <c r="H3223" s="8" t="s">
        <v>213</v>
      </c>
      <c r="I3223" s="8" t="s">
        <v>39</v>
      </c>
      <c r="J3223" s="11">
        <v>4</v>
      </c>
      <c r="K3223" s="14">
        <v>57.61</v>
      </c>
      <c r="L3223" s="14">
        <v>230.44</v>
      </c>
      <c r="M3223" s="8" t="s">
        <v>40</v>
      </c>
      <c r="N3223" s="23" t="str">
        <f t="shared" si="50"/>
        <v>55+</v>
      </c>
    </row>
    <row r="3224" spans="1:14" x14ac:dyDescent="0.2">
      <c r="A3224" s="5" t="s">
        <v>5993</v>
      </c>
      <c r="B3224" s="3">
        <v>45145</v>
      </c>
      <c r="C3224" s="8" t="s">
        <v>5994</v>
      </c>
      <c r="D3224" s="11">
        <v>73</v>
      </c>
      <c r="E3224" s="8" t="s">
        <v>15</v>
      </c>
      <c r="F3224" s="8" t="s">
        <v>30</v>
      </c>
      <c r="G3224" s="8" t="s">
        <v>48</v>
      </c>
      <c r="H3224" s="8" t="s">
        <v>68</v>
      </c>
      <c r="I3224" s="8" t="s">
        <v>39</v>
      </c>
      <c r="J3224" s="11">
        <v>3</v>
      </c>
      <c r="K3224" s="14">
        <v>66.55</v>
      </c>
      <c r="L3224" s="14">
        <v>199.65</v>
      </c>
      <c r="M3224" s="8" t="s">
        <v>40</v>
      </c>
      <c r="N3224" s="23" t="str">
        <f t="shared" si="50"/>
        <v>55+</v>
      </c>
    </row>
    <row r="3225" spans="1:14" x14ac:dyDescent="0.2">
      <c r="A3225" s="5" t="s">
        <v>5995</v>
      </c>
      <c r="B3225" s="3">
        <v>44949</v>
      </c>
      <c r="C3225" s="8" t="s">
        <v>5996</v>
      </c>
      <c r="D3225" s="11">
        <v>73</v>
      </c>
      <c r="E3225" s="8" t="s">
        <v>15</v>
      </c>
      <c r="F3225" s="8" t="s">
        <v>16</v>
      </c>
      <c r="G3225" s="8" t="s">
        <v>53</v>
      </c>
      <c r="H3225" s="8" t="s">
        <v>54</v>
      </c>
      <c r="I3225" s="8" t="s">
        <v>33</v>
      </c>
      <c r="J3225" s="11">
        <v>4</v>
      </c>
      <c r="K3225" s="14">
        <v>227.02</v>
      </c>
      <c r="L3225" s="14">
        <v>908.08</v>
      </c>
      <c r="M3225" s="8" t="s">
        <v>20</v>
      </c>
      <c r="N3225" s="23" t="str">
        <f t="shared" si="50"/>
        <v>55+</v>
      </c>
    </row>
    <row r="3226" spans="1:14" x14ac:dyDescent="0.2">
      <c r="A3226" s="5" t="s">
        <v>5997</v>
      </c>
      <c r="B3226" s="3">
        <v>45570</v>
      </c>
      <c r="C3226" s="8" t="s">
        <v>5998</v>
      </c>
      <c r="D3226" s="11">
        <v>38</v>
      </c>
      <c r="E3226" s="8" t="s">
        <v>23</v>
      </c>
      <c r="F3226" s="8" t="s">
        <v>30</v>
      </c>
      <c r="G3226" s="8" t="s">
        <v>80</v>
      </c>
      <c r="H3226" s="8" t="s">
        <v>164</v>
      </c>
      <c r="I3226" s="8" t="s">
        <v>19</v>
      </c>
      <c r="J3226" s="11">
        <v>6</v>
      </c>
      <c r="K3226" s="14">
        <v>598.08000000000004</v>
      </c>
      <c r="L3226" s="14">
        <v>3588.48</v>
      </c>
      <c r="M3226" s="8" t="s">
        <v>20</v>
      </c>
      <c r="N3226" s="23" t="str">
        <f t="shared" si="50"/>
        <v>35-44</v>
      </c>
    </row>
    <row r="3227" spans="1:14" x14ac:dyDescent="0.2">
      <c r="A3227" s="5" t="s">
        <v>5999</v>
      </c>
      <c r="B3227" s="3">
        <v>44611</v>
      </c>
      <c r="C3227" s="8" t="s">
        <v>817</v>
      </c>
      <c r="D3227" s="11">
        <v>29</v>
      </c>
      <c r="E3227" s="8" t="s">
        <v>52</v>
      </c>
      <c r="F3227" s="8" t="s">
        <v>24</v>
      </c>
      <c r="G3227" s="8" t="s">
        <v>130</v>
      </c>
      <c r="H3227" s="8" t="s">
        <v>178</v>
      </c>
      <c r="I3227" s="8" t="s">
        <v>33</v>
      </c>
      <c r="J3227" s="11">
        <v>7</v>
      </c>
      <c r="K3227" s="14">
        <v>21.42</v>
      </c>
      <c r="L3227" s="14">
        <v>149.94</v>
      </c>
      <c r="M3227" s="8" t="s">
        <v>40</v>
      </c>
      <c r="N3227" s="23" t="str">
        <f t="shared" si="50"/>
        <v>25-34</v>
      </c>
    </row>
    <row r="3228" spans="1:14" x14ac:dyDescent="0.2">
      <c r="A3228" s="5" t="s">
        <v>6000</v>
      </c>
      <c r="B3228" s="3">
        <v>45262</v>
      </c>
      <c r="C3228" s="8" t="s">
        <v>6001</v>
      </c>
      <c r="D3228" s="11">
        <v>45</v>
      </c>
      <c r="E3228" s="8" t="s">
        <v>23</v>
      </c>
      <c r="F3228" s="8" t="s">
        <v>24</v>
      </c>
      <c r="G3228" s="8" t="s">
        <v>62</v>
      </c>
      <c r="H3228" s="8" t="s">
        <v>74</v>
      </c>
      <c r="I3228" s="8" t="s">
        <v>33</v>
      </c>
      <c r="J3228" s="11">
        <v>3</v>
      </c>
      <c r="K3228" s="14">
        <v>77.88</v>
      </c>
      <c r="L3228" s="14">
        <v>233.64</v>
      </c>
      <c r="M3228" s="8" t="s">
        <v>40</v>
      </c>
      <c r="N3228" s="23" t="str">
        <f t="shared" si="50"/>
        <v>45-54</v>
      </c>
    </row>
    <row r="3229" spans="1:14" x14ac:dyDescent="0.2">
      <c r="A3229" s="5" t="s">
        <v>6002</v>
      </c>
      <c r="B3229" s="3">
        <v>44639</v>
      </c>
      <c r="C3229" s="8" t="s">
        <v>6003</v>
      </c>
      <c r="D3229" s="11">
        <v>56</v>
      </c>
      <c r="E3229" s="8" t="s">
        <v>23</v>
      </c>
      <c r="F3229" s="8" t="s">
        <v>36</v>
      </c>
      <c r="G3229" s="8" t="s">
        <v>90</v>
      </c>
      <c r="H3229" s="8" t="s">
        <v>161</v>
      </c>
      <c r="I3229" s="8" t="s">
        <v>45</v>
      </c>
      <c r="J3229" s="11">
        <v>1</v>
      </c>
      <c r="K3229" s="14">
        <v>144.52000000000001</v>
      </c>
      <c r="L3229" s="14">
        <v>144.52000000000001</v>
      </c>
      <c r="M3229" s="8" t="s">
        <v>40</v>
      </c>
      <c r="N3229" s="23" t="str">
        <f t="shared" si="50"/>
        <v>55+</v>
      </c>
    </row>
    <row r="3230" spans="1:14" x14ac:dyDescent="0.2">
      <c r="A3230" s="5" t="s">
        <v>6004</v>
      </c>
      <c r="B3230" s="3">
        <v>44900</v>
      </c>
      <c r="C3230" s="8" t="s">
        <v>4010</v>
      </c>
      <c r="D3230" s="11">
        <v>40</v>
      </c>
      <c r="E3230" s="8" t="s">
        <v>23</v>
      </c>
      <c r="F3230" s="8" t="s">
        <v>36</v>
      </c>
      <c r="G3230" s="8" t="s">
        <v>90</v>
      </c>
      <c r="H3230" s="8" t="s">
        <v>91</v>
      </c>
      <c r="I3230" s="8" t="s">
        <v>19</v>
      </c>
      <c r="J3230" s="11">
        <v>4</v>
      </c>
      <c r="K3230" s="14">
        <v>66.14</v>
      </c>
      <c r="L3230" s="14">
        <v>264.56</v>
      </c>
      <c r="M3230" s="8" t="s">
        <v>20</v>
      </c>
      <c r="N3230" s="23" t="str">
        <f t="shared" si="50"/>
        <v>35-44</v>
      </c>
    </row>
    <row r="3231" spans="1:14" x14ac:dyDescent="0.2">
      <c r="A3231" s="5" t="s">
        <v>6005</v>
      </c>
      <c r="B3231" s="3">
        <v>44802</v>
      </c>
      <c r="C3231" s="8" t="s">
        <v>2940</v>
      </c>
      <c r="D3231" s="11">
        <v>35</v>
      </c>
      <c r="E3231" s="8" t="s">
        <v>23</v>
      </c>
      <c r="F3231" s="8" t="s">
        <v>24</v>
      </c>
      <c r="G3231" s="8" t="s">
        <v>62</v>
      </c>
      <c r="H3231" s="8" t="s">
        <v>74</v>
      </c>
      <c r="I3231" s="8" t="s">
        <v>39</v>
      </c>
      <c r="J3231" s="11">
        <v>4</v>
      </c>
      <c r="K3231" s="14">
        <v>111.68</v>
      </c>
      <c r="L3231" s="14">
        <v>446.72</v>
      </c>
      <c r="M3231" s="8" t="s">
        <v>20</v>
      </c>
      <c r="N3231" s="23" t="str">
        <f t="shared" si="50"/>
        <v>35-44</v>
      </c>
    </row>
    <row r="3232" spans="1:14" x14ac:dyDescent="0.2">
      <c r="A3232" s="5" t="s">
        <v>6006</v>
      </c>
      <c r="B3232" s="3">
        <v>44860</v>
      </c>
      <c r="C3232" s="8" t="s">
        <v>6007</v>
      </c>
      <c r="D3232" s="11">
        <v>31</v>
      </c>
      <c r="E3232" s="8" t="s">
        <v>15</v>
      </c>
      <c r="F3232" s="8" t="s">
        <v>30</v>
      </c>
      <c r="G3232" s="8" t="s">
        <v>31</v>
      </c>
      <c r="H3232" s="8" t="s">
        <v>32</v>
      </c>
      <c r="I3232" s="8" t="s">
        <v>33</v>
      </c>
      <c r="J3232" s="11">
        <v>3</v>
      </c>
      <c r="K3232" s="14">
        <v>76.13</v>
      </c>
      <c r="L3232" s="14">
        <v>228.39</v>
      </c>
      <c r="M3232" s="8" t="s">
        <v>40</v>
      </c>
      <c r="N3232" s="23" t="str">
        <f t="shared" si="50"/>
        <v>25-34</v>
      </c>
    </row>
    <row r="3233" spans="1:14" x14ac:dyDescent="0.2">
      <c r="A3233" s="5" t="s">
        <v>6008</v>
      </c>
      <c r="B3233" s="3">
        <v>45650</v>
      </c>
      <c r="C3233" s="8" t="s">
        <v>6009</v>
      </c>
      <c r="D3233" s="11">
        <v>62</v>
      </c>
      <c r="E3233" s="8" t="s">
        <v>15</v>
      </c>
      <c r="F3233" s="8" t="s">
        <v>36</v>
      </c>
      <c r="G3233" s="8" t="s">
        <v>37</v>
      </c>
      <c r="H3233" s="8" t="s">
        <v>38</v>
      </c>
      <c r="I3233" s="8" t="s">
        <v>19</v>
      </c>
      <c r="J3233" s="11">
        <v>5</v>
      </c>
      <c r="K3233" s="14">
        <v>340.59</v>
      </c>
      <c r="L3233" s="14">
        <v>1702.95</v>
      </c>
      <c r="M3233" s="8" t="s">
        <v>20</v>
      </c>
      <c r="N3233" s="23" t="str">
        <f t="shared" si="50"/>
        <v>55+</v>
      </c>
    </row>
    <row r="3234" spans="1:14" x14ac:dyDescent="0.2">
      <c r="A3234" s="5" t="s">
        <v>6010</v>
      </c>
      <c r="B3234" s="3">
        <v>44628</v>
      </c>
      <c r="C3234" s="8" t="s">
        <v>6011</v>
      </c>
      <c r="D3234" s="11">
        <v>21</v>
      </c>
      <c r="E3234" s="8" t="s">
        <v>23</v>
      </c>
      <c r="F3234" s="8" t="s">
        <v>30</v>
      </c>
      <c r="G3234" s="8" t="s">
        <v>80</v>
      </c>
      <c r="H3234" s="8" t="s">
        <v>81</v>
      </c>
      <c r="I3234" s="8" t="s">
        <v>33</v>
      </c>
      <c r="J3234" s="11">
        <v>8</v>
      </c>
      <c r="K3234" s="14">
        <v>80.900000000000006</v>
      </c>
      <c r="L3234" s="14">
        <v>647.20000000000005</v>
      </c>
      <c r="M3234" s="8" t="s">
        <v>20</v>
      </c>
      <c r="N3234" s="23" t="str">
        <f t="shared" si="50"/>
        <v>18-24</v>
      </c>
    </row>
    <row r="3235" spans="1:14" x14ac:dyDescent="0.2">
      <c r="A3235" s="5" t="s">
        <v>6012</v>
      </c>
      <c r="B3235" s="3">
        <v>45470</v>
      </c>
      <c r="C3235" s="8" t="s">
        <v>6013</v>
      </c>
      <c r="D3235" s="11">
        <v>56</v>
      </c>
      <c r="E3235" s="8" t="s">
        <v>15</v>
      </c>
      <c r="F3235" s="8" t="s">
        <v>16</v>
      </c>
      <c r="G3235" s="8" t="s">
        <v>53</v>
      </c>
      <c r="H3235" s="8" t="s">
        <v>71</v>
      </c>
      <c r="I3235" s="8" t="s">
        <v>45</v>
      </c>
      <c r="J3235" s="11">
        <v>5</v>
      </c>
      <c r="K3235" s="14">
        <v>127.19</v>
      </c>
      <c r="L3235" s="14">
        <v>635.95000000000005</v>
      </c>
      <c r="M3235" s="8" t="s">
        <v>20</v>
      </c>
      <c r="N3235" s="23" t="str">
        <f t="shared" si="50"/>
        <v>55+</v>
      </c>
    </row>
    <row r="3236" spans="1:14" x14ac:dyDescent="0.2">
      <c r="A3236" s="5" t="s">
        <v>6014</v>
      </c>
      <c r="B3236" s="3">
        <v>45232</v>
      </c>
      <c r="C3236" s="8" t="s">
        <v>4258</v>
      </c>
      <c r="D3236" s="11">
        <v>51</v>
      </c>
      <c r="E3236" s="8" t="s">
        <v>23</v>
      </c>
      <c r="F3236" s="8" t="s">
        <v>30</v>
      </c>
      <c r="G3236" s="8" t="s">
        <v>31</v>
      </c>
      <c r="H3236" s="8" t="s">
        <v>57</v>
      </c>
      <c r="I3236" s="8" t="s">
        <v>45</v>
      </c>
      <c r="J3236" s="11">
        <v>8</v>
      </c>
      <c r="K3236" s="14">
        <v>34.619999999999997</v>
      </c>
      <c r="L3236" s="14">
        <v>276.95999999999998</v>
      </c>
      <c r="M3236" s="8" t="s">
        <v>40</v>
      </c>
      <c r="N3236" s="23" t="str">
        <f t="shared" si="50"/>
        <v>45-54</v>
      </c>
    </row>
    <row r="3237" spans="1:14" x14ac:dyDescent="0.2">
      <c r="A3237" s="5" t="s">
        <v>6015</v>
      </c>
      <c r="B3237" s="3">
        <v>45617</v>
      </c>
      <c r="C3237" s="8" t="s">
        <v>6016</v>
      </c>
      <c r="D3237" s="11">
        <v>45</v>
      </c>
      <c r="E3237" s="8" t="s">
        <v>23</v>
      </c>
      <c r="F3237" s="8" t="s">
        <v>16</v>
      </c>
      <c r="G3237" s="8" t="s">
        <v>53</v>
      </c>
      <c r="H3237" s="8" t="s">
        <v>54</v>
      </c>
      <c r="I3237" s="8" t="s">
        <v>19</v>
      </c>
      <c r="J3237" s="11">
        <v>6</v>
      </c>
      <c r="K3237" s="14">
        <v>151.57</v>
      </c>
      <c r="L3237" s="14">
        <v>909.42</v>
      </c>
      <c r="M3237" s="8" t="s">
        <v>20</v>
      </c>
      <c r="N3237" s="23" t="str">
        <f t="shared" si="50"/>
        <v>45-54</v>
      </c>
    </row>
    <row r="3238" spans="1:14" x14ac:dyDescent="0.2">
      <c r="A3238" s="5" t="s">
        <v>6017</v>
      </c>
      <c r="B3238" s="3">
        <v>45518</v>
      </c>
      <c r="C3238" s="8" t="s">
        <v>1223</v>
      </c>
      <c r="D3238" s="11">
        <v>67</v>
      </c>
      <c r="E3238" s="8" t="s">
        <v>23</v>
      </c>
      <c r="F3238" s="8" t="s">
        <v>24</v>
      </c>
      <c r="G3238" s="8" t="s">
        <v>130</v>
      </c>
      <c r="H3238" s="8" t="s">
        <v>236</v>
      </c>
      <c r="I3238" s="8" t="s">
        <v>27</v>
      </c>
      <c r="J3238" s="11">
        <v>1</v>
      </c>
      <c r="K3238" s="14">
        <v>76.05</v>
      </c>
      <c r="L3238" s="14">
        <v>76.05</v>
      </c>
      <c r="M3238" s="8" t="s">
        <v>40</v>
      </c>
      <c r="N3238" s="23" t="str">
        <f t="shared" si="50"/>
        <v>55+</v>
      </c>
    </row>
    <row r="3239" spans="1:14" x14ac:dyDescent="0.2">
      <c r="A3239" s="5" t="s">
        <v>6018</v>
      </c>
      <c r="B3239" s="3">
        <v>44815</v>
      </c>
      <c r="C3239" s="8" t="s">
        <v>2823</v>
      </c>
      <c r="D3239" s="11">
        <v>64</v>
      </c>
      <c r="E3239" s="8" t="s">
        <v>23</v>
      </c>
      <c r="F3239" s="8" t="s">
        <v>30</v>
      </c>
      <c r="G3239" s="8" t="s">
        <v>80</v>
      </c>
      <c r="H3239" s="8" t="s">
        <v>164</v>
      </c>
      <c r="I3239" s="8" t="s">
        <v>27</v>
      </c>
      <c r="J3239" s="11">
        <v>8</v>
      </c>
      <c r="K3239" s="14">
        <v>109.17</v>
      </c>
      <c r="L3239" s="14">
        <v>873.36</v>
      </c>
      <c r="M3239" s="8" t="s">
        <v>40</v>
      </c>
      <c r="N3239" s="23" t="str">
        <f t="shared" si="50"/>
        <v>55+</v>
      </c>
    </row>
    <row r="3240" spans="1:14" x14ac:dyDescent="0.2">
      <c r="A3240" s="5" t="s">
        <v>6019</v>
      </c>
      <c r="B3240" s="3">
        <v>45255</v>
      </c>
      <c r="C3240" s="8" t="s">
        <v>3112</v>
      </c>
      <c r="D3240" s="11">
        <v>70</v>
      </c>
      <c r="E3240" s="8" t="s">
        <v>23</v>
      </c>
      <c r="F3240" s="8" t="s">
        <v>30</v>
      </c>
      <c r="G3240" s="8" t="s">
        <v>48</v>
      </c>
      <c r="H3240" s="8" t="s">
        <v>49</v>
      </c>
      <c r="I3240" s="8" t="s">
        <v>33</v>
      </c>
      <c r="J3240" s="11">
        <v>2</v>
      </c>
      <c r="K3240" s="14">
        <v>267.74</v>
      </c>
      <c r="L3240" s="14">
        <v>535.48</v>
      </c>
      <c r="M3240" s="8" t="s">
        <v>40</v>
      </c>
      <c r="N3240" s="23" t="str">
        <f t="shared" si="50"/>
        <v>55+</v>
      </c>
    </row>
    <row r="3241" spans="1:14" x14ac:dyDescent="0.2">
      <c r="A3241" s="5" t="s">
        <v>6020</v>
      </c>
      <c r="B3241" s="3">
        <v>44624</v>
      </c>
      <c r="C3241" s="8" t="s">
        <v>3505</v>
      </c>
      <c r="D3241" s="11">
        <v>54</v>
      </c>
      <c r="E3241" s="8" t="s">
        <v>15</v>
      </c>
      <c r="F3241" s="8" t="s">
        <v>30</v>
      </c>
      <c r="G3241" s="8" t="s">
        <v>80</v>
      </c>
      <c r="H3241" s="8" t="s">
        <v>164</v>
      </c>
      <c r="I3241" s="8" t="s">
        <v>33</v>
      </c>
      <c r="J3241" s="11">
        <v>1</v>
      </c>
      <c r="K3241" s="14">
        <v>86.45</v>
      </c>
      <c r="L3241" s="14">
        <v>86.45</v>
      </c>
      <c r="M3241" s="8" t="s">
        <v>20</v>
      </c>
      <c r="N3241" s="23" t="str">
        <f t="shared" si="50"/>
        <v>45-54</v>
      </c>
    </row>
    <row r="3242" spans="1:14" x14ac:dyDescent="0.2">
      <c r="A3242" s="5" t="s">
        <v>6021</v>
      </c>
      <c r="B3242" s="3">
        <v>45470</v>
      </c>
      <c r="C3242" s="8" t="s">
        <v>6022</v>
      </c>
      <c r="D3242" s="11">
        <v>56</v>
      </c>
      <c r="E3242" s="8" t="s">
        <v>23</v>
      </c>
      <c r="F3242" s="8" t="s">
        <v>30</v>
      </c>
      <c r="G3242" s="8" t="s">
        <v>80</v>
      </c>
      <c r="H3242" s="8" t="s">
        <v>81</v>
      </c>
      <c r="I3242" s="8" t="s">
        <v>45</v>
      </c>
      <c r="J3242" s="11">
        <v>6</v>
      </c>
      <c r="K3242" s="14">
        <v>131.22999999999999</v>
      </c>
      <c r="L3242" s="14">
        <v>787.38</v>
      </c>
      <c r="M3242" s="8" t="s">
        <v>20</v>
      </c>
      <c r="N3242" s="23" t="str">
        <f t="shared" si="50"/>
        <v>55+</v>
      </c>
    </row>
    <row r="3243" spans="1:14" x14ac:dyDescent="0.2">
      <c r="A3243" s="5" t="s">
        <v>6023</v>
      </c>
      <c r="B3243" s="3">
        <v>44721</v>
      </c>
      <c r="C3243" s="8" t="s">
        <v>6024</v>
      </c>
      <c r="D3243" s="11">
        <v>50</v>
      </c>
      <c r="E3243" s="8" t="s">
        <v>23</v>
      </c>
      <c r="F3243" s="8" t="s">
        <v>16</v>
      </c>
      <c r="G3243" s="8" t="s">
        <v>53</v>
      </c>
      <c r="H3243" s="8" t="s">
        <v>259</v>
      </c>
      <c r="I3243" s="8" t="s">
        <v>39</v>
      </c>
      <c r="J3243" s="11">
        <v>8</v>
      </c>
      <c r="K3243" s="14">
        <v>95.36</v>
      </c>
      <c r="L3243" s="14">
        <v>762.88</v>
      </c>
      <c r="M3243" s="8" t="s">
        <v>20</v>
      </c>
      <c r="N3243" s="23" t="str">
        <f t="shared" si="50"/>
        <v>45-54</v>
      </c>
    </row>
    <row r="3244" spans="1:14" x14ac:dyDescent="0.2">
      <c r="A3244" s="5" t="s">
        <v>6025</v>
      </c>
      <c r="B3244" s="3">
        <v>45487</v>
      </c>
      <c r="C3244" s="8" t="s">
        <v>6026</v>
      </c>
      <c r="D3244" s="11">
        <v>49</v>
      </c>
      <c r="E3244" s="8" t="s">
        <v>15</v>
      </c>
      <c r="F3244" s="8" t="s">
        <v>16</v>
      </c>
      <c r="G3244" s="8" t="s">
        <v>43</v>
      </c>
      <c r="H3244" s="8" t="s">
        <v>114</v>
      </c>
      <c r="I3244" s="8" t="s">
        <v>19</v>
      </c>
      <c r="J3244" s="11">
        <v>3</v>
      </c>
      <c r="K3244" s="14">
        <v>169.25</v>
      </c>
      <c r="L3244" s="14">
        <v>507.75</v>
      </c>
      <c r="M3244" s="8" t="s">
        <v>20</v>
      </c>
      <c r="N3244" s="23" t="str">
        <f t="shared" si="50"/>
        <v>45-54</v>
      </c>
    </row>
    <row r="3245" spans="1:14" x14ac:dyDescent="0.2">
      <c r="A3245" s="5" t="s">
        <v>6027</v>
      </c>
      <c r="B3245" s="3">
        <v>45152</v>
      </c>
      <c r="C3245" s="8" t="s">
        <v>5514</v>
      </c>
      <c r="D3245" s="11">
        <v>48</v>
      </c>
      <c r="E3245" s="8" t="s">
        <v>23</v>
      </c>
      <c r="F3245" s="8" t="s">
        <v>24</v>
      </c>
      <c r="G3245" s="8" t="s">
        <v>62</v>
      </c>
      <c r="H3245" s="8" t="s">
        <v>111</v>
      </c>
      <c r="I3245" s="8" t="s">
        <v>19</v>
      </c>
      <c r="J3245" s="11">
        <v>5</v>
      </c>
      <c r="K3245" s="14">
        <v>530.79</v>
      </c>
      <c r="L3245" s="14">
        <v>2653.95</v>
      </c>
      <c r="M3245" s="8" t="s">
        <v>40</v>
      </c>
      <c r="N3245" s="23" t="str">
        <f t="shared" si="50"/>
        <v>45-54</v>
      </c>
    </row>
    <row r="3246" spans="1:14" x14ac:dyDescent="0.2">
      <c r="A3246" s="5" t="s">
        <v>6028</v>
      </c>
      <c r="B3246" s="3">
        <v>45144</v>
      </c>
      <c r="C3246" s="8" t="s">
        <v>6029</v>
      </c>
      <c r="D3246" s="11">
        <v>71</v>
      </c>
      <c r="E3246" s="8" t="s">
        <v>15</v>
      </c>
      <c r="F3246" s="8" t="s">
        <v>36</v>
      </c>
      <c r="G3246" s="8" t="s">
        <v>90</v>
      </c>
      <c r="H3246" s="8" t="s">
        <v>91</v>
      </c>
      <c r="I3246" s="8" t="s">
        <v>19</v>
      </c>
      <c r="J3246" s="11">
        <v>7</v>
      </c>
      <c r="K3246" s="14">
        <v>284.5</v>
      </c>
      <c r="L3246" s="14">
        <v>1991.5</v>
      </c>
      <c r="M3246" s="8" t="s">
        <v>20</v>
      </c>
      <c r="N3246" s="23" t="str">
        <f t="shared" si="50"/>
        <v>55+</v>
      </c>
    </row>
    <row r="3247" spans="1:14" x14ac:dyDescent="0.2">
      <c r="A3247" s="5" t="s">
        <v>6030</v>
      </c>
      <c r="B3247" s="3">
        <v>45260</v>
      </c>
      <c r="C3247" s="8" t="s">
        <v>6031</v>
      </c>
      <c r="D3247" s="11">
        <v>60</v>
      </c>
      <c r="E3247" s="8" t="s">
        <v>23</v>
      </c>
      <c r="F3247" s="8" t="s">
        <v>24</v>
      </c>
      <c r="G3247" s="8" t="s">
        <v>62</v>
      </c>
      <c r="H3247" s="8" t="s">
        <v>111</v>
      </c>
      <c r="I3247" s="8" t="s">
        <v>33</v>
      </c>
      <c r="J3247" s="11">
        <v>4</v>
      </c>
      <c r="K3247" s="14">
        <v>116.18</v>
      </c>
      <c r="L3247" s="14">
        <v>464.72</v>
      </c>
      <c r="M3247" s="8" t="s">
        <v>20</v>
      </c>
      <c r="N3247" s="23" t="str">
        <f t="shared" si="50"/>
        <v>55+</v>
      </c>
    </row>
    <row r="3248" spans="1:14" x14ac:dyDescent="0.2">
      <c r="A3248" s="5" t="s">
        <v>6032</v>
      </c>
      <c r="B3248" s="3">
        <v>44907</v>
      </c>
      <c r="C3248" s="8" t="s">
        <v>6033</v>
      </c>
      <c r="D3248" s="11">
        <v>45</v>
      </c>
      <c r="E3248" s="8" t="s">
        <v>15</v>
      </c>
      <c r="F3248" s="8" t="s">
        <v>24</v>
      </c>
      <c r="G3248" s="8" t="s">
        <v>130</v>
      </c>
      <c r="H3248" s="8" t="s">
        <v>236</v>
      </c>
      <c r="I3248" s="8" t="s">
        <v>19</v>
      </c>
      <c r="J3248" s="11">
        <v>3</v>
      </c>
      <c r="K3248" s="14">
        <v>551.20000000000005</v>
      </c>
      <c r="L3248" s="14">
        <v>1653.6</v>
      </c>
      <c r="M3248" s="8" t="s">
        <v>40</v>
      </c>
      <c r="N3248" s="23" t="str">
        <f t="shared" si="50"/>
        <v>45-54</v>
      </c>
    </row>
    <row r="3249" spans="1:14" x14ac:dyDescent="0.2">
      <c r="A3249" s="5" t="s">
        <v>6034</v>
      </c>
      <c r="B3249" s="3">
        <v>45567</v>
      </c>
      <c r="C3249" s="8" t="s">
        <v>6035</v>
      </c>
      <c r="D3249" s="11">
        <v>61</v>
      </c>
      <c r="E3249" s="8" t="s">
        <v>23</v>
      </c>
      <c r="F3249" s="8" t="s">
        <v>30</v>
      </c>
      <c r="G3249" s="8" t="s">
        <v>31</v>
      </c>
      <c r="H3249" s="8" t="s">
        <v>32</v>
      </c>
      <c r="I3249" s="8" t="s">
        <v>33</v>
      </c>
      <c r="J3249" s="11">
        <v>6</v>
      </c>
      <c r="K3249" s="14">
        <v>285.56</v>
      </c>
      <c r="L3249" s="14">
        <v>1713.36</v>
      </c>
      <c r="M3249" s="8" t="s">
        <v>40</v>
      </c>
      <c r="N3249" s="23" t="str">
        <f t="shared" si="50"/>
        <v>55+</v>
      </c>
    </row>
    <row r="3250" spans="1:14" x14ac:dyDescent="0.2">
      <c r="A3250" s="5" t="s">
        <v>6036</v>
      </c>
      <c r="B3250" s="3">
        <v>44975</v>
      </c>
      <c r="C3250" s="8" t="s">
        <v>6037</v>
      </c>
      <c r="D3250" s="11">
        <v>24</v>
      </c>
      <c r="E3250" s="8" t="s">
        <v>23</v>
      </c>
      <c r="F3250" s="8" t="s">
        <v>24</v>
      </c>
      <c r="G3250" s="8" t="s">
        <v>62</v>
      </c>
      <c r="H3250" s="8" t="s">
        <v>111</v>
      </c>
      <c r="I3250" s="8" t="s">
        <v>33</v>
      </c>
      <c r="J3250" s="11">
        <v>6</v>
      </c>
      <c r="K3250" s="14">
        <v>114.19</v>
      </c>
      <c r="L3250" s="14">
        <v>685.14</v>
      </c>
      <c r="M3250" s="8" t="s">
        <v>20</v>
      </c>
      <c r="N3250" s="23" t="str">
        <f t="shared" si="50"/>
        <v>18-24</v>
      </c>
    </row>
    <row r="3251" spans="1:14" x14ac:dyDescent="0.2">
      <c r="A3251" s="5" t="s">
        <v>6038</v>
      </c>
      <c r="B3251" s="3">
        <v>45155</v>
      </c>
      <c r="C3251" s="8" t="s">
        <v>4784</v>
      </c>
      <c r="D3251" s="11">
        <v>40</v>
      </c>
      <c r="E3251" s="8" t="s">
        <v>23</v>
      </c>
      <c r="F3251" s="8" t="s">
        <v>30</v>
      </c>
      <c r="G3251" s="8" t="s">
        <v>80</v>
      </c>
      <c r="H3251" s="8" t="s">
        <v>164</v>
      </c>
      <c r="I3251" s="8" t="s">
        <v>45</v>
      </c>
      <c r="J3251" s="11">
        <v>2</v>
      </c>
      <c r="K3251" s="14">
        <v>72.23</v>
      </c>
      <c r="L3251" s="14">
        <v>144.46</v>
      </c>
      <c r="M3251" s="8" t="s">
        <v>20</v>
      </c>
      <c r="N3251" s="23" t="str">
        <f t="shared" si="50"/>
        <v>35-44</v>
      </c>
    </row>
    <row r="3252" spans="1:14" x14ac:dyDescent="0.2">
      <c r="A3252" s="5" t="s">
        <v>6039</v>
      </c>
      <c r="B3252" s="3">
        <v>45001</v>
      </c>
      <c r="C3252" s="8" t="s">
        <v>6040</v>
      </c>
      <c r="D3252" s="11">
        <v>41</v>
      </c>
      <c r="E3252" s="8" t="s">
        <v>23</v>
      </c>
      <c r="F3252" s="8" t="s">
        <v>36</v>
      </c>
      <c r="G3252" s="8" t="s">
        <v>37</v>
      </c>
      <c r="H3252" s="8" t="s">
        <v>175</v>
      </c>
      <c r="I3252" s="8" t="s">
        <v>39</v>
      </c>
      <c r="J3252" s="11">
        <v>1</v>
      </c>
      <c r="K3252" s="14">
        <v>71.650000000000006</v>
      </c>
      <c r="L3252" s="14">
        <v>71.650000000000006</v>
      </c>
      <c r="M3252" s="8" t="s">
        <v>40</v>
      </c>
      <c r="N3252" s="23" t="str">
        <f t="shared" si="50"/>
        <v>35-44</v>
      </c>
    </row>
    <row r="3253" spans="1:14" x14ac:dyDescent="0.2">
      <c r="A3253" s="5" t="s">
        <v>6041</v>
      </c>
      <c r="B3253" s="3">
        <v>45291</v>
      </c>
      <c r="C3253" s="8" t="s">
        <v>5723</v>
      </c>
      <c r="D3253" s="11">
        <v>37</v>
      </c>
      <c r="E3253" s="8" t="s">
        <v>52</v>
      </c>
      <c r="F3253" s="8" t="s">
        <v>24</v>
      </c>
      <c r="G3253" s="8" t="s">
        <v>62</v>
      </c>
      <c r="H3253" s="8" t="s">
        <v>74</v>
      </c>
      <c r="I3253" s="8" t="s">
        <v>39</v>
      </c>
      <c r="J3253" s="11">
        <v>1</v>
      </c>
      <c r="K3253" s="14">
        <v>42.31</v>
      </c>
      <c r="L3253" s="14">
        <v>42.31</v>
      </c>
      <c r="M3253" s="8" t="s">
        <v>20</v>
      </c>
      <c r="N3253" s="23" t="str">
        <f t="shared" si="50"/>
        <v>35-44</v>
      </c>
    </row>
    <row r="3254" spans="1:14" x14ac:dyDescent="0.2">
      <c r="A3254" s="5" t="s">
        <v>6042</v>
      </c>
      <c r="B3254" s="3">
        <v>44743</v>
      </c>
      <c r="C3254" s="8" t="s">
        <v>5841</v>
      </c>
      <c r="D3254" s="11">
        <v>39</v>
      </c>
      <c r="E3254" s="8" t="s">
        <v>23</v>
      </c>
      <c r="F3254" s="8" t="s">
        <v>30</v>
      </c>
      <c r="G3254" s="8" t="s">
        <v>31</v>
      </c>
      <c r="H3254" s="8" t="s">
        <v>32</v>
      </c>
      <c r="I3254" s="8" t="s">
        <v>27</v>
      </c>
      <c r="J3254" s="11">
        <v>8</v>
      </c>
      <c r="K3254" s="14">
        <v>154.11000000000001</v>
      </c>
      <c r="L3254" s="14">
        <v>1232.8800000000001</v>
      </c>
      <c r="M3254" s="8" t="s">
        <v>20</v>
      </c>
      <c r="N3254" s="23" t="str">
        <f t="shared" si="50"/>
        <v>35-44</v>
      </c>
    </row>
    <row r="3255" spans="1:14" x14ac:dyDescent="0.2">
      <c r="A3255" s="5" t="s">
        <v>6043</v>
      </c>
      <c r="B3255" s="3">
        <v>45347</v>
      </c>
      <c r="C3255" s="8" t="s">
        <v>6044</v>
      </c>
      <c r="D3255" s="11">
        <v>67</v>
      </c>
      <c r="E3255" s="8" t="s">
        <v>23</v>
      </c>
      <c r="F3255" s="8" t="s">
        <v>16</v>
      </c>
      <c r="G3255" s="8" t="s">
        <v>17</v>
      </c>
      <c r="H3255" s="8" t="s">
        <v>18</v>
      </c>
      <c r="I3255" s="8" t="s">
        <v>39</v>
      </c>
      <c r="J3255" s="11">
        <v>1</v>
      </c>
      <c r="K3255" s="14">
        <v>67.59</v>
      </c>
      <c r="L3255" s="14">
        <v>67.59</v>
      </c>
      <c r="M3255" s="8" t="s">
        <v>40</v>
      </c>
      <c r="N3255" s="23" t="str">
        <f t="shared" si="50"/>
        <v>55+</v>
      </c>
    </row>
    <row r="3256" spans="1:14" x14ac:dyDescent="0.2">
      <c r="A3256" s="5" t="s">
        <v>6045</v>
      </c>
      <c r="B3256" s="3">
        <v>45622</v>
      </c>
      <c r="C3256" s="8" t="s">
        <v>6046</v>
      </c>
      <c r="D3256" s="11">
        <v>52</v>
      </c>
      <c r="E3256" s="8" t="s">
        <v>15</v>
      </c>
      <c r="F3256" s="8" t="s">
        <v>24</v>
      </c>
      <c r="G3256" s="8" t="s">
        <v>62</v>
      </c>
      <c r="H3256" s="8" t="s">
        <v>62</v>
      </c>
      <c r="I3256" s="8" t="s">
        <v>33</v>
      </c>
      <c r="J3256" s="11">
        <v>6</v>
      </c>
      <c r="K3256" s="14">
        <v>241.22</v>
      </c>
      <c r="L3256" s="14">
        <v>1447.32</v>
      </c>
      <c r="M3256" s="8" t="s">
        <v>20</v>
      </c>
      <c r="N3256" s="23" t="str">
        <f t="shared" si="50"/>
        <v>45-54</v>
      </c>
    </row>
    <row r="3257" spans="1:14" x14ac:dyDescent="0.2">
      <c r="A3257" s="5" t="s">
        <v>6047</v>
      </c>
      <c r="B3257" s="3">
        <v>44722</v>
      </c>
      <c r="C3257" s="8" t="s">
        <v>4927</v>
      </c>
      <c r="D3257" s="11">
        <v>24</v>
      </c>
      <c r="E3257" s="8" t="s">
        <v>15</v>
      </c>
      <c r="F3257" s="8" t="s">
        <v>16</v>
      </c>
      <c r="G3257" s="8" t="s">
        <v>17</v>
      </c>
      <c r="H3257" s="8" t="s">
        <v>134</v>
      </c>
      <c r="I3257" s="8" t="s">
        <v>45</v>
      </c>
      <c r="J3257" s="11">
        <v>7</v>
      </c>
      <c r="K3257" s="14">
        <v>53.48</v>
      </c>
      <c r="L3257" s="14">
        <v>374.36</v>
      </c>
      <c r="M3257" s="8" t="s">
        <v>20</v>
      </c>
      <c r="N3257" s="23" t="str">
        <f t="shared" si="50"/>
        <v>18-24</v>
      </c>
    </row>
    <row r="3258" spans="1:14" x14ac:dyDescent="0.2">
      <c r="A3258" s="5" t="s">
        <v>6048</v>
      </c>
      <c r="B3258" s="3">
        <v>44950</v>
      </c>
      <c r="C3258" s="8" t="s">
        <v>6049</v>
      </c>
      <c r="D3258" s="11">
        <v>63</v>
      </c>
      <c r="E3258" s="8" t="s">
        <v>15</v>
      </c>
      <c r="F3258" s="8" t="s">
        <v>36</v>
      </c>
      <c r="G3258" s="8" t="s">
        <v>86</v>
      </c>
      <c r="H3258" s="8" t="s">
        <v>183</v>
      </c>
      <c r="I3258" s="8" t="s">
        <v>27</v>
      </c>
      <c r="J3258" s="11">
        <v>1</v>
      </c>
      <c r="K3258" s="14">
        <v>62.54</v>
      </c>
      <c r="L3258" s="14">
        <v>62.54</v>
      </c>
      <c r="M3258" s="8" t="s">
        <v>20</v>
      </c>
      <c r="N3258" s="23" t="str">
        <f t="shared" si="50"/>
        <v>55+</v>
      </c>
    </row>
    <row r="3259" spans="1:14" x14ac:dyDescent="0.2">
      <c r="A3259" s="5" t="s">
        <v>6050</v>
      </c>
      <c r="B3259" s="3">
        <v>45045</v>
      </c>
      <c r="C3259" s="8" t="s">
        <v>3210</v>
      </c>
      <c r="D3259" s="11">
        <v>53</v>
      </c>
      <c r="E3259" s="8" t="s">
        <v>23</v>
      </c>
      <c r="F3259" s="8" t="s">
        <v>16</v>
      </c>
      <c r="G3259" s="8" t="s">
        <v>53</v>
      </c>
      <c r="H3259" s="8" t="s">
        <v>259</v>
      </c>
      <c r="I3259" s="8" t="s">
        <v>27</v>
      </c>
      <c r="J3259" s="11">
        <v>4</v>
      </c>
      <c r="K3259" s="14">
        <v>141.49</v>
      </c>
      <c r="L3259" s="14">
        <v>565.96</v>
      </c>
      <c r="M3259" s="8" t="s">
        <v>20</v>
      </c>
      <c r="N3259" s="23" t="str">
        <f t="shared" si="50"/>
        <v>45-54</v>
      </c>
    </row>
    <row r="3260" spans="1:14" x14ac:dyDescent="0.2">
      <c r="A3260" s="5" t="s">
        <v>6051</v>
      </c>
      <c r="B3260" s="3">
        <v>45483</v>
      </c>
      <c r="C3260" s="8" t="s">
        <v>4654</v>
      </c>
      <c r="D3260" s="11">
        <v>24</v>
      </c>
      <c r="E3260" s="8" t="s">
        <v>23</v>
      </c>
      <c r="F3260" s="8" t="s">
        <v>36</v>
      </c>
      <c r="G3260" s="8" t="s">
        <v>90</v>
      </c>
      <c r="H3260" s="8" t="s">
        <v>91</v>
      </c>
      <c r="I3260" s="8" t="s">
        <v>39</v>
      </c>
      <c r="J3260" s="11">
        <v>4</v>
      </c>
      <c r="K3260" s="14">
        <v>92.25</v>
      </c>
      <c r="L3260" s="14">
        <v>369</v>
      </c>
      <c r="M3260" s="8" t="s">
        <v>20</v>
      </c>
      <c r="N3260" s="23" t="str">
        <f t="shared" si="50"/>
        <v>18-24</v>
      </c>
    </row>
    <row r="3261" spans="1:14" x14ac:dyDescent="0.2">
      <c r="A3261" s="5" t="s">
        <v>6052</v>
      </c>
      <c r="B3261" s="3">
        <v>44838</v>
      </c>
      <c r="C3261" s="8" t="s">
        <v>1490</v>
      </c>
      <c r="D3261" s="11">
        <v>52</v>
      </c>
      <c r="E3261" s="8" t="s">
        <v>15</v>
      </c>
      <c r="F3261" s="8" t="s">
        <v>24</v>
      </c>
      <c r="G3261" s="8" t="s">
        <v>62</v>
      </c>
      <c r="H3261" s="8" t="s">
        <v>111</v>
      </c>
      <c r="I3261" s="8" t="s">
        <v>45</v>
      </c>
      <c r="J3261" s="11">
        <v>7</v>
      </c>
      <c r="K3261" s="14">
        <v>73.72</v>
      </c>
      <c r="L3261" s="14">
        <v>516.04</v>
      </c>
      <c r="M3261" s="8" t="s">
        <v>20</v>
      </c>
      <c r="N3261" s="23" t="str">
        <f t="shared" si="50"/>
        <v>45-54</v>
      </c>
    </row>
    <row r="3262" spans="1:14" x14ac:dyDescent="0.2">
      <c r="A3262" s="5" t="s">
        <v>6053</v>
      </c>
      <c r="B3262" s="3">
        <v>44866</v>
      </c>
      <c r="C3262" s="8" t="s">
        <v>639</v>
      </c>
      <c r="D3262" s="11">
        <v>37</v>
      </c>
      <c r="E3262" s="8" t="s">
        <v>15</v>
      </c>
      <c r="F3262" s="8" t="s">
        <v>24</v>
      </c>
      <c r="G3262" s="8" t="s">
        <v>130</v>
      </c>
      <c r="H3262" s="8" t="s">
        <v>236</v>
      </c>
      <c r="I3262" s="8" t="s">
        <v>27</v>
      </c>
      <c r="J3262" s="11">
        <v>4</v>
      </c>
      <c r="K3262" s="14">
        <v>196.29</v>
      </c>
      <c r="L3262" s="14">
        <v>785.16</v>
      </c>
      <c r="M3262" s="8" t="s">
        <v>40</v>
      </c>
      <c r="N3262" s="23" t="str">
        <f t="shared" si="50"/>
        <v>35-44</v>
      </c>
    </row>
    <row r="3263" spans="1:14" x14ac:dyDescent="0.2">
      <c r="A3263" s="5" t="s">
        <v>6054</v>
      </c>
      <c r="B3263" s="3">
        <v>45575</v>
      </c>
      <c r="C3263" s="8" t="s">
        <v>6055</v>
      </c>
      <c r="D3263" s="11">
        <v>44</v>
      </c>
      <c r="E3263" s="8" t="s">
        <v>15</v>
      </c>
      <c r="F3263" s="8" t="s">
        <v>30</v>
      </c>
      <c r="G3263" s="8" t="s">
        <v>48</v>
      </c>
      <c r="H3263" s="8" t="s">
        <v>68</v>
      </c>
      <c r="I3263" s="8" t="s">
        <v>27</v>
      </c>
      <c r="J3263" s="11">
        <v>8</v>
      </c>
      <c r="K3263" s="14">
        <v>122.03</v>
      </c>
      <c r="L3263" s="14">
        <v>976.24</v>
      </c>
      <c r="M3263" s="8" t="s">
        <v>40</v>
      </c>
      <c r="N3263" s="23" t="str">
        <f t="shared" si="50"/>
        <v>35-44</v>
      </c>
    </row>
    <row r="3264" spans="1:14" x14ac:dyDescent="0.2">
      <c r="A3264" s="5" t="s">
        <v>6056</v>
      </c>
      <c r="B3264" s="3">
        <v>45120</v>
      </c>
      <c r="C3264" s="8" t="s">
        <v>5214</v>
      </c>
      <c r="D3264" s="11">
        <v>37</v>
      </c>
      <c r="E3264" s="8" t="s">
        <v>15</v>
      </c>
      <c r="F3264" s="8" t="s">
        <v>36</v>
      </c>
      <c r="G3264" s="8" t="s">
        <v>37</v>
      </c>
      <c r="H3264" s="8" t="s">
        <v>38</v>
      </c>
      <c r="I3264" s="8" t="s">
        <v>33</v>
      </c>
      <c r="J3264" s="11">
        <v>5</v>
      </c>
      <c r="K3264" s="14">
        <v>127.53</v>
      </c>
      <c r="L3264" s="14">
        <v>637.65</v>
      </c>
      <c r="M3264" s="8" t="s">
        <v>40</v>
      </c>
      <c r="N3264" s="23" t="str">
        <f t="shared" si="50"/>
        <v>35-44</v>
      </c>
    </row>
    <row r="3265" spans="1:14" x14ac:dyDescent="0.2">
      <c r="A3265" s="5" t="s">
        <v>6057</v>
      </c>
      <c r="B3265" s="3">
        <v>45247</v>
      </c>
      <c r="C3265" s="8" t="s">
        <v>6058</v>
      </c>
      <c r="D3265" s="11">
        <v>23</v>
      </c>
      <c r="E3265" s="8" t="s">
        <v>23</v>
      </c>
      <c r="F3265" s="8" t="s">
        <v>30</v>
      </c>
      <c r="G3265" s="8" t="s">
        <v>80</v>
      </c>
      <c r="H3265" s="8" t="s">
        <v>164</v>
      </c>
      <c r="I3265" s="8" t="s">
        <v>33</v>
      </c>
      <c r="J3265" s="11">
        <v>3</v>
      </c>
      <c r="K3265" s="14">
        <v>74.88</v>
      </c>
      <c r="L3265" s="14">
        <v>224.64</v>
      </c>
      <c r="M3265" s="8" t="s">
        <v>20</v>
      </c>
      <c r="N3265" s="23" t="str">
        <f t="shared" si="50"/>
        <v>18-24</v>
      </c>
    </row>
    <row r="3266" spans="1:14" x14ac:dyDescent="0.2">
      <c r="A3266" s="5" t="s">
        <v>6059</v>
      </c>
      <c r="B3266" s="3">
        <v>44874</v>
      </c>
      <c r="C3266" s="8" t="s">
        <v>6060</v>
      </c>
      <c r="D3266" s="11">
        <v>68</v>
      </c>
      <c r="E3266" s="8" t="s">
        <v>23</v>
      </c>
      <c r="F3266" s="8" t="s">
        <v>24</v>
      </c>
      <c r="G3266" s="8" t="s">
        <v>25</v>
      </c>
      <c r="H3266" s="8" t="s">
        <v>65</v>
      </c>
      <c r="I3266" s="8" t="s">
        <v>39</v>
      </c>
      <c r="J3266" s="11">
        <v>5</v>
      </c>
      <c r="K3266" s="14">
        <v>94.22</v>
      </c>
      <c r="L3266" s="14">
        <v>471.1</v>
      </c>
      <c r="M3266" s="8" t="s">
        <v>20</v>
      </c>
      <c r="N3266" s="23" t="str">
        <f t="shared" si="50"/>
        <v>55+</v>
      </c>
    </row>
    <row r="3267" spans="1:14" x14ac:dyDescent="0.2">
      <c r="A3267" s="5" t="s">
        <v>6061</v>
      </c>
      <c r="B3267" s="3">
        <v>45361</v>
      </c>
      <c r="C3267" s="8" t="s">
        <v>1406</v>
      </c>
      <c r="D3267" s="11">
        <v>60</v>
      </c>
      <c r="E3267" s="8" t="s">
        <v>52</v>
      </c>
      <c r="F3267" s="8" t="s">
        <v>24</v>
      </c>
      <c r="G3267" s="8" t="s">
        <v>62</v>
      </c>
      <c r="H3267" s="8" t="s">
        <v>74</v>
      </c>
      <c r="I3267" s="8" t="s">
        <v>27</v>
      </c>
      <c r="J3267" s="11">
        <v>3</v>
      </c>
      <c r="K3267" s="14">
        <v>213.15</v>
      </c>
      <c r="L3267" s="14">
        <v>639.45000000000005</v>
      </c>
      <c r="M3267" s="8" t="s">
        <v>20</v>
      </c>
      <c r="N3267" s="23" t="str">
        <f t="shared" ref="N3267:N3330" si="51">IF(D3267&lt;25,"18-24",
IF(D3267&lt;35,"25-34",
IF(D3267&lt;45,"35-44",
IF(D3267&lt;55,"45-54","55+"))))</f>
        <v>55+</v>
      </c>
    </row>
    <row r="3268" spans="1:14" x14ac:dyDescent="0.2">
      <c r="A3268" s="5" t="s">
        <v>6062</v>
      </c>
      <c r="B3268" s="3">
        <v>44860</v>
      </c>
      <c r="C3268" s="8" t="s">
        <v>6063</v>
      </c>
      <c r="D3268" s="11">
        <v>60</v>
      </c>
      <c r="E3268" s="8" t="s">
        <v>23</v>
      </c>
      <c r="F3268" s="8" t="s">
        <v>16</v>
      </c>
      <c r="G3268" s="8" t="s">
        <v>43</v>
      </c>
      <c r="H3268" s="8" t="s">
        <v>114</v>
      </c>
      <c r="I3268" s="8" t="s">
        <v>27</v>
      </c>
      <c r="J3268" s="11">
        <v>8</v>
      </c>
      <c r="K3268" s="14">
        <v>51.6</v>
      </c>
      <c r="L3268" s="14">
        <v>412.8</v>
      </c>
      <c r="M3268" s="8" t="s">
        <v>40</v>
      </c>
      <c r="N3268" s="23" t="str">
        <f t="shared" si="51"/>
        <v>55+</v>
      </c>
    </row>
    <row r="3269" spans="1:14" x14ac:dyDescent="0.2">
      <c r="A3269" s="5" t="s">
        <v>6064</v>
      </c>
      <c r="B3269" s="3">
        <v>45025</v>
      </c>
      <c r="C3269" s="8" t="s">
        <v>6065</v>
      </c>
      <c r="D3269" s="11">
        <v>31</v>
      </c>
      <c r="E3269" s="8" t="s">
        <v>15</v>
      </c>
      <c r="F3269" s="8" t="s">
        <v>30</v>
      </c>
      <c r="G3269" s="8" t="s">
        <v>31</v>
      </c>
      <c r="H3269" s="8" t="s">
        <v>125</v>
      </c>
      <c r="I3269" s="8" t="s">
        <v>19</v>
      </c>
      <c r="J3269" s="11">
        <v>4</v>
      </c>
      <c r="K3269" s="14">
        <v>333.07</v>
      </c>
      <c r="L3269" s="14">
        <v>1332.28</v>
      </c>
      <c r="M3269" s="8" t="s">
        <v>20</v>
      </c>
      <c r="N3269" s="23" t="str">
        <f t="shared" si="51"/>
        <v>25-34</v>
      </c>
    </row>
    <row r="3270" spans="1:14" x14ac:dyDescent="0.2">
      <c r="A3270" s="5" t="s">
        <v>6066</v>
      </c>
      <c r="B3270" s="3">
        <v>45178</v>
      </c>
      <c r="C3270" s="8" t="s">
        <v>1677</v>
      </c>
      <c r="D3270" s="11">
        <v>38</v>
      </c>
      <c r="E3270" s="8" t="s">
        <v>23</v>
      </c>
      <c r="F3270" s="8" t="s">
        <v>16</v>
      </c>
      <c r="G3270" s="8" t="s">
        <v>17</v>
      </c>
      <c r="H3270" s="8" t="s">
        <v>343</v>
      </c>
      <c r="I3270" s="8" t="s">
        <v>33</v>
      </c>
      <c r="J3270" s="11">
        <v>6</v>
      </c>
      <c r="K3270" s="14">
        <v>183.55</v>
      </c>
      <c r="L3270" s="14">
        <v>1101.3</v>
      </c>
      <c r="M3270" s="8" t="s">
        <v>40</v>
      </c>
      <c r="N3270" s="23" t="str">
        <f t="shared" si="51"/>
        <v>35-44</v>
      </c>
    </row>
    <row r="3271" spans="1:14" x14ac:dyDescent="0.2">
      <c r="A3271" s="5" t="s">
        <v>6067</v>
      </c>
      <c r="B3271" s="3">
        <v>45228</v>
      </c>
      <c r="C3271" s="8" t="s">
        <v>2985</v>
      </c>
      <c r="D3271" s="11">
        <v>60</v>
      </c>
      <c r="E3271" s="8" t="s">
        <v>15</v>
      </c>
      <c r="F3271" s="8" t="s">
        <v>30</v>
      </c>
      <c r="G3271" s="8" t="s">
        <v>80</v>
      </c>
      <c r="H3271" s="8" t="s">
        <v>81</v>
      </c>
      <c r="I3271" s="8" t="s">
        <v>39</v>
      </c>
      <c r="J3271" s="11">
        <v>1</v>
      </c>
      <c r="K3271" s="14">
        <v>15.95</v>
      </c>
      <c r="L3271" s="14">
        <v>15.95</v>
      </c>
      <c r="M3271" s="8" t="s">
        <v>20</v>
      </c>
      <c r="N3271" s="23" t="str">
        <f t="shared" si="51"/>
        <v>55+</v>
      </c>
    </row>
    <row r="3272" spans="1:14" x14ac:dyDescent="0.2">
      <c r="A3272" s="5" t="s">
        <v>6068</v>
      </c>
      <c r="B3272" s="3">
        <v>44699</v>
      </c>
      <c r="C3272" s="8" t="s">
        <v>5216</v>
      </c>
      <c r="D3272" s="11">
        <v>43</v>
      </c>
      <c r="E3272" s="8" t="s">
        <v>23</v>
      </c>
      <c r="F3272" s="8" t="s">
        <v>36</v>
      </c>
      <c r="G3272" s="8" t="s">
        <v>37</v>
      </c>
      <c r="H3272" s="8" t="s">
        <v>175</v>
      </c>
      <c r="I3272" s="8" t="s">
        <v>33</v>
      </c>
      <c r="J3272" s="11">
        <v>5</v>
      </c>
      <c r="K3272" s="14">
        <v>283.38</v>
      </c>
      <c r="L3272" s="14">
        <v>1416.9</v>
      </c>
      <c r="M3272" s="8" t="s">
        <v>20</v>
      </c>
      <c r="N3272" s="23" t="str">
        <f t="shared" si="51"/>
        <v>35-44</v>
      </c>
    </row>
    <row r="3273" spans="1:14" x14ac:dyDescent="0.2">
      <c r="A3273" s="5" t="s">
        <v>6069</v>
      </c>
      <c r="B3273" s="3">
        <v>45410</v>
      </c>
      <c r="C3273" s="8" t="s">
        <v>172</v>
      </c>
      <c r="D3273" s="11">
        <v>28</v>
      </c>
      <c r="E3273" s="8" t="s">
        <v>15</v>
      </c>
      <c r="F3273" s="8" t="s">
        <v>30</v>
      </c>
      <c r="G3273" s="8" t="s">
        <v>80</v>
      </c>
      <c r="H3273" s="8" t="s">
        <v>108</v>
      </c>
      <c r="I3273" s="8" t="s">
        <v>33</v>
      </c>
      <c r="J3273" s="11">
        <v>7</v>
      </c>
      <c r="K3273" s="14">
        <v>119.44</v>
      </c>
      <c r="L3273" s="14">
        <v>836.08</v>
      </c>
      <c r="M3273" s="8" t="s">
        <v>40</v>
      </c>
      <c r="N3273" s="23" t="str">
        <f t="shared" si="51"/>
        <v>25-34</v>
      </c>
    </row>
    <row r="3274" spans="1:14" x14ac:dyDescent="0.2">
      <c r="A3274" s="5" t="s">
        <v>6070</v>
      </c>
      <c r="B3274" s="3">
        <v>45080</v>
      </c>
      <c r="C3274" s="8" t="s">
        <v>725</v>
      </c>
      <c r="D3274" s="11">
        <v>20</v>
      </c>
      <c r="E3274" s="8" t="s">
        <v>15</v>
      </c>
      <c r="F3274" s="8" t="s">
        <v>16</v>
      </c>
      <c r="G3274" s="8" t="s">
        <v>17</v>
      </c>
      <c r="H3274" s="8" t="s">
        <v>18</v>
      </c>
      <c r="I3274" s="8" t="s">
        <v>27</v>
      </c>
      <c r="J3274" s="11">
        <v>7</v>
      </c>
      <c r="K3274" s="14">
        <v>121.91</v>
      </c>
      <c r="L3274" s="14">
        <v>853.37</v>
      </c>
      <c r="M3274" s="8" t="s">
        <v>20</v>
      </c>
      <c r="N3274" s="23" t="str">
        <f t="shared" si="51"/>
        <v>18-24</v>
      </c>
    </row>
    <row r="3275" spans="1:14" x14ac:dyDescent="0.2">
      <c r="A3275" s="5" t="s">
        <v>6071</v>
      </c>
      <c r="B3275" s="3">
        <v>44766</v>
      </c>
      <c r="C3275" s="8" t="s">
        <v>3169</v>
      </c>
      <c r="D3275" s="11">
        <v>26</v>
      </c>
      <c r="E3275" s="8" t="s">
        <v>15</v>
      </c>
      <c r="F3275" s="8" t="s">
        <v>30</v>
      </c>
      <c r="G3275" s="8" t="s">
        <v>31</v>
      </c>
      <c r="H3275" s="8" t="s">
        <v>57</v>
      </c>
      <c r="I3275" s="8" t="s">
        <v>27</v>
      </c>
      <c r="J3275" s="11">
        <v>2</v>
      </c>
      <c r="K3275" s="14">
        <v>151.47999999999999</v>
      </c>
      <c r="L3275" s="14">
        <v>302.95999999999998</v>
      </c>
      <c r="M3275" s="8" t="s">
        <v>20</v>
      </c>
      <c r="N3275" s="23" t="str">
        <f t="shared" si="51"/>
        <v>25-34</v>
      </c>
    </row>
    <row r="3276" spans="1:14" x14ac:dyDescent="0.2">
      <c r="A3276" s="5" t="s">
        <v>6072</v>
      </c>
      <c r="B3276" s="3">
        <v>44606</v>
      </c>
      <c r="C3276" s="8" t="s">
        <v>3344</v>
      </c>
      <c r="D3276" s="11">
        <v>44</v>
      </c>
      <c r="E3276" s="8" t="s">
        <v>15</v>
      </c>
      <c r="F3276" s="8" t="s">
        <v>24</v>
      </c>
      <c r="G3276" s="8" t="s">
        <v>62</v>
      </c>
      <c r="H3276" s="8" t="s">
        <v>62</v>
      </c>
      <c r="I3276" s="8" t="s">
        <v>33</v>
      </c>
      <c r="J3276" s="11">
        <v>6</v>
      </c>
      <c r="K3276" s="14">
        <v>33.909999999999997</v>
      </c>
      <c r="L3276" s="14">
        <v>203.46</v>
      </c>
      <c r="M3276" s="8" t="s">
        <v>20</v>
      </c>
      <c r="N3276" s="23" t="str">
        <f t="shared" si="51"/>
        <v>35-44</v>
      </c>
    </row>
    <row r="3277" spans="1:14" x14ac:dyDescent="0.2">
      <c r="A3277" s="5" t="s">
        <v>6073</v>
      </c>
      <c r="B3277" s="3">
        <v>45100</v>
      </c>
      <c r="C3277" s="8" t="s">
        <v>6074</v>
      </c>
      <c r="D3277" s="11">
        <v>29</v>
      </c>
      <c r="E3277" s="8" t="s">
        <v>23</v>
      </c>
      <c r="F3277" s="8" t="s">
        <v>36</v>
      </c>
      <c r="G3277" s="8" t="s">
        <v>90</v>
      </c>
      <c r="H3277" s="8" t="s">
        <v>91</v>
      </c>
      <c r="I3277" s="8" t="s">
        <v>45</v>
      </c>
      <c r="J3277" s="11">
        <v>3</v>
      </c>
      <c r="K3277" s="14">
        <v>130.32</v>
      </c>
      <c r="L3277" s="14">
        <v>390.96</v>
      </c>
      <c r="M3277" s="8" t="s">
        <v>40</v>
      </c>
      <c r="N3277" s="23" t="str">
        <f t="shared" si="51"/>
        <v>25-34</v>
      </c>
    </row>
    <row r="3278" spans="1:14" x14ac:dyDescent="0.2">
      <c r="A3278" s="5" t="s">
        <v>6075</v>
      </c>
      <c r="B3278" s="3">
        <v>44659</v>
      </c>
      <c r="C3278" s="8" t="s">
        <v>6076</v>
      </c>
      <c r="D3278" s="11">
        <v>26</v>
      </c>
      <c r="E3278" s="8" t="s">
        <v>15</v>
      </c>
      <c r="F3278" s="8" t="s">
        <v>24</v>
      </c>
      <c r="G3278" s="8" t="s">
        <v>62</v>
      </c>
      <c r="H3278" s="8" t="s">
        <v>111</v>
      </c>
      <c r="I3278" s="8" t="s">
        <v>19</v>
      </c>
      <c r="J3278" s="11">
        <v>2</v>
      </c>
      <c r="K3278" s="14">
        <v>455.17</v>
      </c>
      <c r="L3278" s="14">
        <v>910.34</v>
      </c>
      <c r="M3278" s="8" t="s">
        <v>20</v>
      </c>
      <c r="N3278" s="23" t="str">
        <f t="shared" si="51"/>
        <v>25-34</v>
      </c>
    </row>
    <row r="3279" spans="1:14" x14ac:dyDescent="0.2">
      <c r="A3279" s="5" t="s">
        <v>6077</v>
      </c>
      <c r="B3279" s="3">
        <v>44640</v>
      </c>
      <c r="C3279" s="8" t="s">
        <v>4492</v>
      </c>
      <c r="D3279" s="11">
        <v>27</v>
      </c>
      <c r="E3279" s="8" t="s">
        <v>15</v>
      </c>
      <c r="F3279" s="8" t="s">
        <v>24</v>
      </c>
      <c r="G3279" s="8" t="s">
        <v>25</v>
      </c>
      <c r="H3279" s="8" t="s">
        <v>427</v>
      </c>
      <c r="I3279" s="8" t="s">
        <v>33</v>
      </c>
      <c r="J3279" s="11">
        <v>8</v>
      </c>
      <c r="K3279" s="14">
        <v>272.05</v>
      </c>
      <c r="L3279" s="14">
        <v>2176.4</v>
      </c>
      <c r="M3279" s="8" t="s">
        <v>40</v>
      </c>
      <c r="N3279" s="23" t="str">
        <f t="shared" si="51"/>
        <v>25-34</v>
      </c>
    </row>
    <row r="3280" spans="1:14" x14ac:dyDescent="0.2">
      <c r="A3280" s="5" t="s">
        <v>6078</v>
      </c>
      <c r="B3280" s="3">
        <v>45167</v>
      </c>
      <c r="C3280" s="8" t="s">
        <v>2828</v>
      </c>
      <c r="D3280" s="11">
        <v>41</v>
      </c>
      <c r="E3280" s="8" t="s">
        <v>23</v>
      </c>
      <c r="F3280" s="8" t="s">
        <v>24</v>
      </c>
      <c r="G3280" s="8" t="s">
        <v>130</v>
      </c>
      <c r="H3280" s="8" t="s">
        <v>131</v>
      </c>
      <c r="I3280" s="8" t="s">
        <v>39</v>
      </c>
      <c r="J3280" s="11">
        <v>1</v>
      </c>
      <c r="K3280" s="14">
        <v>87.36</v>
      </c>
      <c r="L3280" s="14">
        <v>87.36</v>
      </c>
      <c r="M3280" s="8" t="s">
        <v>20</v>
      </c>
      <c r="N3280" s="23" t="str">
        <f t="shared" si="51"/>
        <v>35-44</v>
      </c>
    </row>
    <row r="3281" spans="1:14" x14ac:dyDescent="0.2">
      <c r="A3281" s="5" t="s">
        <v>6079</v>
      </c>
      <c r="B3281" s="3">
        <v>45441</v>
      </c>
      <c r="C3281" s="8" t="s">
        <v>6080</v>
      </c>
      <c r="D3281" s="11">
        <v>25</v>
      </c>
      <c r="E3281" s="8" t="s">
        <v>23</v>
      </c>
      <c r="F3281" s="8" t="s">
        <v>16</v>
      </c>
      <c r="G3281" s="8" t="s">
        <v>43</v>
      </c>
      <c r="H3281" s="8" t="s">
        <v>77</v>
      </c>
      <c r="I3281" s="8" t="s">
        <v>45</v>
      </c>
      <c r="J3281" s="11">
        <v>1</v>
      </c>
      <c r="K3281" s="14">
        <v>57.14</v>
      </c>
      <c r="L3281" s="14">
        <v>57.14</v>
      </c>
      <c r="M3281" s="8" t="s">
        <v>40</v>
      </c>
      <c r="N3281" s="23" t="str">
        <f t="shared" si="51"/>
        <v>25-34</v>
      </c>
    </row>
    <row r="3282" spans="1:14" x14ac:dyDescent="0.2">
      <c r="A3282" s="5" t="s">
        <v>6081</v>
      </c>
      <c r="B3282" s="3">
        <v>45553</v>
      </c>
      <c r="C3282" s="8" t="s">
        <v>6082</v>
      </c>
      <c r="D3282" s="11">
        <v>64</v>
      </c>
      <c r="E3282" s="8" t="s">
        <v>23</v>
      </c>
      <c r="F3282" s="8" t="s">
        <v>30</v>
      </c>
      <c r="G3282" s="8" t="s">
        <v>31</v>
      </c>
      <c r="H3282" s="8" t="s">
        <v>32</v>
      </c>
      <c r="I3282" s="8" t="s">
        <v>19</v>
      </c>
      <c r="J3282" s="11">
        <v>7</v>
      </c>
      <c r="K3282" s="14">
        <v>92.25</v>
      </c>
      <c r="L3282" s="14">
        <v>645.75</v>
      </c>
      <c r="M3282" s="8" t="s">
        <v>20</v>
      </c>
      <c r="N3282" s="23" t="str">
        <f t="shared" si="51"/>
        <v>55+</v>
      </c>
    </row>
    <row r="3283" spans="1:14" x14ac:dyDescent="0.2">
      <c r="A3283" s="5" t="s">
        <v>6083</v>
      </c>
      <c r="B3283" s="3">
        <v>44875</v>
      </c>
      <c r="C3283" s="8" t="s">
        <v>1204</v>
      </c>
      <c r="D3283" s="11">
        <v>24</v>
      </c>
      <c r="E3283" s="8" t="s">
        <v>15</v>
      </c>
      <c r="F3283" s="8" t="s">
        <v>36</v>
      </c>
      <c r="G3283" s="8" t="s">
        <v>90</v>
      </c>
      <c r="H3283" s="8" t="s">
        <v>91</v>
      </c>
      <c r="I3283" s="8" t="s">
        <v>45</v>
      </c>
      <c r="J3283" s="11">
        <v>8</v>
      </c>
      <c r="K3283" s="14">
        <v>29.88</v>
      </c>
      <c r="L3283" s="14">
        <v>239.04</v>
      </c>
      <c r="M3283" s="8" t="s">
        <v>40</v>
      </c>
      <c r="N3283" s="23" t="str">
        <f t="shared" si="51"/>
        <v>18-24</v>
      </c>
    </row>
    <row r="3284" spans="1:14" x14ac:dyDescent="0.2">
      <c r="A3284" s="5" t="s">
        <v>6084</v>
      </c>
      <c r="B3284" s="3">
        <v>45051</v>
      </c>
      <c r="C3284" s="8" t="s">
        <v>986</v>
      </c>
      <c r="D3284" s="11">
        <v>20</v>
      </c>
      <c r="E3284" s="8" t="s">
        <v>15</v>
      </c>
      <c r="F3284" s="8" t="s">
        <v>24</v>
      </c>
      <c r="G3284" s="8" t="s">
        <v>25</v>
      </c>
      <c r="H3284" s="8" t="s">
        <v>26</v>
      </c>
      <c r="I3284" s="8" t="s">
        <v>39</v>
      </c>
      <c r="J3284" s="11">
        <v>5</v>
      </c>
      <c r="K3284" s="14">
        <v>37.380000000000003</v>
      </c>
      <c r="L3284" s="14">
        <v>186.9</v>
      </c>
      <c r="M3284" s="8" t="s">
        <v>20</v>
      </c>
      <c r="N3284" s="23" t="str">
        <f t="shared" si="51"/>
        <v>18-24</v>
      </c>
    </row>
    <row r="3285" spans="1:14" x14ac:dyDescent="0.2">
      <c r="A3285" s="5" t="s">
        <v>6085</v>
      </c>
      <c r="B3285" s="3">
        <v>45409</v>
      </c>
      <c r="C3285" s="8" t="s">
        <v>3388</v>
      </c>
      <c r="D3285" s="11">
        <v>44</v>
      </c>
      <c r="E3285" s="8" t="s">
        <v>15</v>
      </c>
      <c r="F3285" s="8" t="s">
        <v>24</v>
      </c>
      <c r="G3285" s="8" t="s">
        <v>62</v>
      </c>
      <c r="H3285" s="8" t="s">
        <v>62</v>
      </c>
      <c r="I3285" s="8" t="s">
        <v>45</v>
      </c>
      <c r="J3285" s="11">
        <v>7</v>
      </c>
      <c r="K3285" s="14">
        <v>26.67</v>
      </c>
      <c r="L3285" s="14">
        <v>186.69</v>
      </c>
      <c r="M3285" s="8" t="s">
        <v>20</v>
      </c>
      <c r="N3285" s="23" t="str">
        <f t="shared" si="51"/>
        <v>35-44</v>
      </c>
    </row>
    <row r="3286" spans="1:14" x14ac:dyDescent="0.2">
      <c r="A3286" s="5" t="s">
        <v>6086</v>
      </c>
      <c r="B3286" s="3">
        <v>45290</v>
      </c>
      <c r="C3286" s="8" t="s">
        <v>6087</v>
      </c>
      <c r="D3286" s="11">
        <v>50</v>
      </c>
      <c r="E3286" s="8" t="s">
        <v>15</v>
      </c>
      <c r="F3286" s="8" t="s">
        <v>16</v>
      </c>
      <c r="G3286" s="8" t="s">
        <v>43</v>
      </c>
      <c r="H3286" s="8" t="s">
        <v>114</v>
      </c>
      <c r="I3286" s="8" t="s">
        <v>33</v>
      </c>
      <c r="J3286" s="11">
        <v>6</v>
      </c>
      <c r="K3286" s="14">
        <v>114.74</v>
      </c>
      <c r="L3286" s="14">
        <v>688.44</v>
      </c>
      <c r="M3286" s="8" t="s">
        <v>20</v>
      </c>
      <c r="N3286" s="23" t="str">
        <f t="shared" si="51"/>
        <v>45-54</v>
      </c>
    </row>
    <row r="3287" spans="1:14" x14ac:dyDescent="0.2">
      <c r="A3287" s="5" t="s">
        <v>6088</v>
      </c>
      <c r="B3287" s="3">
        <v>44846</v>
      </c>
      <c r="C3287" s="8" t="s">
        <v>5531</v>
      </c>
      <c r="D3287" s="11">
        <v>61</v>
      </c>
      <c r="E3287" s="8" t="s">
        <v>15</v>
      </c>
      <c r="F3287" s="8" t="s">
        <v>36</v>
      </c>
      <c r="G3287" s="8" t="s">
        <v>37</v>
      </c>
      <c r="H3287" s="8" t="s">
        <v>38</v>
      </c>
      <c r="I3287" s="8" t="s">
        <v>45</v>
      </c>
      <c r="J3287" s="11">
        <v>8</v>
      </c>
      <c r="K3287" s="14">
        <v>112.74</v>
      </c>
      <c r="L3287" s="14">
        <v>901.92</v>
      </c>
      <c r="M3287" s="8" t="s">
        <v>20</v>
      </c>
      <c r="N3287" s="23" t="str">
        <f t="shared" si="51"/>
        <v>55+</v>
      </c>
    </row>
    <row r="3288" spans="1:14" x14ac:dyDescent="0.2">
      <c r="A3288" s="5" t="s">
        <v>6089</v>
      </c>
      <c r="B3288" s="3">
        <v>44577</v>
      </c>
      <c r="C3288" s="8" t="s">
        <v>3666</v>
      </c>
      <c r="D3288" s="11">
        <v>75</v>
      </c>
      <c r="E3288" s="8" t="s">
        <v>23</v>
      </c>
      <c r="F3288" s="8" t="s">
        <v>36</v>
      </c>
      <c r="G3288" s="8" t="s">
        <v>37</v>
      </c>
      <c r="H3288" s="8" t="s">
        <v>175</v>
      </c>
      <c r="I3288" s="8" t="s">
        <v>19</v>
      </c>
      <c r="J3288" s="11">
        <v>7</v>
      </c>
      <c r="K3288" s="14">
        <v>368.48</v>
      </c>
      <c r="L3288" s="14">
        <v>2579.36</v>
      </c>
      <c r="M3288" s="8" t="s">
        <v>20</v>
      </c>
      <c r="N3288" s="23" t="str">
        <f t="shared" si="51"/>
        <v>55+</v>
      </c>
    </row>
    <row r="3289" spans="1:14" x14ac:dyDescent="0.2">
      <c r="A3289" s="5" t="s">
        <v>6090</v>
      </c>
      <c r="B3289" s="3">
        <v>44717</v>
      </c>
      <c r="C3289" s="8" t="s">
        <v>6091</v>
      </c>
      <c r="D3289" s="11">
        <v>29</v>
      </c>
      <c r="E3289" s="8" t="s">
        <v>15</v>
      </c>
      <c r="F3289" s="8" t="s">
        <v>24</v>
      </c>
      <c r="G3289" s="8" t="s">
        <v>130</v>
      </c>
      <c r="H3289" s="8" t="s">
        <v>236</v>
      </c>
      <c r="I3289" s="8" t="s">
        <v>27</v>
      </c>
      <c r="J3289" s="11">
        <v>4</v>
      </c>
      <c r="K3289" s="14">
        <v>206.34</v>
      </c>
      <c r="L3289" s="14">
        <v>825.36</v>
      </c>
      <c r="M3289" s="8" t="s">
        <v>40</v>
      </c>
      <c r="N3289" s="23" t="str">
        <f t="shared" si="51"/>
        <v>25-34</v>
      </c>
    </row>
    <row r="3290" spans="1:14" x14ac:dyDescent="0.2">
      <c r="A3290" s="5" t="s">
        <v>6092</v>
      </c>
      <c r="B3290" s="3">
        <v>45309</v>
      </c>
      <c r="C3290" s="8" t="s">
        <v>6093</v>
      </c>
      <c r="D3290" s="11">
        <v>54</v>
      </c>
      <c r="E3290" s="8" t="s">
        <v>23</v>
      </c>
      <c r="F3290" s="8" t="s">
        <v>16</v>
      </c>
      <c r="G3290" s="8" t="s">
        <v>17</v>
      </c>
      <c r="H3290" s="8" t="s">
        <v>18</v>
      </c>
      <c r="I3290" s="8" t="s">
        <v>33</v>
      </c>
      <c r="J3290" s="11">
        <v>5</v>
      </c>
      <c r="K3290" s="14">
        <v>168.32</v>
      </c>
      <c r="L3290" s="14">
        <v>841.6</v>
      </c>
      <c r="M3290" s="8" t="s">
        <v>40</v>
      </c>
      <c r="N3290" s="23" t="str">
        <f t="shared" si="51"/>
        <v>45-54</v>
      </c>
    </row>
    <row r="3291" spans="1:14" x14ac:dyDescent="0.2">
      <c r="A3291" s="5" t="s">
        <v>6094</v>
      </c>
      <c r="B3291" s="3">
        <v>45216</v>
      </c>
      <c r="C3291" s="8" t="s">
        <v>6095</v>
      </c>
      <c r="D3291" s="11">
        <v>73</v>
      </c>
      <c r="E3291" s="8" t="s">
        <v>23</v>
      </c>
      <c r="F3291" s="8" t="s">
        <v>30</v>
      </c>
      <c r="G3291" s="8" t="s">
        <v>80</v>
      </c>
      <c r="H3291" s="8" t="s">
        <v>108</v>
      </c>
      <c r="I3291" s="8" t="s">
        <v>39</v>
      </c>
      <c r="J3291" s="11">
        <v>5</v>
      </c>
      <c r="K3291" s="14">
        <v>30.72</v>
      </c>
      <c r="L3291" s="14">
        <v>153.6</v>
      </c>
      <c r="M3291" s="8" t="s">
        <v>40</v>
      </c>
      <c r="N3291" s="23" t="str">
        <f t="shared" si="51"/>
        <v>55+</v>
      </c>
    </row>
    <row r="3292" spans="1:14" x14ac:dyDescent="0.2">
      <c r="A3292" s="5" t="s">
        <v>6096</v>
      </c>
      <c r="B3292" s="3">
        <v>45643</v>
      </c>
      <c r="C3292" s="8" t="s">
        <v>6097</v>
      </c>
      <c r="D3292" s="11">
        <v>20</v>
      </c>
      <c r="E3292" s="8" t="s">
        <v>15</v>
      </c>
      <c r="F3292" s="8" t="s">
        <v>16</v>
      </c>
      <c r="G3292" s="8" t="s">
        <v>43</v>
      </c>
      <c r="H3292" s="8" t="s">
        <v>77</v>
      </c>
      <c r="I3292" s="8" t="s">
        <v>33</v>
      </c>
      <c r="J3292" s="11">
        <v>7</v>
      </c>
      <c r="K3292" s="14">
        <v>229.97</v>
      </c>
      <c r="L3292" s="14">
        <v>1609.79</v>
      </c>
      <c r="M3292" s="8" t="s">
        <v>40</v>
      </c>
      <c r="N3292" s="23" t="str">
        <f t="shared" si="51"/>
        <v>18-24</v>
      </c>
    </row>
    <row r="3293" spans="1:14" x14ac:dyDescent="0.2">
      <c r="A3293" s="5" t="s">
        <v>6098</v>
      </c>
      <c r="B3293" s="3">
        <v>45239</v>
      </c>
      <c r="C3293" s="8" t="s">
        <v>6099</v>
      </c>
      <c r="D3293" s="11">
        <v>54</v>
      </c>
      <c r="E3293" s="8" t="s">
        <v>15</v>
      </c>
      <c r="F3293" s="8" t="s">
        <v>24</v>
      </c>
      <c r="G3293" s="8" t="s">
        <v>130</v>
      </c>
      <c r="H3293" s="8" t="s">
        <v>131</v>
      </c>
      <c r="I3293" s="8" t="s">
        <v>19</v>
      </c>
      <c r="J3293" s="11">
        <v>6</v>
      </c>
      <c r="K3293" s="14">
        <v>440.55</v>
      </c>
      <c r="L3293" s="14">
        <v>2643.3</v>
      </c>
      <c r="M3293" s="8" t="s">
        <v>20</v>
      </c>
      <c r="N3293" s="23" t="str">
        <f t="shared" si="51"/>
        <v>45-54</v>
      </c>
    </row>
    <row r="3294" spans="1:14" x14ac:dyDescent="0.2">
      <c r="A3294" s="5" t="s">
        <v>6100</v>
      </c>
      <c r="B3294" s="3">
        <v>44629</v>
      </c>
      <c r="C3294" s="8" t="s">
        <v>6101</v>
      </c>
      <c r="D3294" s="11">
        <v>24</v>
      </c>
      <c r="E3294" s="8" t="s">
        <v>15</v>
      </c>
      <c r="F3294" s="8" t="s">
        <v>16</v>
      </c>
      <c r="G3294" s="8" t="s">
        <v>17</v>
      </c>
      <c r="H3294" s="8" t="s">
        <v>343</v>
      </c>
      <c r="I3294" s="8" t="s">
        <v>39</v>
      </c>
      <c r="J3294" s="11">
        <v>6</v>
      </c>
      <c r="K3294" s="14">
        <v>89.57</v>
      </c>
      <c r="L3294" s="14">
        <v>537.41999999999996</v>
      </c>
      <c r="M3294" s="8" t="s">
        <v>20</v>
      </c>
      <c r="N3294" s="23" t="str">
        <f t="shared" si="51"/>
        <v>18-24</v>
      </c>
    </row>
    <row r="3295" spans="1:14" x14ac:dyDescent="0.2">
      <c r="A3295" s="5" t="s">
        <v>6102</v>
      </c>
      <c r="B3295" s="3">
        <v>45415</v>
      </c>
      <c r="C3295" s="8" t="s">
        <v>6103</v>
      </c>
      <c r="D3295" s="11">
        <v>66</v>
      </c>
      <c r="E3295" s="8" t="s">
        <v>15</v>
      </c>
      <c r="F3295" s="8" t="s">
        <v>30</v>
      </c>
      <c r="G3295" s="8" t="s">
        <v>80</v>
      </c>
      <c r="H3295" s="8" t="s">
        <v>81</v>
      </c>
      <c r="I3295" s="8" t="s">
        <v>33</v>
      </c>
      <c r="J3295" s="11">
        <v>5</v>
      </c>
      <c r="K3295" s="14">
        <v>74.180000000000007</v>
      </c>
      <c r="L3295" s="14">
        <v>370.9</v>
      </c>
      <c r="M3295" s="8" t="s">
        <v>40</v>
      </c>
      <c r="N3295" s="23" t="str">
        <f t="shared" si="51"/>
        <v>55+</v>
      </c>
    </row>
    <row r="3296" spans="1:14" x14ac:dyDescent="0.2">
      <c r="A3296" s="5" t="s">
        <v>6104</v>
      </c>
      <c r="B3296" s="3">
        <v>44670</v>
      </c>
      <c r="C3296" s="8" t="s">
        <v>6105</v>
      </c>
      <c r="D3296" s="11">
        <v>54</v>
      </c>
      <c r="E3296" s="8" t="s">
        <v>23</v>
      </c>
      <c r="F3296" s="8" t="s">
        <v>30</v>
      </c>
      <c r="G3296" s="8" t="s">
        <v>31</v>
      </c>
      <c r="H3296" s="8" t="s">
        <v>125</v>
      </c>
      <c r="I3296" s="8" t="s">
        <v>33</v>
      </c>
      <c r="J3296" s="11">
        <v>4</v>
      </c>
      <c r="K3296" s="14">
        <v>146.22999999999999</v>
      </c>
      <c r="L3296" s="14">
        <v>584.91999999999996</v>
      </c>
      <c r="M3296" s="8" t="s">
        <v>20</v>
      </c>
      <c r="N3296" s="23" t="str">
        <f t="shared" si="51"/>
        <v>45-54</v>
      </c>
    </row>
    <row r="3297" spans="1:14" x14ac:dyDescent="0.2">
      <c r="A3297" s="5" t="s">
        <v>6106</v>
      </c>
      <c r="B3297" s="3">
        <v>44862</v>
      </c>
      <c r="C3297" s="8" t="s">
        <v>6107</v>
      </c>
      <c r="D3297" s="11">
        <v>68</v>
      </c>
      <c r="E3297" s="8" t="s">
        <v>15</v>
      </c>
      <c r="F3297" s="8" t="s">
        <v>30</v>
      </c>
      <c r="G3297" s="8" t="s">
        <v>80</v>
      </c>
      <c r="H3297" s="8" t="s">
        <v>108</v>
      </c>
      <c r="I3297" s="8" t="s">
        <v>19</v>
      </c>
      <c r="J3297" s="11">
        <v>3</v>
      </c>
      <c r="K3297" s="14">
        <v>237.55</v>
      </c>
      <c r="L3297" s="14">
        <v>712.65</v>
      </c>
      <c r="M3297" s="8" t="s">
        <v>40</v>
      </c>
      <c r="N3297" s="23" t="str">
        <f t="shared" si="51"/>
        <v>55+</v>
      </c>
    </row>
    <row r="3298" spans="1:14" x14ac:dyDescent="0.2">
      <c r="A3298" s="5" t="s">
        <v>6108</v>
      </c>
      <c r="B3298" s="3">
        <v>44909</v>
      </c>
      <c r="C3298" s="8" t="s">
        <v>6109</v>
      </c>
      <c r="D3298" s="11">
        <v>73</v>
      </c>
      <c r="E3298" s="8" t="s">
        <v>15</v>
      </c>
      <c r="F3298" s="8" t="s">
        <v>36</v>
      </c>
      <c r="G3298" s="8" t="s">
        <v>86</v>
      </c>
      <c r="H3298" s="8" t="s">
        <v>183</v>
      </c>
      <c r="I3298" s="8" t="s">
        <v>27</v>
      </c>
      <c r="J3298" s="11">
        <v>6</v>
      </c>
      <c r="K3298" s="14">
        <v>107.56</v>
      </c>
      <c r="L3298" s="14">
        <v>645.36</v>
      </c>
      <c r="M3298" s="8" t="s">
        <v>20</v>
      </c>
      <c r="N3298" s="23" t="str">
        <f t="shared" si="51"/>
        <v>55+</v>
      </c>
    </row>
    <row r="3299" spans="1:14" x14ac:dyDescent="0.2">
      <c r="A3299" s="5" t="s">
        <v>6110</v>
      </c>
      <c r="B3299" s="3">
        <v>45337</v>
      </c>
      <c r="C3299" s="8" t="s">
        <v>6111</v>
      </c>
      <c r="D3299" s="11">
        <v>41</v>
      </c>
      <c r="E3299" s="8" t="s">
        <v>15</v>
      </c>
      <c r="F3299" s="8" t="s">
        <v>24</v>
      </c>
      <c r="G3299" s="8" t="s">
        <v>130</v>
      </c>
      <c r="H3299" s="8" t="s">
        <v>178</v>
      </c>
      <c r="I3299" s="8" t="s">
        <v>45</v>
      </c>
      <c r="J3299" s="11">
        <v>4</v>
      </c>
      <c r="K3299" s="14">
        <v>19.12</v>
      </c>
      <c r="L3299" s="14">
        <v>76.48</v>
      </c>
      <c r="M3299" s="8" t="s">
        <v>40</v>
      </c>
      <c r="N3299" s="23" t="str">
        <f t="shared" si="51"/>
        <v>35-44</v>
      </c>
    </row>
    <row r="3300" spans="1:14" x14ac:dyDescent="0.2">
      <c r="A3300" s="5" t="s">
        <v>6112</v>
      </c>
      <c r="B3300" s="3">
        <v>44679</v>
      </c>
      <c r="C3300" s="8" t="s">
        <v>6113</v>
      </c>
      <c r="D3300" s="11">
        <v>64</v>
      </c>
      <c r="E3300" s="8" t="s">
        <v>15</v>
      </c>
      <c r="F3300" s="8" t="s">
        <v>24</v>
      </c>
      <c r="G3300" s="8" t="s">
        <v>130</v>
      </c>
      <c r="H3300" s="8" t="s">
        <v>178</v>
      </c>
      <c r="I3300" s="8" t="s">
        <v>27</v>
      </c>
      <c r="J3300" s="11">
        <v>4</v>
      </c>
      <c r="K3300" s="14">
        <v>76.89</v>
      </c>
      <c r="L3300" s="14">
        <v>307.56</v>
      </c>
      <c r="M3300" s="8" t="s">
        <v>40</v>
      </c>
      <c r="N3300" s="23" t="str">
        <f t="shared" si="51"/>
        <v>55+</v>
      </c>
    </row>
    <row r="3301" spans="1:14" x14ac:dyDescent="0.2">
      <c r="A3301" s="5" t="s">
        <v>6114</v>
      </c>
      <c r="B3301" s="3">
        <v>45561</v>
      </c>
      <c r="C3301" s="8" t="s">
        <v>1898</v>
      </c>
      <c r="D3301" s="11">
        <v>74</v>
      </c>
      <c r="E3301" s="8" t="s">
        <v>15</v>
      </c>
      <c r="F3301" s="8" t="s">
        <v>36</v>
      </c>
      <c r="G3301" s="8" t="s">
        <v>86</v>
      </c>
      <c r="H3301" s="8" t="s">
        <v>87</v>
      </c>
      <c r="I3301" s="8" t="s">
        <v>27</v>
      </c>
      <c r="J3301" s="11">
        <v>5</v>
      </c>
      <c r="K3301" s="14">
        <v>186.22</v>
      </c>
      <c r="L3301" s="14">
        <v>931.1</v>
      </c>
      <c r="M3301" s="8" t="s">
        <v>20</v>
      </c>
      <c r="N3301" s="23" t="str">
        <f t="shared" si="51"/>
        <v>55+</v>
      </c>
    </row>
    <row r="3302" spans="1:14" x14ac:dyDescent="0.2">
      <c r="A3302" s="5" t="s">
        <v>6115</v>
      </c>
      <c r="B3302" s="3">
        <v>45279</v>
      </c>
      <c r="C3302" s="8" t="s">
        <v>6116</v>
      </c>
      <c r="D3302" s="11">
        <v>73</v>
      </c>
      <c r="E3302" s="8" t="s">
        <v>15</v>
      </c>
      <c r="F3302" s="8" t="s">
        <v>16</v>
      </c>
      <c r="G3302" s="8" t="s">
        <v>53</v>
      </c>
      <c r="H3302" s="8" t="s">
        <v>54</v>
      </c>
      <c r="I3302" s="8" t="s">
        <v>27</v>
      </c>
      <c r="J3302" s="11">
        <v>4</v>
      </c>
      <c r="K3302" s="14">
        <v>234.22</v>
      </c>
      <c r="L3302" s="14">
        <v>936.88</v>
      </c>
      <c r="M3302" s="8" t="s">
        <v>20</v>
      </c>
      <c r="N3302" s="23" t="str">
        <f t="shared" si="51"/>
        <v>55+</v>
      </c>
    </row>
    <row r="3303" spans="1:14" x14ac:dyDescent="0.2">
      <c r="A3303" s="5" t="s">
        <v>6117</v>
      </c>
      <c r="B3303" s="3">
        <v>44605</v>
      </c>
      <c r="C3303" s="8" t="s">
        <v>6118</v>
      </c>
      <c r="D3303" s="11">
        <v>72</v>
      </c>
      <c r="E3303" s="8" t="s">
        <v>23</v>
      </c>
      <c r="F3303" s="8" t="s">
        <v>36</v>
      </c>
      <c r="G3303" s="8" t="s">
        <v>90</v>
      </c>
      <c r="H3303" s="8" t="s">
        <v>161</v>
      </c>
      <c r="I3303" s="8" t="s">
        <v>27</v>
      </c>
      <c r="J3303" s="11">
        <v>5</v>
      </c>
      <c r="K3303" s="14">
        <v>110.15</v>
      </c>
      <c r="L3303" s="14">
        <v>550.75</v>
      </c>
      <c r="M3303" s="8" t="s">
        <v>40</v>
      </c>
      <c r="N3303" s="23" t="str">
        <f t="shared" si="51"/>
        <v>55+</v>
      </c>
    </row>
    <row r="3304" spans="1:14" x14ac:dyDescent="0.2">
      <c r="A3304" s="5" t="s">
        <v>6119</v>
      </c>
      <c r="B3304" s="3">
        <v>45522</v>
      </c>
      <c r="C3304" s="8" t="s">
        <v>838</v>
      </c>
      <c r="D3304" s="11">
        <v>74</v>
      </c>
      <c r="E3304" s="8" t="s">
        <v>23</v>
      </c>
      <c r="F3304" s="8" t="s">
        <v>36</v>
      </c>
      <c r="G3304" s="8" t="s">
        <v>86</v>
      </c>
      <c r="H3304" s="8" t="s">
        <v>87</v>
      </c>
      <c r="I3304" s="8" t="s">
        <v>45</v>
      </c>
      <c r="J3304" s="11">
        <v>8</v>
      </c>
      <c r="K3304" s="14">
        <v>29.94</v>
      </c>
      <c r="L3304" s="14">
        <v>239.52</v>
      </c>
      <c r="M3304" s="8" t="s">
        <v>40</v>
      </c>
      <c r="N3304" s="23" t="str">
        <f t="shared" si="51"/>
        <v>55+</v>
      </c>
    </row>
    <row r="3305" spans="1:14" x14ac:dyDescent="0.2">
      <c r="A3305" s="5" t="s">
        <v>6120</v>
      </c>
      <c r="B3305" s="3">
        <v>44889</v>
      </c>
      <c r="C3305" s="8" t="s">
        <v>6121</v>
      </c>
      <c r="D3305" s="11">
        <v>19</v>
      </c>
      <c r="E3305" s="8" t="s">
        <v>23</v>
      </c>
      <c r="F3305" s="8" t="s">
        <v>36</v>
      </c>
      <c r="G3305" s="8" t="s">
        <v>37</v>
      </c>
      <c r="H3305" s="8" t="s">
        <v>38</v>
      </c>
      <c r="I3305" s="8" t="s">
        <v>19</v>
      </c>
      <c r="J3305" s="11">
        <v>7</v>
      </c>
      <c r="K3305" s="14">
        <v>331.89</v>
      </c>
      <c r="L3305" s="14">
        <v>2323.23</v>
      </c>
      <c r="M3305" s="8" t="s">
        <v>40</v>
      </c>
      <c r="N3305" s="23" t="str">
        <f t="shared" si="51"/>
        <v>18-24</v>
      </c>
    </row>
    <row r="3306" spans="1:14" x14ac:dyDescent="0.2">
      <c r="A3306" s="5" t="s">
        <v>6122</v>
      </c>
      <c r="B3306" s="3">
        <v>44802</v>
      </c>
      <c r="C3306" s="8" t="s">
        <v>6123</v>
      </c>
      <c r="D3306" s="11">
        <v>56</v>
      </c>
      <c r="E3306" s="8" t="s">
        <v>23</v>
      </c>
      <c r="F3306" s="8" t="s">
        <v>16</v>
      </c>
      <c r="G3306" s="8" t="s">
        <v>43</v>
      </c>
      <c r="H3306" s="8" t="s">
        <v>44</v>
      </c>
      <c r="I3306" s="8" t="s">
        <v>27</v>
      </c>
      <c r="J3306" s="11">
        <v>2</v>
      </c>
      <c r="K3306" s="14">
        <v>155.6</v>
      </c>
      <c r="L3306" s="14">
        <v>311.2</v>
      </c>
      <c r="M3306" s="8" t="s">
        <v>40</v>
      </c>
      <c r="N3306" s="23" t="str">
        <f t="shared" si="51"/>
        <v>55+</v>
      </c>
    </row>
    <row r="3307" spans="1:14" x14ac:dyDescent="0.2">
      <c r="A3307" s="5" t="s">
        <v>6124</v>
      </c>
      <c r="B3307" s="3">
        <v>44569</v>
      </c>
      <c r="C3307" s="8" t="s">
        <v>4081</v>
      </c>
      <c r="D3307" s="11">
        <v>59</v>
      </c>
      <c r="E3307" s="8" t="s">
        <v>15</v>
      </c>
      <c r="F3307" s="8" t="s">
        <v>24</v>
      </c>
      <c r="G3307" s="8" t="s">
        <v>62</v>
      </c>
      <c r="H3307" s="8" t="s">
        <v>62</v>
      </c>
      <c r="I3307" s="8" t="s">
        <v>39</v>
      </c>
      <c r="J3307" s="11">
        <v>7</v>
      </c>
      <c r="K3307" s="14">
        <v>83.34</v>
      </c>
      <c r="L3307" s="14">
        <v>583.38</v>
      </c>
      <c r="M3307" s="8" t="s">
        <v>20</v>
      </c>
      <c r="N3307" s="23" t="str">
        <f t="shared" si="51"/>
        <v>55+</v>
      </c>
    </row>
    <row r="3308" spans="1:14" x14ac:dyDescent="0.2">
      <c r="A3308" s="5" t="s">
        <v>6125</v>
      </c>
      <c r="B3308" s="3">
        <v>45267</v>
      </c>
      <c r="C3308" s="8" t="s">
        <v>6126</v>
      </c>
      <c r="D3308" s="11">
        <v>47</v>
      </c>
      <c r="E3308" s="8" t="s">
        <v>15</v>
      </c>
      <c r="F3308" s="8" t="s">
        <v>36</v>
      </c>
      <c r="G3308" s="8" t="s">
        <v>90</v>
      </c>
      <c r="H3308" s="8" t="s">
        <v>161</v>
      </c>
      <c r="I3308" s="8" t="s">
        <v>19</v>
      </c>
      <c r="J3308" s="11">
        <v>5</v>
      </c>
      <c r="K3308" s="14">
        <v>419.06</v>
      </c>
      <c r="L3308" s="14">
        <v>2095.3000000000002</v>
      </c>
      <c r="M3308" s="8" t="s">
        <v>20</v>
      </c>
      <c r="N3308" s="23" t="str">
        <f t="shared" si="51"/>
        <v>45-54</v>
      </c>
    </row>
    <row r="3309" spans="1:14" x14ac:dyDescent="0.2">
      <c r="A3309" s="5" t="s">
        <v>6127</v>
      </c>
      <c r="B3309" s="3">
        <v>45351</v>
      </c>
      <c r="C3309" s="8" t="s">
        <v>6128</v>
      </c>
      <c r="D3309" s="11">
        <v>26</v>
      </c>
      <c r="E3309" s="8" t="s">
        <v>23</v>
      </c>
      <c r="F3309" s="8" t="s">
        <v>24</v>
      </c>
      <c r="G3309" s="8" t="s">
        <v>62</v>
      </c>
      <c r="H3309" s="8" t="s">
        <v>74</v>
      </c>
      <c r="I3309" s="8" t="s">
        <v>33</v>
      </c>
      <c r="J3309" s="11">
        <v>7</v>
      </c>
      <c r="K3309" s="14">
        <v>201.29</v>
      </c>
      <c r="L3309" s="14">
        <v>1409.03</v>
      </c>
      <c r="M3309" s="8" t="s">
        <v>40</v>
      </c>
      <c r="N3309" s="23" t="str">
        <f t="shared" si="51"/>
        <v>25-34</v>
      </c>
    </row>
    <row r="3310" spans="1:14" x14ac:dyDescent="0.2">
      <c r="A3310" s="5" t="s">
        <v>6129</v>
      </c>
      <c r="B3310" s="3">
        <v>45383</v>
      </c>
      <c r="C3310" s="8" t="s">
        <v>6130</v>
      </c>
      <c r="D3310" s="11">
        <v>45</v>
      </c>
      <c r="E3310" s="8" t="s">
        <v>15</v>
      </c>
      <c r="F3310" s="8" t="s">
        <v>36</v>
      </c>
      <c r="G3310" s="8" t="s">
        <v>90</v>
      </c>
      <c r="H3310" s="8" t="s">
        <v>161</v>
      </c>
      <c r="I3310" s="8" t="s">
        <v>33</v>
      </c>
      <c r="J3310" s="11">
        <v>6</v>
      </c>
      <c r="K3310" s="14">
        <v>129.30000000000001</v>
      </c>
      <c r="L3310" s="14">
        <v>775.8</v>
      </c>
      <c r="M3310" s="8" t="s">
        <v>40</v>
      </c>
      <c r="N3310" s="23" t="str">
        <f t="shared" si="51"/>
        <v>45-54</v>
      </c>
    </row>
    <row r="3311" spans="1:14" x14ac:dyDescent="0.2">
      <c r="A3311" s="5" t="s">
        <v>6131</v>
      </c>
      <c r="B3311" s="3">
        <v>44791</v>
      </c>
      <c r="C3311" s="8" t="s">
        <v>6132</v>
      </c>
      <c r="D3311" s="11">
        <v>27</v>
      </c>
      <c r="E3311" s="8" t="s">
        <v>15</v>
      </c>
      <c r="F3311" s="8" t="s">
        <v>24</v>
      </c>
      <c r="G3311" s="8" t="s">
        <v>62</v>
      </c>
      <c r="H3311" s="8" t="s">
        <v>111</v>
      </c>
      <c r="I3311" s="8" t="s">
        <v>39</v>
      </c>
      <c r="J3311" s="11">
        <v>4</v>
      </c>
      <c r="K3311" s="14">
        <v>104.1</v>
      </c>
      <c r="L3311" s="14">
        <v>416.4</v>
      </c>
      <c r="M3311" s="8" t="s">
        <v>40</v>
      </c>
      <c r="N3311" s="23" t="str">
        <f t="shared" si="51"/>
        <v>25-34</v>
      </c>
    </row>
    <row r="3312" spans="1:14" x14ac:dyDescent="0.2">
      <c r="A3312" s="5" t="s">
        <v>6133</v>
      </c>
      <c r="B3312" s="3">
        <v>45503</v>
      </c>
      <c r="C3312" s="8" t="s">
        <v>6134</v>
      </c>
      <c r="D3312" s="11">
        <v>64</v>
      </c>
      <c r="E3312" s="8" t="s">
        <v>23</v>
      </c>
      <c r="F3312" s="8" t="s">
        <v>16</v>
      </c>
      <c r="G3312" s="8" t="s">
        <v>43</v>
      </c>
      <c r="H3312" s="8" t="s">
        <v>44</v>
      </c>
      <c r="I3312" s="8" t="s">
        <v>19</v>
      </c>
      <c r="J3312" s="11">
        <v>8</v>
      </c>
      <c r="K3312" s="14">
        <v>246.31</v>
      </c>
      <c r="L3312" s="14">
        <v>1970.48</v>
      </c>
      <c r="M3312" s="8" t="s">
        <v>20</v>
      </c>
      <c r="N3312" s="23" t="str">
        <f t="shared" si="51"/>
        <v>55+</v>
      </c>
    </row>
    <row r="3313" spans="1:14" x14ac:dyDescent="0.2">
      <c r="A3313" s="5" t="s">
        <v>6135</v>
      </c>
      <c r="B3313" s="3">
        <v>45106</v>
      </c>
      <c r="C3313" s="8" t="s">
        <v>6136</v>
      </c>
      <c r="D3313" s="11">
        <v>44</v>
      </c>
      <c r="E3313" s="8" t="s">
        <v>23</v>
      </c>
      <c r="F3313" s="8" t="s">
        <v>16</v>
      </c>
      <c r="G3313" s="8" t="s">
        <v>43</v>
      </c>
      <c r="H3313" s="8" t="s">
        <v>77</v>
      </c>
      <c r="I3313" s="8" t="s">
        <v>19</v>
      </c>
      <c r="J3313" s="11">
        <v>3</v>
      </c>
      <c r="K3313" s="14">
        <v>451.95</v>
      </c>
      <c r="L3313" s="14">
        <v>1355.85</v>
      </c>
      <c r="M3313" s="8" t="s">
        <v>20</v>
      </c>
      <c r="N3313" s="23" t="str">
        <f t="shared" si="51"/>
        <v>35-44</v>
      </c>
    </row>
    <row r="3314" spans="1:14" x14ac:dyDescent="0.2">
      <c r="A3314" s="5" t="s">
        <v>6137</v>
      </c>
      <c r="B3314" s="3">
        <v>45579</v>
      </c>
      <c r="C3314" s="8" t="s">
        <v>6138</v>
      </c>
      <c r="D3314" s="11">
        <v>50</v>
      </c>
      <c r="E3314" s="8" t="s">
        <v>15</v>
      </c>
      <c r="F3314" s="8" t="s">
        <v>30</v>
      </c>
      <c r="G3314" s="8" t="s">
        <v>80</v>
      </c>
      <c r="H3314" s="8" t="s">
        <v>164</v>
      </c>
      <c r="I3314" s="8" t="s">
        <v>27</v>
      </c>
      <c r="J3314" s="11">
        <v>4</v>
      </c>
      <c r="K3314" s="14">
        <v>105.98</v>
      </c>
      <c r="L3314" s="14">
        <v>423.92</v>
      </c>
      <c r="M3314" s="8" t="s">
        <v>40</v>
      </c>
      <c r="N3314" s="23" t="str">
        <f t="shared" si="51"/>
        <v>45-54</v>
      </c>
    </row>
    <row r="3315" spans="1:14" x14ac:dyDescent="0.2">
      <c r="A3315" s="5" t="s">
        <v>6139</v>
      </c>
      <c r="B3315" s="3">
        <v>45244</v>
      </c>
      <c r="C3315" s="8" t="s">
        <v>5701</v>
      </c>
      <c r="D3315" s="11">
        <v>31</v>
      </c>
      <c r="E3315" s="8" t="s">
        <v>23</v>
      </c>
      <c r="F3315" s="8" t="s">
        <v>30</v>
      </c>
      <c r="G3315" s="8" t="s">
        <v>80</v>
      </c>
      <c r="H3315" s="8" t="s">
        <v>81</v>
      </c>
      <c r="I3315" s="8" t="s">
        <v>27</v>
      </c>
      <c r="J3315" s="11">
        <v>8</v>
      </c>
      <c r="K3315" s="14">
        <v>192.9</v>
      </c>
      <c r="L3315" s="14">
        <v>1543.2</v>
      </c>
      <c r="M3315" s="8" t="s">
        <v>20</v>
      </c>
      <c r="N3315" s="23" t="str">
        <f t="shared" si="51"/>
        <v>25-34</v>
      </c>
    </row>
    <row r="3316" spans="1:14" x14ac:dyDescent="0.2">
      <c r="A3316" s="5" t="s">
        <v>6140</v>
      </c>
      <c r="B3316" s="3">
        <v>44858</v>
      </c>
      <c r="C3316" s="8" t="s">
        <v>4681</v>
      </c>
      <c r="D3316" s="11">
        <v>71</v>
      </c>
      <c r="E3316" s="8" t="s">
        <v>15</v>
      </c>
      <c r="F3316" s="8" t="s">
        <v>16</v>
      </c>
      <c r="G3316" s="8" t="s">
        <v>17</v>
      </c>
      <c r="H3316" s="8" t="s">
        <v>18</v>
      </c>
      <c r="I3316" s="8" t="s">
        <v>39</v>
      </c>
      <c r="J3316" s="11">
        <v>5</v>
      </c>
      <c r="K3316" s="14">
        <v>56.84</v>
      </c>
      <c r="L3316" s="14">
        <v>284.2</v>
      </c>
      <c r="M3316" s="8" t="s">
        <v>20</v>
      </c>
      <c r="N3316" s="23" t="str">
        <f t="shared" si="51"/>
        <v>55+</v>
      </c>
    </row>
    <row r="3317" spans="1:14" x14ac:dyDescent="0.2">
      <c r="A3317" s="5" t="s">
        <v>6141</v>
      </c>
      <c r="B3317" s="3">
        <v>44866</v>
      </c>
      <c r="C3317" s="8" t="s">
        <v>6142</v>
      </c>
      <c r="D3317" s="11">
        <v>69</v>
      </c>
      <c r="E3317" s="8" t="s">
        <v>23</v>
      </c>
      <c r="F3317" s="8" t="s">
        <v>24</v>
      </c>
      <c r="G3317" s="8" t="s">
        <v>25</v>
      </c>
      <c r="H3317" s="8" t="s">
        <v>427</v>
      </c>
      <c r="I3317" s="8" t="s">
        <v>27</v>
      </c>
      <c r="J3317" s="11">
        <v>4</v>
      </c>
      <c r="K3317" s="14">
        <v>68.489999999999995</v>
      </c>
      <c r="L3317" s="14">
        <v>273.95999999999998</v>
      </c>
      <c r="M3317" s="8" t="s">
        <v>20</v>
      </c>
      <c r="N3317" s="23" t="str">
        <f t="shared" si="51"/>
        <v>55+</v>
      </c>
    </row>
    <row r="3318" spans="1:14" x14ac:dyDescent="0.2">
      <c r="A3318" s="5" t="s">
        <v>6143</v>
      </c>
      <c r="B3318" s="3">
        <v>44638</v>
      </c>
      <c r="C3318" s="8" t="s">
        <v>6144</v>
      </c>
      <c r="D3318" s="11">
        <v>58</v>
      </c>
      <c r="E3318" s="8" t="s">
        <v>15</v>
      </c>
      <c r="F3318" s="8" t="s">
        <v>36</v>
      </c>
      <c r="G3318" s="8" t="s">
        <v>37</v>
      </c>
      <c r="H3318" s="8" t="s">
        <v>38</v>
      </c>
      <c r="I3318" s="8" t="s">
        <v>19</v>
      </c>
      <c r="J3318" s="11">
        <v>6</v>
      </c>
      <c r="K3318" s="14">
        <v>402.77</v>
      </c>
      <c r="L3318" s="14">
        <v>2416.62</v>
      </c>
      <c r="M3318" s="8" t="s">
        <v>20</v>
      </c>
      <c r="N3318" s="23" t="str">
        <f t="shared" si="51"/>
        <v>55+</v>
      </c>
    </row>
    <row r="3319" spans="1:14" x14ac:dyDescent="0.2">
      <c r="A3319" s="5" t="s">
        <v>6145</v>
      </c>
      <c r="B3319" s="3">
        <v>45617</v>
      </c>
      <c r="C3319" s="8" t="s">
        <v>6146</v>
      </c>
      <c r="D3319" s="11">
        <v>41</v>
      </c>
      <c r="E3319" s="8" t="s">
        <v>15</v>
      </c>
      <c r="F3319" s="8" t="s">
        <v>30</v>
      </c>
      <c r="G3319" s="8" t="s">
        <v>80</v>
      </c>
      <c r="H3319" s="8" t="s">
        <v>108</v>
      </c>
      <c r="I3319" s="8" t="s">
        <v>39</v>
      </c>
      <c r="J3319" s="11">
        <v>3</v>
      </c>
      <c r="K3319" s="14">
        <v>15.86</v>
      </c>
      <c r="L3319" s="14">
        <v>47.58</v>
      </c>
      <c r="M3319" s="8" t="s">
        <v>20</v>
      </c>
      <c r="N3319" s="23" t="str">
        <f t="shared" si="51"/>
        <v>35-44</v>
      </c>
    </row>
    <row r="3320" spans="1:14" x14ac:dyDescent="0.2">
      <c r="A3320" s="5" t="s">
        <v>6147</v>
      </c>
      <c r="B3320" s="3">
        <v>45128</v>
      </c>
      <c r="C3320" s="8" t="s">
        <v>854</v>
      </c>
      <c r="D3320" s="11">
        <v>49</v>
      </c>
      <c r="E3320" s="8" t="s">
        <v>15</v>
      </c>
      <c r="F3320" s="8" t="s">
        <v>24</v>
      </c>
      <c r="G3320" s="8" t="s">
        <v>62</v>
      </c>
      <c r="H3320" s="8" t="s">
        <v>62</v>
      </c>
      <c r="I3320" s="8" t="s">
        <v>27</v>
      </c>
      <c r="J3320" s="11">
        <v>3</v>
      </c>
      <c r="K3320" s="14">
        <v>112.74</v>
      </c>
      <c r="L3320" s="14">
        <v>338.22</v>
      </c>
      <c r="M3320" s="8" t="s">
        <v>40</v>
      </c>
      <c r="N3320" s="23" t="str">
        <f t="shared" si="51"/>
        <v>45-54</v>
      </c>
    </row>
    <row r="3321" spans="1:14" x14ac:dyDescent="0.2">
      <c r="A3321" s="5" t="s">
        <v>6148</v>
      </c>
      <c r="B3321" s="3">
        <v>44965</v>
      </c>
      <c r="C3321" s="8" t="s">
        <v>5860</v>
      </c>
      <c r="D3321" s="11">
        <v>65</v>
      </c>
      <c r="E3321" s="8" t="s">
        <v>15</v>
      </c>
      <c r="F3321" s="8" t="s">
        <v>36</v>
      </c>
      <c r="G3321" s="8" t="s">
        <v>86</v>
      </c>
      <c r="H3321" s="8" t="s">
        <v>87</v>
      </c>
      <c r="I3321" s="8" t="s">
        <v>45</v>
      </c>
      <c r="J3321" s="11">
        <v>3</v>
      </c>
      <c r="K3321" s="14">
        <v>33.56</v>
      </c>
      <c r="L3321" s="14">
        <v>100.68</v>
      </c>
      <c r="M3321" s="8" t="s">
        <v>20</v>
      </c>
      <c r="N3321" s="23" t="str">
        <f t="shared" si="51"/>
        <v>55+</v>
      </c>
    </row>
    <row r="3322" spans="1:14" x14ac:dyDescent="0.2">
      <c r="A3322" s="5" t="s">
        <v>6149</v>
      </c>
      <c r="B3322" s="3">
        <v>45464</v>
      </c>
      <c r="C3322" s="8" t="s">
        <v>5261</v>
      </c>
      <c r="D3322" s="11">
        <v>50</v>
      </c>
      <c r="E3322" s="8" t="s">
        <v>15</v>
      </c>
      <c r="F3322" s="8" t="s">
        <v>24</v>
      </c>
      <c r="G3322" s="8" t="s">
        <v>62</v>
      </c>
      <c r="H3322" s="8" t="s">
        <v>74</v>
      </c>
      <c r="I3322" s="8" t="s">
        <v>33</v>
      </c>
      <c r="J3322" s="11">
        <v>8</v>
      </c>
      <c r="K3322" s="14">
        <v>124.59</v>
      </c>
      <c r="L3322" s="14">
        <v>996.72</v>
      </c>
      <c r="M3322" s="8" t="s">
        <v>40</v>
      </c>
      <c r="N3322" s="23" t="str">
        <f t="shared" si="51"/>
        <v>45-54</v>
      </c>
    </row>
    <row r="3323" spans="1:14" x14ac:dyDescent="0.2">
      <c r="A3323" s="5" t="s">
        <v>6150</v>
      </c>
      <c r="B3323" s="3">
        <v>44675</v>
      </c>
      <c r="C3323" s="8" t="s">
        <v>6151</v>
      </c>
      <c r="D3323" s="11">
        <v>38</v>
      </c>
      <c r="E3323" s="8" t="s">
        <v>52</v>
      </c>
      <c r="F3323" s="8" t="s">
        <v>36</v>
      </c>
      <c r="G3323" s="8" t="s">
        <v>37</v>
      </c>
      <c r="H3323" s="8" t="s">
        <v>175</v>
      </c>
      <c r="I3323" s="8" t="s">
        <v>27</v>
      </c>
      <c r="J3323" s="11">
        <v>2</v>
      </c>
      <c r="K3323" s="14">
        <v>125.5</v>
      </c>
      <c r="L3323" s="14">
        <v>251</v>
      </c>
      <c r="M3323" s="8" t="s">
        <v>20</v>
      </c>
      <c r="N3323" s="23" t="str">
        <f t="shared" si="51"/>
        <v>35-44</v>
      </c>
    </row>
    <row r="3324" spans="1:14" x14ac:dyDescent="0.2">
      <c r="A3324" s="5" t="s">
        <v>6152</v>
      </c>
      <c r="B3324" s="3">
        <v>44819</v>
      </c>
      <c r="C3324" s="8" t="s">
        <v>6153</v>
      </c>
      <c r="D3324" s="11">
        <v>31</v>
      </c>
      <c r="E3324" s="8" t="s">
        <v>15</v>
      </c>
      <c r="F3324" s="8" t="s">
        <v>30</v>
      </c>
      <c r="G3324" s="8" t="s">
        <v>31</v>
      </c>
      <c r="H3324" s="8" t="s">
        <v>125</v>
      </c>
      <c r="I3324" s="8" t="s">
        <v>45</v>
      </c>
      <c r="J3324" s="11">
        <v>2</v>
      </c>
      <c r="K3324" s="14">
        <v>24.28</v>
      </c>
      <c r="L3324" s="14">
        <v>48.56</v>
      </c>
      <c r="M3324" s="8" t="s">
        <v>20</v>
      </c>
      <c r="N3324" s="23" t="str">
        <f t="shared" si="51"/>
        <v>25-34</v>
      </c>
    </row>
    <row r="3325" spans="1:14" x14ac:dyDescent="0.2">
      <c r="A3325" s="5" t="s">
        <v>6154</v>
      </c>
      <c r="B3325" s="3">
        <v>45282</v>
      </c>
      <c r="C3325" s="8" t="s">
        <v>6155</v>
      </c>
      <c r="D3325" s="11">
        <v>72</v>
      </c>
      <c r="E3325" s="8" t="s">
        <v>23</v>
      </c>
      <c r="F3325" s="8" t="s">
        <v>36</v>
      </c>
      <c r="G3325" s="8" t="s">
        <v>86</v>
      </c>
      <c r="H3325" s="8" t="s">
        <v>100</v>
      </c>
      <c r="I3325" s="8" t="s">
        <v>27</v>
      </c>
      <c r="J3325" s="11">
        <v>5</v>
      </c>
      <c r="K3325" s="14">
        <v>138.58000000000001</v>
      </c>
      <c r="L3325" s="14">
        <v>692.9</v>
      </c>
      <c r="M3325" s="8" t="s">
        <v>40</v>
      </c>
      <c r="N3325" s="23" t="str">
        <f t="shared" si="51"/>
        <v>55+</v>
      </c>
    </row>
    <row r="3326" spans="1:14" x14ac:dyDescent="0.2">
      <c r="A3326" s="5" t="s">
        <v>6156</v>
      </c>
      <c r="B3326" s="3">
        <v>44947</v>
      </c>
      <c r="C3326" s="8" t="s">
        <v>3256</v>
      </c>
      <c r="D3326" s="11">
        <v>55</v>
      </c>
      <c r="E3326" s="8" t="s">
        <v>23</v>
      </c>
      <c r="F3326" s="8" t="s">
        <v>30</v>
      </c>
      <c r="G3326" s="8" t="s">
        <v>80</v>
      </c>
      <c r="H3326" s="8" t="s">
        <v>81</v>
      </c>
      <c r="I3326" s="8" t="s">
        <v>33</v>
      </c>
      <c r="J3326" s="11">
        <v>7</v>
      </c>
      <c r="K3326" s="14">
        <v>72.209999999999994</v>
      </c>
      <c r="L3326" s="14">
        <v>505.47</v>
      </c>
      <c r="M3326" s="8" t="s">
        <v>40</v>
      </c>
      <c r="N3326" s="23" t="str">
        <f t="shared" si="51"/>
        <v>55+</v>
      </c>
    </row>
    <row r="3327" spans="1:14" x14ac:dyDescent="0.2">
      <c r="A3327" s="5" t="s">
        <v>6157</v>
      </c>
      <c r="B3327" s="3">
        <v>44965</v>
      </c>
      <c r="C3327" s="8" t="s">
        <v>1928</v>
      </c>
      <c r="D3327" s="11">
        <v>54</v>
      </c>
      <c r="E3327" s="8" t="s">
        <v>15</v>
      </c>
      <c r="F3327" s="8" t="s">
        <v>36</v>
      </c>
      <c r="G3327" s="8" t="s">
        <v>90</v>
      </c>
      <c r="H3327" s="8" t="s">
        <v>161</v>
      </c>
      <c r="I3327" s="8" t="s">
        <v>27</v>
      </c>
      <c r="J3327" s="11">
        <v>6</v>
      </c>
      <c r="K3327" s="14">
        <v>94.64</v>
      </c>
      <c r="L3327" s="14">
        <v>567.84</v>
      </c>
      <c r="M3327" s="8" t="s">
        <v>20</v>
      </c>
      <c r="N3327" s="23" t="str">
        <f t="shared" si="51"/>
        <v>45-54</v>
      </c>
    </row>
    <row r="3328" spans="1:14" x14ac:dyDescent="0.2">
      <c r="A3328" s="5" t="s">
        <v>6158</v>
      </c>
      <c r="B3328" s="3">
        <v>45119</v>
      </c>
      <c r="C3328" s="8" t="s">
        <v>6159</v>
      </c>
      <c r="D3328" s="11">
        <v>67</v>
      </c>
      <c r="E3328" s="8" t="s">
        <v>23</v>
      </c>
      <c r="F3328" s="8" t="s">
        <v>30</v>
      </c>
      <c r="G3328" s="8" t="s">
        <v>80</v>
      </c>
      <c r="H3328" s="8" t="s">
        <v>108</v>
      </c>
      <c r="I3328" s="8" t="s">
        <v>19</v>
      </c>
      <c r="J3328" s="11">
        <v>2</v>
      </c>
      <c r="K3328" s="14">
        <v>58.6</v>
      </c>
      <c r="L3328" s="14">
        <v>117.2</v>
      </c>
      <c r="M3328" s="8" t="s">
        <v>20</v>
      </c>
      <c r="N3328" s="23" t="str">
        <f t="shared" si="51"/>
        <v>55+</v>
      </c>
    </row>
    <row r="3329" spans="1:14" x14ac:dyDescent="0.2">
      <c r="A3329" s="5" t="s">
        <v>6160</v>
      </c>
      <c r="B3329" s="3">
        <v>45558</v>
      </c>
      <c r="C3329" s="8" t="s">
        <v>4515</v>
      </c>
      <c r="D3329" s="11">
        <v>34</v>
      </c>
      <c r="E3329" s="8" t="s">
        <v>23</v>
      </c>
      <c r="F3329" s="8" t="s">
        <v>30</v>
      </c>
      <c r="G3329" s="8" t="s">
        <v>80</v>
      </c>
      <c r="H3329" s="8" t="s">
        <v>81</v>
      </c>
      <c r="I3329" s="8" t="s">
        <v>45</v>
      </c>
      <c r="J3329" s="11">
        <v>2</v>
      </c>
      <c r="K3329" s="14">
        <v>139.31</v>
      </c>
      <c r="L3329" s="14">
        <v>278.62</v>
      </c>
      <c r="M3329" s="8" t="s">
        <v>20</v>
      </c>
      <c r="N3329" s="23" t="str">
        <f t="shared" si="51"/>
        <v>25-34</v>
      </c>
    </row>
    <row r="3330" spans="1:14" x14ac:dyDescent="0.2">
      <c r="A3330" s="5" t="s">
        <v>6161</v>
      </c>
      <c r="B3330" s="3">
        <v>45636</v>
      </c>
      <c r="C3330" s="8" t="s">
        <v>6091</v>
      </c>
      <c r="D3330" s="11">
        <v>50</v>
      </c>
      <c r="E3330" s="8" t="s">
        <v>23</v>
      </c>
      <c r="F3330" s="8" t="s">
        <v>36</v>
      </c>
      <c r="G3330" s="8" t="s">
        <v>37</v>
      </c>
      <c r="H3330" s="8" t="s">
        <v>103</v>
      </c>
      <c r="I3330" s="8" t="s">
        <v>19</v>
      </c>
      <c r="J3330" s="11">
        <v>4</v>
      </c>
      <c r="K3330" s="14">
        <v>577.66</v>
      </c>
      <c r="L3330" s="14">
        <v>2310.64</v>
      </c>
      <c r="M3330" s="8" t="s">
        <v>40</v>
      </c>
      <c r="N3330" s="23" t="str">
        <f t="shared" si="51"/>
        <v>45-54</v>
      </c>
    </row>
    <row r="3331" spans="1:14" x14ac:dyDescent="0.2">
      <c r="A3331" s="5" t="s">
        <v>6162</v>
      </c>
      <c r="B3331" s="3">
        <v>45064</v>
      </c>
      <c r="C3331" s="8" t="s">
        <v>6163</v>
      </c>
      <c r="D3331" s="11">
        <v>46</v>
      </c>
      <c r="E3331" s="8" t="s">
        <v>52</v>
      </c>
      <c r="F3331" s="8" t="s">
        <v>30</v>
      </c>
      <c r="G3331" s="8" t="s">
        <v>31</v>
      </c>
      <c r="H3331" s="8" t="s">
        <v>57</v>
      </c>
      <c r="I3331" s="8" t="s">
        <v>33</v>
      </c>
      <c r="J3331" s="11">
        <v>2</v>
      </c>
      <c r="K3331" s="14">
        <v>48.21</v>
      </c>
      <c r="L3331" s="14">
        <v>96.42</v>
      </c>
      <c r="M3331" s="8" t="s">
        <v>20</v>
      </c>
      <c r="N3331" s="23" t="str">
        <f t="shared" ref="N3331:N3394" si="52">IF(D3331&lt;25,"18-24",
IF(D3331&lt;35,"25-34",
IF(D3331&lt;45,"35-44",
IF(D3331&lt;55,"45-54","55+"))))</f>
        <v>45-54</v>
      </c>
    </row>
    <row r="3332" spans="1:14" x14ac:dyDescent="0.2">
      <c r="A3332" s="5" t="s">
        <v>6164</v>
      </c>
      <c r="B3332" s="3">
        <v>45584</v>
      </c>
      <c r="C3332" s="8" t="s">
        <v>6165</v>
      </c>
      <c r="D3332" s="11">
        <v>72</v>
      </c>
      <c r="E3332" s="8" t="s">
        <v>15</v>
      </c>
      <c r="F3332" s="8" t="s">
        <v>36</v>
      </c>
      <c r="G3332" s="8" t="s">
        <v>90</v>
      </c>
      <c r="H3332" s="8" t="s">
        <v>91</v>
      </c>
      <c r="I3332" s="8" t="s">
        <v>19</v>
      </c>
      <c r="J3332" s="11">
        <v>2</v>
      </c>
      <c r="K3332" s="14">
        <v>528.86</v>
      </c>
      <c r="L3332" s="14">
        <v>1057.72</v>
      </c>
      <c r="M3332" s="8" t="s">
        <v>40</v>
      </c>
      <c r="N3332" s="23" t="str">
        <f t="shared" si="52"/>
        <v>55+</v>
      </c>
    </row>
    <row r="3333" spans="1:14" x14ac:dyDescent="0.2">
      <c r="A3333" s="5" t="s">
        <v>6166</v>
      </c>
      <c r="B3333" s="3">
        <v>45148</v>
      </c>
      <c r="C3333" s="8" t="s">
        <v>6167</v>
      </c>
      <c r="D3333" s="11">
        <v>42</v>
      </c>
      <c r="E3333" s="8" t="s">
        <v>15</v>
      </c>
      <c r="F3333" s="8" t="s">
        <v>30</v>
      </c>
      <c r="G3333" s="8" t="s">
        <v>80</v>
      </c>
      <c r="H3333" s="8" t="s">
        <v>164</v>
      </c>
      <c r="I3333" s="8" t="s">
        <v>39</v>
      </c>
      <c r="J3333" s="11">
        <v>3</v>
      </c>
      <c r="K3333" s="14">
        <v>10.36</v>
      </c>
      <c r="L3333" s="14">
        <v>31.08</v>
      </c>
      <c r="M3333" s="8" t="s">
        <v>20</v>
      </c>
      <c r="N3333" s="23" t="str">
        <f t="shared" si="52"/>
        <v>35-44</v>
      </c>
    </row>
    <row r="3334" spans="1:14" x14ac:dyDescent="0.2">
      <c r="A3334" s="5" t="s">
        <v>6168</v>
      </c>
      <c r="B3334" s="3">
        <v>44814</v>
      </c>
      <c r="C3334" s="8" t="s">
        <v>6169</v>
      </c>
      <c r="D3334" s="11">
        <v>39</v>
      </c>
      <c r="E3334" s="8" t="s">
        <v>23</v>
      </c>
      <c r="F3334" s="8" t="s">
        <v>36</v>
      </c>
      <c r="G3334" s="8" t="s">
        <v>37</v>
      </c>
      <c r="H3334" s="8" t="s">
        <v>103</v>
      </c>
      <c r="I3334" s="8" t="s">
        <v>45</v>
      </c>
      <c r="J3334" s="11">
        <v>3</v>
      </c>
      <c r="K3334" s="14">
        <v>104.59</v>
      </c>
      <c r="L3334" s="14">
        <v>313.77</v>
      </c>
      <c r="M3334" s="8" t="s">
        <v>20</v>
      </c>
      <c r="N3334" s="23" t="str">
        <f t="shared" si="52"/>
        <v>35-44</v>
      </c>
    </row>
    <row r="3335" spans="1:14" x14ac:dyDescent="0.2">
      <c r="A3335" s="5" t="s">
        <v>6170</v>
      </c>
      <c r="B3335" s="3">
        <v>44570</v>
      </c>
      <c r="C3335" s="8" t="s">
        <v>6171</v>
      </c>
      <c r="D3335" s="11">
        <v>71</v>
      </c>
      <c r="E3335" s="8" t="s">
        <v>23</v>
      </c>
      <c r="F3335" s="8" t="s">
        <v>36</v>
      </c>
      <c r="G3335" s="8" t="s">
        <v>86</v>
      </c>
      <c r="H3335" s="8" t="s">
        <v>87</v>
      </c>
      <c r="I3335" s="8" t="s">
        <v>33</v>
      </c>
      <c r="J3335" s="11">
        <v>4</v>
      </c>
      <c r="K3335" s="14">
        <v>97.33</v>
      </c>
      <c r="L3335" s="14">
        <v>389.32</v>
      </c>
      <c r="M3335" s="8" t="s">
        <v>20</v>
      </c>
      <c r="N3335" s="23" t="str">
        <f t="shared" si="52"/>
        <v>55+</v>
      </c>
    </row>
    <row r="3336" spans="1:14" x14ac:dyDescent="0.2">
      <c r="A3336" s="5" t="s">
        <v>6172</v>
      </c>
      <c r="B3336" s="3">
        <v>44689</v>
      </c>
      <c r="C3336" s="8" t="s">
        <v>3085</v>
      </c>
      <c r="D3336" s="11">
        <v>71</v>
      </c>
      <c r="E3336" s="8" t="s">
        <v>23</v>
      </c>
      <c r="F3336" s="8" t="s">
        <v>36</v>
      </c>
      <c r="G3336" s="8" t="s">
        <v>37</v>
      </c>
      <c r="H3336" s="8" t="s">
        <v>38</v>
      </c>
      <c r="I3336" s="8" t="s">
        <v>19</v>
      </c>
      <c r="J3336" s="11">
        <v>7</v>
      </c>
      <c r="K3336" s="14">
        <v>77.900000000000006</v>
      </c>
      <c r="L3336" s="14">
        <v>545.29999999999995</v>
      </c>
      <c r="M3336" s="8" t="s">
        <v>40</v>
      </c>
      <c r="N3336" s="23" t="str">
        <f t="shared" si="52"/>
        <v>55+</v>
      </c>
    </row>
    <row r="3337" spans="1:14" x14ac:dyDescent="0.2">
      <c r="A3337" s="5" t="s">
        <v>6173</v>
      </c>
      <c r="B3337" s="3">
        <v>45638</v>
      </c>
      <c r="C3337" s="8" t="s">
        <v>6174</v>
      </c>
      <c r="D3337" s="11">
        <v>21</v>
      </c>
      <c r="E3337" s="8" t="s">
        <v>15</v>
      </c>
      <c r="F3337" s="8" t="s">
        <v>30</v>
      </c>
      <c r="G3337" s="8" t="s">
        <v>31</v>
      </c>
      <c r="H3337" s="8" t="s">
        <v>125</v>
      </c>
      <c r="I3337" s="8" t="s">
        <v>45</v>
      </c>
      <c r="J3337" s="11">
        <v>6</v>
      </c>
      <c r="K3337" s="14">
        <v>33.020000000000003</v>
      </c>
      <c r="L3337" s="14">
        <v>198.12</v>
      </c>
      <c r="M3337" s="8" t="s">
        <v>20</v>
      </c>
      <c r="N3337" s="23" t="str">
        <f t="shared" si="52"/>
        <v>18-24</v>
      </c>
    </row>
    <row r="3338" spans="1:14" x14ac:dyDescent="0.2">
      <c r="A3338" s="5" t="s">
        <v>6175</v>
      </c>
      <c r="B3338" s="3">
        <v>44736</v>
      </c>
      <c r="C3338" s="8" t="s">
        <v>6176</v>
      </c>
      <c r="D3338" s="11">
        <v>18</v>
      </c>
      <c r="E3338" s="8" t="s">
        <v>23</v>
      </c>
      <c r="F3338" s="8" t="s">
        <v>16</v>
      </c>
      <c r="G3338" s="8" t="s">
        <v>43</v>
      </c>
      <c r="H3338" s="8" t="s">
        <v>77</v>
      </c>
      <c r="I3338" s="8" t="s">
        <v>19</v>
      </c>
      <c r="J3338" s="11">
        <v>8</v>
      </c>
      <c r="K3338" s="14">
        <v>235.87</v>
      </c>
      <c r="L3338" s="14">
        <v>1886.96</v>
      </c>
      <c r="M3338" s="8" t="s">
        <v>20</v>
      </c>
      <c r="N3338" s="23" t="str">
        <f t="shared" si="52"/>
        <v>18-24</v>
      </c>
    </row>
    <row r="3339" spans="1:14" x14ac:dyDescent="0.2">
      <c r="A3339" s="5" t="s">
        <v>6177</v>
      </c>
      <c r="B3339" s="3">
        <v>45615</v>
      </c>
      <c r="C3339" s="8" t="s">
        <v>6178</v>
      </c>
      <c r="D3339" s="11">
        <v>75</v>
      </c>
      <c r="E3339" s="8" t="s">
        <v>23</v>
      </c>
      <c r="F3339" s="8" t="s">
        <v>36</v>
      </c>
      <c r="G3339" s="8" t="s">
        <v>90</v>
      </c>
      <c r="H3339" s="8" t="s">
        <v>208</v>
      </c>
      <c r="I3339" s="8" t="s">
        <v>19</v>
      </c>
      <c r="J3339" s="11">
        <v>6</v>
      </c>
      <c r="K3339" s="14">
        <v>198.4</v>
      </c>
      <c r="L3339" s="14">
        <v>1190.4000000000001</v>
      </c>
      <c r="M3339" s="8" t="s">
        <v>20</v>
      </c>
      <c r="N3339" s="23" t="str">
        <f t="shared" si="52"/>
        <v>55+</v>
      </c>
    </row>
    <row r="3340" spans="1:14" x14ac:dyDescent="0.2">
      <c r="A3340" s="5" t="s">
        <v>6179</v>
      </c>
      <c r="B3340" s="3">
        <v>44965</v>
      </c>
      <c r="C3340" s="8" t="s">
        <v>1143</v>
      </c>
      <c r="D3340" s="11">
        <v>43</v>
      </c>
      <c r="E3340" s="8" t="s">
        <v>15</v>
      </c>
      <c r="F3340" s="8" t="s">
        <v>24</v>
      </c>
      <c r="G3340" s="8" t="s">
        <v>62</v>
      </c>
      <c r="H3340" s="8" t="s">
        <v>74</v>
      </c>
      <c r="I3340" s="8" t="s">
        <v>33</v>
      </c>
      <c r="J3340" s="11">
        <v>2</v>
      </c>
      <c r="K3340" s="14">
        <v>112.05</v>
      </c>
      <c r="L3340" s="14">
        <v>224.1</v>
      </c>
      <c r="M3340" s="8" t="s">
        <v>20</v>
      </c>
      <c r="N3340" s="23" t="str">
        <f t="shared" si="52"/>
        <v>35-44</v>
      </c>
    </row>
    <row r="3341" spans="1:14" x14ac:dyDescent="0.2">
      <c r="A3341" s="5" t="s">
        <v>6180</v>
      </c>
      <c r="B3341" s="3">
        <v>45216</v>
      </c>
      <c r="C3341" s="8" t="s">
        <v>6181</v>
      </c>
      <c r="D3341" s="11">
        <v>46</v>
      </c>
      <c r="E3341" s="8" t="s">
        <v>23</v>
      </c>
      <c r="F3341" s="8" t="s">
        <v>24</v>
      </c>
      <c r="G3341" s="8" t="s">
        <v>25</v>
      </c>
      <c r="H3341" s="8" t="s">
        <v>427</v>
      </c>
      <c r="I3341" s="8" t="s">
        <v>39</v>
      </c>
      <c r="J3341" s="11">
        <v>3</v>
      </c>
      <c r="K3341" s="14">
        <v>72.239999999999995</v>
      </c>
      <c r="L3341" s="14">
        <v>216.72</v>
      </c>
      <c r="M3341" s="8" t="s">
        <v>40</v>
      </c>
      <c r="N3341" s="23" t="str">
        <f t="shared" si="52"/>
        <v>45-54</v>
      </c>
    </row>
    <row r="3342" spans="1:14" x14ac:dyDescent="0.2">
      <c r="A3342" s="5" t="s">
        <v>6182</v>
      </c>
      <c r="B3342" s="3">
        <v>44925</v>
      </c>
      <c r="C3342" s="8" t="s">
        <v>1750</v>
      </c>
      <c r="D3342" s="11">
        <v>55</v>
      </c>
      <c r="E3342" s="8" t="s">
        <v>15</v>
      </c>
      <c r="F3342" s="8" t="s">
        <v>24</v>
      </c>
      <c r="G3342" s="8" t="s">
        <v>25</v>
      </c>
      <c r="H3342" s="8" t="s">
        <v>26</v>
      </c>
      <c r="I3342" s="8" t="s">
        <v>19</v>
      </c>
      <c r="J3342" s="11">
        <v>5</v>
      </c>
      <c r="K3342" s="14">
        <v>138.02000000000001</v>
      </c>
      <c r="L3342" s="14">
        <v>690.1</v>
      </c>
      <c r="M3342" s="8" t="s">
        <v>20</v>
      </c>
      <c r="N3342" s="23" t="str">
        <f t="shared" si="52"/>
        <v>55+</v>
      </c>
    </row>
    <row r="3343" spans="1:14" x14ac:dyDescent="0.2">
      <c r="A3343" s="5" t="s">
        <v>6183</v>
      </c>
      <c r="B3343" s="3">
        <v>45115</v>
      </c>
      <c r="C3343" s="8" t="s">
        <v>6184</v>
      </c>
      <c r="D3343" s="11">
        <v>25</v>
      </c>
      <c r="E3343" s="8" t="s">
        <v>15</v>
      </c>
      <c r="F3343" s="8" t="s">
        <v>30</v>
      </c>
      <c r="G3343" s="8" t="s">
        <v>31</v>
      </c>
      <c r="H3343" s="8" t="s">
        <v>32</v>
      </c>
      <c r="I3343" s="8" t="s">
        <v>45</v>
      </c>
      <c r="J3343" s="11">
        <v>6</v>
      </c>
      <c r="K3343" s="14">
        <v>108.6</v>
      </c>
      <c r="L3343" s="14">
        <v>651.6</v>
      </c>
      <c r="M3343" s="8" t="s">
        <v>20</v>
      </c>
      <c r="N3343" s="23" t="str">
        <f t="shared" si="52"/>
        <v>25-34</v>
      </c>
    </row>
    <row r="3344" spans="1:14" x14ac:dyDescent="0.2">
      <c r="A3344" s="5" t="s">
        <v>6185</v>
      </c>
      <c r="B3344" s="3">
        <v>44950</v>
      </c>
      <c r="C3344" s="8" t="s">
        <v>6186</v>
      </c>
      <c r="D3344" s="11">
        <v>36</v>
      </c>
      <c r="E3344" s="8" t="s">
        <v>23</v>
      </c>
      <c r="F3344" s="8" t="s">
        <v>36</v>
      </c>
      <c r="G3344" s="8" t="s">
        <v>90</v>
      </c>
      <c r="H3344" s="8" t="s">
        <v>161</v>
      </c>
      <c r="I3344" s="8" t="s">
        <v>19</v>
      </c>
      <c r="J3344" s="11">
        <v>2</v>
      </c>
      <c r="K3344" s="14">
        <v>505.87</v>
      </c>
      <c r="L3344" s="14">
        <v>1011.74</v>
      </c>
      <c r="M3344" s="8" t="s">
        <v>40</v>
      </c>
      <c r="N3344" s="23" t="str">
        <f t="shared" si="52"/>
        <v>35-44</v>
      </c>
    </row>
    <row r="3345" spans="1:14" x14ac:dyDescent="0.2">
      <c r="A3345" s="5" t="s">
        <v>6187</v>
      </c>
      <c r="B3345" s="3">
        <v>44624</v>
      </c>
      <c r="C3345" s="8" t="s">
        <v>6188</v>
      </c>
      <c r="D3345" s="11">
        <v>46</v>
      </c>
      <c r="E3345" s="8" t="s">
        <v>15</v>
      </c>
      <c r="F3345" s="8" t="s">
        <v>24</v>
      </c>
      <c r="G3345" s="8" t="s">
        <v>62</v>
      </c>
      <c r="H3345" s="8" t="s">
        <v>62</v>
      </c>
      <c r="I3345" s="8" t="s">
        <v>27</v>
      </c>
      <c r="J3345" s="11">
        <v>5</v>
      </c>
      <c r="K3345" s="14">
        <v>181.42</v>
      </c>
      <c r="L3345" s="14">
        <v>907.1</v>
      </c>
      <c r="M3345" s="8" t="s">
        <v>20</v>
      </c>
      <c r="N3345" s="23" t="str">
        <f t="shared" si="52"/>
        <v>45-54</v>
      </c>
    </row>
    <row r="3346" spans="1:14" x14ac:dyDescent="0.2">
      <c r="A3346" s="5" t="s">
        <v>6189</v>
      </c>
      <c r="B3346" s="3">
        <v>45592</v>
      </c>
      <c r="C3346" s="8" t="s">
        <v>6190</v>
      </c>
      <c r="D3346" s="11">
        <v>51</v>
      </c>
      <c r="E3346" s="8" t="s">
        <v>15</v>
      </c>
      <c r="F3346" s="8" t="s">
        <v>30</v>
      </c>
      <c r="G3346" s="8" t="s">
        <v>48</v>
      </c>
      <c r="H3346" s="8" t="s">
        <v>213</v>
      </c>
      <c r="I3346" s="8" t="s">
        <v>27</v>
      </c>
      <c r="J3346" s="11">
        <v>2</v>
      </c>
      <c r="K3346" s="14">
        <v>178.94</v>
      </c>
      <c r="L3346" s="14">
        <v>357.88</v>
      </c>
      <c r="M3346" s="8" t="s">
        <v>20</v>
      </c>
      <c r="N3346" s="23" t="str">
        <f t="shared" si="52"/>
        <v>45-54</v>
      </c>
    </row>
    <row r="3347" spans="1:14" x14ac:dyDescent="0.2">
      <c r="A3347" s="5" t="s">
        <v>6191</v>
      </c>
      <c r="B3347" s="3">
        <v>44944</v>
      </c>
      <c r="C3347" s="8" t="s">
        <v>6192</v>
      </c>
      <c r="D3347" s="11">
        <v>33</v>
      </c>
      <c r="E3347" s="8" t="s">
        <v>23</v>
      </c>
      <c r="F3347" s="8" t="s">
        <v>36</v>
      </c>
      <c r="G3347" s="8" t="s">
        <v>37</v>
      </c>
      <c r="H3347" s="8" t="s">
        <v>175</v>
      </c>
      <c r="I3347" s="8" t="s">
        <v>27</v>
      </c>
      <c r="J3347" s="11">
        <v>2</v>
      </c>
      <c r="K3347" s="14">
        <v>230.02</v>
      </c>
      <c r="L3347" s="14">
        <v>460.04</v>
      </c>
      <c r="M3347" s="8" t="s">
        <v>20</v>
      </c>
      <c r="N3347" s="23" t="str">
        <f t="shared" si="52"/>
        <v>25-34</v>
      </c>
    </row>
    <row r="3348" spans="1:14" x14ac:dyDescent="0.2">
      <c r="A3348" s="5" t="s">
        <v>6193</v>
      </c>
      <c r="B3348" s="3">
        <v>45121</v>
      </c>
      <c r="C3348" s="8" t="s">
        <v>6194</v>
      </c>
      <c r="D3348" s="11">
        <v>38</v>
      </c>
      <c r="E3348" s="8" t="s">
        <v>15</v>
      </c>
      <c r="F3348" s="8" t="s">
        <v>16</v>
      </c>
      <c r="G3348" s="8" t="s">
        <v>53</v>
      </c>
      <c r="H3348" s="8" t="s">
        <v>259</v>
      </c>
      <c r="I3348" s="8" t="s">
        <v>27</v>
      </c>
      <c r="J3348" s="11">
        <v>1</v>
      </c>
      <c r="K3348" s="14">
        <v>225.26</v>
      </c>
      <c r="L3348" s="14">
        <v>225.26</v>
      </c>
      <c r="M3348" s="8" t="s">
        <v>20</v>
      </c>
      <c r="N3348" s="23" t="str">
        <f t="shared" si="52"/>
        <v>35-44</v>
      </c>
    </row>
    <row r="3349" spans="1:14" x14ac:dyDescent="0.2">
      <c r="A3349" s="5" t="s">
        <v>6195</v>
      </c>
      <c r="B3349" s="3">
        <v>44688</v>
      </c>
      <c r="C3349" s="8" t="s">
        <v>1486</v>
      </c>
      <c r="D3349" s="11">
        <v>38</v>
      </c>
      <c r="E3349" s="8" t="s">
        <v>23</v>
      </c>
      <c r="F3349" s="8" t="s">
        <v>16</v>
      </c>
      <c r="G3349" s="8" t="s">
        <v>17</v>
      </c>
      <c r="H3349" s="8" t="s">
        <v>343</v>
      </c>
      <c r="I3349" s="8" t="s">
        <v>39</v>
      </c>
      <c r="J3349" s="11">
        <v>3</v>
      </c>
      <c r="K3349" s="14">
        <v>107.59</v>
      </c>
      <c r="L3349" s="14">
        <v>322.77</v>
      </c>
      <c r="M3349" s="8" t="s">
        <v>20</v>
      </c>
      <c r="N3349" s="23" t="str">
        <f t="shared" si="52"/>
        <v>35-44</v>
      </c>
    </row>
    <row r="3350" spans="1:14" x14ac:dyDescent="0.2">
      <c r="A3350" s="5" t="s">
        <v>6196</v>
      </c>
      <c r="B3350" s="3">
        <v>44936</v>
      </c>
      <c r="C3350" s="8" t="s">
        <v>6197</v>
      </c>
      <c r="D3350" s="11">
        <v>34</v>
      </c>
      <c r="E3350" s="8" t="s">
        <v>23</v>
      </c>
      <c r="F3350" s="8" t="s">
        <v>24</v>
      </c>
      <c r="G3350" s="8" t="s">
        <v>25</v>
      </c>
      <c r="H3350" s="8" t="s">
        <v>26</v>
      </c>
      <c r="I3350" s="8" t="s">
        <v>45</v>
      </c>
      <c r="J3350" s="11">
        <v>5</v>
      </c>
      <c r="K3350" s="14">
        <v>68.260000000000005</v>
      </c>
      <c r="L3350" s="14">
        <v>341.3</v>
      </c>
      <c r="M3350" s="8" t="s">
        <v>40</v>
      </c>
      <c r="N3350" s="23" t="str">
        <f t="shared" si="52"/>
        <v>25-34</v>
      </c>
    </row>
    <row r="3351" spans="1:14" x14ac:dyDescent="0.2">
      <c r="A3351" s="5" t="s">
        <v>6198</v>
      </c>
      <c r="B3351" s="3">
        <v>45538</v>
      </c>
      <c r="C3351" s="8" t="s">
        <v>5738</v>
      </c>
      <c r="D3351" s="11">
        <v>58</v>
      </c>
      <c r="E3351" s="8" t="s">
        <v>15</v>
      </c>
      <c r="F3351" s="8" t="s">
        <v>16</v>
      </c>
      <c r="G3351" s="8" t="s">
        <v>17</v>
      </c>
      <c r="H3351" s="8" t="s">
        <v>134</v>
      </c>
      <c r="I3351" s="8" t="s">
        <v>33</v>
      </c>
      <c r="J3351" s="11">
        <v>4</v>
      </c>
      <c r="K3351" s="14">
        <v>282.44</v>
      </c>
      <c r="L3351" s="14">
        <v>1129.76</v>
      </c>
      <c r="M3351" s="8" t="s">
        <v>40</v>
      </c>
      <c r="N3351" s="23" t="str">
        <f t="shared" si="52"/>
        <v>55+</v>
      </c>
    </row>
    <row r="3352" spans="1:14" x14ac:dyDescent="0.2">
      <c r="A3352" s="5" t="s">
        <v>6199</v>
      </c>
      <c r="B3352" s="3">
        <v>45080</v>
      </c>
      <c r="C3352" s="8" t="s">
        <v>6200</v>
      </c>
      <c r="D3352" s="11">
        <v>33</v>
      </c>
      <c r="E3352" s="8" t="s">
        <v>23</v>
      </c>
      <c r="F3352" s="8" t="s">
        <v>36</v>
      </c>
      <c r="G3352" s="8" t="s">
        <v>86</v>
      </c>
      <c r="H3352" s="8" t="s">
        <v>183</v>
      </c>
      <c r="I3352" s="8" t="s">
        <v>39</v>
      </c>
      <c r="J3352" s="11">
        <v>7</v>
      </c>
      <c r="K3352" s="14">
        <v>13.26</v>
      </c>
      <c r="L3352" s="14">
        <v>92.82</v>
      </c>
      <c r="M3352" s="8" t="s">
        <v>40</v>
      </c>
      <c r="N3352" s="23" t="str">
        <f t="shared" si="52"/>
        <v>25-34</v>
      </c>
    </row>
    <row r="3353" spans="1:14" x14ac:dyDescent="0.2">
      <c r="A3353" s="5" t="s">
        <v>6201</v>
      </c>
      <c r="B3353" s="3">
        <v>44967</v>
      </c>
      <c r="C3353" s="8" t="s">
        <v>2928</v>
      </c>
      <c r="D3353" s="11">
        <v>49</v>
      </c>
      <c r="E3353" s="8" t="s">
        <v>23</v>
      </c>
      <c r="F3353" s="8" t="s">
        <v>36</v>
      </c>
      <c r="G3353" s="8" t="s">
        <v>37</v>
      </c>
      <c r="H3353" s="8" t="s">
        <v>175</v>
      </c>
      <c r="I3353" s="8" t="s">
        <v>39</v>
      </c>
      <c r="J3353" s="11">
        <v>5</v>
      </c>
      <c r="K3353" s="14">
        <v>15.7</v>
      </c>
      <c r="L3353" s="14">
        <v>78.5</v>
      </c>
      <c r="M3353" s="8" t="s">
        <v>20</v>
      </c>
      <c r="N3353" s="23" t="str">
        <f t="shared" si="52"/>
        <v>45-54</v>
      </c>
    </row>
    <row r="3354" spans="1:14" x14ac:dyDescent="0.2">
      <c r="A3354" s="5" t="s">
        <v>6202</v>
      </c>
      <c r="B3354" s="3">
        <v>45584</v>
      </c>
      <c r="C3354" s="8" t="s">
        <v>6203</v>
      </c>
      <c r="D3354" s="11">
        <v>73</v>
      </c>
      <c r="E3354" s="8" t="s">
        <v>15</v>
      </c>
      <c r="F3354" s="8" t="s">
        <v>24</v>
      </c>
      <c r="G3354" s="8" t="s">
        <v>130</v>
      </c>
      <c r="H3354" s="8" t="s">
        <v>178</v>
      </c>
      <c r="I3354" s="8" t="s">
        <v>33</v>
      </c>
      <c r="J3354" s="11">
        <v>3</v>
      </c>
      <c r="K3354" s="14">
        <v>242.18</v>
      </c>
      <c r="L3354" s="14">
        <v>726.54</v>
      </c>
      <c r="M3354" s="8" t="s">
        <v>40</v>
      </c>
      <c r="N3354" s="23" t="str">
        <f t="shared" si="52"/>
        <v>55+</v>
      </c>
    </row>
    <row r="3355" spans="1:14" x14ac:dyDescent="0.2">
      <c r="A3355" s="5" t="s">
        <v>6204</v>
      </c>
      <c r="B3355" s="3">
        <v>44668</v>
      </c>
      <c r="C3355" s="8" t="s">
        <v>6205</v>
      </c>
      <c r="D3355" s="11">
        <v>33</v>
      </c>
      <c r="E3355" s="8" t="s">
        <v>23</v>
      </c>
      <c r="F3355" s="8" t="s">
        <v>24</v>
      </c>
      <c r="G3355" s="8" t="s">
        <v>130</v>
      </c>
      <c r="H3355" s="8" t="s">
        <v>131</v>
      </c>
      <c r="I3355" s="8" t="s">
        <v>19</v>
      </c>
      <c r="J3355" s="11">
        <v>8</v>
      </c>
      <c r="K3355" s="14">
        <v>581.59</v>
      </c>
      <c r="L3355" s="14">
        <v>4652.72</v>
      </c>
      <c r="M3355" s="8" t="s">
        <v>20</v>
      </c>
      <c r="N3355" s="23" t="str">
        <f t="shared" si="52"/>
        <v>25-34</v>
      </c>
    </row>
    <row r="3356" spans="1:14" x14ac:dyDescent="0.2">
      <c r="A3356" s="5" t="s">
        <v>6206</v>
      </c>
      <c r="B3356" s="3">
        <v>45508</v>
      </c>
      <c r="C3356" s="8" t="s">
        <v>6207</v>
      </c>
      <c r="D3356" s="11">
        <v>40</v>
      </c>
      <c r="E3356" s="8" t="s">
        <v>15</v>
      </c>
      <c r="F3356" s="8" t="s">
        <v>36</v>
      </c>
      <c r="G3356" s="8" t="s">
        <v>90</v>
      </c>
      <c r="H3356" s="8" t="s">
        <v>91</v>
      </c>
      <c r="I3356" s="8" t="s">
        <v>19</v>
      </c>
      <c r="J3356" s="11">
        <v>7</v>
      </c>
      <c r="K3356" s="14">
        <v>459.72</v>
      </c>
      <c r="L3356" s="14">
        <v>3218.04</v>
      </c>
      <c r="M3356" s="8" t="s">
        <v>40</v>
      </c>
      <c r="N3356" s="23" t="str">
        <f t="shared" si="52"/>
        <v>35-44</v>
      </c>
    </row>
    <row r="3357" spans="1:14" x14ac:dyDescent="0.2">
      <c r="A3357" s="5" t="s">
        <v>6208</v>
      </c>
      <c r="B3357" s="3">
        <v>45651</v>
      </c>
      <c r="C3357" s="8" t="s">
        <v>6209</v>
      </c>
      <c r="D3357" s="11">
        <v>55</v>
      </c>
      <c r="E3357" s="8" t="s">
        <v>15</v>
      </c>
      <c r="F3357" s="8" t="s">
        <v>36</v>
      </c>
      <c r="G3357" s="8" t="s">
        <v>37</v>
      </c>
      <c r="H3357" s="8" t="s">
        <v>103</v>
      </c>
      <c r="I3357" s="8" t="s">
        <v>45</v>
      </c>
      <c r="J3357" s="11">
        <v>6</v>
      </c>
      <c r="K3357" s="14">
        <v>109.41</v>
      </c>
      <c r="L3357" s="14">
        <v>656.46</v>
      </c>
      <c r="M3357" s="8" t="s">
        <v>20</v>
      </c>
      <c r="N3357" s="23" t="str">
        <f t="shared" si="52"/>
        <v>55+</v>
      </c>
    </row>
    <row r="3358" spans="1:14" x14ac:dyDescent="0.2">
      <c r="A3358" s="5" t="s">
        <v>6210</v>
      </c>
      <c r="B3358" s="3">
        <v>44773</v>
      </c>
      <c r="C3358" s="8" t="s">
        <v>6211</v>
      </c>
      <c r="D3358" s="11">
        <v>68</v>
      </c>
      <c r="E3358" s="8" t="s">
        <v>23</v>
      </c>
      <c r="F3358" s="8" t="s">
        <v>16</v>
      </c>
      <c r="G3358" s="8" t="s">
        <v>43</v>
      </c>
      <c r="H3358" s="8" t="s">
        <v>77</v>
      </c>
      <c r="I3358" s="8" t="s">
        <v>45</v>
      </c>
      <c r="J3358" s="11">
        <v>3</v>
      </c>
      <c r="K3358" s="14">
        <v>119.9</v>
      </c>
      <c r="L3358" s="14">
        <v>359.7</v>
      </c>
      <c r="M3358" s="8" t="s">
        <v>20</v>
      </c>
      <c r="N3358" s="23" t="str">
        <f t="shared" si="52"/>
        <v>55+</v>
      </c>
    </row>
    <row r="3359" spans="1:14" x14ac:dyDescent="0.2">
      <c r="A3359" s="5" t="s">
        <v>6212</v>
      </c>
      <c r="B3359" s="3">
        <v>45435</v>
      </c>
      <c r="C3359" s="8" t="s">
        <v>6213</v>
      </c>
      <c r="D3359" s="11">
        <v>19</v>
      </c>
      <c r="E3359" s="8" t="s">
        <v>15</v>
      </c>
      <c r="F3359" s="8" t="s">
        <v>24</v>
      </c>
      <c r="G3359" s="8" t="s">
        <v>130</v>
      </c>
      <c r="H3359" s="8" t="s">
        <v>131</v>
      </c>
      <c r="I3359" s="8" t="s">
        <v>45</v>
      </c>
      <c r="J3359" s="11">
        <v>6</v>
      </c>
      <c r="K3359" s="14">
        <v>137.01</v>
      </c>
      <c r="L3359" s="14">
        <v>822.06</v>
      </c>
      <c r="M3359" s="8" t="s">
        <v>20</v>
      </c>
      <c r="N3359" s="23" t="str">
        <f t="shared" si="52"/>
        <v>18-24</v>
      </c>
    </row>
    <row r="3360" spans="1:14" x14ac:dyDescent="0.2">
      <c r="A3360" s="5" t="s">
        <v>6214</v>
      </c>
      <c r="B3360" s="3">
        <v>45035</v>
      </c>
      <c r="C3360" s="8" t="s">
        <v>2194</v>
      </c>
      <c r="D3360" s="11">
        <v>51</v>
      </c>
      <c r="E3360" s="8" t="s">
        <v>23</v>
      </c>
      <c r="F3360" s="8" t="s">
        <v>30</v>
      </c>
      <c r="G3360" s="8" t="s">
        <v>48</v>
      </c>
      <c r="H3360" s="8" t="s">
        <v>68</v>
      </c>
      <c r="I3360" s="8" t="s">
        <v>19</v>
      </c>
      <c r="J3360" s="11">
        <v>2</v>
      </c>
      <c r="K3360" s="14">
        <v>449.01</v>
      </c>
      <c r="L3360" s="14">
        <v>898.02</v>
      </c>
      <c r="M3360" s="8" t="s">
        <v>40</v>
      </c>
      <c r="N3360" s="23" t="str">
        <f t="shared" si="52"/>
        <v>45-54</v>
      </c>
    </row>
    <row r="3361" spans="1:14" x14ac:dyDescent="0.2">
      <c r="A3361" s="5" t="s">
        <v>6215</v>
      </c>
      <c r="B3361" s="3">
        <v>44945</v>
      </c>
      <c r="C3361" s="8" t="s">
        <v>6216</v>
      </c>
      <c r="D3361" s="11">
        <v>59</v>
      </c>
      <c r="E3361" s="8" t="s">
        <v>15</v>
      </c>
      <c r="F3361" s="8" t="s">
        <v>16</v>
      </c>
      <c r="G3361" s="8" t="s">
        <v>43</v>
      </c>
      <c r="H3361" s="8" t="s">
        <v>77</v>
      </c>
      <c r="I3361" s="8" t="s">
        <v>39</v>
      </c>
      <c r="J3361" s="11">
        <v>1</v>
      </c>
      <c r="K3361" s="14">
        <v>48.08</v>
      </c>
      <c r="L3361" s="14">
        <v>48.08</v>
      </c>
      <c r="M3361" s="8" t="s">
        <v>40</v>
      </c>
      <c r="N3361" s="23" t="str">
        <f t="shared" si="52"/>
        <v>55+</v>
      </c>
    </row>
    <row r="3362" spans="1:14" x14ac:dyDescent="0.2">
      <c r="A3362" s="5" t="s">
        <v>6217</v>
      </c>
      <c r="B3362" s="3">
        <v>44568</v>
      </c>
      <c r="C3362" s="8" t="s">
        <v>6218</v>
      </c>
      <c r="D3362" s="11">
        <v>48</v>
      </c>
      <c r="E3362" s="8" t="s">
        <v>15</v>
      </c>
      <c r="F3362" s="8" t="s">
        <v>30</v>
      </c>
      <c r="G3362" s="8" t="s">
        <v>48</v>
      </c>
      <c r="H3362" s="8" t="s">
        <v>213</v>
      </c>
      <c r="I3362" s="8" t="s">
        <v>27</v>
      </c>
      <c r="J3362" s="11">
        <v>7</v>
      </c>
      <c r="K3362" s="14">
        <v>65.5</v>
      </c>
      <c r="L3362" s="14">
        <v>458.5</v>
      </c>
      <c r="M3362" s="8" t="s">
        <v>20</v>
      </c>
      <c r="N3362" s="23" t="str">
        <f t="shared" si="52"/>
        <v>45-54</v>
      </c>
    </row>
    <row r="3363" spans="1:14" x14ac:dyDescent="0.2">
      <c r="A3363" s="5" t="s">
        <v>6219</v>
      </c>
      <c r="B3363" s="3">
        <v>45335</v>
      </c>
      <c r="C3363" s="8" t="s">
        <v>6220</v>
      </c>
      <c r="D3363" s="11">
        <v>44</v>
      </c>
      <c r="E3363" s="8" t="s">
        <v>23</v>
      </c>
      <c r="F3363" s="8" t="s">
        <v>36</v>
      </c>
      <c r="G3363" s="8" t="s">
        <v>86</v>
      </c>
      <c r="H3363" s="8" t="s">
        <v>100</v>
      </c>
      <c r="I3363" s="8" t="s">
        <v>45</v>
      </c>
      <c r="J3363" s="11">
        <v>1</v>
      </c>
      <c r="K3363" s="14">
        <v>124.6</v>
      </c>
      <c r="L3363" s="14">
        <v>124.6</v>
      </c>
      <c r="M3363" s="8" t="s">
        <v>40</v>
      </c>
      <c r="N3363" s="23" t="str">
        <f t="shared" si="52"/>
        <v>35-44</v>
      </c>
    </row>
    <row r="3364" spans="1:14" x14ac:dyDescent="0.2">
      <c r="A3364" s="5" t="s">
        <v>6221</v>
      </c>
      <c r="B3364" s="3">
        <v>45296</v>
      </c>
      <c r="C3364" s="8" t="s">
        <v>6222</v>
      </c>
      <c r="D3364" s="11">
        <v>57</v>
      </c>
      <c r="E3364" s="8" t="s">
        <v>23</v>
      </c>
      <c r="F3364" s="8" t="s">
        <v>30</v>
      </c>
      <c r="G3364" s="8" t="s">
        <v>48</v>
      </c>
      <c r="H3364" s="8" t="s">
        <v>213</v>
      </c>
      <c r="I3364" s="8" t="s">
        <v>33</v>
      </c>
      <c r="J3364" s="11">
        <v>5</v>
      </c>
      <c r="K3364" s="14">
        <v>229.51</v>
      </c>
      <c r="L3364" s="14">
        <v>1147.55</v>
      </c>
      <c r="M3364" s="8" t="s">
        <v>20</v>
      </c>
      <c r="N3364" s="23" t="str">
        <f t="shared" si="52"/>
        <v>55+</v>
      </c>
    </row>
    <row r="3365" spans="1:14" x14ac:dyDescent="0.2">
      <c r="A3365" s="5" t="s">
        <v>6223</v>
      </c>
      <c r="B3365" s="3">
        <v>45321</v>
      </c>
      <c r="C3365" s="8" t="s">
        <v>5964</v>
      </c>
      <c r="D3365" s="11">
        <v>39</v>
      </c>
      <c r="E3365" s="8" t="s">
        <v>15</v>
      </c>
      <c r="F3365" s="8" t="s">
        <v>16</v>
      </c>
      <c r="G3365" s="8" t="s">
        <v>53</v>
      </c>
      <c r="H3365" s="8" t="s">
        <v>259</v>
      </c>
      <c r="I3365" s="8" t="s">
        <v>33</v>
      </c>
      <c r="J3365" s="11">
        <v>2</v>
      </c>
      <c r="K3365" s="14">
        <v>118.29</v>
      </c>
      <c r="L3365" s="14">
        <v>236.58</v>
      </c>
      <c r="M3365" s="8" t="s">
        <v>20</v>
      </c>
      <c r="N3365" s="23" t="str">
        <f t="shared" si="52"/>
        <v>35-44</v>
      </c>
    </row>
    <row r="3366" spans="1:14" x14ac:dyDescent="0.2">
      <c r="A3366" s="5" t="s">
        <v>6224</v>
      </c>
      <c r="B3366" s="3">
        <v>45408</v>
      </c>
      <c r="C3366" s="8" t="s">
        <v>6225</v>
      </c>
      <c r="D3366" s="11">
        <v>60</v>
      </c>
      <c r="E3366" s="8" t="s">
        <v>23</v>
      </c>
      <c r="F3366" s="8" t="s">
        <v>24</v>
      </c>
      <c r="G3366" s="8" t="s">
        <v>25</v>
      </c>
      <c r="H3366" s="8" t="s">
        <v>65</v>
      </c>
      <c r="I3366" s="8" t="s">
        <v>19</v>
      </c>
      <c r="J3366" s="11">
        <v>1</v>
      </c>
      <c r="K3366" s="14">
        <v>378.16</v>
      </c>
      <c r="L3366" s="14">
        <v>378.16</v>
      </c>
      <c r="M3366" s="8" t="s">
        <v>20</v>
      </c>
      <c r="N3366" s="23" t="str">
        <f t="shared" si="52"/>
        <v>55+</v>
      </c>
    </row>
    <row r="3367" spans="1:14" x14ac:dyDescent="0.2">
      <c r="A3367" s="5" t="s">
        <v>6226</v>
      </c>
      <c r="B3367" s="3">
        <v>45263</v>
      </c>
      <c r="C3367" s="8" t="s">
        <v>6227</v>
      </c>
      <c r="D3367" s="11">
        <v>61</v>
      </c>
      <c r="E3367" s="8" t="s">
        <v>15</v>
      </c>
      <c r="F3367" s="8" t="s">
        <v>36</v>
      </c>
      <c r="G3367" s="8" t="s">
        <v>86</v>
      </c>
      <c r="H3367" s="8" t="s">
        <v>183</v>
      </c>
      <c r="I3367" s="8" t="s">
        <v>33</v>
      </c>
      <c r="J3367" s="11">
        <v>1</v>
      </c>
      <c r="K3367" s="14">
        <v>283.98</v>
      </c>
      <c r="L3367" s="14">
        <v>283.98</v>
      </c>
      <c r="M3367" s="8" t="s">
        <v>20</v>
      </c>
      <c r="N3367" s="23" t="str">
        <f t="shared" si="52"/>
        <v>55+</v>
      </c>
    </row>
    <row r="3368" spans="1:14" x14ac:dyDescent="0.2">
      <c r="A3368" s="5" t="s">
        <v>6228</v>
      </c>
      <c r="B3368" s="3">
        <v>44624</v>
      </c>
      <c r="C3368" s="8" t="s">
        <v>1377</v>
      </c>
      <c r="D3368" s="11">
        <v>22</v>
      </c>
      <c r="E3368" s="8" t="s">
        <v>23</v>
      </c>
      <c r="F3368" s="8" t="s">
        <v>36</v>
      </c>
      <c r="G3368" s="8" t="s">
        <v>86</v>
      </c>
      <c r="H3368" s="8" t="s">
        <v>100</v>
      </c>
      <c r="I3368" s="8" t="s">
        <v>45</v>
      </c>
      <c r="J3368" s="11">
        <v>5</v>
      </c>
      <c r="K3368" s="14">
        <v>33.130000000000003</v>
      </c>
      <c r="L3368" s="14">
        <v>165.65</v>
      </c>
      <c r="M3368" s="8" t="s">
        <v>40</v>
      </c>
      <c r="N3368" s="23" t="str">
        <f t="shared" si="52"/>
        <v>18-24</v>
      </c>
    </row>
    <row r="3369" spans="1:14" x14ac:dyDescent="0.2">
      <c r="A3369" s="5" t="s">
        <v>6229</v>
      </c>
      <c r="B3369" s="3">
        <v>45559</v>
      </c>
      <c r="C3369" s="8" t="s">
        <v>6230</v>
      </c>
      <c r="D3369" s="11">
        <v>68</v>
      </c>
      <c r="E3369" s="8" t="s">
        <v>23</v>
      </c>
      <c r="F3369" s="8" t="s">
        <v>24</v>
      </c>
      <c r="G3369" s="8" t="s">
        <v>25</v>
      </c>
      <c r="H3369" s="8" t="s">
        <v>26</v>
      </c>
      <c r="I3369" s="8" t="s">
        <v>45</v>
      </c>
      <c r="J3369" s="11">
        <v>4</v>
      </c>
      <c r="K3369" s="14">
        <v>100.5</v>
      </c>
      <c r="L3369" s="14">
        <v>402</v>
      </c>
      <c r="M3369" s="8" t="s">
        <v>20</v>
      </c>
      <c r="N3369" s="23" t="str">
        <f t="shared" si="52"/>
        <v>55+</v>
      </c>
    </row>
    <row r="3370" spans="1:14" x14ac:dyDescent="0.2">
      <c r="A3370" s="5" t="s">
        <v>6231</v>
      </c>
      <c r="B3370" s="3">
        <v>44848</v>
      </c>
      <c r="C3370" s="8" t="s">
        <v>6213</v>
      </c>
      <c r="D3370" s="11">
        <v>23</v>
      </c>
      <c r="E3370" s="8" t="s">
        <v>15</v>
      </c>
      <c r="F3370" s="8" t="s">
        <v>16</v>
      </c>
      <c r="G3370" s="8" t="s">
        <v>43</v>
      </c>
      <c r="H3370" s="8" t="s">
        <v>114</v>
      </c>
      <c r="I3370" s="8" t="s">
        <v>39</v>
      </c>
      <c r="J3370" s="11">
        <v>6</v>
      </c>
      <c r="K3370" s="14">
        <v>106.51</v>
      </c>
      <c r="L3370" s="14">
        <v>639.05999999999995</v>
      </c>
      <c r="M3370" s="8" t="s">
        <v>40</v>
      </c>
      <c r="N3370" s="23" t="str">
        <f t="shared" si="52"/>
        <v>18-24</v>
      </c>
    </row>
    <row r="3371" spans="1:14" x14ac:dyDescent="0.2">
      <c r="A3371" s="5" t="s">
        <v>6232</v>
      </c>
      <c r="B3371" s="3">
        <v>44807</v>
      </c>
      <c r="C3371" s="8" t="s">
        <v>6233</v>
      </c>
      <c r="D3371" s="11">
        <v>75</v>
      </c>
      <c r="E3371" s="8" t="s">
        <v>15</v>
      </c>
      <c r="F3371" s="8" t="s">
        <v>30</v>
      </c>
      <c r="G3371" s="8" t="s">
        <v>48</v>
      </c>
      <c r="H3371" s="8" t="s">
        <v>213</v>
      </c>
      <c r="I3371" s="8" t="s">
        <v>45</v>
      </c>
      <c r="J3371" s="11">
        <v>8</v>
      </c>
      <c r="K3371" s="14">
        <v>135.30000000000001</v>
      </c>
      <c r="L3371" s="14">
        <v>1082.4000000000001</v>
      </c>
      <c r="M3371" s="8" t="s">
        <v>20</v>
      </c>
      <c r="N3371" s="23" t="str">
        <f t="shared" si="52"/>
        <v>55+</v>
      </c>
    </row>
    <row r="3372" spans="1:14" x14ac:dyDescent="0.2">
      <c r="A3372" s="5" t="s">
        <v>6234</v>
      </c>
      <c r="B3372" s="3">
        <v>44741</v>
      </c>
      <c r="C3372" s="8" t="s">
        <v>6235</v>
      </c>
      <c r="D3372" s="11">
        <v>56</v>
      </c>
      <c r="E3372" s="8" t="s">
        <v>23</v>
      </c>
      <c r="F3372" s="8" t="s">
        <v>16</v>
      </c>
      <c r="G3372" s="8" t="s">
        <v>17</v>
      </c>
      <c r="H3372" s="8" t="s">
        <v>134</v>
      </c>
      <c r="I3372" s="8" t="s">
        <v>19</v>
      </c>
      <c r="J3372" s="11">
        <v>7</v>
      </c>
      <c r="K3372" s="14">
        <v>139.09</v>
      </c>
      <c r="L3372" s="14">
        <v>973.63</v>
      </c>
      <c r="M3372" s="8" t="s">
        <v>20</v>
      </c>
      <c r="N3372" s="23" t="str">
        <f t="shared" si="52"/>
        <v>55+</v>
      </c>
    </row>
    <row r="3373" spans="1:14" x14ac:dyDescent="0.2">
      <c r="A3373" s="5" t="s">
        <v>6236</v>
      </c>
      <c r="B3373" s="3">
        <v>45446</v>
      </c>
      <c r="C3373" s="8" t="s">
        <v>6237</v>
      </c>
      <c r="D3373" s="11">
        <v>68</v>
      </c>
      <c r="E3373" s="8" t="s">
        <v>52</v>
      </c>
      <c r="F3373" s="8" t="s">
        <v>30</v>
      </c>
      <c r="G3373" s="8" t="s">
        <v>48</v>
      </c>
      <c r="H3373" s="8" t="s">
        <v>68</v>
      </c>
      <c r="I3373" s="8" t="s">
        <v>19</v>
      </c>
      <c r="J3373" s="11">
        <v>4</v>
      </c>
      <c r="K3373" s="14">
        <v>497.72</v>
      </c>
      <c r="L3373" s="14">
        <v>1990.88</v>
      </c>
      <c r="M3373" s="8" t="s">
        <v>20</v>
      </c>
      <c r="N3373" s="23" t="str">
        <f t="shared" si="52"/>
        <v>55+</v>
      </c>
    </row>
    <row r="3374" spans="1:14" x14ac:dyDescent="0.2">
      <c r="A3374" s="5" t="s">
        <v>6238</v>
      </c>
      <c r="B3374" s="3">
        <v>45605</v>
      </c>
      <c r="C3374" s="8" t="s">
        <v>6239</v>
      </c>
      <c r="D3374" s="11">
        <v>33</v>
      </c>
      <c r="E3374" s="8" t="s">
        <v>23</v>
      </c>
      <c r="F3374" s="8" t="s">
        <v>30</v>
      </c>
      <c r="G3374" s="8" t="s">
        <v>48</v>
      </c>
      <c r="H3374" s="8" t="s">
        <v>213</v>
      </c>
      <c r="I3374" s="8" t="s">
        <v>19</v>
      </c>
      <c r="J3374" s="11">
        <v>1</v>
      </c>
      <c r="K3374" s="14">
        <v>554.73</v>
      </c>
      <c r="L3374" s="14">
        <v>554.73</v>
      </c>
      <c r="M3374" s="8" t="s">
        <v>20</v>
      </c>
      <c r="N3374" s="23" t="str">
        <f t="shared" si="52"/>
        <v>25-34</v>
      </c>
    </row>
    <row r="3375" spans="1:14" x14ac:dyDescent="0.2">
      <c r="A3375" s="5" t="s">
        <v>6240</v>
      </c>
      <c r="B3375" s="3">
        <v>45587</v>
      </c>
      <c r="C3375" s="8" t="s">
        <v>6241</v>
      </c>
      <c r="D3375" s="11">
        <v>37</v>
      </c>
      <c r="E3375" s="8" t="s">
        <v>15</v>
      </c>
      <c r="F3375" s="8" t="s">
        <v>30</v>
      </c>
      <c r="G3375" s="8" t="s">
        <v>31</v>
      </c>
      <c r="H3375" s="8" t="s">
        <v>57</v>
      </c>
      <c r="I3375" s="8" t="s">
        <v>19</v>
      </c>
      <c r="J3375" s="11">
        <v>8</v>
      </c>
      <c r="K3375" s="14">
        <v>75.05</v>
      </c>
      <c r="L3375" s="14">
        <v>600.4</v>
      </c>
      <c r="M3375" s="8" t="s">
        <v>20</v>
      </c>
      <c r="N3375" s="23" t="str">
        <f t="shared" si="52"/>
        <v>35-44</v>
      </c>
    </row>
    <row r="3376" spans="1:14" x14ac:dyDescent="0.2">
      <c r="A3376" s="5" t="s">
        <v>6242</v>
      </c>
      <c r="B3376" s="3">
        <v>45427</v>
      </c>
      <c r="C3376" s="8" t="s">
        <v>6243</v>
      </c>
      <c r="D3376" s="11">
        <v>45</v>
      </c>
      <c r="E3376" s="8" t="s">
        <v>23</v>
      </c>
      <c r="F3376" s="8" t="s">
        <v>36</v>
      </c>
      <c r="G3376" s="8" t="s">
        <v>37</v>
      </c>
      <c r="H3376" s="8" t="s">
        <v>175</v>
      </c>
      <c r="I3376" s="8" t="s">
        <v>45</v>
      </c>
      <c r="J3376" s="11">
        <v>3</v>
      </c>
      <c r="K3376" s="14">
        <v>117.53</v>
      </c>
      <c r="L3376" s="14">
        <v>352.59</v>
      </c>
      <c r="M3376" s="8" t="s">
        <v>20</v>
      </c>
      <c r="N3376" s="23" t="str">
        <f t="shared" si="52"/>
        <v>45-54</v>
      </c>
    </row>
    <row r="3377" spans="1:14" x14ac:dyDescent="0.2">
      <c r="A3377" s="5" t="s">
        <v>6244</v>
      </c>
      <c r="B3377" s="3">
        <v>45541</v>
      </c>
      <c r="C3377" s="8" t="s">
        <v>1161</v>
      </c>
      <c r="D3377" s="11">
        <v>31</v>
      </c>
      <c r="E3377" s="8" t="s">
        <v>23</v>
      </c>
      <c r="F3377" s="8" t="s">
        <v>24</v>
      </c>
      <c r="G3377" s="8" t="s">
        <v>130</v>
      </c>
      <c r="H3377" s="8" t="s">
        <v>131</v>
      </c>
      <c r="I3377" s="8" t="s">
        <v>33</v>
      </c>
      <c r="J3377" s="11">
        <v>8</v>
      </c>
      <c r="K3377" s="14">
        <v>91.63</v>
      </c>
      <c r="L3377" s="14">
        <v>733.04</v>
      </c>
      <c r="M3377" s="8" t="s">
        <v>40</v>
      </c>
      <c r="N3377" s="23" t="str">
        <f t="shared" si="52"/>
        <v>25-34</v>
      </c>
    </row>
    <row r="3378" spans="1:14" x14ac:dyDescent="0.2">
      <c r="A3378" s="5" t="s">
        <v>6245</v>
      </c>
      <c r="B3378" s="3">
        <v>45190</v>
      </c>
      <c r="C3378" s="8" t="s">
        <v>862</v>
      </c>
      <c r="D3378" s="11">
        <v>26</v>
      </c>
      <c r="E3378" s="8" t="s">
        <v>15</v>
      </c>
      <c r="F3378" s="8" t="s">
        <v>36</v>
      </c>
      <c r="G3378" s="8" t="s">
        <v>90</v>
      </c>
      <c r="H3378" s="8" t="s">
        <v>161</v>
      </c>
      <c r="I3378" s="8" t="s">
        <v>19</v>
      </c>
      <c r="J3378" s="11">
        <v>1</v>
      </c>
      <c r="K3378" s="14">
        <v>211.83</v>
      </c>
      <c r="L3378" s="14">
        <v>211.83</v>
      </c>
      <c r="M3378" s="8" t="s">
        <v>20</v>
      </c>
      <c r="N3378" s="23" t="str">
        <f t="shared" si="52"/>
        <v>25-34</v>
      </c>
    </row>
    <row r="3379" spans="1:14" x14ac:dyDescent="0.2">
      <c r="A3379" s="5" t="s">
        <v>6246</v>
      </c>
      <c r="B3379" s="3">
        <v>44696</v>
      </c>
      <c r="C3379" s="8" t="s">
        <v>6247</v>
      </c>
      <c r="D3379" s="11">
        <v>58</v>
      </c>
      <c r="E3379" s="8" t="s">
        <v>15</v>
      </c>
      <c r="F3379" s="8" t="s">
        <v>16</v>
      </c>
      <c r="G3379" s="8" t="s">
        <v>17</v>
      </c>
      <c r="H3379" s="8" t="s">
        <v>134</v>
      </c>
      <c r="I3379" s="8" t="s">
        <v>33</v>
      </c>
      <c r="J3379" s="11">
        <v>6</v>
      </c>
      <c r="K3379" s="14">
        <v>113.51</v>
      </c>
      <c r="L3379" s="14">
        <v>681.06</v>
      </c>
      <c r="M3379" s="8" t="s">
        <v>40</v>
      </c>
      <c r="N3379" s="23" t="str">
        <f t="shared" si="52"/>
        <v>55+</v>
      </c>
    </row>
    <row r="3380" spans="1:14" x14ac:dyDescent="0.2">
      <c r="A3380" s="5" t="s">
        <v>6248</v>
      </c>
      <c r="B3380" s="3">
        <v>45183</v>
      </c>
      <c r="C3380" s="8" t="s">
        <v>601</v>
      </c>
      <c r="D3380" s="11">
        <v>21</v>
      </c>
      <c r="E3380" s="8" t="s">
        <v>23</v>
      </c>
      <c r="F3380" s="8" t="s">
        <v>16</v>
      </c>
      <c r="G3380" s="8" t="s">
        <v>53</v>
      </c>
      <c r="H3380" s="8" t="s">
        <v>71</v>
      </c>
      <c r="I3380" s="8" t="s">
        <v>45</v>
      </c>
      <c r="J3380" s="11">
        <v>4</v>
      </c>
      <c r="K3380" s="14">
        <v>95.57</v>
      </c>
      <c r="L3380" s="14">
        <v>382.28</v>
      </c>
      <c r="M3380" s="8" t="s">
        <v>20</v>
      </c>
      <c r="N3380" s="23" t="str">
        <f t="shared" si="52"/>
        <v>18-24</v>
      </c>
    </row>
    <row r="3381" spans="1:14" x14ac:dyDescent="0.2">
      <c r="A3381" s="5" t="s">
        <v>6249</v>
      </c>
      <c r="B3381" s="3">
        <v>45512</v>
      </c>
      <c r="C3381" s="8" t="s">
        <v>6250</v>
      </c>
      <c r="D3381" s="11">
        <v>60</v>
      </c>
      <c r="E3381" s="8" t="s">
        <v>15</v>
      </c>
      <c r="F3381" s="8" t="s">
        <v>36</v>
      </c>
      <c r="G3381" s="8" t="s">
        <v>86</v>
      </c>
      <c r="H3381" s="8" t="s">
        <v>87</v>
      </c>
      <c r="I3381" s="8" t="s">
        <v>27</v>
      </c>
      <c r="J3381" s="11">
        <v>8</v>
      </c>
      <c r="K3381" s="14">
        <v>184.52</v>
      </c>
      <c r="L3381" s="14">
        <v>1476.16</v>
      </c>
      <c r="M3381" s="8" t="s">
        <v>40</v>
      </c>
      <c r="N3381" s="23" t="str">
        <f t="shared" si="52"/>
        <v>55+</v>
      </c>
    </row>
    <row r="3382" spans="1:14" x14ac:dyDescent="0.2">
      <c r="A3382" s="5" t="s">
        <v>6251</v>
      </c>
      <c r="B3382" s="3">
        <v>45491</v>
      </c>
      <c r="C3382" s="8" t="s">
        <v>6252</v>
      </c>
      <c r="D3382" s="11">
        <v>45</v>
      </c>
      <c r="E3382" s="8" t="s">
        <v>15</v>
      </c>
      <c r="F3382" s="8" t="s">
        <v>36</v>
      </c>
      <c r="G3382" s="8" t="s">
        <v>90</v>
      </c>
      <c r="H3382" s="8" t="s">
        <v>161</v>
      </c>
      <c r="I3382" s="8" t="s">
        <v>45</v>
      </c>
      <c r="J3382" s="11">
        <v>8</v>
      </c>
      <c r="K3382" s="14">
        <v>77.739999999999995</v>
      </c>
      <c r="L3382" s="14">
        <v>621.91999999999996</v>
      </c>
      <c r="M3382" s="8" t="s">
        <v>20</v>
      </c>
      <c r="N3382" s="23" t="str">
        <f t="shared" si="52"/>
        <v>45-54</v>
      </c>
    </row>
    <row r="3383" spans="1:14" x14ac:dyDescent="0.2">
      <c r="A3383" s="5" t="s">
        <v>6253</v>
      </c>
      <c r="B3383" s="3">
        <v>44998</v>
      </c>
      <c r="C3383" s="8" t="s">
        <v>5101</v>
      </c>
      <c r="D3383" s="11">
        <v>23</v>
      </c>
      <c r="E3383" s="8" t="s">
        <v>23</v>
      </c>
      <c r="F3383" s="8" t="s">
        <v>16</v>
      </c>
      <c r="G3383" s="8" t="s">
        <v>53</v>
      </c>
      <c r="H3383" s="8" t="s">
        <v>54</v>
      </c>
      <c r="I3383" s="8" t="s">
        <v>45</v>
      </c>
      <c r="J3383" s="11">
        <v>1</v>
      </c>
      <c r="K3383" s="14">
        <v>52.49</v>
      </c>
      <c r="L3383" s="14">
        <v>52.49</v>
      </c>
      <c r="M3383" s="8" t="s">
        <v>20</v>
      </c>
      <c r="N3383" s="23" t="str">
        <f t="shared" si="52"/>
        <v>18-24</v>
      </c>
    </row>
    <row r="3384" spans="1:14" x14ac:dyDescent="0.2">
      <c r="A3384" s="5" t="s">
        <v>6254</v>
      </c>
      <c r="B3384" s="3">
        <v>44641</v>
      </c>
      <c r="C3384" s="8" t="s">
        <v>6255</v>
      </c>
      <c r="D3384" s="11">
        <v>41</v>
      </c>
      <c r="E3384" s="8" t="s">
        <v>15</v>
      </c>
      <c r="F3384" s="8" t="s">
        <v>30</v>
      </c>
      <c r="G3384" s="8" t="s">
        <v>80</v>
      </c>
      <c r="H3384" s="8" t="s">
        <v>164</v>
      </c>
      <c r="I3384" s="8" t="s">
        <v>27</v>
      </c>
      <c r="J3384" s="11">
        <v>7</v>
      </c>
      <c r="K3384" s="14">
        <v>233.76</v>
      </c>
      <c r="L3384" s="14">
        <v>1636.32</v>
      </c>
      <c r="M3384" s="8" t="s">
        <v>40</v>
      </c>
      <c r="N3384" s="23" t="str">
        <f t="shared" si="52"/>
        <v>35-44</v>
      </c>
    </row>
    <row r="3385" spans="1:14" x14ac:dyDescent="0.2">
      <c r="A3385" s="5" t="s">
        <v>6256</v>
      </c>
      <c r="B3385" s="3">
        <v>44735</v>
      </c>
      <c r="C3385" s="8" t="s">
        <v>6257</v>
      </c>
      <c r="D3385" s="11">
        <v>71</v>
      </c>
      <c r="E3385" s="8" t="s">
        <v>23</v>
      </c>
      <c r="F3385" s="8" t="s">
        <v>30</v>
      </c>
      <c r="G3385" s="8" t="s">
        <v>31</v>
      </c>
      <c r="H3385" s="8" t="s">
        <v>57</v>
      </c>
      <c r="I3385" s="8" t="s">
        <v>27</v>
      </c>
      <c r="J3385" s="11">
        <v>1</v>
      </c>
      <c r="K3385" s="14">
        <v>134.69</v>
      </c>
      <c r="L3385" s="14">
        <v>134.69</v>
      </c>
      <c r="M3385" s="8" t="s">
        <v>40</v>
      </c>
      <c r="N3385" s="23" t="str">
        <f t="shared" si="52"/>
        <v>55+</v>
      </c>
    </row>
    <row r="3386" spans="1:14" x14ac:dyDescent="0.2">
      <c r="A3386" s="5" t="s">
        <v>6258</v>
      </c>
      <c r="B3386" s="3">
        <v>45386</v>
      </c>
      <c r="C3386" s="8" t="s">
        <v>6259</v>
      </c>
      <c r="D3386" s="11">
        <v>64</v>
      </c>
      <c r="E3386" s="8" t="s">
        <v>23</v>
      </c>
      <c r="F3386" s="8" t="s">
        <v>16</v>
      </c>
      <c r="G3386" s="8" t="s">
        <v>53</v>
      </c>
      <c r="H3386" s="8" t="s">
        <v>71</v>
      </c>
      <c r="I3386" s="8" t="s">
        <v>19</v>
      </c>
      <c r="J3386" s="11">
        <v>6</v>
      </c>
      <c r="K3386" s="14">
        <v>532.01</v>
      </c>
      <c r="L3386" s="14">
        <v>3192.06</v>
      </c>
      <c r="M3386" s="8" t="s">
        <v>40</v>
      </c>
      <c r="N3386" s="23" t="str">
        <f t="shared" si="52"/>
        <v>55+</v>
      </c>
    </row>
    <row r="3387" spans="1:14" x14ac:dyDescent="0.2">
      <c r="A3387" s="5" t="s">
        <v>6260</v>
      </c>
      <c r="B3387" s="3">
        <v>45606</v>
      </c>
      <c r="C3387" s="8" t="s">
        <v>6261</v>
      </c>
      <c r="D3387" s="11">
        <v>57</v>
      </c>
      <c r="E3387" s="8" t="s">
        <v>15</v>
      </c>
      <c r="F3387" s="8" t="s">
        <v>24</v>
      </c>
      <c r="G3387" s="8" t="s">
        <v>25</v>
      </c>
      <c r="H3387" s="8" t="s">
        <v>65</v>
      </c>
      <c r="I3387" s="8" t="s">
        <v>33</v>
      </c>
      <c r="J3387" s="11">
        <v>4</v>
      </c>
      <c r="K3387" s="14">
        <v>205.27</v>
      </c>
      <c r="L3387" s="14">
        <v>821.08</v>
      </c>
      <c r="M3387" s="8" t="s">
        <v>40</v>
      </c>
      <c r="N3387" s="23" t="str">
        <f t="shared" si="52"/>
        <v>55+</v>
      </c>
    </row>
    <row r="3388" spans="1:14" x14ac:dyDescent="0.2">
      <c r="A3388" s="5" t="s">
        <v>6262</v>
      </c>
      <c r="B3388" s="3">
        <v>44629</v>
      </c>
      <c r="C3388" s="8" t="s">
        <v>2145</v>
      </c>
      <c r="D3388" s="11">
        <v>75</v>
      </c>
      <c r="E3388" s="8" t="s">
        <v>15</v>
      </c>
      <c r="F3388" s="8" t="s">
        <v>30</v>
      </c>
      <c r="G3388" s="8" t="s">
        <v>48</v>
      </c>
      <c r="H3388" s="8" t="s">
        <v>68</v>
      </c>
      <c r="I3388" s="8" t="s">
        <v>45</v>
      </c>
      <c r="J3388" s="11">
        <v>3</v>
      </c>
      <c r="K3388" s="14">
        <v>75.489999999999995</v>
      </c>
      <c r="L3388" s="14">
        <v>226.47</v>
      </c>
      <c r="M3388" s="8" t="s">
        <v>40</v>
      </c>
      <c r="N3388" s="23" t="str">
        <f t="shared" si="52"/>
        <v>55+</v>
      </c>
    </row>
    <row r="3389" spans="1:14" x14ac:dyDescent="0.2">
      <c r="A3389" s="5" t="s">
        <v>6263</v>
      </c>
      <c r="B3389" s="3">
        <v>45209</v>
      </c>
      <c r="C3389" s="8" t="s">
        <v>6264</v>
      </c>
      <c r="D3389" s="11">
        <v>19</v>
      </c>
      <c r="E3389" s="8" t="s">
        <v>23</v>
      </c>
      <c r="F3389" s="8" t="s">
        <v>16</v>
      </c>
      <c r="G3389" s="8" t="s">
        <v>53</v>
      </c>
      <c r="H3389" s="8" t="s">
        <v>54</v>
      </c>
      <c r="I3389" s="8" t="s">
        <v>39</v>
      </c>
      <c r="J3389" s="11">
        <v>8</v>
      </c>
      <c r="K3389" s="14">
        <v>10.93</v>
      </c>
      <c r="L3389" s="14">
        <v>87.44</v>
      </c>
      <c r="M3389" s="8" t="s">
        <v>40</v>
      </c>
      <c r="N3389" s="23" t="str">
        <f t="shared" si="52"/>
        <v>18-24</v>
      </c>
    </row>
    <row r="3390" spans="1:14" x14ac:dyDescent="0.2">
      <c r="A3390" s="5" t="s">
        <v>6265</v>
      </c>
      <c r="B3390" s="3">
        <v>45520</v>
      </c>
      <c r="C3390" s="8" t="s">
        <v>4541</v>
      </c>
      <c r="D3390" s="11">
        <v>67</v>
      </c>
      <c r="E3390" s="8" t="s">
        <v>15</v>
      </c>
      <c r="F3390" s="8" t="s">
        <v>36</v>
      </c>
      <c r="G3390" s="8" t="s">
        <v>37</v>
      </c>
      <c r="H3390" s="8" t="s">
        <v>103</v>
      </c>
      <c r="I3390" s="8" t="s">
        <v>33</v>
      </c>
      <c r="J3390" s="11">
        <v>3</v>
      </c>
      <c r="K3390" s="14">
        <v>35.450000000000003</v>
      </c>
      <c r="L3390" s="14">
        <v>106.35</v>
      </c>
      <c r="M3390" s="8" t="s">
        <v>40</v>
      </c>
      <c r="N3390" s="23" t="str">
        <f t="shared" si="52"/>
        <v>55+</v>
      </c>
    </row>
    <row r="3391" spans="1:14" x14ac:dyDescent="0.2">
      <c r="A3391" s="5" t="s">
        <v>6266</v>
      </c>
      <c r="B3391" s="3">
        <v>45297</v>
      </c>
      <c r="C3391" s="8" t="s">
        <v>1308</v>
      </c>
      <c r="D3391" s="11">
        <v>64</v>
      </c>
      <c r="E3391" s="8" t="s">
        <v>15</v>
      </c>
      <c r="F3391" s="8" t="s">
        <v>16</v>
      </c>
      <c r="G3391" s="8" t="s">
        <v>53</v>
      </c>
      <c r="H3391" s="8" t="s">
        <v>54</v>
      </c>
      <c r="I3391" s="8" t="s">
        <v>33</v>
      </c>
      <c r="J3391" s="11">
        <v>5</v>
      </c>
      <c r="K3391" s="14">
        <v>282.35000000000002</v>
      </c>
      <c r="L3391" s="14">
        <v>1411.75</v>
      </c>
      <c r="M3391" s="8" t="s">
        <v>40</v>
      </c>
      <c r="N3391" s="23" t="str">
        <f t="shared" si="52"/>
        <v>55+</v>
      </c>
    </row>
    <row r="3392" spans="1:14" x14ac:dyDescent="0.2">
      <c r="A3392" s="5" t="s">
        <v>6267</v>
      </c>
      <c r="B3392" s="3">
        <v>45483</v>
      </c>
      <c r="C3392" s="8" t="s">
        <v>6268</v>
      </c>
      <c r="D3392" s="11">
        <v>63</v>
      </c>
      <c r="E3392" s="8" t="s">
        <v>23</v>
      </c>
      <c r="F3392" s="8" t="s">
        <v>36</v>
      </c>
      <c r="G3392" s="8" t="s">
        <v>90</v>
      </c>
      <c r="H3392" s="8" t="s">
        <v>91</v>
      </c>
      <c r="I3392" s="8" t="s">
        <v>27</v>
      </c>
      <c r="J3392" s="11">
        <v>3</v>
      </c>
      <c r="K3392" s="14">
        <v>168.2</v>
      </c>
      <c r="L3392" s="14">
        <v>504.6</v>
      </c>
      <c r="M3392" s="8" t="s">
        <v>40</v>
      </c>
      <c r="N3392" s="23" t="str">
        <f t="shared" si="52"/>
        <v>55+</v>
      </c>
    </row>
    <row r="3393" spans="1:14" x14ac:dyDescent="0.2">
      <c r="A3393" s="5" t="s">
        <v>6269</v>
      </c>
      <c r="B3393" s="3">
        <v>44839</v>
      </c>
      <c r="C3393" s="8" t="s">
        <v>4894</v>
      </c>
      <c r="D3393" s="11">
        <v>66</v>
      </c>
      <c r="E3393" s="8" t="s">
        <v>23</v>
      </c>
      <c r="F3393" s="8" t="s">
        <v>24</v>
      </c>
      <c r="G3393" s="8" t="s">
        <v>130</v>
      </c>
      <c r="H3393" s="8" t="s">
        <v>131</v>
      </c>
      <c r="I3393" s="8" t="s">
        <v>19</v>
      </c>
      <c r="J3393" s="11">
        <v>5</v>
      </c>
      <c r="K3393" s="14">
        <v>61.92</v>
      </c>
      <c r="L3393" s="14">
        <v>309.60000000000002</v>
      </c>
      <c r="M3393" s="8" t="s">
        <v>40</v>
      </c>
      <c r="N3393" s="23" t="str">
        <f t="shared" si="52"/>
        <v>55+</v>
      </c>
    </row>
    <row r="3394" spans="1:14" x14ac:dyDescent="0.2">
      <c r="A3394" s="5" t="s">
        <v>6270</v>
      </c>
      <c r="B3394" s="3">
        <v>45197</v>
      </c>
      <c r="C3394" s="8" t="s">
        <v>6271</v>
      </c>
      <c r="D3394" s="11">
        <v>66</v>
      </c>
      <c r="E3394" s="8" t="s">
        <v>52</v>
      </c>
      <c r="F3394" s="8" t="s">
        <v>24</v>
      </c>
      <c r="G3394" s="8" t="s">
        <v>62</v>
      </c>
      <c r="H3394" s="8" t="s">
        <v>111</v>
      </c>
      <c r="I3394" s="8" t="s">
        <v>39</v>
      </c>
      <c r="J3394" s="11">
        <v>2</v>
      </c>
      <c r="K3394" s="14">
        <v>85.69</v>
      </c>
      <c r="L3394" s="14">
        <v>171.38</v>
      </c>
      <c r="M3394" s="8" t="s">
        <v>20</v>
      </c>
      <c r="N3394" s="23" t="str">
        <f t="shared" si="52"/>
        <v>55+</v>
      </c>
    </row>
    <row r="3395" spans="1:14" x14ac:dyDescent="0.2">
      <c r="A3395" s="5" t="s">
        <v>6272</v>
      </c>
      <c r="B3395" s="3">
        <v>45569</v>
      </c>
      <c r="C3395" s="8" t="s">
        <v>5629</v>
      </c>
      <c r="D3395" s="11">
        <v>62</v>
      </c>
      <c r="E3395" s="8" t="s">
        <v>15</v>
      </c>
      <c r="F3395" s="8" t="s">
        <v>30</v>
      </c>
      <c r="G3395" s="8" t="s">
        <v>31</v>
      </c>
      <c r="H3395" s="8" t="s">
        <v>32</v>
      </c>
      <c r="I3395" s="8" t="s">
        <v>33</v>
      </c>
      <c r="J3395" s="11">
        <v>7</v>
      </c>
      <c r="K3395" s="14">
        <v>134.47999999999999</v>
      </c>
      <c r="L3395" s="14">
        <v>941.36</v>
      </c>
      <c r="M3395" s="8" t="s">
        <v>20</v>
      </c>
      <c r="N3395" s="23" t="str">
        <f t="shared" ref="N3395:N3458" si="53">IF(D3395&lt;25,"18-24",
IF(D3395&lt;35,"25-34",
IF(D3395&lt;45,"35-44",
IF(D3395&lt;55,"45-54","55+"))))</f>
        <v>55+</v>
      </c>
    </row>
    <row r="3396" spans="1:14" x14ac:dyDescent="0.2">
      <c r="A3396" s="5" t="s">
        <v>6273</v>
      </c>
      <c r="B3396" s="3">
        <v>45418</v>
      </c>
      <c r="C3396" s="8" t="s">
        <v>6274</v>
      </c>
      <c r="D3396" s="11">
        <v>35</v>
      </c>
      <c r="E3396" s="8" t="s">
        <v>15</v>
      </c>
      <c r="F3396" s="8" t="s">
        <v>36</v>
      </c>
      <c r="G3396" s="8" t="s">
        <v>86</v>
      </c>
      <c r="H3396" s="8" t="s">
        <v>183</v>
      </c>
      <c r="I3396" s="8" t="s">
        <v>33</v>
      </c>
      <c r="J3396" s="11">
        <v>8</v>
      </c>
      <c r="K3396" s="14">
        <v>36.6</v>
      </c>
      <c r="L3396" s="14">
        <v>292.8</v>
      </c>
      <c r="M3396" s="8" t="s">
        <v>20</v>
      </c>
      <c r="N3396" s="23" t="str">
        <f t="shared" si="53"/>
        <v>35-44</v>
      </c>
    </row>
    <row r="3397" spans="1:14" x14ac:dyDescent="0.2">
      <c r="A3397" s="5" t="s">
        <v>6275</v>
      </c>
      <c r="B3397" s="3">
        <v>45410</v>
      </c>
      <c r="C3397" s="8" t="s">
        <v>6276</v>
      </c>
      <c r="D3397" s="11">
        <v>23</v>
      </c>
      <c r="E3397" s="8" t="s">
        <v>15</v>
      </c>
      <c r="F3397" s="8" t="s">
        <v>24</v>
      </c>
      <c r="G3397" s="8" t="s">
        <v>62</v>
      </c>
      <c r="H3397" s="8" t="s">
        <v>74</v>
      </c>
      <c r="I3397" s="8" t="s">
        <v>39</v>
      </c>
      <c r="J3397" s="11">
        <v>8</v>
      </c>
      <c r="K3397" s="14">
        <v>95.64</v>
      </c>
      <c r="L3397" s="14">
        <v>765.12</v>
      </c>
      <c r="M3397" s="8" t="s">
        <v>20</v>
      </c>
      <c r="N3397" s="23" t="str">
        <f t="shared" si="53"/>
        <v>18-24</v>
      </c>
    </row>
    <row r="3398" spans="1:14" x14ac:dyDescent="0.2">
      <c r="A3398" s="5" t="s">
        <v>6277</v>
      </c>
      <c r="B3398" s="3">
        <v>44883</v>
      </c>
      <c r="C3398" s="8" t="s">
        <v>6278</v>
      </c>
      <c r="D3398" s="11">
        <v>47</v>
      </c>
      <c r="E3398" s="8" t="s">
        <v>23</v>
      </c>
      <c r="F3398" s="8" t="s">
        <v>30</v>
      </c>
      <c r="G3398" s="8" t="s">
        <v>48</v>
      </c>
      <c r="H3398" s="8" t="s">
        <v>213</v>
      </c>
      <c r="I3398" s="8" t="s">
        <v>45</v>
      </c>
      <c r="J3398" s="11">
        <v>1</v>
      </c>
      <c r="K3398" s="14">
        <v>77.58</v>
      </c>
      <c r="L3398" s="14">
        <v>77.58</v>
      </c>
      <c r="M3398" s="8" t="s">
        <v>20</v>
      </c>
      <c r="N3398" s="23" t="str">
        <f t="shared" si="53"/>
        <v>45-54</v>
      </c>
    </row>
    <row r="3399" spans="1:14" x14ac:dyDescent="0.2">
      <c r="A3399" s="5" t="s">
        <v>6279</v>
      </c>
      <c r="B3399" s="3">
        <v>45332</v>
      </c>
      <c r="C3399" s="8" t="s">
        <v>6280</v>
      </c>
      <c r="D3399" s="11">
        <v>67</v>
      </c>
      <c r="E3399" s="8" t="s">
        <v>23</v>
      </c>
      <c r="F3399" s="8" t="s">
        <v>36</v>
      </c>
      <c r="G3399" s="8" t="s">
        <v>37</v>
      </c>
      <c r="H3399" s="8" t="s">
        <v>175</v>
      </c>
      <c r="I3399" s="8" t="s">
        <v>27</v>
      </c>
      <c r="J3399" s="11">
        <v>1</v>
      </c>
      <c r="K3399" s="14">
        <v>193.6</v>
      </c>
      <c r="L3399" s="14">
        <v>193.6</v>
      </c>
      <c r="M3399" s="8" t="s">
        <v>40</v>
      </c>
      <c r="N3399" s="23" t="str">
        <f t="shared" si="53"/>
        <v>55+</v>
      </c>
    </row>
    <row r="3400" spans="1:14" x14ac:dyDescent="0.2">
      <c r="A3400" s="5" t="s">
        <v>6281</v>
      </c>
      <c r="B3400" s="3">
        <v>44678</v>
      </c>
      <c r="C3400" s="8" t="s">
        <v>2714</v>
      </c>
      <c r="D3400" s="11">
        <v>69</v>
      </c>
      <c r="E3400" s="8" t="s">
        <v>52</v>
      </c>
      <c r="F3400" s="8" t="s">
        <v>24</v>
      </c>
      <c r="G3400" s="8" t="s">
        <v>130</v>
      </c>
      <c r="H3400" s="8" t="s">
        <v>236</v>
      </c>
      <c r="I3400" s="8" t="s">
        <v>27</v>
      </c>
      <c r="J3400" s="11">
        <v>3</v>
      </c>
      <c r="K3400" s="14">
        <v>80.06</v>
      </c>
      <c r="L3400" s="14">
        <v>240.18</v>
      </c>
      <c r="M3400" s="8" t="s">
        <v>40</v>
      </c>
      <c r="N3400" s="23" t="str">
        <f t="shared" si="53"/>
        <v>55+</v>
      </c>
    </row>
    <row r="3401" spans="1:14" x14ac:dyDescent="0.2">
      <c r="A3401" s="5" t="s">
        <v>6282</v>
      </c>
      <c r="B3401" s="3">
        <v>44891</v>
      </c>
      <c r="C3401" s="8" t="s">
        <v>1958</v>
      </c>
      <c r="D3401" s="11">
        <v>47</v>
      </c>
      <c r="E3401" s="8" t="s">
        <v>15</v>
      </c>
      <c r="F3401" s="8" t="s">
        <v>24</v>
      </c>
      <c r="G3401" s="8" t="s">
        <v>62</v>
      </c>
      <c r="H3401" s="8" t="s">
        <v>74</v>
      </c>
      <c r="I3401" s="8" t="s">
        <v>45</v>
      </c>
      <c r="J3401" s="11">
        <v>1</v>
      </c>
      <c r="K3401" s="14">
        <v>27.59</v>
      </c>
      <c r="L3401" s="14">
        <v>27.59</v>
      </c>
      <c r="M3401" s="8" t="s">
        <v>20</v>
      </c>
      <c r="N3401" s="23" t="str">
        <f t="shared" si="53"/>
        <v>45-54</v>
      </c>
    </row>
    <row r="3402" spans="1:14" x14ac:dyDescent="0.2">
      <c r="A3402" s="5" t="s">
        <v>6283</v>
      </c>
      <c r="B3402" s="3">
        <v>45152</v>
      </c>
      <c r="C3402" s="8" t="s">
        <v>2400</v>
      </c>
      <c r="D3402" s="11">
        <v>26</v>
      </c>
      <c r="E3402" s="8" t="s">
        <v>15</v>
      </c>
      <c r="F3402" s="8" t="s">
        <v>30</v>
      </c>
      <c r="G3402" s="8" t="s">
        <v>80</v>
      </c>
      <c r="H3402" s="8" t="s">
        <v>81</v>
      </c>
      <c r="I3402" s="8" t="s">
        <v>39</v>
      </c>
      <c r="J3402" s="11">
        <v>6</v>
      </c>
      <c r="K3402" s="14">
        <v>20.66</v>
      </c>
      <c r="L3402" s="14">
        <v>123.96</v>
      </c>
      <c r="M3402" s="8" t="s">
        <v>40</v>
      </c>
      <c r="N3402" s="23" t="str">
        <f t="shared" si="53"/>
        <v>25-34</v>
      </c>
    </row>
    <row r="3403" spans="1:14" x14ac:dyDescent="0.2">
      <c r="A3403" s="5" t="s">
        <v>6284</v>
      </c>
      <c r="B3403" s="3">
        <v>44902</v>
      </c>
      <c r="C3403" s="8" t="s">
        <v>6285</v>
      </c>
      <c r="D3403" s="11">
        <v>41</v>
      </c>
      <c r="E3403" s="8" t="s">
        <v>23</v>
      </c>
      <c r="F3403" s="8" t="s">
        <v>36</v>
      </c>
      <c r="G3403" s="8" t="s">
        <v>86</v>
      </c>
      <c r="H3403" s="8" t="s">
        <v>100</v>
      </c>
      <c r="I3403" s="8" t="s">
        <v>45</v>
      </c>
      <c r="J3403" s="11">
        <v>5</v>
      </c>
      <c r="K3403" s="14">
        <v>47.67</v>
      </c>
      <c r="L3403" s="14">
        <v>238.35</v>
      </c>
      <c r="M3403" s="8" t="s">
        <v>40</v>
      </c>
      <c r="N3403" s="23" t="str">
        <f t="shared" si="53"/>
        <v>35-44</v>
      </c>
    </row>
    <row r="3404" spans="1:14" x14ac:dyDescent="0.2">
      <c r="A3404" s="5" t="s">
        <v>6286</v>
      </c>
      <c r="B3404" s="3">
        <v>45116</v>
      </c>
      <c r="C3404" s="8" t="s">
        <v>6287</v>
      </c>
      <c r="D3404" s="11">
        <v>64</v>
      </c>
      <c r="E3404" s="8" t="s">
        <v>23</v>
      </c>
      <c r="F3404" s="8" t="s">
        <v>30</v>
      </c>
      <c r="G3404" s="8" t="s">
        <v>80</v>
      </c>
      <c r="H3404" s="8" t="s">
        <v>81</v>
      </c>
      <c r="I3404" s="8" t="s">
        <v>39</v>
      </c>
      <c r="J3404" s="11">
        <v>5</v>
      </c>
      <c r="K3404" s="14">
        <v>13.12</v>
      </c>
      <c r="L3404" s="14">
        <v>65.599999999999994</v>
      </c>
      <c r="M3404" s="8" t="s">
        <v>40</v>
      </c>
      <c r="N3404" s="23" t="str">
        <f t="shared" si="53"/>
        <v>55+</v>
      </c>
    </row>
    <row r="3405" spans="1:14" x14ac:dyDescent="0.2">
      <c r="A3405" s="5" t="s">
        <v>6288</v>
      </c>
      <c r="B3405" s="3">
        <v>45239</v>
      </c>
      <c r="C3405" s="8" t="s">
        <v>6289</v>
      </c>
      <c r="D3405" s="11">
        <v>42</v>
      </c>
      <c r="E3405" s="8" t="s">
        <v>15</v>
      </c>
      <c r="F3405" s="8" t="s">
        <v>24</v>
      </c>
      <c r="G3405" s="8" t="s">
        <v>25</v>
      </c>
      <c r="H3405" s="8" t="s">
        <v>65</v>
      </c>
      <c r="I3405" s="8" t="s">
        <v>45</v>
      </c>
      <c r="J3405" s="11">
        <v>4</v>
      </c>
      <c r="K3405" s="14">
        <v>31.67</v>
      </c>
      <c r="L3405" s="14">
        <v>126.68</v>
      </c>
      <c r="M3405" s="8" t="s">
        <v>40</v>
      </c>
      <c r="N3405" s="23" t="str">
        <f t="shared" si="53"/>
        <v>35-44</v>
      </c>
    </row>
    <row r="3406" spans="1:14" x14ac:dyDescent="0.2">
      <c r="A3406" s="5" t="s">
        <v>6290</v>
      </c>
      <c r="B3406" s="3">
        <v>45090</v>
      </c>
      <c r="C3406" s="8" t="s">
        <v>2141</v>
      </c>
      <c r="D3406" s="11">
        <v>58</v>
      </c>
      <c r="E3406" s="8" t="s">
        <v>15</v>
      </c>
      <c r="F3406" s="8" t="s">
        <v>24</v>
      </c>
      <c r="G3406" s="8" t="s">
        <v>25</v>
      </c>
      <c r="H3406" s="8" t="s">
        <v>26</v>
      </c>
      <c r="I3406" s="8" t="s">
        <v>19</v>
      </c>
      <c r="J3406" s="11">
        <v>7</v>
      </c>
      <c r="K3406" s="14">
        <v>56.37</v>
      </c>
      <c r="L3406" s="14">
        <v>394.59</v>
      </c>
      <c r="M3406" s="8" t="s">
        <v>20</v>
      </c>
      <c r="N3406" s="23" t="str">
        <f t="shared" si="53"/>
        <v>55+</v>
      </c>
    </row>
    <row r="3407" spans="1:14" x14ac:dyDescent="0.2">
      <c r="A3407" s="5" t="s">
        <v>6291</v>
      </c>
      <c r="B3407" s="3">
        <v>45385</v>
      </c>
      <c r="C3407" s="8" t="s">
        <v>6292</v>
      </c>
      <c r="D3407" s="11">
        <v>21</v>
      </c>
      <c r="E3407" s="8" t="s">
        <v>23</v>
      </c>
      <c r="F3407" s="8" t="s">
        <v>30</v>
      </c>
      <c r="G3407" s="8" t="s">
        <v>31</v>
      </c>
      <c r="H3407" s="8" t="s">
        <v>32</v>
      </c>
      <c r="I3407" s="8" t="s">
        <v>19</v>
      </c>
      <c r="J3407" s="11">
        <v>5</v>
      </c>
      <c r="K3407" s="14">
        <v>195.63</v>
      </c>
      <c r="L3407" s="14">
        <v>978.15</v>
      </c>
      <c r="M3407" s="8" t="s">
        <v>40</v>
      </c>
      <c r="N3407" s="23" t="str">
        <f t="shared" si="53"/>
        <v>18-24</v>
      </c>
    </row>
    <row r="3408" spans="1:14" x14ac:dyDescent="0.2">
      <c r="A3408" s="5" t="s">
        <v>6293</v>
      </c>
      <c r="B3408" s="3">
        <v>45430</v>
      </c>
      <c r="C3408" s="8" t="s">
        <v>3479</v>
      </c>
      <c r="D3408" s="11">
        <v>59</v>
      </c>
      <c r="E3408" s="8" t="s">
        <v>52</v>
      </c>
      <c r="F3408" s="8" t="s">
        <v>16</v>
      </c>
      <c r="G3408" s="8" t="s">
        <v>53</v>
      </c>
      <c r="H3408" s="8" t="s">
        <v>54</v>
      </c>
      <c r="I3408" s="8" t="s">
        <v>45</v>
      </c>
      <c r="J3408" s="11">
        <v>5</v>
      </c>
      <c r="K3408" s="14">
        <v>105.42</v>
      </c>
      <c r="L3408" s="14">
        <v>527.1</v>
      </c>
      <c r="M3408" s="8" t="s">
        <v>20</v>
      </c>
      <c r="N3408" s="23" t="str">
        <f t="shared" si="53"/>
        <v>55+</v>
      </c>
    </row>
    <row r="3409" spans="1:14" x14ac:dyDescent="0.2">
      <c r="A3409" s="5" t="s">
        <v>6294</v>
      </c>
      <c r="B3409" s="3">
        <v>45431</v>
      </c>
      <c r="C3409" s="8" t="s">
        <v>3593</v>
      </c>
      <c r="D3409" s="11">
        <v>25</v>
      </c>
      <c r="E3409" s="8" t="s">
        <v>23</v>
      </c>
      <c r="F3409" s="8" t="s">
        <v>24</v>
      </c>
      <c r="G3409" s="8" t="s">
        <v>25</v>
      </c>
      <c r="H3409" s="8" t="s">
        <v>427</v>
      </c>
      <c r="I3409" s="8" t="s">
        <v>27</v>
      </c>
      <c r="J3409" s="11">
        <v>5</v>
      </c>
      <c r="K3409" s="14">
        <v>82.13</v>
      </c>
      <c r="L3409" s="14">
        <v>410.65</v>
      </c>
      <c r="M3409" s="8" t="s">
        <v>20</v>
      </c>
      <c r="N3409" s="23" t="str">
        <f t="shared" si="53"/>
        <v>25-34</v>
      </c>
    </row>
    <row r="3410" spans="1:14" x14ac:dyDescent="0.2">
      <c r="A3410" s="5" t="s">
        <v>6295</v>
      </c>
      <c r="B3410" s="3">
        <v>44736</v>
      </c>
      <c r="C3410" s="8" t="s">
        <v>6296</v>
      </c>
      <c r="D3410" s="11">
        <v>35</v>
      </c>
      <c r="E3410" s="8" t="s">
        <v>23</v>
      </c>
      <c r="F3410" s="8" t="s">
        <v>30</v>
      </c>
      <c r="G3410" s="8" t="s">
        <v>80</v>
      </c>
      <c r="H3410" s="8" t="s">
        <v>108</v>
      </c>
      <c r="I3410" s="8" t="s">
        <v>39</v>
      </c>
      <c r="J3410" s="11">
        <v>6</v>
      </c>
      <c r="K3410" s="14">
        <v>68.88</v>
      </c>
      <c r="L3410" s="14">
        <v>413.28</v>
      </c>
      <c r="M3410" s="8" t="s">
        <v>20</v>
      </c>
      <c r="N3410" s="23" t="str">
        <f t="shared" si="53"/>
        <v>35-44</v>
      </c>
    </row>
    <row r="3411" spans="1:14" x14ac:dyDescent="0.2">
      <c r="A3411" s="5" t="s">
        <v>6297</v>
      </c>
      <c r="B3411" s="3">
        <v>45647</v>
      </c>
      <c r="C3411" s="8" t="s">
        <v>2150</v>
      </c>
      <c r="D3411" s="11">
        <v>64</v>
      </c>
      <c r="E3411" s="8" t="s">
        <v>23</v>
      </c>
      <c r="F3411" s="8" t="s">
        <v>30</v>
      </c>
      <c r="G3411" s="8" t="s">
        <v>31</v>
      </c>
      <c r="H3411" s="8" t="s">
        <v>57</v>
      </c>
      <c r="I3411" s="8" t="s">
        <v>19</v>
      </c>
      <c r="J3411" s="11">
        <v>5</v>
      </c>
      <c r="K3411" s="14">
        <v>518.33000000000004</v>
      </c>
      <c r="L3411" s="14">
        <v>2591.65</v>
      </c>
      <c r="M3411" s="8" t="s">
        <v>20</v>
      </c>
      <c r="N3411" s="23" t="str">
        <f t="shared" si="53"/>
        <v>55+</v>
      </c>
    </row>
    <row r="3412" spans="1:14" x14ac:dyDescent="0.2">
      <c r="A3412" s="5" t="s">
        <v>6298</v>
      </c>
      <c r="B3412" s="3">
        <v>45198</v>
      </c>
      <c r="C3412" s="8" t="s">
        <v>2910</v>
      </c>
      <c r="D3412" s="11">
        <v>29</v>
      </c>
      <c r="E3412" s="8" t="s">
        <v>23</v>
      </c>
      <c r="F3412" s="8" t="s">
        <v>16</v>
      </c>
      <c r="G3412" s="8" t="s">
        <v>17</v>
      </c>
      <c r="H3412" s="8" t="s">
        <v>343</v>
      </c>
      <c r="I3412" s="8" t="s">
        <v>27</v>
      </c>
      <c r="J3412" s="11">
        <v>6</v>
      </c>
      <c r="K3412" s="14">
        <v>156.43</v>
      </c>
      <c r="L3412" s="14">
        <v>938.58</v>
      </c>
      <c r="M3412" s="8" t="s">
        <v>40</v>
      </c>
      <c r="N3412" s="23" t="str">
        <f t="shared" si="53"/>
        <v>25-34</v>
      </c>
    </row>
    <row r="3413" spans="1:14" x14ac:dyDescent="0.2">
      <c r="A3413" s="5" t="s">
        <v>6299</v>
      </c>
      <c r="B3413" s="3">
        <v>45608</v>
      </c>
      <c r="C3413" s="8" t="s">
        <v>1024</v>
      </c>
      <c r="D3413" s="11">
        <v>62</v>
      </c>
      <c r="E3413" s="8" t="s">
        <v>15</v>
      </c>
      <c r="F3413" s="8" t="s">
        <v>30</v>
      </c>
      <c r="G3413" s="8" t="s">
        <v>48</v>
      </c>
      <c r="H3413" s="8" t="s">
        <v>68</v>
      </c>
      <c r="I3413" s="8" t="s">
        <v>27</v>
      </c>
      <c r="J3413" s="11">
        <v>1</v>
      </c>
      <c r="K3413" s="14">
        <v>97.29</v>
      </c>
      <c r="L3413" s="14">
        <v>97.29</v>
      </c>
      <c r="M3413" s="8" t="s">
        <v>40</v>
      </c>
      <c r="N3413" s="23" t="str">
        <f t="shared" si="53"/>
        <v>55+</v>
      </c>
    </row>
    <row r="3414" spans="1:14" x14ac:dyDescent="0.2">
      <c r="A3414" s="5" t="s">
        <v>6300</v>
      </c>
      <c r="B3414" s="3">
        <v>45577</v>
      </c>
      <c r="C3414" s="8" t="s">
        <v>6301</v>
      </c>
      <c r="D3414" s="11">
        <v>20</v>
      </c>
      <c r="E3414" s="8" t="s">
        <v>23</v>
      </c>
      <c r="F3414" s="8" t="s">
        <v>24</v>
      </c>
      <c r="G3414" s="8" t="s">
        <v>25</v>
      </c>
      <c r="H3414" s="8" t="s">
        <v>65</v>
      </c>
      <c r="I3414" s="8" t="s">
        <v>39</v>
      </c>
      <c r="J3414" s="11">
        <v>4</v>
      </c>
      <c r="K3414" s="14">
        <v>49.68</v>
      </c>
      <c r="L3414" s="14">
        <v>198.72</v>
      </c>
      <c r="M3414" s="8" t="s">
        <v>40</v>
      </c>
      <c r="N3414" s="23" t="str">
        <f t="shared" si="53"/>
        <v>18-24</v>
      </c>
    </row>
    <row r="3415" spans="1:14" x14ac:dyDescent="0.2">
      <c r="A3415" s="5" t="s">
        <v>6302</v>
      </c>
      <c r="B3415" s="3">
        <v>45165</v>
      </c>
      <c r="C3415" s="8" t="s">
        <v>6303</v>
      </c>
      <c r="D3415" s="11">
        <v>40</v>
      </c>
      <c r="E3415" s="8" t="s">
        <v>15</v>
      </c>
      <c r="F3415" s="8" t="s">
        <v>36</v>
      </c>
      <c r="G3415" s="8" t="s">
        <v>90</v>
      </c>
      <c r="H3415" s="8" t="s">
        <v>91</v>
      </c>
      <c r="I3415" s="8" t="s">
        <v>39</v>
      </c>
      <c r="J3415" s="11">
        <v>5</v>
      </c>
      <c r="K3415" s="14">
        <v>41.38</v>
      </c>
      <c r="L3415" s="14">
        <v>206.9</v>
      </c>
      <c r="M3415" s="8" t="s">
        <v>40</v>
      </c>
      <c r="N3415" s="23" t="str">
        <f t="shared" si="53"/>
        <v>35-44</v>
      </c>
    </row>
    <row r="3416" spans="1:14" x14ac:dyDescent="0.2">
      <c r="A3416" s="5" t="s">
        <v>6304</v>
      </c>
      <c r="B3416" s="3">
        <v>45361</v>
      </c>
      <c r="C3416" s="8" t="s">
        <v>2292</v>
      </c>
      <c r="D3416" s="11">
        <v>68</v>
      </c>
      <c r="E3416" s="8" t="s">
        <v>23</v>
      </c>
      <c r="F3416" s="8" t="s">
        <v>24</v>
      </c>
      <c r="G3416" s="8" t="s">
        <v>130</v>
      </c>
      <c r="H3416" s="8" t="s">
        <v>236</v>
      </c>
      <c r="I3416" s="8" t="s">
        <v>33</v>
      </c>
      <c r="J3416" s="11">
        <v>1</v>
      </c>
      <c r="K3416" s="14">
        <v>33.67</v>
      </c>
      <c r="L3416" s="14">
        <v>33.67</v>
      </c>
      <c r="M3416" s="8" t="s">
        <v>20</v>
      </c>
      <c r="N3416" s="23" t="str">
        <f t="shared" si="53"/>
        <v>55+</v>
      </c>
    </row>
    <row r="3417" spans="1:14" x14ac:dyDescent="0.2">
      <c r="A3417" s="5" t="s">
        <v>6305</v>
      </c>
      <c r="B3417" s="3">
        <v>45651</v>
      </c>
      <c r="C3417" s="8" t="s">
        <v>6306</v>
      </c>
      <c r="D3417" s="11">
        <v>26</v>
      </c>
      <c r="E3417" s="8" t="s">
        <v>15</v>
      </c>
      <c r="F3417" s="8" t="s">
        <v>36</v>
      </c>
      <c r="G3417" s="8" t="s">
        <v>86</v>
      </c>
      <c r="H3417" s="8" t="s">
        <v>87</v>
      </c>
      <c r="I3417" s="8" t="s">
        <v>39</v>
      </c>
      <c r="J3417" s="11">
        <v>6</v>
      </c>
      <c r="K3417" s="14">
        <v>98.69</v>
      </c>
      <c r="L3417" s="14">
        <v>592.14</v>
      </c>
      <c r="M3417" s="8" t="s">
        <v>40</v>
      </c>
      <c r="N3417" s="23" t="str">
        <f t="shared" si="53"/>
        <v>25-34</v>
      </c>
    </row>
    <row r="3418" spans="1:14" x14ac:dyDescent="0.2">
      <c r="A3418" s="5" t="s">
        <v>6307</v>
      </c>
      <c r="B3418" s="3">
        <v>45579</v>
      </c>
      <c r="C3418" s="8" t="s">
        <v>6308</v>
      </c>
      <c r="D3418" s="11">
        <v>55</v>
      </c>
      <c r="E3418" s="8" t="s">
        <v>15</v>
      </c>
      <c r="F3418" s="8" t="s">
        <v>30</v>
      </c>
      <c r="G3418" s="8" t="s">
        <v>48</v>
      </c>
      <c r="H3418" s="8" t="s">
        <v>213</v>
      </c>
      <c r="I3418" s="8" t="s">
        <v>39</v>
      </c>
      <c r="J3418" s="11">
        <v>1</v>
      </c>
      <c r="K3418" s="14">
        <v>74.11</v>
      </c>
      <c r="L3418" s="14">
        <v>74.11</v>
      </c>
      <c r="M3418" s="8" t="s">
        <v>20</v>
      </c>
      <c r="N3418" s="23" t="str">
        <f t="shared" si="53"/>
        <v>55+</v>
      </c>
    </row>
    <row r="3419" spans="1:14" x14ac:dyDescent="0.2">
      <c r="A3419" s="5" t="s">
        <v>6309</v>
      </c>
      <c r="B3419" s="3">
        <v>44607</v>
      </c>
      <c r="C3419" s="8" t="s">
        <v>6310</v>
      </c>
      <c r="D3419" s="11">
        <v>19</v>
      </c>
      <c r="E3419" s="8" t="s">
        <v>15</v>
      </c>
      <c r="F3419" s="8" t="s">
        <v>30</v>
      </c>
      <c r="G3419" s="8" t="s">
        <v>80</v>
      </c>
      <c r="H3419" s="8" t="s">
        <v>164</v>
      </c>
      <c r="I3419" s="8" t="s">
        <v>45</v>
      </c>
      <c r="J3419" s="11">
        <v>7</v>
      </c>
      <c r="K3419" s="14">
        <v>20.88</v>
      </c>
      <c r="L3419" s="14">
        <v>146.16</v>
      </c>
      <c r="M3419" s="8" t="s">
        <v>40</v>
      </c>
      <c r="N3419" s="23" t="str">
        <f t="shared" si="53"/>
        <v>18-24</v>
      </c>
    </row>
    <row r="3420" spans="1:14" x14ac:dyDescent="0.2">
      <c r="A3420" s="5" t="s">
        <v>6311</v>
      </c>
      <c r="B3420" s="3">
        <v>44685</v>
      </c>
      <c r="C3420" s="8" t="s">
        <v>6312</v>
      </c>
      <c r="D3420" s="11">
        <v>27</v>
      </c>
      <c r="E3420" s="8" t="s">
        <v>23</v>
      </c>
      <c r="F3420" s="8" t="s">
        <v>30</v>
      </c>
      <c r="G3420" s="8" t="s">
        <v>80</v>
      </c>
      <c r="H3420" s="8" t="s">
        <v>108</v>
      </c>
      <c r="I3420" s="8" t="s">
        <v>39</v>
      </c>
      <c r="J3420" s="11">
        <v>3</v>
      </c>
      <c r="K3420" s="14">
        <v>53.69</v>
      </c>
      <c r="L3420" s="14">
        <v>161.07</v>
      </c>
      <c r="M3420" s="8" t="s">
        <v>20</v>
      </c>
      <c r="N3420" s="23" t="str">
        <f t="shared" si="53"/>
        <v>25-34</v>
      </c>
    </row>
    <row r="3421" spans="1:14" x14ac:dyDescent="0.2">
      <c r="A3421" s="5" t="s">
        <v>6313</v>
      </c>
      <c r="B3421" s="3">
        <v>44775</v>
      </c>
      <c r="C3421" s="8" t="s">
        <v>6314</v>
      </c>
      <c r="D3421" s="11">
        <v>36</v>
      </c>
      <c r="E3421" s="8" t="s">
        <v>15</v>
      </c>
      <c r="F3421" s="8" t="s">
        <v>36</v>
      </c>
      <c r="G3421" s="8" t="s">
        <v>86</v>
      </c>
      <c r="H3421" s="8" t="s">
        <v>100</v>
      </c>
      <c r="I3421" s="8" t="s">
        <v>45</v>
      </c>
      <c r="J3421" s="11">
        <v>6</v>
      </c>
      <c r="K3421" s="14">
        <v>22.93</v>
      </c>
      <c r="L3421" s="14">
        <v>137.58000000000001</v>
      </c>
      <c r="M3421" s="8" t="s">
        <v>40</v>
      </c>
      <c r="N3421" s="23" t="str">
        <f t="shared" si="53"/>
        <v>35-44</v>
      </c>
    </row>
    <row r="3422" spans="1:14" x14ac:dyDescent="0.2">
      <c r="A3422" s="5" t="s">
        <v>6315</v>
      </c>
      <c r="B3422" s="3">
        <v>45170</v>
      </c>
      <c r="C3422" s="8" t="s">
        <v>6316</v>
      </c>
      <c r="D3422" s="11">
        <v>61</v>
      </c>
      <c r="E3422" s="8" t="s">
        <v>23</v>
      </c>
      <c r="F3422" s="8" t="s">
        <v>30</v>
      </c>
      <c r="G3422" s="8" t="s">
        <v>80</v>
      </c>
      <c r="H3422" s="8" t="s">
        <v>108</v>
      </c>
      <c r="I3422" s="8" t="s">
        <v>39</v>
      </c>
      <c r="J3422" s="11">
        <v>6</v>
      </c>
      <c r="K3422" s="14">
        <v>27.08</v>
      </c>
      <c r="L3422" s="14">
        <v>162.47999999999999</v>
      </c>
      <c r="M3422" s="8" t="s">
        <v>40</v>
      </c>
      <c r="N3422" s="23" t="str">
        <f t="shared" si="53"/>
        <v>55+</v>
      </c>
    </row>
    <row r="3423" spans="1:14" x14ac:dyDescent="0.2">
      <c r="A3423" s="5" t="s">
        <v>6317</v>
      </c>
      <c r="B3423" s="3">
        <v>45437</v>
      </c>
      <c r="C3423" s="8" t="s">
        <v>6318</v>
      </c>
      <c r="D3423" s="11">
        <v>68</v>
      </c>
      <c r="E3423" s="8" t="s">
        <v>23</v>
      </c>
      <c r="F3423" s="8" t="s">
        <v>30</v>
      </c>
      <c r="G3423" s="8" t="s">
        <v>48</v>
      </c>
      <c r="H3423" s="8" t="s">
        <v>213</v>
      </c>
      <c r="I3423" s="8" t="s">
        <v>33</v>
      </c>
      <c r="J3423" s="11">
        <v>6</v>
      </c>
      <c r="K3423" s="14">
        <v>279.41000000000003</v>
      </c>
      <c r="L3423" s="14">
        <v>1676.46</v>
      </c>
      <c r="M3423" s="8" t="s">
        <v>20</v>
      </c>
      <c r="N3423" s="23" t="str">
        <f t="shared" si="53"/>
        <v>55+</v>
      </c>
    </row>
    <row r="3424" spans="1:14" x14ac:dyDescent="0.2">
      <c r="A3424" s="5" t="s">
        <v>6319</v>
      </c>
      <c r="B3424" s="3">
        <v>45287</v>
      </c>
      <c r="C3424" s="8" t="s">
        <v>6320</v>
      </c>
      <c r="D3424" s="11">
        <v>71</v>
      </c>
      <c r="E3424" s="8" t="s">
        <v>15</v>
      </c>
      <c r="F3424" s="8" t="s">
        <v>24</v>
      </c>
      <c r="G3424" s="8" t="s">
        <v>62</v>
      </c>
      <c r="H3424" s="8" t="s">
        <v>111</v>
      </c>
      <c r="I3424" s="8" t="s">
        <v>45</v>
      </c>
      <c r="J3424" s="11">
        <v>2</v>
      </c>
      <c r="K3424" s="14">
        <v>81.56</v>
      </c>
      <c r="L3424" s="14">
        <v>163.12</v>
      </c>
      <c r="M3424" s="8" t="s">
        <v>40</v>
      </c>
      <c r="N3424" s="23" t="str">
        <f t="shared" si="53"/>
        <v>55+</v>
      </c>
    </row>
    <row r="3425" spans="1:14" x14ac:dyDescent="0.2">
      <c r="A3425" s="5" t="s">
        <v>6321</v>
      </c>
      <c r="B3425" s="3">
        <v>44856</v>
      </c>
      <c r="C3425" s="8" t="s">
        <v>6322</v>
      </c>
      <c r="D3425" s="11">
        <v>64</v>
      </c>
      <c r="E3425" s="8" t="s">
        <v>15</v>
      </c>
      <c r="F3425" s="8" t="s">
        <v>16</v>
      </c>
      <c r="G3425" s="8" t="s">
        <v>17</v>
      </c>
      <c r="H3425" s="8" t="s">
        <v>134</v>
      </c>
      <c r="I3425" s="8" t="s">
        <v>33</v>
      </c>
      <c r="J3425" s="11">
        <v>1</v>
      </c>
      <c r="K3425" s="14">
        <v>65.19</v>
      </c>
      <c r="L3425" s="14">
        <v>65.19</v>
      </c>
      <c r="M3425" s="8" t="s">
        <v>20</v>
      </c>
      <c r="N3425" s="23" t="str">
        <f t="shared" si="53"/>
        <v>55+</v>
      </c>
    </row>
    <row r="3426" spans="1:14" x14ac:dyDescent="0.2">
      <c r="A3426" s="5" t="s">
        <v>6323</v>
      </c>
      <c r="B3426" s="3">
        <v>44989</v>
      </c>
      <c r="C3426" s="8" t="s">
        <v>6324</v>
      </c>
      <c r="D3426" s="11">
        <v>73</v>
      </c>
      <c r="E3426" s="8" t="s">
        <v>23</v>
      </c>
      <c r="F3426" s="8" t="s">
        <v>16</v>
      </c>
      <c r="G3426" s="8" t="s">
        <v>43</v>
      </c>
      <c r="H3426" s="8" t="s">
        <v>114</v>
      </c>
      <c r="I3426" s="8" t="s">
        <v>19</v>
      </c>
      <c r="J3426" s="11">
        <v>8</v>
      </c>
      <c r="K3426" s="14">
        <v>274.76</v>
      </c>
      <c r="L3426" s="14">
        <v>2198.08</v>
      </c>
      <c r="M3426" s="8" t="s">
        <v>40</v>
      </c>
      <c r="N3426" s="23" t="str">
        <f t="shared" si="53"/>
        <v>55+</v>
      </c>
    </row>
    <row r="3427" spans="1:14" x14ac:dyDescent="0.2">
      <c r="A3427" s="5" t="s">
        <v>6325</v>
      </c>
      <c r="B3427" s="3">
        <v>44624</v>
      </c>
      <c r="C3427" s="8" t="s">
        <v>1711</v>
      </c>
      <c r="D3427" s="11">
        <v>20</v>
      </c>
      <c r="E3427" s="8" t="s">
        <v>15</v>
      </c>
      <c r="F3427" s="8" t="s">
        <v>36</v>
      </c>
      <c r="G3427" s="8" t="s">
        <v>90</v>
      </c>
      <c r="H3427" s="8" t="s">
        <v>208</v>
      </c>
      <c r="I3427" s="8" t="s">
        <v>33</v>
      </c>
      <c r="J3427" s="11">
        <v>2</v>
      </c>
      <c r="K3427" s="14">
        <v>42.62</v>
      </c>
      <c r="L3427" s="14">
        <v>85.24</v>
      </c>
      <c r="M3427" s="8" t="s">
        <v>20</v>
      </c>
      <c r="N3427" s="23" t="str">
        <f t="shared" si="53"/>
        <v>18-24</v>
      </c>
    </row>
    <row r="3428" spans="1:14" x14ac:dyDescent="0.2">
      <c r="A3428" s="5" t="s">
        <v>6326</v>
      </c>
      <c r="B3428" s="3">
        <v>45035</v>
      </c>
      <c r="C3428" s="8" t="s">
        <v>6327</v>
      </c>
      <c r="D3428" s="11">
        <v>23</v>
      </c>
      <c r="E3428" s="8" t="s">
        <v>23</v>
      </c>
      <c r="F3428" s="8" t="s">
        <v>24</v>
      </c>
      <c r="G3428" s="8" t="s">
        <v>130</v>
      </c>
      <c r="H3428" s="8" t="s">
        <v>131</v>
      </c>
      <c r="I3428" s="8" t="s">
        <v>45</v>
      </c>
      <c r="J3428" s="11">
        <v>3</v>
      </c>
      <c r="K3428" s="14">
        <v>86.81</v>
      </c>
      <c r="L3428" s="14">
        <v>260.43</v>
      </c>
      <c r="M3428" s="8" t="s">
        <v>40</v>
      </c>
      <c r="N3428" s="23" t="str">
        <f t="shared" si="53"/>
        <v>18-24</v>
      </c>
    </row>
    <row r="3429" spans="1:14" x14ac:dyDescent="0.2">
      <c r="A3429" s="5" t="s">
        <v>6328</v>
      </c>
      <c r="B3429" s="3">
        <v>44639</v>
      </c>
      <c r="C3429" s="8" t="s">
        <v>1890</v>
      </c>
      <c r="D3429" s="11">
        <v>67</v>
      </c>
      <c r="E3429" s="8" t="s">
        <v>23</v>
      </c>
      <c r="F3429" s="8" t="s">
        <v>30</v>
      </c>
      <c r="G3429" s="8" t="s">
        <v>48</v>
      </c>
      <c r="H3429" s="8" t="s">
        <v>213</v>
      </c>
      <c r="I3429" s="8" t="s">
        <v>45</v>
      </c>
      <c r="J3429" s="11">
        <v>3</v>
      </c>
      <c r="K3429" s="14">
        <v>74.72</v>
      </c>
      <c r="L3429" s="14">
        <v>224.16</v>
      </c>
      <c r="M3429" s="8" t="s">
        <v>40</v>
      </c>
      <c r="N3429" s="23" t="str">
        <f t="shared" si="53"/>
        <v>55+</v>
      </c>
    </row>
    <row r="3430" spans="1:14" x14ac:dyDescent="0.2">
      <c r="A3430" s="5" t="s">
        <v>6329</v>
      </c>
      <c r="B3430" s="3">
        <v>45422</v>
      </c>
      <c r="C3430" s="8" t="s">
        <v>6330</v>
      </c>
      <c r="D3430" s="11">
        <v>48</v>
      </c>
      <c r="E3430" s="8" t="s">
        <v>23</v>
      </c>
      <c r="F3430" s="8" t="s">
        <v>16</v>
      </c>
      <c r="G3430" s="8" t="s">
        <v>17</v>
      </c>
      <c r="H3430" s="8" t="s">
        <v>18</v>
      </c>
      <c r="I3430" s="8" t="s">
        <v>45</v>
      </c>
      <c r="J3430" s="11">
        <v>6</v>
      </c>
      <c r="K3430" s="14">
        <v>109.39</v>
      </c>
      <c r="L3430" s="14">
        <v>656.34</v>
      </c>
      <c r="M3430" s="8" t="s">
        <v>20</v>
      </c>
      <c r="N3430" s="23" t="str">
        <f t="shared" si="53"/>
        <v>45-54</v>
      </c>
    </row>
    <row r="3431" spans="1:14" x14ac:dyDescent="0.2">
      <c r="A3431" s="5" t="s">
        <v>6331</v>
      </c>
      <c r="B3431" s="3">
        <v>45031</v>
      </c>
      <c r="C3431" s="8" t="s">
        <v>6332</v>
      </c>
      <c r="D3431" s="11">
        <v>30</v>
      </c>
      <c r="E3431" s="8" t="s">
        <v>23</v>
      </c>
      <c r="F3431" s="8" t="s">
        <v>16</v>
      </c>
      <c r="G3431" s="8" t="s">
        <v>53</v>
      </c>
      <c r="H3431" s="8" t="s">
        <v>54</v>
      </c>
      <c r="I3431" s="8" t="s">
        <v>27</v>
      </c>
      <c r="J3431" s="11">
        <v>4</v>
      </c>
      <c r="K3431" s="14">
        <v>159.82</v>
      </c>
      <c r="L3431" s="14">
        <v>639.28</v>
      </c>
      <c r="M3431" s="8" t="s">
        <v>40</v>
      </c>
      <c r="N3431" s="23" t="str">
        <f t="shared" si="53"/>
        <v>25-34</v>
      </c>
    </row>
    <row r="3432" spans="1:14" x14ac:dyDescent="0.2">
      <c r="A3432" s="5" t="s">
        <v>6333</v>
      </c>
      <c r="B3432" s="3">
        <v>44945</v>
      </c>
      <c r="C3432" s="8" t="s">
        <v>6334</v>
      </c>
      <c r="D3432" s="11">
        <v>70</v>
      </c>
      <c r="E3432" s="8" t="s">
        <v>23</v>
      </c>
      <c r="F3432" s="8" t="s">
        <v>24</v>
      </c>
      <c r="G3432" s="8" t="s">
        <v>62</v>
      </c>
      <c r="H3432" s="8" t="s">
        <v>62</v>
      </c>
      <c r="I3432" s="8" t="s">
        <v>45</v>
      </c>
      <c r="J3432" s="11">
        <v>7</v>
      </c>
      <c r="K3432" s="14">
        <v>15.19</v>
      </c>
      <c r="L3432" s="14">
        <v>106.33</v>
      </c>
      <c r="M3432" s="8" t="s">
        <v>20</v>
      </c>
      <c r="N3432" s="23" t="str">
        <f t="shared" si="53"/>
        <v>55+</v>
      </c>
    </row>
    <row r="3433" spans="1:14" x14ac:dyDescent="0.2">
      <c r="A3433" s="5" t="s">
        <v>6335</v>
      </c>
      <c r="B3433" s="3">
        <v>44900</v>
      </c>
      <c r="C3433" s="8" t="s">
        <v>6336</v>
      </c>
      <c r="D3433" s="11">
        <v>34</v>
      </c>
      <c r="E3433" s="8" t="s">
        <v>15</v>
      </c>
      <c r="F3433" s="8" t="s">
        <v>30</v>
      </c>
      <c r="G3433" s="8" t="s">
        <v>48</v>
      </c>
      <c r="H3433" s="8" t="s">
        <v>49</v>
      </c>
      <c r="I3433" s="8" t="s">
        <v>39</v>
      </c>
      <c r="J3433" s="11">
        <v>7</v>
      </c>
      <c r="K3433" s="14">
        <v>116.84</v>
      </c>
      <c r="L3433" s="14">
        <v>817.88</v>
      </c>
      <c r="M3433" s="8" t="s">
        <v>40</v>
      </c>
      <c r="N3433" s="23" t="str">
        <f t="shared" si="53"/>
        <v>25-34</v>
      </c>
    </row>
    <row r="3434" spans="1:14" x14ac:dyDescent="0.2">
      <c r="A3434" s="5" t="s">
        <v>6337</v>
      </c>
      <c r="B3434" s="3">
        <v>45265</v>
      </c>
      <c r="C3434" s="8" t="s">
        <v>5432</v>
      </c>
      <c r="D3434" s="11">
        <v>73</v>
      </c>
      <c r="E3434" s="8" t="s">
        <v>23</v>
      </c>
      <c r="F3434" s="8" t="s">
        <v>30</v>
      </c>
      <c r="G3434" s="8" t="s">
        <v>80</v>
      </c>
      <c r="H3434" s="8" t="s">
        <v>164</v>
      </c>
      <c r="I3434" s="8" t="s">
        <v>45</v>
      </c>
      <c r="J3434" s="11">
        <v>2</v>
      </c>
      <c r="K3434" s="14">
        <v>145.88999999999999</v>
      </c>
      <c r="L3434" s="14">
        <v>291.77999999999997</v>
      </c>
      <c r="M3434" s="8" t="s">
        <v>20</v>
      </c>
      <c r="N3434" s="23" t="str">
        <f t="shared" si="53"/>
        <v>55+</v>
      </c>
    </row>
    <row r="3435" spans="1:14" x14ac:dyDescent="0.2">
      <c r="A3435" s="5" t="s">
        <v>6338</v>
      </c>
      <c r="B3435" s="3">
        <v>44570</v>
      </c>
      <c r="C3435" s="8" t="s">
        <v>914</v>
      </c>
      <c r="D3435" s="11">
        <v>22</v>
      </c>
      <c r="E3435" s="8" t="s">
        <v>23</v>
      </c>
      <c r="F3435" s="8" t="s">
        <v>16</v>
      </c>
      <c r="G3435" s="8" t="s">
        <v>17</v>
      </c>
      <c r="H3435" s="8" t="s">
        <v>18</v>
      </c>
      <c r="I3435" s="8" t="s">
        <v>27</v>
      </c>
      <c r="J3435" s="11">
        <v>6</v>
      </c>
      <c r="K3435" s="14">
        <v>31.9</v>
      </c>
      <c r="L3435" s="14">
        <v>191.4</v>
      </c>
      <c r="M3435" s="8" t="s">
        <v>40</v>
      </c>
      <c r="N3435" s="23" t="str">
        <f t="shared" si="53"/>
        <v>18-24</v>
      </c>
    </row>
    <row r="3436" spans="1:14" x14ac:dyDescent="0.2">
      <c r="A3436" s="5" t="s">
        <v>6339</v>
      </c>
      <c r="B3436" s="3">
        <v>45039</v>
      </c>
      <c r="C3436" s="8" t="s">
        <v>6340</v>
      </c>
      <c r="D3436" s="11">
        <v>46</v>
      </c>
      <c r="E3436" s="8" t="s">
        <v>23</v>
      </c>
      <c r="F3436" s="8" t="s">
        <v>16</v>
      </c>
      <c r="G3436" s="8" t="s">
        <v>17</v>
      </c>
      <c r="H3436" s="8" t="s">
        <v>134</v>
      </c>
      <c r="I3436" s="8" t="s">
        <v>27</v>
      </c>
      <c r="J3436" s="11">
        <v>8</v>
      </c>
      <c r="K3436" s="14">
        <v>247.45</v>
      </c>
      <c r="L3436" s="14">
        <v>1979.6</v>
      </c>
      <c r="M3436" s="8" t="s">
        <v>40</v>
      </c>
      <c r="N3436" s="23" t="str">
        <f t="shared" si="53"/>
        <v>45-54</v>
      </c>
    </row>
    <row r="3437" spans="1:14" x14ac:dyDescent="0.2">
      <c r="A3437" s="5" t="s">
        <v>6341</v>
      </c>
      <c r="B3437" s="3">
        <v>45125</v>
      </c>
      <c r="C3437" s="8" t="s">
        <v>6342</v>
      </c>
      <c r="D3437" s="11">
        <v>65</v>
      </c>
      <c r="E3437" s="8" t="s">
        <v>15</v>
      </c>
      <c r="F3437" s="8" t="s">
        <v>30</v>
      </c>
      <c r="G3437" s="8" t="s">
        <v>31</v>
      </c>
      <c r="H3437" s="8" t="s">
        <v>32</v>
      </c>
      <c r="I3437" s="8" t="s">
        <v>39</v>
      </c>
      <c r="J3437" s="11">
        <v>6</v>
      </c>
      <c r="K3437" s="14">
        <v>76.72</v>
      </c>
      <c r="L3437" s="14">
        <v>460.32</v>
      </c>
      <c r="M3437" s="8" t="s">
        <v>40</v>
      </c>
      <c r="N3437" s="23" t="str">
        <f t="shared" si="53"/>
        <v>55+</v>
      </c>
    </row>
    <row r="3438" spans="1:14" x14ac:dyDescent="0.2">
      <c r="A3438" s="5" t="s">
        <v>6343</v>
      </c>
      <c r="B3438" s="3">
        <v>44616</v>
      </c>
      <c r="C3438" s="8" t="s">
        <v>6344</v>
      </c>
      <c r="D3438" s="11">
        <v>27</v>
      </c>
      <c r="E3438" s="8" t="s">
        <v>15</v>
      </c>
      <c r="F3438" s="8" t="s">
        <v>24</v>
      </c>
      <c r="G3438" s="8" t="s">
        <v>62</v>
      </c>
      <c r="H3438" s="8" t="s">
        <v>74</v>
      </c>
      <c r="I3438" s="8" t="s">
        <v>19</v>
      </c>
      <c r="J3438" s="11">
        <v>8</v>
      </c>
      <c r="K3438" s="14">
        <v>132.91</v>
      </c>
      <c r="L3438" s="14">
        <v>1063.28</v>
      </c>
      <c r="M3438" s="8" t="s">
        <v>20</v>
      </c>
      <c r="N3438" s="23" t="str">
        <f t="shared" si="53"/>
        <v>25-34</v>
      </c>
    </row>
    <row r="3439" spans="1:14" x14ac:dyDescent="0.2">
      <c r="A3439" s="5" t="s">
        <v>6345</v>
      </c>
      <c r="B3439" s="3">
        <v>45540</v>
      </c>
      <c r="C3439" s="8" t="s">
        <v>6346</v>
      </c>
      <c r="D3439" s="11">
        <v>73</v>
      </c>
      <c r="E3439" s="8" t="s">
        <v>15</v>
      </c>
      <c r="F3439" s="8" t="s">
        <v>24</v>
      </c>
      <c r="G3439" s="8" t="s">
        <v>25</v>
      </c>
      <c r="H3439" s="8" t="s">
        <v>65</v>
      </c>
      <c r="I3439" s="8" t="s">
        <v>33</v>
      </c>
      <c r="J3439" s="11">
        <v>6</v>
      </c>
      <c r="K3439" s="14">
        <v>70.400000000000006</v>
      </c>
      <c r="L3439" s="14">
        <v>422.4</v>
      </c>
      <c r="M3439" s="8" t="s">
        <v>20</v>
      </c>
      <c r="N3439" s="23" t="str">
        <f t="shared" si="53"/>
        <v>55+</v>
      </c>
    </row>
    <row r="3440" spans="1:14" x14ac:dyDescent="0.2">
      <c r="A3440" s="5" t="s">
        <v>6347</v>
      </c>
      <c r="B3440" s="3">
        <v>45224</v>
      </c>
      <c r="C3440" s="8" t="s">
        <v>4246</v>
      </c>
      <c r="D3440" s="11">
        <v>67</v>
      </c>
      <c r="E3440" s="8" t="s">
        <v>15</v>
      </c>
      <c r="F3440" s="8" t="s">
        <v>16</v>
      </c>
      <c r="G3440" s="8" t="s">
        <v>17</v>
      </c>
      <c r="H3440" s="8" t="s">
        <v>134</v>
      </c>
      <c r="I3440" s="8" t="s">
        <v>33</v>
      </c>
      <c r="J3440" s="11">
        <v>8</v>
      </c>
      <c r="K3440" s="14">
        <v>284.89999999999998</v>
      </c>
      <c r="L3440" s="14">
        <v>2279.1999999999998</v>
      </c>
      <c r="M3440" s="8" t="s">
        <v>20</v>
      </c>
      <c r="N3440" s="23" t="str">
        <f t="shared" si="53"/>
        <v>55+</v>
      </c>
    </row>
    <row r="3441" spans="1:14" x14ac:dyDescent="0.2">
      <c r="A3441" s="5" t="s">
        <v>6348</v>
      </c>
      <c r="B3441" s="3">
        <v>45300</v>
      </c>
      <c r="C3441" s="8" t="s">
        <v>6349</v>
      </c>
      <c r="D3441" s="11">
        <v>68</v>
      </c>
      <c r="E3441" s="8" t="s">
        <v>23</v>
      </c>
      <c r="F3441" s="8" t="s">
        <v>16</v>
      </c>
      <c r="G3441" s="8" t="s">
        <v>17</v>
      </c>
      <c r="H3441" s="8" t="s">
        <v>134</v>
      </c>
      <c r="I3441" s="8" t="s">
        <v>19</v>
      </c>
      <c r="J3441" s="11">
        <v>1</v>
      </c>
      <c r="K3441" s="14">
        <v>486.9</v>
      </c>
      <c r="L3441" s="14">
        <v>486.9</v>
      </c>
      <c r="M3441" s="8" t="s">
        <v>40</v>
      </c>
      <c r="N3441" s="23" t="str">
        <f t="shared" si="53"/>
        <v>55+</v>
      </c>
    </row>
    <row r="3442" spans="1:14" x14ac:dyDescent="0.2">
      <c r="A3442" s="5" t="s">
        <v>6350</v>
      </c>
      <c r="B3442" s="3">
        <v>45141</v>
      </c>
      <c r="C3442" s="8" t="s">
        <v>6351</v>
      </c>
      <c r="D3442" s="11">
        <v>47</v>
      </c>
      <c r="E3442" s="8" t="s">
        <v>15</v>
      </c>
      <c r="F3442" s="8" t="s">
        <v>16</v>
      </c>
      <c r="G3442" s="8" t="s">
        <v>53</v>
      </c>
      <c r="H3442" s="8" t="s">
        <v>54</v>
      </c>
      <c r="I3442" s="8" t="s">
        <v>19</v>
      </c>
      <c r="J3442" s="11">
        <v>4</v>
      </c>
      <c r="K3442" s="14">
        <v>563.02</v>
      </c>
      <c r="L3442" s="14">
        <v>2252.08</v>
      </c>
      <c r="M3442" s="8" t="s">
        <v>20</v>
      </c>
      <c r="N3442" s="23" t="str">
        <f t="shared" si="53"/>
        <v>45-54</v>
      </c>
    </row>
    <row r="3443" spans="1:14" x14ac:dyDescent="0.2">
      <c r="A3443" s="5" t="s">
        <v>6352</v>
      </c>
      <c r="B3443" s="3">
        <v>45613</v>
      </c>
      <c r="C3443" s="8" t="s">
        <v>6353</v>
      </c>
      <c r="D3443" s="11">
        <v>45</v>
      </c>
      <c r="E3443" s="8" t="s">
        <v>23</v>
      </c>
      <c r="F3443" s="8" t="s">
        <v>30</v>
      </c>
      <c r="G3443" s="8" t="s">
        <v>48</v>
      </c>
      <c r="H3443" s="8" t="s">
        <v>49</v>
      </c>
      <c r="I3443" s="8" t="s">
        <v>39</v>
      </c>
      <c r="J3443" s="11">
        <v>6</v>
      </c>
      <c r="K3443" s="14">
        <v>47.47</v>
      </c>
      <c r="L3443" s="14">
        <v>284.82</v>
      </c>
      <c r="M3443" s="8" t="s">
        <v>20</v>
      </c>
      <c r="N3443" s="23" t="str">
        <f t="shared" si="53"/>
        <v>45-54</v>
      </c>
    </row>
    <row r="3444" spans="1:14" x14ac:dyDescent="0.2">
      <c r="A3444" s="5" t="s">
        <v>6354</v>
      </c>
      <c r="B3444" s="3">
        <v>44572</v>
      </c>
      <c r="C3444" s="8" t="s">
        <v>6355</v>
      </c>
      <c r="D3444" s="11">
        <v>54</v>
      </c>
      <c r="E3444" s="8" t="s">
        <v>23</v>
      </c>
      <c r="F3444" s="8" t="s">
        <v>30</v>
      </c>
      <c r="G3444" s="8" t="s">
        <v>80</v>
      </c>
      <c r="H3444" s="8" t="s">
        <v>108</v>
      </c>
      <c r="I3444" s="8" t="s">
        <v>33</v>
      </c>
      <c r="J3444" s="11">
        <v>8</v>
      </c>
      <c r="K3444" s="14">
        <v>69.27</v>
      </c>
      <c r="L3444" s="14">
        <v>554.16</v>
      </c>
      <c r="M3444" s="8" t="s">
        <v>20</v>
      </c>
      <c r="N3444" s="23" t="str">
        <f t="shared" si="53"/>
        <v>45-54</v>
      </c>
    </row>
    <row r="3445" spans="1:14" x14ac:dyDescent="0.2">
      <c r="A3445" s="5" t="s">
        <v>6356</v>
      </c>
      <c r="B3445" s="3">
        <v>45406</v>
      </c>
      <c r="C3445" s="8" t="s">
        <v>6357</v>
      </c>
      <c r="D3445" s="11">
        <v>61</v>
      </c>
      <c r="E3445" s="8" t="s">
        <v>15</v>
      </c>
      <c r="F3445" s="8" t="s">
        <v>36</v>
      </c>
      <c r="G3445" s="8" t="s">
        <v>86</v>
      </c>
      <c r="H3445" s="8" t="s">
        <v>87</v>
      </c>
      <c r="I3445" s="8" t="s">
        <v>39</v>
      </c>
      <c r="J3445" s="11">
        <v>6</v>
      </c>
      <c r="K3445" s="14">
        <v>21.48</v>
      </c>
      <c r="L3445" s="14">
        <v>128.88</v>
      </c>
      <c r="M3445" s="8" t="s">
        <v>40</v>
      </c>
      <c r="N3445" s="23" t="str">
        <f t="shared" si="53"/>
        <v>55+</v>
      </c>
    </row>
    <row r="3446" spans="1:14" x14ac:dyDescent="0.2">
      <c r="A3446" s="5" t="s">
        <v>6358</v>
      </c>
      <c r="B3446" s="3">
        <v>45151</v>
      </c>
      <c r="C3446" s="8" t="s">
        <v>6359</v>
      </c>
      <c r="D3446" s="11">
        <v>20</v>
      </c>
      <c r="E3446" s="8" t="s">
        <v>15</v>
      </c>
      <c r="F3446" s="8" t="s">
        <v>16</v>
      </c>
      <c r="G3446" s="8" t="s">
        <v>53</v>
      </c>
      <c r="H3446" s="8" t="s">
        <v>71</v>
      </c>
      <c r="I3446" s="8" t="s">
        <v>33</v>
      </c>
      <c r="J3446" s="11">
        <v>6</v>
      </c>
      <c r="K3446" s="14">
        <v>275.73</v>
      </c>
      <c r="L3446" s="14">
        <v>1654.38</v>
      </c>
      <c r="M3446" s="8" t="s">
        <v>40</v>
      </c>
      <c r="N3446" s="23" t="str">
        <f t="shared" si="53"/>
        <v>18-24</v>
      </c>
    </row>
    <row r="3447" spans="1:14" x14ac:dyDescent="0.2">
      <c r="A3447" s="5" t="s">
        <v>6360</v>
      </c>
      <c r="B3447" s="3">
        <v>45092</v>
      </c>
      <c r="C3447" s="8" t="s">
        <v>6361</v>
      </c>
      <c r="D3447" s="11">
        <v>27</v>
      </c>
      <c r="E3447" s="8" t="s">
        <v>15</v>
      </c>
      <c r="F3447" s="8" t="s">
        <v>36</v>
      </c>
      <c r="G3447" s="8" t="s">
        <v>90</v>
      </c>
      <c r="H3447" s="8" t="s">
        <v>208</v>
      </c>
      <c r="I3447" s="8" t="s">
        <v>45</v>
      </c>
      <c r="J3447" s="11">
        <v>5</v>
      </c>
      <c r="K3447" s="14">
        <v>96.64</v>
      </c>
      <c r="L3447" s="14">
        <v>483.2</v>
      </c>
      <c r="M3447" s="8" t="s">
        <v>20</v>
      </c>
      <c r="N3447" s="23" t="str">
        <f t="shared" si="53"/>
        <v>25-34</v>
      </c>
    </row>
    <row r="3448" spans="1:14" x14ac:dyDescent="0.2">
      <c r="A3448" s="5" t="s">
        <v>6362</v>
      </c>
      <c r="B3448" s="3">
        <v>45148</v>
      </c>
      <c r="C3448" s="8" t="s">
        <v>152</v>
      </c>
      <c r="D3448" s="11">
        <v>45</v>
      </c>
      <c r="E3448" s="8" t="s">
        <v>23</v>
      </c>
      <c r="F3448" s="8" t="s">
        <v>36</v>
      </c>
      <c r="G3448" s="8" t="s">
        <v>90</v>
      </c>
      <c r="H3448" s="8" t="s">
        <v>91</v>
      </c>
      <c r="I3448" s="8" t="s">
        <v>19</v>
      </c>
      <c r="J3448" s="11">
        <v>8</v>
      </c>
      <c r="K3448" s="14">
        <v>355.75</v>
      </c>
      <c r="L3448" s="14">
        <v>2846</v>
      </c>
      <c r="M3448" s="8" t="s">
        <v>40</v>
      </c>
      <c r="N3448" s="23" t="str">
        <f t="shared" si="53"/>
        <v>45-54</v>
      </c>
    </row>
    <row r="3449" spans="1:14" x14ac:dyDescent="0.2">
      <c r="A3449" s="5" t="s">
        <v>6363</v>
      </c>
      <c r="B3449" s="3">
        <v>45421</v>
      </c>
      <c r="C3449" s="8" t="s">
        <v>6364</v>
      </c>
      <c r="D3449" s="11">
        <v>65</v>
      </c>
      <c r="E3449" s="8" t="s">
        <v>23</v>
      </c>
      <c r="F3449" s="8" t="s">
        <v>30</v>
      </c>
      <c r="G3449" s="8" t="s">
        <v>48</v>
      </c>
      <c r="H3449" s="8" t="s">
        <v>213</v>
      </c>
      <c r="I3449" s="8" t="s">
        <v>39</v>
      </c>
      <c r="J3449" s="11">
        <v>5</v>
      </c>
      <c r="K3449" s="14">
        <v>78.27</v>
      </c>
      <c r="L3449" s="14">
        <v>391.35</v>
      </c>
      <c r="M3449" s="8" t="s">
        <v>40</v>
      </c>
      <c r="N3449" s="23" t="str">
        <f t="shared" si="53"/>
        <v>55+</v>
      </c>
    </row>
    <row r="3450" spans="1:14" x14ac:dyDescent="0.2">
      <c r="A3450" s="5" t="s">
        <v>6365</v>
      </c>
      <c r="B3450" s="3">
        <v>44738</v>
      </c>
      <c r="C3450" s="8" t="s">
        <v>6366</v>
      </c>
      <c r="D3450" s="11">
        <v>43</v>
      </c>
      <c r="E3450" s="8" t="s">
        <v>23</v>
      </c>
      <c r="F3450" s="8" t="s">
        <v>36</v>
      </c>
      <c r="G3450" s="8" t="s">
        <v>90</v>
      </c>
      <c r="H3450" s="8" t="s">
        <v>208</v>
      </c>
      <c r="I3450" s="8" t="s">
        <v>45</v>
      </c>
      <c r="J3450" s="11">
        <v>7</v>
      </c>
      <c r="K3450" s="14">
        <v>54.11</v>
      </c>
      <c r="L3450" s="14">
        <v>378.77</v>
      </c>
      <c r="M3450" s="8" t="s">
        <v>20</v>
      </c>
      <c r="N3450" s="23" t="str">
        <f t="shared" si="53"/>
        <v>35-44</v>
      </c>
    </row>
    <row r="3451" spans="1:14" x14ac:dyDescent="0.2">
      <c r="A3451" s="5" t="s">
        <v>6367</v>
      </c>
      <c r="B3451" s="3">
        <v>45478</v>
      </c>
      <c r="C3451" s="8" t="s">
        <v>1051</v>
      </c>
      <c r="D3451" s="11">
        <v>59</v>
      </c>
      <c r="E3451" s="8" t="s">
        <v>23</v>
      </c>
      <c r="F3451" s="8" t="s">
        <v>30</v>
      </c>
      <c r="G3451" s="8" t="s">
        <v>31</v>
      </c>
      <c r="H3451" s="8" t="s">
        <v>125</v>
      </c>
      <c r="I3451" s="8" t="s">
        <v>39</v>
      </c>
      <c r="J3451" s="11">
        <v>1</v>
      </c>
      <c r="K3451" s="14">
        <v>17.97</v>
      </c>
      <c r="L3451" s="14">
        <v>17.97</v>
      </c>
      <c r="M3451" s="8" t="s">
        <v>20</v>
      </c>
      <c r="N3451" s="23" t="str">
        <f t="shared" si="53"/>
        <v>55+</v>
      </c>
    </row>
    <row r="3452" spans="1:14" x14ac:dyDescent="0.2">
      <c r="A3452" s="5" t="s">
        <v>6368</v>
      </c>
      <c r="B3452" s="3">
        <v>44997</v>
      </c>
      <c r="C3452" s="8" t="s">
        <v>3921</v>
      </c>
      <c r="D3452" s="11">
        <v>45</v>
      </c>
      <c r="E3452" s="8" t="s">
        <v>23</v>
      </c>
      <c r="F3452" s="8" t="s">
        <v>30</v>
      </c>
      <c r="G3452" s="8" t="s">
        <v>48</v>
      </c>
      <c r="H3452" s="8" t="s">
        <v>49</v>
      </c>
      <c r="I3452" s="8" t="s">
        <v>27</v>
      </c>
      <c r="J3452" s="11">
        <v>3</v>
      </c>
      <c r="K3452" s="14">
        <v>233.05</v>
      </c>
      <c r="L3452" s="14">
        <v>699.15</v>
      </c>
      <c r="M3452" s="8" t="s">
        <v>20</v>
      </c>
      <c r="N3452" s="23" t="str">
        <f t="shared" si="53"/>
        <v>45-54</v>
      </c>
    </row>
    <row r="3453" spans="1:14" x14ac:dyDescent="0.2">
      <c r="A3453" s="5" t="s">
        <v>6369</v>
      </c>
      <c r="B3453" s="3">
        <v>45067</v>
      </c>
      <c r="C3453" s="8" t="s">
        <v>2180</v>
      </c>
      <c r="D3453" s="11">
        <v>52</v>
      </c>
      <c r="E3453" s="8" t="s">
        <v>15</v>
      </c>
      <c r="F3453" s="8" t="s">
        <v>36</v>
      </c>
      <c r="G3453" s="8" t="s">
        <v>86</v>
      </c>
      <c r="H3453" s="8" t="s">
        <v>183</v>
      </c>
      <c r="I3453" s="8" t="s">
        <v>19</v>
      </c>
      <c r="J3453" s="11">
        <v>8</v>
      </c>
      <c r="K3453" s="14">
        <v>395.55</v>
      </c>
      <c r="L3453" s="14">
        <v>3164.4</v>
      </c>
      <c r="M3453" s="8" t="s">
        <v>20</v>
      </c>
      <c r="N3453" s="23" t="str">
        <f t="shared" si="53"/>
        <v>45-54</v>
      </c>
    </row>
    <row r="3454" spans="1:14" x14ac:dyDescent="0.2">
      <c r="A3454" s="5" t="s">
        <v>6370</v>
      </c>
      <c r="B3454" s="3">
        <v>45267</v>
      </c>
      <c r="C3454" s="8" t="s">
        <v>5839</v>
      </c>
      <c r="D3454" s="11">
        <v>69</v>
      </c>
      <c r="E3454" s="8" t="s">
        <v>23</v>
      </c>
      <c r="F3454" s="8" t="s">
        <v>36</v>
      </c>
      <c r="G3454" s="8" t="s">
        <v>90</v>
      </c>
      <c r="H3454" s="8" t="s">
        <v>91</v>
      </c>
      <c r="I3454" s="8" t="s">
        <v>27</v>
      </c>
      <c r="J3454" s="11">
        <v>3</v>
      </c>
      <c r="K3454" s="14">
        <v>246.72</v>
      </c>
      <c r="L3454" s="14">
        <v>740.16</v>
      </c>
      <c r="M3454" s="8" t="s">
        <v>40</v>
      </c>
      <c r="N3454" s="23" t="str">
        <f t="shared" si="53"/>
        <v>55+</v>
      </c>
    </row>
    <row r="3455" spans="1:14" x14ac:dyDescent="0.2">
      <c r="A3455" s="5" t="s">
        <v>6371</v>
      </c>
      <c r="B3455" s="3">
        <v>44847</v>
      </c>
      <c r="C3455" s="8" t="s">
        <v>6372</v>
      </c>
      <c r="D3455" s="11">
        <v>71</v>
      </c>
      <c r="E3455" s="8" t="s">
        <v>52</v>
      </c>
      <c r="F3455" s="8" t="s">
        <v>16</v>
      </c>
      <c r="G3455" s="8" t="s">
        <v>53</v>
      </c>
      <c r="H3455" s="8" t="s">
        <v>71</v>
      </c>
      <c r="I3455" s="8" t="s">
        <v>45</v>
      </c>
      <c r="J3455" s="11">
        <v>8</v>
      </c>
      <c r="K3455" s="14">
        <v>143.63</v>
      </c>
      <c r="L3455" s="14">
        <v>1149.04</v>
      </c>
      <c r="M3455" s="8" t="s">
        <v>40</v>
      </c>
      <c r="N3455" s="23" t="str">
        <f t="shared" si="53"/>
        <v>55+</v>
      </c>
    </row>
    <row r="3456" spans="1:14" x14ac:dyDescent="0.2">
      <c r="A3456" s="5" t="s">
        <v>6373</v>
      </c>
      <c r="B3456" s="3">
        <v>45578</v>
      </c>
      <c r="C3456" s="8" t="s">
        <v>3108</v>
      </c>
      <c r="D3456" s="11">
        <v>27</v>
      </c>
      <c r="E3456" s="8" t="s">
        <v>15</v>
      </c>
      <c r="F3456" s="8" t="s">
        <v>36</v>
      </c>
      <c r="G3456" s="8" t="s">
        <v>86</v>
      </c>
      <c r="H3456" s="8" t="s">
        <v>100</v>
      </c>
      <c r="I3456" s="8" t="s">
        <v>45</v>
      </c>
      <c r="J3456" s="11">
        <v>4</v>
      </c>
      <c r="K3456" s="14">
        <v>15.66</v>
      </c>
      <c r="L3456" s="14">
        <v>62.64</v>
      </c>
      <c r="M3456" s="8" t="s">
        <v>20</v>
      </c>
      <c r="N3456" s="23" t="str">
        <f t="shared" si="53"/>
        <v>25-34</v>
      </c>
    </row>
    <row r="3457" spans="1:14" x14ac:dyDescent="0.2">
      <c r="A3457" s="5" t="s">
        <v>6374</v>
      </c>
      <c r="B3457" s="3">
        <v>45261</v>
      </c>
      <c r="C3457" s="8" t="s">
        <v>536</v>
      </c>
      <c r="D3457" s="11">
        <v>60</v>
      </c>
      <c r="E3457" s="8" t="s">
        <v>23</v>
      </c>
      <c r="F3457" s="8" t="s">
        <v>30</v>
      </c>
      <c r="G3457" s="8" t="s">
        <v>48</v>
      </c>
      <c r="H3457" s="8" t="s">
        <v>68</v>
      </c>
      <c r="I3457" s="8" t="s">
        <v>33</v>
      </c>
      <c r="J3457" s="11">
        <v>4</v>
      </c>
      <c r="K3457" s="14">
        <v>59.72</v>
      </c>
      <c r="L3457" s="14">
        <v>238.88</v>
      </c>
      <c r="M3457" s="8" t="s">
        <v>20</v>
      </c>
      <c r="N3457" s="23" t="str">
        <f t="shared" si="53"/>
        <v>55+</v>
      </c>
    </row>
    <row r="3458" spans="1:14" x14ac:dyDescent="0.2">
      <c r="A3458" s="5" t="s">
        <v>6375</v>
      </c>
      <c r="B3458" s="3">
        <v>45259</v>
      </c>
      <c r="C3458" s="8" t="s">
        <v>6376</v>
      </c>
      <c r="D3458" s="11">
        <v>42</v>
      </c>
      <c r="E3458" s="8" t="s">
        <v>15</v>
      </c>
      <c r="F3458" s="8" t="s">
        <v>24</v>
      </c>
      <c r="G3458" s="8" t="s">
        <v>130</v>
      </c>
      <c r="H3458" s="8" t="s">
        <v>236</v>
      </c>
      <c r="I3458" s="8" t="s">
        <v>27</v>
      </c>
      <c r="J3458" s="11">
        <v>4</v>
      </c>
      <c r="K3458" s="14">
        <v>113.67</v>
      </c>
      <c r="L3458" s="14">
        <v>454.68</v>
      </c>
      <c r="M3458" s="8" t="s">
        <v>40</v>
      </c>
      <c r="N3458" s="23" t="str">
        <f t="shared" si="53"/>
        <v>35-44</v>
      </c>
    </row>
    <row r="3459" spans="1:14" x14ac:dyDescent="0.2">
      <c r="A3459" s="5" t="s">
        <v>6377</v>
      </c>
      <c r="B3459" s="3">
        <v>44982</v>
      </c>
      <c r="C3459" s="8" t="s">
        <v>6378</v>
      </c>
      <c r="D3459" s="11">
        <v>30</v>
      </c>
      <c r="E3459" s="8" t="s">
        <v>23</v>
      </c>
      <c r="F3459" s="8" t="s">
        <v>30</v>
      </c>
      <c r="G3459" s="8" t="s">
        <v>31</v>
      </c>
      <c r="H3459" s="8" t="s">
        <v>32</v>
      </c>
      <c r="I3459" s="8" t="s">
        <v>39</v>
      </c>
      <c r="J3459" s="11">
        <v>6</v>
      </c>
      <c r="K3459" s="14">
        <v>81.97</v>
      </c>
      <c r="L3459" s="14">
        <v>491.82</v>
      </c>
      <c r="M3459" s="8" t="s">
        <v>20</v>
      </c>
      <c r="N3459" s="23" t="str">
        <f t="shared" ref="N3459:N3522" si="54">IF(D3459&lt;25,"18-24",
IF(D3459&lt;35,"25-34",
IF(D3459&lt;45,"35-44",
IF(D3459&lt;55,"45-54","55+"))))</f>
        <v>25-34</v>
      </c>
    </row>
    <row r="3460" spans="1:14" x14ac:dyDescent="0.2">
      <c r="A3460" s="5" t="s">
        <v>6379</v>
      </c>
      <c r="B3460" s="3">
        <v>45617</v>
      </c>
      <c r="C3460" s="8" t="s">
        <v>6380</v>
      </c>
      <c r="D3460" s="11">
        <v>45</v>
      </c>
      <c r="E3460" s="8" t="s">
        <v>23</v>
      </c>
      <c r="F3460" s="8" t="s">
        <v>30</v>
      </c>
      <c r="G3460" s="8" t="s">
        <v>48</v>
      </c>
      <c r="H3460" s="8" t="s">
        <v>49</v>
      </c>
      <c r="I3460" s="8" t="s">
        <v>27</v>
      </c>
      <c r="J3460" s="11">
        <v>8</v>
      </c>
      <c r="K3460" s="14">
        <v>219.12</v>
      </c>
      <c r="L3460" s="14">
        <v>1752.96</v>
      </c>
      <c r="M3460" s="8" t="s">
        <v>40</v>
      </c>
      <c r="N3460" s="23" t="str">
        <f t="shared" si="54"/>
        <v>45-54</v>
      </c>
    </row>
    <row r="3461" spans="1:14" x14ac:dyDescent="0.2">
      <c r="A3461" s="5" t="s">
        <v>6381</v>
      </c>
      <c r="B3461" s="3">
        <v>44618</v>
      </c>
      <c r="C3461" s="8" t="s">
        <v>6382</v>
      </c>
      <c r="D3461" s="11">
        <v>69</v>
      </c>
      <c r="E3461" s="8" t="s">
        <v>15</v>
      </c>
      <c r="F3461" s="8" t="s">
        <v>24</v>
      </c>
      <c r="G3461" s="8" t="s">
        <v>62</v>
      </c>
      <c r="H3461" s="8" t="s">
        <v>111</v>
      </c>
      <c r="I3461" s="8" t="s">
        <v>33</v>
      </c>
      <c r="J3461" s="11">
        <v>7</v>
      </c>
      <c r="K3461" s="14">
        <v>47.81</v>
      </c>
      <c r="L3461" s="14">
        <v>334.67</v>
      </c>
      <c r="M3461" s="8" t="s">
        <v>20</v>
      </c>
      <c r="N3461" s="23" t="str">
        <f t="shared" si="54"/>
        <v>55+</v>
      </c>
    </row>
    <row r="3462" spans="1:14" x14ac:dyDescent="0.2">
      <c r="A3462" s="5" t="s">
        <v>6383</v>
      </c>
      <c r="B3462" s="3">
        <v>45052</v>
      </c>
      <c r="C3462" s="8" t="s">
        <v>4497</v>
      </c>
      <c r="D3462" s="11">
        <v>73</v>
      </c>
      <c r="E3462" s="8" t="s">
        <v>15</v>
      </c>
      <c r="F3462" s="8" t="s">
        <v>24</v>
      </c>
      <c r="G3462" s="8" t="s">
        <v>130</v>
      </c>
      <c r="H3462" s="8" t="s">
        <v>178</v>
      </c>
      <c r="I3462" s="8" t="s">
        <v>27</v>
      </c>
      <c r="J3462" s="11">
        <v>2</v>
      </c>
      <c r="K3462" s="14">
        <v>187.8</v>
      </c>
      <c r="L3462" s="14">
        <v>375.6</v>
      </c>
      <c r="M3462" s="8" t="s">
        <v>40</v>
      </c>
      <c r="N3462" s="23" t="str">
        <f t="shared" si="54"/>
        <v>55+</v>
      </c>
    </row>
    <row r="3463" spans="1:14" x14ac:dyDescent="0.2">
      <c r="A3463" s="5" t="s">
        <v>6384</v>
      </c>
      <c r="B3463" s="3">
        <v>45194</v>
      </c>
      <c r="C3463" s="8" t="s">
        <v>6385</v>
      </c>
      <c r="D3463" s="11">
        <v>30</v>
      </c>
      <c r="E3463" s="8" t="s">
        <v>15</v>
      </c>
      <c r="F3463" s="8" t="s">
        <v>36</v>
      </c>
      <c r="G3463" s="8" t="s">
        <v>86</v>
      </c>
      <c r="H3463" s="8" t="s">
        <v>87</v>
      </c>
      <c r="I3463" s="8" t="s">
        <v>39</v>
      </c>
      <c r="J3463" s="11">
        <v>4</v>
      </c>
      <c r="K3463" s="14">
        <v>65.41</v>
      </c>
      <c r="L3463" s="14">
        <v>261.64</v>
      </c>
      <c r="M3463" s="8" t="s">
        <v>40</v>
      </c>
      <c r="N3463" s="23" t="str">
        <f t="shared" si="54"/>
        <v>25-34</v>
      </c>
    </row>
    <row r="3464" spans="1:14" x14ac:dyDescent="0.2">
      <c r="A3464" s="5" t="s">
        <v>6386</v>
      </c>
      <c r="B3464" s="3">
        <v>45456</v>
      </c>
      <c r="C3464" s="8" t="s">
        <v>6387</v>
      </c>
      <c r="D3464" s="11">
        <v>73</v>
      </c>
      <c r="E3464" s="8" t="s">
        <v>15</v>
      </c>
      <c r="F3464" s="8" t="s">
        <v>30</v>
      </c>
      <c r="G3464" s="8" t="s">
        <v>80</v>
      </c>
      <c r="H3464" s="8" t="s">
        <v>81</v>
      </c>
      <c r="I3464" s="8" t="s">
        <v>39</v>
      </c>
      <c r="J3464" s="11">
        <v>5</v>
      </c>
      <c r="K3464" s="14">
        <v>101.57</v>
      </c>
      <c r="L3464" s="14">
        <v>507.85</v>
      </c>
      <c r="M3464" s="8" t="s">
        <v>40</v>
      </c>
      <c r="N3464" s="23" t="str">
        <f t="shared" si="54"/>
        <v>55+</v>
      </c>
    </row>
    <row r="3465" spans="1:14" x14ac:dyDescent="0.2">
      <c r="A3465" s="5" t="s">
        <v>6388</v>
      </c>
      <c r="B3465" s="3">
        <v>45084</v>
      </c>
      <c r="C3465" s="8" t="s">
        <v>6389</v>
      </c>
      <c r="D3465" s="11">
        <v>71</v>
      </c>
      <c r="E3465" s="8" t="s">
        <v>23</v>
      </c>
      <c r="F3465" s="8" t="s">
        <v>36</v>
      </c>
      <c r="G3465" s="8" t="s">
        <v>86</v>
      </c>
      <c r="H3465" s="8" t="s">
        <v>87</v>
      </c>
      <c r="I3465" s="8" t="s">
        <v>45</v>
      </c>
      <c r="J3465" s="11">
        <v>5</v>
      </c>
      <c r="K3465" s="14">
        <v>117.64</v>
      </c>
      <c r="L3465" s="14">
        <v>588.20000000000005</v>
      </c>
      <c r="M3465" s="8" t="s">
        <v>40</v>
      </c>
      <c r="N3465" s="23" t="str">
        <f t="shared" si="54"/>
        <v>55+</v>
      </c>
    </row>
    <row r="3466" spans="1:14" x14ac:dyDescent="0.2">
      <c r="A3466" s="5" t="s">
        <v>6390</v>
      </c>
      <c r="B3466" s="3">
        <v>45191</v>
      </c>
      <c r="C3466" s="8" t="s">
        <v>6351</v>
      </c>
      <c r="D3466" s="11">
        <v>35</v>
      </c>
      <c r="E3466" s="8" t="s">
        <v>15</v>
      </c>
      <c r="F3466" s="8" t="s">
        <v>30</v>
      </c>
      <c r="G3466" s="8" t="s">
        <v>31</v>
      </c>
      <c r="H3466" s="8" t="s">
        <v>57</v>
      </c>
      <c r="I3466" s="8" t="s">
        <v>19</v>
      </c>
      <c r="J3466" s="11">
        <v>5</v>
      </c>
      <c r="K3466" s="14">
        <v>109.85</v>
      </c>
      <c r="L3466" s="14">
        <v>549.25</v>
      </c>
      <c r="M3466" s="8" t="s">
        <v>40</v>
      </c>
      <c r="N3466" s="23" t="str">
        <f t="shared" si="54"/>
        <v>35-44</v>
      </c>
    </row>
    <row r="3467" spans="1:14" x14ac:dyDescent="0.2">
      <c r="A3467" s="5" t="s">
        <v>6391</v>
      </c>
      <c r="B3467" s="3">
        <v>45592</v>
      </c>
      <c r="C3467" s="8" t="s">
        <v>6392</v>
      </c>
      <c r="D3467" s="11">
        <v>48</v>
      </c>
      <c r="E3467" s="8" t="s">
        <v>15</v>
      </c>
      <c r="F3467" s="8" t="s">
        <v>16</v>
      </c>
      <c r="G3467" s="8" t="s">
        <v>53</v>
      </c>
      <c r="H3467" s="8" t="s">
        <v>54</v>
      </c>
      <c r="I3467" s="8" t="s">
        <v>27</v>
      </c>
      <c r="J3467" s="11">
        <v>3</v>
      </c>
      <c r="K3467" s="14">
        <v>38.9</v>
      </c>
      <c r="L3467" s="14">
        <v>116.7</v>
      </c>
      <c r="M3467" s="8" t="s">
        <v>20</v>
      </c>
      <c r="N3467" s="23" t="str">
        <f t="shared" si="54"/>
        <v>45-54</v>
      </c>
    </row>
    <row r="3468" spans="1:14" x14ac:dyDescent="0.2">
      <c r="A3468" s="5" t="s">
        <v>6393</v>
      </c>
      <c r="B3468" s="3">
        <v>44981</v>
      </c>
      <c r="C3468" s="8" t="s">
        <v>6394</v>
      </c>
      <c r="D3468" s="11">
        <v>54</v>
      </c>
      <c r="E3468" s="8" t="s">
        <v>23</v>
      </c>
      <c r="F3468" s="8" t="s">
        <v>16</v>
      </c>
      <c r="G3468" s="8" t="s">
        <v>17</v>
      </c>
      <c r="H3468" s="8" t="s">
        <v>343</v>
      </c>
      <c r="I3468" s="8" t="s">
        <v>27</v>
      </c>
      <c r="J3468" s="11">
        <v>1</v>
      </c>
      <c r="K3468" s="14">
        <v>23.29</v>
      </c>
      <c r="L3468" s="14">
        <v>23.29</v>
      </c>
      <c r="M3468" s="8" t="s">
        <v>40</v>
      </c>
      <c r="N3468" s="23" t="str">
        <f t="shared" si="54"/>
        <v>45-54</v>
      </c>
    </row>
    <row r="3469" spans="1:14" x14ac:dyDescent="0.2">
      <c r="A3469" s="5" t="s">
        <v>6395</v>
      </c>
      <c r="B3469" s="3">
        <v>44813</v>
      </c>
      <c r="C3469" s="8" t="s">
        <v>6396</v>
      </c>
      <c r="D3469" s="11">
        <v>73</v>
      </c>
      <c r="E3469" s="8" t="s">
        <v>52</v>
      </c>
      <c r="F3469" s="8" t="s">
        <v>24</v>
      </c>
      <c r="G3469" s="8" t="s">
        <v>130</v>
      </c>
      <c r="H3469" s="8" t="s">
        <v>178</v>
      </c>
      <c r="I3469" s="8" t="s">
        <v>33</v>
      </c>
      <c r="J3469" s="11">
        <v>5</v>
      </c>
      <c r="K3469" s="14">
        <v>278.44</v>
      </c>
      <c r="L3469" s="14">
        <v>1392.2</v>
      </c>
      <c r="M3469" s="8" t="s">
        <v>20</v>
      </c>
      <c r="N3469" s="23" t="str">
        <f t="shared" si="54"/>
        <v>55+</v>
      </c>
    </row>
    <row r="3470" spans="1:14" x14ac:dyDescent="0.2">
      <c r="A3470" s="5" t="s">
        <v>6397</v>
      </c>
      <c r="B3470" s="3">
        <v>45490</v>
      </c>
      <c r="C3470" s="8" t="s">
        <v>6398</v>
      </c>
      <c r="D3470" s="11">
        <v>22</v>
      </c>
      <c r="E3470" s="8" t="s">
        <v>15</v>
      </c>
      <c r="F3470" s="8" t="s">
        <v>30</v>
      </c>
      <c r="G3470" s="8" t="s">
        <v>31</v>
      </c>
      <c r="H3470" s="8" t="s">
        <v>57</v>
      </c>
      <c r="I3470" s="8" t="s">
        <v>39</v>
      </c>
      <c r="J3470" s="11">
        <v>7</v>
      </c>
      <c r="K3470" s="14">
        <v>52.96</v>
      </c>
      <c r="L3470" s="14">
        <v>370.72</v>
      </c>
      <c r="M3470" s="8" t="s">
        <v>20</v>
      </c>
      <c r="N3470" s="23" t="str">
        <f t="shared" si="54"/>
        <v>18-24</v>
      </c>
    </row>
    <row r="3471" spans="1:14" x14ac:dyDescent="0.2">
      <c r="A3471" s="5" t="s">
        <v>6399</v>
      </c>
      <c r="B3471" s="3">
        <v>45417</v>
      </c>
      <c r="C3471" s="8" t="s">
        <v>6400</v>
      </c>
      <c r="D3471" s="11">
        <v>55</v>
      </c>
      <c r="E3471" s="8" t="s">
        <v>23</v>
      </c>
      <c r="F3471" s="8" t="s">
        <v>24</v>
      </c>
      <c r="G3471" s="8" t="s">
        <v>62</v>
      </c>
      <c r="H3471" s="8" t="s">
        <v>111</v>
      </c>
      <c r="I3471" s="8" t="s">
        <v>33</v>
      </c>
      <c r="J3471" s="11">
        <v>6</v>
      </c>
      <c r="K3471" s="14">
        <v>143.25</v>
      </c>
      <c r="L3471" s="14">
        <v>859.5</v>
      </c>
      <c r="M3471" s="8" t="s">
        <v>20</v>
      </c>
      <c r="N3471" s="23" t="str">
        <f t="shared" si="54"/>
        <v>55+</v>
      </c>
    </row>
    <row r="3472" spans="1:14" x14ac:dyDescent="0.2">
      <c r="A3472" s="5" t="s">
        <v>6401</v>
      </c>
      <c r="B3472" s="3">
        <v>45483</v>
      </c>
      <c r="C3472" s="8" t="s">
        <v>6402</v>
      </c>
      <c r="D3472" s="11">
        <v>41</v>
      </c>
      <c r="E3472" s="8" t="s">
        <v>23</v>
      </c>
      <c r="F3472" s="8" t="s">
        <v>36</v>
      </c>
      <c r="G3472" s="8" t="s">
        <v>90</v>
      </c>
      <c r="H3472" s="8" t="s">
        <v>91</v>
      </c>
      <c r="I3472" s="8" t="s">
        <v>33</v>
      </c>
      <c r="J3472" s="11">
        <v>8</v>
      </c>
      <c r="K3472" s="14">
        <v>292.35000000000002</v>
      </c>
      <c r="L3472" s="14">
        <v>2338.8000000000002</v>
      </c>
      <c r="M3472" s="8" t="s">
        <v>20</v>
      </c>
      <c r="N3472" s="23" t="str">
        <f t="shared" si="54"/>
        <v>35-44</v>
      </c>
    </row>
    <row r="3473" spans="1:14" x14ac:dyDescent="0.2">
      <c r="A3473" s="5" t="s">
        <v>6403</v>
      </c>
      <c r="B3473" s="3">
        <v>45284</v>
      </c>
      <c r="C3473" s="8" t="s">
        <v>1944</v>
      </c>
      <c r="D3473" s="11">
        <v>18</v>
      </c>
      <c r="E3473" s="8" t="s">
        <v>23</v>
      </c>
      <c r="F3473" s="8" t="s">
        <v>30</v>
      </c>
      <c r="G3473" s="8" t="s">
        <v>48</v>
      </c>
      <c r="H3473" s="8" t="s">
        <v>68</v>
      </c>
      <c r="I3473" s="8" t="s">
        <v>27</v>
      </c>
      <c r="J3473" s="11">
        <v>7</v>
      </c>
      <c r="K3473" s="14">
        <v>91.5</v>
      </c>
      <c r="L3473" s="14">
        <v>640.5</v>
      </c>
      <c r="M3473" s="8" t="s">
        <v>40</v>
      </c>
      <c r="N3473" s="23" t="str">
        <f t="shared" si="54"/>
        <v>18-24</v>
      </c>
    </row>
    <row r="3474" spans="1:14" x14ac:dyDescent="0.2">
      <c r="A3474" s="5" t="s">
        <v>6404</v>
      </c>
      <c r="B3474" s="3">
        <v>44940</v>
      </c>
      <c r="C3474" s="8" t="s">
        <v>6233</v>
      </c>
      <c r="D3474" s="11">
        <v>49</v>
      </c>
      <c r="E3474" s="8" t="s">
        <v>15</v>
      </c>
      <c r="F3474" s="8" t="s">
        <v>30</v>
      </c>
      <c r="G3474" s="8" t="s">
        <v>48</v>
      </c>
      <c r="H3474" s="8" t="s">
        <v>49</v>
      </c>
      <c r="I3474" s="8" t="s">
        <v>27</v>
      </c>
      <c r="J3474" s="11">
        <v>8</v>
      </c>
      <c r="K3474" s="14">
        <v>141.72</v>
      </c>
      <c r="L3474" s="14">
        <v>1133.76</v>
      </c>
      <c r="M3474" s="8" t="s">
        <v>20</v>
      </c>
      <c r="N3474" s="23" t="str">
        <f t="shared" si="54"/>
        <v>45-54</v>
      </c>
    </row>
    <row r="3475" spans="1:14" x14ac:dyDescent="0.2">
      <c r="A3475" s="5" t="s">
        <v>6405</v>
      </c>
      <c r="B3475" s="3">
        <v>45588</v>
      </c>
      <c r="C3475" s="8" t="s">
        <v>3689</v>
      </c>
      <c r="D3475" s="11">
        <v>27</v>
      </c>
      <c r="E3475" s="8" t="s">
        <v>15</v>
      </c>
      <c r="F3475" s="8" t="s">
        <v>30</v>
      </c>
      <c r="G3475" s="8" t="s">
        <v>48</v>
      </c>
      <c r="H3475" s="8" t="s">
        <v>213</v>
      </c>
      <c r="I3475" s="8" t="s">
        <v>45</v>
      </c>
      <c r="J3475" s="11">
        <v>3</v>
      </c>
      <c r="K3475" s="14">
        <v>15.67</v>
      </c>
      <c r="L3475" s="14">
        <v>47.01</v>
      </c>
      <c r="M3475" s="8" t="s">
        <v>20</v>
      </c>
      <c r="N3475" s="23" t="str">
        <f t="shared" si="54"/>
        <v>25-34</v>
      </c>
    </row>
    <row r="3476" spans="1:14" x14ac:dyDescent="0.2">
      <c r="A3476" s="5" t="s">
        <v>6406</v>
      </c>
      <c r="B3476" s="3">
        <v>45302</v>
      </c>
      <c r="C3476" s="8" t="s">
        <v>3939</v>
      </c>
      <c r="D3476" s="11">
        <v>44</v>
      </c>
      <c r="E3476" s="8" t="s">
        <v>23</v>
      </c>
      <c r="F3476" s="8" t="s">
        <v>16</v>
      </c>
      <c r="G3476" s="8" t="s">
        <v>53</v>
      </c>
      <c r="H3476" s="8" t="s">
        <v>71</v>
      </c>
      <c r="I3476" s="8" t="s">
        <v>39</v>
      </c>
      <c r="J3476" s="11">
        <v>4</v>
      </c>
      <c r="K3476" s="14">
        <v>80.989999999999995</v>
      </c>
      <c r="L3476" s="14">
        <v>323.95999999999998</v>
      </c>
      <c r="M3476" s="8" t="s">
        <v>20</v>
      </c>
      <c r="N3476" s="23" t="str">
        <f t="shared" si="54"/>
        <v>35-44</v>
      </c>
    </row>
    <row r="3477" spans="1:14" x14ac:dyDescent="0.2">
      <c r="A3477" s="5" t="s">
        <v>6407</v>
      </c>
      <c r="B3477" s="3">
        <v>45126</v>
      </c>
      <c r="C3477" s="8" t="s">
        <v>6408</v>
      </c>
      <c r="D3477" s="11">
        <v>21</v>
      </c>
      <c r="E3477" s="8" t="s">
        <v>15</v>
      </c>
      <c r="F3477" s="8" t="s">
        <v>36</v>
      </c>
      <c r="G3477" s="8" t="s">
        <v>86</v>
      </c>
      <c r="H3477" s="8" t="s">
        <v>183</v>
      </c>
      <c r="I3477" s="8" t="s">
        <v>39</v>
      </c>
      <c r="J3477" s="11">
        <v>7</v>
      </c>
      <c r="K3477" s="14">
        <v>32.24</v>
      </c>
      <c r="L3477" s="14">
        <v>225.68</v>
      </c>
      <c r="M3477" s="8" t="s">
        <v>20</v>
      </c>
      <c r="N3477" s="23" t="str">
        <f t="shared" si="54"/>
        <v>18-24</v>
      </c>
    </row>
    <row r="3478" spans="1:14" x14ac:dyDescent="0.2">
      <c r="A3478" s="5" t="s">
        <v>6409</v>
      </c>
      <c r="B3478" s="3">
        <v>44894</v>
      </c>
      <c r="C3478" s="8" t="s">
        <v>3509</v>
      </c>
      <c r="D3478" s="11">
        <v>34</v>
      </c>
      <c r="E3478" s="8" t="s">
        <v>15</v>
      </c>
      <c r="F3478" s="8" t="s">
        <v>16</v>
      </c>
      <c r="G3478" s="8" t="s">
        <v>17</v>
      </c>
      <c r="H3478" s="8" t="s">
        <v>18</v>
      </c>
      <c r="I3478" s="8" t="s">
        <v>45</v>
      </c>
      <c r="J3478" s="11">
        <v>4</v>
      </c>
      <c r="K3478" s="14">
        <v>47.64</v>
      </c>
      <c r="L3478" s="14">
        <v>190.56</v>
      </c>
      <c r="M3478" s="8" t="s">
        <v>20</v>
      </c>
      <c r="N3478" s="23" t="str">
        <f t="shared" si="54"/>
        <v>25-34</v>
      </c>
    </row>
    <row r="3479" spans="1:14" x14ac:dyDescent="0.2">
      <c r="A3479" s="5" t="s">
        <v>6410</v>
      </c>
      <c r="B3479" s="3">
        <v>44723</v>
      </c>
      <c r="C3479" s="8" t="s">
        <v>2595</v>
      </c>
      <c r="D3479" s="11">
        <v>25</v>
      </c>
      <c r="E3479" s="8" t="s">
        <v>23</v>
      </c>
      <c r="F3479" s="8" t="s">
        <v>30</v>
      </c>
      <c r="G3479" s="8" t="s">
        <v>48</v>
      </c>
      <c r="H3479" s="8" t="s">
        <v>68</v>
      </c>
      <c r="I3479" s="8" t="s">
        <v>39</v>
      </c>
      <c r="J3479" s="11">
        <v>6</v>
      </c>
      <c r="K3479" s="14">
        <v>37.68</v>
      </c>
      <c r="L3479" s="14">
        <v>226.08</v>
      </c>
      <c r="M3479" s="8" t="s">
        <v>20</v>
      </c>
      <c r="N3479" s="23" t="str">
        <f t="shared" si="54"/>
        <v>25-34</v>
      </c>
    </row>
    <row r="3480" spans="1:14" x14ac:dyDescent="0.2">
      <c r="A3480" s="5" t="s">
        <v>6411</v>
      </c>
      <c r="B3480" s="3">
        <v>45264</v>
      </c>
      <c r="C3480" s="8" t="s">
        <v>6412</v>
      </c>
      <c r="D3480" s="11">
        <v>49</v>
      </c>
      <c r="E3480" s="8" t="s">
        <v>15</v>
      </c>
      <c r="F3480" s="8" t="s">
        <v>16</v>
      </c>
      <c r="G3480" s="8" t="s">
        <v>53</v>
      </c>
      <c r="H3480" s="8" t="s">
        <v>54</v>
      </c>
      <c r="I3480" s="8" t="s">
        <v>33</v>
      </c>
      <c r="J3480" s="11">
        <v>3</v>
      </c>
      <c r="K3480" s="14">
        <v>179.46</v>
      </c>
      <c r="L3480" s="14">
        <v>538.38</v>
      </c>
      <c r="M3480" s="8" t="s">
        <v>20</v>
      </c>
      <c r="N3480" s="23" t="str">
        <f t="shared" si="54"/>
        <v>45-54</v>
      </c>
    </row>
    <row r="3481" spans="1:14" x14ac:dyDescent="0.2">
      <c r="A3481" s="5" t="s">
        <v>6413</v>
      </c>
      <c r="B3481" s="3">
        <v>44715</v>
      </c>
      <c r="C3481" s="8" t="s">
        <v>2148</v>
      </c>
      <c r="D3481" s="11">
        <v>30</v>
      </c>
      <c r="E3481" s="8" t="s">
        <v>15</v>
      </c>
      <c r="F3481" s="8" t="s">
        <v>36</v>
      </c>
      <c r="G3481" s="8" t="s">
        <v>90</v>
      </c>
      <c r="H3481" s="8" t="s">
        <v>91</v>
      </c>
      <c r="I3481" s="8" t="s">
        <v>39</v>
      </c>
      <c r="J3481" s="11">
        <v>4</v>
      </c>
      <c r="K3481" s="14">
        <v>44.91</v>
      </c>
      <c r="L3481" s="14">
        <v>179.64</v>
      </c>
      <c r="M3481" s="8" t="s">
        <v>40</v>
      </c>
      <c r="N3481" s="23" t="str">
        <f t="shared" si="54"/>
        <v>25-34</v>
      </c>
    </row>
    <row r="3482" spans="1:14" x14ac:dyDescent="0.2">
      <c r="A3482" s="5" t="s">
        <v>6414</v>
      </c>
      <c r="B3482" s="3">
        <v>44971</v>
      </c>
      <c r="C3482" s="8" t="s">
        <v>6415</v>
      </c>
      <c r="D3482" s="11">
        <v>47</v>
      </c>
      <c r="E3482" s="8" t="s">
        <v>23</v>
      </c>
      <c r="F3482" s="8" t="s">
        <v>24</v>
      </c>
      <c r="G3482" s="8" t="s">
        <v>25</v>
      </c>
      <c r="H3482" s="8" t="s">
        <v>26</v>
      </c>
      <c r="I3482" s="8" t="s">
        <v>33</v>
      </c>
      <c r="J3482" s="11">
        <v>6</v>
      </c>
      <c r="K3482" s="14">
        <v>291.29000000000002</v>
      </c>
      <c r="L3482" s="14">
        <v>1747.74</v>
      </c>
      <c r="M3482" s="8" t="s">
        <v>40</v>
      </c>
      <c r="N3482" s="23" t="str">
        <f t="shared" si="54"/>
        <v>45-54</v>
      </c>
    </row>
    <row r="3483" spans="1:14" x14ac:dyDescent="0.2">
      <c r="A3483" s="5" t="s">
        <v>6416</v>
      </c>
      <c r="B3483" s="3">
        <v>45446</v>
      </c>
      <c r="C3483" s="8" t="s">
        <v>6417</v>
      </c>
      <c r="D3483" s="11">
        <v>60</v>
      </c>
      <c r="E3483" s="8" t="s">
        <v>52</v>
      </c>
      <c r="F3483" s="8" t="s">
        <v>30</v>
      </c>
      <c r="G3483" s="8" t="s">
        <v>48</v>
      </c>
      <c r="H3483" s="8" t="s">
        <v>49</v>
      </c>
      <c r="I3483" s="8" t="s">
        <v>27</v>
      </c>
      <c r="J3483" s="11">
        <v>7</v>
      </c>
      <c r="K3483" s="14">
        <v>172.79</v>
      </c>
      <c r="L3483" s="14">
        <v>1209.53</v>
      </c>
      <c r="M3483" s="8" t="s">
        <v>20</v>
      </c>
      <c r="N3483" s="23" t="str">
        <f t="shared" si="54"/>
        <v>55+</v>
      </c>
    </row>
    <row r="3484" spans="1:14" x14ac:dyDescent="0.2">
      <c r="A3484" s="5" t="s">
        <v>6418</v>
      </c>
      <c r="B3484" s="3">
        <v>45655</v>
      </c>
      <c r="C3484" s="8" t="s">
        <v>3262</v>
      </c>
      <c r="D3484" s="11">
        <v>38</v>
      </c>
      <c r="E3484" s="8" t="s">
        <v>23</v>
      </c>
      <c r="F3484" s="8" t="s">
        <v>36</v>
      </c>
      <c r="G3484" s="8" t="s">
        <v>86</v>
      </c>
      <c r="H3484" s="8" t="s">
        <v>87</v>
      </c>
      <c r="I3484" s="8" t="s">
        <v>19</v>
      </c>
      <c r="J3484" s="11">
        <v>2</v>
      </c>
      <c r="K3484" s="14">
        <v>476.2</v>
      </c>
      <c r="L3484" s="14">
        <v>952.4</v>
      </c>
      <c r="M3484" s="8" t="s">
        <v>40</v>
      </c>
      <c r="N3484" s="23" t="str">
        <f t="shared" si="54"/>
        <v>35-44</v>
      </c>
    </row>
    <row r="3485" spans="1:14" x14ac:dyDescent="0.2">
      <c r="A3485" s="5" t="s">
        <v>6419</v>
      </c>
      <c r="B3485" s="3">
        <v>45447</v>
      </c>
      <c r="C3485" s="8" t="s">
        <v>338</v>
      </c>
      <c r="D3485" s="11">
        <v>34</v>
      </c>
      <c r="E3485" s="8" t="s">
        <v>23</v>
      </c>
      <c r="F3485" s="8" t="s">
        <v>30</v>
      </c>
      <c r="G3485" s="8" t="s">
        <v>48</v>
      </c>
      <c r="H3485" s="8" t="s">
        <v>213</v>
      </c>
      <c r="I3485" s="8" t="s">
        <v>39</v>
      </c>
      <c r="J3485" s="11">
        <v>3</v>
      </c>
      <c r="K3485" s="14">
        <v>75.11</v>
      </c>
      <c r="L3485" s="14">
        <v>225.33</v>
      </c>
      <c r="M3485" s="8" t="s">
        <v>20</v>
      </c>
      <c r="N3485" s="23" t="str">
        <f t="shared" si="54"/>
        <v>25-34</v>
      </c>
    </row>
    <row r="3486" spans="1:14" x14ac:dyDescent="0.2">
      <c r="A3486" s="5" t="s">
        <v>6420</v>
      </c>
      <c r="B3486" s="3">
        <v>45143</v>
      </c>
      <c r="C3486" s="8" t="s">
        <v>6421</v>
      </c>
      <c r="D3486" s="11">
        <v>45</v>
      </c>
      <c r="E3486" s="8" t="s">
        <v>23</v>
      </c>
      <c r="F3486" s="8" t="s">
        <v>30</v>
      </c>
      <c r="G3486" s="8" t="s">
        <v>31</v>
      </c>
      <c r="H3486" s="8" t="s">
        <v>125</v>
      </c>
      <c r="I3486" s="8" t="s">
        <v>27</v>
      </c>
      <c r="J3486" s="11">
        <v>8</v>
      </c>
      <c r="K3486" s="14">
        <v>63.99</v>
      </c>
      <c r="L3486" s="14">
        <v>511.92</v>
      </c>
      <c r="M3486" s="8" t="s">
        <v>20</v>
      </c>
      <c r="N3486" s="23" t="str">
        <f t="shared" si="54"/>
        <v>45-54</v>
      </c>
    </row>
    <row r="3487" spans="1:14" x14ac:dyDescent="0.2">
      <c r="A3487" s="5" t="s">
        <v>6422</v>
      </c>
      <c r="B3487" s="3">
        <v>44661</v>
      </c>
      <c r="C3487" s="8" t="s">
        <v>6423</v>
      </c>
      <c r="D3487" s="11">
        <v>70</v>
      </c>
      <c r="E3487" s="8" t="s">
        <v>23</v>
      </c>
      <c r="F3487" s="8" t="s">
        <v>16</v>
      </c>
      <c r="G3487" s="8" t="s">
        <v>53</v>
      </c>
      <c r="H3487" s="8" t="s">
        <v>54</v>
      </c>
      <c r="I3487" s="8" t="s">
        <v>19</v>
      </c>
      <c r="J3487" s="11">
        <v>1</v>
      </c>
      <c r="K3487" s="14">
        <v>423.82</v>
      </c>
      <c r="L3487" s="14">
        <v>423.82</v>
      </c>
      <c r="M3487" s="8" t="s">
        <v>40</v>
      </c>
      <c r="N3487" s="23" t="str">
        <f t="shared" si="54"/>
        <v>55+</v>
      </c>
    </row>
    <row r="3488" spans="1:14" x14ac:dyDescent="0.2">
      <c r="A3488" s="5" t="s">
        <v>6424</v>
      </c>
      <c r="B3488" s="3">
        <v>45202</v>
      </c>
      <c r="C3488" s="8" t="s">
        <v>2150</v>
      </c>
      <c r="D3488" s="11">
        <v>71</v>
      </c>
      <c r="E3488" s="8" t="s">
        <v>15</v>
      </c>
      <c r="F3488" s="8" t="s">
        <v>36</v>
      </c>
      <c r="G3488" s="8" t="s">
        <v>86</v>
      </c>
      <c r="H3488" s="8" t="s">
        <v>100</v>
      </c>
      <c r="I3488" s="8" t="s">
        <v>45</v>
      </c>
      <c r="J3488" s="11">
        <v>2</v>
      </c>
      <c r="K3488" s="14">
        <v>119.74</v>
      </c>
      <c r="L3488" s="14">
        <v>239.48</v>
      </c>
      <c r="M3488" s="8" t="s">
        <v>40</v>
      </c>
      <c r="N3488" s="23" t="str">
        <f t="shared" si="54"/>
        <v>55+</v>
      </c>
    </row>
    <row r="3489" spans="1:14" x14ac:dyDescent="0.2">
      <c r="A3489" s="5" t="s">
        <v>6425</v>
      </c>
      <c r="B3489" s="3">
        <v>44716</v>
      </c>
      <c r="C3489" s="8" t="s">
        <v>6426</v>
      </c>
      <c r="D3489" s="11">
        <v>58</v>
      </c>
      <c r="E3489" s="8" t="s">
        <v>15</v>
      </c>
      <c r="F3489" s="8" t="s">
        <v>30</v>
      </c>
      <c r="G3489" s="8" t="s">
        <v>48</v>
      </c>
      <c r="H3489" s="8" t="s">
        <v>213</v>
      </c>
      <c r="I3489" s="8" t="s">
        <v>45</v>
      </c>
      <c r="J3489" s="11">
        <v>5</v>
      </c>
      <c r="K3489" s="14">
        <v>125.09</v>
      </c>
      <c r="L3489" s="14">
        <v>625.45000000000005</v>
      </c>
      <c r="M3489" s="8" t="s">
        <v>40</v>
      </c>
      <c r="N3489" s="23" t="str">
        <f t="shared" si="54"/>
        <v>55+</v>
      </c>
    </row>
    <row r="3490" spans="1:14" x14ac:dyDescent="0.2">
      <c r="A3490" s="5" t="s">
        <v>6427</v>
      </c>
      <c r="B3490" s="3">
        <v>45416</v>
      </c>
      <c r="C3490" s="8" t="s">
        <v>779</v>
      </c>
      <c r="D3490" s="11">
        <v>27</v>
      </c>
      <c r="E3490" s="8" t="s">
        <v>15</v>
      </c>
      <c r="F3490" s="8" t="s">
        <v>36</v>
      </c>
      <c r="G3490" s="8" t="s">
        <v>90</v>
      </c>
      <c r="H3490" s="8" t="s">
        <v>91</v>
      </c>
      <c r="I3490" s="8" t="s">
        <v>39</v>
      </c>
      <c r="J3490" s="11">
        <v>4</v>
      </c>
      <c r="K3490" s="14">
        <v>79.540000000000006</v>
      </c>
      <c r="L3490" s="14">
        <v>318.16000000000003</v>
      </c>
      <c r="M3490" s="8" t="s">
        <v>20</v>
      </c>
      <c r="N3490" s="23" t="str">
        <f t="shared" si="54"/>
        <v>25-34</v>
      </c>
    </row>
    <row r="3491" spans="1:14" x14ac:dyDescent="0.2">
      <c r="A3491" s="5" t="s">
        <v>6428</v>
      </c>
      <c r="B3491" s="3">
        <v>44996</v>
      </c>
      <c r="C3491" s="8" t="s">
        <v>363</v>
      </c>
      <c r="D3491" s="11">
        <v>20</v>
      </c>
      <c r="E3491" s="8" t="s">
        <v>23</v>
      </c>
      <c r="F3491" s="8" t="s">
        <v>30</v>
      </c>
      <c r="G3491" s="8" t="s">
        <v>31</v>
      </c>
      <c r="H3491" s="8" t="s">
        <v>57</v>
      </c>
      <c r="I3491" s="8" t="s">
        <v>45</v>
      </c>
      <c r="J3491" s="11">
        <v>7</v>
      </c>
      <c r="K3491" s="14">
        <v>32.31</v>
      </c>
      <c r="L3491" s="14">
        <v>226.17</v>
      </c>
      <c r="M3491" s="8" t="s">
        <v>20</v>
      </c>
      <c r="N3491" s="23" t="str">
        <f t="shared" si="54"/>
        <v>18-24</v>
      </c>
    </row>
    <row r="3492" spans="1:14" x14ac:dyDescent="0.2">
      <c r="A3492" s="5" t="s">
        <v>6429</v>
      </c>
      <c r="B3492" s="3">
        <v>44749</v>
      </c>
      <c r="C3492" s="8" t="s">
        <v>2975</v>
      </c>
      <c r="D3492" s="11">
        <v>18</v>
      </c>
      <c r="E3492" s="8" t="s">
        <v>15</v>
      </c>
      <c r="F3492" s="8" t="s">
        <v>36</v>
      </c>
      <c r="G3492" s="8" t="s">
        <v>90</v>
      </c>
      <c r="H3492" s="8" t="s">
        <v>91</v>
      </c>
      <c r="I3492" s="8" t="s">
        <v>27</v>
      </c>
      <c r="J3492" s="11">
        <v>5</v>
      </c>
      <c r="K3492" s="14">
        <v>35.08</v>
      </c>
      <c r="L3492" s="14">
        <v>175.4</v>
      </c>
      <c r="M3492" s="8" t="s">
        <v>20</v>
      </c>
      <c r="N3492" s="23" t="str">
        <f t="shared" si="54"/>
        <v>18-24</v>
      </c>
    </row>
    <row r="3493" spans="1:14" x14ac:dyDescent="0.2">
      <c r="A3493" s="5" t="s">
        <v>6430</v>
      </c>
      <c r="B3493" s="3">
        <v>44888</v>
      </c>
      <c r="C3493" s="8" t="s">
        <v>6431</v>
      </c>
      <c r="D3493" s="11">
        <v>27</v>
      </c>
      <c r="E3493" s="8" t="s">
        <v>23</v>
      </c>
      <c r="F3493" s="8" t="s">
        <v>30</v>
      </c>
      <c r="G3493" s="8" t="s">
        <v>31</v>
      </c>
      <c r="H3493" s="8" t="s">
        <v>125</v>
      </c>
      <c r="I3493" s="8" t="s">
        <v>19</v>
      </c>
      <c r="J3493" s="11">
        <v>8</v>
      </c>
      <c r="K3493" s="14">
        <v>204.01</v>
      </c>
      <c r="L3493" s="14">
        <v>1632.08</v>
      </c>
      <c r="M3493" s="8" t="s">
        <v>20</v>
      </c>
      <c r="N3493" s="23" t="str">
        <f t="shared" si="54"/>
        <v>25-34</v>
      </c>
    </row>
    <row r="3494" spans="1:14" x14ac:dyDescent="0.2">
      <c r="A3494" s="5" t="s">
        <v>6432</v>
      </c>
      <c r="B3494" s="3">
        <v>44996</v>
      </c>
      <c r="C3494" s="8" t="s">
        <v>5932</v>
      </c>
      <c r="D3494" s="11">
        <v>29</v>
      </c>
      <c r="E3494" s="8" t="s">
        <v>23</v>
      </c>
      <c r="F3494" s="8" t="s">
        <v>36</v>
      </c>
      <c r="G3494" s="8" t="s">
        <v>86</v>
      </c>
      <c r="H3494" s="8" t="s">
        <v>100</v>
      </c>
      <c r="I3494" s="8" t="s">
        <v>33</v>
      </c>
      <c r="J3494" s="11">
        <v>5</v>
      </c>
      <c r="K3494" s="14">
        <v>21.09</v>
      </c>
      <c r="L3494" s="14">
        <v>105.45</v>
      </c>
      <c r="M3494" s="8" t="s">
        <v>40</v>
      </c>
      <c r="N3494" s="23" t="str">
        <f t="shared" si="54"/>
        <v>25-34</v>
      </c>
    </row>
    <row r="3495" spans="1:14" x14ac:dyDescent="0.2">
      <c r="A3495" s="5" t="s">
        <v>6433</v>
      </c>
      <c r="B3495" s="3">
        <v>44976</v>
      </c>
      <c r="C3495" s="8" t="s">
        <v>2102</v>
      </c>
      <c r="D3495" s="11">
        <v>19</v>
      </c>
      <c r="E3495" s="8" t="s">
        <v>23</v>
      </c>
      <c r="F3495" s="8" t="s">
        <v>24</v>
      </c>
      <c r="G3495" s="8" t="s">
        <v>130</v>
      </c>
      <c r="H3495" s="8" t="s">
        <v>236</v>
      </c>
      <c r="I3495" s="8" t="s">
        <v>19</v>
      </c>
      <c r="J3495" s="11">
        <v>3</v>
      </c>
      <c r="K3495" s="14">
        <v>179.59</v>
      </c>
      <c r="L3495" s="14">
        <v>538.77</v>
      </c>
      <c r="M3495" s="8" t="s">
        <v>20</v>
      </c>
      <c r="N3495" s="23" t="str">
        <f t="shared" si="54"/>
        <v>18-24</v>
      </c>
    </row>
    <row r="3496" spans="1:14" x14ac:dyDescent="0.2">
      <c r="A3496" s="5" t="s">
        <v>6434</v>
      </c>
      <c r="B3496" s="3">
        <v>45056</v>
      </c>
      <c r="C3496" s="8" t="s">
        <v>6435</v>
      </c>
      <c r="D3496" s="11">
        <v>66</v>
      </c>
      <c r="E3496" s="8" t="s">
        <v>23</v>
      </c>
      <c r="F3496" s="8" t="s">
        <v>36</v>
      </c>
      <c r="G3496" s="8" t="s">
        <v>37</v>
      </c>
      <c r="H3496" s="8" t="s">
        <v>103</v>
      </c>
      <c r="I3496" s="8" t="s">
        <v>45</v>
      </c>
      <c r="J3496" s="11">
        <v>8</v>
      </c>
      <c r="K3496" s="14">
        <v>73.88</v>
      </c>
      <c r="L3496" s="14">
        <v>591.04</v>
      </c>
      <c r="M3496" s="8" t="s">
        <v>20</v>
      </c>
      <c r="N3496" s="23" t="str">
        <f t="shared" si="54"/>
        <v>55+</v>
      </c>
    </row>
    <row r="3497" spans="1:14" x14ac:dyDescent="0.2">
      <c r="A3497" s="5" t="s">
        <v>6436</v>
      </c>
      <c r="B3497" s="3">
        <v>45464</v>
      </c>
      <c r="C3497" s="8" t="s">
        <v>930</v>
      </c>
      <c r="D3497" s="11">
        <v>22</v>
      </c>
      <c r="E3497" s="8" t="s">
        <v>15</v>
      </c>
      <c r="F3497" s="8" t="s">
        <v>36</v>
      </c>
      <c r="G3497" s="8" t="s">
        <v>90</v>
      </c>
      <c r="H3497" s="8" t="s">
        <v>91</v>
      </c>
      <c r="I3497" s="8" t="s">
        <v>45</v>
      </c>
      <c r="J3497" s="11">
        <v>6</v>
      </c>
      <c r="K3497" s="14">
        <v>58.27</v>
      </c>
      <c r="L3497" s="14">
        <v>349.62</v>
      </c>
      <c r="M3497" s="8" t="s">
        <v>20</v>
      </c>
      <c r="N3497" s="23" t="str">
        <f t="shared" si="54"/>
        <v>18-24</v>
      </c>
    </row>
    <row r="3498" spans="1:14" x14ac:dyDescent="0.2">
      <c r="A3498" s="5" t="s">
        <v>6437</v>
      </c>
      <c r="B3498" s="3">
        <v>44780</v>
      </c>
      <c r="C3498" s="8" t="s">
        <v>6438</v>
      </c>
      <c r="D3498" s="11">
        <v>47</v>
      </c>
      <c r="E3498" s="8" t="s">
        <v>23</v>
      </c>
      <c r="F3498" s="8" t="s">
        <v>16</v>
      </c>
      <c r="G3498" s="8" t="s">
        <v>43</v>
      </c>
      <c r="H3498" s="8" t="s">
        <v>114</v>
      </c>
      <c r="I3498" s="8" t="s">
        <v>39</v>
      </c>
      <c r="J3498" s="11">
        <v>2</v>
      </c>
      <c r="K3498" s="14">
        <v>47.35</v>
      </c>
      <c r="L3498" s="14">
        <v>94.7</v>
      </c>
      <c r="M3498" s="8" t="s">
        <v>40</v>
      </c>
      <c r="N3498" s="23" t="str">
        <f t="shared" si="54"/>
        <v>45-54</v>
      </c>
    </row>
    <row r="3499" spans="1:14" x14ac:dyDescent="0.2">
      <c r="A3499" s="5" t="s">
        <v>6439</v>
      </c>
      <c r="B3499" s="3">
        <v>45006</v>
      </c>
      <c r="C3499" s="8" t="s">
        <v>6440</v>
      </c>
      <c r="D3499" s="11">
        <v>56</v>
      </c>
      <c r="E3499" s="8" t="s">
        <v>15</v>
      </c>
      <c r="F3499" s="8" t="s">
        <v>36</v>
      </c>
      <c r="G3499" s="8" t="s">
        <v>37</v>
      </c>
      <c r="H3499" s="8" t="s">
        <v>38</v>
      </c>
      <c r="I3499" s="8" t="s">
        <v>45</v>
      </c>
      <c r="J3499" s="11">
        <v>2</v>
      </c>
      <c r="K3499" s="14">
        <v>61.68</v>
      </c>
      <c r="L3499" s="14">
        <v>123.36</v>
      </c>
      <c r="M3499" s="8" t="s">
        <v>40</v>
      </c>
      <c r="N3499" s="23" t="str">
        <f t="shared" si="54"/>
        <v>55+</v>
      </c>
    </row>
    <row r="3500" spans="1:14" x14ac:dyDescent="0.2">
      <c r="A3500" s="5" t="s">
        <v>6441</v>
      </c>
      <c r="B3500" s="3">
        <v>44763</v>
      </c>
      <c r="C3500" s="8" t="s">
        <v>771</v>
      </c>
      <c r="D3500" s="11">
        <v>74</v>
      </c>
      <c r="E3500" s="8" t="s">
        <v>15</v>
      </c>
      <c r="F3500" s="8" t="s">
        <v>16</v>
      </c>
      <c r="G3500" s="8" t="s">
        <v>53</v>
      </c>
      <c r="H3500" s="8" t="s">
        <v>259</v>
      </c>
      <c r="I3500" s="8" t="s">
        <v>27</v>
      </c>
      <c r="J3500" s="11">
        <v>1</v>
      </c>
      <c r="K3500" s="14">
        <v>120.43</v>
      </c>
      <c r="L3500" s="14">
        <v>120.43</v>
      </c>
      <c r="M3500" s="8" t="s">
        <v>20</v>
      </c>
      <c r="N3500" s="23" t="str">
        <f t="shared" si="54"/>
        <v>55+</v>
      </c>
    </row>
    <row r="3501" spans="1:14" x14ac:dyDescent="0.2">
      <c r="A3501" s="5" t="s">
        <v>6442</v>
      </c>
      <c r="B3501" s="3">
        <v>45238</v>
      </c>
      <c r="C3501" s="8" t="s">
        <v>6443</v>
      </c>
      <c r="D3501" s="11">
        <v>29</v>
      </c>
      <c r="E3501" s="8" t="s">
        <v>23</v>
      </c>
      <c r="F3501" s="8" t="s">
        <v>36</v>
      </c>
      <c r="G3501" s="8" t="s">
        <v>90</v>
      </c>
      <c r="H3501" s="8" t="s">
        <v>161</v>
      </c>
      <c r="I3501" s="8" t="s">
        <v>45</v>
      </c>
      <c r="J3501" s="11">
        <v>2</v>
      </c>
      <c r="K3501" s="14">
        <v>127.23</v>
      </c>
      <c r="L3501" s="14">
        <v>254.46</v>
      </c>
      <c r="M3501" s="8" t="s">
        <v>40</v>
      </c>
      <c r="N3501" s="23" t="str">
        <f t="shared" si="54"/>
        <v>25-34</v>
      </c>
    </row>
    <row r="3502" spans="1:14" x14ac:dyDescent="0.2">
      <c r="A3502" s="5" t="s">
        <v>6444</v>
      </c>
      <c r="B3502" s="3">
        <v>44650</v>
      </c>
      <c r="C3502" s="8" t="s">
        <v>2348</v>
      </c>
      <c r="D3502" s="11">
        <v>46</v>
      </c>
      <c r="E3502" s="8" t="s">
        <v>23</v>
      </c>
      <c r="F3502" s="8" t="s">
        <v>24</v>
      </c>
      <c r="G3502" s="8" t="s">
        <v>62</v>
      </c>
      <c r="H3502" s="8" t="s">
        <v>111</v>
      </c>
      <c r="I3502" s="8" t="s">
        <v>33</v>
      </c>
      <c r="J3502" s="11">
        <v>4</v>
      </c>
      <c r="K3502" s="14">
        <v>178.86</v>
      </c>
      <c r="L3502" s="14">
        <v>715.44</v>
      </c>
      <c r="M3502" s="8" t="s">
        <v>40</v>
      </c>
      <c r="N3502" s="23" t="str">
        <f t="shared" si="54"/>
        <v>45-54</v>
      </c>
    </row>
    <row r="3503" spans="1:14" x14ac:dyDescent="0.2">
      <c r="A3503" s="5" t="s">
        <v>6445</v>
      </c>
      <c r="B3503" s="3">
        <v>45207</v>
      </c>
      <c r="C3503" s="8" t="s">
        <v>6446</v>
      </c>
      <c r="D3503" s="11">
        <v>60</v>
      </c>
      <c r="E3503" s="8" t="s">
        <v>23</v>
      </c>
      <c r="F3503" s="8" t="s">
        <v>30</v>
      </c>
      <c r="G3503" s="8" t="s">
        <v>31</v>
      </c>
      <c r="H3503" s="8" t="s">
        <v>32</v>
      </c>
      <c r="I3503" s="8" t="s">
        <v>19</v>
      </c>
      <c r="J3503" s="11">
        <v>7</v>
      </c>
      <c r="K3503" s="14">
        <v>567.23</v>
      </c>
      <c r="L3503" s="14">
        <v>3970.61</v>
      </c>
      <c r="M3503" s="8" t="s">
        <v>20</v>
      </c>
      <c r="N3503" s="23" t="str">
        <f t="shared" si="54"/>
        <v>55+</v>
      </c>
    </row>
    <row r="3504" spans="1:14" x14ac:dyDescent="0.2">
      <c r="A3504" s="5" t="s">
        <v>6447</v>
      </c>
      <c r="B3504" s="3">
        <v>44925</v>
      </c>
      <c r="C3504" s="8" t="s">
        <v>6448</v>
      </c>
      <c r="D3504" s="11">
        <v>71</v>
      </c>
      <c r="E3504" s="8" t="s">
        <v>23</v>
      </c>
      <c r="F3504" s="8" t="s">
        <v>36</v>
      </c>
      <c r="G3504" s="8" t="s">
        <v>37</v>
      </c>
      <c r="H3504" s="8" t="s">
        <v>103</v>
      </c>
      <c r="I3504" s="8" t="s">
        <v>33</v>
      </c>
      <c r="J3504" s="11">
        <v>2</v>
      </c>
      <c r="K3504" s="14">
        <v>32.840000000000003</v>
      </c>
      <c r="L3504" s="14">
        <v>65.680000000000007</v>
      </c>
      <c r="M3504" s="8" t="s">
        <v>40</v>
      </c>
      <c r="N3504" s="23" t="str">
        <f t="shared" si="54"/>
        <v>55+</v>
      </c>
    </row>
    <row r="3505" spans="1:14" x14ac:dyDescent="0.2">
      <c r="A3505" s="5" t="s">
        <v>6449</v>
      </c>
      <c r="B3505" s="3">
        <v>45076</v>
      </c>
      <c r="C3505" s="8" t="s">
        <v>6450</v>
      </c>
      <c r="D3505" s="11">
        <v>43</v>
      </c>
      <c r="E3505" s="8" t="s">
        <v>15</v>
      </c>
      <c r="F3505" s="8" t="s">
        <v>16</v>
      </c>
      <c r="G3505" s="8" t="s">
        <v>43</v>
      </c>
      <c r="H3505" s="8" t="s">
        <v>114</v>
      </c>
      <c r="I3505" s="8" t="s">
        <v>33</v>
      </c>
      <c r="J3505" s="11">
        <v>5</v>
      </c>
      <c r="K3505" s="14">
        <v>78.87</v>
      </c>
      <c r="L3505" s="14">
        <v>394.35</v>
      </c>
      <c r="M3505" s="8" t="s">
        <v>20</v>
      </c>
      <c r="N3505" s="23" t="str">
        <f t="shared" si="54"/>
        <v>35-44</v>
      </c>
    </row>
    <row r="3506" spans="1:14" x14ac:dyDescent="0.2">
      <c r="A3506" s="5" t="s">
        <v>6451</v>
      </c>
      <c r="B3506" s="3">
        <v>45418</v>
      </c>
      <c r="C3506" s="8" t="s">
        <v>5568</v>
      </c>
      <c r="D3506" s="11">
        <v>34</v>
      </c>
      <c r="E3506" s="8" t="s">
        <v>15</v>
      </c>
      <c r="F3506" s="8" t="s">
        <v>24</v>
      </c>
      <c r="G3506" s="8" t="s">
        <v>25</v>
      </c>
      <c r="H3506" s="8" t="s">
        <v>26</v>
      </c>
      <c r="I3506" s="8" t="s">
        <v>39</v>
      </c>
      <c r="J3506" s="11">
        <v>3</v>
      </c>
      <c r="K3506" s="14">
        <v>28.17</v>
      </c>
      <c r="L3506" s="14">
        <v>84.51</v>
      </c>
      <c r="M3506" s="8" t="s">
        <v>40</v>
      </c>
      <c r="N3506" s="23" t="str">
        <f t="shared" si="54"/>
        <v>25-34</v>
      </c>
    </row>
    <row r="3507" spans="1:14" x14ac:dyDescent="0.2">
      <c r="A3507" s="5" t="s">
        <v>6452</v>
      </c>
      <c r="B3507" s="3">
        <v>45466</v>
      </c>
      <c r="C3507" s="8" t="s">
        <v>6453</v>
      </c>
      <c r="D3507" s="11">
        <v>63</v>
      </c>
      <c r="E3507" s="8" t="s">
        <v>23</v>
      </c>
      <c r="F3507" s="8" t="s">
        <v>30</v>
      </c>
      <c r="G3507" s="8" t="s">
        <v>31</v>
      </c>
      <c r="H3507" s="8" t="s">
        <v>125</v>
      </c>
      <c r="I3507" s="8" t="s">
        <v>27</v>
      </c>
      <c r="J3507" s="11">
        <v>1</v>
      </c>
      <c r="K3507" s="14">
        <v>214.85</v>
      </c>
      <c r="L3507" s="14">
        <v>214.85</v>
      </c>
      <c r="M3507" s="8" t="s">
        <v>20</v>
      </c>
      <c r="N3507" s="23" t="str">
        <f t="shared" si="54"/>
        <v>55+</v>
      </c>
    </row>
    <row r="3508" spans="1:14" x14ac:dyDescent="0.2">
      <c r="A3508" s="5" t="s">
        <v>6454</v>
      </c>
      <c r="B3508" s="3">
        <v>45475</v>
      </c>
      <c r="C3508" s="8" t="s">
        <v>6455</v>
      </c>
      <c r="D3508" s="11">
        <v>38</v>
      </c>
      <c r="E3508" s="8" t="s">
        <v>23</v>
      </c>
      <c r="F3508" s="8" t="s">
        <v>24</v>
      </c>
      <c r="G3508" s="8" t="s">
        <v>62</v>
      </c>
      <c r="H3508" s="8" t="s">
        <v>74</v>
      </c>
      <c r="I3508" s="8" t="s">
        <v>45</v>
      </c>
      <c r="J3508" s="11">
        <v>4</v>
      </c>
      <c r="K3508" s="14">
        <v>87.95</v>
      </c>
      <c r="L3508" s="14">
        <v>351.8</v>
      </c>
      <c r="M3508" s="8" t="s">
        <v>20</v>
      </c>
      <c r="N3508" s="23" t="str">
        <f t="shared" si="54"/>
        <v>35-44</v>
      </c>
    </row>
    <row r="3509" spans="1:14" x14ac:dyDescent="0.2">
      <c r="A3509" s="5" t="s">
        <v>6456</v>
      </c>
      <c r="B3509" s="3">
        <v>44642</v>
      </c>
      <c r="C3509" s="8" t="s">
        <v>6457</v>
      </c>
      <c r="D3509" s="11">
        <v>20</v>
      </c>
      <c r="E3509" s="8" t="s">
        <v>23</v>
      </c>
      <c r="F3509" s="8" t="s">
        <v>24</v>
      </c>
      <c r="G3509" s="8" t="s">
        <v>25</v>
      </c>
      <c r="H3509" s="8" t="s">
        <v>427</v>
      </c>
      <c r="I3509" s="8" t="s">
        <v>45</v>
      </c>
      <c r="J3509" s="11">
        <v>3</v>
      </c>
      <c r="K3509" s="14">
        <v>61.18</v>
      </c>
      <c r="L3509" s="14">
        <v>183.54</v>
      </c>
      <c r="M3509" s="8" t="s">
        <v>40</v>
      </c>
      <c r="N3509" s="23" t="str">
        <f t="shared" si="54"/>
        <v>18-24</v>
      </c>
    </row>
    <row r="3510" spans="1:14" x14ac:dyDescent="0.2">
      <c r="A3510" s="5" t="s">
        <v>6458</v>
      </c>
      <c r="B3510" s="3">
        <v>45430</v>
      </c>
      <c r="C3510" s="8" t="s">
        <v>3190</v>
      </c>
      <c r="D3510" s="11">
        <v>46</v>
      </c>
      <c r="E3510" s="8" t="s">
        <v>23</v>
      </c>
      <c r="F3510" s="8" t="s">
        <v>30</v>
      </c>
      <c r="G3510" s="8" t="s">
        <v>80</v>
      </c>
      <c r="H3510" s="8" t="s">
        <v>164</v>
      </c>
      <c r="I3510" s="8" t="s">
        <v>27</v>
      </c>
      <c r="J3510" s="11">
        <v>7</v>
      </c>
      <c r="K3510" s="14">
        <v>47.74</v>
      </c>
      <c r="L3510" s="14">
        <v>334.18</v>
      </c>
      <c r="M3510" s="8" t="s">
        <v>20</v>
      </c>
      <c r="N3510" s="23" t="str">
        <f t="shared" si="54"/>
        <v>45-54</v>
      </c>
    </row>
    <row r="3511" spans="1:14" x14ac:dyDescent="0.2">
      <c r="A3511" s="5" t="s">
        <v>6459</v>
      </c>
      <c r="B3511" s="3">
        <v>45194</v>
      </c>
      <c r="C3511" s="8" t="s">
        <v>6460</v>
      </c>
      <c r="D3511" s="11">
        <v>59</v>
      </c>
      <c r="E3511" s="8" t="s">
        <v>15</v>
      </c>
      <c r="F3511" s="8" t="s">
        <v>30</v>
      </c>
      <c r="G3511" s="8" t="s">
        <v>80</v>
      </c>
      <c r="H3511" s="8" t="s">
        <v>164</v>
      </c>
      <c r="I3511" s="8" t="s">
        <v>45</v>
      </c>
      <c r="J3511" s="11">
        <v>4</v>
      </c>
      <c r="K3511" s="14">
        <v>39.81</v>
      </c>
      <c r="L3511" s="14">
        <v>159.24</v>
      </c>
      <c r="M3511" s="8" t="s">
        <v>20</v>
      </c>
      <c r="N3511" s="23" t="str">
        <f t="shared" si="54"/>
        <v>55+</v>
      </c>
    </row>
    <row r="3512" spans="1:14" x14ac:dyDescent="0.2">
      <c r="A3512" s="5" t="s">
        <v>6461</v>
      </c>
      <c r="B3512" s="3">
        <v>45337</v>
      </c>
      <c r="C3512" s="8" t="s">
        <v>6462</v>
      </c>
      <c r="D3512" s="11">
        <v>59</v>
      </c>
      <c r="E3512" s="8" t="s">
        <v>23</v>
      </c>
      <c r="F3512" s="8" t="s">
        <v>36</v>
      </c>
      <c r="G3512" s="8" t="s">
        <v>37</v>
      </c>
      <c r="H3512" s="8" t="s">
        <v>175</v>
      </c>
      <c r="I3512" s="8" t="s">
        <v>19</v>
      </c>
      <c r="J3512" s="11">
        <v>6</v>
      </c>
      <c r="K3512" s="14">
        <v>213.18</v>
      </c>
      <c r="L3512" s="14">
        <v>1279.08</v>
      </c>
      <c r="M3512" s="8" t="s">
        <v>20</v>
      </c>
      <c r="N3512" s="23" t="str">
        <f t="shared" si="54"/>
        <v>55+</v>
      </c>
    </row>
    <row r="3513" spans="1:14" x14ac:dyDescent="0.2">
      <c r="A3513" s="5" t="s">
        <v>6463</v>
      </c>
      <c r="B3513" s="3">
        <v>44973</v>
      </c>
      <c r="C3513" s="8" t="s">
        <v>3963</v>
      </c>
      <c r="D3513" s="11">
        <v>25</v>
      </c>
      <c r="E3513" s="8" t="s">
        <v>15</v>
      </c>
      <c r="F3513" s="8" t="s">
        <v>36</v>
      </c>
      <c r="G3513" s="8" t="s">
        <v>86</v>
      </c>
      <c r="H3513" s="8" t="s">
        <v>183</v>
      </c>
      <c r="I3513" s="8" t="s">
        <v>19</v>
      </c>
      <c r="J3513" s="11">
        <v>6</v>
      </c>
      <c r="K3513" s="14">
        <v>109.52</v>
      </c>
      <c r="L3513" s="14">
        <v>657.12</v>
      </c>
      <c r="M3513" s="8" t="s">
        <v>40</v>
      </c>
      <c r="N3513" s="23" t="str">
        <f t="shared" si="54"/>
        <v>25-34</v>
      </c>
    </row>
    <row r="3514" spans="1:14" x14ac:dyDescent="0.2">
      <c r="A3514" s="5" t="s">
        <v>6464</v>
      </c>
      <c r="B3514" s="3">
        <v>45585</v>
      </c>
      <c r="C3514" s="8" t="s">
        <v>6465</v>
      </c>
      <c r="D3514" s="11">
        <v>54</v>
      </c>
      <c r="E3514" s="8" t="s">
        <v>23</v>
      </c>
      <c r="F3514" s="8" t="s">
        <v>30</v>
      </c>
      <c r="G3514" s="8" t="s">
        <v>48</v>
      </c>
      <c r="H3514" s="8" t="s">
        <v>49</v>
      </c>
      <c r="I3514" s="8" t="s">
        <v>33</v>
      </c>
      <c r="J3514" s="11">
        <v>7</v>
      </c>
      <c r="K3514" s="14">
        <v>111.62</v>
      </c>
      <c r="L3514" s="14">
        <v>781.34</v>
      </c>
      <c r="M3514" s="8" t="s">
        <v>20</v>
      </c>
      <c r="N3514" s="23" t="str">
        <f t="shared" si="54"/>
        <v>45-54</v>
      </c>
    </row>
    <row r="3515" spans="1:14" x14ac:dyDescent="0.2">
      <c r="A3515" s="5" t="s">
        <v>6466</v>
      </c>
      <c r="B3515" s="3">
        <v>44647</v>
      </c>
      <c r="C3515" s="8" t="s">
        <v>6467</v>
      </c>
      <c r="D3515" s="11">
        <v>63</v>
      </c>
      <c r="E3515" s="8" t="s">
        <v>15</v>
      </c>
      <c r="F3515" s="8" t="s">
        <v>30</v>
      </c>
      <c r="G3515" s="8" t="s">
        <v>31</v>
      </c>
      <c r="H3515" s="8" t="s">
        <v>32</v>
      </c>
      <c r="I3515" s="8" t="s">
        <v>27</v>
      </c>
      <c r="J3515" s="11">
        <v>7</v>
      </c>
      <c r="K3515" s="14">
        <v>189.46</v>
      </c>
      <c r="L3515" s="14">
        <v>1326.22</v>
      </c>
      <c r="M3515" s="8" t="s">
        <v>20</v>
      </c>
      <c r="N3515" s="23" t="str">
        <f t="shared" si="54"/>
        <v>55+</v>
      </c>
    </row>
    <row r="3516" spans="1:14" x14ac:dyDescent="0.2">
      <c r="A3516" s="5" t="s">
        <v>6468</v>
      </c>
      <c r="B3516" s="3">
        <v>44848</v>
      </c>
      <c r="C3516" s="8" t="s">
        <v>6469</v>
      </c>
      <c r="D3516" s="11">
        <v>18</v>
      </c>
      <c r="E3516" s="8" t="s">
        <v>23</v>
      </c>
      <c r="F3516" s="8" t="s">
        <v>16</v>
      </c>
      <c r="G3516" s="8" t="s">
        <v>17</v>
      </c>
      <c r="H3516" s="8" t="s">
        <v>343</v>
      </c>
      <c r="I3516" s="8" t="s">
        <v>19</v>
      </c>
      <c r="J3516" s="11">
        <v>5</v>
      </c>
      <c r="K3516" s="14">
        <v>236.18</v>
      </c>
      <c r="L3516" s="14">
        <v>1180.9000000000001</v>
      </c>
      <c r="M3516" s="8" t="s">
        <v>20</v>
      </c>
      <c r="N3516" s="23" t="str">
        <f t="shared" si="54"/>
        <v>18-24</v>
      </c>
    </row>
    <row r="3517" spans="1:14" x14ac:dyDescent="0.2">
      <c r="A3517" s="5" t="s">
        <v>6470</v>
      </c>
      <c r="B3517" s="3">
        <v>45316</v>
      </c>
      <c r="C3517" s="8" t="s">
        <v>6471</v>
      </c>
      <c r="D3517" s="11">
        <v>47</v>
      </c>
      <c r="E3517" s="8" t="s">
        <v>23</v>
      </c>
      <c r="F3517" s="8" t="s">
        <v>16</v>
      </c>
      <c r="G3517" s="8" t="s">
        <v>43</v>
      </c>
      <c r="H3517" s="8" t="s">
        <v>114</v>
      </c>
      <c r="I3517" s="8" t="s">
        <v>39</v>
      </c>
      <c r="J3517" s="11">
        <v>1</v>
      </c>
      <c r="K3517" s="14">
        <v>40.03</v>
      </c>
      <c r="L3517" s="14">
        <v>40.03</v>
      </c>
      <c r="M3517" s="8" t="s">
        <v>20</v>
      </c>
      <c r="N3517" s="23" t="str">
        <f t="shared" si="54"/>
        <v>45-54</v>
      </c>
    </row>
    <row r="3518" spans="1:14" x14ac:dyDescent="0.2">
      <c r="A3518" s="5" t="s">
        <v>6472</v>
      </c>
      <c r="B3518" s="3">
        <v>45441</v>
      </c>
      <c r="C3518" s="8" t="s">
        <v>5701</v>
      </c>
      <c r="D3518" s="11">
        <v>31</v>
      </c>
      <c r="E3518" s="8" t="s">
        <v>15</v>
      </c>
      <c r="F3518" s="8" t="s">
        <v>36</v>
      </c>
      <c r="G3518" s="8" t="s">
        <v>86</v>
      </c>
      <c r="H3518" s="8" t="s">
        <v>87</v>
      </c>
      <c r="I3518" s="8" t="s">
        <v>19</v>
      </c>
      <c r="J3518" s="11">
        <v>4</v>
      </c>
      <c r="K3518" s="14">
        <v>484.54</v>
      </c>
      <c r="L3518" s="14">
        <v>1938.16</v>
      </c>
      <c r="M3518" s="8" t="s">
        <v>20</v>
      </c>
      <c r="N3518" s="23" t="str">
        <f t="shared" si="54"/>
        <v>25-34</v>
      </c>
    </row>
    <row r="3519" spans="1:14" x14ac:dyDescent="0.2">
      <c r="A3519" s="5" t="s">
        <v>6473</v>
      </c>
      <c r="B3519" s="3">
        <v>44854</v>
      </c>
      <c r="C3519" s="8" t="s">
        <v>3845</v>
      </c>
      <c r="D3519" s="11">
        <v>19</v>
      </c>
      <c r="E3519" s="8" t="s">
        <v>23</v>
      </c>
      <c r="F3519" s="8" t="s">
        <v>16</v>
      </c>
      <c r="G3519" s="8" t="s">
        <v>43</v>
      </c>
      <c r="H3519" s="8" t="s">
        <v>77</v>
      </c>
      <c r="I3519" s="8" t="s">
        <v>45</v>
      </c>
      <c r="J3519" s="11">
        <v>5</v>
      </c>
      <c r="K3519" s="14">
        <v>135.49</v>
      </c>
      <c r="L3519" s="14">
        <v>677.45</v>
      </c>
      <c r="M3519" s="8" t="s">
        <v>40</v>
      </c>
      <c r="N3519" s="23" t="str">
        <f t="shared" si="54"/>
        <v>18-24</v>
      </c>
    </row>
    <row r="3520" spans="1:14" x14ac:dyDescent="0.2">
      <c r="A3520" s="5" t="s">
        <v>6474</v>
      </c>
      <c r="B3520" s="3">
        <v>44874</v>
      </c>
      <c r="C3520" s="8" t="s">
        <v>6475</v>
      </c>
      <c r="D3520" s="11">
        <v>56</v>
      </c>
      <c r="E3520" s="8" t="s">
        <v>23</v>
      </c>
      <c r="F3520" s="8" t="s">
        <v>24</v>
      </c>
      <c r="G3520" s="8" t="s">
        <v>62</v>
      </c>
      <c r="H3520" s="8" t="s">
        <v>74</v>
      </c>
      <c r="I3520" s="8" t="s">
        <v>33</v>
      </c>
      <c r="J3520" s="11">
        <v>7</v>
      </c>
      <c r="K3520" s="14">
        <v>271.38</v>
      </c>
      <c r="L3520" s="14">
        <v>1899.66</v>
      </c>
      <c r="M3520" s="8" t="s">
        <v>20</v>
      </c>
      <c r="N3520" s="23" t="str">
        <f t="shared" si="54"/>
        <v>55+</v>
      </c>
    </row>
    <row r="3521" spans="1:14" x14ac:dyDescent="0.2">
      <c r="A3521" s="5" t="s">
        <v>6476</v>
      </c>
      <c r="B3521" s="3">
        <v>44614</v>
      </c>
      <c r="C3521" s="8" t="s">
        <v>502</v>
      </c>
      <c r="D3521" s="11">
        <v>69</v>
      </c>
      <c r="E3521" s="8" t="s">
        <v>15</v>
      </c>
      <c r="F3521" s="8" t="s">
        <v>30</v>
      </c>
      <c r="G3521" s="8" t="s">
        <v>31</v>
      </c>
      <c r="H3521" s="8" t="s">
        <v>57</v>
      </c>
      <c r="I3521" s="8" t="s">
        <v>19</v>
      </c>
      <c r="J3521" s="11">
        <v>8</v>
      </c>
      <c r="K3521" s="14">
        <v>346.17</v>
      </c>
      <c r="L3521" s="14">
        <v>2769.36</v>
      </c>
      <c r="M3521" s="8" t="s">
        <v>20</v>
      </c>
      <c r="N3521" s="23" t="str">
        <f t="shared" si="54"/>
        <v>55+</v>
      </c>
    </row>
    <row r="3522" spans="1:14" x14ac:dyDescent="0.2">
      <c r="A3522" s="5" t="s">
        <v>6477</v>
      </c>
      <c r="B3522" s="3">
        <v>45164</v>
      </c>
      <c r="C3522" s="8" t="s">
        <v>6478</v>
      </c>
      <c r="D3522" s="11">
        <v>43</v>
      </c>
      <c r="E3522" s="8" t="s">
        <v>15</v>
      </c>
      <c r="F3522" s="8" t="s">
        <v>24</v>
      </c>
      <c r="G3522" s="8" t="s">
        <v>62</v>
      </c>
      <c r="H3522" s="8" t="s">
        <v>111</v>
      </c>
      <c r="I3522" s="8" t="s">
        <v>27</v>
      </c>
      <c r="J3522" s="11">
        <v>3</v>
      </c>
      <c r="K3522" s="14">
        <v>91.46</v>
      </c>
      <c r="L3522" s="14">
        <v>274.38</v>
      </c>
      <c r="M3522" s="8" t="s">
        <v>20</v>
      </c>
      <c r="N3522" s="23" t="str">
        <f t="shared" si="54"/>
        <v>35-44</v>
      </c>
    </row>
    <row r="3523" spans="1:14" x14ac:dyDescent="0.2">
      <c r="A3523" s="5" t="s">
        <v>6479</v>
      </c>
      <c r="B3523" s="3">
        <v>45365</v>
      </c>
      <c r="C3523" s="8" t="s">
        <v>6480</v>
      </c>
      <c r="D3523" s="11">
        <v>56</v>
      </c>
      <c r="E3523" s="8" t="s">
        <v>15</v>
      </c>
      <c r="F3523" s="8" t="s">
        <v>16</v>
      </c>
      <c r="G3523" s="8" t="s">
        <v>43</v>
      </c>
      <c r="H3523" s="8" t="s">
        <v>77</v>
      </c>
      <c r="I3523" s="8" t="s">
        <v>19</v>
      </c>
      <c r="J3523" s="11">
        <v>5</v>
      </c>
      <c r="K3523" s="14">
        <v>165.7</v>
      </c>
      <c r="L3523" s="14">
        <v>828.5</v>
      </c>
      <c r="M3523" s="8" t="s">
        <v>20</v>
      </c>
      <c r="N3523" s="23" t="str">
        <f t="shared" ref="N3523:N3586" si="55">IF(D3523&lt;25,"18-24",
IF(D3523&lt;35,"25-34",
IF(D3523&lt;45,"35-44",
IF(D3523&lt;55,"45-54","55+"))))</f>
        <v>55+</v>
      </c>
    </row>
    <row r="3524" spans="1:14" x14ac:dyDescent="0.2">
      <c r="A3524" s="5" t="s">
        <v>6481</v>
      </c>
      <c r="B3524" s="3">
        <v>44887</v>
      </c>
      <c r="C3524" s="8" t="s">
        <v>1300</v>
      </c>
      <c r="D3524" s="11">
        <v>75</v>
      </c>
      <c r="E3524" s="8" t="s">
        <v>23</v>
      </c>
      <c r="F3524" s="8" t="s">
        <v>30</v>
      </c>
      <c r="G3524" s="8" t="s">
        <v>80</v>
      </c>
      <c r="H3524" s="8" t="s">
        <v>81</v>
      </c>
      <c r="I3524" s="8" t="s">
        <v>45</v>
      </c>
      <c r="J3524" s="11">
        <v>6</v>
      </c>
      <c r="K3524" s="14">
        <v>121.26</v>
      </c>
      <c r="L3524" s="14">
        <v>727.56</v>
      </c>
      <c r="M3524" s="8" t="s">
        <v>20</v>
      </c>
      <c r="N3524" s="23" t="str">
        <f t="shared" si="55"/>
        <v>55+</v>
      </c>
    </row>
    <row r="3525" spans="1:14" x14ac:dyDescent="0.2">
      <c r="A3525" s="5" t="s">
        <v>6482</v>
      </c>
      <c r="B3525" s="3">
        <v>45538</v>
      </c>
      <c r="C3525" s="8" t="s">
        <v>6483</v>
      </c>
      <c r="D3525" s="11">
        <v>42</v>
      </c>
      <c r="E3525" s="8" t="s">
        <v>15</v>
      </c>
      <c r="F3525" s="8" t="s">
        <v>16</v>
      </c>
      <c r="G3525" s="8" t="s">
        <v>17</v>
      </c>
      <c r="H3525" s="8" t="s">
        <v>134</v>
      </c>
      <c r="I3525" s="8" t="s">
        <v>33</v>
      </c>
      <c r="J3525" s="11">
        <v>8</v>
      </c>
      <c r="K3525" s="14">
        <v>225.63</v>
      </c>
      <c r="L3525" s="14">
        <v>1805.04</v>
      </c>
      <c r="M3525" s="8" t="s">
        <v>20</v>
      </c>
      <c r="N3525" s="23" t="str">
        <f t="shared" si="55"/>
        <v>35-44</v>
      </c>
    </row>
    <row r="3526" spans="1:14" x14ac:dyDescent="0.2">
      <c r="A3526" s="5" t="s">
        <v>6484</v>
      </c>
      <c r="B3526" s="3">
        <v>45063</v>
      </c>
      <c r="C3526" s="8" t="s">
        <v>6485</v>
      </c>
      <c r="D3526" s="11">
        <v>63</v>
      </c>
      <c r="E3526" s="8" t="s">
        <v>23</v>
      </c>
      <c r="F3526" s="8" t="s">
        <v>36</v>
      </c>
      <c r="G3526" s="8" t="s">
        <v>37</v>
      </c>
      <c r="H3526" s="8" t="s">
        <v>103</v>
      </c>
      <c r="I3526" s="8" t="s">
        <v>27</v>
      </c>
      <c r="J3526" s="11">
        <v>3</v>
      </c>
      <c r="K3526" s="14">
        <v>128.91999999999999</v>
      </c>
      <c r="L3526" s="14">
        <v>386.76</v>
      </c>
      <c r="M3526" s="8" t="s">
        <v>20</v>
      </c>
      <c r="N3526" s="23" t="str">
        <f t="shared" si="55"/>
        <v>55+</v>
      </c>
    </row>
    <row r="3527" spans="1:14" x14ac:dyDescent="0.2">
      <c r="A3527" s="5" t="s">
        <v>6486</v>
      </c>
      <c r="B3527" s="3">
        <v>45115</v>
      </c>
      <c r="C3527" s="8" t="s">
        <v>6487</v>
      </c>
      <c r="D3527" s="11">
        <v>29</v>
      </c>
      <c r="E3527" s="8" t="s">
        <v>15</v>
      </c>
      <c r="F3527" s="8" t="s">
        <v>16</v>
      </c>
      <c r="G3527" s="8" t="s">
        <v>43</v>
      </c>
      <c r="H3527" s="8" t="s">
        <v>77</v>
      </c>
      <c r="I3527" s="8" t="s">
        <v>33</v>
      </c>
      <c r="J3527" s="11">
        <v>7</v>
      </c>
      <c r="K3527" s="14">
        <v>136.53</v>
      </c>
      <c r="L3527" s="14">
        <v>955.71</v>
      </c>
      <c r="M3527" s="8" t="s">
        <v>20</v>
      </c>
      <c r="N3527" s="23" t="str">
        <f t="shared" si="55"/>
        <v>25-34</v>
      </c>
    </row>
    <row r="3528" spans="1:14" x14ac:dyDescent="0.2">
      <c r="A3528" s="5" t="s">
        <v>6488</v>
      </c>
      <c r="B3528" s="3">
        <v>45285</v>
      </c>
      <c r="C3528" s="8" t="s">
        <v>4413</v>
      </c>
      <c r="D3528" s="11">
        <v>37</v>
      </c>
      <c r="E3528" s="8" t="s">
        <v>23</v>
      </c>
      <c r="F3528" s="8" t="s">
        <v>36</v>
      </c>
      <c r="G3528" s="8" t="s">
        <v>86</v>
      </c>
      <c r="H3528" s="8" t="s">
        <v>87</v>
      </c>
      <c r="I3528" s="8" t="s">
        <v>19</v>
      </c>
      <c r="J3528" s="11">
        <v>7</v>
      </c>
      <c r="K3528" s="14">
        <v>528.54999999999995</v>
      </c>
      <c r="L3528" s="14">
        <v>3699.85</v>
      </c>
      <c r="M3528" s="8" t="s">
        <v>20</v>
      </c>
      <c r="N3528" s="23" t="str">
        <f t="shared" si="55"/>
        <v>35-44</v>
      </c>
    </row>
    <row r="3529" spans="1:14" x14ac:dyDescent="0.2">
      <c r="A3529" s="5" t="s">
        <v>6489</v>
      </c>
      <c r="B3529" s="3">
        <v>45590</v>
      </c>
      <c r="C3529" s="8" t="s">
        <v>2961</v>
      </c>
      <c r="D3529" s="11">
        <v>42</v>
      </c>
      <c r="E3529" s="8" t="s">
        <v>23</v>
      </c>
      <c r="F3529" s="8" t="s">
        <v>36</v>
      </c>
      <c r="G3529" s="8" t="s">
        <v>37</v>
      </c>
      <c r="H3529" s="8" t="s">
        <v>38</v>
      </c>
      <c r="I3529" s="8" t="s">
        <v>33</v>
      </c>
      <c r="J3529" s="11">
        <v>5</v>
      </c>
      <c r="K3529" s="14">
        <v>189.14</v>
      </c>
      <c r="L3529" s="14">
        <v>945.7</v>
      </c>
      <c r="M3529" s="8" t="s">
        <v>40</v>
      </c>
      <c r="N3529" s="23" t="str">
        <f t="shared" si="55"/>
        <v>35-44</v>
      </c>
    </row>
    <row r="3530" spans="1:14" x14ac:dyDescent="0.2">
      <c r="A3530" s="5" t="s">
        <v>6490</v>
      </c>
      <c r="B3530" s="3">
        <v>44600</v>
      </c>
      <c r="C3530" s="8" t="s">
        <v>6491</v>
      </c>
      <c r="D3530" s="11">
        <v>61</v>
      </c>
      <c r="E3530" s="8" t="s">
        <v>23</v>
      </c>
      <c r="F3530" s="8" t="s">
        <v>30</v>
      </c>
      <c r="G3530" s="8" t="s">
        <v>31</v>
      </c>
      <c r="H3530" s="8" t="s">
        <v>57</v>
      </c>
      <c r="I3530" s="8" t="s">
        <v>39</v>
      </c>
      <c r="J3530" s="11">
        <v>6</v>
      </c>
      <c r="K3530" s="14">
        <v>55.88</v>
      </c>
      <c r="L3530" s="14">
        <v>335.28</v>
      </c>
      <c r="M3530" s="8" t="s">
        <v>20</v>
      </c>
      <c r="N3530" s="23" t="str">
        <f t="shared" si="55"/>
        <v>55+</v>
      </c>
    </row>
    <row r="3531" spans="1:14" x14ac:dyDescent="0.2">
      <c r="A3531" s="5" t="s">
        <v>6492</v>
      </c>
      <c r="B3531" s="3">
        <v>45175</v>
      </c>
      <c r="C3531" s="8" t="s">
        <v>6493</v>
      </c>
      <c r="D3531" s="11">
        <v>21</v>
      </c>
      <c r="E3531" s="8" t="s">
        <v>23</v>
      </c>
      <c r="F3531" s="8" t="s">
        <v>16</v>
      </c>
      <c r="G3531" s="8" t="s">
        <v>53</v>
      </c>
      <c r="H3531" s="8" t="s">
        <v>71</v>
      </c>
      <c r="I3531" s="8" t="s">
        <v>45</v>
      </c>
      <c r="J3531" s="11">
        <v>2</v>
      </c>
      <c r="K3531" s="14">
        <v>88.5</v>
      </c>
      <c r="L3531" s="14">
        <v>177</v>
      </c>
      <c r="M3531" s="8" t="s">
        <v>20</v>
      </c>
      <c r="N3531" s="23" t="str">
        <f t="shared" si="55"/>
        <v>18-24</v>
      </c>
    </row>
    <row r="3532" spans="1:14" x14ac:dyDescent="0.2">
      <c r="A3532" s="5" t="s">
        <v>6494</v>
      </c>
      <c r="B3532" s="3">
        <v>44810</v>
      </c>
      <c r="C3532" s="8" t="s">
        <v>6495</v>
      </c>
      <c r="D3532" s="11">
        <v>55</v>
      </c>
      <c r="E3532" s="8" t="s">
        <v>23</v>
      </c>
      <c r="F3532" s="8" t="s">
        <v>30</v>
      </c>
      <c r="G3532" s="8" t="s">
        <v>80</v>
      </c>
      <c r="H3532" s="8" t="s">
        <v>164</v>
      </c>
      <c r="I3532" s="8" t="s">
        <v>27</v>
      </c>
      <c r="J3532" s="11">
        <v>2</v>
      </c>
      <c r="K3532" s="14">
        <v>205.04</v>
      </c>
      <c r="L3532" s="14">
        <v>410.08</v>
      </c>
      <c r="M3532" s="8" t="s">
        <v>40</v>
      </c>
      <c r="N3532" s="23" t="str">
        <f t="shared" si="55"/>
        <v>55+</v>
      </c>
    </row>
    <row r="3533" spans="1:14" x14ac:dyDescent="0.2">
      <c r="A3533" s="5" t="s">
        <v>6496</v>
      </c>
      <c r="B3533" s="3">
        <v>44978</v>
      </c>
      <c r="C3533" s="8" t="s">
        <v>6497</v>
      </c>
      <c r="D3533" s="11">
        <v>49</v>
      </c>
      <c r="E3533" s="8" t="s">
        <v>23</v>
      </c>
      <c r="F3533" s="8" t="s">
        <v>16</v>
      </c>
      <c r="G3533" s="8" t="s">
        <v>53</v>
      </c>
      <c r="H3533" s="8" t="s">
        <v>71</v>
      </c>
      <c r="I3533" s="8" t="s">
        <v>27</v>
      </c>
      <c r="J3533" s="11">
        <v>1</v>
      </c>
      <c r="K3533" s="14">
        <v>40.94</v>
      </c>
      <c r="L3533" s="14">
        <v>40.94</v>
      </c>
      <c r="M3533" s="8" t="s">
        <v>40</v>
      </c>
      <c r="N3533" s="23" t="str">
        <f t="shared" si="55"/>
        <v>45-54</v>
      </c>
    </row>
    <row r="3534" spans="1:14" x14ac:dyDescent="0.2">
      <c r="A3534" s="5" t="s">
        <v>6498</v>
      </c>
      <c r="B3534" s="3">
        <v>44885</v>
      </c>
      <c r="C3534" s="8" t="s">
        <v>6499</v>
      </c>
      <c r="D3534" s="11">
        <v>69</v>
      </c>
      <c r="E3534" s="8" t="s">
        <v>15</v>
      </c>
      <c r="F3534" s="8" t="s">
        <v>36</v>
      </c>
      <c r="G3534" s="8" t="s">
        <v>86</v>
      </c>
      <c r="H3534" s="8" t="s">
        <v>100</v>
      </c>
      <c r="I3534" s="8" t="s">
        <v>27</v>
      </c>
      <c r="J3534" s="11">
        <v>6</v>
      </c>
      <c r="K3534" s="14">
        <v>61.49</v>
      </c>
      <c r="L3534" s="14">
        <v>368.94</v>
      </c>
      <c r="M3534" s="8" t="s">
        <v>20</v>
      </c>
      <c r="N3534" s="23" t="str">
        <f t="shared" si="55"/>
        <v>55+</v>
      </c>
    </row>
    <row r="3535" spans="1:14" x14ac:dyDescent="0.2">
      <c r="A3535" s="5" t="s">
        <v>6500</v>
      </c>
      <c r="B3535" s="3">
        <v>44875</v>
      </c>
      <c r="C3535" s="8" t="s">
        <v>6501</v>
      </c>
      <c r="D3535" s="11">
        <v>55</v>
      </c>
      <c r="E3535" s="8" t="s">
        <v>15</v>
      </c>
      <c r="F3535" s="8" t="s">
        <v>16</v>
      </c>
      <c r="G3535" s="8" t="s">
        <v>17</v>
      </c>
      <c r="H3535" s="8" t="s">
        <v>134</v>
      </c>
      <c r="I3535" s="8" t="s">
        <v>45</v>
      </c>
      <c r="J3535" s="11">
        <v>4</v>
      </c>
      <c r="K3535" s="14">
        <v>124.85</v>
      </c>
      <c r="L3535" s="14">
        <v>499.4</v>
      </c>
      <c r="M3535" s="8" t="s">
        <v>20</v>
      </c>
      <c r="N3535" s="23" t="str">
        <f t="shared" si="55"/>
        <v>55+</v>
      </c>
    </row>
    <row r="3536" spans="1:14" x14ac:dyDescent="0.2">
      <c r="A3536" s="5" t="s">
        <v>6502</v>
      </c>
      <c r="B3536" s="3">
        <v>45006</v>
      </c>
      <c r="C3536" s="8" t="s">
        <v>6503</v>
      </c>
      <c r="D3536" s="11">
        <v>36</v>
      </c>
      <c r="E3536" s="8" t="s">
        <v>23</v>
      </c>
      <c r="F3536" s="8" t="s">
        <v>16</v>
      </c>
      <c r="G3536" s="8" t="s">
        <v>17</v>
      </c>
      <c r="H3536" s="8" t="s">
        <v>134</v>
      </c>
      <c r="I3536" s="8" t="s">
        <v>39</v>
      </c>
      <c r="J3536" s="11">
        <v>1</v>
      </c>
      <c r="K3536" s="14">
        <v>30.2</v>
      </c>
      <c r="L3536" s="14">
        <v>30.2</v>
      </c>
      <c r="M3536" s="8" t="s">
        <v>20</v>
      </c>
      <c r="N3536" s="23" t="str">
        <f t="shared" si="55"/>
        <v>35-44</v>
      </c>
    </row>
    <row r="3537" spans="1:14" x14ac:dyDescent="0.2">
      <c r="A3537" s="5" t="s">
        <v>6504</v>
      </c>
      <c r="B3537" s="3">
        <v>45435</v>
      </c>
      <c r="C3537" s="8" t="s">
        <v>6505</v>
      </c>
      <c r="D3537" s="11">
        <v>29</v>
      </c>
      <c r="E3537" s="8" t="s">
        <v>15</v>
      </c>
      <c r="F3537" s="8" t="s">
        <v>24</v>
      </c>
      <c r="G3537" s="8" t="s">
        <v>62</v>
      </c>
      <c r="H3537" s="8" t="s">
        <v>74</v>
      </c>
      <c r="I3537" s="8" t="s">
        <v>33</v>
      </c>
      <c r="J3537" s="11">
        <v>1</v>
      </c>
      <c r="K3537" s="14">
        <v>271.32</v>
      </c>
      <c r="L3537" s="14">
        <v>271.32</v>
      </c>
      <c r="M3537" s="8" t="s">
        <v>40</v>
      </c>
      <c r="N3537" s="23" t="str">
        <f t="shared" si="55"/>
        <v>25-34</v>
      </c>
    </row>
    <row r="3538" spans="1:14" x14ac:dyDescent="0.2">
      <c r="A3538" s="5" t="s">
        <v>6506</v>
      </c>
      <c r="B3538" s="3">
        <v>44762</v>
      </c>
      <c r="C3538" s="8" t="s">
        <v>6507</v>
      </c>
      <c r="D3538" s="11">
        <v>49</v>
      </c>
      <c r="E3538" s="8" t="s">
        <v>23</v>
      </c>
      <c r="F3538" s="8" t="s">
        <v>36</v>
      </c>
      <c r="G3538" s="8" t="s">
        <v>37</v>
      </c>
      <c r="H3538" s="8" t="s">
        <v>103</v>
      </c>
      <c r="I3538" s="8" t="s">
        <v>19</v>
      </c>
      <c r="J3538" s="11">
        <v>1</v>
      </c>
      <c r="K3538" s="14">
        <v>434.54</v>
      </c>
      <c r="L3538" s="14">
        <v>434.54</v>
      </c>
      <c r="M3538" s="8" t="s">
        <v>40</v>
      </c>
      <c r="N3538" s="23" t="str">
        <f t="shared" si="55"/>
        <v>45-54</v>
      </c>
    </row>
    <row r="3539" spans="1:14" x14ac:dyDescent="0.2">
      <c r="A3539" s="5" t="s">
        <v>6508</v>
      </c>
      <c r="B3539" s="3">
        <v>44724</v>
      </c>
      <c r="C3539" s="8" t="s">
        <v>6509</v>
      </c>
      <c r="D3539" s="11">
        <v>42</v>
      </c>
      <c r="E3539" s="8" t="s">
        <v>23</v>
      </c>
      <c r="F3539" s="8" t="s">
        <v>16</v>
      </c>
      <c r="G3539" s="8" t="s">
        <v>17</v>
      </c>
      <c r="H3539" s="8" t="s">
        <v>343</v>
      </c>
      <c r="I3539" s="8" t="s">
        <v>33</v>
      </c>
      <c r="J3539" s="11">
        <v>4</v>
      </c>
      <c r="K3539" s="14">
        <v>92.01</v>
      </c>
      <c r="L3539" s="14">
        <v>368.04</v>
      </c>
      <c r="M3539" s="8" t="s">
        <v>20</v>
      </c>
      <c r="N3539" s="23" t="str">
        <f t="shared" si="55"/>
        <v>35-44</v>
      </c>
    </row>
    <row r="3540" spans="1:14" x14ac:dyDescent="0.2">
      <c r="A3540" s="5" t="s">
        <v>6510</v>
      </c>
      <c r="B3540" s="3">
        <v>45607</v>
      </c>
      <c r="C3540" s="8" t="s">
        <v>6511</v>
      </c>
      <c r="D3540" s="11">
        <v>25</v>
      </c>
      <c r="E3540" s="8" t="s">
        <v>15</v>
      </c>
      <c r="F3540" s="8" t="s">
        <v>24</v>
      </c>
      <c r="G3540" s="8" t="s">
        <v>130</v>
      </c>
      <c r="H3540" s="8" t="s">
        <v>236</v>
      </c>
      <c r="I3540" s="8" t="s">
        <v>39</v>
      </c>
      <c r="J3540" s="11">
        <v>5</v>
      </c>
      <c r="K3540" s="14">
        <v>57.89</v>
      </c>
      <c r="L3540" s="14">
        <v>289.45</v>
      </c>
      <c r="M3540" s="8" t="s">
        <v>20</v>
      </c>
      <c r="N3540" s="23" t="str">
        <f t="shared" si="55"/>
        <v>25-34</v>
      </c>
    </row>
    <row r="3541" spans="1:14" x14ac:dyDescent="0.2">
      <c r="A3541" s="5" t="s">
        <v>6512</v>
      </c>
      <c r="B3541" s="3">
        <v>45514</v>
      </c>
      <c r="C3541" s="8" t="s">
        <v>3346</v>
      </c>
      <c r="D3541" s="11">
        <v>75</v>
      </c>
      <c r="E3541" s="8" t="s">
        <v>23</v>
      </c>
      <c r="F3541" s="8" t="s">
        <v>36</v>
      </c>
      <c r="G3541" s="8" t="s">
        <v>86</v>
      </c>
      <c r="H3541" s="8" t="s">
        <v>100</v>
      </c>
      <c r="I3541" s="8" t="s">
        <v>39</v>
      </c>
      <c r="J3541" s="11">
        <v>3</v>
      </c>
      <c r="K3541" s="14">
        <v>68.63</v>
      </c>
      <c r="L3541" s="14">
        <v>205.89</v>
      </c>
      <c r="M3541" s="8" t="s">
        <v>20</v>
      </c>
      <c r="N3541" s="23" t="str">
        <f t="shared" si="55"/>
        <v>55+</v>
      </c>
    </row>
    <row r="3542" spans="1:14" x14ac:dyDescent="0.2">
      <c r="A3542" s="5" t="s">
        <v>6513</v>
      </c>
      <c r="B3542" s="3">
        <v>44629</v>
      </c>
      <c r="C3542" s="8" t="s">
        <v>6514</v>
      </c>
      <c r="D3542" s="11">
        <v>21</v>
      </c>
      <c r="E3542" s="8" t="s">
        <v>15</v>
      </c>
      <c r="F3542" s="8" t="s">
        <v>16</v>
      </c>
      <c r="G3542" s="8" t="s">
        <v>53</v>
      </c>
      <c r="H3542" s="8" t="s">
        <v>71</v>
      </c>
      <c r="I3542" s="8" t="s">
        <v>27</v>
      </c>
      <c r="J3542" s="11">
        <v>1</v>
      </c>
      <c r="K3542" s="14">
        <v>218.04</v>
      </c>
      <c r="L3542" s="14">
        <v>218.04</v>
      </c>
      <c r="M3542" s="8" t="s">
        <v>20</v>
      </c>
      <c r="N3542" s="23" t="str">
        <f t="shared" si="55"/>
        <v>18-24</v>
      </c>
    </row>
    <row r="3543" spans="1:14" x14ac:dyDescent="0.2">
      <c r="A3543" s="5" t="s">
        <v>6515</v>
      </c>
      <c r="B3543" s="3">
        <v>44975</v>
      </c>
      <c r="C3543" s="8" t="s">
        <v>3322</v>
      </c>
      <c r="D3543" s="11">
        <v>58</v>
      </c>
      <c r="E3543" s="8" t="s">
        <v>23</v>
      </c>
      <c r="F3543" s="8" t="s">
        <v>24</v>
      </c>
      <c r="G3543" s="8" t="s">
        <v>62</v>
      </c>
      <c r="H3543" s="8" t="s">
        <v>62</v>
      </c>
      <c r="I3543" s="8" t="s">
        <v>45</v>
      </c>
      <c r="J3543" s="11">
        <v>2</v>
      </c>
      <c r="K3543" s="14">
        <v>66.36</v>
      </c>
      <c r="L3543" s="14">
        <v>132.72</v>
      </c>
      <c r="M3543" s="8" t="s">
        <v>40</v>
      </c>
      <c r="N3543" s="23" t="str">
        <f t="shared" si="55"/>
        <v>55+</v>
      </c>
    </row>
    <row r="3544" spans="1:14" x14ac:dyDescent="0.2">
      <c r="A3544" s="5" t="s">
        <v>6516</v>
      </c>
      <c r="B3544" s="3">
        <v>44613</v>
      </c>
      <c r="C3544" s="8" t="s">
        <v>6389</v>
      </c>
      <c r="D3544" s="11">
        <v>73</v>
      </c>
      <c r="E3544" s="8" t="s">
        <v>23</v>
      </c>
      <c r="F3544" s="8" t="s">
        <v>16</v>
      </c>
      <c r="G3544" s="8" t="s">
        <v>17</v>
      </c>
      <c r="H3544" s="8" t="s">
        <v>343</v>
      </c>
      <c r="I3544" s="8" t="s">
        <v>19</v>
      </c>
      <c r="J3544" s="11">
        <v>4</v>
      </c>
      <c r="K3544" s="14">
        <v>126.36</v>
      </c>
      <c r="L3544" s="14">
        <v>505.44</v>
      </c>
      <c r="M3544" s="8" t="s">
        <v>40</v>
      </c>
      <c r="N3544" s="23" t="str">
        <f t="shared" si="55"/>
        <v>55+</v>
      </c>
    </row>
    <row r="3545" spans="1:14" x14ac:dyDescent="0.2">
      <c r="A3545" s="5" t="s">
        <v>6517</v>
      </c>
      <c r="B3545" s="3">
        <v>45279</v>
      </c>
      <c r="C3545" s="8" t="s">
        <v>6518</v>
      </c>
      <c r="D3545" s="11">
        <v>63</v>
      </c>
      <c r="E3545" s="8" t="s">
        <v>15</v>
      </c>
      <c r="F3545" s="8" t="s">
        <v>16</v>
      </c>
      <c r="G3545" s="8" t="s">
        <v>43</v>
      </c>
      <c r="H3545" s="8" t="s">
        <v>44</v>
      </c>
      <c r="I3545" s="8" t="s">
        <v>19</v>
      </c>
      <c r="J3545" s="11">
        <v>3</v>
      </c>
      <c r="K3545" s="14">
        <v>98.54</v>
      </c>
      <c r="L3545" s="14">
        <v>295.62</v>
      </c>
      <c r="M3545" s="8" t="s">
        <v>20</v>
      </c>
      <c r="N3545" s="23" t="str">
        <f t="shared" si="55"/>
        <v>55+</v>
      </c>
    </row>
    <row r="3546" spans="1:14" x14ac:dyDescent="0.2">
      <c r="A3546" s="5" t="s">
        <v>6519</v>
      </c>
      <c r="B3546" s="3">
        <v>45456</v>
      </c>
      <c r="C3546" s="8" t="s">
        <v>3036</v>
      </c>
      <c r="D3546" s="11">
        <v>54</v>
      </c>
      <c r="E3546" s="8" t="s">
        <v>15</v>
      </c>
      <c r="F3546" s="8" t="s">
        <v>30</v>
      </c>
      <c r="G3546" s="8" t="s">
        <v>31</v>
      </c>
      <c r="H3546" s="8" t="s">
        <v>57</v>
      </c>
      <c r="I3546" s="8" t="s">
        <v>45</v>
      </c>
      <c r="J3546" s="11">
        <v>3</v>
      </c>
      <c r="K3546" s="14">
        <v>135.22</v>
      </c>
      <c r="L3546" s="14">
        <v>405.66</v>
      </c>
      <c r="M3546" s="8" t="s">
        <v>20</v>
      </c>
      <c r="N3546" s="23" t="str">
        <f t="shared" si="55"/>
        <v>45-54</v>
      </c>
    </row>
    <row r="3547" spans="1:14" x14ac:dyDescent="0.2">
      <c r="A3547" s="5" t="s">
        <v>6520</v>
      </c>
      <c r="B3547" s="3">
        <v>44616</v>
      </c>
      <c r="C3547" s="8" t="s">
        <v>2781</v>
      </c>
      <c r="D3547" s="11">
        <v>65</v>
      </c>
      <c r="E3547" s="8" t="s">
        <v>23</v>
      </c>
      <c r="F3547" s="8" t="s">
        <v>36</v>
      </c>
      <c r="G3547" s="8" t="s">
        <v>90</v>
      </c>
      <c r="H3547" s="8" t="s">
        <v>208</v>
      </c>
      <c r="I3547" s="8" t="s">
        <v>19</v>
      </c>
      <c r="J3547" s="11">
        <v>2</v>
      </c>
      <c r="K3547" s="14">
        <v>491.76</v>
      </c>
      <c r="L3547" s="14">
        <v>983.52</v>
      </c>
      <c r="M3547" s="8" t="s">
        <v>40</v>
      </c>
      <c r="N3547" s="23" t="str">
        <f t="shared" si="55"/>
        <v>55+</v>
      </c>
    </row>
    <row r="3548" spans="1:14" x14ac:dyDescent="0.2">
      <c r="A3548" s="5" t="s">
        <v>6521</v>
      </c>
      <c r="B3548" s="3">
        <v>45521</v>
      </c>
      <c r="C3548" s="8" t="s">
        <v>5101</v>
      </c>
      <c r="D3548" s="11">
        <v>44</v>
      </c>
      <c r="E3548" s="8" t="s">
        <v>23</v>
      </c>
      <c r="F3548" s="8" t="s">
        <v>24</v>
      </c>
      <c r="G3548" s="8" t="s">
        <v>62</v>
      </c>
      <c r="H3548" s="8" t="s">
        <v>111</v>
      </c>
      <c r="I3548" s="8" t="s">
        <v>19</v>
      </c>
      <c r="J3548" s="11">
        <v>6</v>
      </c>
      <c r="K3548" s="14">
        <v>153.84</v>
      </c>
      <c r="L3548" s="14">
        <v>923.04</v>
      </c>
      <c r="M3548" s="8" t="s">
        <v>20</v>
      </c>
      <c r="N3548" s="23" t="str">
        <f t="shared" si="55"/>
        <v>35-44</v>
      </c>
    </row>
    <row r="3549" spans="1:14" x14ac:dyDescent="0.2">
      <c r="A3549" s="5" t="s">
        <v>6522</v>
      </c>
      <c r="B3549" s="3">
        <v>45087</v>
      </c>
      <c r="C3549" s="8" t="s">
        <v>6211</v>
      </c>
      <c r="D3549" s="11">
        <v>45</v>
      </c>
      <c r="E3549" s="8" t="s">
        <v>15</v>
      </c>
      <c r="F3549" s="8" t="s">
        <v>24</v>
      </c>
      <c r="G3549" s="8" t="s">
        <v>62</v>
      </c>
      <c r="H3549" s="8" t="s">
        <v>62</v>
      </c>
      <c r="I3549" s="8" t="s">
        <v>19</v>
      </c>
      <c r="J3549" s="11">
        <v>5</v>
      </c>
      <c r="K3549" s="14">
        <v>96.02</v>
      </c>
      <c r="L3549" s="14">
        <v>480.1</v>
      </c>
      <c r="M3549" s="8" t="s">
        <v>40</v>
      </c>
      <c r="N3549" s="23" t="str">
        <f t="shared" si="55"/>
        <v>45-54</v>
      </c>
    </row>
    <row r="3550" spans="1:14" x14ac:dyDescent="0.2">
      <c r="A3550" s="5" t="s">
        <v>6523</v>
      </c>
      <c r="B3550" s="3">
        <v>45254</v>
      </c>
      <c r="C3550" s="8" t="s">
        <v>6524</v>
      </c>
      <c r="D3550" s="11">
        <v>59</v>
      </c>
      <c r="E3550" s="8" t="s">
        <v>23</v>
      </c>
      <c r="F3550" s="8" t="s">
        <v>30</v>
      </c>
      <c r="G3550" s="8" t="s">
        <v>48</v>
      </c>
      <c r="H3550" s="8" t="s">
        <v>68</v>
      </c>
      <c r="I3550" s="8" t="s">
        <v>33</v>
      </c>
      <c r="J3550" s="11">
        <v>4</v>
      </c>
      <c r="K3550" s="14">
        <v>41.73</v>
      </c>
      <c r="L3550" s="14">
        <v>166.92</v>
      </c>
      <c r="M3550" s="8" t="s">
        <v>20</v>
      </c>
      <c r="N3550" s="23" t="str">
        <f t="shared" si="55"/>
        <v>55+</v>
      </c>
    </row>
    <row r="3551" spans="1:14" x14ac:dyDescent="0.2">
      <c r="A3551" s="5" t="s">
        <v>6525</v>
      </c>
      <c r="B3551" s="3">
        <v>44714</v>
      </c>
      <c r="C3551" s="8" t="s">
        <v>93</v>
      </c>
      <c r="D3551" s="11">
        <v>60</v>
      </c>
      <c r="E3551" s="8" t="s">
        <v>15</v>
      </c>
      <c r="F3551" s="8" t="s">
        <v>36</v>
      </c>
      <c r="G3551" s="8" t="s">
        <v>90</v>
      </c>
      <c r="H3551" s="8" t="s">
        <v>91</v>
      </c>
      <c r="I3551" s="8" t="s">
        <v>19</v>
      </c>
      <c r="J3551" s="11">
        <v>5</v>
      </c>
      <c r="K3551" s="14">
        <v>325.99</v>
      </c>
      <c r="L3551" s="14">
        <v>1629.95</v>
      </c>
      <c r="M3551" s="8" t="s">
        <v>20</v>
      </c>
      <c r="N3551" s="23" t="str">
        <f t="shared" si="55"/>
        <v>55+</v>
      </c>
    </row>
    <row r="3552" spans="1:14" x14ac:dyDescent="0.2">
      <c r="A3552" s="5" t="s">
        <v>6526</v>
      </c>
      <c r="B3552" s="3">
        <v>45158</v>
      </c>
      <c r="C3552" s="8" t="s">
        <v>6527</v>
      </c>
      <c r="D3552" s="11">
        <v>49</v>
      </c>
      <c r="E3552" s="8" t="s">
        <v>15</v>
      </c>
      <c r="F3552" s="8" t="s">
        <v>16</v>
      </c>
      <c r="G3552" s="8" t="s">
        <v>43</v>
      </c>
      <c r="H3552" s="8" t="s">
        <v>77</v>
      </c>
      <c r="I3552" s="8" t="s">
        <v>33</v>
      </c>
      <c r="J3552" s="11">
        <v>7</v>
      </c>
      <c r="K3552" s="14">
        <v>146.58000000000001</v>
      </c>
      <c r="L3552" s="14">
        <v>1026.06</v>
      </c>
      <c r="M3552" s="8" t="s">
        <v>20</v>
      </c>
      <c r="N3552" s="23" t="str">
        <f t="shared" si="55"/>
        <v>45-54</v>
      </c>
    </row>
    <row r="3553" spans="1:14" x14ac:dyDescent="0.2">
      <c r="A3553" s="5" t="s">
        <v>6528</v>
      </c>
      <c r="B3553" s="3">
        <v>44576</v>
      </c>
      <c r="C3553" s="8" t="s">
        <v>6097</v>
      </c>
      <c r="D3553" s="11">
        <v>19</v>
      </c>
      <c r="E3553" s="8" t="s">
        <v>23</v>
      </c>
      <c r="F3553" s="8" t="s">
        <v>36</v>
      </c>
      <c r="G3553" s="8" t="s">
        <v>90</v>
      </c>
      <c r="H3553" s="8" t="s">
        <v>208</v>
      </c>
      <c r="I3553" s="8" t="s">
        <v>33</v>
      </c>
      <c r="J3553" s="11">
        <v>1</v>
      </c>
      <c r="K3553" s="14">
        <v>115.13</v>
      </c>
      <c r="L3553" s="14">
        <v>115.13</v>
      </c>
      <c r="M3553" s="8" t="s">
        <v>20</v>
      </c>
      <c r="N3553" s="23" t="str">
        <f t="shared" si="55"/>
        <v>18-24</v>
      </c>
    </row>
    <row r="3554" spans="1:14" x14ac:dyDescent="0.2">
      <c r="A3554" s="5" t="s">
        <v>6529</v>
      </c>
      <c r="B3554" s="3">
        <v>45221</v>
      </c>
      <c r="C3554" s="8" t="s">
        <v>6530</v>
      </c>
      <c r="D3554" s="11">
        <v>63</v>
      </c>
      <c r="E3554" s="8" t="s">
        <v>23</v>
      </c>
      <c r="F3554" s="8" t="s">
        <v>24</v>
      </c>
      <c r="G3554" s="8" t="s">
        <v>130</v>
      </c>
      <c r="H3554" s="8" t="s">
        <v>131</v>
      </c>
      <c r="I3554" s="8" t="s">
        <v>39</v>
      </c>
      <c r="J3554" s="11">
        <v>3</v>
      </c>
      <c r="K3554" s="14">
        <v>60</v>
      </c>
      <c r="L3554" s="14">
        <v>180</v>
      </c>
      <c r="M3554" s="8" t="s">
        <v>20</v>
      </c>
      <c r="N3554" s="23" t="str">
        <f t="shared" si="55"/>
        <v>55+</v>
      </c>
    </row>
    <row r="3555" spans="1:14" x14ac:dyDescent="0.2">
      <c r="A3555" s="5" t="s">
        <v>6531</v>
      </c>
      <c r="B3555" s="3">
        <v>45468</v>
      </c>
      <c r="C3555" s="8" t="s">
        <v>6532</v>
      </c>
      <c r="D3555" s="11">
        <v>64</v>
      </c>
      <c r="E3555" s="8" t="s">
        <v>15</v>
      </c>
      <c r="F3555" s="8" t="s">
        <v>16</v>
      </c>
      <c r="G3555" s="8" t="s">
        <v>53</v>
      </c>
      <c r="H3555" s="8" t="s">
        <v>259</v>
      </c>
      <c r="I3555" s="8" t="s">
        <v>19</v>
      </c>
      <c r="J3555" s="11">
        <v>4</v>
      </c>
      <c r="K3555" s="14">
        <v>121.74</v>
      </c>
      <c r="L3555" s="14">
        <v>486.96</v>
      </c>
      <c r="M3555" s="8" t="s">
        <v>20</v>
      </c>
      <c r="N3555" s="23" t="str">
        <f t="shared" si="55"/>
        <v>55+</v>
      </c>
    </row>
    <row r="3556" spans="1:14" x14ac:dyDescent="0.2">
      <c r="A3556" s="5" t="s">
        <v>6533</v>
      </c>
      <c r="B3556" s="3">
        <v>44746</v>
      </c>
      <c r="C3556" s="8" t="s">
        <v>4056</v>
      </c>
      <c r="D3556" s="11">
        <v>22</v>
      </c>
      <c r="E3556" s="8" t="s">
        <v>23</v>
      </c>
      <c r="F3556" s="8" t="s">
        <v>30</v>
      </c>
      <c r="G3556" s="8" t="s">
        <v>31</v>
      </c>
      <c r="H3556" s="8" t="s">
        <v>125</v>
      </c>
      <c r="I3556" s="8" t="s">
        <v>45</v>
      </c>
      <c r="J3556" s="11">
        <v>7</v>
      </c>
      <c r="K3556" s="14">
        <v>87.11</v>
      </c>
      <c r="L3556" s="14">
        <v>609.77</v>
      </c>
      <c r="M3556" s="8" t="s">
        <v>20</v>
      </c>
      <c r="N3556" s="23" t="str">
        <f t="shared" si="55"/>
        <v>18-24</v>
      </c>
    </row>
    <row r="3557" spans="1:14" x14ac:dyDescent="0.2">
      <c r="A3557" s="5" t="s">
        <v>6534</v>
      </c>
      <c r="B3557" s="3">
        <v>44642</v>
      </c>
      <c r="C3557" s="8" t="s">
        <v>5492</v>
      </c>
      <c r="D3557" s="11">
        <v>19</v>
      </c>
      <c r="E3557" s="8" t="s">
        <v>15</v>
      </c>
      <c r="F3557" s="8" t="s">
        <v>24</v>
      </c>
      <c r="G3557" s="8" t="s">
        <v>130</v>
      </c>
      <c r="H3557" s="8" t="s">
        <v>236</v>
      </c>
      <c r="I3557" s="8" t="s">
        <v>19</v>
      </c>
      <c r="J3557" s="11">
        <v>2</v>
      </c>
      <c r="K3557" s="14">
        <v>420.92</v>
      </c>
      <c r="L3557" s="14">
        <v>841.84</v>
      </c>
      <c r="M3557" s="8" t="s">
        <v>40</v>
      </c>
      <c r="N3557" s="23" t="str">
        <f t="shared" si="55"/>
        <v>18-24</v>
      </c>
    </row>
    <row r="3558" spans="1:14" x14ac:dyDescent="0.2">
      <c r="A3558" s="5" t="s">
        <v>6535</v>
      </c>
      <c r="B3558" s="3">
        <v>45121</v>
      </c>
      <c r="C3558" s="8" t="s">
        <v>2785</v>
      </c>
      <c r="D3558" s="11">
        <v>69</v>
      </c>
      <c r="E3558" s="8" t="s">
        <v>15</v>
      </c>
      <c r="F3558" s="8" t="s">
        <v>24</v>
      </c>
      <c r="G3558" s="8" t="s">
        <v>130</v>
      </c>
      <c r="H3558" s="8" t="s">
        <v>131</v>
      </c>
      <c r="I3558" s="8" t="s">
        <v>39</v>
      </c>
      <c r="J3558" s="11">
        <v>5</v>
      </c>
      <c r="K3558" s="14">
        <v>69.48</v>
      </c>
      <c r="L3558" s="14">
        <v>347.4</v>
      </c>
      <c r="M3558" s="8" t="s">
        <v>40</v>
      </c>
      <c r="N3558" s="23" t="str">
        <f t="shared" si="55"/>
        <v>55+</v>
      </c>
    </row>
    <row r="3559" spans="1:14" x14ac:dyDescent="0.2">
      <c r="A3559" s="5" t="s">
        <v>6536</v>
      </c>
      <c r="B3559" s="3">
        <v>45462</v>
      </c>
      <c r="C3559" s="8" t="s">
        <v>6537</v>
      </c>
      <c r="D3559" s="11">
        <v>50</v>
      </c>
      <c r="E3559" s="8" t="s">
        <v>23</v>
      </c>
      <c r="F3559" s="8" t="s">
        <v>16</v>
      </c>
      <c r="G3559" s="8" t="s">
        <v>53</v>
      </c>
      <c r="H3559" s="8" t="s">
        <v>71</v>
      </c>
      <c r="I3559" s="8" t="s">
        <v>19</v>
      </c>
      <c r="J3559" s="11">
        <v>3</v>
      </c>
      <c r="K3559" s="14">
        <v>541.83000000000004</v>
      </c>
      <c r="L3559" s="14">
        <v>1625.49</v>
      </c>
      <c r="M3559" s="8" t="s">
        <v>40</v>
      </c>
      <c r="N3559" s="23" t="str">
        <f t="shared" si="55"/>
        <v>45-54</v>
      </c>
    </row>
    <row r="3560" spans="1:14" x14ac:dyDescent="0.2">
      <c r="A3560" s="5" t="s">
        <v>6538</v>
      </c>
      <c r="B3560" s="3">
        <v>45083</v>
      </c>
      <c r="C3560" s="8" t="s">
        <v>6539</v>
      </c>
      <c r="D3560" s="11">
        <v>46</v>
      </c>
      <c r="E3560" s="8" t="s">
        <v>23</v>
      </c>
      <c r="F3560" s="8" t="s">
        <v>24</v>
      </c>
      <c r="G3560" s="8" t="s">
        <v>130</v>
      </c>
      <c r="H3560" s="8" t="s">
        <v>178</v>
      </c>
      <c r="I3560" s="8" t="s">
        <v>33</v>
      </c>
      <c r="J3560" s="11">
        <v>2</v>
      </c>
      <c r="K3560" s="14">
        <v>283.20999999999998</v>
      </c>
      <c r="L3560" s="14">
        <v>566.41999999999996</v>
      </c>
      <c r="M3560" s="8" t="s">
        <v>20</v>
      </c>
      <c r="N3560" s="23" t="str">
        <f t="shared" si="55"/>
        <v>45-54</v>
      </c>
    </row>
    <row r="3561" spans="1:14" x14ac:dyDescent="0.2">
      <c r="A3561" s="5" t="s">
        <v>6540</v>
      </c>
      <c r="B3561" s="3">
        <v>45629</v>
      </c>
      <c r="C3561" s="8" t="s">
        <v>6541</v>
      </c>
      <c r="D3561" s="11">
        <v>54</v>
      </c>
      <c r="E3561" s="8" t="s">
        <v>15</v>
      </c>
      <c r="F3561" s="8" t="s">
        <v>24</v>
      </c>
      <c r="G3561" s="8" t="s">
        <v>62</v>
      </c>
      <c r="H3561" s="8" t="s">
        <v>111</v>
      </c>
      <c r="I3561" s="8" t="s">
        <v>33</v>
      </c>
      <c r="J3561" s="11">
        <v>7</v>
      </c>
      <c r="K3561" s="14">
        <v>159.96</v>
      </c>
      <c r="L3561" s="14">
        <v>1119.72</v>
      </c>
      <c r="M3561" s="8" t="s">
        <v>40</v>
      </c>
      <c r="N3561" s="23" t="str">
        <f t="shared" si="55"/>
        <v>45-54</v>
      </c>
    </row>
    <row r="3562" spans="1:14" x14ac:dyDescent="0.2">
      <c r="A3562" s="5" t="s">
        <v>6542</v>
      </c>
      <c r="B3562" s="3">
        <v>45513</v>
      </c>
      <c r="C3562" s="8" t="s">
        <v>6543</v>
      </c>
      <c r="D3562" s="11">
        <v>44</v>
      </c>
      <c r="E3562" s="8" t="s">
        <v>23</v>
      </c>
      <c r="F3562" s="8" t="s">
        <v>30</v>
      </c>
      <c r="G3562" s="8" t="s">
        <v>31</v>
      </c>
      <c r="H3562" s="8" t="s">
        <v>125</v>
      </c>
      <c r="I3562" s="8" t="s">
        <v>27</v>
      </c>
      <c r="J3562" s="11">
        <v>7</v>
      </c>
      <c r="K3562" s="14">
        <v>189.69</v>
      </c>
      <c r="L3562" s="14">
        <v>1327.83</v>
      </c>
      <c r="M3562" s="8" t="s">
        <v>20</v>
      </c>
      <c r="N3562" s="23" t="str">
        <f t="shared" si="55"/>
        <v>35-44</v>
      </c>
    </row>
    <row r="3563" spans="1:14" x14ac:dyDescent="0.2">
      <c r="A3563" s="5" t="s">
        <v>6544</v>
      </c>
      <c r="B3563" s="3">
        <v>44641</v>
      </c>
      <c r="C3563" s="8" t="s">
        <v>6545</v>
      </c>
      <c r="D3563" s="11">
        <v>68</v>
      </c>
      <c r="E3563" s="8" t="s">
        <v>15</v>
      </c>
      <c r="F3563" s="8" t="s">
        <v>36</v>
      </c>
      <c r="G3563" s="8" t="s">
        <v>90</v>
      </c>
      <c r="H3563" s="8" t="s">
        <v>91</v>
      </c>
      <c r="I3563" s="8" t="s">
        <v>19</v>
      </c>
      <c r="J3563" s="11">
        <v>8</v>
      </c>
      <c r="K3563" s="14">
        <v>528.5</v>
      </c>
      <c r="L3563" s="14">
        <v>4228</v>
      </c>
      <c r="M3563" s="8" t="s">
        <v>20</v>
      </c>
      <c r="N3563" s="23" t="str">
        <f t="shared" si="55"/>
        <v>55+</v>
      </c>
    </row>
    <row r="3564" spans="1:14" x14ac:dyDescent="0.2">
      <c r="A3564" s="5" t="s">
        <v>6546</v>
      </c>
      <c r="B3564" s="3">
        <v>44644</v>
      </c>
      <c r="C3564" s="8" t="s">
        <v>338</v>
      </c>
      <c r="D3564" s="11">
        <v>74</v>
      </c>
      <c r="E3564" s="8" t="s">
        <v>15</v>
      </c>
      <c r="F3564" s="8" t="s">
        <v>16</v>
      </c>
      <c r="G3564" s="8" t="s">
        <v>53</v>
      </c>
      <c r="H3564" s="8" t="s">
        <v>259</v>
      </c>
      <c r="I3564" s="8" t="s">
        <v>33</v>
      </c>
      <c r="J3564" s="11">
        <v>6</v>
      </c>
      <c r="K3564" s="14">
        <v>288.02999999999997</v>
      </c>
      <c r="L3564" s="14">
        <v>1728.18</v>
      </c>
      <c r="M3564" s="8" t="s">
        <v>20</v>
      </c>
      <c r="N3564" s="23" t="str">
        <f t="shared" si="55"/>
        <v>55+</v>
      </c>
    </row>
    <row r="3565" spans="1:14" x14ac:dyDescent="0.2">
      <c r="A3565" s="5" t="s">
        <v>6547</v>
      </c>
      <c r="B3565" s="3">
        <v>45595</v>
      </c>
      <c r="C3565" s="8" t="s">
        <v>1080</v>
      </c>
      <c r="D3565" s="11">
        <v>46</v>
      </c>
      <c r="E3565" s="8" t="s">
        <v>15</v>
      </c>
      <c r="F3565" s="8" t="s">
        <v>16</v>
      </c>
      <c r="G3565" s="8" t="s">
        <v>43</v>
      </c>
      <c r="H3565" s="8" t="s">
        <v>44</v>
      </c>
      <c r="I3565" s="8" t="s">
        <v>45</v>
      </c>
      <c r="J3565" s="11">
        <v>1</v>
      </c>
      <c r="K3565" s="14">
        <v>98.33</v>
      </c>
      <c r="L3565" s="14">
        <v>98.33</v>
      </c>
      <c r="M3565" s="8" t="s">
        <v>20</v>
      </c>
      <c r="N3565" s="23" t="str">
        <f t="shared" si="55"/>
        <v>45-54</v>
      </c>
    </row>
    <row r="3566" spans="1:14" x14ac:dyDescent="0.2">
      <c r="A3566" s="5" t="s">
        <v>6548</v>
      </c>
      <c r="B3566" s="3">
        <v>44935</v>
      </c>
      <c r="C3566" s="8" t="s">
        <v>6549</v>
      </c>
      <c r="D3566" s="11">
        <v>35</v>
      </c>
      <c r="E3566" s="8" t="s">
        <v>23</v>
      </c>
      <c r="F3566" s="8" t="s">
        <v>36</v>
      </c>
      <c r="G3566" s="8" t="s">
        <v>86</v>
      </c>
      <c r="H3566" s="8" t="s">
        <v>183</v>
      </c>
      <c r="I3566" s="8" t="s">
        <v>27</v>
      </c>
      <c r="J3566" s="11">
        <v>8</v>
      </c>
      <c r="K3566" s="14">
        <v>60.17</v>
      </c>
      <c r="L3566" s="14">
        <v>481.36</v>
      </c>
      <c r="M3566" s="8" t="s">
        <v>20</v>
      </c>
      <c r="N3566" s="23" t="str">
        <f t="shared" si="55"/>
        <v>35-44</v>
      </c>
    </row>
    <row r="3567" spans="1:14" x14ac:dyDescent="0.2">
      <c r="A3567" s="5" t="s">
        <v>6550</v>
      </c>
      <c r="B3567" s="3">
        <v>44913</v>
      </c>
      <c r="C3567" s="8" t="s">
        <v>6551</v>
      </c>
      <c r="D3567" s="11">
        <v>31</v>
      </c>
      <c r="E3567" s="8" t="s">
        <v>23</v>
      </c>
      <c r="F3567" s="8" t="s">
        <v>30</v>
      </c>
      <c r="G3567" s="8" t="s">
        <v>48</v>
      </c>
      <c r="H3567" s="8" t="s">
        <v>213</v>
      </c>
      <c r="I3567" s="8" t="s">
        <v>19</v>
      </c>
      <c r="J3567" s="11">
        <v>3</v>
      </c>
      <c r="K3567" s="14">
        <v>435.02</v>
      </c>
      <c r="L3567" s="14">
        <v>1305.06</v>
      </c>
      <c r="M3567" s="8" t="s">
        <v>20</v>
      </c>
      <c r="N3567" s="23" t="str">
        <f t="shared" si="55"/>
        <v>25-34</v>
      </c>
    </row>
    <row r="3568" spans="1:14" x14ac:dyDescent="0.2">
      <c r="A3568" s="5" t="s">
        <v>6552</v>
      </c>
      <c r="B3568" s="3">
        <v>45059</v>
      </c>
      <c r="C3568" s="8" t="s">
        <v>6553</v>
      </c>
      <c r="D3568" s="11">
        <v>43</v>
      </c>
      <c r="E3568" s="8" t="s">
        <v>23</v>
      </c>
      <c r="F3568" s="8" t="s">
        <v>16</v>
      </c>
      <c r="G3568" s="8" t="s">
        <v>53</v>
      </c>
      <c r="H3568" s="8" t="s">
        <v>71</v>
      </c>
      <c r="I3568" s="8" t="s">
        <v>27</v>
      </c>
      <c r="J3568" s="11">
        <v>5</v>
      </c>
      <c r="K3568" s="14">
        <v>196.13</v>
      </c>
      <c r="L3568" s="14">
        <v>980.65</v>
      </c>
      <c r="M3568" s="8" t="s">
        <v>20</v>
      </c>
      <c r="N3568" s="23" t="str">
        <f t="shared" si="55"/>
        <v>35-44</v>
      </c>
    </row>
    <row r="3569" spans="1:14" x14ac:dyDescent="0.2">
      <c r="A3569" s="5" t="s">
        <v>6554</v>
      </c>
      <c r="B3569" s="3">
        <v>45147</v>
      </c>
      <c r="C3569" s="8" t="s">
        <v>6555</v>
      </c>
      <c r="D3569" s="11">
        <v>26</v>
      </c>
      <c r="E3569" s="8" t="s">
        <v>23</v>
      </c>
      <c r="F3569" s="8" t="s">
        <v>16</v>
      </c>
      <c r="G3569" s="8" t="s">
        <v>53</v>
      </c>
      <c r="H3569" s="8" t="s">
        <v>71</v>
      </c>
      <c r="I3569" s="8" t="s">
        <v>45</v>
      </c>
      <c r="J3569" s="11">
        <v>6</v>
      </c>
      <c r="K3569" s="14">
        <v>112.58</v>
      </c>
      <c r="L3569" s="14">
        <v>675.48</v>
      </c>
      <c r="M3569" s="8" t="s">
        <v>20</v>
      </c>
      <c r="N3569" s="23" t="str">
        <f t="shared" si="55"/>
        <v>25-34</v>
      </c>
    </row>
    <row r="3570" spans="1:14" x14ac:dyDescent="0.2">
      <c r="A3570" s="5" t="s">
        <v>6556</v>
      </c>
      <c r="B3570" s="3">
        <v>45272</v>
      </c>
      <c r="C3570" s="8" t="s">
        <v>6557</v>
      </c>
      <c r="D3570" s="11">
        <v>63</v>
      </c>
      <c r="E3570" s="8" t="s">
        <v>15</v>
      </c>
      <c r="F3570" s="8" t="s">
        <v>24</v>
      </c>
      <c r="G3570" s="8" t="s">
        <v>25</v>
      </c>
      <c r="H3570" s="8" t="s">
        <v>65</v>
      </c>
      <c r="I3570" s="8" t="s">
        <v>27</v>
      </c>
      <c r="J3570" s="11">
        <v>7</v>
      </c>
      <c r="K3570" s="14">
        <v>172.15</v>
      </c>
      <c r="L3570" s="14">
        <v>1205.05</v>
      </c>
      <c r="M3570" s="8" t="s">
        <v>20</v>
      </c>
      <c r="N3570" s="23" t="str">
        <f t="shared" si="55"/>
        <v>55+</v>
      </c>
    </row>
    <row r="3571" spans="1:14" x14ac:dyDescent="0.2">
      <c r="A3571" s="5" t="s">
        <v>6558</v>
      </c>
      <c r="B3571" s="3">
        <v>44880</v>
      </c>
      <c r="C3571" s="8" t="s">
        <v>6559</v>
      </c>
      <c r="D3571" s="11">
        <v>33</v>
      </c>
      <c r="E3571" s="8" t="s">
        <v>15</v>
      </c>
      <c r="F3571" s="8" t="s">
        <v>16</v>
      </c>
      <c r="G3571" s="8" t="s">
        <v>17</v>
      </c>
      <c r="H3571" s="8" t="s">
        <v>343</v>
      </c>
      <c r="I3571" s="8" t="s">
        <v>19</v>
      </c>
      <c r="J3571" s="11">
        <v>7</v>
      </c>
      <c r="K3571" s="14">
        <v>396.92</v>
      </c>
      <c r="L3571" s="14">
        <v>2778.44</v>
      </c>
      <c r="M3571" s="8" t="s">
        <v>20</v>
      </c>
      <c r="N3571" s="23" t="str">
        <f t="shared" si="55"/>
        <v>25-34</v>
      </c>
    </row>
    <row r="3572" spans="1:14" x14ac:dyDescent="0.2">
      <c r="A3572" s="5" t="s">
        <v>6560</v>
      </c>
      <c r="B3572" s="3">
        <v>44775</v>
      </c>
      <c r="C3572" s="8" t="s">
        <v>4402</v>
      </c>
      <c r="D3572" s="11">
        <v>45</v>
      </c>
      <c r="E3572" s="8" t="s">
        <v>15</v>
      </c>
      <c r="F3572" s="8" t="s">
        <v>30</v>
      </c>
      <c r="G3572" s="8" t="s">
        <v>31</v>
      </c>
      <c r="H3572" s="8" t="s">
        <v>32</v>
      </c>
      <c r="I3572" s="8" t="s">
        <v>33</v>
      </c>
      <c r="J3572" s="11">
        <v>3</v>
      </c>
      <c r="K3572" s="14">
        <v>45.72</v>
      </c>
      <c r="L3572" s="14">
        <v>137.16</v>
      </c>
      <c r="M3572" s="8" t="s">
        <v>20</v>
      </c>
      <c r="N3572" s="23" t="str">
        <f t="shared" si="55"/>
        <v>45-54</v>
      </c>
    </row>
    <row r="3573" spans="1:14" x14ac:dyDescent="0.2">
      <c r="A3573" s="5" t="s">
        <v>6561</v>
      </c>
      <c r="B3573" s="3">
        <v>44963</v>
      </c>
      <c r="C3573" s="8" t="s">
        <v>6562</v>
      </c>
      <c r="D3573" s="11">
        <v>74</v>
      </c>
      <c r="E3573" s="8" t="s">
        <v>23</v>
      </c>
      <c r="F3573" s="8" t="s">
        <v>30</v>
      </c>
      <c r="G3573" s="8" t="s">
        <v>31</v>
      </c>
      <c r="H3573" s="8" t="s">
        <v>125</v>
      </c>
      <c r="I3573" s="8" t="s">
        <v>45</v>
      </c>
      <c r="J3573" s="11">
        <v>7</v>
      </c>
      <c r="K3573" s="14">
        <v>38.130000000000003</v>
      </c>
      <c r="L3573" s="14">
        <v>266.91000000000003</v>
      </c>
      <c r="M3573" s="8" t="s">
        <v>40</v>
      </c>
      <c r="N3573" s="23" t="str">
        <f t="shared" si="55"/>
        <v>55+</v>
      </c>
    </row>
    <row r="3574" spans="1:14" x14ac:dyDescent="0.2">
      <c r="A3574" s="5" t="s">
        <v>6563</v>
      </c>
      <c r="B3574" s="3">
        <v>45421</v>
      </c>
      <c r="C3574" s="8" t="s">
        <v>397</v>
      </c>
      <c r="D3574" s="11">
        <v>74</v>
      </c>
      <c r="E3574" s="8" t="s">
        <v>15</v>
      </c>
      <c r="F3574" s="8" t="s">
        <v>30</v>
      </c>
      <c r="G3574" s="8" t="s">
        <v>80</v>
      </c>
      <c r="H3574" s="8" t="s">
        <v>108</v>
      </c>
      <c r="I3574" s="8" t="s">
        <v>33</v>
      </c>
      <c r="J3574" s="11">
        <v>5</v>
      </c>
      <c r="K3574" s="14">
        <v>94.58</v>
      </c>
      <c r="L3574" s="14">
        <v>472.9</v>
      </c>
      <c r="M3574" s="8" t="s">
        <v>20</v>
      </c>
      <c r="N3574" s="23" t="str">
        <f t="shared" si="55"/>
        <v>55+</v>
      </c>
    </row>
    <row r="3575" spans="1:14" x14ac:dyDescent="0.2">
      <c r="A3575" s="5" t="s">
        <v>6564</v>
      </c>
      <c r="B3575" s="3">
        <v>44802</v>
      </c>
      <c r="C3575" s="8" t="s">
        <v>6565</v>
      </c>
      <c r="D3575" s="11">
        <v>31</v>
      </c>
      <c r="E3575" s="8" t="s">
        <v>15</v>
      </c>
      <c r="F3575" s="8" t="s">
        <v>30</v>
      </c>
      <c r="G3575" s="8" t="s">
        <v>31</v>
      </c>
      <c r="H3575" s="8" t="s">
        <v>32</v>
      </c>
      <c r="I3575" s="8" t="s">
        <v>19</v>
      </c>
      <c r="J3575" s="11">
        <v>2</v>
      </c>
      <c r="K3575" s="14">
        <v>306.95</v>
      </c>
      <c r="L3575" s="14">
        <v>613.9</v>
      </c>
      <c r="M3575" s="8" t="s">
        <v>20</v>
      </c>
      <c r="N3575" s="23" t="str">
        <f t="shared" si="55"/>
        <v>25-34</v>
      </c>
    </row>
    <row r="3576" spans="1:14" x14ac:dyDescent="0.2">
      <c r="A3576" s="5" t="s">
        <v>6566</v>
      </c>
      <c r="B3576" s="3">
        <v>45104</v>
      </c>
      <c r="C3576" s="8" t="s">
        <v>6567</v>
      </c>
      <c r="D3576" s="11">
        <v>54</v>
      </c>
      <c r="E3576" s="8" t="s">
        <v>15</v>
      </c>
      <c r="F3576" s="8" t="s">
        <v>30</v>
      </c>
      <c r="G3576" s="8" t="s">
        <v>31</v>
      </c>
      <c r="H3576" s="8" t="s">
        <v>32</v>
      </c>
      <c r="I3576" s="8" t="s">
        <v>27</v>
      </c>
      <c r="J3576" s="11">
        <v>5</v>
      </c>
      <c r="K3576" s="14">
        <v>61.32</v>
      </c>
      <c r="L3576" s="14">
        <v>306.60000000000002</v>
      </c>
      <c r="M3576" s="8" t="s">
        <v>40</v>
      </c>
      <c r="N3576" s="23" t="str">
        <f t="shared" si="55"/>
        <v>45-54</v>
      </c>
    </row>
    <row r="3577" spans="1:14" x14ac:dyDescent="0.2">
      <c r="A3577" s="5" t="s">
        <v>6568</v>
      </c>
      <c r="B3577" s="3">
        <v>45176</v>
      </c>
      <c r="C3577" s="8" t="s">
        <v>6569</v>
      </c>
      <c r="D3577" s="11">
        <v>33</v>
      </c>
      <c r="E3577" s="8" t="s">
        <v>23</v>
      </c>
      <c r="F3577" s="8" t="s">
        <v>30</v>
      </c>
      <c r="G3577" s="8" t="s">
        <v>31</v>
      </c>
      <c r="H3577" s="8" t="s">
        <v>32</v>
      </c>
      <c r="I3577" s="8" t="s">
        <v>27</v>
      </c>
      <c r="J3577" s="11">
        <v>2</v>
      </c>
      <c r="K3577" s="14">
        <v>48.29</v>
      </c>
      <c r="L3577" s="14">
        <v>96.58</v>
      </c>
      <c r="M3577" s="8" t="s">
        <v>40</v>
      </c>
      <c r="N3577" s="23" t="str">
        <f t="shared" si="55"/>
        <v>25-34</v>
      </c>
    </row>
    <row r="3578" spans="1:14" x14ac:dyDescent="0.2">
      <c r="A3578" s="5" t="s">
        <v>6570</v>
      </c>
      <c r="B3578" s="3">
        <v>45121</v>
      </c>
      <c r="C3578" s="8" t="s">
        <v>6252</v>
      </c>
      <c r="D3578" s="11">
        <v>59</v>
      </c>
      <c r="E3578" s="8" t="s">
        <v>23</v>
      </c>
      <c r="F3578" s="8" t="s">
        <v>30</v>
      </c>
      <c r="G3578" s="8" t="s">
        <v>48</v>
      </c>
      <c r="H3578" s="8" t="s">
        <v>213</v>
      </c>
      <c r="I3578" s="8" t="s">
        <v>33</v>
      </c>
      <c r="J3578" s="11">
        <v>3</v>
      </c>
      <c r="K3578" s="14">
        <v>184.26</v>
      </c>
      <c r="L3578" s="14">
        <v>552.78</v>
      </c>
      <c r="M3578" s="8" t="s">
        <v>40</v>
      </c>
      <c r="N3578" s="23" t="str">
        <f t="shared" si="55"/>
        <v>55+</v>
      </c>
    </row>
    <row r="3579" spans="1:14" x14ac:dyDescent="0.2">
      <c r="A3579" s="5" t="s">
        <v>6571</v>
      </c>
      <c r="B3579" s="3">
        <v>45467</v>
      </c>
      <c r="C3579" s="8" t="s">
        <v>1550</v>
      </c>
      <c r="D3579" s="11">
        <v>34</v>
      </c>
      <c r="E3579" s="8" t="s">
        <v>15</v>
      </c>
      <c r="F3579" s="8" t="s">
        <v>16</v>
      </c>
      <c r="G3579" s="8" t="s">
        <v>43</v>
      </c>
      <c r="H3579" s="8" t="s">
        <v>44</v>
      </c>
      <c r="I3579" s="8" t="s">
        <v>27</v>
      </c>
      <c r="J3579" s="11">
        <v>8</v>
      </c>
      <c r="K3579" s="14">
        <v>106.17</v>
      </c>
      <c r="L3579" s="14">
        <v>849.36</v>
      </c>
      <c r="M3579" s="8" t="s">
        <v>40</v>
      </c>
      <c r="N3579" s="23" t="str">
        <f t="shared" si="55"/>
        <v>25-34</v>
      </c>
    </row>
    <row r="3580" spans="1:14" x14ac:dyDescent="0.2">
      <c r="A3580" s="5" t="s">
        <v>6572</v>
      </c>
      <c r="B3580" s="3">
        <v>44804</v>
      </c>
      <c r="C3580" s="8" t="s">
        <v>6573</v>
      </c>
      <c r="D3580" s="11">
        <v>33</v>
      </c>
      <c r="E3580" s="8" t="s">
        <v>23</v>
      </c>
      <c r="F3580" s="8" t="s">
        <v>24</v>
      </c>
      <c r="G3580" s="8" t="s">
        <v>130</v>
      </c>
      <c r="H3580" s="8" t="s">
        <v>236</v>
      </c>
      <c r="I3580" s="8" t="s">
        <v>19</v>
      </c>
      <c r="J3580" s="11">
        <v>5</v>
      </c>
      <c r="K3580" s="14">
        <v>252.72</v>
      </c>
      <c r="L3580" s="14">
        <v>1263.5999999999999</v>
      </c>
      <c r="M3580" s="8" t="s">
        <v>40</v>
      </c>
      <c r="N3580" s="23" t="str">
        <f t="shared" si="55"/>
        <v>25-34</v>
      </c>
    </row>
    <row r="3581" spans="1:14" x14ac:dyDescent="0.2">
      <c r="A3581" s="5" t="s">
        <v>6574</v>
      </c>
      <c r="B3581" s="3">
        <v>44716</v>
      </c>
      <c r="C3581" s="8" t="s">
        <v>1006</v>
      </c>
      <c r="D3581" s="11">
        <v>32</v>
      </c>
      <c r="E3581" s="8" t="s">
        <v>23</v>
      </c>
      <c r="F3581" s="8" t="s">
        <v>36</v>
      </c>
      <c r="G3581" s="8" t="s">
        <v>37</v>
      </c>
      <c r="H3581" s="8" t="s">
        <v>38</v>
      </c>
      <c r="I3581" s="8" t="s">
        <v>45</v>
      </c>
      <c r="J3581" s="11">
        <v>1</v>
      </c>
      <c r="K3581" s="14">
        <v>60.85</v>
      </c>
      <c r="L3581" s="14">
        <v>60.85</v>
      </c>
      <c r="M3581" s="8" t="s">
        <v>20</v>
      </c>
      <c r="N3581" s="23" t="str">
        <f t="shared" si="55"/>
        <v>25-34</v>
      </c>
    </row>
    <row r="3582" spans="1:14" x14ac:dyDescent="0.2">
      <c r="A3582" s="5" t="s">
        <v>6575</v>
      </c>
      <c r="B3582" s="3">
        <v>44913</v>
      </c>
      <c r="C3582" s="8" t="s">
        <v>6576</v>
      </c>
      <c r="D3582" s="11">
        <v>38</v>
      </c>
      <c r="E3582" s="8" t="s">
        <v>23</v>
      </c>
      <c r="F3582" s="8" t="s">
        <v>24</v>
      </c>
      <c r="G3582" s="8" t="s">
        <v>62</v>
      </c>
      <c r="H3582" s="8" t="s">
        <v>74</v>
      </c>
      <c r="I3582" s="8" t="s">
        <v>27</v>
      </c>
      <c r="J3582" s="11">
        <v>2</v>
      </c>
      <c r="K3582" s="14">
        <v>52.27</v>
      </c>
      <c r="L3582" s="14">
        <v>104.54</v>
      </c>
      <c r="M3582" s="8" t="s">
        <v>20</v>
      </c>
      <c r="N3582" s="23" t="str">
        <f t="shared" si="55"/>
        <v>35-44</v>
      </c>
    </row>
    <row r="3583" spans="1:14" x14ac:dyDescent="0.2">
      <c r="A3583" s="5" t="s">
        <v>6577</v>
      </c>
      <c r="B3583" s="3">
        <v>45176</v>
      </c>
      <c r="C3583" s="8" t="s">
        <v>2969</v>
      </c>
      <c r="D3583" s="11">
        <v>65</v>
      </c>
      <c r="E3583" s="8" t="s">
        <v>15</v>
      </c>
      <c r="F3583" s="8" t="s">
        <v>36</v>
      </c>
      <c r="G3583" s="8" t="s">
        <v>86</v>
      </c>
      <c r="H3583" s="8" t="s">
        <v>183</v>
      </c>
      <c r="I3583" s="8" t="s">
        <v>45</v>
      </c>
      <c r="J3583" s="11">
        <v>1</v>
      </c>
      <c r="K3583" s="14">
        <v>148.35</v>
      </c>
      <c r="L3583" s="14">
        <v>148.35</v>
      </c>
      <c r="M3583" s="8" t="s">
        <v>40</v>
      </c>
      <c r="N3583" s="23" t="str">
        <f t="shared" si="55"/>
        <v>55+</v>
      </c>
    </row>
    <row r="3584" spans="1:14" x14ac:dyDescent="0.2">
      <c r="A3584" s="5" t="s">
        <v>6578</v>
      </c>
      <c r="B3584" s="3">
        <v>45112</v>
      </c>
      <c r="C3584" s="8" t="s">
        <v>6579</v>
      </c>
      <c r="D3584" s="11">
        <v>18</v>
      </c>
      <c r="E3584" s="8" t="s">
        <v>15</v>
      </c>
      <c r="F3584" s="8" t="s">
        <v>36</v>
      </c>
      <c r="G3584" s="8" t="s">
        <v>86</v>
      </c>
      <c r="H3584" s="8" t="s">
        <v>87</v>
      </c>
      <c r="I3584" s="8" t="s">
        <v>19</v>
      </c>
      <c r="J3584" s="11">
        <v>7</v>
      </c>
      <c r="K3584" s="14">
        <v>494.95</v>
      </c>
      <c r="L3584" s="14">
        <v>3464.65</v>
      </c>
      <c r="M3584" s="8" t="s">
        <v>20</v>
      </c>
      <c r="N3584" s="23" t="str">
        <f t="shared" si="55"/>
        <v>18-24</v>
      </c>
    </row>
    <row r="3585" spans="1:14" x14ac:dyDescent="0.2">
      <c r="A3585" s="5" t="s">
        <v>6580</v>
      </c>
      <c r="B3585" s="3">
        <v>45408</v>
      </c>
      <c r="C3585" s="8" t="s">
        <v>6581</v>
      </c>
      <c r="D3585" s="11">
        <v>65</v>
      </c>
      <c r="E3585" s="8" t="s">
        <v>15</v>
      </c>
      <c r="F3585" s="8" t="s">
        <v>30</v>
      </c>
      <c r="G3585" s="8" t="s">
        <v>48</v>
      </c>
      <c r="H3585" s="8" t="s">
        <v>68</v>
      </c>
      <c r="I3585" s="8" t="s">
        <v>45</v>
      </c>
      <c r="J3585" s="11">
        <v>2</v>
      </c>
      <c r="K3585" s="14">
        <v>85.05</v>
      </c>
      <c r="L3585" s="14">
        <v>170.1</v>
      </c>
      <c r="M3585" s="8" t="s">
        <v>20</v>
      </c>
      <c r="N3585" s="23" t="str">
        <f t="shared" si="55"/>
        <v>55+</v>
      </c>
    </row>
    <row r="3586" spans="1:14" x14ac:dyDescent="0.2">
      <c r="A3586" s="5" t="s">
        <v>6582</v>
      </c>
      <c r="B3586" s="3">
        <v>44637</v>
      </c>
      <c r="C3586" s="8" t="s">
        <v>6583</v>
      </c>
      <c r="D3586" s="11">
        <v>39</v>
      </c>
      <c r="E3586" s="8" t="s">
        <v>15</v>
      </c>
      <c r="F3586" s="8" t="s">
        <v>24</v>
      </c>
      <c r="G3586" s="8" t="s">
        <v>130</v>
      </c>
      <c r="H3586" s="8" t="s">
        <v>236</v>
      </c>
      <c r="I3586" s="8" t="s">
        <v>19</v>
      </c>
      <c r="J3586" s="11">
        <v>6</v>
      </c>
      <c r="K3586" s="14">
        <v>369.72</v>
      </c>
      <c r="L3586" s="14">
        <v>2218.3200000000002</v>
      </c>
      <c r="M3586" s="8" t="s">
        <v>20</v>
      </c>
      <c r="N3586" s="23" t="str">
        <f t="shared" si="55"/>
        <v>35-44</v>
      </c>
    </row>
    <row r="3587" spans="1:14" x14ac:dyDescent="0.2">
      <c r="A3587" s="5" t="s">
        <v>6584</v>
      </c>
      <c r="B3587" s="3">
        <v>44899</v>
      </c>
      <c r="C3587" s="8" t="s">
        <v>6585</v>
      </c>
      <c r="D3587" s="11">
        <v>18</v>
      </c>
      <c r="E3587" s="8" t="s">
        <v>15</v>
      </c>
      <c r="F3587" s="8" t="s">
        <v>16</v>
      </c>
      <c r="G3587" s="8" t="s">
        <v>17</v>
      </c>
      <c r="H3587" s="8" t="s">
        <v>343</v>
      </c>
      <c r="I3587" s="8" t="s">
        <v>19</v>
      </c>
      <c r="J3587" s="11">
        <v>1</v>
      </c>
      <c r="K3587" s="14">
        <v>550.38</v>
      </c>
      <c r="L3587" s="14">
        <v>550.38</v>
      </c>
      <c r="M3587" s="8" t="s">
        <v>40</v>
      </c>
      <c r="N3587" s="23" t="str">
        <f t="shared" ref="N3587:N3650" si="56">IF(D3587&lt;25,"18-24",
IF(D3587&lt;35,"25-34",
IF(D3587&lt;45,"35-44",
IF(D3587&lt;55,"45-54","55+"))))</f>
        <v>18-24</v>
      </c>
    </row>
    <row r="3588" spans="1:14" x14ac:dyDescent="0.2">
      <c r="A3588" s="5" t="s">
        <v>6586</v>
      </c>
      <c r="B3588" s="3">
        <v>44945</v>
      </c>
      <c r="C3588" s="8" t="s">
        <v>6587</v>
      </c>
      <c r="D3588" s="11">
        <v>28</v>
      </c>
      <c r="E3588" s="8" t="s">
        <v>23</v>
      </c>
      <c r="F3588" s="8" t="s">
        <v>36</v>
      </c>
      <c r="G3588" s="8" t="s">
        <v>37</v>
      </c>
      <c r="H3588" s="8" t="s">
        <v>38</v>
      </c>
      <c r="I3588" s="8" t="s">
        <v>45</v>
      </c>
      <c r="J3588" s="11">
        <v>2</v>
      </c>
      <c r="K3588" s="14">
        <v>139.94</v>
      </c>
      <c r="L3588" s="14">
        <v>279.88</v>
      </c>
      <c r="M3588" s="8" t="s">
        <v>20</v>
      </c>
      <c r="N3588" s="23" t="str">
        <f t="shared" si="56"/>
        <v>25-34</v>
      </c>
    </row>
    <row r="3589" spans="1:14" x14ac:dyDescent="0.2">
      <c r="A3589" s="5" t="s">
        <v>6588</v>
      </c>
      <c r="B3589" s="3">
        <v>45362</v>
      </c>
      <c r="C3589" s="8" t="s">
        <v>6589</v>
      </c>
      <c r="D3589" s="11">
        <v>34</v>
      </c>
      <c r="E3589" s="8" t="s">
        <v>23</v>
      </c>
      <c r="F3589" s="8" t="s">
        <v>30</v>
      </c>
      <c r="G3589" s="8" t="s">
        <v>31</v>
      </c>
      <c r="H3589" s="8" t="s">
        <v>125</v>
      </c>
      <c r="I3589" s="8" t="s">
        <v>19</v>
      </c>
      <c r="J3589" s="11">
        <v>8</v>
      </c>
      <c r="K3589" s="14">
        <v>390.16</v>
      </c>
      <c r="L3589" s="14">
        <v>3121.28</v>
      </c>
      <c r="M3589" s="8" t="s">
        <v>40</v>
      </c>
      <c r="N3589" s="23" t="str">
        <f t="shared" si="56"/>
        <v>25-34</v>
      </c>
    </row>
    <row r="3590" spans="1:14" x14ac:dyDescent="0.2">
      <c r="A3590" s="5" t="s">
        <v>6590</v>
      </c>
      <c r="B3590" s="3">
        <v>45489</v>
      </c>
      <c r="C3590" s="8" t="s">
        <v>6591</v>
      </c>
      <c r="D3590" s="11">
        <v>74</v>
      </c>
      <c r="E3590" s="8" t="s">
        <v>15</v>
      </c>
      <c r="F3590" s="8" t="s">
        <v>24</v>
      </c>
      <c r="G3590" s="8" t="s">
        <v>62</v>
      </c>
      <c r="H3590" s="8" t="s">
        <v>74</v>
      </c>
      <c r="I3590" s="8" t="s">
        <v>19</v>
      </c>
      <c r="J3590" s="11">
        <v>5</v>
      </c>
      <c r="K3590" s="14">
        <v>96.63</v>
      </c>
      <c r="L3590" s="14">
        <v>483.15</v>
      </c>
      <c r="M3590" s="8" t="s">
        <v>40</v>
      </c>
      <c r="N3590" s="23" t="str">
        <f t="shared" si="56"/>
        <v>55+</v>
      </c>
    </row>
    <row r="3591" spans="1:14" x14ac:dyDescent="0.2">
      <c r="A3591" s="5" t="s">
        <v>6592</v>
      </c>
      <c r="B3591" s="3">
        <v>44841</v>
      </c>
      <c r="C3591" s="8" t="s">
        <v>6593</v>
      </c>
      <c r="D3591" s="11">
        <v>43</v>
      </c>
      <c r="E3591" s="8" t="s">
        <v>15</v>
      </c>
      <c r="F3591" s="8" t="s">
        <v>36</v>
      </c>
      <c r="G3591" s="8" t="s">
        <v>86</v>
      </c>
      <c r="H3591" s="8" t="s">
        <v>183</v>
      </c>
      <c r="I3591" s="8" t="s">
        <v>45</v>
      </c>
      <c r="J3591" s="11">
        <v>4</v>
      </c>
      <c r="K3591" s="14">
        <v>110.25</v>
      </c>
      <c r="L3591" s="14">
        <v>441</v>
      </c>
      <c r="M3591" s="8" t="s">
        <v>20</v>
      </c>
      <c r="N3591" s="23" t="str">
        <f t="shared" si="56"/>
        <v>35-44</v>
      </c>
    </row>
    <row r="3592" spans="1:14" x14ac:dyDescent="0.2">
      <c r="A3592" s="5" t="s">
        <v>6594</v>
      </c>
      <c r="B3592" s="3">
        <v>45428</v>
      </c>
      <c r="C3592" s="8" t="s">
        <v>6336</v>
      </c>
      <c r="D3592" s="11">
        <v>63</v>
      </c>
      <c r="E3592" s="8" t="s">
        <v>52</v>
      </c>
      <c r="F3592" s="8" t="s">
        <v>30</v>
      </c>
      <c r="G3592" s="8" t="s">
        <v>31</v>
      </c>
      <c r="H3592" s="8" t="s">
        <v>57</v>
      </c>
      <c r="I3592" s="8" t="s">
        <v>33</v>
      </c>
      <c r="J3592" s="11">
        <v>5</v>
      </c>
      <c r="K3592" s="14">
        <v>147.94999999999999</v>
      </c>
      <c r="L3592" s="14">
        <v>739.75</v>
      </c>
      <c r="M3592" s="8" t="s">
        <v>20</v>
      </c>
      <c r="N3592" s="23" t="str">
        <f t="shared" si="56"/>
        <v>55+</v>
      </c>
    </row>
    <row r="3593" spans="1:14" x14ac:dyDescent="0.2">
      <c r="A3593" s="5" t="s">
        <v>6595</v>
      </c>
      <c r="B3593" s="3">
        <v>45525</v>
      </c>
      <c r="C3593" s="8" t="s">
        <v>6596</v>
      </c>
      <c r="D3593" s="11">
        <v>31</v>
      </c>
      <c r="E3593" s="8" t="s">
        <v>23</v>
      </c>
      <c r="F3593" s="8" t="s">
        <v>36</v>
      </c>
      <c r="G3593" s="8" t="s">
        <v>37</v>
      </c>
      <c r="H3593" s="8" t="s">
        <v>103</v>
      </c>
      <c r="I3593" s="8" t="s">
        <v>27</v>
      </c>
      <c r="J3593" s="11">
        <v>3</v>
      </c>
      <c r="K3593" s="14">
        <v>156.4</v>
      </c>
      <c r="L3593" s="14">
        <v>469.2</v>
      </c>
      <c r="M3593" s="8" t="s">
        <v>20</v>
      </c>
      <c r="N3593" s="23" t="str">
        <f t="shared" si="56"/>
        <v>25-34</v>
      </c>
    </row>
    <row r="3594" spans="1:14" x14ac:dyDescent="0.2">
      <c r="A3594" s="5" t="s">
        <v>6597</v>
      </c>
      <c r="B3594" s="3">
        <v>45205</v>
      </c>
      <c r="C3594" s="8" t="s">
        <v>1917</v>
      </c>
      <c r="D3594" s="11">
        <v>48</v>
      </c>
      <c r="E3594" s="8" t="s">
        <v>23</v>
      </c>
      <c r="F3594" s="8" t="s">
        <v>16</v>
      </c>
      <c r="G3594" s="8" t="s">
        <v>43</v>
      </c>
      <c r="H3594" s="8" t="s">
        <v>114</v>
      </c>
      <c r="I3594" s="8" t="s">
        <v>39</v>
      </c>
      <c r="J3594" s="11">
        <v>1</v>
      </c>
      <c r="K3594" s="14">
        <v>61.6</v>
      </c>
      <c r="L3594" s="14">
        <v>61.6</v>
      </c>
      <c r="M3594" s="8" t="s">
        <v>40</v>
      </c>
      <c r="N3594" s="23" t="str">
        <f t="shared" si="56"/>
        <v>45-54</v>
      </c>
    </row>
    <row r="3595" spans="1:14" x14ac:dyDescent="0.2">
      <c r="A3595" s="5" t="s">
        <v>6598</v>
      </c>
      <c r="B3595" s="3">
        <v>44766</v>
      </c>
      <c r="C3595" s="8" t="s">
        <v>6599</v>
      </c>
      <c r="D3595" s="11">
        <v>41</v>
      </c>
      <c r="E3595" s="8" t="s">
        <v>23</v>
      </c>
      <c r="F3595" s="8" t="s">
        <v>30</v>
      </c>
      <c r="G3595" s="8" t="s">
        <v>48</v>
      </c>
      <c r="H3595" s="8" t="s">
        <v>49</v>
      </c>
      <c r="I3595" s="8" t="s">
        <v>27</v>
      </c>
      <c r="J3595" s="11">
        <v>2</v>
      </c>
      <c r="K3595" s="14">
        <v>92.79</v>
      </c>
      <c r="L3595" s="14">
        <v>185.58</v>
      </c>
      <c r="M3595" s="8" t="s">
        <v>40</v>
      </c>
      <c r="N3595" s="23" t="str">
        <f t="shared" si="56"/>
        <v>35-44</v>
      </c>
    </row>
    <row r="3596" spans="1:14" x14ac:dyDescent="0.2">
      <c r="A3596" s="5" t="s">
        <v>6600</v>
      </c>
      <c r="B3596" s="3">
        <v>45032</v>
      </c>
      <c r="C3596" s="8" t="s">
        <v>6601</v>
      </c>
      <c r="D3596" s="11">
        <v>33</v>
      </c>
      <c r="E3596" s="8" t="s">
        <v>15</v>
      </c>
      <c r="F3596" s="8" t="s">
        <v>36</v>
      </c>
      <c r="G3596" s="8" t="s">
        <v>37</v>
      </c>
      <c r="H3596" s="8" t="s">
        <v>38</v>
      </c>
      <c r="I3596" s="8" t="s">
        <v>45</v>
      </c>
      <c r="J3596" s="11">
        <v>6</v>
      </c>
      <c r="K3596" s="14">
        <v>118.61</v>
      </c>
      <c r="L3596" s="14">
        <v>711.66</v>
      </c>
      <c r="M3596" s="8" t="s">
        <v>40</v>
      </c>
      <c r="N3596" s="23" t="str">
        <f t="shared" si="56"/>
        <v>25-34</v>
      </c>
    </row>
    <row r="3597" spans="1:14" x14ac:dyDescent="0.2">
      <c r="A3597" s="5" t="s">
        <v>6602</v>
      </c>
      <c r="B3597" s="3">
        <v>45346</v>
      </c>
      <c r="C3597" s="8" t="s">
        <v>6603</v>
      </c>
      <c r="D3597" s="11">
        <v>63</v>
      </c>
      <c r="E3597" s="8" t="s">
        <v>15</v>
      </c>
      <c r="F3597" s="8" t="s">
        <v>36</v>
      </c>
      <c r="G3597" s="8" t="s">
        <v>86</v>
      </c>
      <c r="H3597" s="8" t="s">
        <v>183</v>
      </c>
      <c r="I3597" s="8" t="s">
        <v>33</v>
      </c>
      <c r="J3597" s="11">
        <v>8</v>
      </c>
      <c r="K3597" s="14">
        <v>274.02</v>
      </c>
      <c r="L3597" s="14">
        <v>2192.16</v>
      </c>
      <c r="M3597" s="8" t="s">
        <v>20</v>
      </c>
      <c r="N3597" s="23" t="str">
        <f t="shared" si="56"/>
        <v>55+</v>
      </c>
    </row>
    <row r="3598" spans="1:14" x14ac:dyDescent="0.2">
      <c r="A3598" s="5" t="s">
        <v>6604</v>
      </c>
      <c r="B3598" s="3">
        <v>45557</v>
      </c>
      <c r="C3598" s="8" t="s">
        <v>2904</v>
      </c>
      <c r="D3598" s="11">
        <v>72</v>
      </c>
      <c r="E3598" s="8" t="s">
        <v>15</v>
      </c>
      <c r="F3598" s="8" t="s">
        <v>16</v>
      </c>
      <c r="G3598" s="8" t="s">
        <v>17</v>
      </c>
      <c r="H3598" s="8" t="s">
        <v>134</v>
      </c>
      <c r="I3598" s="8" t="s">
        <v>19</v>
      </c>
      <c r="J3598" s="11">
        <v>5</v>
      </c>
      <c r="K3598" s="14">
        <v>121.24</v>
      </c>
      <c r="L3598" s="14">
        <v>606.20000000000005</v>
      </c>
      <c r="M3598" s="8" t="s">
        <v>20</v>
      </c>
      <c r="N3598" s="23" t="str">
        <f t="shared" si="56"/>
        <v>55+</v>
      </c>
    </row>
    <row r="3599" spans="1:14" x14ac:dyDescent="0.2">
      <c r="A3599" s="5" t="s">
        <v>6605</v>
      </c>
      <c r="B3599" s="3">
        <v>44842</v>
      </c>
      <c r="C3599" s="8" t="s">
        <v>6606</v>
      </c>
      <c r="D3599" s="11">
        <v>37</v>
      </c>
      <c r="E3599" s="8" t="s">
        <v>23</v>
      </c>
      <c r="F3599" s="8" t="s">
        <v>30</v>
      </c>
      <c r="G3599" s="8" t="s">
        <v>31</v>
      </c>
      <c r="H3599" s="8" t="s">
        <v>57</v>
      </c>
      <c r="I3599" s="8" t="s">
        <v>19</v>
      </c>
      <c r="J3599" s="11">
        <v>3</v>
      </c>
      <c r="K3599" s="14">
        <v>520.03</v>
      </c>
      <c r="L3599" s="14">
        <v>1560.09</v>
      </c>
      <c r="M3599" s="8" t="s">
        <v>20</v>
      </c>
      <c r="N3599" s="23" t="str">
        <f t="shared" si="56"/>
        <v>35-44</v>
      </c>
    </row>
    <row r="3600" spans="1:14" x14ac:dyDescent="0.2">
      <c r="A3600" s="5" t="s">
        <v>6607</v>
      </c>
      <c r="B3600" s="3">
        <v>45162</v>
      </c>
      <c r="C3600" s="8" t="s">
        <v>6608</v>
      </c>
      <c r="D3600" s="11">
        <v>50</v>
      </c>
      <c r="E3600" s="8" t="s">
        <v>15</v>
      </c>
      <c r="F3600" s="8" t="s">
        <v>16</v>
      </c>
      <c r="G3600" s="8" t="s">
        <v>43</v>
      </c>
      <c r="H3600" s="8" t="s">
        <v>114</v>
      </c>
      <c r="I3600" s="8" t="s">
        <v>33</v>
      </c>
      <c r="J3600" s="11">
        <v>4</v>
      </c>
      <c r="K3600" s="14">
        <v>114.18</v>
      </c>
      <c r="L3600" s="14">
        <v>456.72</v>
      </c>
      <c r="M3600" s="8" t="s">
        <v>40</v>
      </c>
      <c r="N3600" s="23" t="str">
        <f t="shared" si="56"/>
        <v>45-54</v>
      </c>
    </row>
    <row r="3601" spans="1:14" x14ac:dyDescent="0.2">
      <c r="A3601" s="5" t="s">
        <v>6609</v>
      </c>
      <c r="B3601" s="3">
        <v>45062</v>
      </c>
      <c r="C3601" s="8" t="s">
        <v>5591</v>
      </c>
      <c r="D3601" s="11">
        <v>67</v>
      </c>
      <c r="E3601" s="8" t="s">
        <v>15</v>
      </c>
      <c r="F3601" s="8" t="s">
        <v>30</v>
      </c>
      <c r="G3601" s="8" t="s">
        <v>31</v>
      </c>
      <c r="H3601" s="8" t="s">
        <v>125</v>
      </c>
      <c r="I3601" s="8" t="s">
        <v>39</v>
      </c>
      <c r="J3601" s="11">
        <v>6</v>
      </c>
      <c r="K3601" s="14">
        <v>95.08</v>
      </c>
      <c r="L3601" s="14">
        <v>570.48</v>
      </c>
      <c r="M3601" s="8" t="s">
        <v>20</v>
      </c>
      <c r="N3601" s="23" t="str">
        <f t="shared" si="56"/>
        <v>55+</v>
      </c>
    </row>
    <row r="3602" spans="1:14" x14ac:dyDescent="0.2">
      <c r="A3602" s="5" t="s">
        <v>6610</v>
      </c>
      <c r="B3602" s="3">
        <v>45019</v>
      </c>
      <c r="C3602" s="8" t="s">
        <v>6611</v>
      </c>
      <c r="D3602" s="11">
        <v>74</v>
      </c>
      <c r="E3602" s="8" t="s">
        <v>23</v>
      </c>
      <c r="F3602" s="8" t="s">
        <v>30</v>
      </c>
      <c r="G3602" s="8" t="s">
        <v>48</v>
      </c>
      <c r="H3602" s="8" t="s">
        <v>49</v>
      </c>
      <c r="I3602" s="8" t="s">
        <v>45</v>
      </c>
      <c r="J3602" s="11">
        <v>6</v>
      </c>
      <c r="K3602" s="14">
        <v>25.27</v>
      </c>
      <c r="L3602" s="14">
        <v>151.62</v>
      </c>
      <c r="M3602" s="8" t="s">
        <v>20</v>
      </c>
      <c r="N3602" s="23" t="str">
        <f t="shared" si="56"/>
        <v>55+</v>
      </c>
    </row>
    <row r="3603" spans="1:14" x14ac:dyDescent="0.2">
      <c r="A3603" s="5" t="s">
        <v>6612</v>
      </c>
      <c r="B3603" s="3">
        <v>45239</v>
      </c>
      <c r="C3603" s="8" t="s">
        <v>2586</v>
      </c>
      <c r="D3603" s="11">
        <v>44</v>
      </c>
      <c r="E3603" s="8" t="s">
        <v>15</v>
      </c>
      <c r="F3603" s="8" t="s">
        <v>24</v>
      </c>
      <c r="G3603" s="8" t="s">
        <v>62</v>
      </c>
      <c r="H3603" s="8" t="s">
        <v>74</v>
      </c>
      <c r="I3603" s="8" t="s">
        <v>39</v>
      </c>
      <c r="J3603" s="11">
        <v>6</v>
      </c>
      <c r="K3603" s="14">
        <v>95.01</v>
      </c>
      <c r="L3603" s="14">
        <v>570.05999999999995</v>
      </c>
      <c r="M3603" s="8" t="s">
        <v>40</v>
      </c>
      <c r="N3603" s="23" t="str">
        <f t="shared" si="56"/>
        <v>35-44</v>
      </c>
    </row>
    <row r="3604" spans="1:14" x14ac:dyDescent="0.2">
      <c r="A3604" s="5" t="s">
        <v>6613</v>
      </c>
      <c r="B3604" s="3">
        <v>45545</v>
      </c>
      <c r="C3604" s="8" t="s">
        <v>3100</v>
      </c>
      <c r="D3604" s="11">
        <v>57</v>
      </c>
      <c r="E3604" s="8" t="s">
        <v>15</v>
      </c>
      <c r="F3604" s="8" t="s">
        <v>36</v>
      </c>
      <c r="G3604" s="8" t="s">
        <v>90</v>
      </c>
      <c r="H3604" s="8" t="s">
        <v>161</v>
      </c>
      <c r="I3604" s="8" t="s">
        <v>45</v>
      </c>
      <c r="J3604" s="11">
        <v>7</v>
      </c>
      <c r="K3604" s="14">
        <v>82.01</v>
      </c>
      <c r="L3604" s="14">
        <v>574.07000000000005</v>
      </c>
      <c r="M3604" s="8" t="s">
        <v>40</v>
      </c>
      <c r="N3604" s="23" t="str">
        <f t="shared" si="56"/>
        <v>55+</v>
      </c>
    </row>
    <row r="3605" spans="1:14" x14ac:dyDescent="0.2">
      <c r="A3605" s="5" t="s">
        <v>6614</v>
      </c>
      <c r="B3605" s="3">
        <v>44670</v>
      </c>
      <c r="C3605" s="8" t="s">
        <v>6615</v>
      </c>
      <c r="D3605" s="11">
        <v>21</v>
      </c>
      <c r="E3605" s="8" t="s">
        <v>23</v>
      </c>
      <c r="F3605" s="8" t="s">
        <v>30</v>
      </c>
      <c r="G3605" s="8" t="s">
        <v>80</v>
      </c>
      <c r="H3605" s="8" t="s">
        <v>108</v>
      </c>
      <c r="I3605" s="8" t="s">
        <v>39</v>
      </c>
      <c r="J3605" s="11">
        <v>1</v>
      </c>
      <c r="K3605" s="14">
        <v>16.47</v>
      </c>
      <c r="L3605" s="14">
        <v>16.47</v>
      </c>
      <c r="M3605" s="8" t="s">
        <v>20</v>
      </c>
      <c r="N3605" s="23" t="str">
        <f t="shared" si="56"/>
        <v>18-24</v>
      </c>
    </row>
    <row r="3606" spans="1:14" x14ac:dyDescent="0.2">
      <c r="A3606" s="5" t="s">
        <v>6616</v>
      </c>
      <c r="B3606" s="3">
        <v>44745</v>
      </c>
      <c r="C3606" s="8" t="s">
        <v>6617</v>
      </c>
      <c r="D3606" s="11">
        <v>54</v>
      </c>
      <c r="E3606" s="8" t="s">
        <v>23</v>
      </c>
      <c r="F3606" s="8" t="s">
        <v>16</v>
      </c>
      <c r="G3606" s="8" t="s">
        <v>43</v>
      </c>
      <c r="H3606" s="8" t="s">
        <v>44</v>
      </c>
      <c r="I3606" s="8" t="s">
        <v>39</v>
      </c>
      <c r="J3606" s="11">
        <v>6</v>
      </c>
      <c r="K3606" s="14">
        <v>61.68</v>
      </c>
      <c r="L3606" s="14">
        <v>370.08</v>
      </c>
      <c r="M3606" s="8" t="s">
        <v>20</v>
      </c>
      <c r="N3606" s="23" t="str">
        <f t="shared" si="56"/>
        <v>45-54</v>
      </c>
    </row>
    <row r="3607" spans="1:14" x14ac:dyDescent="0.2">
      <c r="A3607" s="5" t="s">
        <v>6618</v>
      </c>
      <c r="B3607" s="3">
        <v>45259</v>
      </c>
      <c r="C3607" s="8" t="s">
        <v>543</v>
      </c>
      <c r="D3607" s="11">
        <v>63</v>
      </c>
      <c r="E3607" s="8" t="s">
        <v>52</v>
      </c>
      <c r="F3607" s="8" t="s">
        <v>36</v>
      </c>
      <c r="G3607" s="8" t="s">
        <v>90</v>
      </c>
      <c r="H3607" s="8" t="s">
        <v>208</v>
      </c>
      <c r="I3607" s="8" t="s">
        <v>45</v>
      </c>
      <c r="J3607" s="11">
        <v>6</v>
      </c>
      <c r="K3607" s="14">
        <v>36.74</v>
      </c>
      <c r="L3607" s="14">
        <v>220.44</v>
      </c>
      <c r="M3607" s="8" t="s">
        <v>20</v>
      </c>
      <c r="N3607" s="23" t="str">
        <f t="shared" si="56"/>
        <v>55+</v>
      </c>
    </row>
    <row r="3608" spans="1:14" x14ac:dyDescent="0.2">
      <c r="A3608" s="5" t="s">
        <v>6619</v>
      </c>
      <c r="B3608" s="3">
        <v>44706</v>
      </c>
      <c r="C3608" s="8" t="s">
        <v>6620</v>
      </c>
      <c r="D3608" s="11">
        <v>26</v>
      </c>
      <c r="E3608" s="8" t="s">
        <v>23</v>
      </c>
      <c r="F3608" s="8" t="s">
        <v>16</v>
      </c>
      <c r="G3608" s="8" t="s">
        <v>17</v>
      </c>
      <c r="H3608" s="8" t="s">
        <v>343</v>
      </c>
      <c r="I3608" s="8" t="s">
        <v>19</v>
      </c>
      <c r="J3608" s="11">
        <v>6</v>
      </c>
      <c r="K3608" s="14">
        <v>127.41</v>
      </c>
      <c r="L3608" s="14">
        <v>764.46</v>
      </c>
      <c r="M3608" s="8" t="s">
        <v>20</v>
      </c>
      <c r="N3608" s="23" t="str">
        <f t="shared" si="56"/>
        <v>25-34</v>
      </c>
    </row>
    <row r="3609" spans="1:14" x14ac:dyDescent="0.2">
      <c r="A3609" s="5" t="s">
        <v>6621</v>
      </c>
      <c r="B3609" s="3">
        <v>45065</v>
      </c>
      <c r="C3609" s="8" t="s">
        <v>6622</v>
      </c>
      <c r="D3609" s="11">
        <v>34</v>
      </c>
      <c r="E3609" s="8" t="s">
        <v>23</v>
      </c>
      <c r="F3609" s="8" t="s">
        <v>24</v>
      </c>
      <c r="G3609" s="8" t="s">
        <v>62</v>
      </c>
      <c r="H3609" s="8" t="s">
        <v>74</v>
      </c>
      <c r="I3609" s="8" t="s">
        <v>27</v>
      </c>
      <c r="J3609" s="11">
        <v>8</v>
      </c>
      <c r="K3609" s="14">
        <v>140.88</v>
      </c>
      <c r="L3609" s="14">
        <v>1127.04</v>
      </c>
      <c r="M3609" s="8" t="s">
        <v>20</v>
      </c>
      <c r="N3609" s="23" t="str">
        <f t="shared" si="56"/>
        <v>25-34</v>
      </c>
    </row>
    <row r="3610" spans="1:14" x14ac:dyDescent="0.2">
      <c r="A3610" s="5" t="s">
        <v>6623</v>
      </c>
      <c r="B3610" s="3">
        <v>44856</v>
      </c>
      <c r="C3610" s="8" t="s">
        <v>6624</v>
      </c>
      <c r="D3610" s="11">
        <v>29</v>
      </c>
      <c r="E3610" s="8" t="s">
        <v>23</v>
      </c>
      <c r="F3610" s="8" t="s">
        <v>30</v>
      </c>
      <c r="G3610" s="8" t="s">
        <v>48</v>
      </c>
      <c r="H3610" s="8" t="s">
        <v>68</v>
      </c>
      <c r="I3610" s="8" t="s">
        <v>45</v>
      </c>
      <c r="J3610" s="11">
        <v>1</v>
      </c>
      <c r="K3610" s="14">
        <v>53.73</v>
      </c>
      <c r="L3610" s="14">
        <v>53.73</v>
      </c>
      <c r="M3610" s="8" t="s">
        <v>40</v>
      </c>
      <c r="N3610" s="23" t="str">
        <f t="shared" si="56"/>
        <v>25-34</v>
      </c>
    </row>
    <row r="3611" spans="1:14" x14ac:dyDescent="0.2">
      <c r="A3611" s="5" t="s">
        <v>6625</v>
      </c>
      <c r="B3611" s="3">
        <v>44697</v>
      </c>
      <c r="C3611" s="8" t="s">
        <v>6511</v>
      </c>
      <c r="D3611" s="11">
        <v>23</v>
      </c>
      <c r="E3611" s="8" t="s">
        <v>23</v>
      </c>
      <c r="F3611" s="8" t="s">
        <v>36</v>
      </c>
      <c r="G3611" s="8" t="s">
        <v>86</v>
      </c>
      <c r="H3611" s="8" t="s">
        <v>100</v>
      </c>
      <c r="I3611" s="8" t="s">
        <v>45</v>
      </c>
      <c r="J3611" s="11">
        <v>4</v>
      </c>
      <c r="K3611" s="14">
        <v>23.26</v>
      </c>
      <c r="L3611" s="14">
        <v>93.04</v>
      </c>
      <c r="M3611" s="8" t="s">
        <v>40</v>
      </c>
      <c r="N3611" s="23" t="str">
        <f t="shared" si="56"/>
        <v>18-24</v>
      </c>
    </row>
    <row r="3612" spans="1:14" x14ac:dyDescent="0.2">
      <c r="A3612" s="5" t="s">
        <v>6626</v>
      </c>
      <c r="B3612" s="3">
        <v>45159</v>
      </c>
      <c r="C3612" s="8" t="s">
        <v>6627</v>
      </c>
      <c r="D3612" s="11">
        <v>23</v>
      </c>
      <c r="E3612" s="8" t="s">
        <v>23</v>
      </c>
      <c r="F3612" s="8" t="s">
        <v>30</v>
      </c>
      <c r="G3612" s="8" t="s">
        <v>31</v>
      </c>
      <c r="H3612" s="8" t="s">
        <v>125</v>
      </c>
      <c r="I3612" s="8" t="s">
        <v>39</v>
      </c>
      <c r="J3612" s="11">
        <v>1</v>
      </c>
      <c r="K3612" s="14">
        <v>83.15</v>
      </c>
      <c r="L3612" s="14">
        <v>83.15</v>
      </c>
      <c r="M3612" s="8" t="s">
        <v>40</v>
      </c>
      <c r="N3612" s="23" t="str">
        <f t="shared" si="56"/>
        <v>18-24</v>
      </c>
    </row>
    <row r="3613" spans="1:14" x14ac:dyDescent="0.2">
      <c r="A3613" s="5" t="s">
        <v>6628</v>
      </c>
      <c r="B3613" s="3">
        <v>44969</v>
      </c>
      <c r="C3613" s="8" t="s">
        <v>6629</v>
      </c>
      <c r="D3613" s="11">
        <v>32</v>
      </c>
      <c r="E3613" s="8" t="s">
        <v>15</v>
      </c>
      <c r="F3613" s="8" t="s">
        <v>24</v>
      </c>
      <c r="G3613" s="8" t="s">
        <v>25</v>
      </c>
      <c r="H3613" s="8" t="s">
        <v>26</v>
      </c>
      <c r="I3613" s="8" t="s">
        <v>19</v>
      </c>
      <c r="J3613" s="11">
        <v>1</v>
      </c>
      <c r="K3613" s="14">
        <v>369.19</v>
      </c>
      <c r="L3613" s="14">
        <v>369.19</v>
      </c>
      <c r="M3613" s="8" t="s">
        <v>40</v>
      </c>
      <c r="N3613" s="23" t="str">
        <f t="shared" si="56"/>
        <v>25-34</v>
      </c>
    </row>
    <row r="3614" spans="1:14" x14ac:dyDescent="0.2">
      <c r="A3614" s="5" t="s">
        <v>6630</v>
      </c>
      <c r="B3614" s="3">
        <v>45556</v>
      </c>
      <c r="C3614" s="8" t="s">
        <v>4723</v>
      </c>
      <c r="D3614" s="11">
        <v>49</v>
      </c>
      <c r="E3614" s="8" t="s">
        <v>23</v>
      </c>
      <c r="F3614" s="8" t="s">
        <v>36</v>
      </c>
      <c r="G3614" s="8" t="s">
        <v>90</v>
      </c>
      <c r="H3614" s="8" t="s">
        <v>161</v>
      </c>
      <c r="I3614" s="8" t="s">
        <v>39</v>
      </c>
      <c r="J3614" s="11">
        <v>6</v>
      </c>
      <c r="K3614" s="14">
        <v>94.18</v>
      </c>
      <c r="L3614" s="14">
        <v>565.08000000000004</v>
      </c>
      <c r="M3614" s="8" t="s">
        <v>20</v>
      </c>
      <c r="N3614" s="23" t="str">
        <f t="shared" si="56"/>
        <v>45-54</v>
      </c>
    </row>
    <row r="3615" spans="1:14" x14ac:dyDescent="0.2">
      <c r="A3615" s="5" t="s">
        <v>6631</v>
      </c>
      <c r="B3615" s="3">
        <v>45199</v>
      </c>
      <c r="C3615" s="8" t="s">
        <v>3590</v>
      </c>
      <c r="D3615" s="11">
        <v>40</v>
      </c>
      <c r="E3615" s="8" t="s">
        <v>15</v>
      </c>
      <c r="F3615" s="8" t="s">
        <v>24</v>
      </c>
      <c r="G3615" s="8" t="s">
        <v>62</v>
      </c>
      <c r="H3615" s="8" t="s">
        <v>111</v>
      </c>
      <c r="I3615" s="8" t="s">
        <v>27</v>
      </c>
      <c r="J3615" s="11">
        <v>2</v>
      </c>
      <c r="K3615" s="14">
        <v>161.08000000000001</v>
      </c>
      <c r="L3615" s="14">
        <v>322.16000000000003</v>
      </c>
      <c r="M3615" s="8" t="s">
        <v>40</v>
      </c>
      <c r="N3615" s="23" t="str">
        <f t="shared" si="56"/>
        <v>35-44</v>
      </c>
    </row>
    <row r="3616" spans="1:14" x14ac:dyDescent="0.2">
      <c r="A3616" s="5" t="s">
        <v>6632</v>
      </c>
      <c r="B3616" s="3">
        <v>45074</v>
      </c>
      <c r="C3616" s="8" t="s">
        <v>6633</v>
      </c>
      <c r="D3616" s="11">
        <v>40</v>
      </c>
      <c r="E3616" s="8" t="s">
        <v>23</v>
      </c>
      <c r="F3616" s="8" t="s">
        <v>24</v>
      </c>
      <c r="G3616" s="8" t="s">
        <v>62</v>
      </c>
      <c r="H3616" s="8" t="s">
        <v>62</v>
      </c>
      <c r="I3616" s="8" t="s">
        <v>45</v>
      </c>
      <c r="J3616" s="11">
        <v>7</v>
      </c>
      <c r="K3616" s="14">
        <v>99.28</v>
      </c>
      <c r="L3616" s="14">
        <v>694.96</v>
      </c>
      <c r="M3616" s="8" t="s">
        <v>20</v>
      </c>
      <c r="N3616" s="23" t="str">
        <f t="shared" si="56"/>
        <v>35-44</v>
      </c>
    </row>
    <row r="3617" spans="1:14" x14ac:dyDescent="0.2">
      <c r="A3617" s="5" t="s">
        <v>6634</v>
      </c>
      <c r="B3617" s="3">
        <v>45322</v>
      </c>
      <c r="C3617" s="8" t="s">
        <v>467</v>
      </c>
      <c r="D3617" s="11">
        <v>33</v>
      </c>
      <c r="E3617" s="8" t="s">
        <v>23</v>
      </c>
      <c r="F3617" s="8" t="s">
        <v>16</v>
      </c>
      <c r="G3617" s="8" t="s">
        <v>17</v>
      </c>
      <c r="H3617" s="8" t="s">
        <v>18</v>
      </c>
      <c r="I3617" s="8" t="s">
        <v>45</v>
      </c>
      <c r="J3617" s="11">
        <v>4</v>
      </c>
      <c r="K3617" s="14">
        <v>103.13</v>
      </c>
      <c r="L3617" s="14">
        <v>412.52</v>
      </c>
      <c r="M3617" s="8" t="s">
        <v>40</v>
      </c>
      <c r="N3617" s="23" t="str">
        <f t="shared" si="56"/>
        <v>25-34</v>
      </c>
    </row>
    <row r="3618" spans="1:14" x14ac:dyDescent="0.2">
      <c r="A3618" s="5" t="s">
        <v>6635</v>
      </c>
      <c r="B3618" s="3">
        <v>44983</v>
      </c>
      <c r="C3618" s="8" t="s">
        <v>2641</v>
      </c>
      <c r="D3618" s="11">
        <v>61</v>
      </c>
      <c r="E3618" s="8" t="s">
        <v>23</v>
      </c>
      <c r="F3618" s="8" t="s">
        <v>24</v>
      </c>
      <c r="G3618" s="8" t="s">
        <v>130</v>
      </c>
      <c r="H3618" s="8" t="s">
        <v>178</v>
      </c>
      <c r="I3618" s="8" t="s">
        <v>27</v>
      </c>
      <c r="J3618" s="11">
        <v>6</v>
      </c>
      <c r="K3618" s="14">
        <v>97.36</v>
      </c>
      <c r="L3618" s="14">
        <v>584.16</v>
      </c>
      <c r="M3618" s="8" t="s">
        <v>40</v>
      </c>
      <c r="N3618" s="23" t="str">
        <f t="shared" si="56"/>
        <v>55+</v>
      </c>
    </row>
    <row r="3619" spans="1:14" x14ac:dyDescent="0.2">
      <c r="A3619" s="5" t="s">
        <v>6636</v>
      </c>
      <c r="B3619" s="3">
        <v>45513</v>
      </c>
      <c r="C3619" s="8" t="s">
        <v>6637</v>
      </c>
      <c r="D3619" s="11">
        <v>27</v>
      </c>
      <c r="E3619" s="8" t="s">
        <v>15</v>
      </c>
      <c r="F3619" s="8" t="s">
        <v>24</v>
      </c>
      <c r="G3619" s="8" t="s">
        <v>130</v>
      </c>
      <c r="H3619" s="8" t="s">
        <v>131</v>
      </c>
      <c r="I3619" s="8" t="s">
        <v>39</v>
      </c>
      <c r="J3619" s="11">
        <v>1</v>
      </c>
      <c r="K3619" s="14">
        <v>52.41</v>
      </c>
      <c r="L3619" s="14">
        <v>52.41</v>
      </c>
      <c r="M3619" s="8" t="s">
        <v>20</v>
      </c>
      <c r="N3619" s="23" t="str">
        <f t="shared" si="56"/>
        <v>25-34</v>
      </c>
    </row>
    <row r="3620" spans="1:14" x14ac:dyDescent="0.2">
      <c r="A3620" s="5" t="s">
        <v>6638</v>
      </c>
      <c r="B3620" s="3">
        <v>44779</v>
      </c>
      <c r="C3620" s="8" t="s">
        <v>6639</v>
      </c>
      <c r="D3620" s="11">
        <v>58</v>
      </c>
      <c r="E3620" s="8" t="s">
        <v>52</v>
      </c>
      <c r="F3620" s="8" t="s">
        <v>30</v>
      </c>
      <c r="G3620" s="8" t="s">
        <v>80</v>
      </c>
      <c r="H3620" s="8" t="s">
        <v>81</v>
      </c>
      <c r="I3620" s="8" t="s">
        <v>39</v>
      </c>
      <c r="J3620" s="11">
        <v>7</v>
      </c>
      <c r="K3620" s="14">
        <v>27.29</v>
      </c>
      <c r="L3620" s="14">
        <v>191.03</v>
      </c>
      <c r="M3620" s="8" t="s">
        <v>40</v>
      </c>
      <c r="N3620" s="23" t="str">
        <f t="shared" si="56"/>
        <v>55+</v>
      </c>
    </row>
    <row r="3621" spans="1:14" x14ac:dyDescent="0.2">
      <c r="A3621" s="5" t="s">
        <v>6640</v>
      </c>
      <c r="B3621" s="3">
        <v>45422</v>
      </c>
      <c r="C3621" s="8" t="s">
        <v>6641</v>
      </c>
      <c r="D3621" s="11">
        <v>53</v>
      </c>
      <c r="E3621" s="8" t="s">
        <v>52</v>
      </c>
      <c r="F3621" s="8" t="s">
        <v>30</v>
      </c>
      <c r="G3621" s="8" t="s">
        <v>48</v>
      </c>
      <c r="H3621" s="8" t="s">
        <v>68</v>
      </c>
      <c r="I3621" s="8" t="s">
        <v>39</v>
      </c>
      <c r="J3621" s="11">
        <v>8</v>
      </c>
      <c r="K3621" s="14">
        <v>37.42</v>
      </c>
      <c r="L3621" s="14">
        <v>299.36</v>
      </c>
      <c r="M3621" s="8" t="s">
        <v>20</v>
      </c>
      <c r="N3621" s="23" t="str">
        <f t="shared" si="56"/>
        <v>45-54</v>
      </c>
    </row>
    <row r="3622" spans="1:14" x14ac:dyDescent="0.2">
      <c r="A3622" s="5" t="s">
        <v>6642</v>
      </c>
      <c r="B3622" s="3">
        <v>45139</v>
      </c>
      <c r="C3622" s="8" t="s">
        <v>5558</v>
      </c>
      <c r="D3622" s="11">
        <v>45</v>
      </c>
      <c r="E3622" s="8" t="s">
        <v>23</v>
      </c>
      <c r="F3622" s="8" t="s">
        <v>36</v>
      </c>
      <c r="G3622" s="8" t="s">
        <v>86</v>
      </c>
      <c r="H3622" s="8" t="s">
        <v>183</v>
      </c>
      <c r="I3622" s="8" t="s">
        <v>45</v>
      </c>
      <c r="J3622" s="11">
        <v>1</v>
      </c>
      <c r="K3622" s="14">
        <v>36.29</v>
      </c>
      <c r="L3622" s="14">
        <v>36.29</v>
      </c>
      <c r="M3622" s="8" t="s">
        <v>40</v>
      </c>
      <c r="N3622" s="23" t="str">
        <f t="shared" si="56"/>
        <v>45-54</v>
      </c>
    </row>
    <row r="3623" spans="1:14" x14ac:dyDescent="0.2">
      <c r="A3623" s="5" t="s">
        <v>6643</v>
      </c>
      <c r="B3623" s="3">
        <v>45301</v>
      </c>
      <c r="C3623" s="8" t="s">
        <v>4260</v>
      </c>
      <c r="D3623" s="11">
        <v>57</v>
      </c>
      <c r="E3623" s="8" t="s">
        <v>15</v>
      </c>
      <c r="F3623" s="8" t="s">
        <v>36</v>
      </c>
      <c r="G3623" s="8" t="s">
        <v>86</v>
      </c>
      <c r="H3623" s="8" t="s">
        <v>100</v>
      </c>
      <c r="I3623" s="8" t="s">
        <v>33</v>
      </c>
      <c r="J3623" s="11">
        <v>3</v>
      </c>
      <c r="K3623" s="14">
        <v>170.36</v>
      </c>
      <c r="L3623" s="14">
        <v>511.08</v>
      </c>
      <c r="M3623" s="8" t="s">
        <v>20</v>
      </c>
      <c r="N3623" s="23" t="str">
        <f t="shared" si="56"/>
        <v>55+</v>
      </c>
    </row>
    <row r="3624" spans="1:14" x14ac:dyDescent="0.2">
      <c r="A3624" s="5" t="s">
        <v>6644</v>
      </c>
      <c r="B3624" s="3">
        <v>44735</v>
      </c>
      <c r="C3624" s="8" t="s">
        <v>6645</v>
      </c>
      <c r="D3624" s="11">
        <v>71</v>
      </c>
      <c r="E3624" s="8" t="s">
        <v>23</v>
      </c>
      <c r="F3624" s="8" t="s">
        <v>24</v>
      </c>
      <c r="G3624" s="8" t="s">
        <v>130</v>
      </c>
      <c r="H3624" s="8" t="s">
        <v>178</v>
      </c>
      <c r="I3624" s="8" t="s">
        <v>33</v>
      </c>
      <c r="J3624" s="11">
        <v>2</v>
      </c>
      <c r="K3624" s="14">
        <v>229.76</v>
      </c>
      <c r="L3624" s="14">
        <v>459.52</v>
      </c>
      <c r="M3624" s="8" t="s">
        <v>40</v>
      </c>
      <c r="N3624" s="23" t="str">
        <f t="shared" si="56"/>
        <v>55+</v>
      </c>
    </row>
    <row r="3625" spans="1:14" x14ac:dyDescent="0.2">
      <c r="A3625" s="5" t="s">
        <v>6646</v>
      </c>
      <c r="B3625" s="3">
        <v>45127</v>
      </c>
      <c r="C3625" s="8" t="s">
        <v>6647</v>
      </c>
      <c r="D3625" s="11">
        <v>71</v>
      </c>
      <c r="E3625" s="8" t="s">
        <v>23</v>
      </c>
      <c r="F3625" s="8" t="s">
        <v>30</v>
      </c>
      <c r="G3625" s="8" t="s">
        <v>80</v>
      </c>
      <c r="H3625" s="8" t="s">
        <v>164</v>
      </c>
      <c r="I3625" s="8" t="s">
        <v>33</v>
      </c>
      <c r="J3625" s="11">
        <v>6</v>
      </c>
      <c r="K3625" s="14">
        <v>60.43</v>
      </c>
      <c r="L3625" s="14">
        <v>362.58</v>
      </c>
      <c r="M3625" s="8" t="s">
        <v>40</v>
      </c>
      <c r="N3625" s="23" t="str">
        <f t="shared" si="56"/>
        <v>55+</v>
      </c>
    </row>
    <row r="3626" spans="1:14" x14ac:dyDescent="0.2">
      <c r="A3626" s="5" t="s">
        <v>6648</v>
      </c>
      <c r="B3626" s="3">
        <v>44574</v>
      </c>
      <c r="C3626" s="8" t="s">
        <v>6649</v>
      </c>
      <c r="D3626" s="11">
        <v>34</v>
      </c>
      <c r="E3626" s="8" t="s">
        <v>15</v>
      </c>
      <c r="F3626" s="8" t="s">
        <v>30</v>
      </c>
      <c r="G3626" s="8" t="s">
        <v>31</v>
      </c>
      <c r="H3626" s="8" t="s">
        <v>125</v>
      </c>
      <c r="I3626" s="8" t="s">
        <v>45</v>
      </c>
      <c r="J3626" s="11">
        <v>7</v>
      </c>
      <c r="K3626" s="14">
        <v>81.89</v>
      </c>
      <c r="L3626" s="14">
        <v>573.23</v>
      </c>
      <c r="M3626" s="8" t="s">
        <v>20</v>
      </c>
      <c r="N3626" s="23" t="str">
        <f t="shared" si="56"/>
        <v>25-34</v>
      </c>
    </row>
    <row r="3627" spans="1:14" x14ac:dyDescent="0.2">
      <c r="A3627" s="5" t="s">
        <v>6650</v>
      </c>
      <c r="B3627" s="3">
        <v>45085</v>
      </c>
      <c r="C3627" s="8" t="s">
        <v>6651</v>
      </c>
      <c r="D3627" s="11">
        <v>74</v>
      </c>
      <c r="E3627" s="8" t="s">
        <v>15</v>
      </c>
      <c r="F3627" s="8" t="s">
        <v>24</v>
      </c>
      <c r="G3627" s="8" t="s">
        <v>25</v>
      </c>
      <c r="H3627" s="8" t="s">
        <v>65</v>
      </c>
      <c r="I3627" s="8" t="s">
        <v>39</v>
      </c>
      <c r="J3627" s="11">
        <v>8</v>
      </c>
      <c r="K3627" s="14">
        <v>75.900000000000006</v>
      </c>
      <c r="L3627" s="14">
        <v>607.20000000000005</v>
      </c>
      <c r="M3627" s="8" t="s">
        <v>20</v>
      </c>
      <c r="N3627" s="23" t="str">
        <f t="shared" si="56"/>
        <v>55+</v>
      </c>
    </row>
    <row r="3628" spans="1:14" x14ac:dyDescent="0.2">
      <c r="A3628" s="5" t="s">
        <v>6652</v>
      </c>
      <c r="B3628" s="3">
        <v>44654</v>
      </c>
      <c r="C3628" s="8" t="s">
        <v>6653</v>
      </c>
      <c r="D3628" s="11">
        <v>75</v>
      </c>
      <c r="E3628" s="8" t="s">
        <v>23</v>
      </c>
      <c r="F3628" s="8" t="s">
        <v>36</v>
      </c>
      <c r="G3628" s="8" t="s">
        <v>90</v>
      </c>
      <c r="H3628" s="8" t="s">
        <v>161</v>
      </c>
      <c r="I3628" s="8" t="s">
        <v>27</v>
      </c>
      <c r="J3628" s="11">
        <v>4</v>
      </c>
      <c r="K3628" s="14">
        <v>117.41</v>
      </c>
      <c r="L3628" s="14">
        <v>469.64</v>
      </c>
      <c r="M3628" s="8" t="s">
        <v>20</v>
      </c>
      <c r="N3628" s="23" t="str">
        <f t="shared" si="56"/>
        <v>55+</v>
      </c>
    </row>
    <row r="3629" spans="1:14" x14ac:dyDescent="0.2">
      <c r="A3629" s="5" t="s">
        <v>6654</v>
      </c>
      <c r="B3629" s="3">
        <v>45265</v>
      </c>
      <c r="C3629" s="8" t="s">
        <v>6655</v>
      </c>
      <c r="D3629" s="11">
        <v>65</v>
      </c>
      <c r="E3629" s="8" t="s">
        <v>15</v>
      </c>
      <c r="F3629" s="8" t="s">
        <v>24</v>
      </c>
      <c r="G3629" s="8" t="s">
        <v>62</v>
      </c>
      <c r="H3629" s="8" t="s">
        <v>74</v>
      </c>
      <c r="I3629" s="8" t="s">
        <v>33</v>
      </c>
      <c r="J3629" s="11">
        <v>2</v>
      </c>
      <c r="K3629" s="14">
        <v>149.19999999999999</v>
      </c>
      <c r="L3629" s="14">
        <v>298.39999999999998</v>
      </c>
      <c r="M3629" s="8" t="s">
        <v>40</v>
      </c>
      <c r="N3629" s="23" t="str">
        <f t="shared" si="56"/>
        <v>55+</v>
      </c>
    </row>
    <row r="3630" spans="1:14" x14ac:dyDescent="0.2">
      <c r="A3630" s="5" t="s">
        <v>6656</v>
      </c>
      <c r="B3630" s="3">
        <v>44628</v>
      </c>
      <c r="C3630" s="8" t="s">
        <v>6657</v>
      </c>
      <c r="D3630" s="11">
        <v>33</v>
      </c>
      <c r="E3630" s="8" t="s">
        <v>15</v>
      </c>
      <c r="F3630" s="8" t="s">
        <v>36</v>
      </c>
      <c r="G3630" s="8" t="s">
        <v>86</v>
      </c>
      <c r="H3630" s="8" t="s">
        <v>87</v>
      </c>
      <c r="I3630" s="8" t="s">
        <v>45</v>
      </c>
      <c r="J3630" s="11">
        <v>2</v>
      </c>
      <c r="K3630" s="14">
        <v>70.84</v>
      </c>
      <c r="L3630" s="14">
        <v>141.68</v>
      </c>
      <c r="M3630" s="8" t="s">
        <v>20</v>
      </c>
      <c r="N3630" s="23" t="str">
        <f t="shared" si="56"/>
        <v>25-34</v>
      </c>
    </row>
    <row r="3631" spans="1:14" x14ac:dyDescent="0.2">
      <c r="A3631" s="5" t="s">
        <v>6658</v>
      </c>
      <c r="B3631" s="3">
        <v>45172</v>
      </c>
      <c r="C3631" s="8" t="s">
        <v>978</v>
      </c>
      <c r="D3631" s="11">
        <v>65</v>
      </c>
      <c r="E3631" s="8" t="s">
        <v>23</v>
      </c>
      <c r="F3631" s="8" t="s">
        <v>16</v>
      </c>
      <c r="G3631" s="8" t="s">
        <v>53</v>
      </c>
      <c r="H3631" s="8" t="s">
        <v>71</v>
      </c>
      <c r="I3631" s="8" t="s">
        <v>19</v>
      </c>
      <c r="J3631" s="11">
        <v>7</v>
      </c>
      <c r="K3631" s="14">
        <v>536.88</v>
      </c>
      <c r="L3631" s="14">
        <v>3758.16</v>
      </c>
      <c r="M3631" s="8" t="s">
        <v>20</v>
      </c>
      <c r="N3631" s="23" t="str">
        <f t="shared" si="56"/>
        <v>55+</v>
      </c>
    </row>
    <row r="3632" spans="1:14" x14ac:dyDescent="0.2">
      <c r="A3632" s="5" t="s">
        <v>6659</v>
      </c>
      <c r="B3632" s="3">
        <v>45224</v>
      </c>
      <c r="C3632" s="8" t="s">
        <v>6660</v>
      </c>
      <c r="D3632" s="11">
        <v>49</v>
      </c>
      <c r="E3632" s="8" t="s">
        <v>15</v>
      </c>
      <c r="F3632" s="8" t="s">
        <v>16</v>
      </c>
      <c r="G3632" s="8" t="s">
        <v>53</v>
      </c>
      <c r="H3632" s="8" t="s">
        <v>71</v>
      </c>
      <c r="I3632" s="8" t="s">
        <v>45</v>
      </c>
      <c r="J3632" s="11">
        <v>3</v>
      </c>
      <c r="K3632" s="14">
        <v>117.64</v>
      </c>
      <c r="L3632" s="14">
        <v>352.92</v>
      </c>
      <c r="M3632" s="8" t="s">
        <v>40</v>
      </c>
      <c r="N3632" s="23" t="str">
        <f t="shared" si="56"/>
        <v>45-54</v>
      </c>
    </row>
    <row r="3633" spans="1:14" x14ac:dyDescent="0.2">
      <c r="A3633" s="5" t="s">
        <v>6661</v>
      </c>
      <c r="B3633" s="3">
        <v>45565</v>
      </c>
      <c r="C3633" s="8" t="s">
        <v>704</v>
      </c>
      <c r="D3633" s="11">
        <v>39</v>
      </c>
      <c r="E3633" s="8" t="s">
        <v>23</v>
      </c>
      <c r="F3633" s="8" t="s">
        <v>30</v>
      </c>
      <c r="G3633" s="8" t="s">
        <v>48</v>
      </c>
      <c r="H3633" s="8" t="s">
        <v>68</v>
      </c>
      <c r="I3633" s="8" t="s">
        <v>39</v>
      </c>
      <c r="J3633" s="11">
        <v>7</v>
      </c>
      <c r="K3633" s="14">
        <v>67.319999999999993</v>
      </c>
      <c r="L3633" s="14">
        <v>471.24</v>
      </c>
      <c r="M3633" s="8" t="s">
        <v>20</v>
      </c>
      <c r="N3633" s="23" t="str">
        <f t="shared" si="56"/>
        <v>35-44</v>
      </c>
    </row>
    <row r="3634" spans="1:14" x14ac:dyDescent="0.2">
      <c r="A3634" s="5" t="s">
        <v>6662</v>
      </c>
      <c r="B3634" s="3">
        <v>45273</v>
      </c>
      <c r="C3634" s="8" t="s">
        <v>6663</v>
      </c>
      <c r="D3634" s="11">
        <v>65</v>
      </c>
      <c r="E3634" s="8" t="s">
        <v>15</v>
      </c>
      <c r="F3634" s="8" t="s">
        <v>30</v>
      </c>
      <c r="G3634" s="8" t="s">
        <v>80</v>
      </c>
      <c r="H3634" s="8" t="s">
        <v>164</v>
      </c>
      <c r="I3634" s="8" t="s">
        <v>39</v>
      </c>
      <c r="J3634" s="11">
        <v>2</v>
      </c>
      <c r="K3634" s="14">
        <v>104.56</v>
      </c>
      <c r="L3634" s="14">
        <v>209.12</v>
      </c>
      <c r="M3634" s="8" t="s">
        <v>20</v>
      </c>
      <c r="N3634" s="23" t="str">
        <f t="shared" si="56"/>
        <v>55+</v>
      </c>
    </row>
    <row r="3635" spans="1:14" x14ac:dyDescent="0.2">
      <c r="A3635" s="5" t="s">
        <v>6664</v>
      </c>
      <c r="B3635" s="3">
        <v>45179</v>
      </c>
      <c r="C3635" s="8" t="s">
        <v>6665</v>
      </c>
      <c r="D3635" s="11">
        <v>54</v>
      </c>
      <c r="E3635" s="8" t="s">
        <v>15</v>
      </c>
      <c r="F3635" s="8" t="s">
        <v>16</v>
      </c>
      <c r="G3635" s="8" t="s">
        <v>43</v>
      </c>
      <c r="H3635" s="8" t="s">
        <v>114</v>
      </c>
      <c r="I3635" s="8" t="s">
        <v>39</v>
      </c>
      <c r="J3635" s="11">
        <v>1</v>
      </c>
      <c r="K3635" s="14">
        <v>47.58</v>
      </c>
      <c r="L3635" s="14">
        <v>47.58</v>
      </c>
      <c r="M3635" s="8" t="s">
        <v>40</v>
      </c>
      <c r="N3635" s="23" t="str">
        <f t="shared" si="56"/>
        <v>45-54</v>
      </c>
    </row>
    <row r="3636" spans="1:14" x14ac:dyDescent="0.2">
      <c r="A3636" s="5" t="s">
        <v>6666</v>
      </c>
      <c r="B3636" s="3">
        <v>45204</v>
      </c>
      <c r="C3636" s="8" t="s">
        <v>6667</v>
      </c>
      <c r="D3636" s="11">
        <v>62</v>
      </c>
      <c r="E3636" s="8" t="s">
        <v>15</v>
      </c>
      <c r="F3636" s="8" t="s">
        <v>24</v>
      </c>
      <c r="G3636" s="8" t="s">
        <v>62</v>
      </c>
      <c r="H3636" s="8" t="s">
        <v>62</v>
      </c>
      <c r="I3636" s="8" t="s">
        <v>27</v>
      </c>
      <c r="J3636" s="11">
        <v>6</v>
      </c>
      <c r="K3636" s="14">
        <v>115.53</v>
      </c>
      <c r="L3636" s="14">
        <v>693.18</v>
      </c>
      <c r="M3636" s="8" t="s">
        <v>20</v>
      </c>
      <c r="N3636" s="23" t="str">
        <f t="shared" si="56"/>
        <v>55+</v>
      </c>
    </row>
    <row r="3637" spans="1:14" x14ac:dyDescent="0.2">
      <c r="A3637" s="5" t="s">
        <v>6668</v>
      </c>
      <c r="B3637" s="3">
        <v>44831</v>
      </c>
      <c r="C3637" s="8" t="s">
        <v>2714</v>
      </c>
      <c r="D3637" s="11">
        <v>41</v>
      </c>
      <c r="E3637" s="8" t="s">
        <v>23</v>
      </c>
      <c r="F3637" s="8" t="s">
        <v>16</v>
      </c>
      <c r="G3637" s="8" t="s">
        <v>43</v>
      </c>
      <c r="H3637" s="8" t="s">
        <v>114</v>
      </c>
      <c r="I3637" s="8" t="s">
        <v>27</v>
      </c>
      <c r="J3637" s="11">
        <v>7</v>
      </c>
      <c r="K3637" s="14">
        <v>35.5</v>
      </c>
      <c r="L3637" s="14">
        <v>248.5</v>
      </c>
      <c r="M3637" s="8" t="s">
        <v>20</v>
      </c>
      <c r="N3637" s="23" t="str">
        <f t="shared" si="56"/>
        <v>35-44</v>
      </c>
    </row>
    <row r="3638" spans="1:14" x14ac:dyDescent="0.2">
      <c r="A3638" s="5" t="s">
        <v>6669</v>
      </c>
      <c r="B3638" s="3">
        <v>44859</v>
      </c>
      <c r="C3638" s="8" t="s">
        <v>6670</v>
      </c>
      <c r="D3638" s="11">
        <v>75</v>
      </c>
      <c r="E3638" s="8" t="s">
        <v>23</v>
      </c>
      <c r="F3638" s="8" t="s">
        <v>30</v>
      </c>
      <c r="G3638" s="8" t="s">
        <v>48</v>
      </c>
      <c r="H3638" s="8" t="s">
        <v>49</v>
      </c>
      <c r="I3638" s="8" t="s">
        <v>39</v>
      </c>
      <c r="J3638" s="11">
        <v>8</v>
      </c>
      <c r="K3638" s="14">
        <v>70.88</v>
      </c>
      <c r="L3638" s="14">
        <v>567.04</v>
      </c>
      <c r="M3638" s="8" t="s">
        <v>20</v>
      </c>
      <c r="N3638" s="23" t="str">
        <f t="shared" si="56"/>
        <v>55+</v>
      </c>
    </row>
    <row r="3639" spans="1:14" x14ac:dyDescent="0.2">
      <c r="A3639" s="5" t="s">
        <v>6671</v>
      </c>
      <c r="B3639" s="3">
        <v>45601</v>
      </c>
      <c r="C3639" s="8" t="s">
        <v>6672</v>
      </c>
      <c r="D3639" s="11">
        <v>65</v>
      </c>
      <c r="E3639" s="8" t="s">
        <v>15</v>
      </c>
      <c r="F3639" s="8" t="s">
        <v>36</v>
      </c>
      <c r="G3639" s="8" t="s">
        <v>86</v>
      </c>
      <c r="H3639" s="8" t="s">
        <v>100</v>
      </c>
      <c r="I3639" s="8" t="s">
        <v>33</v>
      </c>
      <c r="J3639" s="11">
        <v>3</v>
      </c>
      <c r="K3639" s="14">
        <v>158.5</v>
      </c>
      <c r="L3639" s="14">
        <v>475.5</v>
      </c>
      <c r="M3639" s="8" t="s">
        <v>20</v>
      </c>
      <c r="N3639" s="23" t="str">
        <f t="shared" si="56"/>
        <v>55+</v>
      </c>
    </row>
    <row r="3640" spans="1:14" x14ac:dyDescent="0.2">
      <c r="A3640" s="5" t="s">
        <v>6673</v>
      </c>
      <c r="B3640" s="3">
        <v>44981</v>
      </c>
      <c r="C3640" s="8" t="s">
        <v>6674</v>
      </c>
      <c r="D3640" s="11">
        <v>54</v>
      </c>
      <c r="E3640" s="8" t="s">
        <v>23</v>
      </c>
      <c r="F3640" s="8" t="s">
        <v>16</v>
      </c>
      <c r="G3640" s="8" t="s">
        <v>17</v>
      </c>
      <c r="H3640" s="8" t="s">
        <v>343</v>
      </c>
      <c r="I3640" s="8" t="s">
        <v>27</v>
      </c>
      <c r="J3640" s="11">
        <v>2</v>
      </c>
      <c r="K3640" s="14">
        <v>117.05</v>
      </c>
      <c r="L3640" s="14">
        <v>234.1</v>
      </c>
      <c r="M3640" s="8" t="s">
        <v>20</v>
      </c>
      <c r="N3640" s="23" t="str">
        <f t="shared" si="56"/>
        <v>45-54</v>
      </c>
    </row>
    <row r="3641" spans="1:14" x14ac:dyDescent="0.2">
      <c r="A3641" s="5" t="s">
        <v>6675</v>
      </c>
      <c r="B3641" s="3">
        <v>44570</v>
      </c>
      <c r="C3641" s="8" t="s">
        <v>6676</v>
      </c>
      <c r="D3641" s="11">
        <v>26</v>
      </c>
      <c r="E3641" s="8" t="s">
        <v>23</v>
      </c>
      <c r="F3641" s="8" t="s">
        <v>36</v>
      </c>
      <c r="G3641" s="8" t="s">
        <v>37</v>
      </c>
      <c r="H3641" s="8" t="s">
        <v>103</v>
      </c>
      <c r="I3641" s="8" t="s">
        <v>19</v>
      </c>
      <c r="J3641" s="11">
        <v>2</v>
      </c>
      <c r="K3641" s="14">
        <v>318.32</v>
      </c>
      <c r="L3641" s="14">
        <v>636.64</v>
      </c>
      <c r="M3641" s="8" t="s">
        <v>20</v>
      </c>
      <c r="N3641" s="23" t="str">
        <f t="shared" si="56"/>
        <v>25-34</v>
      </c>
    </row>
    <row r="3642" spans="1:14" x14ac:dyDescent="0.2">
      <c r="A3642" s="5" t="s">
        <v>6677</v>
      </c>
      <c r="B3642" s="3">
        <v>44783</v>
      </c>
      <c r="C3642" s="8" t="s">
        <v>6423</v>
      </c>
      <c r="D3642" s="11">
        <v>54</v>
      </c>
      <c r="E3642" s="8" t="s">
        <v>23</v>
      </c>
      <c r="F3642" s="8" t="s">
        <v>36</v>
      </c>
      <c r="G3642" s="8" t="s">
        <v>86</v>
      </c>
      <c r="H3642" s="8" t="s">
        <v>183</v>
      </c>
      <c r="I3642" s="8" t="s">
        <v>19</v>
      </c>
      <c r="J3642" s="11">
        <v>6</v>
      </c>
      <c r="K3642" s="14">
        <v>417.05</v>
      </c>
      <c r="L3642" s="14">
        <v>2502.3000000000002</v>
      </c>
      <c r="M3642" s="8" t="s">
        <v>20</v>
      </c>
      <c r="N3642" s="23" t="str">
        <f t="shared" si="56"/>
        <v>45-54</v>
      </c>
    </row>
    <row r="3643" spans="1:14" x14ac:dyDescent="0.2">
      <c r="A3643" s="5" t="s">
        <v>6678</v>
      </c>
      <c r="B3643" s="3">
        <v>45357</v>
      </c>
      <c r="C3643" s="8" t="s">
        <v>6679</v>
      </c>
      <c r="D3643" s="11">
        <v>44</v>
      </c>
      <c r="E3643" s="8" t="s">
        <v>23</v>
      </c>
      <c r="F3643" s="8" t="s">
        <v>16</v>
      </c>
      <c r="G3643" s="8" t="s">
        <v>17</v>
      </c>
      <c r="H3643" s="8" t="s">
        <v>134</v>
      </c>
      <c r="I3643" s="8" t="s">
        <v>39</v>
      </c>
      <c r="J3643" s="11">
        <v>4</v>
      </c>
      <c r="K3643" s="14">
        <v>48.31</v>
      </c>
      <c r="L3643" s="14">
        <v>193.24</v>
      </c>
      <c r="M3643" s="8" t="s">
        <v>20</v>
      </c>
      <c r="N3643" s="23" t="str">
        <f t="shared" si="56"/>
        <v>35-44</v>
      </c>
    </row>
    <row r="3644" spans="1:14" x14ac:dyDescent="0.2">
      <c r="A3644" s="5" t="s">
        <v>6680</v>
      </c>
      <c r="B3644" s="3">
        <v>45284</v>
      </c>
      <c r="C3644" s="8" t="s">
        <v>2274</v>
      </c>
      <c r="D3644" s="11">
        <v>47</v>
      </c>
      <c r="E3644" s="8" t="s">
        <v>15</v>
      </c>
      <c r="F3644" s="8" t="s">
        <v>30</v>
      </c>
      <c r="G3644" s="8" t="s">
        <v>31</v>
      </c>
      <c r="H3644" s="8" t="s">
        <v>57</v>
      </c>
      <c r="I3644" s="8" t="s">
        <v>27</v>
      </c>
      <c r="J3644" s="11">
        <v>5</v>
      </c>
      <c r="K3644" s="14">
        <v>204.09</v>
      </c>
      <c r="L3644" s="14">
        <v>1020.45</v>
      </c>
      <c r="M3644" s="8" t="s">
        <v>20</v>
      </c>
      <c r="N3644" s="23" t="str">
        <f t="shared" si="56"/>
        <v>45-54</v>
      </c>
    </row>
    <row r="3645" spans="1:14" x14ac:dyDescent="0.2">
      <c r="A3645" s="5" t="s">
        <v>6681</v>
      </c>
      <c r="B3645" s="3">
        <v>45172</v>
      </c>
      <c r="C3645" s="8" t="s">
        <v>4279</v>
      </c>
      <c r="D3645" s="11">
        <v>71</v>
      </c>
      <c r="E3645" s="8" t="s">
        <v>52</v>
      </c>
      <c r="F3645" s="8" t="s">
        <v>24</v>
      </c>
      <c r="G3645" s="8" t="s">
        <v>62</v>
      </c>
      <c r="H3645" s="8" t="s">
        <v>74</v>
      </c>
      <c r="I3645" s="8" t="s">
        <v>45</v>
      </c>
      <c r="J3645" s="11">
        <v>8</v>
      </c>
      <c r="K3645" s="14">
        <v>42.44</v>
      </c>
      <c r="L3645" s="14">
        <v>339.52</v>
      </c>
      <c r="M3645" s="8" t="s">
        <v>20</v>
      </c>
      <c r="N3645" s="23" t="str">
        <f t="shared" si="56"/>
        <v>55+</v>
      </c>
    </row>
    <row r="3646" spans="1:14" x14ac:dyDescent="0.2">
      <c r="A3646" s="5" t="s">
        <v>6682</v>
      </c>
      <c r="B3646" s="3">
        <v>44823</v>
      </c>
      <c r="C3646" s="8" t="s">
        <v>6683</v>
      </c>
      <c r="D3646" s="11">
        <v>67</v>
      </c>
      <c r="E3646" s="8" t="s">
        <v>23</v>
      </c>
      <c r="F3646" s="8" t="s">
        <v>36</v>
      </c>
      <c r="G3646" s="8" t="s">
        <v>90</v>
      </c>
      <c r="H3646" s="8" t="s">
        <v>208</v>
      </c>
      <c r="I3646" s="8" t="s">
        <v>39</v>
      </c>
      <c r="J3646" s="11">
        <v>4</v>
      </c>
      <c r="K3646" s="14">
        <v>92.3</v>
      </c>
      <c r="L3646" s="14">
        <v>369.2</v>
      </c>
      <c r="M3646" s="8" t="s">
        <v>20</v>
      </c>
      <c r="N3646" s="23" t="str">
        <f t="shared" si="56"/>
        <v>55+</v>
      </c>
    </row>
    <row r="3647" spans="1:14" x14ac:dyDescent="0.2">
      <c r="A3647" s="5" t="s">
        <v>6684</v>
      </c>
      <c r="B3647" s="3">
        <v>45031</v>
      </c>
      <c r="C3647" s="8" t="s">
        <v>6685</v>
      </c>
      <c r="D3647" s="11">
        <v>71</v>
      </c>
      <c r="E3647" s="8" t="s">
        <v>15</v>
      </c>
      <c r="F3647" s="8" t="s">
        <v>24</v>
      </c>
      <c r="G3647" s="8" t="s">
        <v>25</v>
      </c>
      <c r="H3647" s="8" t="s">
        <v>65</v>
      </c>
      <c r="I3647" s="8" t="s">
        <v>45</v>
      </c>
      <c r="J3647" s="11">
        <v>1</v>
      </c>
      <c r="K3647" s="14">
        <v>145.32</v>
      </c>
      <c r="L3647" s="14">
        <v>145.32</v>
      </c>
      <c r="M3647" s="8" t="s">
        <v>40</v>
      </c>
      <c r="N3647" s="23" t="str">
        <f t="shared" si="56"/>
        <v>55+</v>
      </c>
    </row>
    <row r="3648" spans="1:14" x14ac:dyDescent="0.2">
      <c r="A3648" s="5" t="s">
        <v>6686</v>
      </c>
      <c r="B3648" s="3">
        <v>44568</v>
      </c>
      <c r="C3648" s="8" t="s">
        <v>316</v>
      </c>
      <c r="D3648" s="11">
        <v>72</v>
      </c>
      <c r="E3648" s="8" t="s">
        <v>23</v>
      </c>
      <c r="F3648" s="8" t="s">
        <v>30</v>
      </c>
      <c r="G3648" s="8" t="s">
        <v>48</v>
      </c>
      <c r="H3648" s="8" t="s">
        <v>49</v>
      </c>
      <c r="I3648" s="8" t="s">
        <v>39</v>
      </c>
      <c r="J3648" s="11">
        <v>3</v>
      </c>
      <c r="K3648" s="14">
        <v>82.74</v>
      </c>
      <c r="L3648" s="14">
        <v>248.22</v>
      </c>
      <c r="M3648" s="8" t="s">
        <v>20</v>
      </c>
      <c r="N3648" s="23" t="str">
        <f t="shared" si="56"/>
        <v>55+</v>
      </c>
    </row>
    <row r="3649" spans="1:14" x14ac:dyDescent="0.2">
      <c r="A3649" s="5" t="s">
        <v>6687</v>
      </c>
      <c r="B3649" s="3">
        <v>44971</v>
      </c>
      <c r="C3649" s="8" t="s">
        <v>6688</v>
      </c>
      <c r="D3649" s="11">
        <v>63</v>
      </c>
      <c r="E3649" s="8" t="s">
        <v>15</v>
      </c>
      <c r="F3649" s="8" t="s">
        <v>16</v>
      </c>
      <c r="G3649" s="8" t="s">
        <v>53</v>
      </c>
      <c r="H3649" s="8" t="s">
        <v>259</v>
      </c>
      <c r="I3649" s="8" t="s">
        <v>39</v>
      </c>
      <c r="J3649" s="11">
        <v>8</v>
      </c>
      <c r="K3649" s="14">
        <v>97.47</v>
      </c>
      <c r="L3649" s="14">
        <v>779.76</v>
      </c>
      <c r="M3649" s="8" t="s">
        <v>20</v>
      </c>
      <c r="N3649" s="23" t="str">
        <f t="shared" si="56"/>
        <v>55+</v>
      </c>
    </row>
    <row r="3650" spans="1:14" x14ac:dyDescent="0.2">
      <c r="A3650" s="5" t="s">
        <v>6689</v>
      </c>
      <c r="B3650" s="3">
        <v>44990</v>
      </c>
      <c r="C3650" s="8" t="s">
        <v>6690</v>
      </c>
      <c r="D3650" s="11">
        <v>45</v>
      </c>
      <c r="E3650" s="8" t="s">
        <v>15</v>
      </c>
      <c r="F3650" s="8" t="s">
        <v>16</v>
      </c>
      <c r="G3650" s="8" t="s">
        <v>43</v>
      </c>
      <c r="H3650" s="8" t="s">
        <v>77</v>
      </c>
      <c r="I3650" s="8" t="s">
        <v>27</v>
      </c>
      <c r="J3650" s="11">
        <v>5</v>
      </c>
      <c r="K3650" s="14">
        <v>130.44</v>
      </c>
      <c r="L3650" s="14">
        <v>652.20000000000005</v>
      </c>
      <c r="M3650" s="8" t="s">
        <v>20</v>
      </c>
      <c r="N3650" s="23" t="str">
        <f t="shared" si="56"/>
        <v>45-54</v>
      </c>
    </row>
    <row r="3651" spans="1:14" x14ac:dyDescent="0.2">
      <c r="A3651" s="5" t="s">
        <v>6691</v>
      </c>
      <c r="B3651" s="3">
        <v>45066</v>
      </c>
      <c r="C3651" s="8" t="s">
        <v>231</v>
      </c>
      <c r="D3651" s="11">
        <v>44</v>
      </c>
      <c r="E3651" s="8" t="s">
        <v>23</v>
      </c>
      <c r="F3651" s="8" t="s">
        <v>30</v>
      </c>
      <c r="G3651" s="8" t="s">
        <v>48</v>
      </c>
      <c r="H3651" s="8" t="s">
        <v>49</v>
      </c>
      <c r="I3651" s="8" t="s">
        <v>33</v>
      </c>
      <c r="J3651" s="11">
        <v>6</v>
      </c>
      <c r="K3651" s="14">
        <v>22.85</v>
      </c>
      <c r="L3651" s="14">
        <v>137.1</v>
      </c>
      <c r="M3651" s="8" t="s">
        <v>20</v>
      </c>
      <c r="N3651" s="23" t="str">
        <f t="shared" ref="N3651:N3714" si="57">IF(D3651&lt;25,"18-24",
IF(D3651&lt;35,"25-34",
IF(D3651&lt;45,"35-44",
IF(D3651&lt;55,"45-54","55+"))))</f>
        <v>35-44</v>
      </c>
    </row>
    <row r="3652" spans="1:14" x14ac:dyDescent="0.2">
      <c r="A3652" s="5" t="s">
        <v>6692</v>
      </c>
      <c r="B3652" s="3">
        <v>45568</v>
      </c>
      <c r="C3652" s="8" t="s">
        <v>6693</v>
      </c>
      <c r="D3652" s="11">
        <v>63</v>
      </c>
      <c r="E3652" s="8" t="s">
        <v>15</v>
      </c>
      <c r="F3652" s="8" t="s">
        <v>30</v>
      </c>
      <c r="G3652" s="8" t="s">
        <v>31</v>
      </c>
      <c r="H3652" s="8" t="s">
        <v>32</v>
      </c>
      <c r="I3652" s="8" t="s">
        <v>39</v>
      </c>
      <c r="J3652" s="11">
        <v>6</v>
      </c>
      <c r="K3652" s="14">
        <v>34.06</v>
      </c>
      <c r="L3652" s="14">
        <v>204.36</v>
      </c>
      <c r="M3652" s="8" t="s">
        <v>40</v>
      </c>
      <c r="N3652" s="23" t="str">
        <f t="shared" si="57"/>
        <v>55+</v>
      </c>
    </row>
    <row r="3653" spans="1:14" x14ac:dyDescent="0.2">
      <c r="A3653" s="5" t="s">
        <v>6694</v>
      </c>
      <c r="B3653" s="3">
        <v>44967</v>
      </c>
      <c r="C3653" s="8" t="s">
        <v>1445</v>
      </c>
      <c r="D3653" s="11">
        <v>60</v>
      </c>
      <c r="E3653" s="8" t="s">
        <v>15</v>
      </c>
      <c r="F3653" s="8" t="s">
        <v>30</v>
      </c>
      <c r="G3653" s="8" t="s">
        <v>48</v>
      </c>
      <c r="H3653" s="8" t="s">
        <v>213</v>
      </c>
      <c r="I3653" s="8" t="s">
        <v>45</v>
      </c>
      <c r="J3653" s="11">
        <v>8</v>
      </c>
      <c r="K3653" s="14">
        <v>143.63999999999999</v>
      </c>
      <c r="L3653" s="14">
        <v>1149.1199999999999</v>
      </c>
      <c r="M3653" s="8" t="s">
        <v>20</v>
      </c>
      <c r="N3653" s="23" t="str">
        <f t="shared" si="57"/>
        <v>55+</v>
      </c>
    </row>
    <row r="3654" spans="1:14" x14ac:dyDescent="0.2">
      <c r="A3654" s="5" t="s">
        <v>6695</v>
      </c>
      <c r="B3654" s="3">
        <v>45486</v>
      </c>
      <c r="C3654" s="8" t="s">
        <v>6696</v>
      </c>
      <c r="D3654" s="11">
        <v>55</v>
      </c>
      <c r="E3654" s="8" t="s">
        <v>23</v>
      </c>
      <c r="F3654" s="8" t="s">
        <v>24</v>
      </c>
      <c r="G3654" s="8" t="s">
        <v>25</v>
      </c>
      <c r="H3654" s="8" t="s">
        <v>26</v>
      </c>
      <c r="I3654" s="8" t="s">
        <v>19</v>
      </c>
      <c r="J3654" s="11">
        <v>6</v>
      </c>
      <c r="K3654" s="14">
        <v>271.54000000000002</v>
      </c>
      <c r="L3654" s="14">
        <v>1629.24</v>
      </c>
      <c r="M3654" s="8" t="s">
        <v>20</v>
      </c>
      <c r="N3654" s="23" t="str">
        <f t="shared" si="57"/>
        <v>55+</v>
      </c>
    </row>
    <row r="3655" spans="1:14" x14ac:dyDescent="0.2">
      <c r="A3655" s="5" t="s">
        <v>6697</v>
      </c>
      <c r="B3655" s="3">
        <v>44688</v>
      </c>
      <c r="C3655" s="8" t="s">
        <v>6698</v>
      </c>
      <c r="D3655" s="11">
        <v>68</v>
      </c>
      <c r="E3655" s="8" t="s">
        <v>15</v>
      </c>
      <c r="F3655" s="8" t="s">
        <v>36</v>
      </c>
      <c r="G3655" s="8" t="s">
        <v>90</v>
      </c>
      <c r="H3655" s="8" t="s">
        <v>161</v>
      </c>
      <c r="I3655" s="8" t="s">
        <v>33</v>
      </c>
      <c r="J3655" s="11">
        <v>5</v>
      </c>
      <c r="K3655" s="14">
        <v>242.74</v>
      </c>
      <c r="L3655" s="14">
        <v>1213.7</v>
      </c>
      <c r="M3655" s="8" t="s">
        <v>40</v>
      </c>
      <c r="N3655" s="23" t="str">
        <f t="shared" si="57"/>
        <v>55+</v>
      </c>
    </row>
    <row r="3656" spans="1:14" x14ac:dyDescent="0.2">
      <c r="A3656" s="5" t="s">
        <v>6699</v>
      </c>
      <c r="B3656" s="3">
        <v>45587</v>
      </c>
      <c r="C3656" s="8" t="s">
        <v>6700</v>
      </c>
      <c r="D3656" s="11">
        <v>28</v>
      </c>
      <c r="E3656" s="8" t="s">
        <v>23</v>
      </c>
      <c r="F3656" s="8" t="s">
        <v>16</v>
      </c>
      <c r="G3656" s="8" t="s">
        <v>53</v>
      </c>
      <c r="H3656" s="8" t="s">
        <v>71</v>
      </c>
      <c r="I3656" s="8" t="s">
        <v>45</v>
      </c>
      <c r="J3656" s="11">
        <v>1</v>
      </c>
      <c r="K3656" s="14">
        <v>137.44</v>
      </c>
      <c r="L3656" s="14">
        <v>137.44</v>
      </c>
      <c r="M3656" s="8" t="s">
        <v>20</v>
      </c>
      <c r="N3656" s="23" t="str">
        <f t="shared" si="57"/>
        <v>25-34</v>
      </c>
    </row>
    <row r="3657" spans="1:14" x14ac:dyDescent="0.2">
      <c r="A3657" s="5" t="s">
        <v>6701</v>
      </c>
      <c r="B3657" s="3">
        <v>44809</v>
      </c>
      <c r="C3657" s="8" t="s">
        <v>2975</v>
      </c>
      <c r="D3657" s="11">
        <v>55</v>
      </c>
      <c r="E3657" s="8" t="s">
        <v>15</v>
      </c>
      <c r="F3657" s="8" t="s">
        <v>36</v>
      </c>
      <c r="G3657" s="8" t="s">
        <v>90</v>
      </c>
      <c r="H3657" s="8" t="s">
        <v>91</v>
      </c>
      <c r="I3657" s="8" t="s">
        <v>27</v>
      </c>
      <c r="J3657" s="11">
        <v>2</v>
      </c>
      <c r="K3657" s="14">
        <v>76.599999999999994</v>
      </c>
      <c r="L3657" s="14">
        <v>153.19999999999999</v>
      </c>
      <c r="M3657" s="8" t="s">
        <v>40</v>
      </c>
      <c r="N3657" s="23" t="str">
        <f t="shared" si="57"/>
        <v>55+</v>
      </c>
    </row>
    <row r="3658" spans="1:14" x14ac:dyDescent="0.2">
      <c r="A3658" s="5" t="s">
        <v>6702</v>
      </c>
      <c r="B3658" s="3">
        <v>45398</v>
      </c>
      <c r="C3658" s="8" t="s">
        <v>6703</v>
      </c>
      <c r="D3658" s="11">
        <v>46</v>
      </c>
      <c r="E3658" s="8" t="s">
        <v>15</v>
      </c>
      <c r="F3658" s="8" t="s">
        <v>30</v>
      </c>
      <c r="G3658" s="8" t="s">
        <v>31</v>
      </c>
      <c r="H3658" s="8" t="s">
        <v>57</v>
      </c>
      <c r="I3658" s="8" t="s">
        <v>45</v>
      </c>
      <c r="J3658" s="11">
        <v>3</v>
      </c>
      <c r="K3658" s="14">
        <v>109.92</v>
      </c>
      <c r="L3658" s="14">
        <v>329.76</v>
      </c>
      <c r="M3658" s="8" t="s">
        <v>40</v>
      </c>
      <c r="N3658" s="23" t="str">
        <f t="shared" si="57"/>
        <v>45-54</v>
      </c>
    </row>
    <row r="3659" spans="1:14" x14ac:dyDescent="0.2">
      <c r="A3659" s="5" t="s">
        <v>6704</v>
      </c>
      <c r="B3659" s="3">
        <v>45354</v>
      </c>
      <c r="C3659" s="8" t="s">
        <v>3014</v>
      </c>
      <c r="D3659" s="11">
        <v>71</v>
      </c>
      <c r="E3659" s="8" t="s">
        <v>23</v>
      </c>
      <c r="F3659" s="8" t="s">
        <v>30</v>
      </c>
      <c r="G3659" s="8" t="s">
        <v>48</v>
      </c>
      <c r="H3659" s="8" t="s">
        <v>213</v>
      </c>
      <c r="I3659" s="8" t="s">
        <v>27</v>
      </c>
      <c r="J3659" s="11">
        <v>1</v>
      </c>
      <c r="K3659" s="14">
        <v>224.56</v>
      </c>
      <c r="L3659" s="14">
        <v>224.56</v>
      </c>
      <c r="M3659" s="8" t="s">
        <v>40</v>
      </c>
      <c r="N3659" s="23" t="str">
        <f t="shared" si="57"/>
        <v>55+</v>
      </c>
    </row>
    <row r="3660" spans="1:14" x14ac:dyDescent="0.2">
      <c r="A3660" s="5" t="s">
        <v>6705</v>
      </c>
      <c r="B3660" s="3">
        <v>45186</v>
      </c>
      <c r="C3660" s="8" t="s">
        <v>6706</v>
      </c>
      <c r="D3660" s="11">
        <v>55</v>
      </c>
      <c r="E3660" s="8" t="s">
        <v>23</v>
      </c>
      <c r="F3660" s="8" t="s">
        <v>16</v>
      </c>
      <c r="G3660" s="8" t="s">
        <v>53</v>
      </c>
      <c r="H3660" s="8" t="s">
        <v>71</v>
      </c>
      <c r="I3660" s="8" t="s">
        <v>33</v>
      </c>
      <c r="J3660" s="11">
        <v>6</v>
      </c>
      <c r="K3660" s="14">
        <v>148.25</v>
      </c>
      <c r="L3660" s="14">
        <v>889.5</v>
      </c>
      <c r="M3660" s="8" t="s">
        <v>40</v>
      </c>
      <c r="N3660" s="23" t="str">
        <f t="shared" si="57"/>
        <v>55+</v>
      </c>
    </row>
    <row r="3661" spans="1:14" x14ac:dyDescent="0.2">
      <c r="A3661" s="5" t="s">
        <v>6707</v>
      </c>
      <c r="B3661" s="3">
        <v>45400</v>
      </c>
      <c r="C3661" s="8" t="s">
        <v>6708</v>
      </c>
      <c r="D3661" s="11">
        <v>22</v>
      </c>
      <c r="E3661" s="8" t="s">
        <v>23</v>
      </c>
      <c r="F3661" s="8" t="s">
        <v>16</v>
      </c>
      <c r="G3661" s="8" t="s">
        <v>53</v>
      </c>
      <c r="H3661" s="8" t="s">
        <v>71</v>
      </c>
      <c r="I3661" s="8" t="s">
        <v>39</v>
      </c>
      <c r="J3661" s="11">
        <v>6</v>
      </c>
      <c r="K3661" s="14">
        <v>78.790000000000006</v>
      </c>
      <c r="L3661" s="14">
        <v>472.74</v>
      </c>
      <c r="M3661" s="8" t="s">
        <v>20</v>
      </c>
      <c r="N3661" s="23" t="str">
        <f t="shared" si="57"/>
        <v>18-24</v>
      </c>
    </row>
    <row r="3662" spans="1:14" x14ac:dyDescent="0.2">
      <c r="A3662" s="5" t="s">
        <v>6709</v>
      </c>
      <c r="B3662" s="3">
        <v>44631</v>
      </c>
      <c r="C3662" s="8" t="s">
        <v>6710</v>
      </c>
      <c r="D3662" s="11">
        <v>62</v>
      </c>
      <c r="E3662" s="8" t="s">
        <v>15</v>
      </c>
      <c r="F3662" s="8" t="s">
        <v>30</v>
      </c>
      <c r="G3662" s="8" t="s">
        <v>48</v>
      </c>
      <c r="H3662" s="8" t="s">
        <v>213</v>
      </c>
      <c r="I3662" s="8" t="s">
        <v>39</v>
      </c>
      <c r="J3662" s="11">
        <v>4</v>
      </c>
      <c r="K3662" s="14">
        <v>25.58</v>
      </c>
      <c r="L3662" s="14">
        <v>102.32</v>
      </c>
      <c r="M3662" s="8" t="s">
        <v>20</v>
      </c>
      <c r="N3662" s="23" t="str">
        <f t="shared" si="57"/>
        <v>55+</v>
      </c>
    </row>
    <row r="3663" spans="1:14" x14ac:dyDescent="0.2">
      <c r="A3663" s="5" t="s">
        <v>6711</v>
      </c>
      <c r="B3663" s="3">
        <v>45308</v>
      </c>
      <c r="C3663" s="8" t="s">
        <v>6712</v>
      </c>
      <c r="D3663" s="11">
        <v>42</v>
      </c>
      <c r="E3663" s="8" t="s">
        <v>23</v>
      </c>
      <c r="F3663" s="8" t="s">
        <v>24</v>
      </c>
      <c r="G3663" s="8" t="s">
        <v>25</v>
      </c>
      <c r="H3663" s="8" t="s">
        <v>427</v>
      </c>
      <c r="I3663" s="8" t="s">
        <v>19</v>
      </c>
      <c r="J3663" s="11">
        <v>3</v>
      </c>
      <c r="K3663" s="14">
        <v>400.41</v>
      </c>
      <c r="L3663" s="14">
        <v>1201.23</v>
      </c>
      <c r="M3663" s="8" t="s">
        <v>20</v>
      </c>
      <c r="N3663" s="23" t="str">
        <f t="shared" si="57"/>
        <v>35-44</v>
      </c>
    </row>
    <row r="3664" spans="1:14" x14ac:dyDescent="0.2">
      <c r="A3664" s="5" t="s">
        <v>6713</v>
      </c>
      <c r="B3664" s="3">
        <v>45346</v>
      </c>
      <c r="C3664" s="8" t="s">
        <v>6714</v>
      </c>
      <c r="D3664" s="11">
        <v>53</v>
      </c>
      <c r="E3664" s="8" t="s">
        <v>23</v>
      </c>
      <c r="F3664" s="8" t="s">
        <v>16</v>
      </c>
      <c r="G3664" s="8" t="s">
        <v>43</v>
      </c>
      <c r="H3664" s="8" t="s">
        <v>44</v>
      </c>
      <c r="I3664" s="8" t="s">
        <v>27</v>
      </c>
      <c r="J3664" s="11">
        <v>8</v>
      </c>
      <c r="K3664" s="14">
        <v>143.03</v>
      </c>
      <c r="L3664" s="14">
        <v>1144.24</v>
      </c>
      <c r="M3664" s="8" t="s">
        <v>40</v>
      </c>
      <c r="N3664" s="23" t="str">
        <f t="shared" si="57"/>
        <v>45-54</v>
      </c>
    </row>
    <row r="3665" spans="1:14" x14ac:dyDescent="0.2">
      <c r="A3665" s="5" t="s">
        <v>6715</v>
      </c>
      <c r="B3665" s="3">
        <v>45459</v>
      </c>
      <c r="C3665" s="8" t="s">
        <v>6716</v>
      </c>
      <c r="D3665" s="11">
        <v>18</v>
      </c>
      <c r="E3665" s="8" t="s">
        <v>23</v>
      </c>
      <c r="F3665" s="8" t="s">
        <v>24</v>
      </c>
      <c r="G3665" s="8" t="s">
        <v>62</v>
      </c>
      <c r="H3665" s="8" t="s">
        <v>74</v>
      </c>
      <c r="I3665" s="8" t="s">
        <v>45</v>
      </c>
      <c r="J3665" s="11">
        <v>2</v>
      </c>
      <c r="K3665" s="14">
        <v>142.37</v>
      </c>
      <c r="L3665" s="14">
        <v>284.74</v>
      </c>
      <c r="M3665" s="8" t="s">
        <v>20</v>
      </c>
      <c r="N3665" s="23" t="str">
        <f t="shared" si="57"/>
        <v>18-24</v>
      </c>
    </row>
    <row r="3666" spans="1:14" x14ac:dyDescent="0.2">
      <c r="A3666" s="5" t="s">
        <v>6717</v>
      </c>
      <c r="B3666" s="3">
        <v>45436</v>
      </c>
      <c r="C3666" s="8" t="s">
        <v>6718</v>
      </c>
      <c r="D3666" s="11">
        <v>72</v>
      </c>
      <c r="E3666" s="8" t="s">
        <v>15</v>
      </c>
      <c r="F3666" s="8" t="s">
        <v>16</v>
      </c>
      <c r="G3666" s="8" t="s">
        <v>43</v>
      </c>
      <c r="H3666" s="8" t="s">
        <v>44</v>
      </c>
      <c r="I3666" s="8" t="s">
        <v>19</v>
      </c>
      <c r="J3666" s="11">
        <v>4</v>
      </c>
      <c r="K3666" s="14">
        <v>405.78</v>
      </c>
      <c r="L3666" s="14">
        <v>1623.12</v>
      </c>
      <c r="M3666" s="8" t="s">
        <v>20</v>
      </c>
      <c r="N3666" s="23" t="str">
        <f t="shared" si="57"/>
        <v>55+</v>
      </c>
    </row>
    <row r="3667" spans="1:14" x14ac:dyDescent="0.2">
      <c r="A3667" s="5" t="s">
        <v>6719</v>
      </c>
      <c r="B3667" s="3">
        <v>45074</v>
      </c>
      <c r="C3667" s="8" t="s">
        <v>6720</v>
      </c>
      <c r="D3667" s="11">
        <v>32</v>
      </c>
      <c r="E3667" s="8" t="s">
        <v>52</v>
      </c>
      <c r="F3667" s="8" t="s">
        <v>36</v>
      </c>
      <c r="G3667" s="8" t="s">
        <v>90</v>
      </c>
      <c r="H3667" s="8" t="s">
        <v>91</v>
      </c>
      <c r="I3667" s="8" t="s">
        <v>39</v>
      </c>
      <c r="J3667" s="11">
        <v>1</v>
      </c>
      <c r="K3667" s="14">
        <v>60.6</v>
      </c>
      <c r="L3667" s="14">
        <v>60.6</v>
      </c>
      <c r="M3667" s="8" t="s">
        <v>20</v>
      </c>
      <c r="N3667" s="23" t="str">
        <f t="shared" si="57"/>
        <v>25-34</v>
      </c>
    </row>
    <row r="3668" spans="1:14" x14ac:dyDescent="0.2">
      <c r="A3668" s="5" t="s">
        <v>6721</v>
      </c>
      <c r="B3668" s="3">
        <v>44567</v>
      </c>
      <c r="C3668" s="8" t="s">
        <v>6722</v>
      </c>
      <c r="D3668" s="11">
        <v>43</v>
      </c>
      <c r="E3668" s="8" t="s">
        <v>23</v>
      </c>
      <c r="F3668" s="8" t="s">
        <v>30</v>
      </c>
      <c r="G3668" s="8" t="s">
        <v>80</v>
      </c>
      <c r="H3668" s="8" t="s">
        <v>164</v>
      </c>
      <c r="I3668" s="8" t="s">
        <v>45</v>
      </c>
      <c r="J3668" s="11">
        <v>7</v>
      </c>
      <c r="K3668" s="14">
        <v>81.03</v>
      </c>
      <c r="L3668" s="14">
        <v>567.21</v>
      </c>
      <c r="M3668" s="8" t="s">
        <v>20</v>
      </c>
      <c r="N3668" s="23" t="str">
        <f t="shared" si="57"/>
        <v>35-44</v>
      </c>
    </row>
    <row r="3669" spans="1:14" x14ac:dyDescent="0.2">
      <c r="A3669" s="5" t="s">
        <v>6723</v>
      </c>
      <c r="B3669" s="3">
        <v>45095</v>
      </c>
      <c r="C3669" s="8" t="s">
        <v>1636</v>
      </c>
      <c r="D3669" s="11">
        <v>70</v>
      </c>
      <c r="E3669" s="8" t="s">
        <v>15</v>
      </c>
      <c r="F3669" s="8" t="s">
        <v>16</v>
      </c>
      <c r="G3669" s="8" t="s">
        <v>17</v>
      </c>
      <c r="H3669" s="8" t="s">
        <v>343</v>
      </c>
      <c r="I3669" s="8" t="s">
        <v>33</v>
      </c>
      <c r="J3669" s="11">
        <v>1</v>
      </c>
      <c r="K3669" s="14">
        <v>185.3</v>
      </c>
      <c r="L3669" s="14">
        <v>185.3</v>
      </c>
      <c r="M3669" s="8" t="s">
        <v>40</v>
      </c>
      <c r="N3669" s="23" t="str">
        <f t="shared" si="57"/>
        <v>55+</v>
      </c>
    </row>
    <row r="3670" spans="1:14" x14ac:dyDescent="0.2">
      <c r="A3670" s="5" t="s">
        <v>6724</v>
      </c>
      <c r="B3670" s="3">
        <v>45261</v>
      </c>
      <c r="C3670" s="8" t="s">
        <v>6725</v>
      </c>
      <c r="D3670" s="11">
        <v>45</v>
      </c>
      <c r="E3670" s="8" t="s">
        <v>23</v>
      </c>
      <c r="F3670" s="8" t="s">
        <v>36</v>
      </c>
      <c r="G3670" s="8" t="s">
        <v>37</v>
      </c>
      <c r="H3670" s="8" t="s">
        <v>38</v>
      </c>
      <c r="I3670" s="8" t="s">
        <v>19</v>
      </c>
      <c r="J3670" s="11">
        <v>6</v>
      </c>
      <c r="K3670" s="14">
        <v>334.62</v>
      </c>
      <c r="L3670" s="14">
        <v>2007.72</v>
      </c>
      <c r="M3670" s="8" t="s">
        <v>20</v>
      </c>
      <c r="N3670" s="23" t="str">
        <f t="shared" si="57"/>
        <v>45-54</v>
      </c>
    </row>
    <row r="3671" spans="1:14" x14ac:dyDescent="0.2">
      <c r="A3671" s="5" t="s">
        <v>6726</v>
      </c>
      <c r="B3671" s="3">
        <v>45655</v>
      </c>
      <c r="C3671" s="8" t="s">
        <v>6727</v>
      </c>
      <c r="D3671" s="11">
        <v>21</v>
      </c>
      <c r="E3671" s="8" t="s">
        <v>23</v>
      </c>
      <c r="F3671" s="8" t="s">
        <v>30</v>
      </c>
      <c r="G3671" s="8" t="s">
        <v>31</v>
      </c>
      <c r="H3671" s="8" t="s">
        <v>32</v>
      </c>
      <c r="I3671" s="8" t="s">
        <v>45</v>
      </c>
      <c r="J3671" s="11">
        <v>3</v>
      </c>
      <c r="K3671" s="14">
        <v>72.03</v>
      </c>
      <c r="L3671" s="14">
        <v>216.09</v>
      </c>
      <c r="M3671" s="8" t="s">
        <v>40</v>
      </c>
      <c r="N3671" s="23" t="str">
        <f t="shared" si="57"/>
        <v>18-24</v>
      </c>
    </row>
    <row r="3672" spans="1:14" x14ac:dyDescent="0.2">
      <c r="A3672" s="5" t="s">
        <v>6728</v>
      </c>
      <c r="B3672" s="3">
        <v>44823</v>
      </c>
      <c r="C3672" s="8" t="s">
        <v>6151</v>
      </c>
      <c r="D3672" s="11">
        <v>35</v>
      </c>
      <c r="E3672" s="8" t="s">
        <v>52</v>
      </c>
      <c r="F3672" s="8" t="s">
        <v>24</v>
      </c>
      <c r="G3672" s="8" t="s">
        <v>25</v>
      </c>
      <c r="H3672" s="8" t="s">
        <v>26</v>
      </c>
      <c r="I3672" s="8" t="s">
        <v>27</v>
      </c>
      <c r="J3672" s="11">
        <v>6</v>
      </c>
      <c r="K3672" s="14">
        <v>138.61000000000001</v>
      </c>
      <c r="L3672" s="14">
        <v>831.66</v>
      </c>
      <c r="M3672" s="8" t="s">
        <v>20</v>
      </c>
      <c r="N3672" s="23" t="str">
        <f t="shared" si="57"/>
        <v>35-44</v>
      </c>
    </row>
    <row r="3673" spans="1:14" x14ac:dyDescent="0.2">
      <c r="A3673" s="5" t="s">
        <v>6729</v>
      </c>
      <c r="B3673" s="3">
        <v>44747</v>
      </c>
      <c r="C3673" s="8" t="s">
        <v>6730</v>
      </c>
      <c r="D3673" s="11">
        <v>42</v>
      </c>
      <c r="E3673" s="8" t="s">
        <v>15</v>
      </c>
      <c r="F3673" s="8" t="s">
        <v>30</v>
      </c>
      <c r="G3673" s="8" t="s">
        <v>48</v>
      </c>
      <c r="H3673" s="8" t="s">
        <v>213</v>
      </c>
      <c r="I3673" s="8" t="s">
        <v>19</v>
      </c>
      <c r="J3673" s="11">
        <v>1</v>
      </c>
      <c r="K3673" s="14">
        <v>64.069999999999993</v>
      </c>
      <c r="L3673" s="14">
        <v>64.069999999999993</v>
      </c>
      <c r="M3673" s="8" t="s">
        <v>40</v>
      </c>
      <c r="N3673" s="23" t="str">
        <f t="shared" si="57"/>
        <v>35-44</v>
      </c>
    </row>
    <row r="3674" spans="1:14" x14ac:dyDescent="0.2">
      <c r="A3674" s="5" t="s">
        <v>6731</v>
      </c>
      <c r="B3674" s="3">
        <v>44675</v>
      </c>
      <c r="C3674" s="8" t="s">
        <v>6732</v>
      </c>
      <c r="D3674" s="11">
        <v>46</v>
      </c>
      <c r="E3674" s="8" t="s">
        <v>15</v>
      </c>
      <c r="F3674" s="8" t="s">
        <v>30</v>
      </c>
      <c r="G3674" s="8" t="s">
        <v>80</v>
      </c>
      <c r="H3674" s="8" t="s">
        <v>164</v>
      </c>
      <c r="I3674" s="8" t="s">
        <v>39</v>
      </c>
      <c r="J3674" s="11">
        <v>4</v>
      </c>
      <c r="K3674" s="14">
        <v>79.39</v>
      </c>
      <c r="L3674" s="14">
        <v>317.56</v>
      </c>
      <c r="M3674" s="8" t="s">
        <v>40</v>
      </c>
      <c r="N3674" s="23" t="str">
        <f t="shared" si="57"/>
        <v>45-54</v>
      </c>
    </row>
    <row r="3675" spans="1:14" x14ac:dyDescent="0.2">
      <c r="A3675" s="5" t="s">
        <v>6733</v>
      </c>
      <c r="B3675" s="3">
        <v>45141</v>
      </c>
      <c r="C3675" s="8" t="s">
        <v>3106</v>
      </c>
      <c r="D3675" s="11">
        <v>72</v>
      </c>
      <c r="E3675" s="8" t="s">
        <v>15</v>
      </c>
      <c r="F3675" s="8" t="s">
        <v>16</v>
      </c>
      <c r="G3675" s="8" t="s">
        <v>53</v>
      </c>
      <c r="H3675" s="8" t="s">
        <v>71</v>
      </c>
      <c r="I3675" s="8" t="s">
        <v>19</v>
      </c>
      <c r="J3675" s="11">
        <v>5</v>
      </c>
      <c r="K3675" s="14">
        <v>107.55</v>
      </c>
      <c r="L3675" s="14">
        <v>537.75</v>
      </c>
      <c r="M3675" s="8" t="s">
        <v>20</v>
      </c>
      <c r="N3675" s="23" t="str">
        <f t="shared" si="57"/>
        <v>55+</v>
      </c>
    </row>
    <row r="3676" spans="1:14" x14ac:dyDescent="0.2">
      <c r="A3676" s="5" t="s">
        <v>6734</v>
      </c>
      <c r="B3676" s="3">
        <v>45649</v>
      </c>
      <c r="C3676" s="8" t="s">
        <v>6735</v>
      </c>
      <c r="D3676" s="11">
        <v>54</v>
      </c>
      <c r="E3676" s="8" t="s">
        <v>15</v>
      </c>
      <c r="F3676" s="8" t="s">
        <v>24</v>
      </c>
      <c r="G3676" s="8" t="s">
        <v>25</v>
      </c>
      <c r="H3676" s="8" t="s">
        <v>26</v>
      </c>
      <c r="I3676" s="8" t="s">
        <v>45</v>
      </c>
      <c r="J3676" s="11">
        <v>2</v>
      </c>
      <c r="K3676" s="14">
        <v>42.15</v>
      </c>
      <c r="L3676" s="14">
        <v>84.3</v>
      </c>
      <c r="M3676" s="8" t="s">
        <v>20</v>
      </c>
      <c r="N3676" s="23" t="str">
        <f t="shared" si="57"/>
        <v>45-54</v>
      </c>
    </row>
    <row r="3677" spans="1:14" x14ac:dyDescent="0.2">
      <c r="A3677" s="5" t="s">
        <v>6736</v>
      </c>
      <c r="B3677" s="3">
        <v>45163</v>
      </c>
      <c r="C3677" s="8" t="s">
        <v>2477</v>
      </c>
      <c r="D3677" s="11">
        <v>60</v>
      </c>
      <c r="E3677" s="8" t="s">
        <v>23</v>
      </c>
      <c r="F3677" s="8" t="s">
        <v>30</v>
      </c>
      <c r="G3677" s="8" t="s">
        <v>48</v>
      </c>
      <c r="H3677" s="8" t="s">
        <v>49</v>
      </c>
      <c r="I3677" s="8" t="s">
        <v>45</v>
      </c>
      <c r="J3677" s="11">
        <v>6</v>
      </c>
      <c r="K3677" s="14">
        <v>100.08</v>
      </c>
      <c r="L3677" s="14">
        <v>600.48</v>
      </c>
      <c r="M3677" s="8" t="s">
        <v>20</v>
      </c>
      <c r="N3677" s="23" t="str">
        <f t="shared" si="57"/>
        <v>55+</v>
      </c>
    </row>
    <row r="3678" spans="1:14" x14ac:dyDescent="0.2">
      <c r="A3678" s="5" t="s">
        <v>6737</v>
      </c>
      <c r="B3678" s="3">
        <v>44647</v>
      </c>
      <c r="C3678" s="8" t="s">
        <v>6738</v>
      </c>
      <c r="D3678" s="11">
        <v>66</v>
      </c>
      <c r="E3678" s="8" t="s">
        <v>15</v>
      </c>
      <c r="F3678" s="8" t="s">
        <v>30</v>
      </c>
      <c r="G3678" s="8" t="s">
        <v>48</v>
      </c>
      <c r="H3678" s="8" t="s">
        <v>68</v>
      </c>
      <c r="I3678" s="8" t="s">
        <v>27</v>
      </c>
      <c r="J3678" s="11">
        <v>5</v>
      </c>
      <c r="K3678" s="14">
        <v>58.19</v>
      </c>
      <c r="L3678" s="14">
        <v>290.95</v>
      </c>
      <c r="M3678" s="8" t="s">
        <v>20</v>
      </c>
      <c r="N3678" s="23" t="str">
        <f t="shared" si="57"/>
        <v>55+</v>
      </c>
    </row>
    <row r="3679" spans="1:14" x14ac:dyDescent="0.2">
      <c r="A3679" s="5" t="s">
        <v>6739</v>
      </c>
      <c r="B3679" s="3">
        <v>44691</v>
      </c>
      <c r="C3679" s="8" t="s">
        <v>6740</v>
      </c>
      <c r="D3679" s="11">
        <v>38</v>
      </c>
      <c r="E3679" s="8" t="s">
        <v>23</v>
      </c>
      <c r="F3679" s="8" t="s">
        <v>24</v>
      </c>
      <c r="G3679" s="8" t="s">
        <v>25</v>
      </c>
      <c r="H3679" s="8" t="s">
        <v>65</v>
      </c>
      <c r="I3679" s="8" t="s">
        <v>45</v>
      </c>
      <c r="J3679" s="11">
        <v>3</v>
      </c>
      <c r="K3679" s="14">
        <v>48.33</v>
      </c>
      <c r="L3679" s="14">
        <v>144.99</v>
      </c>
      <c r="M3679" s="8" t="s">
        <v>20</v>
      </c>
      <c r="N3679" s="23" t="str">
        <f t="shared" si="57"/>
        <v>35-44</v>
      </c>
    </row>
    <row r="3680" spans="1:14" x14ac:dyDescent="0.2">
      <c r="A3680" s="5" t="s">
        <v>6741</v>
      </c>
      <c r="B3680" s="3">
        <v>45478</v>
      </c>
      <c r="C3680" s="8" t="s">
        <v>6742</v>
      </c>
      <c r="D3680" s="11">
        <v>47</v>
      </c>
      <c r="E3680" s="8" t="s">
        <v>15</v>
      </c>
      <c r="F3680" s="8" t="s">
        <v>36</v>
      </c>
      <c r="G3680" s="8" t="s">
        <v>86</v>
      </c>
      <c r="H3680" s="8" t="s">
        <v>87</v>
      </c>
      <c r="I3680" s="8" t="s">
        <v>39</v>
      </c>
      <c r="J3680" s="11">
        <v>3</v>
      </c>
      <c r="K3680" s="14">
        <v>102.57</v>
      </c>
      <c r="L3680" s="14">
        <v>307.70999999999998</v>
      </c>
      <c r="M3680" s="8" t="s">
        <v>20</v>
      </c>
      <c r="N3680" s="23" t="str">
        <f t="shared" si="57"/>
        <v>45-54</v>
      </c>
    </row>
    <row r="3681" spans="1:14" x14ac:dyDescent="0.2">
      <c r="A3681" s="5" t="s">
        <v>6743</v>
      </c>
      <c r="B3681" s="3">
        <v>45217</v>
      </c>
      <c r="C3681" s="8" t="s">
        <v>6091</v>
      </c>
      <c r="D3681" s="11">
        <v>75</v>
      </c>
      <c r="E3681" s="8" t="s">
        <v>15</v>
      </c>
      <c r="F3681" s="8" t="s">
        <v>30</v>
      </c>
      <c r="G3681" s="8" t="s">
        <v>31</v>
      </c>
      <c r="H3681" s="8" t="s">
        <v>57</v>
      </c>
      <c r="I3681" s="8" t="s">
        <v>45</v>
      </c>
      <c r="J3681" s="11">
        <v>8</v>
      </c>
      <c r="K3681" s="14">
        <v>89.27</v>
      </c>
      <c r="L3681" s="14">
        <v>714.16</v>
      </c>
      <c r="M3681" s="8" t="s">
        <v>20</v>
      </c>
      <c r="N3681" s="23" t="str">
        <f t="shared" si="57"/>
        <v>55+</v>
      </c>
    </row>
    <row r="3682" spans="1:14" x14ac:dyDescent="0.2">
      <c r="A3682" s="5" t="s">
        <v>6744</v>
      </c>
      <c r="B3682" s="3">
        <v>45149</v>
      </c>
      <c r="C3682" s="8" t="s">
        <v>3858</v>
      </c>
      <c r="D3682" s="11">
        <v>60</v>
      </c>
      <c r="E3682" s="8" t="s">
        <v>23</v>
      </c>
      <c r="F3682" s="8" t="s">
        <v>16</v>
      </c>
      <c r="G3682" s="8" t="s">
        <v>17</v>
      </c>
      <c r="H3682" s="8" t="s">
        <v>18</v>
      </c>
      <c r="I3682" s="8" t="s">
        <v>19</v>
      </c>
      <c r="J3682" s="11">
        <v>4</v>
      </c>
      <c r="K3682" s="14">
        <v>274.11</v>
      </c>
      <c r="L3682" s="14">
        <v>1096.44</v>
      </c>
      <c r="M3682" s="8" t="s">
        <v>20</v>
      </c>
      <c r="N3682" s="23" t="str">
        <f t="shared" si="57"/>
        <v>55+</v>
      </c>
    </row>
    <row r="3683" spans="1:14" x14ac:dyDescent="0.2">
      <c r="A3683" s="5" t="s">
        <v>6745</v>
      </c>
      <c r="B3683" s="3">
        <v>44980</v>
      </c>
      <c r="C3683" s="8" t="s">
        <v>6746</v>
      </c>
      <c r="D3683" s="11">
        <v>63</v>
      </c>
      <c r="E3683" s="8" t="s">
        <v>15</v>
      </c>
      <c r="F3683" s="8" t="s">
        <v>36</v>
      </c>
      <c r="G3683" s="8" t="s">
        <v>90</v>
      </c>
      <c r="H3683" s="8" t="s">
        <v>161</v>
      </c>
      <c r="I3683" s="8" t="s">
        <v>27</v>
      </c>
      <c r="J3683" s="11">
        <v>3</v>
      </c>
      <c r="K3683" s="14">
        <v>221.82</v>
      </c>
      <c r="L3683" s="14">
        <v>665.46</v>
      </c>
      <c r="M3683" s="8" t="s">
        <v>20</v>
      </c>
      <c r="N3683" s="23" t="str">
        <f t="shared" si="57"/>
        <v>55+</v>
      </c>
    </row>
    <row r="3684" spans="1:14" x14ac:dyDescent="0.2">
      <c r="A3684" s="5" t="s">
        <v>6747</v>
      </c>
      <c r="B3684" s="3">
        <v>45275</v>
      </c>
      <c r="C3684" s="8" t="s">
        <v>6748</v>
      </c>
      <c r="D3684" s="11">
        <v>53</v>
      </c>
      <c r="E3684" s="8" t="s">
        <v>15</v>
      </c>
      <c r="F3684" s="8" t="s">
        <v>30</v>
      </c>
      <c r="G3684" s="8" t="s">
        <v>31</v>
      </c>
      <c r="H3684" s="8" t="s">
        <v>32</v>
      </c>
      <c r="I3684" s="8" t="s">
        <v>45</v>
      </c>
      <c r="J3684" s="11">
        <v>2</v>
      </c>
      <c r="K3684" s="14">
        <v>25.49</v>
      </c>
      <c r="L3684" s="14">
        <v>50.98</v>
      </c>
      <c r="M3684" s="8" t="s">
        <v>20</v>
      </c>
      <c r="N3684" s="23" t="str">
        <f t="shared" si="57"/>
        <v>45-54</v>
      </c>
    </row>
    <row r="3685" spans="1:14" x14ac:dyDescent="0.2">
      <c r="A3685" s="5" t="s">
        <v>6749</v>
      </c>
      <c r="B3685" s="3">
        <v>45411</v>
      </c>
      <c r="C3685" s="8" t="s">
        <v>6750</v>
      </c>
      <c r="D3685" s="11">
        <v>39</v>
      </c>
      <c r="E3685" s="8" t="s">
        <v>15</v>
      </c>
      <c r="F3685" s="8" t="s">
        <v>36</v>
      </c>
      <c r="G3685" s="8" t="s">
        <v>90</v>
      </c>
      <c r="H3685" s="8" t="s">
        <v>91</v>
      </c>
      <c r="I3685" s="8" t="s">
        <v>39</v>
      </c>
      <c r="J3685" s="11">
        <v>2</v>
      </c>
      <c r="K3685" s="14">
        <v>75.22</v>
      </c>
      <c r="L3685" s="14">
        <v>150.44</v>
      </c>
      <c r="M3685" s="8" t="s">
        <v>40</v>
      </c>
      <c r="N3685" s="23" t="str">
        <f t="shared" si="57"/>
        <v>35-44</v>
      </c>
    </row>
    <row r="3686" spans="1:14" x14ac:dyDescent="0.2">
      <c r="A3686" s="5" t="s">
        <v>6751</v>
      </c>
      <c r="B3686" s="3">
        <v>44838</v>
      </c>
      <c r="C3686" s="8" t="s">
        <v>6752</v>
      </c>
      <c r="D3686" s="11">
        <v>73</v>
      </c>
      <c r="E3686" s="8" t="s">
        <v>15</v>
      </c>
      <c r="F3686" s="8" t="s">
        <v>16</v>
      </c>
      <c r="G3686" s="8" t="s">
        <v>53</v>
      </c>
      <c r="H3686" s="8" t="s">
        <v>54</v>
      </c>
      <c r="I3686" s="8" t="s">
        <v>33</v>
      </c>
      <c r="J3686" s="11">
        <v>8</v>
      </c>
      <c r="K3686" s="14">
        <v>95.55</v>
      </c>
      <c r="L3686" s="14">
        <v>764.4</v>
      </c>
      <c r="M3686" s="8" t="s">
        <v>20</v>
      </c>
      <c r="N3686" s="23" t="str">
        <f t="shared" si="57"/>
        <v>55+</v>
      </c>
    </row>
    <row r="3687" spans="1:14" x14ac:dyDescent="0.2">
      <c r="A3687" s="5" t="s">
        <v>6753</v>
      </c>
      <c r="B3687" s="3">
        <v>44942</v>
      </c>
      <c r="C3687" s="8" t="s">
        <v>5244</v>
      </c>
      <c r="D3687" s="11">
        <v>61</v>
      </c>
      <c r="E3687" s="8" t="s">
        <v>23</v>
      </c>
      <c r="F3687" s="8" t="s">
        <v>16</v>
      </c>
      <c r="G3687" s="8" t="s">
        <v>43</v>
      </c>
      <c r="H3687" s="8" t="s">
        <v>44</v>
      </c>
      <c r="I3687" s="8" t="s">
        <v>39</v>
      </c>
      <c r="J3687" s="11">
        <v>8</v>
      </c>
      <c r="K3687" s="14">
        <v>63.77</v>
      </c>
      <c r="L3687" s="14">
        <v>510.16</v>
      </c>
      <c r="M3687" s="8" t="s">
        <v>20</v>
      </c>
      <c r="N3687" s="23" t="str">
        <f t="shared" si="57"/>
        <v>55+</v>
      </c>
    </row>
    <row r="3688" spans="1:14" x14ac:dyDescent="0.2">
      <c r="A3688" s="5" t="s">
        <v>6754</v>
      </c>
      <c r="B3688" s="3">
        <v>44909</v>
      </c>
      <c r="C3688" s="8" t="s">
        <v>6755</v>
      </c>
      <c r="D3688" s="11">
        <v>66</v>
      </c>
      <c r="E3688" s="8" t="s">
        <v>23</v>
      </c>
      <c r="F3688" s="8" t="s">
        <v>16</v>
      </c>
      <c r="G3688" s="8" t="s">
        <v>43</v>
      </c>
      <c r="H3688" s="8" t="s">
        <v>114</v>
      </c>
      <c r="I3688" s="8" t="s">
        <v>33</v>
      </c>
      <c r="J3688" s="11">
        <v>8</v>
      </c>
      <c r="K3688" s="14">
        <v>37.96</v>
      </c>
      <c r="L3688" s="14">
        <v>303.68</v>
      </c>
      <c r="M3688" s="8" t="s">
        <v>40</v>
      </c>
      <c r="N3688" s="23" t="str">
        <f t="shared" si="57"/>
        <v>55+</v>
      </c>
    </row>
    <row r="3689" spans="1:14" x14ac:dyDescent="0.2">
      <c r="A3689" s="5" t="s">
        <v>6756</v>
      </c>
      <c r="B3689" s="3">
        <v>45139</v>
      </c>
      <c r="C3689" s="8" t="s">
        <v>1288</v>
      </c>
      <c r="D3689" s="11">
        <v>48</v>
      </c>
      <c r="E3689" s="8" t="s">
        <v>23</v>
      </c>
      <c r="F3689" s="8" t="s">
        <v>30</v>
      </c>
      <c r="G3689" s="8" t="s">
        <v>31</v>
      </c>
      <c r="H3689" s="8" t="s">
        <v>57</v>
      </c>
      <c r="I3689" s="8" t="s">
        <v>33</v>
      </c>
      <c r="J3689" s="11">
        <v>6</v>
      </c>
      <c r="K3689" s="14">
        <v>84.09</v>
      </c>
      <c r="L3689" s="14">
        <v>504.54</v>
      </c>
      <c r="M3689" s="8" t="s">
        <v>20</v>
      </c>
      <c r="N3689" s="23" t="str">
        <f t="shared" si="57"/>
        <v>45-54</v>
      </c>
    </row>
    <row r="3690" spans="1:14" x14ac:dyDescent="0.2">
      <c r="A3690" s="5" t="s">
        <v>6757</v>
      </c>
      <c r="B3690" s="3">
        <v>44925</v>
      </c>
      <c r="C3690" s="8" t="s">
        <v>6758</v>
      </c>
      <c r="D3690" s="11">
        <v>46</v>
      </c>
      <c r="E3690" s="8" t="s">
        <v>23</v>
      </c>
      <c r="F3690" s="8" t="s">
        <v>30</v>
      </c>
      <c r="G3690" s="8" t="s">
        <v>48</v>
      </c>
      <c r="H3690" s="8" t="s">
        <v>49</v>
      </c>
      <c r="I3690" s="8" t="s">
        <v>27</v>
      </c>
      <c r="J3690" s="11">
        <v>3</v>
      </c>
      <c r="K3690" s="14">
        <v>246.11</v>
      </c>
      <c r="L3690" s="14">
        <v>738.33</v>
      </c>
      <c r="M3690" s="8" t="s">
        <v>20</v>
      </c>
      <c r="N3690" s="23" t="str">
        <f t="shared" si="57"/>
        <v>45-54</v>
      </c>
    </row>
    <row r="3691" spans="1:14" x14ac:dyDescent="0.2">
      <c r="A3691" s="5" t="s">
        <v>6759</v>
      </c>
      <c r="B3691" s="3">
        <v>45420</v>
      </c>
      <c r="C3691" s="8" t="s">
        <v>6760</v>
      </c>
      <c r="D3691" s="11">
        <v>63</v>
      </c>
      <c r="E3691" s="8" t="s">
        <v>15</v>
      </c>
      <c r="F3691" s="8" t="s">
        <v>30</v>
      </c>
      <c r="G3691" s="8" t="s">
        <v>31</v>
      </c>
      <c r="H3691" s="8" t="s">
        <v>32</v>
      </c>
      <c r="I3691" s="8" t="s">
        <v>19</v>
      </c>
      <c r="J3691" s="11">
        <v>6</v>
      </c>
      <c r="K3691" s="14">
        <v>454.7</v>
      </c>
      <c r="L3691" s="14">
        <v>2728.2</v>
      </c>
      <c r="M3691" s="8" t="s">
        <v>20</v>
      </c>
      <c r="N3691" s="23" t="str">
        <f t="shared" si="57"/>
        <v>55+</v>
      </c>
    </row>
    <row r="3692" spans="1:14" x14ac:dyDescent="0.2">
      <c r="A3692" s="5" t="s">
        <v>6761</v>
      </c>
      <c r="B3692" s="3">
        <v>45073</v>
      </c>
      <c r="C3692" s="8" t="s">
        <v>2507</v>
      </c>
      <c r="D3692" s="11">
        <v>52</v>
      </c>
      <c r="E3692" s="8" t="s">
        <v>23</v>
      </c>
      <c r="F3692" s="8" t="s">
        <v>24</v>
      </c>
      <c r="G3692" s="8" t="s">
        <v>130</v>
      </c>
      <c r="H3692" s="8" t="s">
        <v>236</v>
      </c>
      <c r="I3692" s="8" t="s">
        <v>39</v>
      </c>
      <c r="J3692" s="11">
        <v>5</v>
      </c>
      <c r="K3692" s="14">
        <v>90.96</v>
      </c>
      <c r="L3692" s="14">
        <v>454.8</v>
      </c>
      <c r="M3692" s="8" t="s">
        <v>20</v>
      </c>
      <c r="N3692" s="23" t="str">
        <f t="shared" si="57"/>
        <v>45-54</v>
      </c>
    </row>
    <row r="3693" spans="1:14" x14ac:dyDescent="0.2">
      <c r="A3693" s="5" t="s">
        <v>6762</v>
      </c>
      <c r="B3693" s="3">
        <v>44637</v>
      </c>
      <c r="C3693" s="8" t="s">
        <v>6763</v>
      </c>
      <c r="D3693" s="11">
        <v>21</v>
      </c>
      <c r="E3693" s="8" t="s">
        <v>23</v>
      </c>
      <c r="F3693" s="8" t="s">
        <v>24</v>
      </c>
      <c r="G3693" s="8" t="s">
        <v>25</v>
      </c>
      <c r="H3693" s="8" t="s">
        <v>65</v>
      </c>
      <c r="I3693" s="8" t="s">
        <v>45</v>
      </c>
      <c r="J3693" s="11">
        <v>4</v>
      </c>
      <c r="K3693" s="14">
        <v>148.99</v>
      </c>
      <c r="L3693" s="14">
        <v>595.96</v>
      </c>
      <c r="M3693" s="8" t="s">
        <v>40</v>
      </c>
      <c r="N3693" s="23" t="str">
        <f t="shared" si="57"/>
        <v>18-24</v>
      </c>
    </row>
    <row r="3694" spans="1:14" x14ac:dyDescent="0.2">
      <c r="A3694" s="5" t="s">
        <v>6764</v>
      </c>
      <c r="B3694" s="3">
        <v>45019</v>
      </c>
      <c r="C3694" s="8" t="s">
        <v>6765</v>
      </c>
      <c r="D3694" s="11">
        <v>45</v>
      </c>
      <c r="E3694" s="8" t="s">
        <v>15</v>
      </c>
      <c r="F3694" s="8" t="s">
        <v>24</v>
      </c>
      <c r="G3694" s="8" t="s">
        <v>62</v>
      </c>
      <c r="H3694" s="8" t="s">
        <v>111</v>
      </c>
      <c r="I3694" s="8" t="s">
        <v>33</v>
      </c>
      <c r="J3694" s="11">
        <v>7</v>
      </c>
      <c r="K3694" s="14">
        <v>34.450000000000003</v>
      </c>
      <c r="L3694" s="14">
        <v>241.15</v>
      </c>
      <c r="M3694" s="8" t="s">
        <v>40</v>
      </c>
      <c r="N3694" s="23" t="str">
        <f t="shared" si="57"/>
        <v>45-54</v>
      </c>
    </row>
    <row r="3695" spans="1:14" x14ac:dyDescent="0.2">
      <c r="A3695" s="5" t="s">
        <v>6766</v>
      </c>
      <c r="B3695" s="3">
        <v>45174</v>
      </c>
      <c r="C3695" s="8" t="s">
        <v>6767</v>
      </c>
      <c r="D3695" s="11">
        <v>42</v>
      </c>
      <c r="E3695" s="8" t="s">
        <v>15</v>
      </c>
      <c r="F3695" s="8" t="s">
        <v>16</v>
      </c>
      <c r="G3695" s="8" t="s">
        <v>17</v>
      </c>
      <c r="H3695" s="8" t="s">
        <v>18</v>
      </c>
      <c r="I3695" s="8" t="s">
        <v>27</v>
      </c>
      <c r="J3695" s="11">
        <v>3</v>
      </c>
      <c r="K3695" s="14">
        <v>76.17</v>
      </c>
      <c r="L3695" s="14">
        <v>228.51</v>
      </c>
      <c r="M3695" s="8" t="s">
        <v>40</v>
      </c>
      <c r="N3695" s="23" t="str">
        <f t="shared" si="57"/>
        <v>35-44</v>
      </c>
    </row>
    <row r="3696" spans="1:14" x14ac:dyDescent="0.2">
      <c r="A3696" s="5" t="s">
        <v>6768</v>
      </c>
      <c r="B3696" s="3">
        <v>45298</v>
      </c>
      <c r="C3696" s="8" t="s">
        <v>6769</v>
      </c>
      <c r="D3696" s="11">
        <v>35</v>
      </c>
      <c r="E3696" s="8" t="s">
        <v>23</v>
      </c>
      <c r="F3696" s="8" t="s">
        <v>36</v>
      </c>
      <c r="G3696" s="8" t="s">
        <v>86</v>
      </c>
      <c r="H3696" s="8" t="s">
        <v>183</v>
      </c>
      <c r="I3696" s="8" t="s">
        <v>19</v>
      </c>
      <c r="J3696" s="11">
        <v>6</v>
      </c>
      <c r="K3696" s="14">
        <v>524.97</v>
      </c>
      <c r="L3696" s="14">
        <v>3149.82</v>
      </c>
      <c r="M3696" s="8" t="s">
        <v>40</v>
      </c>
      <c r="N3696" s="23" t="str">
        <f t="shared" si="57"/>
        <v>35-44</v>
      </c>
    </row>
    <row r="3697" spans="1:14" x14ac:dyDescent="0.2">
      <c r="A3697" s="5" t="s">
        <v>6770</v>
      </c>
      <c r="B3697" s="3">
        <v>45525</v>
      </c>
      <c r="C3697" s="8" t="s">
        <v>6771</v>
      </c>
      <c r="D3697" s="11">
        <v>58</v>
      </c>
      <c r="E3697" s="8" t="s">
        <v>15</v>
      </c>
      <c r="F3697" s="8" t="s">
        <v>16</v>
      </c>
      <c r="G3697" s="8" t="s">
        <v>53</v>
      </c>
      <c r="H3697" s="8" t="s">
        <v>71</v>
      </c>
      <c r="I3697" s="8" t="s">
        <v>19</v>
      </c>
      <c r="J3697" s="11">
        <v>4</v>
      </c>
      <c r="K3697" s="14">
        <v>492.25</v>
      </c>
      <c r="L3697" s="14">
        <v>1969</v>
      </c>
      <c r="M3697" s="8" t="s">
        <v>40</v>
      </c>
      <c r="N3697" s="23" t="str">
        <f t="shared" si="57"/>
        <v>55+</v>
      </c>
    </row>
    <row r="3698" spans="1:14" x14ac:dyDescent="0.2">
      <c r="A3698" s="5" t="s">
        <v>6772</v>
      </c>
      <c r="B3698" s="3">
        <v>44859</v>
      </c>
      <c r="C3698" s="8" t="s">
        <v>324</v>
      </c>
      <c r="D3698" s="11">
        <v>23</v>
      </c>
      <c r="E3698" s="8" t="s">
        <v>15</v>
      </c>
      <c r="F3698" s="8" t="s">
        <v>36</v>
      </c>
      <c r="G3698" s="8" t="s">
        <v>86</v>
      </c>
      <c r="H3698" s="8" t="s">
        <v>87</v>
      </c>
      <c r="I3698" s="8" t="s">
        <v>27</v>
      </c>
      <c r="J3698" s="11">
        <v>7</v>
      </c>
      <c r="K3698" s="14">
        <v>153.4</v>
      </c>
      <c r="L3698" s="14">
        <v>1073.8</v>
      </c>
      <c r="M3698" s="8" t="s">
        <v>20</v>
      </c>
      <c r="N3698" s="23" t="str">
        <f t="shared" si="57"/>
        <v>18-24</v>
      </c>
    </row>
    <row r="3699" spans="1:14" x14ac:dyDescent="0.2">
      <c r="A3699" s="5" t="s">
        <v>6773</v>
      </c>
      <c r="B3699" s="3">
        <v>45075</v>
      </c>
      <c r="C3699" s="8" t="s">
        <v>5099</v>
      </c>
      <c r="D3699" s="11">
        <v>44</v>
      </c>
      <c r="E3699" s="8" t="s">
        <v>23</v>
      </c>
      <c r="F3699" s="8" t="s">
        <v>16</v>
      </c>
      <c r="G3699" s="8" t="s">
        <v>17</v>
      </c>
      <c r="H3699" s="8" t="s">
        <v>18</v>
      </c>
      <c r="I3699" s="8" t="s">
        <v>39</v>
      </c>
      <c r="J3699" s="11">
        <v>1</v>
      </c>
      <c r="K3699" s="14">
        <v>33</v>
      </c>
      <c r="L3699" s="14">
        <v>33</v>
      </c>
      <c r="M3699" s="8" t="s">
        <v>20</v>
      </c>
      <c r="N3699" s="23" t="str">
        <f t="shared" si="57"/>
        <v>35-44</v>
      </c>
    </row>
    <row r="3700" spans="1:14" x14ac:dyDescent="0.2">
      <c r="A3700" s="5" t="s">
        <v>6774</v>
      </c>
      <c r="B3700" s="3">
        <v>45133</v>
      </c>
      <c r="C3700" s="8" t="s">
        <v>6775</v>
      </c>
      <c r="D3700" s="11">
        <v>53</v>
      </c>
      <c r="E3700" s="8" t="s">
        <v>23</v>
      </c>
      <c r="F3700" s="8" t="s">
        <v>16</v>
      </c>
      <c r="G3700" s="8" t="s">
        <v>43</v>
      </c>
      <c r="H3700" s="8" t="s">
        <v>77</v>
      </c>
      <c r="I3700" s="8" t="s">
        <v>19</v>
      </c>
      <c r="J3700" s="11">
        <v>4</v>
      </c>
      <c r="K3700" s="14">
        <v>554.9</v>
      </c>
      <c r="L3700" s="14">
        <v>2219.6</v>
      </c>
      <c r="M3700" s="8" t="s">
        <v>40</v>
      </c>
      <c r="N3700" s="23" t="str">
        <f t="shared" si="57"/>
        <v>45-54</v>
      </c>
    </row>
    <row r="3701" spans="1:14" x14ac:dyDescent="0.2">
      <c r="A3701" s="5" t="s">
        <v>6776</v>
      </c>
      <c r="B3701" s="3">
        <v>44879</v>
      </c>
      <c r="C3701" s="8" t="s">
        <v>6777</v>
      </c>
      <c r="D3701" s="11">
        <v>64</v>
      </c>
      <c r="E3701" s="8" t="s">
        <v>23</v>
      </c>
      <c r="F3701" s="8" t="s">
        <v>30</v>
      </c>
      <c r="G3701" s="8" t="s">
        <v>31</v>
      </c>
      <c r="H3701" s="8" t="s">
        <v>57</v>
      </c>
      <c r="I3701" s="8" t="s">
        <v>45</v>
      </c>
      <c r="J3701" s="11">
        <v>4</v>
      </c>
      <c r="K3701" s="14">
        <v>33.83</v>
      </c>
      <c r="L3701" s="14">
        <v>135.32</v>
      </c>
      <c r="M3701" s="8" t="s">
        <v>40</v>
      </c>
      <c r="N3701" s="23" t="str">
        <f t="shared" si="57"/>
        <v>55+</v>
      </c>
    </row>
    <row r="3702" spans="1:14" x14ac:dyDescent="0.2">
      <c r="A3702" s="5" t="s">
        <v>6778</v>
      </c>
      <c r="B3702" s="3">
        <v>44563</v>
      </c>
      <c r="C3702" s="8" t="s">
        <v>6779</v>
      </c>
      <c r="D3702" s="11">
        <v>29</v>
      </c>
      <c r="E3702" s="8" t="s">
        <v>15</v>
      </c>
      <c r="F3702" s="8" t="s">
        <v>30</v>
      </c>
      <c r="G3702" s="8" t="s">
        <v>48</v>
      </c>
      <c r="H3702" s="8" t="s">
        <v>68</v>
      </c>
      <c r="I3702" s="8" t="s">
        <v>27</v>
      </c>
      <c r="J3702" s="11">
        <v>6</v>
      </c>
      <c r="K3702" s="14">
        <v>83.15</v>
      </c>
      <c r="L3702" s="14">
        <v>498.9</v>
      </c>
      <c r="M3702" s="8" t="s">
        <v>20</v>
      </c>
      <c r="N3702" s="23" t="str">
        <f t="shared" si="57"/>
        <v>25-34</v>
      </c>
    </row>
    <row r="3703" spans="1:14" x14ac:dyDescent="0.2">
      <c r="A3703" s="5" t="s">
        <v>6780</v>
      </c>
      <c r="B3703" s="3">
        <v>44693</v>
      </c>
      <c r="C3703" s="8" t="s">
        <v>6781</v>
      </c>
      <c r="D3703" s="11">
        <v>57</v>
      </c>
      <c r="E3703" s="8" t="s">
        <v>15</v>
      </c>
      <c r="F3703" s="8" t="s">
        <v>16</v>
      </c>
      <c r="G3703" s="8" t="s">
        <v>17</v>
      </c>
      <c r="H3703" s="8" t="s">
        <v>343</v>
      </c>
      <c r="I3703" s="8" t="s">
        <v>19</v>
      </c>
      <c r="J3703" s="11">
        <v>1</v>
      </c>
      <c r="K3703" s="14">
        <v>539.79999999999995</v>
      </c>
      <c r="L3703" s="14">
        <v>539.79999999999995</v>
      </c>
      <c r="M3703" s="8" t="s">
        <v>20</v>
      </c>
      <c r="N3703" s="23" t="str">
        <f t="shared" si="57"/>
        <v>55+</v>
      </c>
    </row>
    <row r="3704" spans="1:14" x14ac:dyDescent="0.2">
      <c r="A3704" s="5" t="s">
        <v>6782</v>
      </c>
      <c r="B3704" s="3">
        <v>45022</v>
      </c>
      <c r="C3704" s="8" t="s">
        <v>3775</v>
      </c>
      <c r="D3704" s="11">
        <v>30</v>
      </c>
      <c r="E3704" s="8" t="s">
        <v>23</v>
      </c>
      <c r="F3704" s="8" t="s">
        <v>16</v>
      </c>
      <c r="G3704" s="8" t="s">
        <v>53</v>
      </c>
      <c r="H3704" s="8" t="s">
        <v>259</v>
      </c>
      <c r="I3704" s="8" t="s">
        <v>39</v>
      </c>
      <c r="J3704" s="11">
        <v>8</v>
      </c>
      <c r="K3704" s="14">
        <v>30.99</v>
      </c>
      <c r="L3704" s="14">
        <v>247.92</v>
      </c>
      <c r="M3704" s="8" t="s">
        <v>40</v>
      </c>
      <c r="N3704" s="23" t="str">
        <f t="shared" si="57"/>
        <v>25-34</v>
      </c>
    </row>
    <row r="3705" spans="1:14" x14ac:dyDescent="0.2">
      <c r="A3705" s="5" t="s">
        <v>6783</v>
      </c>
      <c r="B3705" s="3">
        <v>44580</v>
      </c>
      <c r="C3705" s="8" t="s">
        <v>6784</v>
      </c>
      <c r="D3705" s="11">
        <v>46</v>
      </c>
      <c r="E3705" s="8" t="s">
        <v>23</v>
      </c>
      <c r="F3705" s="8" t="s">
        <v>36</v>
      </c>
      <c r="G3705" s="8" t="s">
        <v>90</v>
      </c>
      <c r="H3705" s="8" t="s">
        <v>91</v>
      </c>
      <c r="I3705" s="8" t="s">
        <v>19</v>
      </c>
      <c r="J3705" s="11">
        <v>7</v>
      </c>
      <c r="K3705" s="14">
        <v>505.58</v>
      </c>
      <c r="L3705" s="14">
        <v>3539.06</v>
      </c>
      <c r="M3705" s="8" t="s">
        <v>20</v>
      </c>
      <c r="N3705" s="23" t="str">
        <f t="shared" si="57"/>
        <v>45-54</v>
      </c>
    </row>
    <row r="3706" spans="1:14" x14ac:dyDescent="0.2">
      <c r="A3706" s="5" t="s">
        <v>6785</v>
      </c>
      <c r="B3706" s="3">
        <v>45456</v>
      </c>
      <c r="C3706" s="8" t="s">
        <v>2811</v>
      </c>
      <c r="D3706" s="11">
        <v>23</v>
      </c>
      <c r="E3706" s="8" t="s">
        <v>15</v>
      </c>
      <c r="F3706" s="8" t="s">
        <v>30</v>
      </c>
      <c r="G3706" s="8" t="s">
        <v>31</v>
      </c>
      <c r="H3706" s="8" t="s">
        <v>57</v>
      </c>
      <c r="I3706" s="8" t="s">
        <v>39</v>
      </c>
      <c r="J3706" s="11">
        <v>3</v>
      </c>
      <c r="K3706" s="14">
        <v>103.55</v>
      </c>
      <c r="L3706" s="14">
        <v>310.64999999999998</v>
      </c>
      <c r="M3706" s="8" t="s">
        <v>20</v>
      </c>
      <c r="N3706" s="23" t="str">
        <f t="shared" si="57"/>
        <v>18-24</v>
      </c>
    </row>
    <row r="3707" spans="1:14" x14ac:dyDescent="0.2">
      <c r="A3707" s="5" t="s">
        <v>6786</v>
      </c>
      <c r="B3707" s="3">
        <v>45204</v>
      </c>
      <c r="C3707" s="8" t="s">
        <v>6787</v>
      </c>
      <c r="D3707" s="11">
        <v>36</v>
      </c>
      <c r="E3707" s="8" t="s">
        <v>52</v>
      </c>
      <c r="F3707" s="8" t="s">
        <v>16</v>
      </c>
      <c r="G3707" s="8" t="s">
        <v>43</v>
      </c>
      <c r="H3707" s="8" t="s">
        <v>114</v>
      </c>
      <c r="I3707" s="8" t="s">
        <v>39</v>
      </c>
      <c r="J3707" s="11">
        <v>1</v>
      </c>
      <c r="K3707" s="14">
        <v>85.37</v>
      </c>
      <c r="L3707" s="14">
        <v>85.37</v>
      </c>
      <c r="M3707" s="8" t="s">
        <v>20</v>
      </c>
      <c r="N3707" s="23" t="str">
        <f t="shared" si="57"/>
        <v>35-44</v>
      </c>
    </row>
    <row r="3708" spans="1:14" x14ac:dyDescent="0.2">
      <c r="A3708" s="5" t="s">
        <v>6788</v>
      </c>
      <c r="B3708" s="3">
        <v>44920</v>
      </c>
      <c r="C3708" s="8" t="s">
        <v>6789</v>
      </c>
      <c r="D3708" s="11">
        <v>19</v>
      </c>
      <c r="E3708" s="8" t="s">
        <v>23</v>
      </c>
      <c r="F3708" s="8" t="s">
        <v>30</v>
      </c>
      <c r="G3708" s="8" t="s">
        <v>48</v>
      </c>
      <c r="H3708" s="8" t="s">
        <v>213</v>
      </c>
      <c r="I3708" s="8" t="s">
        <v>45</v>
      </c>
      <c r="J3708" s="11">
        <v>5</v>
      </c>
      <c r="K3708" s="14">
        <v>68.33</v>
      </c>
      <c r="L3708" s="14">
        <v>341.65</v>
      </c>
      <c r="M3708" s="8" t="s">
        <v>40</v>
      </c>
      <c r="N3708" s="23" t="str">
        <f t="shared" si="57"/>
        <v>18-24</v>
      </c>
    </row>
    <row r="3709" spans="1:14" x14ac:dyDescent="0.2">
      <c r="A3709" s="5" t="s">
        <v>6790</v>
      </c>
      <c r="B3709" s="3">
        <v>44999</v>
      </c>
      <c r="C3709" s="8" t="s">
        <v>803</v>
      </c>
      <c r="D3709" s="11">
        <v>31</v>
      </c>
      <c r="E3709" s="8" t="s">
        <v>15</v>
      </c>
      <c r="F3709" s="8" t="s">
        <v>16</v>
      </c>
      <c r="G3709" s="8" t="s">
        <v>17</v>
      </c>
      <c r="H3709" s="8" t="s">
        <v>134</v>
      </c>
      <c r="I3709" s="8" t="s">
        <v>27</v>
      </c>
      <c r="J3709" s="11">
        <v>5</v>
      </c>
      <c r="K3709" s="14">
        <v>109.11</v>
      </c>
      <c r="L3709" s="14">
        <v>545.54999999999995</v>
      </c>
      <c r="M3709" s="8" t="s">
        <v>20</v>
      </c>
      <c r="N3709" s="23" t="str">
        <f t="shared" si="57"/>
        <v>25-34</v>
      </c>
    </row>
    <row r="3710" spans="1:14" x14ac:dyDescent="0.2">
      <c r="A3710" s="5" t="s">
        <v>6791</v>
      </c>
      <c r="B3710" s="3">
        <v>44884</v>
      </c>
      <c r="C3710" s="8" t="s">
        <v>6324</v>
      </c>
      <c r="D3710" s="11">
        <v>75</v>
      </c>
      <c r="E3710" s="8" t="s">
        <v>15</v>
      </c>
      <c r="F3710" s="8" t="s">
        <v>24</v>
      </c>
      <c r="G3710" s="8" t="s">
        <v>62</v>
      </c>
      <c r="H3710" s="8" t="s">
        <v>62</v>
      </c>
      <c r="I3710" s="8" t="s">
        <v>39</v>
      </c>
      <c r="J3710" s="11">
        <v>5</v>
      </c>
      <c r="K3710" s="14">
        <v>76.95</v>
      </c>
      <c r="L3710" s="14">
        <v>384.75</v>
      </c>
      <c r="M3710" s="8" t="s">
        <v>20</v>
      </c>
      <c r="N3710" s="23" t="str">
        <f t="shared" si="57"/>
        <v>55+</v>
      </c>
    </row>
    <row r="3711" spans="1:14" x14ac:dyDescent="0.2">
      <c r="A3711" s="5" t="s">
        <v>6792</v>
      </c>
      <c r="B3711" s="3">
        <v>45143</v>
      </c>
      <c r="C3711" s="8" t="s">
        <v>625</v>
      </c>
      <c r="D3711" s="11">
        <v>36</v>
      </c>
      <c r="E3711" s="8" t="s">
        <v>23</v>
      </c>
      <c r="F3711" s="8" t="s">
        <v>24</v>
      </c>
      <c r="G3711" s="8" t="s">
        <v>130</v>
      </c>
      <c r="H3711" s="8" t="s">
        <v>131</v>
      </c>
      <c r="I3711" s="8" t="s">
        <v>33</v>
      </c>
      <c r="J3711" s="11">
        <v>4</v>
      </c>
      <c r="K3711" s="14">
        <v>260.37</v>
      </c>
      <c r="L3711" s="14">
        <v>1041.48</v>
      </c>
      <c r="M3711" s="8" t="s">
        <v>40</v>
      </c>
      <c r="N3711" s="23" t="str">
        <f t="shared" si="57"/>
        <v>35-44</v>
      </c>
    </row>
    <row r="3712" spans="1:14" x14ac:dyDescent="0.2">
      <c r="A3712" s="5" t="s">
        <v>6793</v>
      </c>
      <c r="B3712" s="3">
        <v>45030</v>
      </c>
      <c r="C3712" s="8" t="s">
        <v>6794</v>
      </c>
      <c r="D3712" s="11">
        <v>21</v>
      </c>
      <c r="E3712" s="8" t="s">
        <v>23</v>
      </c>
      <c r="F3712" s="8" t="s">
        <v>24</v>
      </c>
      <c r="G3712" s="8" t="s">
        <v>130</v>
      </c>
      <c r="H3712" s="8" t="s">
        <v>236</v>
      </c>
      <c r="I3712" s="8" t="s">
        <v>45</v>
      </c>
      <c r="J3712" s="11">
        <v>7</v>
      </c>
      <c r="K3712" s="14">
        <v>73.260000000000005</v>
      </c>
      <c r="L3712" s="14">
        <v>512.82000000000005</v>
      </c>
      <c r="M3712" s="8" t="s">
        <v>40</v>
      </c>
      <c r="N3712" s="23" t="str">
        <f t="shared" si="57"/>
        <v>18-24</v>
      </c>
    </row>
    <row r="3713" spans="1:14" x14ac:dyDescent="0.2">
      <c r="A3713" s="5" t="s">
        <v>6795</v>
      </c>
      <c r="B3713" s="3">
        <v>44856</v>
      </c>
      <c r="C3713" s="8" t="s">
        <v>759</v>
      </c>
      <c r="D3713" s="11">
        <v>35</v>
      </c>
      <c r="E3713" s="8" t="s">
        <v>15</v>
      </c>
      <c r="F3713" s="8" t="s">
        <v>30</v>
      </c>
      <c r="G3713" s="8" t="s">
        <v>80</v>
      </c>
      <c r="H3713" s="8" t="s">
        <v>108</v>
      </c>
      <c r="I3713" s="8" t="s">
        <v>33</v>
      </c>
      <c r="J3713" s="11">
        <v>1</v>
      </c>
      <c r="K3713" s="14">
        <v>169.36</v>
      </c>
      <c r="L3713" s="14">
        <v>169.36</v>
      </c>
      <c r="M3713" s="8" t="s">
        <v>20</v>
      </c>
      <c r="N3713" s="23" t="str">
        <f t="shared" si="57"/>
        <v>35-44</v>
      </c>
    </row>
    <row r="3714" spans="1:14" x14ac:dyDescent="0.2">
      <c r="A3714" s="5" t="s">
        <v>6796</v>
      </c>
      <c r="B3714" s="3">
        <v>45336</v>
      </c>
      <c r="C3714" s="8" t="s">
        <v>6797</v>
      </c>
      <c r="D3714" s="11">
        <v>28</v>
      </c>
      <c r="E3714" s="8" t="s">
        <v>23</v>
      </c>
      <c r="F3714" s="8" t="s">
        <v>30</v>
      </c>
      <c r="G3714" s="8" t="s">
        <v>31</v>
      </c>
      <c r="H3714" s="8" t="s">
        <v>32</v>
      </c>
      <c r="I3714" s="8" t="s">
        <v>19</v>
      </c>
      <c r="J3714" s="11">
        <v>5</v>
      </c>
      <c r="K3714" s="14">
        <v>339.88</v>
      </c>
      <c r="L3714" s="14">
        <v>1699.4</v>
      </c>
      <c r="M3714" s="8" t="s">
        <v>20</v>
      </c>
      <c r="N3714" s="23" t="str">
        <f t="shared" si="57"/>
        <v>25-34</v>
      </c>
    </row>
    <row r="3715" spans="1:14" x14ac:dyDescent="0.2">
      <c r="A3715" s="5" t="s">
        <v>6798</v>
      </c>
      <c r="B3715" s="3">
        <v>45345</v>
      </c>
      <c r="C3715" s="8" t="s">
        <v>3295</v>
      </c>
      <c r="D3715" s="11">
        <v>65</v>
      </c>
      <c r="E3715" s="8" t="s">
        <v>15</v>
      </c>
      <c r="F3715" s="8" t="s">
        <v>24</v>
      </c>
      <c r="G3715" s="8" t="s">
        <v>62</v>
      </c>
      <c r="H3715" s="8" t="s">
        <v>111</v>
      </c>
      <c r="I3715" s="8" t="s">
        <v>19</v>
      </c>
      <c r="J3715" s="11">
        <v>5</v>
      </c>
      <c r="K3715" s="14">
        <v>280.36</v>
      </c>
      <c r="L3715" s="14">
        <v>1401.8</v>
      </c>
      <c r="M3715" s="8" t="s">
        <v>20</v>
      </c>
      <c r="N3715" s="23" t="str">
        <f t="shared" ref="N3715:N3778" si="58">IF(D3715&lt;25,"18-24",
IF(D3715&lt;35,"25-34",
IF(D3715&lt;45,"35-44",
IF(D3715&lt;55,"45-54","55+"))))</f>
        <v>55+</v>
      </c>
    </row>
    <row r="3716" spans="1:14" x14ac:dyDescent="0.2">
      <c r="A3716" s="5" t="s">
        <v>6799</v>
      </c>
      <c r="B3716" s="3">
        <v>44774</v>
      </c>
      <c r="C3716" s="8" t="s">
        <v>2834</v>
      </c>
      <c r="D3716" s="11">
        <v>34</v>
      </c>
      <c r="E3716" s="8" t="s">
        <v>23</v>
      </c>
      <c r="F3716" s="8" t="s">
        <v>30</v>
      </c>
      <c r="G3716" s="8" t="s">
        <v>31</v>
      </c>
      <c r="H3716" s="8" t="s">
        <v>57</v>
      </c>
      <c r="I3716" s="8" t="s">
        <v>27</v>
      </c>
      <c r="J3716" s="11">
        <v>2</v>
      </c>
      <c r="K3716" s="14">
        <v>229.07</v>
      </c>
      <c r="L3716" s="14">
        <v>458.14</v>
      </c>
      <c r="M3716" s="8" t="s">
        <v>40</v>
      </c>
      <c r="N3716" s="23" t="str">
        <f t="shared" si="58"/>
        <v>25-34</v>
      </c>
    </row>
    <row r="3717" spans="1:14" x14ac:dyDescent="0.2">
      <c r="A3717" s="5" t="s">
        <v>6800</v>
      </c>
      <c r="B3717" s="3">
        <v>44836</v>
      </c>
      <c r="C3717" s="8" t="s">
        <v>6620</v>
      </c>
      <c r="D3717" s="11">
        <v>35</v>
      </c>
      <c r="E3717" s="8" t="s">
        <v>15</v>
      </c>
      <c r="F3717" s="8" t="s">
        <v>24</v>
      </c>
      <c r="G3717" s="8" t="s">
        <v>130</v>
      </c>
      <c r="H3717" s="8" t="s">
        <v>236</v>
      </c>
      <c r="I3717" s="8" t="s">
        <v>39</v>
      </c>
      <c r="J3717" s="11">
        <v>5</v>
      </c>
      <c r="K3717" s="14">
        <v>45.14</v>
      </c>
      <c r="L3717" s="14">
        <v>225.7</v>
      </c>
      <c r="M3717" s="8" t="s">
        <v>20</v>
      </c>
      <c r="N3717" s="23" t="str">
        <f t="shared" si="58"/>
        <v>35-44</v>
      </c>
    </row>
    <row r="3718" spans="1:14" x14ac:dyDescent="0.2">
      <c r="A3718" s="5" t="s">
        <v>6801</v>
      </c>
      <c r="B3718" s="3">
        <v>45014</v>
      </c>
      <c r="C3718" s="8" t="s">
        <v>6802</v>
      </c>
      <c r="D3718" s="11">
        <v>22</v>
      </c>
      <c r="E3718" s="8" t="s">
        <v>15</v>
      </c>
      <c r="F3718" s="8" t="s">
        <v>24</v>
      </c>
      <c r="G3718" s="8" t="s">
        <v>62</v>
      </c>
      <c r="H3718" s="8" t="s">
        <v>74</v>
      </c>
      <c r="I3718" s="8" t="s">
        <v>33</v>
      </c>
      <c r="J3718" s="11">
        <v>3</v>
      </c>
      <c r="K3718" s="14">
        <v>271.13</v>
      </c>
      <c r="L3718" s="14">
        <v>813.39</v>
      </c>
      <c r="M3718" s="8" t="s">
        <v>40</v>
      </c>
      <c r="N3718" s="23" t="str">
        <f t="shared" si="58"/>
        <v>18-24</v>
      </c>
    </row>
    <row r="3719" spans="1:14" x14ac:dyDescent="0.2">
      <c r="A3719" s="5" t="s">
        <v>6803</v>
      </c>
      <c r="B3719" s="3">
        <v>44961</v>
      </c>
      <c r="C3719" s="8" t="s">
        <v>6804</v>
      </c>
      <c r="D3719" s="11">
        <v>35</v>
      </c>
      <c r="E3719" s="8" t="s">
        <v>23</v>
      </c>
      <c r="F3719" s="8" t="s">
        <v>24</v>
      </c>
      <c r="G3719" s="8" t="s">
        <v>130</v>
      </c>
      <c r="H3719" s="8" t="s">
        <v>131</v>
      </c>
      <c r="I3719" s="8" t="s">
        <v>19</v>
      </c>
      <c r="J3719" s="11">
        <v>1</v>
      </c>
      <c r="K3719" s="14">
        <v>427.86</v>
      </c>
      <c r="L3719" s="14">
        <v>427.86</v>
      </c>
      <c r="M3719" s="8" t="s">
        <v>40</v>
      </c>
      <c r="N3719" s="23" t="str">
        <f t="shared" si="58"/>
        <v>35-44</v>
      </c>
    </row>
    <row r="3720" spans="1:14" x14ac:dyDescent="0.2">
      <c r="A3720" s="5" t="s">
        <v>6805</v>
      </c>
      <c r="B3720" s="3">
        <v>45618</v>
      </c>
      <c r="C3720" s="8" t="s">
        <v>6806</v>
      </c>
      <c r="D3720" s="11">
        <v>19</v>
      </c>
      <c r="E3720" s="8" t="s">
        <v>15</v>
      </c>
      <c r="F3720" s="8" t="s">
        <v>24</v>
      </c>
      <c r="G3720" s="8" t="s">
        <v>130</v>
      </c>
      <c r="H3720" s="8" t="s">
        <v>178</v>
      </c>
      <c r="I3720" s="8" t="s">
        <v>19</v>
      </c>
      <c r="J3720" s="11">
        <v>7</v>
      </c>
      <c r="K3720" s="14">
        <v>288.55</v>
      </c>
      <c r="L3720" s="14">
        <v>2019.85</v>
      </c>
      <c r="M3720" s="8" t="s">
        <v>20</v>
      </c>
      <c r="N3720" s="23" t="str">
        <f t="shared" si="58"/>
        <v>18-24</v>
      </c>
    </row>
    <row r="3721" spans="1:14" x14ac:dyDescent="0.2">
      <c r="A3721" s="5" t="s">
        <v>6807</v>
      </c>
      <c r="B3721" s="3">
        <v>45257</v>
      </c>
      <c r="C3721" s="8" t="s">
        <v>6808</v>
      </c>
      <c r="D3721" s="11">
        <v>32</v>
      </c>
      <c r="E3721" s="8" t="s">
        <v>23</v>
      </c>
      <c r="F3721" s="8" t="s">
        <v>24</v>
      </c>
      <c r="G3721" s="8" t="s">
        <v>130</v>
      </c>
      <c r="H3721" s="8" t="s">
        <v>131</v>
      </c>
      <c r="I3721" s="8" t="s">
        <v>33</v>
      </c>
      <c r="J3721" s="11">
        <v>8</v>
      </c>
      <c r="K3721" s="14">
        <v>180.98</v>
      </c>
      <c r="L3721" s="14">
        <v>1447.84</v>
      </c>
      <c r="M3721" s="8" t="s">
        <v>20</v>
      </c>
      <c r="N3721" s="23" t="str">
        <f t="shared" si="58"/>
        <v>25-34</v>
      </c>
    </row>
    <row r="3722" spans="1:14" x14ac:dyDescent="0.2">
      <c r="A3722" s="5" t="s">
        <v>6809</v>
      </c>
      <c r="B3722" s="3">
        <v>45085</v>
      </c>
      <c r="C3722" s="8" t="s">
        <v>6810</v>
      </c>
      <c r="D3722" s="11">
        <v>28</v>
      </c>
      <c r="E3722" s="8" t="s">
        <v>23</v>
      </c>
      <c r="F3722" s="8" t="s">
        <v>16</v>
      </c>
      <c r="G3722" s="8" t="s">
        <v>43</v>
      </c>
      <c r="H3722" s="8" t="s">
        <v>77</v>
      </c>
      <c r="I3722" s="8" t="s">
        <v>45</v>
      </c>
      <c r="J3722" s="11">
        <v>3</v>
      </c>
      <c r="K3722" s="14">
        <v>15.78</v>
      </c>
      <c r="L3722" s="14">
        <v>47.34</v>
      </c>
      <c r="M3722" s="8" t="s">
        <v>40</v>
      </c>
      <c r="N3722" s="23" t="str">
        <f t="shared" si="58"/>
        <v>25-34</v>
      </c>
    </row>
    <row r="3723" spans="1:14" x14ac:dyDescent="0.2">
      <c r="A3723" s="5" t="s">
        <v>6811</v>
      </c>
      <c r="B3723" s="3">
        <v>45601</v>
      </c>
      <c r="C3723" s="8" t="s">
        <v>854</v>
      </c>
      <c r="D3723" s="11">
        <v>22</v>
      </c>
      <c r="E3723" s="8" t="s">
        <v>15</v>
      </c>
      <c r="F3723" s="8" t="s">
        <v>16</v>
      </c>
      <c r="G3723" s="8" t="s">
        <v>17</v>
      </c>
      <c r="H3723" s="8" t="s">
        <v>18</v>
      </c>
      <c r="I3723" s="8" t="s">
        <v>27</v>
      </c>
      <c r="J3723" s="11">
        <v>6</v>
      </c>
      <c r="K3723" s="14">
        <v>51.9</v>
      </c>
      <c r="L3723" s="14">
        <v>311.39999999999998</v>
      </c>
      <c r="M3723" s="8" t="s">
        <v>40</v>
      </c>
      <c r="N3723" s="23" t="str">
        <f t="shared" si="58"/>
        <v>18-24</v>
      </c>
    </row>
    <row r="3724" spans="1:14" x14ac:dyDescent="0.2">
      <c r="A3724" s="5" t="s">
        <v>6812</v>
      </c>
      <c r="B3724" s="3">
        <v>45365</v>
      </c>
      <c r="C3724" s="8" t="s">
        <v>6813</v>
      </c>
      <c r="D3724" s="11">
        <v>18</v>
      </c>
      <c r="E3724" s="8" t="s">
        <v>15</v>
      </c>
      <c r="F3724" s="8" t="s">
        <v>16</v>
      </c>
      <c r="G3724" s="8" t="s">
        <v>43</v>
      </c>
      <c r="H3724" s="8" t="s">
        <v>77</v>
      </c>
      <c r="I3724" s="8" t="s">
        <v>39</v>
      </c>
      <c r="J3724" s="11">
        <v>3</v>
      </c>
      <c r="K3724" s="14">
        <v>46.76</v>
      </c>
      <c r="L3724" s="14">
        <v>140.28</v>
      </c>
      <c r="M3724" s="8" t="s">
        <v>20</v>
      </c>
      <c r="N3724" s="23" t="str">
        <f t="shared" si="58"/>
        <v>18-24</v>
      </c>
    </row>
    <row r="3725" spans="1:14" x14ac:dyDescent="0.2">
      <c r="A3725" s="5" t="s">
        <v>6814</v>
      </c>
      <c r="B3725" s="3">
        <v>45232</v>
      </c>
      <c r="C3725" s="8" t="s">
        <v>6815</v>
      </c>
      <c r="D3725" s="11">
        <v>48</v>
      </c>
      <c r="E3725" s="8" t="s">
        <v>23</v>
      </c>
      <c r="F3725" s="8" t="s">
        <v>16</v>
      </c>
      <c r="G3725" s="8" t="s">
        <v>43</v>
      </c>
      <c r="H3725" s="8" t="s">
        <v>77</v>
      </c>
      <c r="I3725" s="8" t="s">
        <v>27</v>
      </c>
      <c r="J3725" s="11">
        <v>2</v>
      </c>
      <c r="K3725" s="14">
        <v>73.290000000000006</v>
      </c>
      <c r="L3725" s="14">
        <v>146.58000000000001</v>
      </c>
      <c r="M3725" s="8" t="s">
        <v>40</v>
      </c>
      <c r="N3725" s="23" t="str">
        <f t="shared" si="58"/>
        <v>45-54</v>
      </c>
    </row>
    <row r="3726" spans="1:14" x14ac:dyDescent="0.2">
      <c r="A3726" s="5" t="s">
        <v>6816</v>
      </c>
      <c r="B3726" s="3">
        <v>45050</v>
      </c>
      <c r="C3726" s="8" t="s">
        <v>5531</v>
      </c>
      <c r="D3726" s="11">
        <v>33</v>
      </c>
      <c r="E3726" s="8" t="s">
        <v>23</v>
      </c>
      <c r="F3726" s="8" t="s">
        <v>16</v>
      </c>
      <c r="G3726" s="8" t="s">
        <v>43</v>
      </c>
      <c r="H3726" s="8" t="s">
        <v>44</v>
      </c>
      <c r="I3726" s="8" t="s">
        <v>45</v>
      </c>
      <c r="J3726" s="11">
        <v>8</v>
      </c>
      <c r="K3726" s="14">
        <v>48.83</v>
      </c>
      <c r="L3726" s="14">
        <v>390.64</v>
      </c>
      <c r="M3726" s="8" t="s">
        <v>20</v>
      </c>
      <c r="N3726" s="23" t="str">
        <f t="shared" si="58"/>
        <v>25-34</v>
      </c>
    </row>
    <row r="3727" spans="1:14" x14ac:dyDescent="0.2">
      <c r="A3727" s="5" t="s">
        <v>6817</v>
      </c>
      <c r="B3727" s="3">
        <v>44873</v>
      </c>
      <c r="C3727" s="8" t="s">
        <v>6818</v>
      </c>
      <c r="D3727" s="11">
        <v>53</v>
      </c>
      <c r="E3727" s="8" t="s">
        <v>15</v>
      </c>
      <c r="F3727" s="8" t="s">
        <v>30</v>
      </c>
      <c r="G3727" s="8" t="s">
        <v>80</v>
      </c>
      <c r="H3727" s="8" t="s">
        <v>108</v>
      </c>
      <c r="I3727" s="8" t="s">
        <v>45</v>
      </c>
      <c r="J3727" s="11">
        <v>8</v>
      </c>
      <c r="K3727" s="14">
        <v>101.72</v>
      </c>
      <c r="L3727" s="14">
        <v>813.76</v>
      </c>
      <c r="M3727" s="8" t="s">
        <v>20</v>
      </c>
      <c r="N3727" s="23" t="str">
        <f t="shared" si="58"/>
        <v>45-54</v>
      </c>
    </row>
    <row r="3728" spans="1:14" x14ac:dyDescent="0.2">
      <c r="A3728" s="5" t="s">
        <v>6819</v>
      </c>
      <c r="B3728" s="3">
        <v>44993</v>
      </c>
      <c r="C3728" s="8" t="s">
        <v>4709</v>
      </c>
      <c r="D3728" s="11">
        <v>27</v>
      </c>
      <c r="E3728" s="8" t="s">
        <v>23</v>
      </c>
      <c r="F3728" s="8" t="s">
        <v>30</v>
      </c>
      <c r="G3728" s="8" t="s">
        <v>48</v>
      </c>
      <c r="H3728" s="8" t="s">
        <v>49</v>
      </c>
      <c r="I3728" s="8" t="s">
        <v>19</v>
      </c>
      <c r="J3728" s="11">
        <v>4</v>
      </c>
      <c r="K3728" s="14">
        <v>173.62</v>
      </c>
      <c r="L3728" s="14">
        <v>694.48</v>
      </c>
      <c r="M3728" s="8" t="s">
        <v>20</v>
      </c>
      <c r="N3728" s="23" t="str">
        <f t="shared" si="58"/>
        <v>25-34</v>
      </c>
    </row>
    <row r="3729" spans="1:14" x14ac:dyDescent="0.2">
      <c r="A3729" s="5" t="s">
        <v>6820</v>
      </c>
      <c r="B3729" s="3">
        <v>45403</v>
      </c>
      <c r="C3729" s="8" t="s">
        <v>6821</v>
      </c>
      <c r="D3729" s="11">
        <v>70</v>
      </c>
      <c r="E3729" s="8" t="s">
        <v>15</v>
      </c>
      <c r="F3729" s="8" t="s">
        <v>36</v>
      </c>
      <c r="G3729" s="8" t="s">
        <v>37</v>
      </c>
      <c r="H3729" s="8" t="s">
        <v>38</v>
      </c>
      <c r="I3729" s="8" t="s">
        <v>45</v>
      </c>
      <c r="J3729" s="11">
        <v>1</v>
      </c>
      <c r="K3729" s="14">
        <v>84.57</v>
      </c>
      <c r="L3729" s="14">
        <v>84.57</v>
      </c>
      <c r="M3729" s="8" t="s">
        <v>40</v>
      </c>
      <c r="N3729" s="23" t="str">
        <f t="shared" si="58"/>
        <v>55+</v>
      </c>
    </row>
    <row r="3730" spans="1:14" x14ac:dyDescent="0.2">
      <c r="A3730" s="5" t="s">
        <v>6822</v>
      </c>
      <c r="B3730" s="3">
        <v>45243</v>
      </c>
      <c r="C3730" s="8" t="s">
        <v>3031</v>
      </c>
      <c r="D3730" s="11">
        <v>66</v>
      </c>
      <c r="E3730" s="8" t="s">
        <v>23</v>
      </c>
      <c r="F3730" s="8" t="s">
        <v>36</v>
      </c>
      <c r="G3730" s="8" t="s">
        <v>37</v>
      </c>
      <c r="H3730" s="8" t="s">
        <v>38</v>
      </c>
      <c r="I3730" s="8" t="s">
        <v>33</v>
      </c>
      <c r="J3730" s="11">
        <v>1</v>
      </c>
      <c r="K3730" s="14">
        <v>254.15</v>
      </c>
      <c r="L3730" s="14">
        <v>254.15</v>
      </c>
      <c r="M3730" s="8" t="s">
        <v>20</v>
      </c>
      <c r="N3730" s="23" t="str">
        <f t="shared" si="58"/>
        <v>55+</v>
      </c>
    </row>
    <row r="3731" spans="1:14" x14ac:dyDescent="0.2">
      <c r="A3731" s="5" t="s">
        <v>6823</v>
      </c>
      <c r="B3731" s="3">
        <v>44818</v>
      </c>
      <c r="C3731" s="8" t="s">
        <v>1432</v>
      </c>
      <c r="D3731" s="11">
        <v>47</v>
      </c>
      <c r="E3731" s="8" t="s">
        <v>23</v>
      </c>
      <c r="F3731" s="8" t="s">
        <v>24</v>
      </c>
      <c r="G3731" s="8" t="s">
        <v>62</v>
      </c>
      <c r="H3731" s="8" t="s">
        <v>74</v>
      </c>
      <c r="I3731" s="8" t="s">
        <v>19</v>
      </c>
      <c r="J3731" s="11">
        <v>8</v>
      </c>
      <c r="K3731" s="14">
        <v>189.22</v>
      </c>
      <c r="L3731" s="14">
        <v>1513.76</v>
      </c>
      <c r="M3731" s="8" t="s">
        <v>20</v>
      </c>
      <c r="N3731" s="23" t="str">
        <f t="shared" si="58"/>
        <v>45-54</v>
      </c>
    </row>
    <row r="3732" spans="1:14" x14ac:dyDescent="0.2">
      <c r="A3732" s="5" t="s">
        <v>6824</v>
      </c>
      <c r="B3732" s="3">
        <v>45036</v>
      </c>
      <c r="C3732" s="8" t="s">
        <v>6825</v>
      </c>
      <c r="D3732" s="11">
        <v>62</v>
      </c>
      <c r="E3732" s="8" t="s">
        <v>15</v>
      </c>
      <c r="F3732" s="8" t="s">
        <v>24</v>
      </c>
      <c r="G3732" s="8" t="s">
        <v>130</v>
      </c>
      <c r="H3732" s="8" t="s">
        <v>236</v>
      </c>
      <c r="I3732" s="8" t="s">
        <v>19</v>
      </c>
      <c r="J3732" s="11">
        <v>1</v>
      </c>
      <c r="K3732" s="14">
        <v>160.22999999999999</v>
      </c>
      <c r="L3732" s="14">
        <v>160.22999999999999</v>
      </c>
      <c r="M3732" s="8" t="s">
        <v>20</v>
      </c>
      <c r="N3732" s="23" t="str">
        <f t="shared" si="58"/>
        <v>55+</v>
      </c>
    </row>
    <row r="3733" spans="1:14" x14ac:dyDescent="0.2">
      <c r="A3733" s="5" t="s">
        <v>6826</v>
      </c>
      <c r="B3733" s="3">
        <v>45369</v>
      </c>
      <c r="C3733" s="8" t="s">
        <v>6827</v>
      </c>
      <c r="D3733" s="11">
        <v>61</v>
      </c>
      <c r="E3733" s="8" t="s">
        <v>23</v>
      </c>
      <c r="F3733" s="8" t="s">
        <v>30</v>
      </c>
      <c r="G3733" s="8" t="s">
        <v>48</v>
      </c>
      <c r="H3733" s="8" t="s">
        <v>213</v>
      </c>
      <c r="I3733" s="8" t="s">
        <v>33</v>
      </c>
      <c r="J3733" s="11">
        <v>8</v>
      </c>
      <c r="K3733" s="14">
        <v>231.21</v>
      </c>
      <c r="L3733" s="14">
        <v>1849.68</v>
      </c>
      <c r="M3733" s="8" t="s">
        <v>20</v>
      </c>
      <c r="N3733" s="23" t="str">
        <f t="shared" si="58"/>
        <v>55+</v>
      </c>
    </row>
    <row r="3734" spans="1:14" x14ac:dyDescent="0.2">
      <c r="A3734" s="5" t="s">
        <v>6828</v>
      </c>
      <c r="B3734" s="3">
        <v>45131</v>
      </c>
      <c r="C3734" s="8" t="s">
        <v>5494</v>
      </c>
      <c r="D3734" s="11">
        <v>43</v>
      </c>
      <c r="E3734" s="8" t="s">
        <v>15</v>
      </c>
      <c r="F3734" s="8" t="s">
        <v>24</v>
      </c>
      <c r="G3734" s="8" t="s">
        <v>130</v>
      </c>
      <c r="H3734" s="8" t="s">
        <v>131</v>
      </c>
      <c r="I3734" s="8" t="s">
        <v>45</v>
      </c>
      <c r="J3734" s="11">
        <v>7</v>
      </c>
      <c r="K3734" s="14">
        <v>66.09</v>
      </c>
      <c r="L3734" s="14">
        <v>462.63</v>
      </c>
      <c r="M3734" s="8" t="s">
        <v>20</v>
      </c>
      <c r="N3734" s="23" t="str">
        <f t="shared" si="58"/>
        <v>35-44</v>
      </c>
    </row>
    <row r="3735" spans="1:14" x14ac:dyDescent="0.2">
      <c r="A3735" s="5" t="s">
        <v>6829</v>
      </c>
      <c r="B3735" s="3">
        <v>45160</v>
      </c>
      <c r="C3735" s="8" t="s">
        <v>2805</v>
      </c>
      <c r="D3735" s="11">
        <v>34</v>
      </c>
      <c r="E3735" s="8" t="s">
        <v>15</v>
      </c>
      <c r="F3735" s="8" t="s">
        <v>24</v>
      </c>
      <c r="G3735" s="8" t="s">
        <v>25</v>
      </c>
      <c r="H3735" s="8" t="s">
        <v>26</v>
      </c>
      <c r="I3735" s="8" t="s">
        <v>27</v>
      </c>
      <c r="J3735" s="11">
        <v>1</v>
      </c>
      <c r="K3735" s="14">
        <v>64.38</v>
      </c>
      <c r="L3735" s="14">
        <v>64.38</v>
      </c>
      <c r="M3735" s="8" t="s">
        <v>20</v>
      </c>
      <c r="N3735" s="23" t="str">
        <f t="shared" si="58"/>
        <v>25-34</v>
      </c>
    </row>
    <row r="3736" spans="1:14" x14ac:dyDescent="0.2">
      <c r="A3736" s="5" t="s">
        <v>6830</v>
      </c>
      <c r="B3736" s="3">
        <v>44993</v>
      </c>
      <c r="C3736" s="8" t="s">
        <v>6831</v>
      </c>
      <c r="D3736" s="11">
        <v>58</v>
      </c>
      <c r="E3736" s="8" t="s">
        <v>15</v>
      </c>
      <c r="F3736" s="8" t="s">
        <v>16</v>
      </c>
      <c r="G3736" s="8" t="s">
        <v>53</v>
      </c>
      <c r="H3736" s="8" t="s">
        <v>71</v>
      </c>
      <c r="I3736" s="8" t="s">
        <v>27</v>
      </c>
      <c r="J3736" s="11">
        <v>5</v>
      </c>
      <c r="K3736" s="14">
        <v>21.09</v>
      </c>
      <c r="L3736" s="14">
        <v>105.45</v>
      </c>
      <c r="M3736" s="8" t="s">
        <v>20</v>
      </c>
      <c r="N3736" s="23" t="str">
        <f t="shared" si="58"/>
        <v>55+</v>
      </c>
    </row>
    <row r="3737" spans="1:14" x14ac:dyDescent="0.2">
      <c r="A3737" s="5" t="s">
        <v>6832</v>
      </c>
      <c r="B3737" s="3">
        <v>45067</v>
      </c>
      <c r="C3737" s="8" t="s">
        <v>1738</v>
      </c>
      <c r="D3737" s="11">
        <v>25</v>
      </c>
      <c r="E3737" s="8" t="s">
        <v>15</v>
      </c>
      <c r="F3737" s="8" t="s">
        <v>16</v>
      </c>
      <c r="G3737" s="8" t="s">
        <v>43</v>
      </c>
      <c r="H3737" s="8" t="s">
        <v>77</v>
      </c>
      <c r="I3737" s="8" t="s">
        <v>33</v>
      </c>
      <c r="J3737" s="11">
        <v>8</v>
      </c>
      <c r="K3737" s="14">
        <v>292.8</v>
      </c>
      <c r="L3737" s="14">
        <v>2342.4</v>
      </c>
      <c r="M3737" s="8" t="s">
        <v>20</v>
      </c>
      <c r="N3737" s="23" t="str">
        <f t="shared" si="58"/>
        <v>25-34</v>
      </c>
    </row>
    <row r="3738" spans="1:14" x14ac:dyDescent="0.2">
      <c r="A3738" s="5" t="s">
        <v>6833</v>
      </c>
      <c r="B3738" s="3">
        <v>45443</v>
      </c>
      <c r="C3738" s="8" t="s">
        <v>6742</v>
      </c>
      <c r="D3738" s="11">
        <v>53</v>
      </c>
      <c r="E3738" s="8" t="s">
        <v>15</v>
      </c>
      <c r="F3738" s="8" t="s">
        <v>24</v>
      </c>
      <c r="G3738" s="8" t="s">
        <v>62</v>
      </c>
      <c r="H3738" s="8" t="s">
        <v>74</v>
      </c>
      <c r="I3738" s="8" t="s">
        <v>19</v>
      </c>
      <c r="J3738" s="11">
        <v>7</v>
      </c>
      <c r="K3738" s="14">
        <v>157.96</v>
      </c>
      <c r="L3738" s="14">
        <v>1105.72</v>
      </c>
      <c r="M3738" s="8" t="s">
        <v>20</v>
      </c>
      <c r="N3738" s="23" t="str">
        <f t="shared" si="58"/>
        <v>45-54</v>
      </c>
    </row>
    <row r="3739" spans="1:14" x14ac:dyDescent="0.2">
      <c r="A3739" s="5" t="s">
        <v>6834</v>
      </c>
      <c r="B3739" s="3">
        <v>44704</v>
      </c>
      <c r="C3739" s="8" t="s">
        <v>6835</v>
      </c>
      <c r="D3739" s="11">
        <v>38</v>
      </c>
      <c r="E3739" s="8" t="s">
        <v>15</v>
      </c>
      <c r="F3739" s="8" t="s">
        <v>24</v>
      </c>
      <c r="G3739" s="8" t="s">
        <v>62</v>
      </c>
      <c r="H3739" s="8" t="s">
        <v>111</v>
      </c>
      <c r="I3739" s="8" t="s">
        <v>45</v>
      </c>
      <c r="J3739" s="11">
        <v>8</v>
      </c>
      <c r="K3739" s="14">
        <v>67.040000000000006</v>
      </c>
      <c r="L3739" s="14">
        <v>536.32000000000005</v>
      </c>
      <c r="M3739" s="8" t="s">
        <v>20</v>
      </c>
      <c r="N3739" s="23" t="str">
        <f t="shared" si="58"/>
        <v>35-44</v>
      </c>
    </row>
    <row r="3740" spans="1:14" x14ac:dyDescent="0.2">
      <c r="A3740" s="5" t="s">
        <v>6836</v>
      </c>
      <c r="B3740" s="3">
        <v>45617</v>
      </c>
      <c r="C3740" s="8" t="s">
        <v>6837</v>
      </c>
      <c r="D3740" s="11">
        <v>66</v>
      </c>
      <c r="E3740" s="8" t="s">
        <v>23</v>
      </c>
      <c r="F3740" s="8" t="s">
        <v>24</v>
      </c>
      <c r="G3740" s="8" t="s">
        <v>62</v>
      </c>
      <c r="H3740" s="8" t="s">
        <v>74</v>
      </c>
      <c r="I3740" s="8" t="s">
        <v>33</v>
      </c>
      <c r="J3740" s="11">
        <v>4</v>
      </c>
      <c r="K3740" s="14">
        <v>187.84</v>
      </c>
      <c r="L3740" s="14">
        <v>751.36</v>
      </c>
      <c r="M3740" s="8" t="s">
        <v>20</v>
      </c>
      <c r="N3740" s="23" t="str">
        <f t="shared" si="58"/>
        <v>55+</v>
      </c>
    </row>
    <row r="3741" spans="1:14" x14ac:dyDescent="0.2">
      <c r="A3741" s="5" t="s">
        <v>6838</v>
      </c>
      <c r="B3741" s="3">
        <v>45375</v>
      </c>
      <c r="C3741" s="8" t="s">
        <v>850</v>
      </c>
      <c r="D3741" s="11">
        <v>51</v>
      </c>
      <c r="E3741" s="8" t="s">
        <v>23</v>
      </c>
      <c r="F3741" s="8" t="s">
        <v>30</v>
      </c>
      <c r="G3741" s="8" t="s">
        <v>31</v>
      </c>
      <c r="H3741" s="8" t="s">
        <v>32</v>
      </c>
      <c r="I3741" s="8" t="s">
        <v>27</v>
      </c>
      <c r="J3741" s="11">
        <v>8</v>
      </c>
      <c r="K3741" s="14">
        <v>222.32</v>
      </c>
      <c r="L3741" s="14">
        <v>1778.56</v>
      </c>
      <c r="M3741" s="8" t="s">
        <v>20</v>
      </c>
      <c r="N3741" s="23" t="str">
        <f t="shared" si="58"/>
        <v>45-54</v>
      </c>
    </row>
    <row r="3742" spans="1:14" x14ac:dyDescent="0.2">
      <c r="A3742" s="5" t="s">
        <v>6839</v>
      </c>
      <c r="B3742" s="3">
        <v>44623</v>
      </c>
      <c r="C3742" s="8" t="s">
        <v>6840</v>
      </c>
      <c r="D3742" s="11">
        <v>23</v>
      </c>
      <c r="E3742" s="8" t="s">
        <v>15</v>
      </c>
      <c r="F3742" s="8" t="s">
        <v>36</v>
      </c>
      <c r="G3742" s="8" t="s">
        <v>37</v>
      </c>
      <c r="H3742" s="8" t="s">
        <v>175</v>
      </c>
      <c r="I3742" s="8" t="s">
        <v>39</v>
      </c>
      <c r="J3742" s="11">
        <v>6</v>
      </c>
      <c r="K3742" s="14">
        <v>39.96</v>
      </c>
      <c r="L3742" s="14">
        <v>239.76</v>
      </c>
      <c r="M3742" s="8" t="s">
        <v>20</v>
      </c>
      <c r="N3742" s="23" t="str">
        <f t="shared" si="58"/>
        <v>18-24</v>
      </c>
    </row>
    <row r="3743" spans="1:14" x14ac:dyDescent="0.2">
      <c r="A3743" s="5" t="s">
        <v>6841</v>
      </c>
      <c r="B3743" s="3">
        <v>45482</v>
      </c>
      <c r="C3743" s="8" t="s">
        <v>6842</v>
      </c>
      <c r="D3743" s="11">
        <v>20</v>
      </c>
      <c r="E3743" s="8" t="s">
        <v>15</v>
      </c>
      <c r="F3743" s="8" t="s">
        <v>24</v>
      </c>
      <c r="G3743" s="8" t="s">
        <v>25</v>
      </c>
      <c r="H3743" s="8" t="s">
        <v>427</v>
      </c>
      <c r="I3743" s="8" t="s">
        <v>39</v>
      </c>
      <c r="J3743" s="11">
        <v>2</v>
      </c>
      <c r="K3743" s="14">
        <v>76.349999999999994</v>
      </c>
      <c r="L3743" s="14">
        <v>152.69999999999999</v>
      </c>
      <c r="M3743" s="8" t="s">
        <v>20</v>
      </c>
      <c r="N3743" s="23" t="str">
        <f t="shared" si="58"/>
        <v>18-24</v>
      </c>
    </row>
    <row r="3744" spans="1:14" x14ac:dyDescent="0.2">
      <c r="A3744" s="5" t="s">
        <v>6843</v>
      </c>
      <c r="B3744" s="3">
        <v>45359</v>
      </c>
      <c r="C3744" s="8" t="s">
        <v>424</v>
      </c>
      <c r="D3744" s="11">
        <v>54</v>
      </c>
      <c r="E3744" s="8" t="s">
        <v>15</v>
      </c>
      <c r="F3744" s="8" t="s">
        <v>36</v>
      </c>
      <c r="G3744" s="8" t="s">
        <v>86</v>
      </c>
      <c r="H3744" s="8" t="s">
        <v>87</v>
      </c>
      <c r="I3744" s="8" t="s">
        <v>39</v>
      </c>
      <c r="J3744" s="11">
        <v>2</v>
      </c>
      <c r="K3744" s="14">
        <v>95.78</v>
      </c>
      <c r="L3744" s="14">
        <v>191.56</v>
      </c>
      <c r="M3744" s="8" t="s">
        <v>20</v>
      </c>
      <c r="N3744" s="23" t="str">
        <f t="shared" si="58"/>
        <v>45-54</v>
      </c>
    </row>
    <row r="3745" spans="1:14" x14ac:dyDescent="0.2">
      <c r="A3745" s="5" t="s">
        <v>6844</v>
      </c>
      <c r="B3745" s="3">
        <v>44972</v>
      </c>
      <c r="C3745" s="8" t="s">
        <v>6845</v>
      </c>
      <c r="D3745" s="11">
        <v>19</v>
      </c>
      <c r="E3745" s="8" t="s">
        <v>15</v>
      </c>
      <c r="F3745" s="8" t="s">
        <v>16</v>
      </c>
      <c r="G3745" s="8" t="s">
        <v>43</v>
      </c>
      <c r="H3745" s="8" t="s">
        <v>77</v>
      </c>
      <c r="I3745" s="8" t="s">
        <v>27</v>
      </c>
      <c r="J3745" s="11">
        <v>2</v>
      </c>
      <c r="K3745" s="14">
        <v>232.18</v>
      </c>
      <c r="L3745" s="14">
        <v>464.36</v>
      </c>
      <c r="M3745" s="8" t="s">
        <v>20</v>
      </c>
      <c r="N3745" s="23" t="str">
        <f t="shared" si="58"/>
        <v>18-24</v>
      </c>
    </row>
    <row r="3746" spans="1:14" x14ac:dyDescent="0.2">
      <c r="A3746" s="5" t="s">
        <v>6846</v>
      </c>
      <c r="B3746" s="3">
        <v>44603</v>
      </c>
      <c r="C3746" s="8" t="s">
        <v>4319</v>
      </c>
      <c r="D3746" s="11">
        <v>69</v>
      </c>
      <c r="E3746" s="8" t="s">
        <v>15</v>
      </c>
      <c r="F3746" s="8" t="s">
        <v>36</v>
      </c>
      <c r="G3746" s="8" t="s">
        <v>90</v>
      </c>
      <c r="H3746" s="8" t="s">
        <v>91</v>
      </c>
      <c r="I3746" s="8" t="s">
        <v>27</v>
      </c>
      <c r="J3746" s="11">
        <v>5</v>
      </c>
      <c r="K3746" s="14">
        <v>224.79</v>
      </c>
      <c r="L3746" s="14">
        <v>1123.95</v>
      </c>
      <c r="M3746" s="8" t="s">
        <v>20</v>
      </c>
      <c r="N3746" s="23" t="str">
        <f t="shared" si="58"/>
        <v>55+</v>
      </c>
    </row>
    <row r="3747" spans="1:14" x14ac:dyDescent="0.2">
      <c r="A3747" s="5" t="s">
        <v>6847</v>
      </c>
      <c r="B3747" s="3">
        <v>44892</v>
      </c>
      <c r="C3747" s="8" t="s">
        <v>6848</v>
      </c>
      <c r="D3747" s="11">
        <v>75</v>
      </c>
      <c r="E3747" s="8" t="s">
        <v>23</v>
      </c>
      <c r="F3747" s="8" t="s">
        <v>36</v>
      </c>
      <c r="G3747" s="8" t="s">
        <v>37</v>
      </c>
      <c r="H3747" s="8" t="s">
        <v>175</v>
      </c>
      <c r="I3747" s="8" t="s">
        <v>19</v>
      </c>
      <c r="J3747" s="11">
        <v>7</v>
      </c>
      <c r="K3747" s="14">
        <v>574.09</v>
      </c>
      <c r="L3747" s="14">
        <v>4018.63</v>
      </c>
      <c r="M3747" s="8" t="s">
        <v>20</v>
      </c>
      <c r="N3747" s="23" t="str">
        <f t="shared" si="58"/>
        <v>55+</v>
      </c>
    </row>
    <row r="3748" spans="1:14" x14ac:dyDescent="0.2">
      <c r="A3748" s="5" t="s">
        <v>6849</v>
      </c>
      <c r="B3748" s="3">
        <v>44768</v>
      </c>
      <c r="C3748" s="8" t="s">
        <v>6850</v>
      </c>
      <c r="D3748" s="11">
        <v>38</v>
      </c>
      <c r="E3748" s="8" t="s">
        <v>23</v>
      </c>
      <c r="F3748" s="8" t="s">
        <v>16</v>
      </c>
      <c r="G3748" s="8" t="s">
        <v>17</v>
      </c>
      <c r="H3748" s="8" t="s">
        <v>343</v>
      </c>
      <c r="I3748" s="8" t="s">
        <v>45</v>
      </c>
      <c r="J3748" s="11">
        <v>5</v>
      </c>
      <c r="K3748" s="14">
        <v>118.03</v>
      </c>
      <c r="L3748" s="14">
        <v>590.15</v>
      </c>
      <c r="M3748" s="8" t="s">
        <v>20</v>
      </c>
      <c r="N3748" s="23" t="str">
        <f t="shared" si="58"/>
        <v>35-44</v>
      </c>
    </row>
    <row r="3749" spans="1:14" x14ac:dyDescent="0.2">
      <c r="A3749" s="5" t="s">
        <v>6851</v>
      </c>
      <c r="B3749" s="3">
        <v>45102</v>
      </c>
      <c r="C3749" s="8" t="s">
        <v>6852</v>
      </c>
      <c r="D3749" s="11">
        <v>72</v>
      </c>
      <c r="E3749" s="8" t="s">
        <v>15</v>
      </c>
      <c r="F3749" s="8" t="s">
        <v>36</v>
      </c>
      <c r="G3749" s="8" t="s">
        <v>90</v>
      </c>
      <c r="H3749" s="8" t="s">
        <v>161</v>
      </c>
      <c r="I3749" s="8" t="s">
        <v>45</v>
      </c>
      <c r="J3749" s="11">
        <v>7</v>
      </c>
      <c r="K3749" s="14">
        <v>59.24</v>
      </c>
      <c r="L3749" s="14">
        <v>414.68</v>
      </c>
      <c r="M3749" s="8" t="s">
        <v>20</v>
      </c>
      <c r="N3749" s="23" t="str">
        <f t="shared" si="58"/>
        <v>55+</v>
      </c>
    </row>
    <row r="3750" spans="1:14" x14ac:dyDescent="0.2">
      <c r="A3750" s="5" t="s">
        <v>6853</v>
      </c>
      <c r="B3750" s="3">
        <v>44889</v>
      </c>
      <c r="C3750" s="8" t="s">
        <v>6854</v>
      </c>
      <c r="D3750" s="11">
        <v>71</v>
      </c>
      <c r="E3750" s="8" t="s">
        <v>15</v>
      </c>
      <c r="F3750" s="8" t="s">
        <v>16</v>
      </c>
      <c r="G3750" s="8" t="s">
        <v>53</v>
      </c>
      <c r="H3750" s="8" t="s">
        <v>259</v>
      </c>
      <c r="I3750" s="8" t="s">
        <v>45</v>
      </c>
      <c r="J3750" s="11">
        <v>8</v>
      </c>
      <c r="K3750" s="14">
        <v>117.35</v>
      </c>
      <c r="L3750" s="14">
        <v>938.8</v>
      </c>
      <c r="M3750" s="8" t="s">
        <v>40</v>
      </c>
      <c r="N3750" s="23" t="str">
        <f t="shared" si="58"/>
        <v>55+</v>
      </c>
    </row>
    <row r="3751" spans="1:14" x14ac:dyDescent="0.2">
      <c r="A3751" s="5" t="s">
        <v>6855</v>
      </c>
      <c r="B3751" s="3">
        <v>45655</v>
      </c>
      <c r="C3751" s="8" t="s">
        <v>1581</v>
      </c>
      <c r="D3751" s="11">
        <v>41</v>
      </c>
      <c r="E3751" s="8" t="s">
        <v>23</v>
      </c>
      <c r="F3751" s="8" t="s">
        <v>16</v>
      </c>
      <c r="G3751" s="8" t="s">
        <v>43</v>
      </c>
      <c r="H3751" s="8" t="s">
        <v>77</v>
      </c>
      <c r="I3751" s="8" t="s">
        <v>27</v>
      </c>
      <c r="J3751" s="11">
        <v>2</v>
      </c>
      <c r="K3751" s="14">
        <v>163.63999999999999</v>
      </c>
      <c r="L3751" s="14">
        <v>327.27999999999997</v>
      </c>
      <c r="M3751" s="8" t="s">
        <v>20</v>
      </c>
      <c r="N3751" s="23" t="str">
        <f t="shared" si="58"/>
        <v>35-44</v>
      </c>
    </row>
    <row r="3752" spans="1:14" x14ac:dyDescent="0.2">
      <c r="A3752" s="5" t="s">
        <v>6856</v>
      </c>
      <c r="B3752" s="3">
        <v>45647</v>
      </c>
      <c r="C3752" s="8" t="s">
        <v>6857</v>
      </c>
      <c r="D3752" s="11">
        <v>24</v>
      </c>
      <c r="E3752" s="8" t="s">
        <v>23</v>
      </c>
      <c r="F3752" s="8" t="s">
        <v>30</v>
      </c>
      <c r="G3752" s="8" t="s">
        <v>48</v>
      </c>
      <c r="H3752" s="8" t="s">
        <v>49</v>
      </c>
      <c r="I3752" s="8" t="s">
        <v>33</v>
      </c>
      <c r="J3752" s="11">
        <v>6</v>
      </c>
      <c r="K3752" s="14">
        <v>74.12</v>
      </c>
      <c r="L3752" s="14">
        <v>444.72</v>
      </c>
      <c r="M3752" s="8" t="s">
        <v>40</v>
      </c>
      <c r="N3752" s="23" t="str">
        <f t="shared" si="58"/>
        <v>18-24</v>
      </c>
    </row>
    <row r="3753" spans="1:14" x14ac:dyDescent="0.2">
      <c r="A3753" s="5" t="s">
        <v>6858</v>
      </c>
      <c r="B3753" s="3">
        <v>44688</v>
      </c>
      <c r="C3753" s="8" t="s">
        <v>6859</v>
      </c>
      <c r="D3753" s="11">
        <v>31</v>
      </c>
      <c r="E3753" s="8" t="s">
        <v>15</v>
      </c>
      <c r="F3753" s="8" t="s">
        <v>36</v>
      </c>
      <c r="G3753" s="8" t="s">
        <v>86</v>
      </c>
      <c r="H3753" s="8" t="s">
        <v>100</v>
      </c>
      <c r="I3753" s="8" t="s">
        <v>27</v>
      </c>
      <c r="J3753" s="11">
        <v>6</v>
      </c>
      <c r="K3753" s="14">
        <v>104.73</v>
      </c>
      <c r="L3753" s="14">
        <v>628.38</v>
      </c>
      <c r="M3753" s="8" t="s">
        <v>20</v>
      </c>
      <c r="N3753" s="23" t="str">
        <f t="shared" si="58"/>
        <v>25-34</v>
      </c>
    </row>
    <row r="3754" spans="1:14" x14ac:dyDescent="0.2">
      <c r="A3754" s="5" t="s">
        <v>6860</v>
      </c>
      <c r="B3754" s="3">
        <v>45573</v>
      </c>
      <c r="C3754" s="8" t="s">
        <v>6861</v>
      </c>
      <c r="D3754" s="11">
        <v>49</v>
      </c>
      <c r="E3754" s="8" t="s">
        <v>23</v>
      </c>
      <c r="F3754" s="8" t="s">
        <v>36</v>
      </c>
      <c r="G3754" s="8" t="s">
        <v>37</v>
      </c>
      <c r="H3754" s="8" t="s">
        <v>175</v>
      </c>
      <c r="I3754" s="8" t="s">
        <v>33</v>
      </c>
      <c r="J3754" s="11">
        <v>2</v>
      </c>
      <c r="K3754" s="14">
        <v>95.88</v>
      </c>
      <c r="L3754" s="14">
        <v>191.76</v>
      </c>
      <c r="M3754" s="8" t="s">
        <v>20</v>
      </c>
      <c r="N3754" s="23" t="str">
        <f t="shared" si="58"/>
        <v>45-54</v>
      </c>
    </row>
    <row r="3755" spans="1:14" x14ac:dyDescent="0.2">
      <c r="A3755" s="5" t="s">
        <v>6862</v>
      </c>
      <c r="B3755" s="3">
        <v>44571</v>
      </c>
      <c r="C3755" s="8" t="s">
        <v>6863</v>
      </c>
      <c r="D3755" s="11">
        <v>65</v>
      </c>
      <c r="E3755" s="8" t="s">
        <v>23</v>
      </c>
      <c r="F3755" s="8" t="s">
        <v>24</v>
      </c>
      <c r="G3755" s="8" t="s">
        <v>130</v>
      </c>
      <c r="H3755" s="8" t="s">
        <v>236</v>
      </c>
      <c r="I3755" s="8" t="s">
        <v>39</v>
      </c>
      <c r="J3755" s="11">
        <v>1</v>
      </c>
      <c r="K3755" s="14">
        <v>26.39</v>
      </c>
      <c r="L3755" s="14">
        <v>26.39</v>
      </c>
      <c r="M3755" s="8" t="s">
        <v>40</v>
      </c>
      <c r="N3755" s="23" t="str">
        <f t="shared" si="58"/>
        <v>55+</v>
      </c>
    </row>
    <row r="3756" spans="1:14" x14ac:dyDescent="0.2">
      <c r="A3756" s="5" t="s">
        <v>6864</v>
      </c>
      <c r="B3756" s="3">
        <v>44813</v>
      </c>
      <c r="C3756" s="8" t="s">
        <v>3987</v>
      </c>
      <c r="D3756" s="11">
        <v>64</v>
      </c>
      <c r="E3756" s="8" t="s">
        <v>15</v>
      </c>
      <c r="F3756" s="8" t="s">
        <v>24</v>
      </c>
      <c r="G3756" s="8" t="s">
        <v>130</v>
      </c>
      <c r="H3756" s="8" t="s">
        <v>178</v>
      </c>
      <c r="I3756" s="8" t="s">
        <v>39</v>
      </c>
      <c r="J3756" s="11">
        <v>3</v>
      </c>
      <c r="K3756" s="14">
        <v>74.27</v>
      </c>
      <c r="L3756" s="14">
        <v>222.81</v>
      </c>
      <c r="M3756" s="8" t="s">
        <v>20</v>
      </c>
      <c r="N3756" s="23" t="str">
        <f t="shared" si="58"/>
        <v>55+</v>
      </c>
    </row>
    <row r="3757" spans="1:14" x14ac:dyDescent="0.2">
      <c r="A3757" s="5" t="s">
        <v>6865</v>
      </c>
      <c r="B3757" s="3">
        <v>44892</v>
      </c>
      <c r="C3757" s="8" t="s">
        <v>6866</v>
      </c>
      <c r="D3757" s="11">
        <v>64</v>
      </c>
      <c r="E3757" s="8" t="s">
        <v>23</v>
      </c>
      <c r="F3757" s="8" t="s">
        <v>30</v>
      </c>
      <c r="G3757" s="8" t="s">
        <v>48</v>
      </c>
      <c r="H3757" s="8" t="s">
        <v>213</v>
      </c>
      <c r="I3757" s="8" t="s">
        <v>45</v>
      </c>
      <c r="J3757" s="11">
        <v>8</v>
      </c>
      <c r="K3757" s="14">
        <v>139.72999999999999</v>
      </c>
      <c r="L3757" s="14">
        <v>1117.8399999999999</v>
      </c>
      <c r="M3757" s="8" t="s">
        <v>40</v>
      </c>
      <c r="N3757" s="23" t="str">
        <f t="shared" si="58"/>
        <v>55+</v>
      </c>
    </row>
    <row r="3758" spans="1:14" x14ac:dyDescent="0.2">
      <c r="A3758" s="5" t="s">
        <v>6867</v>
      </c>
      <c r="B3758" s="3">
        <v>45091</v>
      </c>
      <c r="C3758" s="8" t="s">
        <v>6013</v>
      </c>
      <c r="D3758" s="11">
        <v>54</v>
      </c>
      <c r="E3758" s="8" t="s">
        <v>23</v>
      </c>
      <c r="F3758" s="8" t="s">
        <v>16</v>
      </c>
      <c r="G3758" s="8" t="s">
        <v>43</v>
      </c>
      <c r="H3758" s="8" t="s">
        <v>44</v>
      </c>
      <c r="I3758" s="8" t="s">
        <v>27</v>
      </c>
      <c r="J3758" s="11">
        <v>8</v>
      </c>
      <c r="K3758" s="14">
        <v>178.62</v>
      </c>
      <c r="L3758" s="14">
        <v>1428.96</v>
      </c>
      <c r="M3758" s="8" t="s">
        <v>40</v>
      </c>
      <c r="N3758" s="23" t="str">
        <f t="shared" si="58"/>
        <v>45-54</v>
      </c>
    </row>
    <row r="3759" spans="1:14" x14ac:dyDescent="0.2">
      <c r="A3759" s="5" t="s">
        <v>6868</v>
      </c>
      <c r="B3759" s="3">
        <v>45397</v>
      </c>
      <c r="C3759" s="8" t="s">
        <v>4256</v>
      </c>
      <c r="D3759" s="11">
        <v>35</v>
      </c>
      <c r="E3759" s="8" t="s">
        <v>15</v>
      </c>
      <c r="F3759" s="8" t="s">
        <v>30</v>
      </c>
      <c r="G3759" s="8" t="s">
        <v>48</v>
      </c>
      <c r="H3759" s="8" t="s">
        <v>213</v>
      </c>
      <c r="I3759" s="8" t="s">
        <v>27</v>
      </c>
      <c r="J3759" s="11">
        <v>4</v>
      </c>
      <c r="K3759" s="14">
        <v>239.59</v>
      </c>
      <c r="L3759" s="14">
        <v>958.36</v>
      </c>
      <c r="M3759" s="8" t="s">
        <v>20</v>
      </c>
      <c r="N3759" s="23" t="str">
        <f t="shared" si="58"/>
        <v>35-44</v>
      </c>
    </row>
    <row r="3760" spans="1:14" x14ac:dyDescent="0.2">
      <c r="A3760" s="5" t="s">
        <v>6869</v>
      </c>
      <c r="B3760" s="3">
        <v>44699</v>
      </c>
      <c r="C3760" s="8" t="s">
        <v>4628</v>
      </c>
      <c r="D3760" s="11">
        <v>71</v>
      </c>
      <c r="E3760" s="8" t="s">
        <v>23</v>
      </c>
      <c r="F3760" s="8" t="s">
        <v>16</v>
      </c>
      <c r="G3760" s="8" t="s">
        <v>53</v>
      </c>
      <c r="H3760" s="8" t="s">
        <v>71</v>
      </c>
      <c r="I3760" s="8" t="s">
        <v>45</v>
      </c>
      <c r="J3760" s="11">
        <v>6</v>
      </c>
      <c r="K3760" s="14">
        <v>102.42</v>
      </c>
      <c r="L3760" s="14">
        <v>614.52</v>
      </c>
      <c r="M3760" s="8" t="s">
        <v>20</v>
      </c>
      <c r="N3760" s="23" t="str">
        <f t="shared" si="58"/>
        <v>55+</v>
      </c>
    </row>
    <row r="3761" spans="1:14" x14ac:dyDescent="0.2">
      <c r="A3761" s="5" t="s">
        <v>6870</v>
      </c>
      <c r="B3761" s="3">
        <v>45442</v>
      </c>
      <c r="C3761" s="8" t="s">
        <v>5742</v>
      </c>
      <c r="D3761" s="11">
        <v>47</v>
      </c>
      <c r="E3761" s="8" t="s">
        <v>15</v>
      </c>
      <c r="F3761" s="8" t="s">
        <v>30</v>
      </c>
      <c r="G3761" s="8" t="s">
        <v>31</v>
      </c>
      <c r="H3761" s="8" t="s">
        <v>57</v>
      </c>
      <c r="I3761" s="8" t="s">
        <v>39</v>
      </c>
      <c r="J3761" s="11">
        <v>1</v>
      </c>
      <c r="K3761" s="14">
        <v>94.46</v>
      </c>
      <c r="L3761" s="14">
        <v>94.46</v>
      </c>
      <c r="M3761" s="8" t="s">
        <v>20</v>
      </c>
      <c r="N3761" s="23" t="str">
        <f t="shared" si="58"/>
        <v>45-54</v>
      </c>
    </row>
    <row r="3762" spans="1:14" x14ac:dyDescent="0.2">
      <c r="A3762" s="5" t="s">
        <v>6871</v>
      </c>
      <c r="B3762" s="3">
        <v>45154</v>
      </c>
      <c r="C3762" s="8" t="s">
        <v>6872</v>
      </c>
      <c r="D3762" s="11">
        <v>62</v>
      </c>
      <c r="E3762" s="8" t="s">
        <v>15</v>
      </c>
      <c r="F3762" s="8" t="s">
        <v>24</v>
      </c>
      <c r="G3762" s="8" t="s">
        <v>62</v>
      </c>
      <c r="H3762" s="8" t="s">
        <v>111</v>
      </c>
      <c r="I3762" s="8" t="s">
        <v>39</v>
      </c>
      <c r="J3762" s="11">
        <v>1</v>
      </c>
      <c r="K3762" s="14">
        <v>15.14</v>
      </c>
      <c r="L3762" s="14">
        <v>15.14</v>
      </c>
      <c r="M3762" s="8" t="s">
        <v>20</v>
      </c>
      <c r="N3762" s="23" t="str">
        <f t="shared" si="58"/>
        <v>55+</v>
      </c>
    </row>
    <row r="3763" spans="1:14" x14ac:dyDescent="0.2">
      <c r="A3763" s="5" t="s">
        <v>6873</v>
      </c>
      <c r="B3763" s="3">
        <v>44765</v>
      </c>
      <c r="C3763" s="8" t="s">
        <v>4233</v>
      </c>
      <c r="D3763" s="11">
        <v>61</v>
      </c>
      <c r="E3763" s="8" t="s">
        <v>15</v>
      </c>
      <c r="F3763" s="8" t="s">
        <v>36</v>
      </c>
      <c r="G3763" s="8" t="s">
        <v>90</v>
      </c>
      <c r="H3763" s="8" t="s">
        <v>91</v>
      </c>
      <c r="I3763" s="8" t="s">
        <v>45</v>
      </c>
      <c r="J3763" s="11">
        <v>8</v>
      </c>
      <c r="K3763" s="14">
        <v>119.82</v>
      </c>
      <c r="L3763" s="14">
        <v>958.56</v>
      </c>
      <c r="M3763" s="8" t="s">
        <v>20</v>
      </c>
      <c r="N3763" s="23" t="str">
        <f t="shared" si="58"/>
        <v>55+</v>
      </c>
    </row>
    <row r="3764" spans="1:14" x14ac:dyDescent="0.2">
      <c r="A3764" s="5" t="s">
        <v>6874</v>
      </c>
      <c r="B3764" s="3">
        <v>44788</v>
      </c>
      <c r="C3764" s="8" t="s">
        <v>6875</v>
      </c>
      <c r="D3764" s="11">
        <v>74</v>
      </c>
      <c r="E3764" s="8" t="s">
        <v>15</v>
      </c>
      <c r="F3764" s="8" t="s">
        <v>36</v>
      </c>
      <c r="G3764" s="8" t="s">
        <v>86</v>
      </c>
      <c r="H3764" s="8" t="s">
        <v>183</v>
      </c>
      <c r="I3764" s="8" t="s">
        <v>39</v>
      </c>
      <c r="J3764" s="11">
        <v>4</v>
      </c>
      <c r="K3764" s="14">
        <v>91.54</v>
      </c>
      <c r="L3764" s="14">
        <v>366.16</v>
      </c>
      <c r="M3764" s="8" t="s">
        <v>20</v>
      </c>
      <c r="N3764" s="23" t="str">
        <f t="shared" si="58"/>
        <v>55+</v>
      </c>
    </row>
    <row r="3765" spans="1:14" x14ac:dyDescent="0.2">
      <c r="A3765" s="5" t="s">
        <v>6876</v>
      </c>
      <c r="B3765" s="3">
        <v>45402</v>
      </c>
      <c r="C3765" s="8" t="s">
        <v>6877</v>
      </c>
      <c r="D3765" s="11">
        <v>29</v>
      </c>
      <c r="E3765" s="8" t="s">
        <v>52</v>
      </c>
      <c r="F3765" s="8" t="s">
        <v>36</v>
      </c>
      <c r="G3765" s="8" t="s">
        <v>86</v>
      </c>
      <c r="H3765" s="8" t="s">
        <v>87</v>
      </c>
      <c r="I3765" s="8" t="s">
        <v>27</v>
      </c>
      <c r="J3765" s="11">
        <v>1</v>
      </c>
      <c r="K3765" s="14">
        <v>178.14</v>
      </c>
      <c r="L3765" s="14">
        <v>178.14</v>
      </c>
      <c r="M3765" s="8" t="s">
        <v>20</v>
      </c>
      <c r="N3765" s="23" t="str">
        <f t="shared" si="58"/>
        <v>25-34</v>
      </c>
    </row>
    <row r="3766" spans="1:14" x14ac:dyDescent="0.2">
      <c r="A3766" s="5" t="s">
        <v>6878</v>
      </c>
      <c r="B3766" s="3">
        <v>44768</v>
      </c>
      <c r="C3766" s="8" t="s">
        <v>6879</v>
      </c>
      <c r="D3766" s="11">
        <v>64</v>
      </c>
      <c r="E3766" s="8" t="s">
        <v>15</v>
      </c>
      <c r="F3766" s="8" t="s">
        <v>36</v>
      </c>
      <c r="G3766" s="8" t="s">
        <v>86</v>
      </c>
      <c r="H3766" s="8" t="s">
        <v>100</v>
      </c>
      <c r="I3766" s="8" t="s">
        <v>39</v>
      </c>
      <c r="J3766" s="11">
        <v>1</v>
      </c>
      <c r="K3766" s="14">
        <v>25.82</v>
      </c>
      <c r="L3766" s="14">
        <v>25.82</v>
      </c>
      <c r="M3766" s="8" t="s">
        <v>20</v>
      </c>
      <c r="N3766" s="23" t="str">
        <f t="shared" si="58"/>
        <v>55+</v>
      </c>
    </row>
    <row r="3767" spans="1:14" x14ac:dyDescent="0.2">
      <c r="A3767" s="5" t="s">
        <v>6880</v>
      </c>
      <c r="B3767" s="3">
        <v>45066</v>
      </c>
      <c r="C3767" s="8" t="s">
        <v>6881</v>
      </c>
      <c r="D3767" s="11">
        <v>43</v>
      </c>
      <c r="E3767" s="8" t="s">
        <v>23</v>
      </c>
      <c r="F3767" s="8" t="s">
        <v>16</v>
      </c>
      <c r="G3767" s="8" t="s">
        <v>53</v>
      </c>
      <c r="H3767" s="8" t="s">
        <v>259</v>
      </c>
      <c r="I3767" s="8" t="s">
        <v>33</v>
      </c>
      <c r="J3767" s="11">
        <v>5</v>
      </c>
      <c r="K3767" s="14">
        <v>298.77</v>
      </c>
      <c r="L3767" s="14">
        <v>1493.85</v>
      </c>
      <c r="M3767" s="8" t="s">
        <v>20</v>
      </c>
      <c r="N3767" s="23" t="str">
        <f t="shared" si="58"/>
        <v>35-44</v>
      </c>
    </row>
    <row r="3768" spans="1:14" x14ac:dyDescent="0.2">
      <c r="A3768" s="5" t="s">
        <v>6882</v>
      </c>
      <c r="B3768" s="3">
        <v>45550</v>
      </c>
      <c r="C3768" s="8" t="s">
        <v>1818</v>
      </c>
      <c r="D3768" s="11">
        <v>39</v>
      </c>
      <c r="E3768" s="8" t="s">
        <v>15</v>
      </c>
      <c r="F3768" s="8" t="s">
        <v>30</v>
      </c>
      <c r="G3768" s="8" t="s">
        <v>80</v>
      </c>
      <c r="H3768" s="8" t="s">
        <v>164</v>
      </c>
      <c r="I3768" s="8" t="s">
        <v>27</v>
      </c>
      <c r="J3768" s="11">
        <v>3</v>
      </c>
      <c r="K3768" s="14">
        <v>245.65</v>
      </c>
      <c r="L3768" s="14">
        <v>736.95</v>
      </c>
      <c r="M3768" s="8" t="s">
        <v>20</v>
      </c>
      <c r="N3768" s="23" t="str">
        <f t="shared" si="58"/>
        <v>35-44</v>
      </c>
    </row>
    <row r="3769" spans="1:14" x14ac:dyDescent="0.2">
      <c r="A3769" s="5" t="s">
        <v>6883</v>
      </c>
      <c r="B3769" s="3">
        <v>44980</v>
      </c>
      <c r="C3769" s="8" t="s">
        <v>2062</v>
      </c>
      <c r="D3769" s="11">
        <v>57</v>
      </c>
      <c r="E3769" s="8" t="s">
        <v>15</v>
      </c>
      <c r="F3769" s="8" t="s">
        <v>24</v>
      </c>
      <c r="G3769" s="8" t="s">
        <v>130</v>
      </c>
      <c r="H3769" s="8" t="s">
        <v>178</v>
      </c>
      <c r="I3769" s="8" t="s">
        <v>33</v>
      </c>
      <c r="J3769" s="11">
        <v>1</v>
      </c>
      <c r="K3769" s="14">
        <v>205.67</v>
      </c>
      <c r="L3769" s="14">
        <v>205.67</v>
      </c>
      <c r="M3769" s="8" t="s">
        <v>20</v>
      </c>
      <c r="N3769" s="23" t="str">
        <f t="shared" si="58"/>
        <v>55+</v>
      </c>
    </row>
    <row r="3770" spans="1:14" x14ac:dyDescent="0.2">
      <c r="A3770" s="5" t="s">
        <v>6884</v>
      </c>
      <c r="B3770" s="3">
        <v>44694</v>
      </c>
      <c r="C3770" s="8" t="s">
        <v>6885</v>
      </c>
      <c r="D3770" s="11">
        <v>34</v>
      </c>
      <c r="E3770" s="8" t="s">
        <v>15</v>
      </c>
      <c r="F3770" s="8" t="s">
        <v>36</v>
      </c>
      <c r="G3770" s="8" t="s">
        <v>86</v>
      </c>
      <c r="H3770" s="8" t="s">
        <v>100</v>
      </c>
      <c r="I3770" s="8" t="s">
        <v>45</v>
      </c>
      <c r="J3770" s="11">
        <v>3</v>
      </c>
      <c r="K3770" s="14">
        <v>122.05</v>
      </c>
      <c r="L3770" s="14">
        <v>366.15</v>
      </c>
      <c r="M3770" s="8" t="s">
        <v>40</v>
      </c>
      <c r="N3770" s="23" t="str">
        <f t="shared" si="58"/>
        <v>25-34</v>
      </c>
    </row>
    <row r="3771" spans="1:14" x14ac:dyDescent="0.2">
      <c r="A3771" s="5" t="s">
        <v>6886</v>
      </c>
      <c r="B3771" s="3">
        <v>45446</v>
      </c>
      <c r="C3771" s="8" t="s">
        <v>6887</v>
      </c>
      <c r="D3771" s="11">
        <v>46</v>
      </c>
      <c r="E3771" s="8" t="s">
        <v>15</v>
      </c>
      <c r="F3771" s="8" t="s">
        <v>30</v>
      </c>
      <c r="G3771" s="8" t="s">
        <v>80</v>
      </c>
      <c r="H3771" s="8" t="s">
        <v>81</v>
      </c>
      <c r="I3771" s="8" t="s">
        <v>19</v>
      </c>
      <c r="J3771" s="11">
        <v>6</v>
      </c>
      <c r="K3771" s="14">
        <v>178.87</v>
      </c>
      <c r="L3771" s="14">
        <v>1073.22</v>
      </c>
      <c r="M3771" s="8" t="s">
        <v>40</v>
      </c>
      <c r="N3771" s="23" t="str">
        <f t="shared" si="58"/>
        <v>45-54</v>
      </c>
    </row>
    <row r="3772" spans="1:14" x14ac:dyDescent="0.2">
      <c r="A3772" s="5" t="s">
        <v>6888</v>
      </c>
      <c r="B3772" s="3">
        <v>45130</v>
      </c>
      <c r="C3772" s="8" t="s">
        <v>6889</v>
      </c>
      <c r="D3772" s="11">
        <v>58</v>
      </c>
      <c r="E3772" s="8" t="s">
        <v>52</v>
      </c>
      <c r="F3772" s="8" t="s">
        <v>24</v>
      </c>
      <c r="G3772" s="8" t="s">
        <v>25</v>
      </c>
      <c r="H3772" s="8" t="s">
        <v>427</v>
      </c>
      <c r="I3772" s="8" t="s">
        <v>27</v>
      </c>
      <c r="J3772" s="11">
        <v>5</v>
      </c>
      <c r="K3772" s="14">
        <v>70.89</v>
      </c>
      <c r="L3772" s="14">
        <v>354.45</v>
      </c>
      <c r="M3772" s="8" t="s">
        <v>20</v>
      </c>
      <c r="N3772" s="23" t="str">
        <f t="shared" si="58"/>
        <v>55+</v>
      </c>
    </row>
    <row r="3773" spans="1:14" x14ac:dyDescent="0.2">
      <c r="A3773" s="5" t="s">
        <v>6890</v>
      </c>
      <c r="B3773" s="3">
        <v>44903</v>
      </c>
      <c r="C3773" s="8" t="s">
        <v>6392</v>
      </c>
      <c r="D3773" s="11">
        <v>65</v>
      </c>
      <c r="E3773" s="8" t="s">
        <v>15</v>
      </c>
      <c r="F3773" s="8" t="s">
        <v>24</v>
      </c>
      <c r="G3773" s="8" t="s">
        <v>130</v>
      </c>
      <c r="H3773" s="8" t="s">
        <v>178</v>
      </c>
      <c r="I3773" s="8" t="s">
        <v>19</v>
      </c>
      <c r="J3773" s="11">
        <v>6</v>
      </c>
      <c r="K3773" s="14">
        <v>354.71</v>
      </c>
      <c r="L3773" s="14">
        <v>2128.2600000000002</v>
      </c>
      <c r="M3773" s="8" t="s">
        <v>20</v>
      </c>
      <c r="N3773" s="23" t="str">
        <f t="shared" si="58"/>
        <v>55+</v>
      </c>
    </row>
    <row r="3774" spans="1:14" x14ac:dyDescent="0.2">
      <c r="A3774" s="5" t="s">
        <v>6891</v>
      </c>
      <c r="B3774" s="3">
        <v>45625</v>
      </c>
      <c r="C3774" s="8" t="s">
        <v>3483</v>
      </c>
      <c r="D3774" s="11">
        <v>39</v>
      </c>
      <c r="E3774" s="8" t="s">
        <v>15</v>
      </c>
      <c r="F3774" s="8" t="s">
        <v>16</v>
      </c>
      <c r="G3774" s="8" t="s">
        <v>17</v>
      </c>
      <c r="H3774" s="8" t="s">
        <v>134</v>
      </c>
      <c r="I3774" s="8" t="s">
        <v>39</v>
      </c>
      <c r="J3774" s="11">
        <v>8</v>
      </c>
      <c r="K3774" s="14">
        <v>104.3</v>
      </c>
      <c r="L3774" s="14">
        <v>834.4</v>
      </c>
      <c r="M3774" s="8" t="s">
        <v>40</v>
      </c>
      <c r="N3774" s="23" t="str">
        <f t="shared" si="58"/>
        <v>35-44</v>
      </c>
    </row>
    <row r="3775" spans="1:14" x14ac:dyDescent="0.2">
      <c r="A3775" s="5" t="s">
        <v>6892</v>
      </c>
      <c r="B3775" s="3">
        <v>45350</v>
      </c>
      <c r="C3775" s="8" t="s">
        <v>6893</v>
      </c>
      <c r="D3775" s="11">
        <v>40</v>
      </c>
      <c r="E3775" s="8" t="s">
        <v>15</v>
      </c>
      <c r="F3775" s="8" t="s">
        <v>30</v>
      </c>
      <c r="G3775" s="8" t="s">
        <v>31</v>
      </c>
      <c r="H3775" s="8" t="s">
        <v>125</v>
      </c>
      <c r="I3775" s="8" t="s">
        <v>19</v>
      </c>
      <c r="J3775" s="11">
        <v>6</v>
      </c>
      <c r="K3775" s="14">
        <v>115.53</v>
      </c>
      <c r="L3775" s="14">
        <v>693.18</v>
      </c>
      <c r="M3775" s="8" t="s">
        <v>20</v>
      </c>
      <c r="N3775" s="23" t="str">
        <f t="shared" si="58"/>
        <v>35-44</v>
      </c>
    </row>
    <row r="3776" spans="1:14" x14ac:dyDescent="0.2">
      <c r="A3776" s="5" t="s">
        <v>6894</v>
      </c>
      <c r="B3776" s="3">
        <v>45274</v>
      </c>
      <c r="C3776" s="8" t="s">
        <v>3618</v>
      </c>
      <c r="D3776" s="11">
        <v>49</v>
      </c>
      <c r="E3776" s="8" t="s">
        <v>15</v>
      </c>
      <c r="F3776" s="8" t="s">
        <v>16</v>
      </c>
      <c r="G3776" s="8" t="s">
        <v>53</v>
      </c>
      <c r="H3776" s="8" t="s">
        <v>54</v>
      </c>
      <c r="I3776" s="8" t="s">
        <v>19</v>
      </c>
      <c r="J3776" s="11">
        <v>7</v>
      </c>
      <c r="K3776" s="14">
        <v>342.38</v>
      </c>
      <c r="L3776" s="14">
        <v>2396.66</v>
      </c>
      <c r="M3776" s="8" t="s">
        <v>40</v>
      </c>
      <c r="N3776" s="23" t="str">
        <f t="shared" si="58"/>
        <v>45-54</v>
      </c>
    </row>
    <row r="3777" spans="1:14" x14ac:dyDescent="0.2">
      <c r="A3777" s="5" t="s">
        <v>6895</v>
      </c>
      <c r="B3777" s="3">
        <v>45108</v>
      </c>
      <c r="C3777" s="8" t="s">
        <v>6896</v>
      </c>
      <c r="D3777" s="11">
        <v>23</v>
      </c>
      <c r="E3777" s="8" t="s">
        <v>15</v>
      </c>
      <c r="F3777" s="8" t="s">
        <v>16</v>
      </c>
      <c r="G3777" s="8" t="s">
        <v>43</v>
      </c>
      <c r="H3777" s="8" t="s">
        <v>77</v>
      </c>
      <c r="I3777" s="8" t="s">
        <v>27</v>
      </c>
      <c r="J3777" s="11">
        <v>7</v>
      </c>
      <c r="K3777" s="14">
        <v>170.83</v>
      </c>
      <c r="L3777" s="14">
        <v>1195.81</v>
      </c>
      <c r="M3777" s="8" t="s">
        <v>40</v>
      </c>
      <c r="N3777" s="23" t="str">
        <f t="shared" si="58"/>
        <v>18-24</v>
      </c>
    </row>
    <row r="3778" spans="1:14" x14ac:dyDescent="0.2">
      <c r="A3778" s="5" t="s">
        <v>6897</v>
      </c>
      <c r="B3778" s="3">
        <v>45213</v>
      </c>
      <c r="C3778" s="8" t="s">
        <v>6898</v>
      </c>
      <c r="D3778" s="11">
        <v>56</v>
      </c>
      <c r="E3778" s="8" t="s">
        <v>15</v>
      </c>
      <c r="F3778" s="8" t="s">
        <v>36</v>
      </c>
      <c r="G3778" s="8" t="s">
        <v>86</v>
      </c>
      <c r="H3778" s="8" t="s">
        <v>183</v>
      </c>
      <c r="I3778" s="8" t="s">
        <v>39</v>
      </c>
      <c r="J3778" s="11">
        <v>1</v>
      </c>
      <c r="K3778" s="14">
        <v>13.85</v>
      </c>
      <c r="L3778" s="14">
        <v>13.85</v>
      </c>
      <c r="M3778" s="8" t="s">
        <v>40</v>
      </c>
      <c r="N3778" s="23" t="str">
        <f t="shared" si="58"/>
        <v>55+</v>
      </c>
    </row>
    <row r="3779" spans="1:14" x14ac:dyDescent="0.2">
      <c r="A3779" s="5" t="s">
        <v>6899</v>
      </c>
      <c r="B3779" s="3">
        <v>45247</v>
      </c>
      <c r="C3779" s="8" t="s">
        <v>2116</v>
      </c>
      <c r="D3779" s="11">
        <v>22</v>
      </c>
      <c r="E3779" s="8" t="s">
        <v>15</v>
      </c>
      <c r="F3779" s="8" t="s">
        <v>36</v>
      </c>
      <c r="G3779" s="8" t="s">
        <v>37</v>
      </c>
      <c r="H3779" s="8" t="s">
        <v>175</v>
      </c>
      <c r="I3779" s="8" t="s">
        <v>33</v>
      </c>
      <c r="J3779" s="11">
        <v>2</v>
      </c>
      <c r="K3779" s="14">
        <v>262.48</v>
      </c>
      <c r="L3779" s="14">
        <v>524.96</v>
      </c>
      <c r="M3779" s="8" t="s">
        <v>20</v>
      </c>
      <c r="N3779" s="23" t="str">
        <f t="shared" ref="N3779:N3842" si="59">IF(D3779&lt;25,"18-24",
IF(D3779&lt;35,"25-34",
IF(D3779&lt;45,"35-44",
IF(D3779&lt;55,"45-54","55+"))))</f>
        <v>18-24</v>
      </c>
    </row>
    <row r="3780" spans="1:14" x14ac:dyDescent="0.2">
      <c r="A3780" s="5" t="s">
        <v>6900</v>
      </c>
      <c r="B3780" s="3">
        <v>45628</v>
      </c>
      <c r="C3780" s="8" t="s">
        <v>6901</v>
      </c>
      <c r="D3780" s="11">
        <v>55</v>
      </c>
      <c r="E3780" s="8" t="s">
        <v>15</v>
      </c>
      <c r="F3780" s="8" t="s">
        <v>24</v>
      </c>
      <c r="G3780" s="8" t="s">
        <v>62</v>
      </c>
      <c r="H3780" s="8" t="s">
        <v>111</v>
      </c>
      <c r="I3780" s="8" t="s">
        <v>45</v>
      </c>
      <c r="J3780" s="11">
        <v>5</v>
      </c>
      <c r="K3780" s="14">
        <v>118.31</v>
      </c>
      <c r="L3780" s="14">
        <v>591.54999999999995</v>
      </c>
      <c r="M3780" s="8" t="s">
        <v>20</v>
      </c>
      <c r="N3780" s="23" t="str">
        <f t="shared" si="59"/>
        <v>55+</v>
      </c>
    </row>
    <row r="3781" spans="1:14" x14ac:dyDescent="0.2">
      <c r="A3781" s="5" t="s">
        <v>6902</v>
      </c>
      <c r="B3781" s="3">
        <v>45246</v>
      </c>
      <c r="C3781" s="8" t="s">
        <v>3463</v>
      </c>
      <c r="D3781" s="11">
        <v>59</v>
      </c>
      <c r="E3781" s="8" t="s">
        <v>15</v>
      </c>
      <c r="F3781" s="8" t="s">
        <v>24</v>
      </c>
      <c r="G3781" s="8" t="s">
        <v>25</v>
      </c>
      <c r="H3781" s="8" t="s">
        <v>427</v>
      </c>
      <c r="I3781" s="8" t="s">
        <v>39</v>
      </c>
      <c r="J3781" s="11">
        <v>3</v>
      </c>
      <c r="K3781" s="14">
        <v>22.32</v>
      </c>
      <c r="L3781" s="14">
        <v>66.959999999999994</v>
      </c>
      <c r="M3781" s="8" t="s">
        <v>40</v>
      </c>
      <c r="N3781" s="23" t="str">
        <f t="shared" si="59"/>
        <v>55+</v>
      </c>
    </row>
    <row r="3782" spans="1:14" x14ac:dyDescent="0.2">
      <c r="A3782" s="5" t="s">
        <v>6903</v>
      </c>
      <c r="B3782" s="3">
        <v>45415</v>
      </c>
      <c r="C3782" s="8" t="s">
        <v>6904</v>
      </c>
      <c r="D3782" s="11">
        <v>43</v>
      </c>
      <c r="E3782" s="8" t="s">
        <v>15</v>
      </c>
      <c r="F3782" s="8" t="s">
        <v>36</v>
      </c>
      <c r="G3782" s="8" t="s">
        <v>86</v>
      </c>
      <c r="H3782" s="8" t="s">
        <v>183</v>
      </c>
      <c r="I3782" s="8" t="s">
        <v>45</v>
      </c>
      <c r="J3782" s="11">
        <v>7</v>
      </c>
      <c r="K3782" s="14">
        <v>118.95</v>
      </c>
      <c r="L3782" s="14">
        <v>832.65</v>
      </c>
      <c r="M3782" s="8" t="s">
        <v>20</v>
      </c>
      <c r="N3782" s="23" t="str">
        <f t="shared" si="59"/>
        <v>35-44</v>
      </c>
    </row>
    <row r="3783" spans="1:14" x14ac:dyDescent="0.2">
      <c r="A3783" s="5" t="s">
        <v>6905</v>
      </c>
      <c r="B3783" s="3">
        <v>44851</v>
      </c>
      <c r="C3783" s="8" t="s">
        <v>6440</v>
      </c>
      <c r="D3783" s="11">
        <v>72</v>
      </c>
      <c r="E3783" s="8" t="s">
        <v>23</v>
      </c>
      <c r="F3783" s="8" t="s">
        <v>30</v>
      </c>
      <c r="G3783" s="8" t="s">
        <v>80</v>
      </c>
      <c r="H3783" s="8" t="s">
        <v>108</v>
      </c>
      <c r="I3783" s="8" t="s">
        <v>27</v>
      </c>
      <c r="J3783" s="11">
        <v>2</v>
      </c>
      <c r="K3783" s="14">
        <v>245.45</v>
      </c>
      <c r="L3783" s="14">
        <v>490.9</v>
      </c>
      <c r="M3783" s="8" t="s">
        <v>20</v>
      </c>
      <c r="N3783" s="23" t="str">
        <f t="shared" si="59"/>
        <v>55+</v>
      </c>
    </row>
    <row r="3784" spans="1:14" x14ac:dyDescent="0.2">
      <c r="A3784" s="5" t="s">
        <v>6906</v>
      </c>
      <c r="B3784" s="3">
        <v>45114</v>
      </c>
      <c r="C3784" s="8" t="s">
        <v>6907</v>
      </c>
      <c r="D3784" s="11">
        <v>62</v>
      </c>
      <c r="E3784" s="8" t="s">
        <v>15</v>
      </c>
      <c r="F3784" s="8" t="s">
        <v>36</v>
      </c>
      <c r="G3784" s="8" t="s">
        <v>86</v>
      </c>
      <c r="H3784" s="8" t="s">
        <v>87</v>
      </c>
      <c r="I3784" s="8" t="s">
        <v>27</v>
      </c>
      <c r="J3784" s="11">
        <v>5</v>
      </c>
      <c r="K3784" s="14">
        <v>30.02</v>
      </c>
      <c r="L3784" s="14">
        <v>150.1</v>
      </c>
      <c r="M3784" s="8" t="s">
        <v>40</v>
      </c>
      <c r="N3784" s="23" t="str">
        <f t="shared" si="59"/>
        <v>55+</v>
      </c>
    </row>
    <row r="3785" spans="1:14" x14ac:dyDescent="0.2">
      <c r="A3785" s="5" t="s">
        <v>6908</v>
      </c>
      <c r="B3785" s="3">
        <v>45076</v>
      </c>
      <c r="C3785" s="8" t="s">
        <v>6909</v>
      </c>
      <c r="D3785" s="11">
        <v>46</v>
      </c>
      <c r="E3785" s="8" t="s">
        <v>23</v>
      </c>
      <c r="F3785" s="8" t="s">
        <v>30</v>
      </c>
      <c r="G3785" s="8" t="s">
        <v>48</v>
      </c>
      <c r="H3785" s="8" t="s">
        <v>49</v>
      </c>
      <c r="I3785" s="8" t="s">
        <v>19</v>
      </c>
      <c r="J3785" s="11">
        <v>3</v>
      </c>
      <c r="K3785" s="14">
        <v>541.83000000000004</v>
      </c>
      <c r="L3785" s="14">
        <v>1625.49</v>
      </c>
      <c r="M3785" s="8" t="s">
        <v>20</v>
      </c>
      <c r="N3785" s="23" t="str">
        <f t="shared" si="59"/>
        <v>45-54</v>
      </c>
    </row>
    <row r="3786" spans="1:14" x14ac:dyDescent="0.2">
      <c r="A3786" s="5" t="s">
        <v>6910</v>
      </c>
      <c r="B3786" s="3">
        <v>45560</v>
      </c>
      <c r="C3786" s="8" t="s">
        <v>6911</v>
      </c>
      <c r="D3786" s="11">
        <v>18</v>
      </c>
      <c r="E3786" s="8" t="s">
        <v>23</v>
      </c>
      <c r="F3786" s="8" t="s">
        <v>24</v>
      </c>
      <c r="G3786" s="8" t="s">
        <v>130</v>
      </c>
      <c r="H3786" s="8" t="s">
        <v>178</v>
      </c>
      <c r="I3786" s="8" t="s">
        <v>27</v>
      </c>
      <c r="J3786" s="11">
        <v>1</v>
      </c>
      <c r="K3786" s="14">
        <v>95.83</v>
      </c>
      <c r="L3786" s="14">
        <v>95.83</v>
      </c>
      <c r="M3786" s="8" t="s">
        <v>40</v>
      </c>
      <c r="N3786" s="23" t="str">
        <f t="shared" si="59"/>
        <v>18-24</v>
      </c>
    </row>
    <row r="3787" spans="1:14" x14ac:dyDescent="0.2">
      <c r="A3787" s="5" t="s">
        <v>6912</v>
      </c>
      <c r="B3787" s="3">
        <v>45602</v>
      </c>
      <c r="C3787" s="8" t="s">
        <v>850</v>
      </c>
      <c r="D3787" s="11">
        <v>52</v>
      </c>
      <c r="E3787" s="8" t="s">
        <v>15</v>
      </c>
      <c r="F3787" s="8" t="s">
        <v>24</v>
      </c>
      <c r="G3787" s="8" t="s">
        <v>62</v>
      </c>
      <c r="H3787" s="8" t="s">
        <v>62</v>
      </c>
      <c r="I3787" s="8" t="s">
        <v>33</v>
      </c>
      <c r="J3787" s="11">
        <v>1</v>
      </c>
      <c r="K3787" s="14">
        <v>115.18</v>
      </c>
      <c r="L3787" s="14">
        <v>115.18</v>
      </c>
      <c r="M3787" s="8" t="s">
        <v>20</v>
      </c>
      <c r="N3787" s="23" t="str">
        <f t="shared" si="59"/>
        <v>45-54</v>
      </c>
    </row>
    <row r="3788" spans="1:14" x14ac:dyDescent="0.2">
      <c r="A3788" s="5" t="s">
        <v>6913</v>
      </c>
      <c r="B3788" s="3">
        <v>44792</v>
      </c>
      <c r="C3788" s="8" t="s">
        <v>6914</v>
      </c>
      <c r="D3788" s="11">
        <v>39</v>
      </c>
      <c r="E3788" s="8" t="s">
        <v>15</v>
      </c>
      <c r="F3788" s="8" t="s">
        <v>16</v>
      </c>
      <c r="G3788" s="8" t="s">
        <v>43</v>
      </c>
      <c r="H3788" s="8" t="s">
        <v>77</v>
      </c>
      <c r="I3788" s="8" t="s">
        <v>27</v>
      </c>
      <c r="J3788" s="11">
        <v>7</v>
      </c>
      <c r="K3788" s="14">
        <v>206.38</v>
      </c>
      <c r="L3788" s="14">
        <v>1444.66</v>
      </c>
      <c r="M3788" s="8" t="s">
        <v>20</v>
      </c>
      <c r="N3788" s="23" t="str">
        <f t="shared" si="59"/>
        <v>35-44</v>
      </c>
    </row>
    <row r="3789" spans="1:14" x14ac:dyDescent="0.2">
      <c r="A3789" s="5" t="s">
        <v>6915</v>
      </c>
      <c r="B3789" s="3">
        <v>44639</v>
      </c>
      <c r="C3789" s="8" t="s">
        <v>6483</v>
      </c>
      <c r="D3789" s="11">
        <v>24</v>
      </c>
      <c r="E3789" s="8" t="s">
        <v>23</v>
      </c>
      <c r="F3789" s="8" t="s">
        <v>24</v>
      </c>
      <c r="G3789" s="8" t="s">
        <v>62</v>
      </c>
      <c r="H3789" s="8" t="s">
        <v>111</v>
      </c>
      <c r="I3789" s="8" t="s">
        <v>39</v>
      </c>
      <c r="J3789" s="11">
        <v>5</v>
      </c>
      <c r="K3789" s="14">
        <v>55.98</v>
      </c>
      <c r="L3789" s="14">
        <v>279.89999999999998</v>
      </c>
      <c r="M3789" s="8" t="s">
        <v>40</v>
      </c>
      <c r="N3789" s="23" t="str">
        <f t="shared" si="59"/>
        <v>18-24</v>
      </c>
    </row>
    <row r="3790" spans="1:14" x14ac:dyDescent="0.2">
      <c r="A3790" s="5" t="s">
        <v>6916</v>
      </c>
      <c r="B3790" s="3">
        <v>44715</v>
      </c>
      <c r="C3790" s="8" t="s">
        <v>904</v>
      </c>
      <c r="D3790" s="11">
        <v>74</v>
      </c>
      <c r="E3790" s="8" t="s">
        <v>15</v>
      </c>
      <c r="F3790" s="8" t="s">
        <v>36</v>
      </c>
      <c r="G3790" s="8" t="s">
        <v>90</v>
      </c>
      <c r="H3790" s="8" t="s">
        <v>91</v>
      </c>
      <c r="I3790" s="8" t="s">
        <v>33</v>
      </c>
      <c r="J3790" s="11">
        <v>3</v>
      </c>
      <c r="K3790" s="14">
        <v>161.6</v>
      </c>
      <c r="L3790" s="14">
        <v>484.8</v>
      </c>
      <c r="M3790" s="8" t="s">
        <v>20</v>
      </c>
      <c r="N3790" s="23" t="str">
        <f t="shared" si="59"/>
        <v>55+</v>
      </c>
    </row>
    <row r="3791" spans="1:14" x14ac:dyDescent="0.2">
      <c r="A3791" s="5" t="s">
        <v>6917</v>
      </c>
      <c r="B3791" s="3">
        <v>45272</v>
      </c>
      <c r="C3791" s="8" t="s">
        <v>6918</v>
      </c>
      <c r="D3791" s="11">
        <v>73</v>
      </c>
      <c r="E3791" s="8" t="s">
        <v>15</v>
      </c>
      <c r="F3791" s="8" t="s">
        <v>16</v>
      </c>
      <c r="G3791" s="8" t="s">
        <v>17</v>
      </c>
      <c r="H3791" s="8" t="s">
        <v>343</v>
      </c>
      <c r="I3791" s="8" t="s">
        <v>33</v>
      </c>
      <c r="J3791" s="11">
        <v>5</v>
      </c>
      <c r="K3791" s="14">
        <v>183.74</v>
      </c>
      <c r="L3791" s="14">
        <v>918.7</v>
      </c>
      <c r="M3791" s="8" t="s">
        <v>40</v>
      </c>
      <c r="N3791" s="23" t="str">
        <f t="shared" si="59"/>
        <v>55+</v>
      </c>
    </row>
    <row r="3792" spans="1:14" x14ac:dyDescent="0.2">
      <c r="A3792" s="5" t="s">
        <v>6919</v>
      </c>
      <c r="B3792" s="3">
        <v>45219</v>
      </c>
      <c r="C3792" s="8" t="s">
        <v>641</v>
      </c>
      <c r="D3792" s="11">
        <v>72</v>
      </c>
      <c r="E3792" s="8" t="s">
        <v>15</v>
      </c>
      <c r="F3792" s="8" t="s">
        <v>24</v>
      </c>
      <c r="G3792" s="8" t="s">
        <v>25</v>
      </c>
      <c r="H3792" s="8" t="s">
        <v>26</v>
      </c>
      <c r="I3792" s="8" t="s">
        <v>19</v>
      </c>
      <c r="J3792" s="11">
        <v>4</v>
      </c>
      <c r="K3792" s="14">
        <v>173.25</v>
      </c>
      <c r="L3792" s="14">
        <v>693</v>
      </c>
      <c r="M3792" s="8" t="s">
        <v>40</v>
      </c>
      <c r="N3792" s="23" t="str">
        <f t="shared" si="59"/>
        <v>55+</v>
      </c>
    </row>
    <row r="3793" spans="1:14" x14ac:dyDescent="0.2">
      <c r="A3793" s="5" t="s">
        <v>6920</v>
      </c>
      <c r="B3793" s="3">
        <v>45093</v>
      </c>
      <c r="C3793" s="8" t="s">
        <v>6921</v>
      </c>
      <c r="D3793" s="11">
        <v>41</v>
      </c>
      <c r="E3793" s="8" t="s">
        <v>15</v>
      </c>
      <c r="F3793" s="8" t="s">
        <v>30</v>
      </c>
      <c r="G3793" s="8" t="s">
        <v>80</v>
      </c>
      <c r="H3793" s="8" t="s">
        <v>81</v>
      </c>
      <c r="I3793" s="8" t="s">
        <v>19</v>
      </c>
      <c r="J3793" s="11">
        <v>7</v>
      </c>
      <c r="K3793" s="14">
        <v>264.91000000000003</v>
      </c>
      <c r="L3793" s="14">
        <v>1854.37</v>
      </c>
      <c r="M3793" s="8" t="s">
        <v>20</v>
      </c>
      <c r="N3793" s="23" t="str">
        <f t="shared" si="59"/>
        <v>35-44</v>
      </c>
    </row>
    <row r="3794" spans="1:14" x14ac:dyDescent="0.2">
      <c r="A3794" s="5" t="s">
        <v>6922</v>
      </c>
      <c r="B3794" s="3">
        <v>45611</v>
      </c>
      <c r="C3794" s="8" t="s">
        <v>2206</v>
      </c>
      <c r="D3794" s="11">
        <v>31</v>
      </c>
      <c r="E3794" s="8" t="s">
        <v>15</v>
      </c>
      <c r="F3794" s="8" t="s">
        <v>30</v>
      </c>
      <c r="G3794" s="8" t="s">
        <v>31</v>
      </c>
      <c r="H3794" s="8" t="s">
        <v>125</v>
      </c>
      <c r="I3794" s="8" t="s">
        <v>45</v>
      </c>
      <c r="J3794" s="11">
        <v>7</v>
      </c>
      <c r="K3794" s="14">
        <v>54.24</v>
      </c>
      <c r="L3794" s="14">
        <v>379.68</v>
      </c>
      <c r="M3794" s="8" t="s">
        <v>20</v>
      </c>
      <c r="N3794" s="23" t="str">
        <f t="shared" si="59"/>
        <v>25-34</v>
      </c>
    </row>
    <row r="3795" spans="1:14" x14ac:dyDescent="0.2">
      <c r="A3795" s="5" t="s">
        <v>6923</v>
      </c>
      <c r="B3795" s="3">
        <v>45116</v>
      </c>
      <c r="C3795" s="8" t="s">
        <v>5035</v>
      </c>
      <c r="D3795" s="11">
        <v>20</v>
      </c>
      <c r="E3795" s="8" t="s">
        <v>23</v>
      </c>
      <c r="F3795" s="8" t="s">
        <v>16</v>
      </c>
      <c r="G3795" s="8" t="s">
        <v>53</v>
      </c>
      <c r="H3795" s="8" t="s">
        <v>71</v>
      </c>
      <c r="I3795" s="8" t="s">
        <v>27</v>
      </c>
      <c r="J3795" s="11">
        <v>6</v>
      </c>
      <c r="K3795" s="14">
        <v>63.71</v>
      </c>
      <c r="L3795" s="14">
        <v>382.26</v>
      </c>
      <c r="M3795" s="8" t="s">
        <v>40</v>
      </c>
      <c r="N3795" s="23" t="str">
        <f t="shared" si="59"/>
        <v>18-24</v>
      </c>
    </row>
    <row r="3796" spans="1:14" x14ac:dyDescent="0.2">
      <c r="A3796" s="5" t="s">
        <v>6924</v>
      </c>
      <c r="B3796" s="3">
        <v>44822</v>
      </c>
      <c r="C3796" s="8" t="s">
        <v>6925</v>
      </c>
      <c r="D3796" s="11">
        <v>19</v>
      </c>
      <c r="E3796" s="8" t="s">
        <v>15</v>
      </c>
      <c r="F3796" s="8" t="s">
        <v>16</v>
      </c>
      <c r="G3796" s="8" t="s">
        <v>43</v>
      </c>
      <c r="H3796" s="8" t="s">
        <v>77</v>
      </c>
      <c r="I3796" s="8" t="s">
        <v>27</v>
      </c>
      <c r="J3796" s="11">
        <v>8</v>
      </c>
      <c r="K3796" s="14">
        <v>108.68</v>
      </c>
      <c r="L3796" s="14">
        <v>869.44</v>
      </c>
      <c r="M3796" s="8" t="s">
        <v>20</v>
      </c>
      <c r="N3796" s="23" t="str">
        <f t="shared" si="59"/>
        <v>18-24</v>
      </c>
    </row>
    <row r="3797" spans="1:14" x14ac:dyDescent="0.2">
      <c r="A3797" s="5" t="s">
        <v>6926</v>
      </c>
      <c r="B3797" s="3">
        <v>44943</v>
      </c>
      <c r="C3797" s="8" t="s">
        <v>6927</v>
      </c>
      <c r="D3797" s="11">
        <v>24</v>
      </c>
      <c r="E3797" s="8" t="s">
        <v>23</v>
      </c>
      <c r="F3797" s="8" t="s">
        <v>30</v>
      </c>
      <c r="G3797" s="8" t="s">
        <v>80</v>
      </c>
      <c r="H3797" s="8" t="s">
        <v>164</v>
      </c>
      <c r="I3797" s="8" t="s">
        <v>33</v>
      </c>
      <c r="J3797" s="11">
        <v>6</v>
      </c>
      <c r="K3797" s="14">
        <v>172.34</v>
      </c>
      <c r="L3797" s="14">
        <v>1034.04</v>
      </c>
      <c r="M3797" s="8" t="s">
        <v>20</v>
      </c>
      <c r="N3797" s="23" t="str">
        <f t="shared" si="59"/>
        <v>18-24</v>
      </c>
    </row>
    <row r="3798" spans="1:14" x14ac:dyDescent="0.2">
      <c r="A3798" s="5" t="s">
        <v>6928</v>
      </c>
      <c r="B3798" s="3">
        <v>44589</v>
      </c>
      <c r="C3798" s="8" t="s">
        <v>6929</v>
      </c>
      <c r="D3798" s="11">
        <v>72</v>
      </c>
      <c r="E3798" s="8" t="s">
        <v>23</v>
      </c>
      <c r="F3798" s="8" t="s">
        <v>16</v>
      </c>
      <c r="G3798" s="8" t="s">
        <v>43</v>
      </c>
      <c r="H3798" s="8" t="s">
        <v>44</v>
      </c>
      <c r="I3798" s="8" t="s">
        <v>27</v>
      </c>
      <c r="J3798" s="11">
        <v>4</v>
      </c>
      <c r="K3798" s="14">
        <v>104.87</v>
      </c>
      <c r="L3798" s="14">
        <v>419.48</v>
      </c>
      <c r="M3798" s="8" t="s">
        <v>40</v>
      </c>
      <c r="N3798" s="23" t="str">
        <f t="shared" si="59"/>
        <v>55+</v>
      </c>
    </row>
    <row r="3799" spans="1:14" x14ac:dyDescent="0.2">
      <c r="A3799" s="5" t="s">
        <v>6930</v>
      </c>
      <c r="B3799" s="3">
        <v>45133</v>
      </c>
      <c r="C3799" s="8" t="s">
        <v>6931</v>
      </c>
      <c r="D3799" s="11">
        <v>61</v>
      </c>
      <c r="E3799" s="8" t="s">
        <v>23</v>
      </c>
      <c r="F3799" s="8" t="s">
        <v>30</v>
      </c>
      <c r="G3799" s="8" t="s">
        <v>48</v>
      </c>
      <c r="H3799" s="8" t="s">
        <v>49</v>
      </c>
      <c r="I3799" s="8" t="s">
        <v>27</v>
      </c>
      <c r="J3799" s="11">
        <v>2</v>
      </c>
      <c r="K3799" s="14">
        <v>155.59</v>
      </c>
      <c r="L3799" s="14">
        <v>311.18</v>
      </c>
      <c r="M3799" s="8" t="s">
        <v>20</v>
      </c>
      <c r="N3799" s="23" t="str">
        <f t="shared" si="59"/>
        <v>55+</v>
      </c>
    </row>
    <row r="3800" spans="1:14" x14ac:dyDescent="0.2">
      <c r="A3800" s="5" t="s">
        <v>6932</v>
      </c>
      <c r="B3800" s="3">
        <v>45346</v>
      </c>
      <c r="C3800" s="8" t="s">
        <v>6933</v>
      </c>
      <c r="D3800" s="11">
        <v>42</v>
      </c>
      <c r="E3800" s="8" t="s">
        <v>23</v>
      </c>
      <c r="F3800" s="8" t="s">
        <v>16</v>
      </c>
      <c r="G3800" s="8" t="s">
        <v>43</v>
      </c>
      <c r="H3800" s="8" t="s">
        <v>77</v>
      </c>
      <c r="I3800" s="8" t="s">
        <v>27</v>
      </c>
      <c r="J3800" s="11">
        <v>7</v>
      </c>
      <c r="K3800" s="14">
        <v>206.35</v>
      </c>
      <c r="L3800" s="14">
        <v>1444.45</v>
      </c>
      <c r="M3800" s="8" t="s">
        <v>40</v>
      </c>
      <c r="N3800" s="23" t="str">
        <f t="shared" si="59"/>
        <v>35-44</v>
      </c>
    </row>
    <row r="3801" spans="1:14" x14ac:dyDescent="0.2">
      <c r="A3801" s="5" t="s">
        <v>6934</v>
      </c>
      <c r="B3801" s="3">
        <v>45454</v>
      </c>
      <c r="C3801" s="8" t="s">
        <v>6935</v>
      </c>
      <c r="D3801" s="11">
        <v>26</v>
      </c>
      <c r="E3801" s="8" t="s">
        <v>15</v>
      </c>
      <c r="F3801" s="8" t="s">
        <v>16</v>
      </c>
      <c r="G3801" s="8" t="s">
        <v>17</v>
      </c>
      <c r="H3801" s="8" t="s">
        <v>134</v>
      </c>
      <c r="I3801" s="8" t="s">
        <v>39</v>
      </c>
      <c r="J3801" s="11">
        <v>6</v>
      </c>
      <c r="K3801" s="14">
        <v>35.380000000000003</v>
      </c>
      <c r="L3801" s="14">
        <v>212.28</v>
      </c>
      <c r="M3801" s="8" t="s">
        <v>20</v>
      </c>
      <c r="N3801" s="23" t="str">
        <f t="shared" si="59"/>
        <v>25-34</v>
      </c>
    </row>
    <row r="3802" spans="1:14" x14ac:dyDescent="0.2">
      <c r="A3802" s="5" t="s">
        <v>6936</v>
      </c>
      <c r="B3802" s="3">
        <v>45652</v>
      </c>
      <c r="C3802" s="8" t="s">
        <v>2505</v>
      </c>
      <c r="D3802" s="11">
        <v>57</v>
      </c>
      <c r="E3802" s="8" t="s">
        <v>23</v>
      </c>
      <c r="F3802" s="8" t="s">
        <v>30</v>
      </c>
      <c r="G3802" s="8" t="s">
        <v>80</v>
      </c>
      <c r="H3802" s="8" t="s">
        <v>81</v>
      </c>
      <c r="I3802" s="8" t="s">
        <v>39</v>
      </c>
      <c r="J3802" s="11">
        <v>1</v>
      </c>
      <c r="K3802" s="14">
        <v>27.71</v>
      </c>
      <c r="L3802" s="14">
        <v>27.71</v>
      </c>
      <c r="M3802" s="8" t="s">
        <v>40</v>
      </c>
      <c r="N3802" s="23" t="str">
        <f t="shared" si="59"/>
        <v>55+</v>
      </c>
    </row>
    <row r="3803" spans="1:14" x14ac:dyDescent="0.2">
      <c r="A3803" s="5" t="s">
        <v>6937</v>
      </c>
      <c r="B3803" s="3">
        <v>44836</v>
      </c>
      <c r="C3803" s="8" t="s">
        <v>2016</v>
      </c>
      <c r="D3803" s="11">
        <v>19</v>
      </c>
      <c r="E3803" s="8" t="s">
        <v>15</v>
      </c>
      <c r="F3803" s="8" t="s">
        <v>36</v>
      </c>
      <c r="G3803" s="8" t="s">
        <v>90</v>
      </c>
      <c r="H3803" s="8" t="s">
        <v>161</v>
      </c>
      <c r="I3803" s="8" t="s">
        <v>19</v>
      </c>
      <c r="J3803" s="11">
        <v>7</v>
      </c>
      <c r="K3803" s="14">
        <v>121.47</v>
      </c>
      <c r="L3803" s="14">
        <v>850.29</v>
      </c>
      <c r="M3803" s="8" t="s">
        <v>20</v>
      </c>
      <c r="N3803" s="23" t="str">
        <f t="shared" si="59"/>
        <v>18-24</v>
      </c>
    </row>
    <row r="3804" spans="1:14" x14ac:dyDescent="0.2">
      <c r="A3804" s="5" t="s">
        <v>6938</v>
      </c>
      <c r="B3804" s="3">
        <v>44598</v>
      </c>
      <c r="C3804" s="8" t="s">
        <v>4391</v>
      </c>
      <c r="D3804" s="11">
        <v>65</v>
      </c>
      <c r="E3804" s="8" t="s">
        <v>15</v>
      </c>
      <c r="F3804" s="8" t="s">
        <v>30</v>
      </c>
      <c r="G3804" s="8" t="s">
        <v>80</v>
      </c>
      <c r="H3804" s="8" t="s">
        <v>164</v>
      </c>
      <c r="I3804" s="8" t="s">
        <v>45</v>
      </c>
      <c r="J3804" s="11">
        <v>6</v>
      </c>
      <c r="K3804" s="14">
        <v>105.04</v>
      </c>
      <c r="L3804" s="14">
        <v>630.24</v>
      </c>
      <c r="M3804" s="8" t="s">
        <v>20</v>
      </c>
      <c r="N3804" s="23" t="str">
        <f t="shared" si="59"/>
        <v>55+</v>
      </c>
    </row>
    <row r="3805" spans="1:14" x14ac:dyDescent="0.2">
      <c r="A3805" s="5" t="s">
        <v>6939</v>
      </c>
      <c r="B3805" s="3">
        <v>45139</v>
      </c>
      <c r="C3805" s="8" t="s">
        <v>5932</v>
      </c>
      <c r="D3805" s="11">
        <v>57</v>
      </c>
      <c r="E3805" s="8" t="s">
        <v>15</v>
      </c>
      <c r="F3805" s="8" t="s">
        <v>16</v>
      </c>
      <c r="G3805" s="8" t="s">
        <v>17</v>
      </c>
      <c r="H3805" s="8" t="s">
        <v>134</v>
      </c>
      <c r="I3805" s="8" t="s">
        <v>19</v>
      </c>
      <c r="J3805" s="11">
        <v>7</v>
      </c>
      <c r="K3805" s="14">
        <v>510.89</v>
      </c>
      <c r="L3805" s="14">
        <v>3576.23</v>
      </c>
      <c r="M3805" s="8" t="s">
        <v>40</v>
      </c>
      <c r="N3805" s="23" t="str">
        <f t="shared" si="59"/>
        <v>55+</v>
      </c>
    </row>
    <row r="3806" spans="1:14" x14ac:dyDescent="0.2">
      <c r="A3806" s="5" t="s">
        <v>6940</v>
      </c>
      <c r="B3806" s="3">
        <v>45521</v>
      </c>
      <c r="C3806" s="8" t="s">
        <v>6941</v>
      </c>
      <c r="D3806" s="11">
        <v>74</v>
      </c>
      <c r="E3806" s="8" t="s">
        <v>15</v>
      </c>
      <c r="F3806" s="8" t="s">
        <v>36</v>
      </c>
      <c r="G3806" s="8" t="s">
        <v>37</v>
      </c>
      <c r="H3806" s="8" t="s">
        <v>175</v>
      </c>
      <c r="I3806" s="8" t="s">
        <v>39</v>
      </c>
      <c r="J3806" s="11">
        <v>8</v>
      </c>
      <c r="K3806" s="14">
        <v>81.05</v>
      </c>
      <c r="L3806" s="14">
        <v>648.4</v>
      </c>
      <c r="M3806" s="8" t="s">
        <v>20</v>
      </c>
      <c r="N3806" s="23" t="str">
        <f t="shared" si="59"/>
        <v>55+</v>
      </c>
    </row>
    <row r="3807" spans="1:14" x14ac:dyDescent="0.2">
      <c r="A3807" s="5" t="s">
        <v>6942</v>
      </c>
      <c r="B3807" s="3">
        <v>44667</v>
      </c>
      <c r="C3807" s="8" t="s">
        <v>6943</v>
      </c>
      <c r="D3807" s="11">
        <v>23</v>
      </c>
      <c r="E3807" s="8" t="s">
        <v>23</v>
      </c>
      <c r="F3807" s="8" t="s">
        <v>24</v>
      </c>
      <c r="G3807" s="8" t="s">
        <v>130</v>
      </c>
      <c r="H3807" s="8" t="s">
        <v>131</v>
      </c>
      <c r="I3807" s="8" t="s">
        <v>27</v>
      </c>
      <c r="J3807" s="11">
        <v>4</v>
      </c>
      <c r="K3807" s="14">
        <v>137.13999999999999</v>
      </c>
      <c r="L3807" s="14">
        <v>548.55999999999995</v>
      </c>
      <c r="M3807" s="8" t="s">
        <v>20</v>
      </c>
      <c r="N3807" s="23" t="str">
        <f t="shared" si="59"/>
        <v>18-24</v>
      </c>
    </row>
    <row r="3808" spans="1:14" x14ac:dyDescent="0.2">
      <c r="A3808" s="5" t="s">
        <v>6944</v>
      </c>
      <c r="B3808" s="3">
        <v>45521</v>
      </c>
      <c r="C3808" s="8" t="s">
        <v>2813</v>
      </c>
      <c r="D3808" s="11">
        <v>43</v>
      </c>
      <c r="E3808" s="8" t="s">
        <v>15</v>
      </c>
      <c r="F3808" s="8" t="s">
        <v>24</v>
      </c>
      <c r="G3808" s="8" t="s">
        <v>25</v>
      </c>
      <c r="H3808" s="8" t="s">
        <v>65</v>
      </c>
      <c r="I3808" s="8" t="s">
        <v>39</v>
      </c>
      <c r="J3808" s="11">
        <v>8</v>
      </c>
      <c r="K3808" s="14">
        <v>88.27</v>
      </c>
      <c r="L3808" s="14">
        <v>706.16</v>
      </c>
      <c r="M3808" s="8" t="s">
        <v>40</v>
      </c>
      <c r="N3808" s="23" t="str">
        <f t="shared" si="59"/>
        <v>35-44</v>
      </c>
    </row>
    <row r="3809" spans="1:14" x14ac:dyDescent="0.2">
      <c r="A3809" s="5" t="s">
        <v>6945</v>
      </c>
      <c r="B3809" s="3">
        <v>45270</v>
      </c>
      <c r="C3809" s="8" t="s">
        <v>6946</v>
      </c>
      <c r="D3809" s="11">
        <v>30</v>
      </c>
      <c r="E3809" s="8" t="s">
        <v>23</v>
      </c>
      <c r="F3809" s="8" t="s">
        <v>30</v>
      </c>
      <c r="G3809" s="8" t="s">
        <v>31</v>
      </c>
      <c r="H3809" s="8" t="s">
        <v>32</v>
      </c>
      <c r="I3809" s="8" t="s">
        <v>33</v>
      </c>
      <c r="J3809" s="11">
        <v>4</v>
      </c>
      <c r="K3809" s="14">
        <v>185.61</v>
      </c>
      <c r="L3809" s="14">
        <v>742.44</v>
      </c>
      <c r="M3809" s="8" t="s">
        <v>40</v>
      </c>
      <c r="N3809" s="23" t="str">
        <f t="shared" si="59"/>
        <v>25-34</v>
      </c>
    </row>
    <row r="3810" spans="1:14" x14ac:dyDescent="0.2">
      <c r="A3810" s="5" t="s">
        <v>6947</v>
      </c>
      <c r="B3810" s="3">
        <v>44827</v>
      </c>
      <c r="C3810" s="8" t="s">
        <v>3071</v>
      </c>
      <c r="D3810" s="11">
        <v>34</v>
      </c>
      <c r="E3810" s="8" t="s">
        <v>15</v>
      </c>
      <c r="F3810" s="8" t="s">
        <v>36</v>
      </c>
      <c r="G3810" s="8" t="s">
        <v>90</v>
      </c>
      <c r="H3810" s="8" t="s">
        <v>91</v>
      </c>
      <c r="I3810" s="8" t="s">
        <v>45</v>
      </c>
      <c r="J3810" s="11">
        <v>8</v>
      </c>
      <c r="K3810" s="14">
        <v>76.59</v>
      </c>
      <c r="L3810" s="14">
        <v>612.72</v>
      </c>
      <c r="M3810" s="8" t="s">
        <v>20</v>
      </c>
      <c r="N3810" s="23" t="str">
        <f t="shared" si="59"/>
        <v>25-34</v>
      </c>
    </row>
    <row r="3811" spans="1:14" x14ac:dyDescent="0.2">
      <c r="A3811" s="5" t="s">
        <v>6948</v>
      </c>
      <c r="B3811" s="3">
        <v>45256</v>
      </c>
      <c r="C3811" s="8" t="s">
        <v>6949</v>
      </c>
      <c r="D3811" s="11">
        <v>28</v>
      </c>
      <c r="E3811" s="8" t="s">
        <v>52</v>
      </c>
      <c r="F3811" s="8" t="s">
        <v>30</v>
      </c>
      <c r="G3811" s="8" t="s">
        <v>31</v>
      </c>
      <c r="H3811" s="8" t="s">
        <v>32</v>
      </c>
      <c r="I3811" s="8" t="s">
        <v>19</v>
      </c>
      <c r="J3811" s="11">
        <v>5</v>
      </c>
      <c r="K3811" s="14">
        <v>339.48</v>
      </c>
      <c r="L3811" s="14">
        <v>1697.4</v>
      </c>
      <c r="M3811" s="8" t="s">
        <v>20</v>
      </c>
      <c r="N3811" s="23" t="str">
        <f t="shared" si="59"/>
        <v>25-34</v>
      </c>
    </row>
    <row r="3812" spans="1:14" x14ac:dyDescent="0.2">
      <c r="A3812" s="5" t="s">
        <v>6950</v>
      </c>
      <c r="B3812" s="3">
        <v>44633</v>
      </c>
      <c r="C3812" s="8" t="s">
        <v>6951</v>
      </c>
      <c r="D3812" s="11">
        <v>63</v>
      </c>
      <c r="E3812" s="8" t="s">
        <v>15</v>
      </c>
      <c r="F3812" s="8" t="s">
        <v>16</v>
      </c>
      <c r="G3812" s="8" t="s">
        <v>53</v>
      </c>
      <c r="H3812" s="8" t="s">
        <v>54</v>
      </c>
      <c r="I3812" s="8" t="s">
        <v>27</v>
      </c>
      <c r="J3812" s="11">
        <v>8</v>
      </c>
      <c r="K3812" s="14">
        <v>144.66</v>
      </c>
      <c r="L3812" s="14">
        <v>1157.28</v>
      </c>
      <c r="M3812" s="8" t="s">
        <v>20</v>
      </c>
      <c r="N3812" s="23" t="str">
        <f t="shared" si="59"/>
        <v>55+</v>
      </c>
    </row>
    <row r="3813" spans="1:14" x14ac:dyDescent="0.2">
      <c r="A3813" s="5" t="s">
        <v>6952</v>
      </c>
      <c r="B3813" s="3">
        <v>45171</v>
      </c>
      <c r="C3813" s="8" t="s">
        <v>6953</v>
      </c>
      <c r="D3813" s="11">
        <v>69</v>
      </c>
      <c r="E3813" s="8" t="s">
        <v>23</v>
      </c>
      <c r="F3813" s="8" t="s">
        <v>30</v>
      </c>
      <c r="G3813" s="8" t="s">
        <v>80</v>
      </c>
      <c r="H3813" s="8" t="s">
        <v>164</v>
      </c>
      <c r="I3813" s="8" t="s">
        <v>27</v>
      </c>
      <c r="J3813" s="11">
        <v>4</v>
      </c>
      <c r="K3813" s="14">
        <v>104.76</v>
      </c>
      <c r="L3813" s="14">
        <v>419.04</v>
      </c>
      <c r="M3813" s="8" t="s">
        <v>20</v>
      </c>
      <c r="N3813" s="23" t="str">
        <f t="shared" si="59"/>
        <v>55+</v>
      </c>
    </row>
    <row r="3814" spans="1:14" x14ac:dyDescent="0.2">
      <c r="A3814" s="5" t="s">
        <v>6954</v>
      </c>
      <c r="B3814" s="3">
        <v>45199</v>
      </c>
      <c r="C3814" s="8" t="s">
        <v>6955</v>
      </c>
      <c r="D3814" s="11">
        <v>66</v>
      </c>
      <c r="E3814" s="8" t="s">
        <v>15</v>
      </c>
      <c r="F3814" s="8" t="s">
        <v>36</v>
      </c>
      <c r="G3814" s="8" t="s">
        <v>37</v>
      </c>
      <c r="H3814" s="8" t="s">
        <v>103</v>
      </c>
      <c r="I3814" s="8" t="s">
        <v>45</v>
      </c>
      <c r="J3814" s="11">
        <v>3</v>
      </c>
      <c r="K3814" s="14">
        <v>86.04</v>
      </c>
      <c r="L3814" s="14">
        <v>258.12</v>
      </c>
      <c r="M3814" s="8" t="s">
        <v>20</v>
      </c>
      <c r="N3814" s="23" t="str">
        <f t="shared" si="59"/>
        <v>55+</v>
      </c>
    </row>
    <row r="3815" spans="1:14" x14ac:dyDescent="0.2">
      <c r="A3815" s="5" t="s">
        <v>6956</v>
      </c>
      <c r="B3815" s="3">
        <v>44673</v>
      </c>
      <c r="C3815" s="8" t="s">
        <v>6957</v>
      </c>
      <c r="D3815" s="11">
        <v>38</v>
      </c>
      <c r="E3815" s="8" t="s">
        <v>15</v>
      </c>
      <c r="F3815" s="8" t="s">
        <v>24</v>
      </c>
      <c r="G3815" s="8" t="s">
        <v>130</v>
      </c>
      <c r="H3815" s="8" t="s">
        <v>178</v>
      </c>
      <c r="I3815" s="8" t="s">
        <v>39</v>
      </c>
      <c r="J3815" s="11">
        <v>5</v>
      </c>
      <c r="K3815" s="14">
        <v>55.27</v>
      </c>
      <c r="L3815" s="14">
        <v>276.35000000000002</v>
      </c>
      <c r="M3815" s="8" t="s">
        <v>40</v>
      </c>
      <c r="N3815" s="23" t="str">
        <f t="shared" si="59"/>
        <v>35-44</v>
      </c>
    </row>
    <row r="3816" spans="1:14" x14ac:dyDescent="0.2">
      <c r="A3816" s="5" t="s">
        <v>6958</v>
      </c>
      <c r="B3816" s="3">
        <v>45488</v>
      </c>
      <c r="C3816" s="8" t="s">
        <v>6959</v>
      </c>
      <c r="D3816" s="11">
        <v>60</v>
      </c>
      <c r="E3816" s="8" t="s">
        <v>23</v>
      </c>
      <c r="F3816" s="8" t="s">
        <v>36</v>
      </c>
      <c r="G3816" s="8" t="s">
        <v>86</v>
      </c>
      <c r="H3816" s="8" t="s">
        <v>87</v>
      </c>
      <c r="I3816" s="8" t="s">
        <v>39</v>
      </c>
      <c r="J3816" s="11">
        <v>2</v>
      </c>
      <c r="K3816" s="14">
        <v>106.04</v>
      </c>
      <c r="L3816" s="14">
        <v>212.08</v>
      </c>
      <c r="M3816" s="8" t="s">
        <v>40</v>
      </c>
      <c r="N3816" s="23" t="str">
        <f t="shared" si="59"/>
        <v>55+</v>
      </c>
    </row>
    <row r="3817" spans="1:14" x14ac:dyDescent="0.2">
      <c r="A3817" s="5" t="s">
        <v>6960</v>
      </c>
      <c r="B3817" s="3">
        <v>45228</v>
      </c>
      <c r="C3817" s="8" t="s">
        <v>6961</v>
      </c>
      <c r="D3817" s="11">
        <v>67</v>
      </c>
      <c r="E3817" s="8" t="s">
        <v>23</v>
      </c>
      <c r="F3817" s="8" t="s">
        <v>16</v>
      </c>
      <c r="G3817" s="8" t="s">
        <v>53</v>
      </c>
      <c r="H3817" s="8" t="s">
        <v>259</v>
      </c>
      <c r="I3817" s="8" t="s">
        <v>19</v>
      </c>
      <c r="J3817" s="11">
        <v>6</v>
      </c>
      <c r="K3817" s="14">
        <v>461.58</v>
      </c>
      <c r="L3817" s="14">
        <v>2769.48</v>
      </c>
      <c r="M3817" s="8" t="s">
        <v>20</v>
      </c>
      <c r="N3817" s="23" t="str">
        <f t="shared" si="59"/>
        <v>55+</v>
      </c>
    </row>
    <row r="3818" spans="1:14" x14ac:dyDescent="0.2">
      <c r="A3818" s="5" t="s">
        <v>6962</v>
      </c>
      <c r="B3818" s="3">
        <v>45242</v>
      </c>
      <c r="C3818" s="8" t="s">
        <v>6963</v>
      </c>
      <c r="D3818" s="11">
        <v>23</v>
      </c>
      <c r="E3818" s="8" t="s">
        <v>23</v>
      </c>
      <c r="F3818" s="8" t="s">
        <v>36</v>
      </c>
      <c r="G3818" s="8" t="s">
        <v>86</v>
      </c>
      <c r="H3818" s="8" t="s">
        <v>183</v>
      </c>
      <c r="I3818" s="8" t="s">
        <v>39</v>
      </c>
      <c r="J3818" s="11">
        <v>7</v>
      </c>
      <c r="K3818" s="14">
        <v>25.14</v>
      </c>
      <c r="L3818" s="14">
        <v>175.98</v>
      </c>
      <c r="M3818" s="8" t="s">
        <v>40</v>
      </c>
      <c r="N3818" s="23" t="str">
        <f t="shared" si="59"/>
        <v>18-24</v>
      </c>
    </row>
    <row r="3819" spans="1:14" x14ac:dyDescent="0.2">
      <c r="A3819" s="5" t="s">
        <v>6964</v>
      </c>
      <c r="B3819" s="3">
        <v>45596</v>
      </c>
      <c r="C3819" s="8" t="s">
        <v>6965</v>
      </c>
      <c r="D3819" s="11">
        <v>74</v>
      </c>
      <c r="E3819" s="8" t="s">
        <v>23</v>
      </c>
      <c r="F3819" s="8" t="s">
        <v>30</v>
      </c>
      <c r="G3819" s="8" t="s">
        <v>48</v>
      </c>
      <c r="H3819" s="8" t="s">
        <v>49</v>
      </c>
      <c r="I3819" s="8" t="s">
        <v>39</v>
      </c>
      <c r="J3819" s="11">
        <v>8</v>
      </c>
      <c r="K3819" s="14">
        <v>72.72</v>
      </c>
      <c r="L3819" s="14">
        <v>581.76</v>
      </c>
      <c r="M3819" s="8" t="s">
        <v>40</v>
      </c>
      <c r="N3819" s="23" t="str">
        <f t="shared" si="59"/>
        <v>55+</v>
      </c>
    </row>
    <row r="3820" spans="1:14" x14ac:dyDescent="0.2">
      <c r="A3820" s="5" t="s">
        <v>6966</v>
      </c>
      <c r="B3820" s="3">
        <v>44876</v>
      </c>
      <c r="C3820" s="8" t="s">
        <v>6967</v>
      </c>
      <c r="D3820" s="11">
        <v>19</v>
      </c>
      <c r="E3820" s="8" t="s">
        <v>15</v>
      </c>
      <c r="F3820" s="8" t="s">
        <v>24</v>
      </c>
      <c r="G3820" s="8" t="s">
        <v>62</v>
      </c>
      <c r="H3820" s="8" t="s">
        <v>62</v>
      </c>
      <c r="I3820" s="8" t="s">
        <v>19</v>
      </c>
      <c r="J3820" s="11">
        <v>5</v>
      </c>
      <c r="K3820" s="14">
        <v>147.85</v>
      </c>
      <c r="L3820" s="14">
        <v>739.25</v>
      </c>
      <c r="M3820" s="8" t="s">
        <v>40</v>
      </c>
      <c r="N3820" s="23" t="str">
        <f t="shared" si="59"/>
        <v>18-24</v>
      </c>
    </row>
    <row r="3821" spans="1:14" x14ac:dyDescent="0.2">
      <c r="A3821" s="5" t="s">
        <v>6968</v>
      </c>
      <c r="B3821" s="3">
        <v>45414</v>
      </c>
      <c r="C3821" s="8" t="s">
        <v>6969</v>
      </c>
      <c r="D3821" s="11">
        <v>43</v>
      </c>
      <c r="E3821" s="8" t="s">
        <v>15</v>
      </c>
      <c r="F3821" s="8" t="s">
        <v>24</v>
      </c>
      <c r="G3821" s="8" t="s">
        <v>130</v>
      </c>
      <c r="H3821" s="8" t="s">
        <v>236</v>
      </c>
      <c r="I3821" s="8" t="s">
        <v>33</v>
      </c>
      <c r="J3821" s="11">
        <v>6</v>
      </c>
      <c r="K3821" s="14">
        <v>50.15</v>
      </c>
      <c r="L3821" s="14">
        <v>300.89999999999998</v>
      </c>
      <c r="M3821" s="8" t="s">
        <v>40</v>
      </c>
      <c r="N3821" s="23" t="str">
        <f t="shared" si="59"/>
        <v>35-44</v>
      </c>
    </row>
    <row r="3822" spans="1:14" x14ac:dyDescent="0.2">
      <c r="A3822" s="5" t="s">
        <v>6970</v>
      </c>
      <c r="B3822" s="3">
        <v>44649</v>
      </c>
      <c r="C3822" s="8" t="s">
        <v>6971</v>
      </c>
      <c r="D3822" s="11">
        <v>46</v>
      </c>
      <c r="E3822" s="8" t="s">
        <v>15</v>
      </c>
      <c r="F3822" s="8" t="s">
        <v>24</v>
      </c>
      <c r="G3822" s="8" t="s">
        <v>25</v>
      </c>
      <c r="H3822" s="8" t="s">
        <v>65</v>
      </c>
      <c r="I3822" s="8" t="s">
        <v>19</v>
      </c>
      <c r="J3822" s="11">
        <v>1</v>
      </c>
      <c r="K3822" s="14">
        <v>442.24</v>
      </c>
      <c r="L3822" s="14">
        <v>442.24</v>
      </c>
      <c r="M3822" s="8" t="s">
        <v>40</v>
      </c>
      <c r="N3822" s="23" t="str">
        <f t="shared" si="59"/>
        <v>45-54</v>
      </c>
    </row>
    <row r="3823" spans="1:14" x14ac:dyDescent="0.2">
      <c r="A3823" s="5" t="s">
        <v>6972</v>
      </c>
      <c r="B3823" s="3">
        <v>45285</v>
      </c>
      <c r="C3823" s="8" t="s">
        <v>2900</v>
      </c>
      <c r="D3823" s="11">
        <v>62</v>
      </c>
      <c r="E3823" s="8" t="s">
        <v>23</v>
      </c>
      <c r="F3823" s="8" t="s">
        <v>16</v>
      </c>
      <c r="G3823" s="8" t="s">
        <v>43</v>
      </c>
      <c r="H3823" s="8" t="s">
        <v>44</v>
      </c>
      <c r="I3823" s="8" t="s">
        <v>45</v>
      </c>
      <c r="J3823" s="11">
        <v>8</v>
      </c>
      <c r="K3823" s="14">
        <v>130.80000000000001</v>
      </c>
      <c r="L3823" s="14">
        <v>1046.4000000000001</v>
      </c>
      <c r="M3823" s="8" t="s">
        <v>40</v>
      </c>
      <c r="N3823" s="23" t="str">
        <f t="shared" si="59"/>
        <v>55+</v>
      </c>
    </row>
    <row r="3824" spans="1:14" x14ac:dyDescent="0.2">
      <c r="A3824" s="5" t="s">
        <v>6973</v>
      </c>
      <c r="B3824" s="3">
        <v>45162</v>
      </c>
      <c r="C3824" s="8" t="s">
        <v>6974</v>
      </c>
      <c r="D3824" s="11">
        <v>45</v>
      </c>
      <c r="E3824" s="8" t="s">
        <v>15</v>
      </c>
      <c r="F3824" s="8" t="s">
        <v>16</v>
      </c>
      <c r="G3824" s="8" t="s">
        <v>53</v>
      </c>
      <c r="H3824" s="8" t="s">
        <v>54</v>
      </c>
      <c r="I3824" s="8" t="s">
        <v>27</v>
      </c>
      <c r="J3824" s="11">
        <v>4</v>
      </c>
      <c r="K3824" s="14">
        <v>216.3</v>
      </c>
      <c r="L3824" s="14">
        <v>865.2</v>
      </c>
      <c r="M3824" s="8" t="s">
        <v>40</v>
      </c>
      <c r="N3824" s="23" t="str">
        <f t="shared" si="59"/>
        <v>45-54</v>
      </c>
    </row>
    <row r="3825" spans="1:14" x14ac:dyDescent="0.2">
      <c r="A3825" s="5" t="s">
        <v>6975</v>
      </c>
      <c r="B3825" s="3">
        <v>45269</v>
      </c>
      <c r="C3825" s="8" t="s">
        <v>6976</v>
      </c>
      <c r="D3825" s="11">
        <v>47</v>
      </c>
      <c r="E3825" s="8" t="s">
        <v>15</v>
      </c>
      <c r="F3825" s="8" t="s">
        <v>36</v>
      </c>
      <c r="G3825" s="8" t="s">
        <v>86</v>
      </c>
      <c r="H3825" s="8" t="s">
        <v>87</v>
      </c>
      <c r="I3825" s="8" t="s">
        <v>33</v>
      </c>
      <c r="J3825" s="11">
        <v>2</v>
      </c>
      <c r="K3825" s="14">
        <v>70.41</v>
      </c>
      <c r="L3825" s="14">
        <v>140.82</v>
      </c>
      <c r="M3825" s="8" t="s">
        <v>20</v>
      </c>
      <c r="N3825" s="23" t="str">
        <f t="shared" si="59"/>
        <v>45-54</v>
      </c>
    </row>
    <row r="3826" spans="1:14" x14ac:dyDescent="0.2">
      <c r="A3826" s="5" t="s">
        <v>6977</v>
      </c>
      <c r="B3826" s="3">
        <v>45086</v>
      </c>
      <c r="C3826" s="8" t="s">
        <v>6978</v>
      </c>
      <c r="D3826" s="11">
        <v>66</v>
      </c>
      <c r="E3826" s="8" t="s">
        <v>23</v>
      </c>
      <c r="F3826" s="8" t="s">
        <v>30</v>
      </c>
      <c r="G3826" s="8" t="s">
        <v>31</v>
      </c>
      <c r="H3826" s="8" t="s">
        <v>125</v>
      </c>
      <c r="I3826" s="8" t="s">
        <v>39</v>
      </c>
      <c r="J3826" s="11">
        <v>6</v>
      </c>
      <c r="K3826" s="14">
        <v>84.31</v>
      </c>
      <c r="L3826" s="14">
        <v>505.86</v>
      </c>
      <c r="M3826" s="8" t="s">
        <v>40</v>
      </c>
      <c r="N3826" s="23" t="str">
        <f t="shared" si="59"/>
        <v>55+</v>
      </c>
    </row>
    <row r="3827" spans="1:14" x14ac:dyDescent="0.2">
      <c r="A3827" s="5" t="s">
        <v>6979</v>
      </c>
      <c r="B3827" s="3">
        <v>45581</v>
      </c>
      <c r="C3827" s="8" t="s">
        <v>4088</v>
      </c>
      <c r="D3827" s="11">
        <v>31</v>
      </c>
      <c r="E3827" s="8" t="s">
        <v>15</v>
      </c>
      <c r="F3827" s="8" t="s">
        <v>16</v>
      </c>
      <c r="G3827" s="8" t="s">
        <v>43</v>
      </c>
      <c r="H3827" s="8" t="s">
        <v>114</v>
      </c>
      <c r="I3827" s="8" t="s">
        <v>27</v>
      </c>
      <c r="J3827" s="11">
        <v>8</v>
      </c>
      <c r="K3827" s="14">
        <v>94.21</v>
      </c>
      <c r="L3827" s="14">
        <v>753.68</v>
      </c>
      <c r="M3827" s="8" t="s">
        <v>20</v>
      </c>
      <c r="N3827" s="23" t="str">
        <f t="shared" si="59"/>
        <v>25-34</v>
      </c>
    </row>
    <row r="3828" spans="1:14" x14ac:dyDescent="0.2">
      <c r="A3828" s="5" t="s">
        <v>6980</v>
      </c>
      <c r="B3828" s="3">
        <v>44704</v>
      </c>
      <c r="C3828" s="8" t="s">
        <v>6981</v>
      </c>
      <c r="D3828" s="11">
        <v>37</v>
      </c>
      <c r="E3828" s="8" t="s">
        <v>23</v>
      </c>
      <c r="F3828" s="8" t="s">
        <v>36</v>
      </c>
      <c r="G3828" s="8" t="s">
        <v>37</v>
      </c>
      <c r="H3828" s="8" t="s">
        <v>38</v>
      </c>
      <c r="I3828" s="8" t="s">
        <v>33</v>
      </c>
      <c r="J3828" s="11">
        <v>1</v>
      </c>
      <c r="K3828" s="14">
        <v>151.69</v>
      </c>
      <c r="L3828" s="14">
        <v>151.69</v>
      </c>
      <c r="M3828" s="8" t="s">
        <v>20</v>
      </c>
      <c r="N3828" s="23" t="str">
        <f t="shared" si="59"/>
        <v>35-44</v>
      </c>
    </row>
    <row r="3829" spans="1:14" x14ac:dyDescent="0.2">
      <c r="A3829" s="5" t="s">
        <v>6982</v>
      </c>
      <c r="B3829" s="3">
        <v>44935</v>
      </c>
      <c r="C3829" s="8" t="s">
        <v>6983</v>
      </c>
      <c r="D3829" s="11">
        <v>19</v>
      </c>
      <c r="E3829" s="8" t="s">
        <v>23</v>
      </c>
      <c r="F3829" s="8" t="s">
        <v>36</v>
      </c>
      <c r="G3829" s="8" t="s">
        <v>86</v>
      </c>
      <c r="H3829" s="8" t="s">
        <v>87</v>
      </c>
      <c r="I3829" s="8" t="s">
        <v>27</v>
      </c>
      <c r="J3829" s="11">
        <v>1</v>
      </c>
      <c r="K3829" s="14">
        <v>130.71</v>
      </c>
      <c r="L3829" s="14">
        <v>130.71</v>
      </c>
      <c r="M3829" s="8" t="s">
        <v>20</v>
      </c>
      <c r="N3829" s="23" t="str">
        <f t="shared" si="59"/>
        <v>18-24</v>
      </c>
    </row>
    <row r="3830" spans="1:14" x14ac:dyDescent="0.2">
      <c r="A3830" s="5" t="s">
        <v>6984</v>
      </c>
      <c r="B3830" s="3">
        <v>45369</v>
      </c>
      <c r="C3830" s="8" t="s">
        <v>3568</v>
      </c>
      <c r="D3830" s="11">
        <v>74</v>
      </c>
      <c r="E3830" s="8" t="s">
        <v>23</v>
      </c>
      <c r="F3830" s="8" t="s">
        <v>36</v>
      </c>
      <c r="G3830" s="8" t="s">
        <v>37</v>
      </c>
      <c r="H3830" s="8" t="s">
        <v>175</v>
      </c>
      <c r="I3830" s="8" t="s">
        <v>33</v>
      </c>
      <c r="J3830" s="11">
        <v>8</v>
      </c>
      <c r="K3830" s="14">
        <v>62.44</v>
      </c>
      <c r="L3830" s="14">
        <v>499.52</v>
      </c>
      <c r="M3830" s="8" t="s">
        <v>40</v>
      </c>
      <c r="N3830" s="23" t="str">
        <f t="shared" si="59"/>
        <v>55+</v>
      </c>
    </row>
    <row r="3831" spans="1:14" x14ac:dyDescent="0.2">
      <c r="A3831" s="5" t="s">
        <v>6985</v>
      </c>
      <c r="B3831" s="3">
        <v>44746</v>
      </c>
      <c r="C3831" s="8" t="s">
        <v>6986</v>
      </c>
      <c r="D3831" s="11">
        <v>25</v>
      </c>
      <c r="E3831" s="8" t="s">
        <v>23</v>
      </c>
      <c r="F3831" s="8" t="s">
        <v>16</v>
      </c>
      <c r="G3831" s="8" t="s">
        <v>43</v>
      </c>
      <c r="H3831" s="8" t="s">
        <v>44</v>
      </c>
      <c r="I3831" s="8" t="s">
        <v>33</v>
      </c>
      <c r="J3831" s="11">
        <v>7</v>
      </c>
      <c r="K3831" s="14">
        <v>138.49</v>
      </c>
      <c r="L3831" s="14">
        <v>969.43</v>
      </c>
      <c r="M3831" s="8" t="s">
        <v>40</v>
      </c>
      <c r="N3831" s="23" t="str">
        <f t="shared" si="59"/>
        <v>25-34</v>
      </c>
    </row>
    <row r="3832" spans="1:14" x14ac:dyDescent="0.2">
      <c r="A3832" s="5" t="s">
        <v>6987</v>
      </c>
      <c r="B3832" s="3">
        <v>45063</v>
      </c>
      <c r="C3832" s="8" t="s">
        <v>5280</v>
      </c>
      <c r="D3832" s="11">
        <v>31</v>
      </c>
      <c r="E3832" s="8" t="s">
        <v>15</v>
      </c>
      <c r="F3832" s="8" t="s">
        <v>16</v>
      </c>
      <c r="G3832" s="8" t="s">
        <v>43</v>
      </c>
      <c r="H3832" s="8" t="s">
        <v>77</v>
      </c>
      <c r="I3832" s="8" t="s">
        <v>33</v>
      </c>
      <c r="J3832" s="11">
        <v>3</v>
      </c>
      <c r="K3832" s="14">
        <v>267.39999999999998</v>
      </c>
      <c r="L3832" s="14">
        <v>802.2</v>
      </c>
      <c r="M3832" s="8" t="s">
        <v>20</v>
      </c>
      <c r="N3832" s="23" t="str">
        <f t="shared" si="59"/>
        <v>25-34</v>
      </c>
    </row>
    <row r="3833" spans="1:14" x14ac:dyDescent="0.2">
      <c r="A3833" s="5" t="s">
        <v>6988</v>
      </c>
      <c r="B3833" s="3">
        <v>45474</v>
      </c>
      <c r="C3833" s="8" t="s">
        <v>783</v>
      </c>
      <c r="D3833" s="11">
        <v>49</v>
      </c>
      <c r="E3833" s="8" t="s">
        <v>15</v>
      </c>
      <c r="F3833" s="8" t="s">
        <v>24</v>
      </c>
      <c r="G3833" s="8" t="s">
        <v>130</v>
      </c>
      <c r="H3833" s="8" t="s">
        <v>178</v>
      </c>
      <c r="I3833" s="8" t="s">
        <v>19</v>
      </c>
      <c r="J3833" s="11">
        <v>1</v>
      </c>
      <c r="K3833" s="14">
        <v>413.65</v>
      </c>
      <c r="L3833" s="14">
        <v>413.65</v>
      </c>
      <c r="M3833" s="8" t="s">
        <v>20</v>
      </c>
      <c r="N3833" s="23" t="str">
        <f t="shared" si="59"/>
        <v>45-54</v>
      </c>
    </row>
    <row r="3834" spans="1:14" x14ac:dyDescent="0.2">
      <c r="A3834" s="5" t="s">
        <v>6989</v>
      </c>
      <c r="B3834" s="3">
        <v>45020</v>
      </c>
      <c r="C3834" s="8" t="s">
        <v>6990</v>
      </c>
      <c r="D3834" s="11">
        <v>69</v>
      </c>
      <c r="E3834" s="8" t="s">
        <v>15</v>
      </c>
      <c r="F3834" s="8" t="s">
        <v>36</v>
      </c>
      <c r="G3834" s="8" t="s">
        <v>90</v>
      </c>
      <c r="H3834" s="8" t="s">
        <v>208</v>
      </c>
      <c r="I3834" s="8" t="s">
        <v>39</v>
      </c>
      <c r="J3834" s="11">
        <v>2</v>
      </c>
      <c r="K3834" s="14">
        <v>30.18</v>
      </c>
      <c r="L3834" s="14">
        <v>60.36</v>
      </c>
      <c r="M3834" s="8" t="s">
        <v>20</v>
      </c>
      <c r="N3834" s="23" t="str">
        <f t="shared" si="59"/>
        <v>55+</v>
      </c>
    </row>
    <row r="3835" spans="1:14" x14ac:dyDescent="0.2">
      <c r="A3835" s="5" t="s">
        <v>6991</v>
      </c>
      <c r="B3835" s="3">
        <v>45095</v>
      </c>
      <c r="C3835" s="8" t="s">
        <v>6992</v>
      </c>
      <c r="D3835" s="11">
        <v>60</v>
      </c>
      <c r="E3835" s="8" t="s">
        <v>15</v>
      </c>
      <c r="F3835" s="8" t="s">
        <v>16</v>
      </c>
      <c r="G3835" s="8" t="s">
        <v>17</v>
      </c>
      <c r="H3835" s="8" t="s">
        <v>18</v>
      </c>
      <c r="I3835" s="8" t="s">
        <v>39</v>
      </c>
      <c r="J3835" s="11">
        <v>3</v>
      </c>
      <c r="K3835" s="14">
        <v>104.67</v>
      </c>
      <c r="L3835" s="14">
        <v>314.01</v>
      </c>
      <c r="M3835" s="8" t="s">
        <v>40</v>
      </c>
      <c r="N3835" s="23" t="str">
        <f t="shared" si="59"/>
        <v>55+</v>
      </c>
    </row>
    <row r="3836" spans="1:14" x14ac:dyDescent="0.2">
      <c r="A3836" s="5" t="s">
        <v>6993</v>
      </c>
      <c r="B3836" s="3">
        <v>45245</v>
      </c>
      <c r="C3836" s="8" t="s">
        <v>6994</v>
      </c>
      <c r="D3836" s="11">
        <v>62</v>
      </c>
      <c r="E3836" s="8" t="s">
        <v>15</v>
      </c>
      <c r="F3836" s="8" t="s">
        <v>16</v>
      </c>
      <c r="G3836" s="8" t="s">
        <v>53</v>
      </c>
      <c r="H3836" s="8" t="s">
        <v>259</v>
      </c>
      <c r="I3836" s="8" t="s">
        <v>27</v>
      </c>
      <c r="J3836" s="11">
        <v>6</v>
      </c>
      <c r="K3836" s="14">
        <v>34.64</v>
      </c>
      <c r="L3836" s="14">
        <v>207.84</v>
      </c>
      <c r="M3836" s="8" t="s">
        <v>40</v>
      </c>
      <c r="N3836" s="23" t="str">
        <f t="shared" si="59"/>
        <v>55+</v>
      </c>
    </row>
    <row r="3837" spans="1:14" x14ac:dyDescent="0.2">
      <c r="A3837" s="5" t="s">
        <v>6995</v>
      </c>
      <c r="B3837" s="3">
        <v>45251</v>
      </c>
      <c r="C3837" s="8" t="s">
        <v>6996</v>
      </c>
      <c r="D3837" s="11">
        <v>74</v>
      </c>
      <c r="E3837" s="8" t="s">
        <v>52</v>
      </c>
      <c r="F3837" s="8" t="s">
        <v>16</v>
      </c>
      <c r="G3837" s="8" t="s">
        <v>17</v>
      </c>
      <c r="H3837" s="8" t="s">
        <v>134</v>
      </c>
      <c r="I3837" s="8" t="s">
        <v>39</v>
      </c>
      <c r="J3837" s="11">
        <v>4</v>
      </c>
      <c r="K3837" s="14">
        <v>52.91</v>
      </c>
      <c r="L3837" s="14">
        <v>211.64</v>
      </c>
      <c r="M3837" s="8" t="s">
        <v>40</v>
      </c>
      <c r="N3837" s="23" t="str">
        <f t="shared" si="59"/>
        <v>55+</v>
      </c>
    </row>
    <row r="3838" spans="1:14" x14ac:dyDescent="0.2">
      <c r="A3838" s="5" t="s">
        <v>6997</v>
      </c>
      <c r="B3838" s="3">
        <v>44803</v>
      </c>
      <c r="C3838" s="8" t="s">
        <v>822</v>
      </c>
      <c r="D3838" s="11">
        <v>40</v>
      </c>
      <c r="E3838" s="8" t="s">
        <v>23</v>
      </c>
      <c r="F3838" s="8" t="s">
        <v>36</v>
      </c>
      <c r="G3838" s="8" t="s">
        <v>90</v>
      </c>
      <c r="H3838" s="8" t="s">
        <v>161</v>
      </c>
      <c r="I3838" s="8" t="s">
        <v>39</v>
      </c>
      <c r="J3838" s="11">
        <v>8</v>
      </c>
      <c r="K3838" s="14">
        <v>105.71</v>
      </c>
      <c r="L3838" s="14">
        <v>845.68</v>
      </c>
      <c r="M3838" s="8" t="s">
        <v>40</v>
      </c>
      <c r="N3838" s="23" t="str">
        <f t="shared" si="59"/>
        <v>35-44</v>
      </c>
    </row>
    <row r="3839" spans="1:14" x14ac:dyDescent="0.2">
      <c r="A3839" s="5" t="s">
        <v>6998</v>
      </c>
      <c r="B3839" s="3">
        <v>44675</v>
      </c>
      <c r="C3839" s="8" t="s">
        <v>6999</v>
      </c>
      <c r="D3839" s="11">
        <v>71</v>
      </c>
      <c r="E3839" s="8" t="s">
        <v>23</v>
      </c>
      <c r="F3839" s="8" t="s">
        <v>24</v>
      </c>
      <c r="G3839" s="8" t="s">
        <v>62</v>
      </c>
      <c r="H3839" s="8" t="s">
        <v>62</v>
      </c>
      <c r="I3839" s="8" t="s">
        <v>33</v>
      </c>
      <c r="J3839" s="11">
        <v>4</v>
      </c>
      <c r="K3839" s="14">
        <v>264.62</v>
      </c>
      <c r="L3839" s="14">
        <v>1058.48</v>
      </c>
      <c r="M3839" s="8" t="s">
        <v>40</v>
      </c>
      <c r="N3839" s="23" t="str">
        <f t="shared" si="59"/>
        <v>55+</v>
      </c>
    </row>
    <row r="3840" spans="1:14" x14ac:dyDescent="0.2">
      <c r="A3840" s="5" t="s">
        <v>7000</v>
      </c>
      <c r="B3840" s="3">
        <v>45537</v>
      </c>
      <c r="C3840" s="8" t="s">
        <v>7001</v>
      </c>
      <c r="D3840" s="11">
        <v>56</v>
      </c>
      <c r="E3840" s="8" t="s">
        <v>15</v>
      </c>
      <c r="F3840" s="8" t="s">
        <v>16</v>
      </c>
      <c r="G3840" s="8" t="s">
        <v>43</v>
      </c>
      <c r="H3840" s="8" t="s">
        <v>77</v>
      </c>
      <c r="I3840" s="8" t="s">
        <v>45</v>
      </c>
      <c r="J3840" s="11">
        <v>6</v>
      </c>
      <c r="K3840" s="14">
        <v>93.4</v>
      </c>
      <c r="L3840" s="14">
        <v>560.4</v>
      </c>
      <c r="M3840" s="8" t="s">
        <v>20</v>
      </c>
      <c r="N3840" s="23" t="str">
        <f t="shared" si="59"/>
        <v>55+</v>
      </c>
    </row>
    <row r="3841" spans="1:14" x14ac:dyDescent="0.2">
      <c r="A3841" s="5" t="s">
        <v>7002</v>
      </c>
      <c r="B3841" s="3">
        <v>45464</v>
      </c>
      <c r="C3841" s="8" t="s">
        <v>7003</v>
      </c>
      <c r="D3841" s="11">
        <v>48</v>
      </c>
      <c r="E3841" s="8" t="s">
        <v>23</v>
      </c>
      <c r="F3841" s="8" t="s">
        <v>30</v>
      </c>
      <c r="G3841" s="8" t="s">
        <v>80</v>
      </c>
      <c r="H3841" s="8" t="s">
        <v>164</v>
      </c>
      <c r="I3841" s="8" t="s">
        <v>27</v>
      </c>
      <c r="J3841" s="11">
        <v>1</v>
      </c>
      <c r="K3841" s="14">
        <v>129.07</v>
      </c>
      <c r="L3841" s="14">
        <v>129.07</v>
      </c>
      <c r="M3841" s="8" t="s">
        <v>40</v>
      </c>
      <c r="N3841" s="23" t="str">
        <f t="shared" si="59"/>
        <v>45-54</v>
      </c>
    </row>
    <row r="3842" spans="1:14" x14ac:dyDescent="0.2">
      <c r="A3842" s="5" t="s">
        <v>7004</v>
      </c>
      <c r="B3842" s="3">
        <v>45348</v>
      </c>
      <c r="C3842" s="8" t="s">
        <v>7005</v>
      </c>
      <c r="D3842" s="11">
        <v>38</v>
      </c>
      <c r="E3842" s="8" t="s">
        <v>15</v>
      </c>
      <c r="F3842" s="8" t="s">
        <v>16</v>
      </c>
      <c r="G3842" s="8" t="s">
        <v>43</v>
      </c>
      <c r="H3842" s="8" t="s">
        <v>44</v>
      </c>
      <c r="I3842" s="8" t="s">
        <v>19</v>
      </c>
      <c r="J3842" s="11">
        <v>3</v>
      </c>
      <c r="K3842" s="14">
        <v>365.63</v>
      </c>
      <c r="L3842" s="14">
        <v>1096.8900000000001</v>
      </c>
      <c r="M3842" s="8" t="s">
        <v>20</v>
      </c>
      <c r="N3842" s="23" t="str">
        <f t="shared" si="59"/>
        <v>35-44</v>
      </c>
    </row>
    <row r="3843" spans="1:14" x14ac:dyDescent="0.2">
      <c r="A3843" s="5" t="s">
        <v>7006</v>
      </c>
      <c r="B3843" s="3">
        <v>44776</v>
      </c>
      <c r="C3843" s="8" t="s">
        <v>7007</v>
      </c>
      <c r="D3843" s="11">
        <v>26</v>
      </c>
      <c r="E3843" s="8" t="s">
        <v>15</v>
      </c>
      <c r="F3843" s="8" t="s">
        <v>16</v>
      </c>
      <c r="G3843" s="8" t="s">
        <v>43</v>
      </c>
      <c r="H3843" s="8" t="s">
        <v>114</v>
      </c>
      <c r="I3843" s="8" t="s">
        <v>39</v>
      </c>
      <c r="J3843" s="11">
        <v>1</v>
      </c>
      <c r="K3843" s="14">
        <v>27.23</v>
      </c>
      <c r="L3843" s="14">
        <v>27.23</v>
      </c>
      <c r="M3843" s="8" t="s">
        <v>20</v>
      </c>
      <c r="N3843" s="23" t="str">
        <f t="shared" ref="N3843:N3906" si="60">IF(D3843&lt;25,"18-24",
IF(D3843&lt;35,"25-34",
IF(D3843&lt;45,"35-44",
IF(D3843&lt;55,"45-54","55+"))))</f>
        <v>25-34</v>
      </c>
    </row>
    <row r="3844" spans="1:14" x14ac:dyDescent="0.2">
      <c r="A3844" s="5" t="s">
        <v>7008</v>
      </c>
      <c r="B3844" s="3">
        <v>45150</v>
      </c>
      <c r="C3844" s="8" t="s">
        <v>7009</v>
      </c>
      <c r="D3844" s="11">
        <v>41</v>
      </c>
      <c r="E3844" s="8" t="s">
        <v>23</v>
      </c>
      <c r="F3844" s="8" t="s">
        <v>24</v>
      </c>
      <c r="G3844" s="8" t="s">
        <v>25</v>
      </c>
      <c r="H3844" s="8" t="s">
        <v>26</v>
      </c>
      <c r="I3844" s="8" t="s">
        <v>27</v>
      </c>
      <c r="J3844" s="11">
        <v>2</v>
      </c>
      <c r="K3844" s="14">
        <v>141.05000000000001</v>
      </c>
      <c r="L3844" s="14">
        <v>282.10000000000002</v>
      </c>
      <c r="M3844" s="8" t="s">
        <v>20</v>
      </c>
      <c r="N3844" s="23" t="str">
        <f t="shared" si="60"/>
        <v>35-44</v>
      </c>
    </row>
    <row r="3845" spans="1:14" x14ac:dyDescent="0.2">
      <c r="A3845" s="5" t="s">
        <v>7010</v>
      </c>
      <c r="B3845" s="3">
        <v>45328</v>
      </c>
      <c r="C3845" s="8" t="s">
        <v>7011</v>
      </c>
      <c r="D3845" s="11">
        <v>64</v>
      </c>
      <c r="E3845" s="8" t="s">
        <v>23</v>
      </c>
      <c r="F3845" s="8" t="s">
        <v>36</v>
      </c>
      <c r="G3845" s="8" t="s">
        <v>86</v>
      </c>
      <c r="H3845" s="8" t="s">
        <v>183</v>
      </c>
      <c r="I3845" s="8" t="s">
        <v>39</v>
      </c>
      <c r="J3845" s="11">
        <v>6</v>
      </c>
      <c r="K3845" s="14">
        <v>46.96</v>
      </c>
      <c r="L3845" s="14">
        <v>281.76</v>
      </c>
      <c r="M3845" s="8" t="s">
        <v>40</v>
      </c>
      <c r="N3845" s="23" t="str">
        <f t="shared" si="60"/>
        <v>55+</v>
      </c>
    </row>
    <row r="3846" spans="1:14" x14ac:dyDescent="0.2">
      <c r="A3846" s="5" t="s">
        <v>7012</v>
      </c>
      <c r="B3846" s="3">
        <v>44879</v>
      </c>
      <c r="C3846" s="8" t="s">
        <v>7013</v>
      </c>
      <c r="D3846" s="11">
        <v>62</v>
      </c>
      <c r="E3846" s="8" t="s">
        <v>15</v>
      </c>
      <c r="F3846" s="8" t="s">
        <v>16</v>
      </c>
      <c r="G3846" s="8" t="s">
        <v>53</v>
      </c>
      <c r="H3846" s="8" t="s">
        <v>71</v>
      </c>
      <c r="I3846" s="8" t="s">
        <v>33</v>
      </c>
      <c r="J3846" s="11">
        <v>8</v>
      </c>
      <c r="K3846" s="14">
        <v>207.09</v>
      </c>
      <c r="L3846" s="14">
        <v>1656.72</v>
      </c>
      <c r="M3846" s="8" t="s">
        <v>40</v>
      </c>
      <c r="N3846" s="23" t="str">
        <f t="shared" si="60"/>
        <v>55+</v>
      </c>
    </row>
    <row r="3847" spans="1:14" x14ac:dyDescent="0.2">
      <c r="A3847" s="5" t="s">
        <v>7014</v>
      </c>
      <c r="B3847" s="3">
        <v>45457</v>
      </c>
      <c r="C3847" s="8" t="s">
        <v>7015</v>
      </c>
      <c r="D3847" s="11">
        <v>18</v>
      </c>
      <c r="E3847" s="8" t="s">
        <v>23</v>
      </c>
      <c r="F3847" s="8" t="s">
        <v>16</v>
      </c>
      <c r="G3847" s="8" t="s">
        <v>17</v>
      </c>
      <c r="H3847" s="8" t="s">
        <v>18</v>
      </c>
      <c r="I3847" s="8" t="s">
        <v>45</v>
      </c>
      <c r="J3847" s="11">
        <v>4</v>
      </c>
      <c r="K3847" s="14">
        <v>122.65</v>
      </c>
      <c r="L3847" s="14">
        <v>490.6</v>
      </c>
      <c r="M3847" s="8" t="s">
        <v>20</v>
      </c>
      <c r="N3847" s="23" t="str">
        <f t="shared" si="60"/>
        <v>18-24</v>
      </c>
    </row>
    <row r="3848" spans="1:14" x14ac:dyDescent="0.2">
      <c r="A3848" s="5" t="s">
        <v>7016</v>
      </c>
      <c r="B3848" s="3">
        <v>44856</v>
      </c>
      <c r="C3848" s="8" t="s">
        <v>7017</v>
      </c>
      <c r="D3848" s="11">
        <v>72</v>
      </c>
      <c r="E3848" s="8" t="s">
        <v>15</v>
      </c>
      <c r="F3848" s="8" t="s">
        <v>36</v>
      </c>
      <c r="G3848" s="8" t="s">
        <v>86</v>
      </c>
      <c r="H3848" s="8" t="s">
        <v>183</v>
      </c>
      <c r="I3848" s="8" t="s">
        <v>45</v>
      </c>
      <c r="J3848" s="11">
        <v>6</v>
      </c>
      <c r="K3848" s="14">
        <v>123.38</v>
      </c>
      <c r="L3848" s="14">
        <v>740.28</v>
      </c>
      <c r="M3848" s="8" t="s">
        <v>20</v>
      </c>
      <c r="N3848" s="23" t="str">
        <f t="shared" si="60"/>
        <v>55+</v>
      </c>
    </row>
    <row r="3849" spans="1:14" x14ac:dyDescent="0.2">
      <c r="A3849" s="5" t="s">
        <v>7018</v>
      </c>
      <c r="B3849" s="3">
        <v>45401</v>
      </c>
      <c r="C3849" s="8" t="s">
        <v>142</v>
      </c>
      <c r="D3849" s="11">
        <v>49</v>
      </c>
      <c r="E3849" s="8" t="s">
        <v>23</v>
      </c>
      <c r="F3849" s="8" t="s">
        <v>36</v>
      </c>
      <c r="G3849" s="8" t="s">
        <v>37</v>
      </c>
      <c r="H3849" s="8" t="s">
        <v>103</v>
      </c>
      <c r="I3849" s="8" t="s">
        <v>33</v>
      </c>
      <c r="J3849" s="11">
        <v>8</v>
      </c>
      <c r="K3849" s="14">
        <v>94.5</v>
      </c>
      <c r="L3849" s="14">
        <v>756</v>
      </c>
      <c r="M3849" s="8" t="s">
        <v>20</v>
      </c>
      <c r="N3849" s="23" t="str">
        <f t="shared" si="60"/>
        <v>45-54</v>
      </c>
    </row>
    <row r="3850" spans="1:14" x14ac:dyDescent="0.2">
      <c r="A3850" s="5" t="s">
        <v>7019</v>
      </c>
      <c r="B3850" s="3">
        <v>45299</v>
      </c>
      <c r="C3850" s="8" t="s">
        <v>5088</v>
      </c>
      <c r="D3850" s="11">
        <v>20</v>
      </c>
      <c r="E3850" s="8" t="s">
        <v>15</v>
      </c>
      <c r="F3850" s="8" t="s">
        <v>16</v>
      </c>
      <c r="G3850" s="8" t="s">
        <v>53</v>
      </c>
      <c r="H3850" s="8" t="s">
        <v>259</v>
      </c>
      <c r="I3850" s="8" t="s">
        <v>19</v>
      </c>
      <c r="J3850" s="11">
        <v>1</v>
      </c>
      <c r="K3850" s="14">
        <v>557.82000000000005</v>
      </c>
      <c r="L3850" s="14">
        <v>557.82000000000005</v>
      </c>
      <c r="M3850" s="8" t="s">
        <v>20</v>
      </c>
      <c r="N3850" s="23" t="str">
        <f t="shared" si="60"/>
        <v>18-24</v>
      </c>
    </row>
    <row r="3851" spans="1:14" x14ac:dyDescent="0.2">
      <c r="A3851" s="5" t="s">
        <v>7020</v>
      </c>
      <c r="B3851" s="3">
        <v>45285</v>
      </c>
      <c r="C3851" s="8" t="s">
        <v>1030</v>
      </c>
      <c r="D3851" s="11">
        <v>51</v>
      </c>
      <c r="E3851" s="8" t="s">
        <v>23</v>
      </c>
      <c r="F3851" s="8" t="s">
        <v>36</v>
      </c>
      <c r="G3851" s="8" t="s">
        <v>90</v>
      </c>
      <c r="H3851" s="8" t="s">
        <v>91</v>
      </c>
      <c r="I3851" s="8" t="s">
        <v>33</v>
      </c>
      <c r="J3851" s="11">
        <v>6</v>
      </c>
      <c r="K3851" s="14">
        <v>230.05</v>
      </c>
      <c r="L3851" s="14">
        <v>1380.3</v>
      </c>
      <c r="M3851" s="8" t="s">
        <v>40</v>
      </c>
      <c r="N3851" s="23" t="str">
        <f t="shared" si="60"/>
        <v>45-54</v>
      </c>
    </row>
    <row r="3852" spans="1:14" x14ac:dyDescent="0.2">
      <c r="A3852" s="5" t="s">
        <v>7021</v>
      </c>
      <c r="B3852" s="3">
        <v>45255</v>
      </c>
      <c r="C3852" s="8" t="s">
        <v>7022</v>
      </c>
      <c r="D3852" s="11">
        <v>25</v>
      </c>
      <c r="E3852" s="8" t="s">
        <v>23</v>
      </c>
      <c r="F3852" s="8" t="s">
        <v>30</v>
      </c>
      <c r="G3852" s="8" t="s">
        <v>48</v>
      </c>
      <c r="H3852" s="8" t="s">
        <v>68</v>
      </c>
      <c r="I3852" s="8" t="s">
        <v>19</v>
      </c>
      <c r="J3852" s="11">
        <v>1</v>
      </c>
      <c r="K3852" s="14">
        <v>359.11</v>
      </c>
      <c r="L3852" s="14">
        <v>359.11</v>
      </c>
      <c r="M3852" s="8" t="s">
        <v>40</v>
      </c>
      <c r="N3852" s="23" t="str">
        <f t="shared" si="60"/>
        <v>25-34</v>
      </c>
    </row>
    <row r="3853" spans="1:14" x14ac:dyDescent="0.2">
      <c r="A3853" s="5" t="s">
        <v>7023</v>
      </c>
      <c r="B3853" s="3">
        <v>45423</v>
      </c>
      <c r="C3853" s="8" t="s">
        <v>7024</v>
      </c>
      <c r="D3853" s="11">
        <v>56</v>
      </c>
      <c r="E3853" s="8" t="s">
        <v>23</v>
      </c>
      <c r="F3853" s="8" t="s">
        <v>30</v>
      </c>
      <c r="G3853" s="8" t="s">
        <v>80</v>
      </c>
      <c r="H3853" s="8" t="s">
        <v>164</v>
      </c>
      <c r="I3853" s="8" t="s">
        <v>39</v>
      </c>
      <c r="J3853" s="11">
        <v>2</v>
      </c>
      <c r="K3853" s="14">
        <v>74.709999999999994</v>
      </c>
      <c r="L3853" s="14">
        <v>149.41999999999999</v>
      </c>
      <c r="M3853" s="8" t="s">
        <v>20</v>
      </c>
      <c r="N3853" s="23" t="str">
        <f t="shared" si="60"/>
        <v>55+</v>
      </c>
    </row>
    <row r="3854" spans="1:14" x14ac:dyDescent="0.2">
      <c r="A3854" s="5" t="s">
        <v>7025</v>
      </c>
      <c r="B3854" s="3">
        <v>45436</v>
      </c>
      <c r="C3854" s="8" t="s">
        <v>3931</v>
      </c>
      <c r="D3854" s="11">
        <v>30</v>
      </c>
      <c r="E3854" s="8" t="s">
        <v>23</v>
      </c>
      <c r="F3854" s="8" t="s">
        <v>30</v>
      </c>
      <c r="G3854" s="8" t="s">
        <v>80</v>
      </c>
      <c r="H3854" s="8" t="s">
        <v>164</v>
      </c>
      <c r="I3854" s="8" t="s">
        <v>45</v>
      </c>
      <c r="J3854" s="11">
        <v>4</v>
      </c>
      <c r="K3854" s="14">
        <v>46.59</v>
      </c>
      <c r="L3854" s="14">
        <v>186.36</v>
      </c>
      <c r="M3854" s="8" t="s">
        <v>40</v>
      </c>
      <c r="N3854" s="23" t="str">
        <f t="shared" si="60"/>
        <v>25-34</v>
      </c>
    </row>
    <row r="3855" spans="1:14" x14ac:dyDescent="0.2">
      <c r="A3855" s="5" t="s">
        <v>7026</v>
      </c>
      <c r="B3855" s="3">
        <v>45468</v>
      </c>
      <c r="C3855" s="8" t="s">
        <v>2975</v>
      </c>
      <c r="D3855" s="11">
        <v>65</v>
      </c>
      <c r="E3855" s="8" t="s">
        <v>23</v>
      </c>
      <c r="F3855" s="8" t="s">
        <v>16</v>
      </c>
      <c r="G3855" s="8" t="s">
        <v>17</v>
      </c>
      <c r="H3855" s="8" t="s">
        <v>343</v>
      </c>
      <c r="I3855" s="8" t="s">
        <v>27</v>
      </c>
      <c r="J3855" s="11">
        <v>3</v>
      </c>
      <c r="K3855" s="14">
        <v>55.93</v>
      </c>
      <c r="L3855" s="14">
        <v>167.79</v>
      </c>
      <c r="M3855" s="8" t="s">
        <v>40</v>
      </c>
      <c r="N3855" s="23" t="str">
        <f t="shared" si="60"/>
        <v>55+</v>
      </c>
    </row>
    <row r="3856" spans="1:14" x14ac:dyDescent="0.2">
      <c r="A3856" s="5" t="s">
        <v>7027</v>
      </c>
      <c r="B3856" s="3">
        <v>45443</v>
      </c>
      <c r="C3856" s="8" t="s">
        <v>7028</v>
      </c>
      <c r="D3856" s="11">
        <v>50</v>
      </c>
      <c r="E3856" s="8" t="s">
        <v>15</v>
      </c>
      <c r="F3856" s="8" t="s">
        <v>24</v>
      </c>
      <c r="G3856" s="8" t="s">
        <v>130</v>
      </c>
      <c r="H3856" s="8" t="s">
        <v>131</v>
      </c>
      <c r="I3856" s="8" t="s">
        <v>45</v>
      </c>
      <c r="J3856" s="11">
        <v>4</v>
      </c>
      <c r="K3856" s="14">
        <v>80.459999999999994</v>
      </c>
      <c r="L3856" s="14">
        <v>321.83999999999997</v>
      </c>
      <c r="M3856" s="8" t="s">
        <v>20</v>
      </c>
      <c r="N3856" s="23" t="str">
        <f t="shared" si="60"/>
        <v>45-54</v>
      </c>
    </row>
    <row r="3857" spans="1:14" x14ac:dyDescent="0.2">
      <c r="A3857" s="5" t="s">
        <v>7029</v>
      </c>
      <c r="B3857" s="3">
        <v>45583</v>
      </c>
      <c r="C3857" s="8" t="s">
        <v>7030</v>
      </c>
      <c r="D3857" s="11">
        <v>36</v>
      </c>
      <c r="E3857" s="8" t="s">
        <v>52</v>
      </c>
      <c r="F3857" s="8" t="s">
        <v>24</v>
      </c>
      <c r="G3857" s="8" t="s">
        <v>130</v>
      </c>
      <c r="H3857" s="8" t="s">
        <v>131</v>
      </c>
      <c r="I3857" s="8" t="s">
        <v>19</v>
      </c>
      <c r="J3857" s="11">
        <v>5</v>
      </c>
      <c r="K3857" s="14">
        <v>54.77</v>
      </c>
      <c r="L3857" s="14">
        <v>273.85000000000002</v>
      </c>
      <c r="M3857" s="8" t="s">
        <v>40</v>
      </c>
      <c r="N3857" s="23" t="str">
        <f t="shared" si="60"/>
        <v>35-44</v>
      </c>
    </row>
    <row r="3858" spans="1:14" x14ac:dyDescent="0.2">
      <c r="A3858" s="5" t="s">
        <v>7031</v>
      </c>
      <c r="B3858" s="3">
        <v>44569</v>
      </c>
      <c r="C3858" s="8" t="s">
        <v>7032</v>
      </c>
      <c r="D3858" s="11">
        <v>48</v>
      </c>
      <c r="E3858" s="8" t="s">
        <v>15</v>
      </c>
      <c r="F3858" s="8" t="s">
        <v>36</v>
      </c>
      <c r="G3858" s="8" t="s">
        <v>86</v>
      </c>
      <c r="H3858" s="8" t="s">
        <v>87</v>
      </c>
      <c r="I3858" s="8" t="s">
        <v>39</v>
      </c>
      <c r="J3858" s="11">
        <v>7</v>
      </c>
      <c r="K3858" s="14">
        <v>28.02</v>
      </c>
      <c r="L3858" s="14">
        <v>196.14</v>
      </c>
      <c r="M3858" s="8" t="s">
        <v>20</v>
      </c>
      <c r="N3858" s="23" t="str">
        <f t="shared" si="60"/>
        <v>45-54</v>
      </c>
    </row>
    <row r="3859" spans="1:14" x14ac:dyDescent="0.2">
      <c r="A3859" s="5" t="s">
        <v>7033</v>
      </c>
      <c r="B3859" s="3">
        <v>45289</v>
      </c>
      <c r="C3859" s="8" t="s">
        <v>6203</v>
      </c>
      <c r="D3859" s="11">
        <v>46</v>
      </c>
      <c r="E3859" s="8" t="s">
        <v>15</v>
      </c>
      <c r="F3859" s="8" t="s">
        <v>36</v>
      </c>
      <c r="G3859" s="8" t="s">
        <v>90</v>
      </c>
      <c r="H3859" s="8" t="s">
        <v>161</v>
      </c>
      <c r="I3859" s="8" t="s">
        <v>27</v>
      </c>
      <c r="J3859" s="11">
        <v>6</v>
      </c>
      <c r="K3859" s="14">
        <v>153.54</v>
      </c>
      <c r="L3859" s="14">
        <v>921.24</v>
      </c>
      <c r="M3859" s="8" t="s">
        <v>40</v>
      </c>
      <c r="N3859" s="23" t="str">
        <f t="shared" si="60"/>
        <v>45-54</v>
      </c>
    </row>
    <row r="3860" spans="1:14" x14ac:dyDescent="0.2">
      <c r="A3860" s="5" t="s">
        <v>7034</v>
      </c>
      <c r="B3860" s="3">
        <v>44752</v>
      </c>
      <c r="C3860" s="8" t="s">
        <v>2864</v>
      </c>
      <c r="D3860" s="11">
        <v>66</v>
      </c>
      <c r="E3860" s="8" t="s">
        <v>15</v>
      </c>
      <c r="F3860" s="8" t="s">
        <v>16</v>
      </c>
      <c r="G3860" s="8" t="s">
        <v>43</v>
      </c>
      <c r="H3860" s="8" t="s">
        <v>114</v>
      </c>
      <c r="I3860" s="8" t="s">
        <v>33</v>
      </c>
      <c r="J3860" s="11">
        <v>4</v>
      </c>
      <c r="K3860" s="14">
        <v>191.92</v>
      </c>
      <c r="L3860" s="14">
        <v>767.68</v>
      </c>
      <c r="M3860" s="8" t="s">
        <v>40</v>
      </c>
      <c r="N3860" s="23" t="str">
        <f t="shared" si="60"/>
        <v>55+</v>
      </c>
    </row>
    <row r="3861" spans="1:14" x14ac:dyDescent="0.2">
      <c r="A3861" s="5" t="s">
        <v>7035</v>
      </c>
      <c r="B3861" s="3">
        <v>45641</v>
      </c>
      <c r="C3861" s="8" t="s">
        <v>3216</v>
      </c>
      <c r="D3861" s="11">
        <v>51</v>
      </c>
      <c r="E3861" s="8" t="s">
        <v>15</v>
      </c>
      <c r="F3861" s="8" t="s">
        <v>30</v>
      </c>
      <c r="G3861" s="8" t="s">
        <v>48</v>
      </c>
      <c r="H3861" s="8" t="s">
        <v>49</v>
      </c>
      <c r="I3861" s="8" t="s">
        <v>27</v>
      </c>
      <c r="J3861" s="11">
        <v>6</v>
      </c>
      <c r="K3861" s="14">
        <v>227.73</v>
      </c>
      <c r="L3861" s="14">
        <v>1366.38</v>
      </c>
      <c r="M3861" s="8" t="s">
        <v>40</v>
      </c>
      <c r="N3861" s="23" t="str">
        <f t="shared" si="60"/>
        <v>45-54</v>
      </c>
    </row>
    <row r="3862" spans="1:14" x14ac:dyDescent="0.2">
      <c r="A3862" s="5" t="s">
        <v>7036</v>
      </c>
      <c r="B3862" s="3">
        <v>45489</v>
      </c>
      <c r="C3862" s="8" t="s">
        <v>3230</v>
      </c>
      <c r="D3862" s="11">
        <v>33</v>
      </c>
      <c r="E3862" s="8" t="s">
        <v>15</v>
      </c>
      <c r="F3862" s="8" t="s">
        <v>30</v>
      </c>
      <c r="G3862" s="8" t="s">
        <v>80</v>
      </c>
      <c r="H3862" s="8" t="s">
        <v>164</v>
      </c>
      <c r="I3862" s="8" t="s">
        <v>27</v>
      </c>
      <c r="J3862" s="11">
        <v>7</v>
      </c>
      <c r="K3862" s="14">
        <v>34.840000000000003</v>
      </c>
      <c r="L3862" s="14">
        <v>243.88</v>
      </c>
      <c r="M3862" s="8" t="s">
        <v>20</v>
      </c>
      <c r="N3862" s="23" t="str">
        <f t="shared" si="60"/>
        <v>25-34</v>
      </c>
    </row>
    <row r="3863" spans="1:14" x14ac:dyDescent="0.2">
      <c r="A3863" s="5" t="s">
        <v>7037</v>
      </c>
      <c r="B3863" s="3">
        <v>45217</v>
      </c>
      <c r="C3863" s="8" t="s">
        <v>3908</v>
      </c>
      <c r="D3863" s="11">
        <v>39</v>
      </c>
      <c r="E3863" s="8" t="s">
        <v>15</v>
      </c>
      <c r="F3863" s="8" t="s">
        <v>36</v>
      </c>
      <c r="G3863" s="8" t="s">
        <v>90</v>
      </c>
      <c r="H3863" s="8" t="s">
        <v>91</v>
      </c>
      <c r="I3863" s="8" t="s">
        <v>33</v>
      </c>
      <c r="J3863" s="11">
        <v>4</v>
      </c>
      <c r="K3863" s="14">
        <v>142.80000000000001</v>
      </c>
      <c r="L3863" s="14">
        <v>571.20000000000005</v>
      </c>
      <c r="M3863" s="8" t="s">
        <v>20</v>
      </c>
      <c r="N3863" s="23" t="str">
        <f t="shared" si="60"/>
        <v>35-44</v>
      </c>
    </row>
    <row r="3864" spans="1:14" x14ac:dyDescent="0.2">
      <c r="A3864" s="5" t="s">
        <v>7038</v>
      </c>
      <c r="B3864" s="3">
        <v>44852</v>
      </c>
      <c r="C3864" s="8" t="s">
        <v>7039</v>
      </c>
      <c r="D3864" s="11">
        <v>50</v>
      </c>
      <c r="E3864" s="8" t="s">
        <v>15</v>
      </c>
      <c r="F3864" s="8" t="s">
        <v>36</v>
      </c>
      <c r="G3864" s="8" t="s">
        <v>90</v>
      </c>
      <c r="H3864" s="8" t="s">
        <v>91</v>
      </c>
      <c r="I3864" s="8" t="s">
        <v>39</v>
      </c>
      <c r="J3864" s="11">
        <v>2</v>
      </c>
      <c r="K3864" s="14">
        <v>96.4</v>
      </c>
      <c r="L3864" s="14">
        <v>192.8</v>
      </c>
      <c r="M3864" s="8" t="s">
        <v>40</v>
      </c>
      <c r="N3864" s="23" t="str">
        <f t="shared" si="60"/>
        <v>45-54</v>
      </c>
    </row>
    <row r="3865" spans="1:14" x14ac:dyDescent="0.2">
      <c r="A3865" s="5" t="s">
        <v>7040</v>
      </c>
      <c r="B3865" s="3">
        <v>44728</v>
      </c>
      <c r="C3865" s="8" t="s">
        <v>7041</v>
      </c>
      <c r="D3865" s="11">
        <v>66</v>
      </c>
      <c r="E3865" s="8" t="s">
        <v>23</v>
      </c>
      <c r="F3865" s="8" t="s">
        <v>36</v>
      </c>
      <c r="G3865" s="8" t="s">
        <v>90</v>
      </c>
      <c r="H3865" s="8" t="s">
        <v>91</v>
      </c>
      <c r="I3865" s="8" t="s">
        <v>39</v>
      </c>
      <c r="J3865" s="11">
        <v>4</v>
      </c>
      <c r="K3865" s="14">
        <v>23.95</v>
      </c>
      <c r="L3865" s="14">
        <v>95.8</v>
      </c>
      <c r="M3865" s="8" t="s">
        <v>20</v>
      </c>
      <c r="N3865" s="23" t="str">
        <f t="shared" si="60"/>
        <v>55+</v>
      </c>
    </row>
    <row r="3866" spans="1:14" x14ac:dyDescent="0.2">
      <c r="A3866" s="5" t="s">
        <v>7042</v>
      </c>
      <c r="B3866" s="3">
        <v>44644</v>
      </c>
      <c r="C3866" s="8" t="s">
        <v>7043</v>
      </c>
      <c r="D3866" s="11">
        <v>21</v>
      </c>
      <c r="E3866" s="8" t="s">
        <v>15</v>
      </c>
      <c r="F3866" s="8" t="s">
        <v>24</v>
      </c>
      <c r="G3866" s="8" t="s">
        <v>130</v>
      </c>
      <c r="H3866" s="8" t="s">
        <v>236</v>
      </c>
      <c r="I3866" s="8" t="s">
        <v>33</v>
      </c>
      <c r="J3866" s="11">
        <v>2</v>
      </c>
      <c r="K3866" s="14">
        <v>142.68</v>
      </c>
      <c r="L3866" s="14">
        <v>285.36</v>
      </c>
      <c r="M3866" s="8" t="s">
        <v>20</v>
      </c>
      <c r="N3866" s="23" t="str">
        <f t="shared" si="60"/>
        <v>18-24</v>
      </c>
    </row>
    <row r="3867" spans="1:14" x14ac:dyDescent="0.2">
      <c r="A3867" s="5" t="s">
        <v>7044</v>
      </c>
      <c r="B3867" s="3">
        <v>45308</v>
      </c>
      <c r="C3867" s="8" t="s">
        <v>2228</v>
      </c>
      <c r="D3867" s="11">
        <v>20</v>
      </c>
      <c r="E3867" s="8" t="s">
        <v>15</v>
      </c>
      <c r="F3867" s="8" t="s">
        <v>24</v>
      </c>
      <c r="G3867" s="8" t="s">
        <v>25</v>
      </c>
      <c r="H3867" s="8" t="s">
        <v>26</v>
      </c>
      <c r="I3867" s="8" t="s">
        <v>33</v>
      </c>
      <c r="J3867" s="11">
        <v>5</v>
      </c>
      <c r="K3867" s="14">
        <v>279.16000000000003</v>
      </c>
      <c r="L3867" s="14">
        <v>1395.8</v>
      </c>
      <c r="M3867" s="8" t="s">
        <v>20</v>
      </c>
      <c r="N3867" s="23" t="str">
        <f t="shared" si="60"/>
        <v>18-24</v>
      </c>
    </row>
    <row r="3868" spans="1:14" x14ac:dyDescent="0.2">
      <c r="A3868" s="5" t="s">
        <v>7045</v>
      </c>
      <c r="B3868" s="3">
        <v>44819</v>
      </c>
      <c r="C3868" s="8" t="s">
        <v>7046</v>
      </c>
      <c r="D3868" s="11">
        <v>24</v>
      </c>
      <c r="E3868" s="8" t="s">
        <v>52</v>
      </c>
      <c r="F3868" s="8" t="s">
        <v>16</v>
      </c>
      <c r="G3868" s="8" t="s">
        <v>53</v>
      </c>
      <c r="H3868" s="8" t="s">
        <v>259</v>
      </c>
      <c r="I3868" s="8" t="s">
        <v>45</v>
      </c>
      <c r="J3868" s="11">
        <v>1</v>
      </c>
      <c r="K3868" s="14">
        <v>119.59</v>
      </c>
      <c r="L3868" s="14">
        <v>119.59</v>
      </c>
      <c r="M3868" s="8" t="s">
        <v>40</v>
      </c>
      <c r="N3868" s="23" t="str">
        <f t="shared" si="60"/>
        <v>18-24</v>
      </c>
    </row>
    <row r="3869" spans="1:14" x14ac:dyDescent="0.2">
      <c r="A3869" s="5" t="s">
        <v>7047</v>
      </c>
      <c r="B3869" s="3">
        <v>45250</v>
      </c>
      <c r="C3869" s="8" t="s">
        <v>4258</v>
      </c>
      <c r="D3869" s="11">
        <v>30</v>
      </c>
      <c r="E3869" s="8" t="s">
        <v>15</v>
      </c>
      <c r="F3869" s="8" t="s">
        <v>16</v>
      </c>
      <c r="G3869" s="8" t="s">
        <v>53</v>
      </c>
      <c r="H3869" s="8" t="s">
        <v>54</v>
      </c>
      <c r="I3869" s="8" t="s">
        <v>27</v>
      </c>
      <c r="J3869" s="11">
        <v>8</v>
      </c>
      <c r="K3869" s="14">
        <v>92.17</v>
      </c>
      <c r="L3869" s="14">
        <v>737.36</v>
      </c>
      <c r="M3869" s="8" t="s">
        <v>40</v>
      </c>
      <c r="N3869" s="23" t="str">
        <f t="shared" si="60"/>
        <v>25-34</v>
      </c>
    </row>
    <row r="3870" spans="1:14" x14ac:dyDescent="0.2">
      <c r="A3870" s="5" t="s">
        <v>7048</v>
      </c>
      <c r="B3870" s="3">
        <v>44603</v>
      </c>
      <c r="C3870" s="8" t="s">
        <v>7049</v>
      </c>
      <c r="D3870" s="11">
        <v>69</v>
      </c>
      <c r="E3870" s="8" t="s">
        <v>15</v>
      </c>
      <c r="F3870" s="8" t="s">
        <v>16</v>
      </c>
      <c r="G3870" s="8" t="s">
        <v>53</v>
      </c>
      <c r="H3870" s="8" t="s">
        <v>71</v>
      </c>
      <c r="I3870" s="8" t="s">
        <v>19</v>
      </c>
      <c r="J3870" s="11">
        <v>7</v>
      </c>
      <c r="K3870" s="14">
        <v>553.91999999999996</v>
      </c>
      <c r="L3870" s="14">
        <v>3877.44</v>
      </c>
      <c r="M3870" s="8" t="s">
        <v>20</v>
      </c>
      <c r="N3870" s="23" t="str">
        <f t="shared" si="60"/>
        <v>55+</v>
      </c>
    </row>
    <row r="3871" spans="1:14" x14ac:dyDescent="0.2">
      <c r="A3871" s="5" t="s">
        <v>7050</v>
      </c>
      <c r="B3871" s="3">
        <v>45563</v>
      </c>
      <c r="C3871" s="8" t="s">
        <v>7051</v>
      </c>
      <c r="D3871" s="11">
        <v>58</v>
      </c>
      <c r="E3871" s="8" t="s">
        <v>15</v>
      </c>
      <c r="F3871" s="8" t="s">
        <v>16</v>
      </c>
      <c r="G3871" s="8" t="s">
        <v>53</v>
      </c>
      <c r="H3871" s="8" t="s">
        <v>54</v>
      </c>
      <c r="I3871" s="8" t="s">
        <v>45</v>
      </c>
      <c r="J3871" s="11">
        <v>8</v>
      </c>
      <c r="K3871" s="14">
        <v>130.01</v>
      </c>
      <c r="L3871" s="14">
        <v>1040.08</v>
      </c>
      <c r="M3871" s="8" t="s">
        <v>20</v>
      </c>
      <c r="N3871" s="23" t="str">
        <f t="shared" si="60"/>
        <v>55+</v>
      </c>
    </row>
    <row r="3872" spans="1:14" x14ac:dyDescent="0.2">
      <c r="A3872" s="5" t="s">
        <v>7052</v>
      </c>
      <c r="B3872" s="3">
        <v>44659</v>
      </c>
      <c r="C3872" s="8" t="s">
        <v>7053</v>
      </c>
      <c r="D3872" s="11">
        <v>47</v>
      </c>
      <c r="E3872" s="8" t="s">
        <v>15</v>
      </c>
      <c r="F3872" s="8" t="s">
        <v>16</v>
      </c>
      <c r="G3872" s="8" t="s">
        <v>43</v>
      </c>
      <c r="H3872" s="8" t="s">
        <v>114</v>
      </c>
      <c r="I3872" s="8" t="s">
        <v>39</v>
      </c>
      <c r="J3872" s="11">
        <v>1</v>
      </c>
      <c r="K3872" s="14">
        <v>72.61</v>
      </c>
      <c r="L3872" s="14">
        <v>72.61</v>
      </c>
      <c r="M3872" s="8" t="s">
        <v>40</v>
      </c>
      <c r="N3872" s="23" t="str">
        <f t="shared" si="60"/>
        <v>45-54</v>
      </c>
    </row>
    <row r="3873" spans="1:14" x14ac:dyDescent="0.2">
      <c r="A3873" s="5" t="s">
        <v>7054</v>
      </c>
      <c r="B3873" s="3">
        <v>45583</v>
      </c>
      <c r="C3873" s="8" t="s">
        <v>6720</v>
      </c>
      <c r="D3873" s="11">
        <v>69</v>
      </c>
      <c r="E3873" s="8" t="s">
        <v>15</v>
      </c>
      <c r="F3873" s="8" t="s">
        <v>30</v>
      </c>
      <c r="G3873" s="8" t="s">
        <v>31</v>
      </c>
      <c r="H3873" s="8" t="s">
        <v>32</v>
      </c>
      <c r="I3873" s="8" t="s">
        <v>33</v>
      </c>
      <c r="J3873" s="11">
        <v>5</v>
      </c>
      <c r="K3873" s="14">
        <v>298.87</v>
      </c>
      <c r="L3873" s="14">
        <v>1494.35</v>
      </c>
      <c r="M3873" s="8" t="s">
        <v>40</v>
      </c>
      <c r="N3873" s="23" t="str">
        <f t="shared" si="60"/>
        <v>55+</v>
      </c>
    </row>
    <row r="3874" spans="1:14" x14ac:dyDescent="0.2">
      <c r="A3874" s="5" t="s">
        <v>7055</v>
      </c>
      <c r="B3874" s="3">
        <v>45470</v>
      </c>
      <c r="C3874" s="8" t="s">
        <v>7056</v>
      </c>
      <c r="D3874" s="11">
        <v>56</v>
      </c>
      <c r="E3874" s="8" t="s">
        <v>15</v>
      </c>
      <c r="F3874" s="8" t="s">
        <v>24</v>
      </c>
      <c r="G3874" s="8" t="s">
        <v>25</v>
      </c>
      <c r="H3874" s="8" t="s">
        <v>26</v>
      </c>
      <c r="I3874" s="8" t="s">
        <v>19</v>
      </c>
      <c r="J3874" s="11">
        <v>8</v>
      </c>
      <c r="K3874" s="14">
        <v>386.68</v>
      </c>
      <c r="L3874" s="14">
        <v>3093.44</v>
      </c>
      <c r="M3874" s="8" t="s">
        <v>40</v>
      </c>
      <c r="N3874" s="23" t="str">
        <f t="shared" si="60"/>
        <v>55+</v>
      </c>
    </row>
    <row r="3875" spans="1:14" x14ac:dyDescent="0.2">
      <c r="A3875" s="5" t="s">
        <v>7057</v>
      </c>
      <c r="B3875" s="3">
        <v>44864</v>
      </c>
      <c r="C3875" s="8" t="s">
        <v>7058</v>
      </c>
      <c r="D3875" s="11">
        <v>40</v>
      </c>
      <c r="E3875" s="8" t="s">
        <v>15</v>
      </c>
      <c r="F3875" s="8" t="s">
        <v>16</v>
      </c>
      <c r="G3875" s="8" t="s">
        <v>43</v>
      </c>
      <c r="H3875" s="8" t="s">
        <v>114</v>
      </c>
      <c r="I3875" s="8" t="s">
        <v>39</v>
      </c>
      <c r="J3875" s="11">
        <v>4</v>
      </c>
      <c r="K3875" s="14">
        <v>11.73</v>
      </c>
      <c r="L3875" s="14">
        <v>46.92</v>
      </c>
      <c r="M3875" s="8" t="s">
        <v>40</v>
      </c>
      <c r="N3875" s="23" t="str">
        <f t="shared" si="60"/>
        <v>35-44</v>
      </c>
    </row>
    <row r="3876" spans="1:14" x14ac:dyDescent="0.2">
      <c r="A3876" s="5" t="s">
        <v>7059</v>
      </c>
      <c r="B3876" s="3">
        <v>44722</v>
      </c>
      <c r="C3876" s="8" t="s">
        <v>7060</v>
      </c>
      <c r="D3876" s="11">
        <v>45</v>
      </c>
      <c r="E3876" s="8" t="s">
        <v>23</v>
      </c>
      <c r="F3876" s="8" t="s">
        <v>24</v>
      </c>
      <c r="G3876" s="8" t="s">
        <v>130</v>
      </c>
      <c r="H3876" s="8" t="s">
        <v>236</v>
      </c>
      <c r="I3876" s="8" t="s">
        <v>33</v>
      </c>
      <c r="J3876" s="11">
        <v>4</v>
      </c>
      <c r="K3876" s="14">
        <v>183.54</v>
      </c>
      <c r="L3876" s="14">
        <v>734.16</v>
      </c>
      <c r="M3876" s="8" t="s">
        <v>40</v>
      </c>
      <c r="N3876" s="23" t="str">
        <f t="shared" si="60"/>
        <v>45-54</v>
      </c>
    </row>
    <row r="3877" spans="1:14" x14ac:dyDescent="0.2">
      <c r="A3877" s="5" t="s">
        <v>7061</v>
      </c>
      <c r="B3877" s="3">
        <v>45467</v>
      </c>
      <c r="C3877" s="8" t="s">
        <v>7062</v>
      </c>
      <c r="D3877" s="11">
        <v>35</v>
      </c>
      <c r="E3877" s="8" t="s">
        <v>23</v>
      </c>
      <c r="F3877" s="8" t="s">
        <v>30</v>
      </c>
      <c r="G3877" s="8" t="s">
        <v>48</v>
      </c>
      <c r="H3877" s="8" t="s">
        <v>68</v>
      </c>
      <c r="I3877" s="8" t="s">
        <v>27</v>
      </c>
      <c r="J3877" s="11">
        <v>8</v>
      </c>
      <c r="K3877" s="14">
        <v>174.24</v>
      </c>
      <c r="L3877" s="14">
        <v>1393.92</v>
      </c>
      <c r="M3877" s="8" t="s">
        <v>40</v>
      </c>
      <c r="N3877" s="23" t="str">
        <f t="shared" si="60"/>
        <v>35-44</v>
      </c>
    </row>
    <row r="3878" spans="1:14" x14ac:dyDescent="0.2">
      <c r="A3878" s="5" t="s">
        <v>7063</v>
      </c>
      <c r="B3878" s="3">
        <v>45587</v>
      </c>
      <c r="C3878" s="8" t="s">
        <v>6485</v>
      </c>
      <c r="D3878" s="11">
        <v>18</v>
      </c>
      <c r="E3878" s="8" t="s">
        <v>23</v>
      </c>
      <c r="F3878" s="8" t="s">
        <v>30</v>
      </c>
      <c r="G3878" s="8" t="s">
        <v>31</v>
      </c>
      <c r="H3878" s="8" t="s">
        <v>57</v>
      </c>
      <c r="I3878" s="8" t="s">
        <v>27</v>
      </c>
      <c r="J3878" s="11">
        <v>1</v>
      </c>
      <c r="K3878" s="14">
        <v>103.85</v>
      </c>
      <c r="L3878" s="14">
        <v>103.85</v>
      </c>
      <c r="M3878" s="8" t="s">
        <v>40</v>
      </c>
      <c r="N3878" s="23" t="str">
        <f t="shared" si="60"/>
        <v>18-24</v>
      </c>
    </row>
    <row r="3879" spans="1:14" x14ac:dyDescent="0.2">
      <c r="A3879" s="5" t="s">
        <v>7064</v>
      </c>
      <c r="B3879" s="3">
        <v>45255</v>
      </c>
      <c r="C3879" s="8" t="s">
        <v>7065</v>
      </c>
      <c r="D3879" s="11">
        <v>27</v>
      </c>
      <c r="E3879" s="8" t="s">
        <v>15</v>
      </c>
      <c r="F3879" s="8" t="s">
        <v>16</v>
      </c>
      <c r="G3879" s="8" t="s">
        <v>53</v>
      </c>
      <c r="H3879" s="8" t="s">
        <v>54</v>
      </c>
      <c r="I3879" s="8" t="s">
        <v>19</v>
      </c>
      <c r="J3879" s="11">
        <v>8</v>
      </c>
      <c r="K3879" s="14">
        <v>457.42</v>
      </c>
      <c r="L3879" s="14">
        <v>3659.36</v>
      </c>
      <c r="M3879" s="8" t="s">
        <v>40</v>
      </c>
      <c r="N3879" s="23" t="str">
        <f t="shared" si="60"/>
        <v>25-34</v>
      </c>
    </row>
    <row r="3880" spans="1:14" x14ac:dyDescent="0.2">
      <c r="A3880" s="5" t="s">
        <v>7066</v>
      </c>
      <c r="B3880" s="3">
        <v>45277</v>
      </c>
      <c r="C3880" s="8" t="s">
        <v>7067</v>
      </c>
      <c r="D3880" s="11">
        <v>69</v>
      </c>
      <c r="E3880" s="8" t="s">
        <v>15</v>
      </c>
      <c r="F3880" s="8" t="s">
        <v>24</v>
      </c>
      <c r="G3880" s="8" t="s">
        <v>130</v>
      </c>
      <c r="H3880" s="8" t="s">
        <v>178</v>
      </c>
      <c r="I3880" s="8" t="s">
        <v>39</v>
      </c>
      <c r="J3880" s="11">
        <v>8</v>
      </c>
      <c r="K3880" s="14">
        <v>29.98</v>
      </c>
      <c r="L3880" s="14">
        <v>239.84</v>
      </c>
      <c r="M3880" s="8" t="s">
        <v>40</v>
      </c>
      <c r="N3880" s="23" t="str">
        <f t="shared" si="60"/>
        <v>55+</v>
      </c>
    </row>
    <row r="3881" spans="1:14" x14ac:dyDescent="0.2">
      <c r="A3881" s="5" t="s">
        <v>7068</v>
      </c>
      <c r="B3881" s="3">
        <v>45657</v>
      </c>
      <c r="C3881" s="8" t="s">
        <v>7069</v>
      </c>
      <c r="D3881" s="11">
        <v>38</v>
      </c>
      <c r="E3881" s="8" t="s">
        <v>15</v>
      </c>
      <c r="F3881" s="8" t="s">
        <v>16</v>
      </c>
      <c r="G3881" s="8" t="s">
        <v>53</v>
      </c>
      <c r="H3881" s="8" t="s">
        <v>54</v>
      </c>
      <c r="I3881" s="8" t="s">
        <v>19</v>
      </c>
      <c r="J3881" s="11">
        <v>3</v>
      </c>
      <c r="K3881" s="14">
        <v>315.93</v>
      </c>
      <c r="L3881" s="14">
        <v>947.79</v>
      </c>
      <c r="M3881" s="8" t="s">
        <v>40</v>
      </c>
      <c r="N3881" s="23" t="str">
        <f t="shared" si="60"/>
        <v>35-44</v>
      </c>
    </row>
    <row r="3882" spans="1:14" x14ac:dyDescent="0.2">
      <c r="A3882" s="5" t="s">
        <v>7070</v>
      </c>
      <c r="B3882" s="3">
        <v>45245</v>
      </c>
      <c r="C3882" s="8" t="s">
        <v>6872</v>
      </c>
      <c r="D3882" s="11">
        <v>46</v>
      </c>
      <c r="E3882" s="8" t="s">
        <v>23</v>
      </c>
      <c r="F3882" s="8" t="s">
        <v>16</v>
      </c>
      <c r="G3882" s="8" t="s">
        <v>17</v>
      </c>
      <c r="H3882" s="8" t="s">
        <v>343</v>
      </c>
      <c r="I3882" s="8" t="s">
        <v>27</v>
      </c>
      <c r="J3882" s="11">
        <v>3</v>
      </c>
      <c r="K3882" s="14">
        <v>91.34</v>
      </c>
      <c r="L3882" s="14">
        <v>274.02</v>
      </c>
      <c r="M3882" s="8" t="s">
        <v>20</v>
      </c>
      <c r="N3882" s="23" t="str">
        <f t="shared" si="60"/>
        <v>45-54</v>
      </c>
    </row>
    <row r="3883" spans="1:14" x14ac:dyDescent="0.2">
      <c r="A3883" s="5" t="s">
        <v>7071</v>
      </c>
      <c r="B3883" s="3">
        <v>44773</v>
      </c>
      <c r="C3883" s="8" t="s">
        <v>7072</v>
      </c>
      <c r="D3883" s="11">
        <v>33</v>
      </c>
      <c r="E3883" s="8" t="s">
        <v>15</v>
      </c>
      <c r="F3883" s="8" t="s">
        <v>36</v>
      </c>
      <c r="G3883" s="8" t="s">
        <v>37</v>
      </c>
      <c r="H3883" s="8" t="s">
        <v>38</v>
      </c>
      <c r="I3883" s="8" t="s">
        <v>27</v>
      </c>
      <c r="J3883" s="11">
        <v>1</v>
      </c>
      <c r="K3883" s="14">
        <v>210.64</v>
      </c>
      <c r="L3883" s="14">
        <v>210.64</v>
      </c>
      <c r="M3883" s="8" t="s">
        <v>20</v>
      </c>
      <c r="N3883" s="23" t="str">
        <f t="shared" si="60"/>
        <v>25-34</v>
      </c>
    </row>
    <row r="3884" spans="1:14" x14ac:dyDescent="0.2">
      <c r="A3884" s="5" t="s">
        <v>7073</v>
      </c>
      <c r="B3884" s="3">
        <v>45648</v>
      </c>
      <c r="C3884" s="8" t="s">
        <v>7074</v>
      </c>
      <c r="D3884" s="11">
        <v>20</v>
      </c>
      <c r="E3884" s="8" t="s">
        <v>15</v>
      </c>
      <c r="F3884" s="8" t="s">
        <v>30</v>
      </c>
      <c r="G3884" s="8" t="s">
        <v>48</v>
      </c>
      <c r="H3884" s="8" t="s">
        <v>49</v>
      </c>
      <c r="I3884" s="8" t="s">
        <v>45</v>
      </c>
      <c r="J3884" s="11">
        <v>7</v>
      </c>
      <c r="K3884" s="14">
        <v>120.08</v>
      </c>
      <c r="L3884" s="14">
        <v>840.56</v>
      </c>
      <c r="M3884" s="8" t="s">
        <v>40</v>
      </c>
      <c r="N3884" s="23" t="str">
        <f t="shared" si="60"/>
        <v>18-24</v>
      </c>
    </row>
    <row r="3885" spans="1:14" x14ac:dyDescent="0.2">
      <c r="A3885" s="5" t="s">
        <v>7075</v>
      </c>
      <c r="B3885" s="3">
        <v>44815</v>
      </c>
      <c r="C3885" s="8" t="s">
        <v>7076</v>
      </c>
      <c r="D3885" s="11">
        <v>46</v>
      </c>
      <c r="E3885" s="8" t="s">
        <v>15</v>
      </c>
      <c r="F3885" s="8" t="s">
        <v>36</v>
      </c>
      <c r="G3885" s="8" t="s">
        <v>90</v>
      </c>
      <c r="H3885" s="8" t="s">
        <v>91</v>
      </c>
      <c r="I3885" s="8" t="s">
        <v>39</v>
      </c>
      <c r="J3885" s="11">
        <v>1</v>
      </c>
      <c r="K3885" s="14">
        <v>112.77</v>
      </c>
      <c r="L3885" s="14">
        <v>112.77</v>
      </c>
      <c r="M3885" s="8" t="s">
        <v>20</v>
      </c>
      <c r="N3885" s="23" t="str">
        <f t="shared" si="60"/>
        <v>45-54</v>
      </c>
    </row>
    <row r="3886" spans="1:14" x14ac:dyDescent="0.2">
      <c r="A3886" s="5" t="s">
        <v>7077</v>
      </c>
      <c r="B3886" s="3">
        <v>45322</v>
      </c>
      <c r="C3886" s="8" t="s">
        <v>4707</v>
      </c>
      <c r="D3886" s="11">
        <v>54</v>
      </c>
      <c r="E3886" s="8" t="s">
        <v>15</v>
      </c>
      <c r="F3886" s="8" t="s">
        <v>16</v>
      </c>
      <c r="G3886" s="8" t="s">
        <v>53</v>
      </c>
      <c r="H3886" s="8" t="s">
        <v>54</v>
      </c>
      <c r="I3886" s="8" t="s">
        <v>33</v>
      </c>
      <c r="J3886" s="11">
        <v>2</v>
      </c>
      <c r="K3886" s="14">
        <v>247.05</v>
      </c>
      <c r="L3886" s="14">
        <v>494.1</v>
      </c>
      <c r="M3886" s="8" t="s">
        <v>20</v>
      </c>
      <c r="N3886" s="23" t="str">
        <f t="shared" si="60"/>
        <v>45-54</v>
      </c>
    </row>
    <row r="3887" spans="1:14" x14ac:dyDescent="0.2">
      <c r="A3887" s="5" t="s">
        <v>7078</v>
      </c>
      <c r="B3887" s="3">
        <v>45467</v>
      </c>
      <c r="C3887" s="8" t="s">
        <v>5099</v>
      </c>
      <c r="D3887" s="11">
        <v>75</v>
      </c>
      <c r="E3887" s="8" t="s">
        <v>23</v>
      </c>
      <c r="F3887" s="8" t="s">
        <v>30</v>
      </c>
      <c r="G3887" s="8" t="s">
        <v>31</v>
      </c>
      <c r="H3887" s="8" t="s">
        <v>125</v>
      </c>
      <c r="I3887" s="8" t="s">
        <v>19</v>
      </c>
      <c r="J3887" s="11">
        <v>3</v>
      </c>
      <c r="K3887" s="14">
        <v>230.52</v>
      </c>
      <c r="L3887" s="14">
        <v>691.56</v>
      </c>
      <c r="M3887" s="8" t="s">
        <v>40</v>
      </c>
      <c r="N3887" s="23" t="str">
        <f t="shared" si="60"/>
        <v>55+</v>
      </c>
    </row>
    <row r="3888" spans="1:14" x14ac:dyDescent="0.2">
      <c r="A3888" s="5" t="s">
        <v>7079</v>
      </c>
      <c r="B3888" s="3">
        <v>45653</v>
      </c>
      <c r="C3888" s="8" t="s">
        <v>7080</v>
      </c>
      <c r="D3888" s="11">
        <v>53</v>
      </c>
      <c r="E3888" s="8" t="s">
        <v>15</v>
      </c>
      <c r="F3888" s="8" t="s">
        <v>30</v>
      </c>
      <c r="G3888" s="8" t="s">
        <v>80</v>
      </c>
      <c r="H3888" s="8" t="s">
        <v>81</v>
      </c>
      <c r="I3888" s="8" t="s">
        <v>39</v>
      </c>
      <c r="J3888" s="11">
        <v>3</v>
      </c>
      <c r="K3888" s="14">
        <v>33.24</v>
      </c>
      <c r="L3888" s="14">
        <v>99.72</v>
      </c>
      <c r="M3888" s="8" t="s">
        <v>20</v>
      </c>
      <c r="N3888" s="23" t="str">
        <f t="shared" si="60"/>
        <v>45-54</v>
      </c>
    </row>
    <row r="3889" spans="1:14" x14ac:dyDescent="0.2">
      <c r="A3889" s="5" t="s">
        <v>7081</v>
      </c>
      <c r="B3889" s="3">
        <v>45159</v>
      </c>
      <c r="C3889" s="8" t="s">
        <v>7082</v>
      </c>
      <c r="D3889" s="11">
        <v>68</v>
      </c>
      <c r="E3889" s="8" t="s">
        <v>15</v>
      </c>
      <c r="F3889" s="8" t="s">
        <v>16</v>
      </c>
      <c r="G3889" s="8" t="s">
        <v>17</v>
      </c>
      <c r="H3889" s="8" t="s">
        <v>18</v>
      </c>
      <c r="I3889" s="8" t="s">
        <v>19</v>
      </c>
      <c r="J3889" s="11">
        <v>3</v>
      </c>
      <c r="K3889" s="14">
        <v>208.47</v>
      </c>
      <c r="L3889" s="14">
        <v>625.41</v>
      </c>
      <c r="M3889" s="8" t="s">
        <v>20</v>
      </c>
      <c r="N3889" s="23" t="str">
        <f t="shared" si="60"/>
        <v>55+</v>
      </c>
    </row>
    <row r="3890" spans="1:14" x14ac:dyDescent="0.2">
      <c r="A3890" s="5" t="s">
        <v>7083</v>
      </c>
      <c r="B3890" s="3">
        <v>45148</v>
      </c>
      <c r="C3890" s="8" t="s">
        <v>6342</v>
      </c>
      <c r="D3890" s="11">
        <v>41</v>
      </c>
      <c r="E3890" s="8" t="s">
        <v>15</v>
      </c>
      <c r="F3890" s="8" t="s">
        <v>36</v>
      </c>
      <c r="G3890" s="8" t="s">
        <v>37</v>
      </c>
      <c r="H3890" s="8" t="s">
        <v>175</v>
      </c>
      <c r="I3890" s="8" t="s">
        <v>27</v>
      </c>
      <c r="J3890" s="11">
        <v>4</v>
      </c>
      <c r="K3890" s="14">
        <v>46.9</v>
      </c>
      <c r="L3890" s="14">
        <v>187.6</v>
      </c>
      <c r="M3890" s="8" t="s">
        <v>20</v>
      </c>
      <c r="N3890" s="23" t="str">
        <f t="shared" si="60"/>
        <v>35-44</v>
      </c>
    </row>
    <row r="3891" spans="1:14" x14ac:dyDescent="0.2">
      <c r="A3891" s="5" t="s">
        <v>7084</v>
      </c>
      <c r="B3891" s="3">
        <v>45633</v>
      </c>
      <c r="C3891" s="8" t="s">
        <v>5504</v>
      </c>
      <c r="D3891" s="11">
        <v>45</v>
      </c>
      <c r="E3891" s="8" t="s">
        <v>23</v>
      </c>
      <c r="F3891" s="8" t="s">
        <v>24</v>
      </c>
      <c r="G3891" s="8" t="s">
        <v>62</v>
      </c>
      <c r="H3891" s="8" t="s">
        <v>111</v>
      </c>
      <c r="I3891" s="8" t="s">
        <v>33</v>
      </c>
      <c r="J3891" s="11">
        <v>7</v>
      </c>
      <c r="K3891" s="14">
        <v>291.38</v>
      </c>
      <c r="L3891" s="14">
        <v>2039.66</v>
      </c>
      <c r="M3891" s="8" t="s">
        <v>20</v>
      </c>
      <c r="N3891" s="23" t="str">
        <f t="shared" si="60"/>
        <v>45-54</v>
      </c>
    </row>
    <row r="3892" spans="1:14" x14ac:dyDescent="0.2">
      <c r="A3892" s="5" t="s">
        <v>7085</v>
      </c>
      <c r="B3892" s="3">
        <v>45144</v>
      </c>
      <c r="C3892" s="8" t="s">
        <v>1721</v>
      </c>
      <c r="D3892" s="11">
        <v>63</v>
      </c>
      <c r="E3892" s="8" t="s">
        <v>15</v>
      </c>
      <c r="F3892" s="8" t="s">
        <v>30</v>
      </c>
      <c r="G3892" s="8" t="s">
        <v>31</v>
      </c>
      <c r="H3892" s="8" t="s">
        <v>32</v>
      </c>
      <c r="I3892" s="8" t="s">
        <v>19</v>
      </c>
      <c r="J3892" s="11">
        <v>5</v>
      </c>
      <c r="K3892" s="14">
        <v>234.64</v>
      </c>
      <c r="L3892" s="14">
        <v>1173.2</v>
      </c>
      <c r="M3892" s="8" t="s">
        <v>20</v>
      </c>
      <c r="N3892" s="23" t="str">
        <f t="shared" si="60"/>
        <v>55+</v>
      </c>
    </row>
    <row r="3893" spans="1:14" x14ac:dyDescent="0.2">
      <c r="A3893" s="5" t="s">
        <v>7086</v>
      </c>
      <c r="B3893" s="3">
        <v>44844</v>
      </c>
      <c r="C3893" s="8" t="s">
        <v>826</v>
      </c>
      <c r="D3893" s="11">
        <v>58</v>
      </c>
      <c r="E3893" s="8" t="s">
        <v>15</v>
      </c>
      <c r="F3893" s="8" t="s">
        <v>36</v>
      </c>
      <c r="G3893" s="8" t="s">
        <v>37</v>
      </c>
      <c r="H3893" s="8" t="s">
        <v>103</v>
      </c>
      <c r="I3893" s="8" t="s">
        <v>19</v>
      </c>
      <c r="J3893" s="11">
        <v>7</v>
      </c>
      <c r="K3893" s="14">
        <v>220.59</v>
      </c>
      <c r="L3893" s="14">
        <v>1544.13</v>
      </c>
      <c r="M3893" s="8" t="s">
        <v>40</v>
      </c>
      <c r="N3893" s="23" t="str">
        <f t="shared" si="60"/>
        <v>55+</v>
      </c>
    </row>
    <row r="3894" spans="1:14" x14ac:dyDescent="0.2">
      <c r="A3894" s="5" t="s">
        <v>7087</v>
      </c>
      <c r="B3894" s="3">
        <v>45057</v>
      </c>
      <c r="C3894" s="8" t="s">
        <v>7088</v>
      </c>
      <c r="D3894" s="11">
        <v>45</v>
      </c>
      <c r="E3894" s="8" t="s">
        <v>23</v>
      </c>
      <c r="F3894" s="8" t="s">
        <v>24</v>
      </c>
      <c r="G3894" s="8" t="s">
        <v>25</v>
      </c>
      <c r="H3894" s="8" t="s">
        <v>26</v>
      </c>
      <c r="I3894" s="8" t="s">
        <v>39</v>
      </c>
      <c r="J3894" s="11">
        <v>4</v>
      </c>
      <c r="K3894" s="14">
        <v>71.87</v>
      </c>
      <c r="L3894" s="14">
        <v>287.48</v>
      </c>
      <c r="M3894" s="8" t="s">
        <v>20</v>
      </c>
      <c r="N3894" s="23" t="str">
        <f t="shared" si="60"/>
        <v>45-54</v>
      </c>
    </row>
    <row r="3895" spans="1:14" x14ac:dyDescent="0.2">
      <c r="A3895" s="5" t="s">
        <v>7089</v>
      </c>
      <c r="B3895" s="3">
        <v>45559</v>
      </c>
      <c r="C3895" s="8" t="s">
        <v>7090</v>
      </c>
      <c r="D3895" s="11">
        <v>73</v>
      </c>
      <c r="E3895" s="8" t="s">
        <v>15</v>
      </c>
      <c r="F3895" s="8" t="s">
        <v>30</v>
      </c>
      <c r="G3895" s="8" t="s">
        <v>80</v>
      </c>
      <c r="H3895" s="8" t="s">
        <v>81</v>
      </c>
      <c r="I3895" s="8" t="s">
        <v>19</v>
      </c>
      <c r="J3895" s="11">
        <v>8</v>
      </c>
      <c r="K3895" s="14">
        <v>71.11</v>
      </c>
      <c r="L3895" s="14">
        <v>568.88</v>
      </c>
      <c r="M3895" s="8" t="s">
        <v>40</v>
      </c>
      <c r="N3895" s="23" t="str">
        <f t="shared" si="60"/>
        <v>55+</v>
      </c>
    </row>
    <row r="3896" spans="1:14" x14ac:dyDescent="0.2">
      <c r="A3896" s="5" t="s">
        <v>7091</v>
      </c>
      <c r="B3896" s="3">
        <v>45044</v>
      </c>
      <c r="C3896" s="8" t="s">
        <v>7092</v>
      </c>
      <c r="D3896" s="11">
        <v>22</v>
      </c>
      <c r="E3896" s="8" t="s">
        <v>23</v>
      </c>
      <c r="F3896" s="8" t="s">
        <v>30</v>
      </c>
      <c r="G3896" s="8" t="s">
        <v>48</v>
      </c>
      <c r="H3896" s="8" t="s">
        <v>49</v>
      </c>
      <c r="I3896" s="8" t="s">
        <v>45</v>
      </c>
      <c r="J3896" s="11">
        <v>5</v>
      </c>
      <c r="K3896" s="14">
        <v>51.74</v>
      </c>
      <c r="L3896" s="14">
        <v>258.7</v>
      </c>
      <c r="M3896" s="8" t="s">
        <v>40</v>
      </c>
      <c r="N3896" s="23" t="str">
        <f t="shared" si="60"/>
        <v>18-24</v>
      </c>
    </row>
    <row r="3897" spans="1:14" x14ac:dyDescent="0.2">
      <c r="A3897" s="5" t="s">
        <v>7093</v>
      </c>
      <c r="B3897" s="3">
        <v>45395</v>
      </c>
      <c r="C3897" s="8" t="s">
        <v>7094</v>
      </c>
      <c r="D3897" s="11">
        <v>62</v>
      </c>
      <c r="E3897" s="8" t="s">
        <v>15</v>
      </c>
      <c r="F3897" s="8" t="s">
        <v>24</v>
      </c>
      <c r="G3897" s="8" t="s">
        <v>62</v>
      </c>
      <c r="H3897" s="8" t="s">
        <v>74</v>
      </c>
      <c r="I3897" s="8" t="s">
        <v>19</v>
      </c>
      <c r="J3897" s="11">
        <v>5</v>
      </c>
      <c r="K3897" s="14">
        <v>246.33</v>
      </c>
      <c r="L3897" s="14">
        <v>1231.6500000000001</v>
      </c>
      <c r="M3897" s="8" t="s">
        <v>20</v>
      </c>
      <c r="N3897" s="23" t="str">
        <f t="shared" si="60"/>
        <v>55+</v>
      </c>
    </row>
    <row r="3898" spans="1:14" x14ac:dyDescent="0.2">
      <c r="A3898" s="5" t="s">
        <v>7095</v>
      </c>
      <c r="B3898" s="3">
        <v>44599</v>
      </c>
      <c r="C3898" s="8" t="s">
        <v>7096</v>
      </c>
      <c r="D3898" s="11">
        <v>62</v>
      </c>
      <c r="E3898" s="8" t="s">
        <v>52</v>
      </c>
      <c r="F3898" s="8" t="s">
        <v>36</v>
      </c>
      <c r="G3898" s="8" t="s">
        <v>90</v>
      </c>
      <c r="H3898" s="8" t="s">
        <v>208</v>
      </c>
      <c r="I3898" s="8" t="s">
        <v>45</v>
      </c>
      <c r="J3898" s="11">
        <v>6</v>
      </c>
      <c r="K3898" s="14">
        <v>29.11</v>
      </c>
      <c r="L3898" s="14">
        <v>174.66</v>
      </c>
      <c r="M3898" s="8" t="s">
        <v>20</v>
      </c>
      <c r="N3898" s="23" t="str">
        <f t="shared" si="60"/>
        <v>55+</v>
      </c>
    </row>
    <row r="3899" spans="1:14" x14ac:dyDescent="0.2">
      <c r="A3899" s="5" t="s">
        <v>7097</v>
      </c>
      <c r="B3899" s="3">
        <v>45333</v>
      </c>
      <c r="C3899" s="8" t="s">
        <v>7098</v>
      </c>
      <c r="D3899" s="11">
        <v>65</v>
      </c>
      <c r="E3899" s="8" t="s">
        <v>15</v>
      </c>
      <c r="F3899" s="8" t="s">
        <v>36</v>
      </c>
      <c r="G3899" s="8" t="s">
        <v>86</v>
      </c>
      <c r="H3899" s="8" t="s">
        <v>100</v>
      </c>
      <c r="I3899" s="8" t="s">
        <v>39</v>
      </c>
      <c r="J3899" s="11">
        <v>1</v>
      </c>
      <c r="K3899" s="14">
        <v>114.76</v>
      </c>
      <c r="L3899" s="14">
        <v>114.76</v>
      </c>
      <c r="M3899" s="8" t="s">
        <v>20</v>
      </c>
      <c r="N3899" s="23" t="str">
        <f t="shared" si="60"/>
        <v>55+</v>
      </c>
    </row>
    <row r="3900" spans="1:14" x14ac:dyDescent="0.2">
      <c r="A3900" s="5" t="s">
        <v>7099</v>
      </c>
      <c r="B3900" s="3">
        <v>44798</v>
      </c>
      <c r="C3900" s="8" t="s">
        <v>6453</v>
      </c>
      <c r="D3900" s="11">
        <v>44</v>
      </c>
      <c r="E3900" s="8" t="s">
        <v>23</v>
      </c>
      <c r="F3900" s="8" t="s">
        <v>24</v>
      </c>
      <c r="G3900" s="8" t="s">
        <v>62</v>
      </c>
      <c r="H3900" s="8" t="s">
        <v>62</v>
      </c>
      <c r="I3900" s="8" t="s">
        <v>45</v>
      </c>
      <c r="J3900" s="11">
        <v>5</v>
      </c>
      <c r="K3900" s="14">
        <v>66.260000000000005</v>
      </c>
      <c r="L3900" s="14">
        <v>331.3</v>
      </c>
      <c r="M3900" s="8" t="s">
        <v>20</v>
      </c>
      <c r="N3900" s="23" t="str">
        <f t="shared" si="60"/>
        <v>35-44</v>
      </c>
    </row>
    <row r="3901" spans="1:14" x14ac:dyDescent="0.2">
      <c r="A3901" s="5" t="s">
        <v>7100</v>
      </c>
      <c r="B3901" s="3">
        <v>44931</v>
      </c>
      <c r="C3901" s="8" t="s">
        <v>6107</v>
      </c>
      <c r="D3901" s="11">
        <v>41</v>
      </c>
      <c r="E3901" s="8" t="s">
        <v>15</v>
      </c>
      <c r="F3901" s="8" t="s">
        <v>36</v>
      </c>
      <c r="G3901" s="8" t="s">
        <v>90</v>
      </c>
      <c r="H3901" s="8" t="s">
        <v>91</v>
      </c>
      <c r="I3901" s="8" t="s">
        <v>33</v>
      </c>
      <c r="J3901" s="11">
        <v>7</v>
      </c>
      <c r="K3901" s="14">
        <v>127.82</v>
      </c>
      <c r="L3901" s="14">
        <v>894.74</v>
      </c>
      <c r="M3901" s="8" t="s">
        <v>20</v>
      </c>
      <c r="N3901" s="23" t="str">
        <f t="shared" si="60"/>
        <v>35-44</v>
      </c>
    </row>
    <row r="3902" spans="1:14" x14ac:dyDescent="0.2">
      <c r="A3902" s="5" t="s">
        <v>7101</v>
      </c>
      <c r="B3902" s="3">
        <v>45461</v>
      </c>
      <c r="C3902" s="8" t="s">
        <v>7102</v>
      </c>
      <c r="D3902" s="11">
        <v>25</v>
      </c>
      <c r="E3902" s="8" t="s">
        <v>15</v>
      </c>
      <c r="F3902" s="8" t="s">
        <v>30</v>
      </c>
      <c r="G3902" s="8" t="s">
        <v>31</v>
      </c>
      <c r="H3902" s="8" t="s">
        <v>125</v>
      </c>
      <c r="I3902" s="8" t="s">
        <v>19</v>
      </c>
      <c r="J3902" s="11">
        <v>3</v>
      </c>
      <c r="K3902" s="14">
        <v>292.76</v>
      </c>
      <c r="L3902" s="14">
        <v>878.28</v>
      </c>
      <c r="M3902" s="8" t="s">
        <v>20</v>
      </c>
      <c r="N3902" s="23" t="str">
        <f t="shared" si="60"/>
        <v>25-34</v>
      </c>
    </row>
    <row r="3903" spans="1:14" x14ac:dyDescent="0.2">
      <c r="A3903" s="5" t="s">
        <v>7103</v>
      </c>
      <c r="B3903" s="3">
        <v>45488</v>
      </c>
      <c r="C3903" s="8" t="s">
        <v>7104</v>
      </c>
      <c r="D3903" s="11">
        <v>29</v>
      </c>
      <c r="E3903" s="8" t="s">
        <v>23</v>
      </c>
      <c r="F3903" s="8" t="s">
        <v>16</v>
      </c>
      <c r="G3903" s="8" t="s">
        <v>53</v>
      </c>
      <c r="H3903" s="8" t="s">
        <v>54</v>
      </c>
      <c r="I3903" s="8" t="s">
        <v>39</v>
      </c>
      <c r="J3903" s="11">
        <v>5</v>
      </c>
      <c r="K3903" s="14">
        <v>63.71</v>
      </c>
      <c r="L3903" s="14">
        <v>318.55</v>
      </c>
      <c r="M3903" s="8" t="s">
        <v>20</v>
      </c>
      <c r="N3903" s="23" t="str">
        <f t="shared" si="60"/>
        <v>25-34</v>
      </c>
    </row>
    <row r="3904" spans="1:14" x14ac:dyDescent="0.2">
      <c r="A3904" s="5" t="s">
        <v>7105</v>
      </c>
      <c r="B3904" s="3">
        <v>44684</v>
      </c>
      <c r="C3904" s="8" t="s">
        <v>7106</v>
      </c>
      <c r="D3904" s="11">
        <v>57</v>
      </c>
      <c r="E3904" s="8" t="s">
        <v>23</v>
      </c>
      <c r="F3904" s="8" t="s">
        <v>24</v>
      </c>
      <c r="G3904" s="8" t="s">
        <v>130</v>
      </c>
      <c r="H3904" s="8" t="s">
        <v>131</v>
      </c>
      <c r="I3904" s="8" t="s">
        <v>45</v>
      </c>
      <c r="J3904" s="11">
        <v>2</v>
      </c>
      <c r="K3904" s="14">
        <v>117.39</v>
      </c>
      <c r="L3904" s="14">
        <v>234.78</v>
      </c>
      <c r="M3904" s="8" t="s">
        <v>40</v>
      </c>
      <c r="N3904" s="23" t="str">
        <f t="shared" si="60"/>
        <v>55+</v>
      </c>
    </row>
    <row r="3905" spans="1:14" x14ac:dyDescent="0.2">
      <c r="A3905" s="5" t="s">
        <v>7107</v>
      </c>
      <c r="B3905" s="3">
        <v>44754</v>
      </c>
      <c r="C3905" s="8" t="s">
        <v>255</v>
      </c>
      <c r="D3905" s="11">
        <v>20</v>
      </c>
      <c r="E3905" s="8" t="s">
        <v>23</v>
      </c>
      <c r="F3905" s="8" t="s">
        <v>16</v>
      </c>
      <c r="G3905" s="8" t="s">
        <v>43</v>
      </c>
      <c r="H3905" s="8" t="s">
        <v>44</v>
      </c>
      <c r="I3905" s="8" t="s">
        <v>33</v>
      </c>
      <c r="J3905" s="11">
        <v>5</v>
      </c>
      <c r="K3905" s="14">
        <v>145.38</v>
      </c>
      <c r="L3905" s="14">
        <v>726.9</v>
      </c>
      <c r="M3905" s="8" t="s">
        <v>40</v>
      </c>
      <c r="N3905" s="23" t="str">
        <f t="shared" si="60"/>
        <v>18-24</v>
      </c>
    </row>
    <row r="3906" spans="1:14" x14ac:dyDescent="0.2">
      <c r="A3906" s="5" t="s">
        <v>7108</v>
      </c>
      <c r="B3906" s="3">
        <v>45243</v>
      </c>
      <c r="C3906" s="8" t="s">
        <v>7109</v>
      </c>
      <c r="D3906" s="11">
        <v>72</v>
      </c>
      <c r="E3906" s="8" t="s">
        <v>15</v>
      </c>
      <c r="F3906" s="8" t="s">
        <v>24</v>
      </c>
      <c r="G3906" s="8" t="s">
        <v>130</v>
      </c>
      <c r="H3906" s="8" t="s">
        <v>131</v>
      </c>
      <c r="I3906" s="8" t="s">
        <v>39</v>
      </c>
      <c r="J3906" s="11">
        <v>5</v>
      </c>
      <c r="K3906" s="14">
        <v>41.23</v>
      </c>
      <c r="L3906" s="14">
        <v>206.15</v>
      </c>
      <c r="M3906" s="8" t="s">
        <v>20</v>
      </c>
      <c r="N3906" s="23" t="str">
        <f t="shared" si="60"/>
        <v>55+</v>
      </c>
    </row>
    <row r="3907" spans="1:14" x14ac:dyDescent="0.2">
      <c r="A3907" s="5" t="s">
        <v>7110</v>
      </c>
      <c r="B3907" s="3">
        <v>45586</v>
      </c>
      <c r="C3907" s="8" t="s">
        <v>7111</v>
      </c>
      <c r="D3907" s="11">
        <v>56</v>
      </c>
      <c r="E3907" s="8" t="s">
        <v>23</v>
      </c>
      <c r="F3907" s="8" t="s">
        <v>36</v>
      </c>
      <c r="G3907" s="8" t="s">
        <v>37</v>
      </c>
      <c r="H3907" s="8" t="s">
        <v>103</v>
      </c>
      <c r="I3907" s="8" t="s">
        <v>33</v>
      </c>
      <c r="J3907" s="11">
        <v>6</v>
      </c>
      <c r="K3907" s="14">
        <v>91.95</v>
      </c>
      <c r="L3907" s="14">
        <v>551.70000000000005</v>
      </c>
      <c r="M3907" s="8" t="s">
        <v>40</v>
      </c>
      <c r="N3907" s="23" t="str">
        <f t="shared" ref="N3907:N3970" si="61">IF(D3907&lt;25,"18-24",
IF(D3907&lt;35,"25-34",
IF(D3907&lt;45,"35-44",
IF(D3907&lt;55,"45-54","55+"))))</f>
        <v>55+</v>
      </c>
    </row>
    <row r="3908" spans="1:14" x14ac:dyDescent="0.2">
      <c r="A3908" s="5" t="s">
        <v>7112</v>
      </c>
      <c r="B3908" s="3">
        <v>44796</v>
      </c>
      <c r="C3908" s="8" t="s">
        <v>7113</v>
      </c>
      <c r="D3908" s="11">
        <v>64</v>
      </c>
      <c r="E3908" s="8" t="s">
        <v>23</v>
      </c>
      <c r="F3908" s="8" t="s">
        <v>24</v>
      </c>
      <c r="G3908" s="8" t="s">
        <v>130</v>
      </c>
      <c r="H3908" s="8" t="s">
        <v>178</v>
      </c>
      <c r="I3908" s="8" t="s">
        <v>27</v>
      </c>
      <c r="J3908" s="11">
        <v>8</v>
      </c>
      <c r="K3908" s="14">
        <v>210.55</v>
      </c>
      <c r="L3908" s="14">
        <v>1684.4</v>
      </c>
      <c r="M3908" s="8" t="s">
        <v>20</v>
      </c>
      <c r="N3908" s="23" t="str">
        <f t="shared" si="61"/>
        <v>55+</v>
      </c>
    </row>
    <row r="3909" spans="1:14" x14ac:dyDescent="0.2">
      <c r="A3909" s="5" t="s">
        <v>7114</v>
      </c>
      <c r="B3909" s="3">
        <v>44949</v>
      </c>
      <c r="C3909" s="8" t="s">
        <v>7115</v>
      </c>
      <c r="D3909" s="11">
        <v>69</v>
      </c>
      <c r="E3909" s="8" t="s">
        <v>15</v>
      </c>
      <c r="F3909" s="8" t="s">
        <v>16</v>
      </c>
      <c r="G3909" s="8" t="s">
        <v>53</v>
      </c>
      <c r="H3909" s="8" t="s">
        <v>54</v>
      </c>
      <c r="I3909" s="8" t="s">
        <v>33</v>
      </c>
      <c r="J3909" s="11">
        <v>3</v>
      </c>
      <c r="K3909" s="14">
        <v>107.49</v>
      </c>
      <c r="L3909" s="14">
        <v>322.47000000000003</v>
      </c>
      <c r="M3909" s="8" t="s">
        <v>20</v>
      </c>
      <c r="N3909" s="23" t="str">
        <f t="shared" si="61"/>
        <v>55+</v>
      </c>
    </row>
    <row r="3910" spans="1:14" x14ac:dyDescent="0.2">
      <c r="A3910" s="5" t="s">
        <v>7116</v>
      </c>
      <c r="B3910" s="3">
        <v>45535</v>
      </c>
      <c r="C3910" s="8" t="s">
        <v>2419</v>
      </c>
      <c r="D3910" s="11">
        <v>18</v>
      </c>
      <c r="E3910" s="8" t="s">
        <v>23</v>
      </c>
      <c r="F3910" s="8" t="s">
        <v>36</v>
      </c>
      <c r="G3910" s="8" t="s">
        <v>90</v>
      </c>
      <c r="H3910" s="8" t="s">
        <v>208</v>
      </c>
      <c r="I3910" s="8" t="s">
        <v>19</v>
      </c>
      <c r="J3910" s="11">
        <v>5</v>
      </c>
      <c r="K3910" s="14">
        <v>290.11</v>
      </c>
      <c r="L3910" s="14">
        <v>1450.55</v>
      </c>
      <c r="M3910" s="8" t="s">
        <v>40</v>
      </c>
      <c r="N3910" s="23" t="str">
        <f t="shared" si="61"/>
        <v>18-24</v>
      </c>
    </row>
    <row r="3911" spans="1:14" x14ac:dyDescent="0.2">
      <c r="A3911" s="5" t="s">
        <v>7117</v>
      </c>
      <c r="B3911" s="3">
        <v>45115</v>
      </c>
      <c r="C3911" s="8" t="s">
        <v>7118</v>
      </c>
      <c r="D3911" s="11">
        <v>68</v>
      </c>
      <c r="E3911" s="8" t="s">
        <v>15</v>
      </c>
      <c r="F3911" s="8" t="s">
        <v>24</v>
      </c>
      <c r="G3911" s="8" t="s">
        <v>62</v>
      </c>
      <c r="H3911" s="8" t="s">
        <v>111</v>
      </c>
      <c r="I3911" s="8" t="s">
        <v>45</v>
      </c>
      <c r="J3911" s="11">
        <v>5</v>
      </c>
      <c r="K3911" s="14">
        <v>35.909999999999997</v>
      </c>
      <c r="L3911" s="14">
        <v>179.55</v>
      </c>
      <c r="M3911" s="8" t="s">
        <v>20</v>
      </c>
      <c r="N3911" s="23" t="str">
        <f t="shared" si="61"/>
        <v>55+</v>
      </c>
    </row>
    <row r="3912" spans="1:14" x14ac:dyDescent="0.2">
      <c r="A3912" s="5" t="s">
        <v>7119</v>
      </c>
      <c r="B3912" s="3">
        <v>45351</v>
      </c>
      <c r="C3912" s="8" t="s">
        <v>7120</v>
      </c>
      <c r="D3912" s="11">
        <v>53</v>
      </c>
      <c r="E3912" s="8" t="s">
        <v>15</v>
      </c>
      <c r="F3912" s="8" t="s">
        <v>36</v>
      </c>
      <c r="G3912" s="8" t="s">
        <v>37</v>
      </c>
      <c r="H3912" s="8" t="s">
        <v>38</v>
      </c>
      <c r="I3912" s="8" t="s">
        <v>19</v>
      </c>
      <c r="J3912" s="11">
        <v>4</v>
      </c>
      <c r="K3912" s="14">
        <v>343.35</v>
      </c>
      <c r="L3912" s="14">
        <v>1373.4</v>
      </c>
      <c r="M3912" s="8" t="s">
        <v>40</v>
      </c>
      <c r="N3912" s="23" t="str">
        <f t="shared" si="61"/>
        <v>45-54</v>
      </c>
    </row>
    <row r="3913" spans="1:14" x14ac:dyDescent="0.2">
      <c r="A3913" s="5" t="s">
        <v>7121</v>
      </c>
      <c r="B3913" s="3">
        <v>45299</v>
      </c>
      <c r="C3913" s="8" t="s">
        <v>7122</v>
      </c>
      <c r="D3913" s="11">
        <v>22</v>
      </c>
      <c r="E3913" s="8" t="s">
        <v>23</v>
      </c>
      <c r="F3913" s="8" t="s">
        <v>30</v>
      </c>
      <c r="G3913" s="8" t="s">
        <v>80</v>
      </c>
      <c r="H3913" s="8" t="s">
        <v>108</v>
      </c>
      <c r="I3913" s="8" t="s">
        <v>33</v>
      </c>
      <c r="J3913" s="11">
        <v>3</v>
      </c>
      <c r="K3913" s="14">
        <v>262.56</v>
      </c>
      <c r="L3913" s="14">
        <v>787.68</v>
      </c>
      <c r="M3913" s="8" t="s">
        <v>20</v>
      </c>
      <c r="N3913" s="23" t="str">
        <f t="shared" si="61"/>
        <v>18-24</v>
      </c>
    </row>
    <row r="3914" spans="1:14" x14ac:dyDescent="0.2">
      <c r="A3914" s="5" t="s">
        <v>7123</v>
      </c>
      <c r="B3914" s="3">
        <v>45315</v>
      </c>
      <c r="C3914" s="8" t="s">
        <v>2994</v>
      </c>
      <c r="D3914" s="11">
        <v>75</v>
      </c>
      <c r="E3914" s="8" t="s">
        <v>23</v>
      </c>
      <c r="F3914" s="8" t="s">
        <v>24</v>
      </c>
      <c r="G3914" s="8" t="s">
        <v>25</v>
      </c>
      <c r="H3914" s="8" t="s">
        <v>427</v>
      </c>
      <c r="I3914" s="8" t="s">
        <v>27</v>
      </c>
      <c r="J3914" s="11">
        <v>3</v>
      </c>
      <c r="K3914" s="14">
        <v>180.34</v>
      </c>
      <c r="L3914" s="14">
        <v>541.02</v>
      </c>
      <c r="M3914" s="8" t="s">
        <v>20</v>
      </c>
      <c r="N3914" s="23" t="str">
        <f t="shared" si="61"/>
        <v>55+</v>
      </c>
    </row>
    <row r="3915" spans="1:14" x14ac:dyDescent="0.2">
      <c r="A3915" s="5" t="s">
        <v>7124</v>
      </c>
      <c r="B3915" s="3">
        <v>45526</v>
      </c>
      <c r="C3915" s="8" t="s">
        <v>7125</v>
      </c>
      <c r="D3915" s="11">
        <v>27</v>
      </c>
      <c r="E3915" s="8" t="s">
        <v>15</v>
      </c>
      <c r="F3915" s="8" t="s">
        <v>16</v>
      </c>
      <c r="G3915" s="8" t="s">
        <v>43</v>
      </c>
      <c r="H3915" s="8" t="s">
        <v>44</v>
      </c>
      <c r="I3915" s="8" t="s">
        <v>45</v>
      </c>
      <c r="J3915" s="11">
        <v>4</v>
      </c>
      <c r="K3915" s="14">
        <v>80.98</v>
      </c>
      <c r="L3915" s="14">
        <v>323.92</v>
      </c>
      <c r="M3915" s="8" t="s">
        <v>40</v>
      </c>
      <c r="N3915" s="23" t="str">
        <f t="shared" si="61"/>
        <v>25-34</v>
      </c>
    </row>
    <row r="3916" spans="1:14" x14ac:dyDescent="0.2">
      <c r="A3916" s="5" t="s">
        <v>7126</v>
      </c>
      <c r="B3916" s="3">
        <v>45070</v>
      </c>
      <c r="C3916" s="8" t="s">
        <v>7127</v>
      </c>
      <c r="D3916" s="11">
        <v>44</v>
      </c>
      <c r="E3916" s="8" t="s">
        <v>15</v>
      </c>
      <c r="F3916" s="8" t="s">
        <v>36</v>
      </c>
      <c r="G3916" s="8" t="s">
        <v>86</v>
      </c>
      <c r="H3916" s="8" t="s">
        <v>100</v>
      </c>
      <c r="I3916" s="8" t="s">
        <v>45</v>
      </c>
      <c r="J3916" s="11">
        <v>7</v>
      </c>
      <c r="K3916" s="14">
        <v>31.93</v>
      </c>
      <c r="L3916" s="14">
        <v>223.51</v>
      </c>
      <c r="M3916" s="8" t="s">
        <v>20</v>
      </c>
      <c r="N3916" s="23" t="str">
        <f t="shared" si="61"/>
        <v>35-44</v>
      </c>
    </row>
    <row r="3917" spans="1:14" x14ac:dyDescent="0.2">
      <c r="A3917" s="5" t="s">
        <v>7128</v>
      </c>
      <c r="B3917" s="3">
        <v>45441</v>
      </c>
      <c r="C3917" s="8" t="s">
        <v>6543</v>
      </c>
      <c r="D3917" s="11">
        <v>36</v>
      </c>
      <c r="E3917" s="8" t="s">
        <v>15</v>
      </c>
      <c r="F3917" s="8" t="s">
        <v>30</v>
      </c>
      <c r="G3917" s="8" t="s">
        <v>48</v>
      </c>
      <c r="H3917" s="8" t="s">
        <v>49</v>
      </c>
      <c r="I3917" s="8" t="s">
        <v>19</v>
      </c>
      <c r="J3917" s="11">
        <v>5</v>
      </c>
      <c r="K3917" s="14">
        <v>469.27</v>
      </c>
      <c r="L3917" s="14">
        <v>2346.35</v>
      </c>
      <c r="M3917" s="8" t="s">
        <v>20</v>
      </c>
      <c r="N3917" s="23" t="str">
        <f t="shared" si="61"/>
        <v>35-44</v>
      </c>
    </row>
    <row r="3918" spans="1:14" x14ac:dyDescent="0.2">
      <c r="A3918" s="5" t="s">
        <v>7129</v>
      </c>
      <c r="B3918" s="3">
        <v>45476</v>
      </c>
      <c r="C3918" s="8" t="s">
        <v>7130</v>
      </c>
      <c r="D3918" s="11">
        <v>66</v>
      </c>
      <c r="E3918" s="8" t="s">
        <v>15</v>
      </c>
      <c r="F3918" s="8" t="s">
        <v>16</v>
      </c>
      <c r="G3918" s="8" t="s">
        <v>53</v>
      </c>
      <c r="H3918" s="8" t="s">
        <v>54</v>
      </c>
      <c r="I3918" s="8" t="s">
        <v>33</v>
      </c>
      <c r="J3918" s="11">
        <v>4</v>
      </c>
      <c r="K3918" s="14">
        <v>240.46</v>
      </c>
      <c r="L3918" s="14">
        <v>961.84</v>
      </c>
      <c r="M3918" s="8" t="s">
        <v>20</v>
      </c>
      <c r="N3918" s="23" t="str">
        <f t="shared" si="61"/>
        <v>55+</v>
      </c>
    </row>
    <row r="3919" spans="1:14" x14ac:dyDescent="0.2">
      <c r="A3919" s="5" t="s">
        <v>7131</v>
      </c>
      <c r="B3919" s="3">
        <v>45563</v>
      </c>
      <c r="C3919" s="8" t="s">
        <v>7132</v>
      </c>
      <c r="D3919" s="11">
        <v>58</v>
      </c>
      <c r="E3919" s="8" t="s">
        <v>23</v>
      </c>
      <c r="F3919" s="8" t="s">
        <v>16</v>
      </c>
      <c r="G3919" s="8" t="s">
        <v>53</v>
      </c>
      <c r="H3919" s="8" t="s">
        <v>54</v>
      </c>
      <c r="I3919" s="8" t="s">
        <v>39</v>
      </c>
      <c r="J3919" s="11">
        <v>5</v>
      </c>
      <c r="K3919" s="14">
        <v>88.02</v>
      </c>
      <c r="L3919" s="14">
        <v>440.1</v>
      </c>
      <c r="M3919" s="8" t="s">
        <v>40</v>
      </c>
      <c r="N3919" s="23" t="str">
        <f t="shared" si="61"/>
        <v>55+</v>
      </c>
    </row>
    <row r="3920" spans="1:14" x14ac:dyDescent="0.2">
      <c r="A3920" s="5" t="s">
        <v>7133</v>
      </c>
      <c r="B3920" s="3">
        <v>44571</v>
      </c>
      <c r="C3920" s="8" t="s">
        <v>3287</v>
      </c>
      <c r="D3920" s="11">
        <v>32</v>
      </c>
      <c r="E3920" s="8" t="s">
        <v>15</v>
      </c>
      <c r="F3920" s="8" t="s">
        <v>36</v>
      </c>
      <c r="G3920" s="8" t="s">
        <v>90</v>
      </c>
      <c r="H3920" s="8" t="s">
        <v>208</v>
      </c>
      <c r="I3920" s="8" t="s">
        <v>27</v>
      </c>
      <c r="J3920" s="11">
        <v>4</v>
      </c>
      <c r="K3920" s="14">
        <v>195.55</v>
      </c>
      <c r="L3920" s="14">
        <v>782.2</v>
      </c>
      <c r="M3920" s="8" t="s">
        <v>20</v>
      </c>
      <c r="N3920" s="23" t="str">
        <f t="shared" si="61"/>
        <v>25-34</v>
      </c>
    </row>
    <row r="3921" spans="1:14" x14ac:dyDescent="0.2">
      <c r="A3921" s="5" t="s">
        <v>7134</v>
      </c>
      <c r="B3921" s="3">
        <v>44716</v>
      </c>
      <c r="C3921" s="8" t="s">
        <v>7135</v>
      </c>
      <c r="D3921" s="11">
        <v>25</v>
      </c>
      <c r="E3921" s="8" t="s">
        <v>23</v>
      </c>
      <c r="F3921" s="8" t="s">
        <v>16</v>
      </c>
      <c r="G3921" s="8" t="s">
        <v>17</v>
      </c>
      <c r="H3921" s="8" t="s">
        <v>343</v>
      </c>
      <c r="I3921" s="8" t="s">
        <v>39</v>
      </c>
      <c r="J3921" s="11">
        <v>1</v>
      </c>
      <c r="K3921" s="14">
        <v>47.57</v>
      </c>
      <c r="L3921" s="14">
        <v>47.57</v>
      </c>
      <c r="M3921" s="8" t="s">
        <v>20</v>
      </c>
      <c r="N3921" s="23" t="str">
        <f t="shared" si="61"/>
        <v>25-34</v>
      </c>
    </row>
    <row r="3922" spans="1:14" x14ac:dyDescent="0.2">
      <c r="A3922" s="5" t="s">
        <v>7136</v>
      </c>
      <c r="B3922" s="3">
        <v>44986</v>
      </c>
      <c r="C3922" s="8" t="s">
        <v>7137</v>
      </c>
      <c r="D3922" s="11">
        <v>32</v>
      </c>
      <c r="E3922" s="8" t="s">
        <v>15</v>
      </c>
      <c r="F3922" s="8" t="s">
        <v>24</v>
      </c>
      <c r="G3922" s="8" t="s">
        <v>25</v>
      </c>
      <c r="H3922" s="8" t="s">
        <v>427</v>
      </c>
      <c r="I3922" s="8" t="s">
        <v>19</v>
      </c>
      <c r="J3922" s="11">
        <v>1</v>
      </c>
      <c r="K3922" s="14">
        <v>107.97</v>
      </c>
      <c r="L3922" s="14">
        <v>107.97</v>
      </c>
      <c r="M3922" s="8" t="s">
        <v>20</v>
      </c>
      <c r="N3922" s="23" t="str">
        <f t="shared" si="61"/>
        <v>25-34</v>
      </c>
    </row>
    <row r="3923" spans="1:14" x14ac:dyDescent="0.2">
      <c r="A3923" s="5" t="s">
        <v>7138</v>
      </c>
      <c r="B3923" s="3">
        <v>44585</v>
      </c>
      <c r="C3923" s="8" t="s">
        <v>5218</v>
      </c>
      <c r="D3923" s="11">
        <v>33</v>
      </c>
      <c r="E3923" s="8" t="s">
        <v>15</v>
      </c>
      <c r="F3923" s="8" t="s">
        <v>24</v>
      </c>
      <c r="G3923" s="8" t="s">
        <v>62</v>
      </c>
      <c r="H3923" s="8" t="s">
        <v>74</v>
      </c>
      <c r="I3923" s="8" t="s">
        <v>45</v>
      </c>
      <c r="J3923" s="11">
        <v>6</v>
      </c>
      <c r="K3923" s="14">
        <v>143.93</v>
      </c>
      <c r="L3923" s="14">
        <v>863.58</v>
      </c>
      <c r="M3923" s="8" t="s">
        <v>20</v>
      </c>
      <c r="N3923" s="23" t="str">
        <f t="shared" si="61"/>
        <v>25-34</v>
      </c>
    </row>
    <row r="3924" spans="1:14" x14ac:dyDescent="0.2">
      <c r="A3924" s="5" t="s">
        <v>7139</v>
      </c>
      <c r="B3924" s="3">
        <v>45286</v>
      </c>
      <c r="C3924" s="8" t="s">
        <v>7140</v>
      </c>
      <c r="D3924" s="11">
        <v>67</v>
      </c>
      <c r="E3924" s="8" t="s">
        <v>23</v>
      </c>
      <c r="F3924" s="8" t="s">
        <v>16</v>
      </c>
      <c r="G3924" s="8" t="s">
        <v>53</v>
      </c>
      <c r="H3924" s="8" t="s">
        <v>54</v>
      </c>
      <c r="I3924" s="8" t="s">
        <v>27</v>
      </c>
      <c r="J3924" s="11">
        <v>2</v>
      </c>
      <c r="K3924" s="14">
        <v>102.68</v>
      </c>
      <c r="L3924" s="14">
        <v>205.36</v>
      </c>
      <c r="M3924" s="8" t="s">
        <v>20</v>
      </c>
      <c r="N3924" s="23" t="str">
        <f t="shared" si="61"/>
        <v>55+</v>
      </c>
    </row>
    <row r="3925" spans="1:14" x14ac:dyDescent="0.2">
      <c r="A3925" s="5" t="s">
        <v>7141</v>
      </c>
      <c r="B3925" s="3">
        <v>44739</v>
      </c>
      <c r="C3925" s="8" t="s">
        <v>7142</v>
      </c>
      <c r="D3925" s="11">
        <v>55</v>
      </c>
      <c r="E3925" s="8" t="s">
        <v>23</v>
      </c>
      <c r="F3925" s="8" t="s">
        <v>24</v>
      </c>
      <c r="G3925" s="8" t="s">
        <v>25</v>
      </c>
      <c r="H3925" s="8" t="s">
        <v>427</v>
      </c>
      <c r="I3925" s="8" t="s">
        <v>39</v>
      </c>
      <c r="J3925" s="11">
        <v>1</v>
      </c>
      <c r="K3925" s="14">
        <v>65.010000000000005</v>
      </c>
      <c r="L3925" s="14">
        <v>65.010000000000005</v>
      </c>
      <c r="M3925" s="8" t="s">
        <v>40</v>
      </c>
      <c r="N3925" s="23" t="str">
        <f t="shared" si="61"/>
        <v>55+</v>
      </c>
    </row>
    <row r="3926" spans="1:14" x14ac:dyDescent="0.2">
      <c r="A3926" s="5" t="s">
        <v>7143</v>
      </c>
      <c r="B3926" s="3">
        <v>45044</v>
      </c>
      <c r="C3926" s="8" t="s">
        <v>246</v>
      </c>
      <c r="D3926" s="11">
        <v>40</v>
      </c>
      <c r="E3926" s="8" t="s">
        <v>15</v>
      </c>
      <c r="F3926" s="8" t="s">
        <v>36</v>
      </c>
      <c r="G3926" s="8" t="s">
        <v>86</v>
      </c>
      <c r="H3926" s="8" t="s">
        <v>100</v>
      </c>
      <c r="I3926" s="8" t="s">
        <v>39</v>
      </c>
      <c r="J3926" s="11">
        <v>3</v>
      </c>
      <c r="K3926" s="14">
        <v>99.07</v>
      </c>
      <c r="L3926" s="14">
        <v>297.20999999999998</v>
      </c>
      <c r="M3926" s="8" t="s">
        <v>20</v>
      </c>
      <c r="N3926" s="23" t="str">
        <f t="shared" si="61"/>
        <v>35-44</v>
      </c>
    </row>
    <row r="3927" spans="1:14" x14ac:dyDescent="0.2">
      <c r="A3927" s="5" t="s">
        <v>7144</v>
      </c>
      <c r="B3927" s="3">
        <v>45574</v>
      </c>
      <c r="C3927" s="8" t="s">
        <v>7145</v>
      </c>
      <c r="D3927" s="11">
        <v>27</v>
      </c>
      <c r="E3927" s="8" t="s">
        <v>23</v>
      </c>
      <c r="F3927" s="8" t="s">
        <v>30</v>
      </c>
      <c r="G3927" s="8" t="s">
        <v>31</v>
      </c>
      <c r="H3927" s="8" t="s">
        <v>57</v>
      </c>
      <c r="I3927" s="8" t="s">
        <v>27</v>
      </c>
      <c r="J3927" s="11">
        <v>3</v>
      </c>
      <c r="K3927" s="14">
        <v>219.83</v>
      </c>
      <c r="L3927" s="14">
        <v>659.49</v>
      </c>
      <c r="M3927" s="8" t="s">
        <v>40</v>
      </c>
      <c r="N3927" s="23" t="str">
        <f t="shared" si="61"/>
        <v>25-34</v>
      </c>
    </row>
    <row r="3928" spans="1:14" x14ac:dyDescent="0.2">
      <c r="A3928" s="5" t="s">
        <v>7146</v>
      </c>
      <c r="B3928" s="3">
        <v>44765</v>
      </c>
      <c r="C3928" s="8" t="s">
        <v>481</v>
      </c>
      <c r="D3928" s="11">
        <v>39</v>
      </c>
      <c r="E3928" s="8" t="s">
        <v>15</v>
      </c>
      <c r="F3928" s="8" t="s">
        <v>36</v>
      </c>
      <c r="G3928" s="8" t="s">
        <v>86</v>
      </c>
      <c r="H3928" s="8" t="s">
        <v>100</v>
      </c>
      <c r="I3928" s="8" t="s">
        <v>19</v>
      </c>
      <c r="J3928" s="11">
        <v>5</v>
      </c>
      <c r="K3928" s="14">
        <v>68.239999999999995</v>
      </c>
      <c r="L3928" s="14">
        <v>341.2</v>
      </c>
      <c r="M3928" s="8" t="s">
        <v>20</v>
      </c>
      <c r="N3928" s="23" t="str">
        <f t="shared" si="61"/>
        <v>35-44</v>
      </c>
    </row>
    <row r="3929" spans="1:14" x14ac:dyDescent="0.2">
      <c r="A3929" s="5" t="s">
        <v>7147</v>
      </c>
      <c r="B3929" s="3">
        <v>45545</v>
      </c>
      <c r="C3929" s="8" t="s">
        <v>3638</v>
      </c>
      <c r="D3929" s="11">
        <v>59</v>
      </c>
      <c r="E3929" s="8" t="s">
        <v>15</v>
      </c>
      <c r="F3929" s="8" t="s">
        <v>16</v>
      </c>
      <c r="G3929" s="8" t="s">
        <v>53</v>
      </c>
      <c r="H3929" s="8" t="s">
        <v>71</v>
      </c>
      <c r="I3929" s="8" t="s">
        <v>27</v>
      </c>
      <c r="J3929" s="11">
        <v>2</v>
      </c>
      <c r="K3929" s="14">
        <v>28.55</v>
      </c>
      <c r="L3929" s="14">
        <v>57.1</v>
      </c>
      <c r="M3929" s="8" t="s">
        <v>40</v>
      </c>
      <c r="N3929" s="23" t="str">
        <f t="shared" si="61"/>
        <v>55+</v>
      </c>
    </row>
    <row r="3930" spans="1:14" x14ac:dyDescent="0.2">
      <c r="A3930" s="5" t="s">
        <v>7148</v>
      </c>
      <c r="B3930" s="3">
        <v>45540</v>
      </c>
      <c r="C3930" s="8" t="s">
        <v>7149</v>
      </c>
      <c r="D3930" s="11">
        <v>29</v>
      </c>
      <c r="E3930" s="8" t="s">
        <v>23</v>
      </c>
      <c r="F3930" s="8" t="s">
        <v>36</v>
      </c>
      <c r="G3930" s="8" t="s">
        <v>37</v>
      </c>
      <c r="H3930" s="8" t="s">
        <v>175</v>
      </c>
      <c r="I3930" s="8" t="s">
        <v>39</v>
      </c>
      <c r="J3930" s="11">
        <v>6</v>
      </c>
      <c r="K3930" s="14">
        <v>15.46</v>
      </c>
      <c r="L3930" s="14">
        <v>92.76</v>
      </c>
      <c r="M3930" s="8" t="s">
        <v>20</v>
      </c>
      <c r="N3930" s="23" t="str">
        <f t="shared" si="61"/>
        <v>25-34</v>
      </c>
    </row>
    <row r="3931" spans="1:14" x14ac:dyDescent="0.2">
      <c r="A3931" s="5" t="s">
        <v>7150</v>
      </c>
      <c r="B3931" s="3">
        <v>45419</v>
      </c>
      <c r="C3931" s="8" t="s">
        <v>5568</v>
      </c>
      <c r="D3931" s="11">
        <v>66</v>
      </c>
      <c r="E3931" s="8" t="s">
        <v>15</v>
      </c>
      <c r="F3931" s="8" t="s">
        <v>16</v>
      </c>
      <c r="G3931" s="8" t="s">
        <v>17</v>
      </c>
      <c r="H3931" s="8" t="s">
        <v>343</v>
      </c>
      <c r="I3931" s="8" t="s">
        <v>19</v>
      </c>
      <c r="J3931" s="11">
        <v>8</v>
      </c>
      <c r="K3931" s="14">
        <v>574.6</v>
      </c>
      <c r="L3931" s="14">
        <v>4596.8</v>
      </c>
      <c r="M3931" s="8" t="s">
        <v>20</v>
      </c>
      <c r="N3931" s="23" t="str">
        <f t="shared" si="61"/>
        <v>55+</v>
      </c>
    </row>
    <row r="3932" spans="1:14" x14ac:dyDescent="0.2">
      <c r="A3932" s="5" t="s">
        <v>7151</v>
      </c>
      <c r="B3932" s="3">
        <v>44963</v>
      </c>
      <c r="C3932" s="8" t="s">
        <v>7152</v>
      </c>
      <c r="D3932" s="11">
        <v>51</v>
      </c>
      <c r="E3932" s="8" t="s">
        <v>23</v>
      </c>
      <c r="F3932" s="8" t="s">
        <v>36</v>
      </c>
      <c r="G3932" s="8" t="s">
        <v>86</v>
      </c>
      <c r="H3932" s="8" t="s">
        <v>183</v>
      </c>
      <c r="I3932" s="8" t="s">
        <v>45</v>
      </c>
      <c r="J3932" s="11">
        <v>1</v>
      </c>
      <c r="K3932" s="14">
        <v>41.33</v>
      </c>
      <c r="L3932" s="14">
        <v>41.33</v>
      </c>
      <c r="M3932" s="8" t="s">
        <v>20</v>
      </c>
      <c r="N3932" s="23" t="str">
        <f t="shared" si="61"/>
        <v>45-54</v>
      </c>
    </row>
    <row r="3933" spans="1:14" x14ac:dyDescent="0.2">
      <c r="A3933" s="5" t="s">
        <v>7153</v>
      </c>
      <c r="B3933" s="3">
        <v>44879</v>
      </c>
      <c r="C3933" s="8" t="s">
        <v>7154</v>
      </c>
      <c r="D3933" s="11">
        <v>21</v>
      </c>
      <c r="E3933" s="8" t="s">
        <v>15</v>
      </c>
      <c r="F3933" s="8" t="s">
        <v>36</v>
      </c>
      <c r="G3933" s="8" t="s">
        <v>86</v>
      </c>
      <c r="H3933" s="8" t="s">
        <v>183</v>
      </c>
      <c r="I3933" s="8" t="s">
        <v>19</v>
      </c>
      <c r="J3933" s="11">
        <v>8</v>
      </c>
      <c r="K3933" s="14">
        <v>54</v>
      </c>
      <c r="L3933" s="14">
        <v>432</v>
      </c>
      <c r="M3933" s="8" t="s">
        <v>20</v>
      </c>
      <c r="N3933" s="23" t="str">
        <f t="shared" si="61"/>
        <v>18-24</v>
      </c>
    </row>
    <row r="3934" spans="1:14" x14ac:dyDescent="0.2">
      <c r="A3934" s="5" t="s">
        <v>7155</v>
      </c>
      <c r="B3934" s="3">
        <v>45144</v>
      </c>
      <c r="C3934" s="8" t="s">
        <v>7156</v>
      </c>
      <c r="D3934" s="11">
        <v>36</v>
      </c>
      <c r="E3934" s="8" t="s">
        <v>23</v>
      </c>
      <c r="F3934" s="8" t="s">
        <v>30</v>
      </c>
      <c r="G3934" s="8" t="s">
        <v>48</v>
      </c>
      <c r="H3934" s="8" t="s">
        <v>213</v>
      </c>
      <c r="I3934" s="8" t="s">
        <v>27</v>
      </c>
      <c r="J3934" s="11">
        <v>3</v>
      </c>
      <c r="K3934" s="14">
        <v>34.520000000000003</v>
      </c>
      <c r="L3934" s="14">
        <v>103.56</v>
      </c>
      <c r="M3934" s="8" t="s">
        <v>20</v>
      </c>
      <c r="N3934" s="23" t="str">
        <f t="shared" si="61"/>
        <v>35-44</v>
      </c>
    </row>
    <row r="3935" spans="1:14" x14ac:dyDescent="0.2">
      <c r="A3935" s="5" t="s">
        <v>7157</v>
      </c>
      <c r="B3935" s="3">
        <v>45029</v>
      </c>
      <c r="C3935" s="8" t="s">
        <v>7158</v>
      </c>
      <c r="D3935" s="11">
        <v>25</v>
      </c>
      <c r="E3935" s="8" t="s">
        <v>23</v>
      </c>
      <c r="F3935" s="8" t="s">
        <v>16</v>
      </c>
      <c r="G3935" s="8" t="s">
        <v>17</v>
      </c>
      <c r="H3935" s="8" t="s">
        <v>18</v>
      </c>
      <c r="I3935" s="8" t="s">
        <v>45</v>
      </c>
      <c r="J3935" s="11">
        <v>3</v>
      </c>
      <c r="K3935" s="14">
        <v>33.25</v>
      </c>
      <c r="L3935" s="14">
        <v>99.75</v>
      </c>
      <c r="M3935" s="8" t="s">
        <v>20</v>
      </c>
      <c r="N3935" s="23" t="str">
        <f t="shared" si="61"/>
        <v>25-34</v>
      </c>
    </row>
    <row r="3936" spans="1:14" x14ac:dyDescent="0.2">
      <c r="A3936" s="5" t="s">
        <v>7159</v>
      </c>
      <c r="B3936" s="3">
        <v>44919</v>
      </c>
      <c r="C3936" s="8" t="s">
        <v>7160</v>
      </c>
      <c r="D3936" s="11">
        <v>34</v>
      </c>
      <c r="E3936" s="8" t="s">
        <v>15</v>
      </c>
      <c r="F3936" s="8" t="s">
        <v>30</v>
      </c>
      <c r="G3936" s="8" t="s">
        <v>48</v>
      </c>
      <c r="H3936" s="8" t="s">
        <v>49</v>
      </c>
      <c r="I3936" s="8" t="s">
        <v>45</v>
      </c>
      <c r="J3936" s="11">
        <v>5</v>
      </c>
      <c r="K3936" s="14">
        <v>81.06</v>
      </c>
      <c r="L3936" s="14">
        <v>405.3</v>
      </c>
      <c r="M3936" s="8" t="s">
        <v>40</v>
      </c>
      <c r="N3936" s="23" t="str">
        <f t="shared" si="61"/>
        <v>25-34</v>
      </c>
    </row>
    <row r="3937" spans="1:14" x14ac:dyDescent="0.2">
      <c r="A3937" s="5" t="s">
        <v>7161</v>
      </c>
      <c r="B3937" s="3">
        <v>45159</v>
      </c>
      <c r="C3937" s="8" t="s">
        <v>7162</v>
      </c>
      <c r="D3937" s="11">
        <v>59</v>
      </c>
      <c r="E3937" s="8" t="s">
        <v>15</v>
      </c>
      <c r="F3937" s="8" t="s">
        <v>36</v>
      </c>
      <c r="G3937" s="8" t="s">
        <v>90</v>
      </c>
      <c r="H3937" s="8" t="s">
        <v>91</v>
      </c>
      <c r="I3937" s="8" t="s">
        <v>27</v>
      </c>
      <c r="J3937" s="11">
        <v>5</v>
      </c>
      <c r="K3937" s="14">
        <v>124.54</v>
      </c>
      <c r="L3937" s="14">
        <v>622.70000000000005</v>
      </c>
      <c r="M3937" s="8" t="s">
        <v>20</v>
      </c>
      <c r="N3937" s="23" t="str">
        <f t="shared" si="61"/>
        <v>55+</v>
      </c>
    </row>
    <row r="3938" spans="1:14" x14ac:dyDescent="0.2">
      <c r="A3938" s="5" t="s">
        <v>7163</v>
      </c>
      <c r="B3938" s="3">
        <v>45535</v>
      </c>
      <c r="C3938" s="8" t="s">
        <v>7164</v>
      </c>
      <c r="D3938" s="11">
        <v>65</v>
      </c>
      <c r="E3938" s="8" t="s">
        <v>52</v>
      </c>
      <c r="F3938" s="8" t="s">
        <v>36</v>
      </c>
      <c r="G3938" s="8" t="s">
        <v>86</v>
      </c>
      <c r="H3938" s="8" t="s">
        <v>183</v>
      </c>
      <c r="I3938" s="8" t="s">
        <v>39</v>
      </c>
      <c r="J3938" s="11">
        <v>4</v>
      </c>
      <c r="K3938" s="14">
        <v>62.58</v>
      </c>
      <c r="L3938" s="14">
        <v>250.32</v>
      </c>
      <c r="M3938" s="8" t="s">
        <v>20</v>
      </c>
      <c r="N3938" s="23" t="str">
        <f t="shared" si="61"/>
        <v>55+</v>
      </c>
    </row>
    <row r="3939" spans="1:14" x14ac:dyDescent="0.2">
      <c r="A3939" s="5" t="s">
        <v>7165</v>
      </c>
      <c r="B3939" s="3">
        <v>45310</v>
      </c>
      <c r="C3939" s="8" t="s">
        <v>3258</v>
      </c>
      <c r="D3939" s="11">
        <v>35</v>
      </c>
      <c r="E3939" s="8" t="s">
        <v>23</v>
      </c>
      <c r="F3939" s="8" t="s">
        <v>30</v>
      </c>
      <c r="G3939" s="8" t="s">
        <v>48</v>
      </c>
      <c r="H3939" s="8" t="s">
        <v>68</v>
      </c>
      <c r="I3939" s="8" t="s">
        <v>27</v>
      </c>
      <c r="J3939" s="11">
        <v>8</v>
      </c>
      <c r="K3939" s="14">
        <v>103</v>
      </c>
      <c r="L3939" s="14">
        <v>824</v>
      </c>
      <c r="M3939" s="8" t="s">
        <v>20</v>
      </c>
      <c r="N3939" s="23" t="str">
        <f t="shared" si="61"/>
        <v>35-44</v>
      </c>
    </row>
    <row r="3940" spans="1:14" x14ac:dyDescent="0.2">
      <c r="A3940" s="5" t="s">
        <v>7166</v>
      </c>
      <c r="B3940" s="3">
        <v>45585</v>
      </c>
      <c r="C3940" s="8" t="s">
        <v>7167</v>
      </c>
      <c r="D3940" s="11">
        <v>20</v>
      </c>
      <c r="E3940" s="8" t="s">
        <v>23</v>
      </c>
      <c r="F3940" s="8" t="s">
        <v>24</v>
      </c>
      <c r="G3940" s="8" t="s">
        <v>25</v>
      </c>
      <c r="H3940" s="8" t="s">
        <v>26</v>
      </c>
      <c r="I3940" s="8" t="s">
        <v>19</v>
      </c>
      <c r="J3940" s="11">
        <v>8</v>
      </c>
      <c r="K3940" s="14">
        <v>484.25</v>
      </c>
      <c r="L3940" s="14">
        <v>3874</v>
      </c>
      <c r="M3940" s="8" t="s">
        <v>20</v>
      </c>
      <c r="N3940" s="23" t="str">
        <f t="shared" si="61"/>
        <v>18-24</v>
      </c>
    </row>
    <row r="3941" spans="1:14" x14ac:dyDescent="0.2">
      <c r="A3941" s="5" t="s">
        <v>7168</v>
      </c>
      <c r="B3941" s="3">
        <v>44721</v>
      </c>
      <c r="C3941" s="8" t="s">
        <v>7169</v>
      </c>
      <c r="D3941" s="11">
        <v>67</v>
      </c>
      <c r="E3941" s="8" t="s">
        <v>15</v>
      </c>
      <c r="F3941" s="8" t="s">
        <v>24</v>
      </c>
      <c r="G3941" s="8" t="s">
        <v>130</v>
      </c>
      <c r="H3941" s="8" t="s">
        <v>131</v>
      </c>
      <c r="I3941" s="8" t="s">
        <v>45</v>
      </c>
      <c r="J3941" s="11">
        <v>4</v>
      </c>
      <c r="K3941" s="14">
        <v>29.85</v>
      </c>
      <c r="L3941" s="14">
        <v>119.4</v>
      </c>
      <c r="M3941" s="8" t="s">
        <v>40</v>
      </c>
      <c r="N3941" s="23" t="str">
        <f t="shared" si="61"/>
        <v>55+</v>
      </c>
    </row>
    <row r="3942" spans="1:14" x14ac:dyDescent="0.2">
      <c r="A3942" s="5" t="s">
        <v>7170</v>
      </c>
      <c r="B3942" s="3">
        <v>45423</v>
      </c>
      <c r="C3942" s="8" t="s">
        <v>7171</v>
      </c>
      <c r="D3942" s="11">
        <v>34</v>
      </c>
      <c r="E3942" s="8" t="s">
        <v>15</v>
      </c>
      <c r="F3942" s="8" t="s">
        <v>24</v>
      </c>
      <c r="G3942" s="8" t="s">
        <v>62</v>
      </c>
      <c r="H3942" s="8" t="s">
        <v>111</v>
      </c>
      <c r="I3942" s="8" t="s">
        <v>39</v>
      </c>
      <c r="J3942" s="11">
        <v>1</v>
      </c>
      <c r="K3942" s="14">
        <v>19.97</v>
      </c>
      <c r="L3942" s="14">
        <v>19.97</v>
      </c>
      <c r="M3942" s="8" t="s">
        <v>40</v>
      </c>
      <c r="N3942" s="23" t="str">
        <f t="shared" si="61"/>
        <v>25-34</v>
      </c>
    </row>
    <row r="3943" spans="1:14" x14ac:dyDescent="0.2">
      <c r="A3943" s="5" t="s">
        <v>7172</v>
      </c>
      <c r="B3943" s="3">
        <v>44971</v>
      </c>
      <c r="C3943" s="8" t="s">
        <v>4450</v>
      </c>
      <c r="D3943" s="11">
        <v>38</v>
      </c>
      <c r="E3943" s="8" t="s">
        <v>15</v>
      </c>
      <c r="F3943" s="8" t="s">
        <v>36</v>
      </c>
      <c r="G3943" s="8" t="s">
        <v>86</v>
      </c>
      <c r="H3943" s="8" t="s">
        <v>100</v>
      </c>
      <c r="I3943" s="8" t="s">
        <v>39</v>
      </c>
      <c r="J3943" s="11">
        <v>1</v>
      </c>
      <c r="K3943" s="14">
        <v>85.52</v>
      </c>
      <c r="L3943" s="14">
        <v>85.52</v>
      </c>
      <c r="M3943" s="8" t="s">
        <v>20</v>
      </c>
      <c r="N3943" s="23" t="str">
        <f t="shared" si="61"/>
        <v>35-44</v>
      </c>
    </row>
    <row r="3944" spans="1:14" x14ac:dyDescent="0.2">
      <c r="A3944" s="5" t="s">
        <v>7173</v>
      </c>
      <c r="B3944" s="3">
        <v>45356</v>
      </c>
      <c r="C3944" s="8" t="s">
        <v>5166</v>
      </c>
      <c r="D3944" s="11">
        <v>26</v>
      </c>
      <c r="E3944" s="8" t="s">
        <v>23</v>
      </c>
      <c r="F3944" s="8" t="s">
        <v>36</v>
      </c>
      <c r="G3944" s="8" t="s">
        <v>86</v>
      </c>
      <c r="H3944" s="8" t="s">
        <v>100</v>
      </c>
      <c r="I3944" s="8" t="s">
        <v>19</v>
      </c>
      <c r="J3944" s="11">
        <v>7</v>
      </c>
      <c r="K3944" s="14">
        <v>101.97</v>
      </c>
      <c r="L3944" s="14">
        <v>713.79</v>
      </c>
      <c r="M3944" s="8" t="s">
        <v>20</v>
      </c>
      <c r="N3944" s="23" t="str">
        <f t="shared" si="61"/>
        <v>25-34</v>
      </c>
    </row>
    <row r="3945" spans="1:14" x14ac:dyDescent="0.2">
      <c r="A3945" s="5" t="s">
        <v>7174</v>
      </c>
      <c r="B3945" s="3">
        <v>44881</v>
      </c>
      <c r="C3945" s="8" t="s">
        <v>7175</v>
      </c>
      <c r="D3945" s="11">
        <v>24</v>
      </c>
      <c r="E3945" s="8" t="s">
        <v>15</v>
      </c>
      <c r="F3945" s="8" t="s">
        <v>36</v>
      </c>
      <c r="G3945" s="8" t="s">
        <v>86</v>
      </c>
      <c r="H3945" s="8" t="s">
        <v>87</v>
      </c>
      <c r="I3945" s="8" t="s">
        <v>39</v>
      </c>
      <c r="J3945" s="11">
        <v>2</v>
      </c>
      <c r="K3945" s="14">
        <v>76.23</v>
      </c>
      <c r="L3945" s="14">
        <v>152.46</v>
      </c>
      <c r="M3945" s="8" t="s">
        <v>20</v>
      </c>
      <c r="N3945" s="23" t="str">
        <f t="shared" si="61"/>
        <v>18-24</v>
      </c>
    </row>
    <row r="3946" spans="1:14" x14ac:dyDescent="0.2">
      <c r="A3946" s="5" t="s">
        <v>7176</v>
      </c>
      <c r="B3946" s="3">
        <v>45210</v>
      </c>
      <c r="C3946" s="8" t="s">
        <v>7177</v>
      </c>
      <c r="D3946" s="11">
        <v>65</v>
      </c>
      <c r="E3946" s="8" t="s">
        <v>15</v>
      </c>
      <c r="F3946" s="8" t="s">
        <v>30</v>
      </c>
      <c r="G3946" s="8" t="s">
        <v>31</v>
      </c>
      <c r="H3946" s="8" t="s">
        <v>57</v>
      </c>
      <c r="I3946" s="8" t="s">
        <v>27</v>
      </c>
      <c r="J3946" s="11">
        <v>6</v>
      </c>
      <c r="K3946" s="14">
        <v>26.63</v>
      </c>
      <c r="L3946" s="14">
        <v>159.78</v>
      </c>
      <c r="M3946" s="8" t="s">
        <v>20</v>
      </c>
      <c r="N3946" s="23" t="str">
        <f t="shared" si="61"/>
        <v>55+</v>
      </c>
    </row>
    <row r="3947" spans="1:14" x14ac:dyDescent="0.2">
      <c r="A3947" s="5" t="s">
        <v>7178</v>
      </c>
      <c r="B3947" s="3">
        <v>44585</v>
      </c>
      <c r="C3947" s="8" t="s">
        <v>7179</v>
      </c>
      <c r="D3947" s="11">
        <v>71</v>
      </c>
      <c r="E3947" s="8" t="s">
        <v>23</v>
      </c>
      <c r="F3947" s="8" t="s">
        <v>30</v>
      </c>
      <c r="G3947" s="8" t="s">
        <v>80</v>
      </c>
      <c r="H3947" s="8" t="s">
        <v>164</v>
      </c>
      <c r="I3947" s="8" t="s">
        <v>45</v>
      </c>
      <c r="J3947" s="11">
        <v>6</v>
      </c>
      <c r="K3947" s="14">
        <v>36.24</v>
      </c>
      <c r="L3947" s="14">
        <v>217.44</v>
      </c>
      <c r="M3947" s="8" t="s">
        <v>20</v>
      </c>
      <c r="N3947" s="23" t="str">
        <f t="shared" si="61"/>
        <v>55+</v>
      </c>
    </row>
    <row r="3948" spans="1:14" x14ac:dyDescent="0.2">
      <c r="A3948" s="5" t="s">
        <v>7180</v>
      </c>
      <c r="B3948" s="3">
        <v>45024</v>
      </c>
      <c r="C3948" s="8" t="s">
        <v>7181</v>
      </c>
      <c r="D3948" s="11">
        <v>56</v>
      </c>
      <c r="E3948" s="8" t="s">
        <v>15</v>
      </c>
      <c r="F3948" s="8" t="s">
        <v>36</v>
      </c>
      <c r="G3948" s="8" t="s">
        <v>90</v>
      </c>
      <c r="H3948" s="8" t="s">
        <v>161</v>
      </c>
      <c r="I3948" s="8" t="s">
        <v>33</v>
      </c>
      <c r="J3948" s="11">
        <v>3</v>
      </c>
      <c r="K3948" s="14">
        <v>93.85</v>
      </c>
      <c r="L3948" s="14">
        <v>281.55</v>
      </c>
      <c r="M3948" s="8" t="s">
        <v>20</v>
      </c>
      <c r="N3948" s="23" t="str">
        <f t="shared" si="61"/>
        <v>55+</v>
      </c>
    </row>
    <row r="3949" spans="1:14" x14ac:dyDescent="0.2">
      <c r="A3949" s="5" t="s">
        <v>7182</v>
      </c>
      <c r="B3949" s="3">
        <v>44619</v>
      </c>
      <c r="C3949" s="8" t="s">
        <v>2161</v>
      </c>
      <c r="D3949" s="11">
        <v>63</v>
      </c>
      <c r="E3949" s="8" t="s">
        <v>15</v>
      </c>
      <c r="F3949" s="8" t="s">
        <v>36</v>
      </c>
      <c r="G3949" s="8" t="s">
        <v>90</v>
      </c>
      <c r="H3949" s="8" t="s">
        <v>161</v>
      </c>
      <c r="I3949" s="8" t="s">
        <v>19</v>
      </c>
      <c r="J3949" s="11">
        <v>7</v>
      </c>
      <c r="K3949" s="14">
        <v>277.82</v>
      </c>
      <c r="L3949" s="14">
        <v>1944.74</v>
      </c>
      <c r="M3949" s="8" t="s">
        <v>40</v>
      </c>
      <c r="N3949" s="23" t="str">
        <f t="shared" si="61"/>
        <v>55+</v>
      </c>
    </row>
    <row r="3950" spans="1:14" x14ac:dyDescent="0.2">
      <c r="A3950" s="5" t="s">
        <v>7183</v>
      </c>
      <c r="B3950" s="3">
        <v>44606</v>
      </c>
      <c r="C3950" s="8" t="s">
        <v>2531</v>
      </c>
      <c r="D3950" s="11">
        <v>36</v>
      </c>
      <c r="E3950" s="8" t="s">
        <v>23</v>
      </c>
      <c r="F3950" s="8" t="s">
        <v>16</v>
      </c>
      <c r="G3950" s="8" t="s">
        <v>43</v>
      </c>
      <c r="H3950" s="8" t="s">
        <v>114</v>
      </c>
      <c r="I3950" s="8" t="s">
        <v>39</v>
      </c>
      <c r="J3950" s="11">
        <v>8</v>
      </c>
      <c r="K3950" s="14">
        <v>41.63</v>
      </c>
      <c r="L3950" s="14">
        <v>333.04</v>
      </c>
      <c r="M3950" s="8" t="s">
        <v>40</v>
      </c>
      <c r="N3950" s="23" t="str">
        <f t="shared" si="61"/>
        <v>35-44</v>
      </c>
    </row>
    <row r="3951" spans="1:14" x14ac:dyDescent="0.2">
      <c r="A3951" s="5" t="s">
        <v>7184</v>
      </c>
      <c r="B3951" s="3">
        <v>44651</v>
      </c>
      <c r="C3951" s="8" t="s">
        <v>7185</v>
      </c>
      <c r="D3951" s="11">
        <v>48</v>
      </c>
      <c r="E3951" s="8" t="s">
        <v>15</v>
      </c>
      <c r="F3951" s="8" t="s">
        <v>30</v>
      </c>
      <c r="G3951" s="8" t="s">
        <v>31</v>
      </c>
      <c r="H3951" s="8" t="s">
        <v>32</v>
      </c>
      <c r="I3951" s="8" t="s">
        <v>45</v>
      </c>
      <c r="J3951" s="11">
        <v>8</v>
      </c>
      <c r="K3951" s="14">
        <v>131.61000000000001</v>
      </c>
      <c r="L3951" s="14">
        <v>1052.8800000000001</v>
      </c>
      <c r="M3951" s="8" t="s">
        <v>40</v>
      </c>
      <c r="N3951" s="23" t="str">
        <f t="shared" si="61"/>
        <v>45-54</v>
      </c>
    </row>
    <row r="3952" spans="1:14" x14ac:dyDescent="0.2">
      <c r="A3952" s="5" t="s">
        <v>7186</v>
      </c>
      <c r="B3952" s="3">
        <v>45572</v>
      </c>
      <c r="C3952" s="8" t="s">
        <v>7187</v>
      </c>
      <c r="D3952" s="11">
        <v>28</v>
      </c>
      <c r="E3952" s="8" t="s">
        <v>15</v>
      </c>
      <c r="F3952" s="8" t="s">
        <v>24</v>
      </c>
      <c r="G3952" s="8" t="s">
        <v>130</v>
      </c>
      <c r="H3952" s="8" t="s">
        <v>178</v>
      </c>
      <c r="I3952" s="8" t="s">
        <v>39</v>
      </c>
      <c r="J3952" s="11">
        <v>2</v>
      </c>
      <c r="K3952" s="14">
        <v>54.11</v>
      </c>
      <c r="L3952" s="14">
        <v>108.22</v>
      </c>
      <c r="M3952" s="8" t="s">
        <v>40</v>
      </c>
      <c r="N3952" s="23" t="str">
        <f t="shared" si="61"/>
        <v>25-34</v>
      </c>
    </row>
    <row r="3953" spans="1:14" x14ac:dyDescent="0.2">
      <c r="A3953" s="5" t="s">
        <v>7188</v>
      </c>
      <c r="B3953" s="3">
        <v>45072</v>
      </c>
      <c r="C3953" s="8" t="s">
        <v>1320</v>
      </c>
      <c r="D3953" s="11">
        <v>48</v>
      </c>
      <c r="E3953" s="8" t="s">
        <v>52</v>
      </c>
      <c r="F3953" s="8" t="s">
        <v>30</v>
      </c>
      <c r="G3953" s="8" t="s">
        <v>31</v>
      </c>
      <c r="H3953" s="8" t="s">
        <v>32</v>
      </c>
      <c r="I3953" s="8" t="s">
        <v>19</v>
      </c>
      <c r="J3953" s="11">
        <v>5</v>
      </c>
      <c r="K3953" s="14">
        <v>139.37</v>
      </c>
      <c r="L3953" s="14">
        <v>696.85</v>
      </c>
      <c r="M3953" s="8" t="s">
        <v>20</v>
      </c>
      <c r="N3953" s="23" t="str">
        <f t="shared" si="61"/>
        <v>45-54</v>
      </c>
    </row>
    <row r="3954" spans="1:14" x14ac:dyDescent="0.2">
      <c r="A3954" s="5" t="s">
        <v>7189</v>
      </c>
      <c r="B3954" s="3">
        <v>44883</v>
      </c>
      <c r="C3954" s="8" t="s">
        <v>7190</v>
      </c>
      <c r="D3954" s="11">
        <v>62</v>
      </c>
      <c r="E3954" s="8" t="s">
        <v>23</v>
      </c>
      <c r="F3954" s="8" t="s">
        <v>30</v>
      </c>
      <c r="G3954" s="8" t="s">
        <v>80</v>
      </c>
      <c r="H3954" s="8" t="s">
        <v>164</v>
      </c>
      <c r="I3954" s="8" t="s">
        <v>39</v>
      </c>
      <c r="J3954" s="11">
        <v>8</v>
      </c>
      <c r="K3954" s="14">
        <v>33.85</v>
      </c>
      <c r="L3954" s="14">
        <v>270.8</v>
      </c>
      <c r="M3954" s="8" t="s">
        <v>40</v>
      </c>
      <c r="N3954" s="23" t="str">
        <f t="shared" si="61"/>
        <v>55+</v>
      </c>
    </row>
    <row r="3955" spans="1:14" x14ac:dyDescent="0.2">
      <c r="A3955" s="5" t="s">
        <v>7191</v>
      </c>
      <c r="B3955" s="3">
        <v>44979</v>
      </c>
      <c r="C3955" s="8" t="s">
        <v>7192</v>
      </c>
      <c r="D3955" s="11">
        <v>22</v>
      </c>
      <c r="E3955" s="8" t="s">
        <v>23</v>
      </c>
      <c r="F3955" s="8" t="s">
        <v>36</v>
      </c>
      <c r="G3955" s="8" t="s">
        <v>37</v>
      </c>
      <c r="H3955" s="8" t="s">
        <v>175</v>
      </c>
      <c r="I3955" s="8" t="s">
        <v>19</v>
      </c>
      <c r="J3955" s="11">
        <v>1</v>
      </c>
      <c r="K3955" s="14">
        <v>425.32</v>
      </c>
      <c r="L3955" s="14">
        <v>425.32</v>
      </c>
      <c r="M3955" s="8" t="s">
        <v>20</v>
      </c>
      <c r="N3955" s="23" t="str">
        <f t="shared" si="61"/>
        <v>18-24</v>
      </c>
    </row>
    <row r="3956" spans="1:14" x14ac:dyDescent="0.2">
      <c r="A3956" s="5" t="s">
        <v>7193</v>
      </c>
      <c r="B3956" s="3">
        <v>45219</v>
      </c>
      <c r="C3956" s="8" t="s">
        <v>7194</v>
      </c>
      <c r="D3956" s="11">
        <v>75</v>
      </c>
      <c r="E3956" s="8" t="s">
        <v>23</v>
      </c>
      <c r="F3956" s="8" t="s">
        <v>24</v>
      </c>
      <c r="G3956" s="8" t="s">
        <v>25</v>
      </c>
      <c r="H3956" s="8" t="s">
        <v>427</v>
      </c>
      <c r="I3956" s="8" t="s">
        <v>39</v>
      </c>
      <c r="J3956" s="11">
        <v>1</v>
      </c>
      <c r="K3956" s="14">
        <v>31.13</v>
      </c>
      <c r="L3956" s="14">
        <v>31.13</v>
      </c>
      <c r="M3956" s="8" t="s">
        <v>20</v>
      </c>
      <c r="N3956" s="23" t="str">
        <f t="shared" si="61"/>
        <v>55+</v>
      </c>
    </row>
    <row r="3957" spans="1:14" x14ac:dyDescent="0.2">
      <c r="A3957" s="5" t="s">
        <v>7195</v>
      </c>
      <c r="B3957" s="3">
        <v>44812</v>
      </c>
      <c r="C3957" s="8" t="s">
        <v>6318</v>
      </c>
      <c r="D3957" s="11">
        <v>49</v>
      </c>
      <c r="E3957" s="8" t="s">
        <v>15</v>
      </c>
      <c r="F3957" s="8" t="s">
        <v>24</v>
      </c>
      <c r="G3957" s="8" t="s">
        <v>130</v>
      </c>
      <c r="H3957" s="8" t="s">
        <v>131</v>
      </c>
      <c r="I3957" s="8" t="s">
        <v>39</v>
      </c>
      <c r="J3957" s="11">
        <v>2</v>
      </c>
      <c r="K3957" s="14">
        <v>32.69</v>
      </c>
      <c r="L3957" s="14">
        <v>65.38</v>
      </c>
      <c r="M3957" s="8" t="s">
        <v>40</v>
      </c>
      <c r="N3957" s="23" t="str">
        <f t="shared" si="61"/>
        <v>45-54</v>
      </c>
    </row>
    <row r="3958" spans="1:14" x14ac:dyDescent="0.2">
      <c r="A3958" s="5" t="s">
        <v>7196</v>
      </c>
      <c r="B3958" s="3">
        <v>44794</v>
      </c>
      <c r="C3958" s="8" t="s">
        <v>2944</v>
      </c>
      <c r="D3958" s="11">
        <v>61</v>
      </c>
      <c r="E3958" s="8" t="s">
        <v>15</v>
      </c>
      <c r="F3958" s="8" t="s">
        <v>16</v>
      </c>
      <c r="G3958" s="8" t="s">
        <v>53</v>
      </c>
      <c r="H3958" s="8" t="s">
        <v>259</v>
      </c>
      <c r="I3958" s="8" t="s">
        <v>19</v>
      </c>
      <c r="J3958" s="11">
        <v>2</v>
      </c>
      <c r="K3958" s="14">
        <v>300.29000000000002</v>
      </c>
      <c r="L3958" s="14">
        <v>600.58000000000004</v>
      </c>
      <c r="M3958" s="8" t="s">
        <v>20</v>
      </c>
      <c r="N3958" s="23" t="str">
        <f t="shared" si="61"/>
        <v>55+</v>
      </c>
    </row>
    <row r="3959" spans="1:14" x14ac:dyDescent="0.2">
      <c r="A3959" s="5" t="s">
        <v>7197</v>
      </c>
      <c r="B3959" s="3">
        <v>45062</v>
      </c>
      <c r="C3959" s="8" t="s">
        <v>7198</v>
      </c>
      <c r="D3959" s="11">
        <v>48</v>
      </c>
      <c r="E3959" s="8" t="s">
        <v>23</v>
      </c>
      <c r="F3959" s="8" t="s">
        <v>30</v>
      </c>
      <c r="G3959" s="8" t="s">
        <v>80</v>
      </c>
      <c r="H3959" s="8" t="s">
        <v>164</v>
      </c>
      <c r="I3959" s="8" t="s">
        <v>19</v>
      </c>
      <c r="J3959" s="11">
        <v>1</v>
      </c>
      <c r="K3959" s="14">
        <v>85.01</v>
      </c>
      <c r="L3959" s="14">
        <v>85.01</v>
      </c>
      <c r="M3959" s="8" t="s">
        <v>20</v>
      </c>
      <c r="N3959" s="23" t="str">
        <f t="shared" si="61"/>
        <v>45-54</v>
      </c>
    </row>
    <row r="3960" spans="1:14" x14ac:dyDescent="0.2">
      <c r="A3960" s="5" t="s">
        <v>7199</v>
      </c>
      <c r="B3960" s="3">
        <v>45211</v>
      </c>
      <c r="C3960" s="8" t="s">
        <v>4788</v>
      </c>
      <c r="D3960" s="11">
        <v>72</v>
      </c>
      <c r="E3960" s="8" t="s">
        <v>15</v>
      </c>
      <c r="F3960" s="8" t="s">
        <v>36</v>
      </c>
      <c r="G3960" s="8" t="s">
        <v>37</v>
      </c>
      <c r="H3960" s="8" t="s">
        <v>38</v>
      </c>
      <c r="I3960" s="8" t="s">
        <v>39</v>
      </c>
      <c r="J3960" s="11">
        <v>3</v>
      </c>
      <c r="K3960" s="14">
        <v>103.7</v>
      </c>
      <c r="L3960" s="14">
        <v>311.10000000000002</v>
      </c>
      <c r="M3960" s="8" t="s">
        <v>20</v>
      </c>
      <c r="N3960" s="23" t="str">
        <f t="shared" si="61"/>
        <v>55+</v>
      </c>
    </row>
    <row r="3961" spans="1:14" x14ac:dyDescent="0.2">
      <c r="A3961" s="5" t="s">
        <v>7200</v>
      </c>
      <c r="B3961" s="3">
        <v>45424</v>
      </c>
      <c r="C3961" s="8" t="s">
        <v>4028</v>
      </c>
      <c r="D3961" s="11">
        <v>31</v>
      </c>
      <c r="E3961" s="8" t="s">
        <v>15</v>
      </c>
      <c r="F3961" s="8" t="s">
        <v>16</v>
      </c>
      <c r="G3961" s="8" t="s">
        <v>43</v>
      </c>
      <c r="H3961" s="8" t="s">
        <v>77</v>
      </c>
      <c r="I3961" s="8" t="s">
        <v>19</v>
      </c>
      <c r="J3961" s="11">
        <v>2</v>
      </c>
      <c r="K3961" s="14">
        <v>189.41</v>
      </c>
      <c r="L3961" s="14">
        <v>378.82</v>
      </c>
      <c r="M3961" s="8" t="s">
        <v>40</v>
      </c>
      <c r="N3961" s="23" t="str">
        <f t="shared" si="61"/>
        <v>25-34</v>
      </c>
    </row>
    <row r="3962" spans="1:14" x14ac:dyDescent="0.2">
      <c r="A3962" s="5" t="s">
        <v>7201</v>
      </c>
      <c r="B3962" s="3">
        <v>45211</v>
      </c>
      <c r="C3962" s="8" t="s">
        <v>7202</v>
      </c>
      <c r="D3962" s="11">
        <v>60</v>
      </c>
      <c r="E3962" s="8" t="s">
        <v>15</v>
      </c>
      <c r="F3962" s="8" t="s">
        <v>36</v>
      </c>
      <c r="G3962" s="8" t="s">
        <v>86</v>
      </c>
      <c r="H3962" s="8" t="s">
        <v>183</v>
      </c>
      <c r="I3962" s="8" t="s">
        <v>27</v>
      </c>
      <c r="J3962" s="11">
        <v>3</v>
      </c>
      <c r="K3962" s="14">
        <v>49.19</v>
      </c>
      <c r="L3962" s="14">
        <v>147.57</v>
      </c>
      <c r="M3962" s="8" t="s">
        <v>40</v>
      </c>
      <c r="N3962" s="23" t="str">
        <f t="shared" si="61"/>
        <v>55+</v>
      </c>
    </row>
    <row r="3963" spans="1:14" x14ac:dyDescent="0.2">
      <c r="A3963" s="5" t="s">
        <v>7203</v>
      </c>
      <c r="B3963" s="3">
        <v>44689</v>
      </c>
      <c r="C3963" s="8" t="s">
        <v>7204</v>
      </c>
      <c r="D3963" s="11">
        <v>75</v>
      </c>
      <c r="E3963" s="8" t="s">
        <v>52</v>
      </c>
      <c r="F3963" s="8" t="s">
        <v>30</v>
      </c>
      <c r="G3963" s="8" t="s">
        <v>31</v>
      </c>
      <c r="H3963" s="8" t="s">
        <v>57</v>
      </c>
      <c r="I3963" s="8" t="s">
        <v>19</v>
      </c>
      <c r="J3963" s="11">
        <v>2</v>
      </c>
      <c r="K3963" s="14">
        <v>282.5</v>
      </c>
      <c r="L3963" s="14">
        <v>565</v>
      </c>
      <c r="M3963" s="8" t="s">
        <v>20</v>
      </c>
      <c r="N3963" s="23" t="str">
        <f t="shared" si="61"/>
        <v>55+</v>
      </c>
    </row>
    <row r="3964" spans="1:14" x14ac:dyDescent="0.2">
      <c r="A3964" s="5" t="s">
        <v>7205</v>
      </c>
      <c r="B3964" s="3">
        <v>45381</v>
      </c>
      <c r="C3964" s="8" t="s">
        <v>1253</v>
      </c>
      <c r="D3964" s="11">
        <v>32</v>
      </c>
      <c r="E3964" s="8" t="s">
        <v>23</v>
      </c>
      <c r="F3964" s="8" t="s">
        <v>30</v>
      </c>
      <c r="G3964" s="8" t="s">
        <v>31</v>
      </c>
      <c r="H3964" s="8" t="s">
        <v>57</v>
      </c>
      <c r="I3964" s="8" t="s">
        <v>33</v>
      </c>
      <c r="J3964" s="11">
        <v>3</v>
      </c>
      <c r="K3964" s="14">
        <v>86.66</v>
      </c>
      <c r="L3964" s="14">
        <v>259.98</v>
      </c>
      <c r="M3964" s="8" t="s">
        <v>40</v>
      </c>
      <c r="N3964" s="23" t="str">
        <f t="shared" si="61"/>
        <v>25-34</v>
      </c>
    </row>
    <row r="3965" spans="1:14" x14ac:dyDescent="0.2">
      <c r="A3965" s="5" t="s">
        <v>7206</v>
      </c>
      <c r="B3965" s="3">
        <v>45427</v>
      </c>
      <c r="C3965" s="8" t="s">
        <v>7207</v>
      </c>
      <c r="D3965" s="11">
        <v>38</v>
      </c>
      <c r="E3965" s="8" t="s">
        <v>15</v>
      </c>
      <c r="F3965" s="8" t="s">
        <v>36</v>
      </c>
      <c r="G3965" s="8" t="s">
        <v>90</v>
      </c>
      <c r="H3965" s="8" t="s">
        <v>91</v>
      </c>
      <c r="I3965" s="8" t="s">
        <v>33</v>
      </c>
      <c r="J3965" s="11">
        <v>6</v>
      </c>
      <c r="K3965" s="14">
        <v>72.73</v>
      </c>
      <c r="L3965" s="14">
        <v>436.38</v>
      </c>
      <c r="M3965" s="8" t="s">
        <v>40</v>
      </c>
      <c r="N3965" s="23" t="str">
        <f t="shared" si="61"/>
        <v>35-44</v>
      </c>
    </row>
    <row r="3966" spans="1:14" x14ac:dyDescent="0.2">
      <c r="A3966" s="5" t="s">
        <v>7208</v>
      </c>
      <c r="B3966" s="3">
        <v>44763</v>
      </c>
      <c r="C3966" s="8" t="s">
        <v>7209</v>
      </c>
      <c r="D3966" s="11">
        <v>66</v>
      </c>
      <c r="E3966" s="8" t="s">
        <v>23</v>
      </c>
      <c r="F3966" s="8" t="s">
        <v>30</v>
      </c>
      <c r="G3966" s="8" t="s">
        <v>31</v>
      </c>
      <c r="H3966" s="8" t="s">
        <v>125</v>
      </c>
      <c r="I3966" s="8" t="s">
        <v>19</v>
      </c>
      <c r="J3966" s="11">
        <v>6</v>
      </c>
      <c r="K3966" s="14">
        <v>405.07</v>
      </c>
      <c r="L3966" s="14">
        <v>2430.42</v>
      </c>
      <c r="M3966" s="8" t="s">
        <v>20</v>
      </c>
      <c r="N3966" s="23" t="str">
        <f t="shared" si="61"/>
        <v>55+</v>
      </c>
    </row>
    <row r="3967" spans="1:14" x14ac:dyDescent="0.2">
      <c r="A3967" s="5" t="s">
        <v>7210</v>
      </c>
      <c r="B3967" s="3">
        <v>44758</v>
      </c>
      <c r="C3967" s="8" t="s">
        <v>7211</v>
      </c>
      <c r="D3967" s="11">
        <v>48</v>
      </c>
      <c r="E3967" s="8" t="s">
        <v>52</v>
      </c>
      <c r="F3967" s="8" t="s">
        <v>24</v>
      </c>
      <c r="G3967" s="8" t="s">
        <v>62</v>
      </c>
      <c r="H3967" s="8" t="s">
        <v>74</v>
      </c>
      <c r="I3967" s="8" t="s">
        <v>33</v>
      </c>
      <c r="J3967" s="11">
        <v>7</v>
      </c>
      <c r="K3967" s="14">
        <v>227.99</v>
      </c>
      <c r="L3967" s="14">
        <v>1595.93</v>
      </c>
      <c r="M3967" s="8" t="s">
        <v>40</v>
      </c>
      <c r="N3967" s="23" t="str">
        <f t="shared" si="61"/>
        <v>45-54</v>
      </c>
    </row>
    <row r="3968" spans="1:14" x14ac:dyDescent="0.2">
      <c r="A3968" s="5" t="s">
        <v>7212</v>
      </c>
      <c r="B3968" s="3">
        <v>44777</v>
      </c>
      <c r="C3968" s="8" t="s">
        <v>7213</v>
      </c>
      <c r="D3968" s="11">
        <v>49</v>
      </c>
      <c r="E3968" s="8" t="s">
        <v>23</v>
      </c>
      <c r="F3968" s="8" t="s">
        <v>24</v>
      </c>
      <c r="G3968" s="8" t="s">
        <v>25</v>
      </c>
      <c r="H3968" s="8" t="s">
        <v>427</v>
      </c>
      <c r="I3968" s="8" t="s">
        <v>27</v>
      </c>
      <c r="J3968" s="11">
        <v>7</v>
      </c>
      <c r="K3968" s="14">
        <v>152.62</v>
      </c>
      <c r="L3968" s="14">
        <v>1068.3399999999999</v>
      </c>
      <c r="M3968" s="8" t="s">
        <v>40</v>
      </c>
      <c r="N3968" s="23" t="str">
        <f t="shared" si="61"/>
        <v>45-54</v>
      </c>
    </row>
    <row r="3969" spans="1:14" x14ac:dyDescent="0.2">
      <c r="A3969" s="5" t="s">
        <v>7214</v>
      </c>
      <c r="B3969" s="3">
        <v>45219</v>
      </c>
      <c r="C3969" s="8" t="s">
        <v>7215</v>
      </c>
      <c r="D3969" s="11">
        <v>65</v>
      </c>
      <c r="E3969" s="8" t="s">
        <v>15</v>
      </c>
      <c r="F3969" s="8" t="s">
        <v>24</v>
      </c>
      <c r="G3969" s="8" t="s">
        <v>25</v>
      </c>
      <c r="H3969" s="8" t="s">
        <v>65</v>
      </c>
      <c r="I3969" s="8" t="s">
        <v>45</v>
      </c>
      <c r="J3969" s="11">
        <v>1</v>
      </c>
      <c r="K3969" s="14">
        <v>52.03</v>
      </c>
      <c r="L3969" s="14">
        <v>52.03</v>
      </c>
      <c r="M3969" s="8" t="s">
        <v>40</v>
      </c>
      <c r="N3969" s="23" t="str">
        <f t="shared" si="61"/>
        <v>55+</v>
      </c>
    </row>
    <row r="3970" spans="1:14" x14ac:dyDescent="0.2">
      <c r="A3970" s="5" t="s">
        <v>7216</v>
      </c>
      <c r="B3970" s="3">
        <v>45222</v>
      </c>
      <c r="C3970" s="8" t="s">
        <v>7217</v>
      </c>
      <c r="D3970" s="11">
        <v>58</v>
      </c>
      <c r="E3970" s="8" t="s">
        <v>15</v>
      </c>
      <c r="F3970" s="8" t="s">
        <v>30</v>
      </c>
      <c r="G3970" s="8" t="s">
        <v>80</v>
      </c>
      <c r="H3970" s="8" t="s">
        <v>108</v>
      </c>
      <c r="I3970" s="8" t="s">
        <v>45</v>
      </c>
      <c r="J3970" s="11">
        <v>5</v>
      </c>
      <c r="K3970" s="14">
        <v>109.79</v>
      </c>
      <c r="L3970" s="14">
        <v>548.95000000000005</v>
      </c>
      <c r="M3970" s="8" t="s">
        <v>20</v>
      </c>
      <c r="N3970" s="23" t="str">
        <f t="shared" si="61"/>
        <v>55+</v>
      </c>
    </row>
    <row r="3971" spans="1:14" x14ac:dyDescent="0.2">
      <c r="A3971" s="5" t="s">
        <v>7218</v>
      </c>
      <c r="B3971" s="3">
        <v>45522</v>
      </c>
      <c r="C3971" s="8" t="s">
        <v>7219</v>
      </c>
      <c r="D3971" s="11">
        <v>45</v>
      </c>
      <c r="E3971" s="8" t="s">
        <v>23</v>
      </c>
      <c r="F3971" s="8" t="s">
        <v>36</v>
      </c>
      <c r="G3971" s="8" t="s">
        <v>86</v>
      </c>
      <c r="H3971" s="8" t="s">
        <v>100</v>
      </c>
      <c r="I3971" s="8" t="s">
        <v>39</v>
      </c>
      <c r="J3971" s="11">
        <v>6</v>
      </c>
      <c r="K3971" s="14">
        <v>27.19</v>
      </c>
      <c r="L3971" s="14">
        <v>163.13999999999999</v>
      </c>
      <c r="M3971" s="8" t="s">
        <v>40</v>
      </c>
      <c r="N3971" s="23" t="str">
        <f t="shared" ref="N3971:N4034" si="62">IF(D3971&lt;25,"18-24",
IF(D3971&lt;35,"25-34",
IF(D3971&lt;45,"35-44",
IF(D3971&lt;55,"45-54","55+"))))</f>
        <v>45-54</v>
      </c>
    </row>
    <row r="3972" spans="1:14" x14ac:dyDescent="0.2">
      <c r="A3972" s="5" t="s">
        <v>7220</v>
      </c>
      <c r="B3972" s="3">
        <v>45056</v>
      </c>
      <c r="C3972" s="8" t="s">
        <v>2222</v>
      </c>
      <c r="D3972" s="11">
        <v>60</v>
      </c>
      <c r="E3972" s="8" t="s">
        <v>23</v>
      </c>
      <c r="F3972" s="8" t="s">
        <v>36</v>
      </c>
      <c r="G3972" s="8" t="s">
        <v>90</v>
      </c>
      <c r="H3972" s="8" t="s">
        <v>161</v>
      </c>
      <c r="I3972" s="8" t="s">
        <v>33</v>
      </c>
      <c r="J3972" s="11">
        <v>1</v>
      </c>
      <c r="K3972" s="14">
        <v>242.65</v>
      </c>
      <c r="L3972" s="14">
        <v>242.65</v>
      </c>
      <c r="M3972" s="8" t="s">
        <v>20</v>
      </c>
      <c r="N3972" s="23" t="str">
        <f t="shared" si="62"/>
        <v>55+</v>
      </c>
    </row>
    <row r="3973" spans="1:14" x14ac:dyDescent="0.2">
      <c r="A3973" s="5" t="s">
        <v>7221</v>
      </c>
      <c r="B3973" s="3">
        <v>44599</v>
      </c>
      <c r="C3973" s="8" t="s">
        <v>7222</v>
      </c>
      <c r="D3973" s="11">
        <v>65</v>
      </c>
      <c r="E3973" s="8" t="s">
        <v>15</v>
      </c>
      <c r="F3973" s="8" t="s">
        <v>30</v>
      </c>
      <c r="G3973" s="8" t="s">
        <v>48</v>
      </c>
      <c r="H3973" s="8" t="s">
        <v>213</v>
      </c>
      <c r="I3973" s="8" t="s">
        <v>27</v>
      </c>
      <c r="J3973" s="11">
        <v>8</v>
      </c>
      <c r="K3973" s="14">
        <v>81.790000000000006</v>
      </c>
      <c r="L3973" s="14">
        <v>654.32000000000005</v>
      </c>
      <c r="M3973" s="8" t="s">
        <v>20</v>
      </c>
      <c r="N3973" s="23" t="str">
        <f t="shared" si="62"/>
        <v>55+</v>
      </c>
    </row>
    <row r="3974" spans="1:14" x14ac:dyDescent="0.2">
      <c r="A3974" s="5" t="s">
        <v>7223</v>
      </c>
      <c r="B3974" s="3">
        <v>45296</v>
      </c>
      <c r="C3974" s="8" t="s">
        <v>7224</v>
      </c>
      <c r="D3974" s="11">
        <v>54</v>
      </c>
      <c r="E3974" s="8" t="s">
        <v>15</v>
      </c>
      <c r="F3974" s="8" t="s">
        <v>30</v>
      </c>
      <c r="G3974" s="8" t="s">
        <v>31</v>
      </c>
      <c r="H3974" s="8" t="s">
        <v>57</v>
      </c>
      <c r="I3974" s="8" t="s">
        <v>33</v>
      </c>
      <c r="J3974" s="11">
        <v>8</v>
      </c>
      <c r="K3974" s="14">
        <v>278.08</v>
      </c>
      <c r="L3974" s="14">
        <v>2224.64</v>
      </c>
      <c r="M3974" s="8" t="s">
        <v>20</v>
      </c>
      <c r="N3974" s="23" t="str">
        <f t="shared" si="62"/>
        <v>45-54</v>
      </c>
    </row>
    <row r="3975" spans="1:14" x14ac:dyDescent="0.2">
      <c r="A3975" s="5" t="s">
        <v>7225</v>
      </c>
      <c r="B3975" s="3">
        <v>44700</v>
      </c>
      <c r="C3975" s="8" t="s">
        <v>5474</v>
      </c>
      <c r="D3975" s="11">
        <v>35</v>
      </c>
      <c r="E3975" s="8" t="s">
        <v>15</v>
      </c>
      <c r="F3975" s="8" t="s">
        <v>16</v>
      </c>
      <c r="G3975" s="8" t="s">
        <v>43</v>
      </c>
      <c r="H3975" s="8" t="s">
        <v>114</v>
      </c>
      <c r="I3975" s="8" t="s">
        <v>27</v>
      </c>
      <c r="J3975" s="11">
        <v>1</v>
      </c>
      <c r="K3975" s="14">
        <v>111.25</v>
      </c>
      <c r="L3975" s="14">
        <v>111.25</v>
      </c>
      <c r="M3975" s="8" t="s">
        <v>20</v>
      </c>
      <c r="N3975" s="23" t="str">
        <f t="shared" si="62"/>
        <v>35-44</v>
      </c>
    </row>
    <row r="3976" spans="1:14" x14ac:dyDescent="0.2">
      <c r="A3976" s="5" t="s">
        <v>7226</v>
      </c>
      <c r="B3976" s="3">
        <v>44914</v>
      </c>
      <c r="C3976" s="8" t="s">
        <v>7227</v>
      </c>
      <c r="D3976" s="11">
        <v>22</v>
      </c>
      <c r="E3976" s="8" t="s">
        <v>15</v>
      </c>
      <c r="F3976" s="8" t="s">
        <v>24</v>
      </c>
      <c r="G3976" s="8" t="s">
        <v>62</v>
      </c>
      <c r="H3976" s="8" t="s">
        <v>74</v>
      </c>
      <c r="I3976" s="8" t="s">
        <v>33</v>
      </c>
      <c r="J3976" s="11">
        <v>5</v>
      </c>
      <c r="K3976" s="14">
        <v>29.87</v>
      </c>
      <c r="L3976" s="14">
        <v>149.35</v>
      </c>
      <c r="M3976" s="8" t="s">
        <v>40</v>
      </c>
      <c r="N3976" s="23" t="str">
        <f t="shared" si="62"/>
        <v>18-24</v>
      </c>
    </row>
    <row r="3977" spans="1:14" x14ac:dyDescent="0.2">
      <c r="A3977" s="5" t="s">
        <v>7228</v>
      </c>
      <c r="B3977" s="3">
        <v>45342</v>
      </c>
      <c r="C3977" s="8" t="s">
        <v>7229</v>
      </c>
      <c r="D3977" s="11">
        <v>65</v>
      </c>
      <c r="E3977" s="8" t="s">
        <v>23</v>
      </c>
      <c r="F3977" s="8" t="s">
        <v>24</v>
      </c>
      <c r="G3977" s="8" t="s">
        <v>25</v>
      </c>
      <c r="H3977" s="8" t="s">
        <v>65</v>
      </c>
      <c r="I3977" s="8" t="s">
        <v>19</v>
      </c>
      <c r="J3977" s="11">
        <v>7</v>
      </c>
      <c r="K3977" s="14">
        <v>326.27</v>
      </c>
      <c r="L3977" s="14">
        <v>2283.89</v>
      </c>
      <c r="M3977" s="8" t="s">
        <v>20</v>
      </c>
      <c r="N3977" s="23" t="str">
        <f t="shared" si="62"/>
        <v>55+</v>
      </c>
    </row>
    <row r="3978" spans="1:14" x14ac:dyDescent="0.2">
      <c r="A3978" s="5" t="s">
        <v>7230</v>
      </c>
      <c r="B3978" s="3">
        <v>44813</v>
      </c>
      <c r="C3978" s="8" t="s">
        <v>2396</v>
      </c>
      <c r="D3978" s="11">
        <v>60</v>
      </c>
      <c r="E3978" s="8" t="s">
        <v>23</v>
      </c>
      <c r="F3978" s="8" t="s">
        <v>36</v>
      </c>
      <c r="G3978" s="8" t="s">
        <v>37</v>
      </c>
      <c r="H3978" s="8" t="s">
        <v>175</v>
      </c>
      <c r="I3978" s="8" t="s">
        <v>27</v>
      </c>
      <c r="J3978" s="11">
        <v>3</v>
      </c>
      <c r="K3978" s="14">
        <v>221.99</v>
      </c>
      <c r="L3978" s="14">
        <v>665.97</v>
      </c>
      <c r="M3978" s="8" t="s">
        <v>20</v>
      </c>
      <c r="N3978" s="23" t="str">
        <f t="shared" si="62"/>
        <v>55+</v>
      </c>
    </row>
    <row r="3979" spans="1:14" x14ac:dyDescent="0.2">
      <c r="A3979" s="5" t="s">
        <v>7231</v>
      </c>
      <c r="B3979" s="3">
        <v>44890</v>
      </c>
      <c r="C3979" s="8" t="s">
        <v>5065</v>
      </c>
      <c r="D3979" s="11">
        <v>33</v>
      </c>
      <c r="E3979" s="8" t="s">
        <v>23</v>
      </c>
      <c r="F3979" s="8" t="s">
        <v>16</v>
      </c>
      <c r="G3979" s="8" t="s">
        <v>43</v>
      </c>
      <c r="H3979" s="8" t="s">
        <v>114</v>
      </c>
      <c r="I3979" s="8" t="s">
        <v>39</v>
      </c>
      <c r="J3979" s="11">
        <v>8</v>
      </c>
      <c r="K3979" s="14">
        <v>25.07</v>
      </c>
      <c r="L3979" s="14">
        <v>200.56</v>
      </c>
      <c r="M3979" s="8" t="s">
        <v>20</v>
      </c>
      <c r="N3979" s="23" t="str">
        <f t="shared" si="62"/>
        <v>25-34</v>
      </c>
    </row>
    <row r="3980" spans="1:14" x14ac:dyDescent="0.2">
      <c r="A3980" s="5" t="s">
        <v>7232</v>
      </c>
      <c r="B3980" s="3">
        <v>45000</v>
      </c>
      <c r="C3980" s="8" t="s">
        <v>787</v>
      </c>
      <c r="D3980" s="11">
        <v>72</v>
      </c>
      <c r="E3980" s="8" t="s">
        <v>15</v>
      </c>
      <c r="F3980" s="8" t="s">
        <v>36</v>
      </c>
      <c r="G3980" s="8" t="s">
        <v>86</v>
      </c>
      <c r="H3980" s="8" t="s">
        <v>183</v>
      </c>
      <c r="I3980" s="8" t="s">
        <v>45</v>
      </c>
      <c r="J3980" s="11">
        <v>8</v>
      </c>
      <c r="K3980" s="14">
        <v>109.41</v>
      </c>
      <c r="L3980" s="14">
        <v>875.28</v>
      </c>
      <c r="M3980" s="8" t="s">
        <v>40</v>
      </c>
      <c r="N3980" s="23" t="str">
        <f t="shared" si="62"/>
        <v>55+</v>
      </c>
    </row>
    <row r="3981" spans="1:14" x14ac:dyDescent="0.2">
      <c r="A3981" s="5" t="s">
        <v>7233</v>
      </c>
      <c r="B3981" s="3">
        <v>45096</v>
      </c>
      <c r="C3981" s="8" t="s">
        <v>7234</v>
      </c>
      <c r="D3981" s="11">
        <v>30</v>
      </c>
      <c r="E3981" s="8" t="s">
        <v>15</v>
      </c>
      <c r="F3981" s="8" t="s">
        <v>16</v>
      </c>
      <c r="G3981" s="8" t="s">
        <v>43</v>
      </c>
      <c r="H3981" s="8" t="s">
        <v>77</v>
      </c>
      <c r="I3981" s="8" t="s">
        <v>39</v>
      </c>
      <c r="J3981" s="11">
        <v>4</v>
      </c>
      <c r="K3981" s="14">
        <v>25.84</v>
      </c>
      <c r="L3981" s="14">
        <v>103.36</v>
      </c>
      <c r="M3981" s="8" t="s">
        <v>20</v>
      </c>
      <c r="N3981" s="23" t="str">
        <f t="shared" si="62"/>
        <v>25-34</v>
      </c>
    </row>
    <row r="3982" spans="1:14" x14ac:dyDescent="0.2">
      <c r="A3982" s="5" t="s">
        <v>7235</v>
      </c>
      <c r="B3982" s="3">
        <v>45569</v>
      </c>
      <c r="C3982" s="8" t="s">
        <v>7236</v>
      </c>
      <c r="D3982" s="11">
        <v>62</v>
      </c>
      <c r="E3982" s="8" t="s">
        <v>23</v>
      </c>
      <c r="F3982" s="8" t="s">
        <v>30</v>
      </c>
      <c r="G3982" s="8" t="s">
        <v>31</v>
      </c>
      <c r="H3982" s="8" t="s">
        <v>32</v>
      </c>
      <c r="I3982" s="8" t="s">
        <v>33</v>
      </c>
      <c r="J3982" s="11">
        <v>3</v>
      </c>
      <c r="K3982" s="14">
        <v>23.32</v>
      </c>
      <c r="L3982" s="14">
        <v>69.959999999999994</v>
      </c>
      <c r="M3982" s="8" t="s">
        <v>20</v>
      </c>
      <c r="N3982" s="23" t="str">
        <f t="shared" si="62"/>
        <v>55+</v>
      </c>
    </row>
    <row r="3983" spans="1:14" x14ac:dyDescent="0.2">
      <c r="A3983" s="5" t="s">
        <v>7237</v>
      </c>
      <c r="B3983" s="3">
        <v>44633</v>
      </c>
      <c r="C3983" s="8" t="s">
        <v>7238</v>
      </c>
      <c r="D3983" s="11">
        <v>56</v>
      </c>
      <c r="E3983" s="8" t="s">
        <v>15</v>
      </c>
      <c r="F3983" s="8" t="s">
        <v>36</v>
      </c>
      <c r="G3983" s="8" t="s">
        <v>90</v>
      </c>
      <c r="H3983" s="8" t="s">
        <v>161</v>
      </c>
      <c r="I3983" s="8" t="s">
        <v>33</v>
      </c>
      <c r="J3983" s="11">
        <v>8</v>
      </c>
      <c r="K3983" s="14">
        <v>38.340000000000003</v>
      </c>
      <c r="L3983" s="14">
        <v>306.72000000000003</v>
      </c>
      <c r="M3983" s="8" t="s">
        <v>40</v>
      </c>
      <c r="N3983" s="23" t="str">
        <f t="shared" si="62"/>
        <v>55+</v>
      </c>
    </row>
    <row r="3984" spans="1:14" x14ac:dyDescent="0.2">
      <c r="A3984" s="5" t="s">
        <v>7239</v>
      </c>
      <c r="B3984" s="3">
        <v>45150</v>
      </c>
      <c r="C3984" s="8" t="s">
        <v>7111</v>
      </c>
      <c r="D3984" s="11">
        <v>39</v>
      </c>
      <c r="E3984" s="8" t="s">
        <v>15</v>
      </c>
      <c r="F3984" s="8" t="s">
        <v>30</v>
      </c>
      <c r="G3984" s="8" t="s">
        <v>48</v>
      </c>
      <c r="H3984" s="8" t="s">
        <v>68</v>
      </c>
      <c r="I3984" s="8" t="s">
        <v>33</v>
      </c>
      <c r="J3984" s="11">
        <v>4</v>
      </c>
      <c r="K3984" s="14">
        <v>286.64999999999998</v>
      </c>
      <c r="L3984" s="14">
        <v>1146.5999999999999</v>
      </c>
      <c r="M3984" s="8" t="s">
        <v>40</v>
      </c>
      <c r="N3984" s="23" t="str">
        <f t="shared" si="62"/>
        <v>35-44</v>
      </c>
    </row>
    <row r="3985" spans="1:14" x14ac:dyDescent="0.2">
      <c r="A3985" s="5" t="s">
        <v>7240</v>
      </c>
      <c r="B3985" s="3">
        <v>44566</v>
      </c>
      <c r="C3985" s="8" t="s">
        <v>7241</v>
      </c>
      <c r="D3985" s="11">
        <v>40</v>
      </c>
      <c r="E3985" s="8" t="s">
        <v>23</v>
      </c>
      <c r="F3985" s="8" t="s">
        <v>36</v>
      </c>
      <c r="G3985" s="8" t="s">
        <v>90</v>
      </c>
      <c r="H3985" s="8" t="s">
        <v>208</v>
      </c>
      <c r="I3985" s="8" t="s">
        <v>27</v>
      </c>
      <c r="J3985" s="11">
        <v>4</v>
      </c>
      <c r="K3985" s="14">
        <v>110.94</v>
      </c>
      <c r="L3985" s="14">
        <v>443.76</v>
      </c>
      <c r="M3985" s="8" t="s">
        <v>40</v>
      </c>
      <c r="N3985" s="23" t="str">
        <f t="shared" si="62"/>
        <v>35-44</v>
      </c>
    </row>
    <row r="3986" spans="1:14" x14ac:dyDescent="0.2">
      <c r="A3986" s="5" t="s">
        <v>7242</v>
      </c>
      <c r="B3986" s="3">
        <v>44935</v>
      </c>
      <c r="C3986" s="8" t="s">
        <v>7243</v>
      </c>
      <c r="D3986" s="11">
        <v>31</v>
      </c>
      <c r="E3986" s="8" t="s">
        <v>15</v>
      </c>
      <c r="F3986" s="8" t="s">
        <v>30</v>
      </c>
      <c r="G3986" s="8" t="s">
        <v>80</v>
      </c>
      <c r="H3986" s="8" t="s">
        <v>108</v>
      </c>
      <c r="I3986" s="8" t="s">
        <v>45</v>
      </c>
      <c r="J3986" s="11">
        <v>2</v>
      </c>
      <c r="K3986" s="14">
        <v>72.010000000000005</v>
      </c>
      <c r="L3986" s="14">
        <v>144.02000000000001</v>
      </c>
      <c r="M3986" s="8" t="s">
        <v>40</v>
      </c>
      <c r="N3986" s="23" t="str">
        <f t="shared" si="62"/>
        <v>25-34</v>
      </c>
    </row>
    <row r="3987" spans="1:14" x14ac:dyDescent="0.2">
      <c r="A3987" s="5" t="s">
        <v>7244</v>
      </c>
      <c r="B3987" s="3">
        <v>44708</v>
      </c>
      <c r="C3987" s="8" t="s">
        <v>1583</v>
      </c>
      <c r="D3987" s="11">
        <v>55</v>
      </c>
      <c r="E3987" s="8" t="s">
        <v>15</v>
      </c>
      <c r="F3987" s="8" t="s">
        <v>16</v>
      </c>
      <c r="G3987" s="8" t="s">
        <v>43</v>
      </c>
      <c r="H3987" s="8" t="s">
        <v>44</v>
      </c>
      <c r="I3987" s="8" t="s">
        <v>19</v>
      </c>
      <c r="J3987" s="11">
        <v>2</v>
      </c>
      <c r="K3987" s="14">
        <v>181.66</v>
      </c>
      <c r="L3987" s="14">
        <v>363.32</v>
      </c>
      <c r="M3987" s="8" t="s">
        <v>20</v>
      </c>
      <c r="N3987" s="23" t="str">
        <f t="shared" si="62"/>
        <v>55+</v>
      </c>
    </row>
    <row r="3988" spans="1:14" x14ac:dyDescent="0.2">
      <c r="A3988" s="5" t="s">
        <v>7245</v>
      </c>
      <c r="B3988" s="3">
        <v>44780</v>
      </c>
      <c r="C3988" s="8" t="s">
        <v>3067</v>
      </c>
      <c r="D3988" s="11">
        <v>48</v>
      </c>
      <c r="E3988" s="8" t="s">
        <v>15</v>
      </c>
      <c r="F3988" s="8" t="s">
        <v>30</v>
      </c>
      <c r="G3988" s="8" t="s">
        <v>48</v>
      </c>
      <c r="H3988" s="8" t="s">
        <v>68</v>
      </c>
      <c r="I3988" s="8" t="s">
        <v>45</v>
      </c>
      <c r="J3988" s="11">
        <v>5</v>
      </c>
      <c r="K3988" s="14">
        <v>69.680000000000007</v>
      </c>
      <c r="L3988" s="14">
        <v>348.4</v>
      </c>
      <c r="M3988" s="8" t="s">
        <v>20</v>
      </c>
      <c r="N3988" s="23" t="str">
        <f t="shared" si="62"/>
        <v>45-54</v>
      </c>
    </row>
    <row r="3989" spans="1:14" x14ac:dyDescent="0.2">
      <c r="A3989" s="5" t="s">
        <v>7246</v>
      </c>
      <c r="B3989" s="3">
        <v>45637</v>
      </c>
      <c r="C3989" s="8" t="s">
        <v>7247</v>
      </c>
      <c r="D3989" s="11">
        <v>63</v>
      </c>
      <c r="E3989" s="8" t="s">
        <v>23</v>
      </c>
      <c r="F3989" s="8" t="s">
        <v>24</v>
      </c>
      <c r="G3989" s="8" t="s">
        <v>62</v>
      </c>
      <c r="H3989" s="8" t="s">
        <v>62</v>
      </c>
      <c r="I3989" s="8" t="s">
        <v>45</v>
      </c>
      <c r="J3989" s="11">
        <v>3</v>
      </c>
      <c r="K3989" s="14">
        <v>39.479999999999997</v>
      </c>
      <c r="L3989" s="14">
        <v>118.44</v>
      </c>
      <c r="M3989" s="8" t="s">
        <v>40</v>
      </c>
      <c r="N3989" s="23" t="str">
        <f t="shared" si="62"/>
        <v>55+</v>
      </c>
    </row>
    <row r="3990" spans="1:14" x14ac:dyDescent="0.2">
      <c r="A3990" s="5" t="s">
        <v>7248</v>
      </c>
      <c r="B3990" s="3">
        <v>44630</v>
      </c>
      <c r="C3990" s="8" t="s">
        <v>7249</v>
      </c>
      <c r="D3990" s="11">
        <v>68</v>
      </c>
      <c r="E3990" s="8" t="s">
        <v>15</v>
      </c>
      <c r="F3990" s="8" t="s">
        <v>30</v>
      </c>
      <c r="G3990" s="8" t="s">
        <v>48</v>
      </c>
      <c r="H3990" s="8" t="s">
        <v>213</v>
      </c>
      <c r="I3990" s="8" t="s">
        <v>19</v>
      </c>
      <c r="J3990" s="11">
        <v>5</v>
      </c>
      <c r="K3990" s="14">
        <v>163.96</v>
      </c>
      <c r="L3990" s="14">
        <v>819.8</v>
      </c>
      <c r="M3990" s="8" t="s">
        <v>40</v>
      </c>
      <c r="N3990" s="23" t="str">
        <f t="shared" si="62"/>
        <v>55+</v>
      </c>
    </row>
    <row r="3991" spans="1:14" x14ac:dyDescent="0.2">
      <c r="A3991" s="5" t="s">
        <v>7250</v>
      </c>
      <c r="B3991" s="3">
        <v>44776</v>
      </c>
      <c r="C3991" s="8" t="s">
        <v>1719</v>
      </c>
      <c r="D3991" s="11">
        <v>48</v>
      </c>
      <c r="E3991" s="8" t="s">
        <v>15</v>
      </c>
      <c r="F3991" s="8" t="s">
        <v>30</v>
      </c>
      <c r="G3991" s="8" t="s">
        <v>48</v>
      </c>
      <c r="H3991" s="8" t="s">
        <v>213</v>
      </c>
      <c r="I3991" s="8" t="s">
        <v>27</v>
      </c>
      <c r="J3991" s="11">
        <v>4</v>
      </c>
      <c r="K3991" s="14">
        <v>130.34</v>
      </c>
      <c r="L3991" s="14">
        <v>521.36</v>
      </c>
      <c r="M3991" s="8" t="s">
        <v>20</v>
      </c>
      <c r="N3991" s="23" t="str">
        <f t="shared" si="62"/>
        <v>45-54</v>
      </c>
    </row>
    <row r="3992" spans="1:14" x14ac:dyDescent="0.2">
      <c r="A3992" s="5" t="s">
        <v>7251</v>
      </c>
      <c r="B3992" s="3">
        <v>45023</v>
      </c>
      <c r="C3992" s="8" t="s">
        <v>7252</v>
      </c>
      <c r="D3992" s="11">
        <v>45</v>
      </c>
      <c r="E3992" s="8" t="s">
        <v>23</v>
      </c>
      <c r="F3992" s="8" t="s">
        <v>16</v>
      </c>
      <c r="G3992" s="8" t="s">
        <v>17</v>
      </c>
      <c r="H3992" s="8" t="s">
        <v>343</v>
      </c>
      <c r="I3992" s="8" t="s">
        <v>19</v>
      </c>
      <c r="J3992" s="11">
        <v>1</v>
      </c>
      <c r="K3992" s="14">
        <v>389.5</v>
      </c>
      <c r="L3992" s="14">
        <v>389.5</v>
      </c>
      <c r="M3992" s="8" t="s">
        <v>40</v>
      </c>
      <c r="N3992" s="23" t="str">
        <f t="shared" si="62"/>
        <v>45-54</v>
      </c>
    </row>
    <row r="3993" spans="1:14" x14ac:dyDescent="0.2">
      <c r="A3993" s="5" t="s">
        <v>7253</v>
      </c>
      <c r="B3993" s="3">
        <v>44990</v>
      </c>
      <c r="C3993" s="8" t="s">
        <v>4841</v>
      </c>
      <c r="D3993" s="11">
        <v>22</v>
      </c>
      <c r="E3993" s="8" t="s">
        <v>15</v>
      </c>
      <c r="F3993" s="8" t="s">
        <v>16</v>
      </c>
      <c r="G3993" s="8" t="s">
        <v>17</v>
      </c>
      <c r="H3993" s="8" t="s">
        <v>343</v>
      </c>
      <c r="I3993" s="8" t="s">
        <v>27</v>
      </c>
      <c r="J3993" s="11">
        <v>5</v>
      </c>
      <c r="K3993" s="14">
        <v>82.09</v>
      </c>
      <c r="L3993" s="14">
        <v>410.45</v>
      </c>
      <c r="M3993" s="8" t="s">
        <v>20</v>
      </c>
      <c r="N3993" s="23" t="str">
        <f t="shared" si="62"/>
        <v>18-24</v>
      </c>
    </row>
    <row r="3994" spans="1:14" x14ac:dyDescent="0.2">
      <c r="A3994" s="5" t="s">
        <v>7254</v>
      </c>
      <c r="B3994" s="3">
        <v>45066</v>
      </c>
      <c r="C3994" s="8" t="s">
        <v>3925</v>
      </c>
      <c r="D3994" s="11">
        <v>18</v>
      </c>
      <c r="E3994" s="8" t="s">
        <v>15</v>
      </c>
      <c r="F3994" s="8" t="s">
        <v>30</v>
      </c>
      <c r="G3994" s="8" t="s">
        <v>48</v>
      </c>
      <c r="H3994" s="8" t="s">
        <v>213</v>
      </c>
      <c r="I3994" s="8" t="s">
        <v>45</v>
      </c>
      <c r="J3994" s="11">
        <v>2</v>
      </c>
      <c r="K3994" s="14">
        <v>27.92</v>
      </c>
      <c r="L3994" s="14">
        <v>55.84</v>
      </c>
      <c r="M3994" s="8" t="s">
        <v>40</v>
      </c>
      <c r="N3994" s="23" t="str">
        <f t="shared" si="62"/>
        <v>18-24</v>
      </c>
    </row>
    <row r="3995" spans="1:14" x14ac:dyDescent="0.2">
      <c r="A3995" s="5" t="s">
        <v>7255</v>
      </c>
      <c r="B3995" s="3">
        <v>45474</v>
      </c>
      <c r="C3995" s="8" t="s">
        <v>7256</v>
      </c>
      <c r="D3995" s="11">
        <v>60</v>
      </c>
      <c r="E3995" s="8" t="s">
        <v>15</v>
      </c>
      <c r="F3995" s="8" t="s">
        <v>30</v>
      </c>
      <c r="G3995" s="8" t="s">
        <v>80</v>
      </c>
      <c r="H3995" s="8" t="s">
        <v>108</v>
      </c>
      <c r="I3995" s="8" t="s">
        <v>33</v>
      </c>
      <c r="J3995" s="11">
        <v>6</v>
      </c>
      <c r="K3995" s="14">
        <v>107.68</v>
      </c>
      <c r="L3995" s="14">
        <v>646.08000000000004</v>
      </c>
      <c r="M3995" s="8" t="s">
        <v>20</v>
      </c>
      <c r="N3995" s="23" t="str">
        <f t="shared" si="62"/>
        <v>55+</v>
      </c>
    </row>
    <row r="3996" spans="1:14" x14ac:dyDescent="0.2">
      <c r="A3996" s="5" t="s">
        <v>7257</v>
      </c>
      <c r="B3996" s="3">
        <v>45561</v>
      </c>
      <c r="C3996" s="8" t="s">
        <v>1119</v>
      </c>
      <c r="D3996" s="11">
        <v>18</v>
      </c>
      <c r="E3996" s="8" t="s">
        <v>15</v>
      </c>
      <c r="F3996" s="8" t="s">
        <v>16</v>
      </c>
      <c r="G3996" s="8" t="s">
        <v>43</v>
      </c>
      <c r="H3996" s="8" t="s">
        <v>114</v>
      </c>
      <c r="I3996" s="8" t="s">
        <v>27</v>
      </c>
      <c r="J3996" s="11">
        <v>3</v>
      </c>
      <c r="K3996" s="14">
        <v>216.43</v>
      </c>
      <c r="L3996" s="14">
        <v>649.29</v>
      </c>
      <c r="M3996" s="8" t="s">
        <v>40</v>
      </c>
      <c r="N3996" s="23" t="str">
        <f t="shared" si="62"/>
        <v>18-24</v>
      </c>
    </row>
    <row r="3997" spans="1:14" x14ac:dyDescent="0.2">
      <c r="A3997" s="5" t="s">
        <v>7258</v>
      </c>
      <c r="B3997" s="3">
        <v>44769</v>
      </c>
      <c r="C3997" s="8" t="s">
        <v>7259</v>
      </c>
      <c r="D3997" s="11">
        <v>67</v>
      </c>
      <c r="E3997" s="8" t="s">
        <v>23</v>
      </c>
      <c r="F3997" s="8" t="s">
        <v>16</v>
      </c>
      <c r="G3997" s="8" t="s">
        <v>53</v>
      </c>
      <c r="H3997" s="8" t="s">
        <v>71</v>
      </c>
      <c r="I3997" s="8" t="s">
        <v>45</v>
      </c>
      <c r="J3997" s="11">
        <v>6</v>
      </c>
      <c r="K3997" s="14">
        <v>22.82</v>
      </c>
      <c r="L3997" s="14">
        <v>136.91999999999999</v>
      </c>
      <c r="M3997" s="8" t="s">
        <v>40</v>
      </c>
      <c r="N3997" s="23" t="str">
        <f t="shared" si="62"/>
        <v>55+</v>
      </c>
    </row>
    <row r="3998" spans="1:14" x14ac:dyDescent="0.2">
      <c r="A3998" s="5" t="s">
        <v>7260</v>
      </c>
      <c r="B3998" s="3">
        <v>45657</v>
      </c>
      <c r="C3998" s="8" t="s">
        <v>7261</v>
      </c>
      <c r="D3998" s="11">
        <v>49</v>
      </c>
      <c r="E3998" s="8" t="s">
        <v>23</v>
      </c>
      <c r="F3998" s="8" t="s">
        <v>16</v>
      </c>
      <c r="G3998" s="8" t="s">
        <v>43</v>
      </c>
      <c r="H3998" s="8" t="s">
        <v>77</v>
      </c>
      <c r="I3998" s="8" t="s">
        <v>39</v>
      </c>
      <c r="J3998" s="11">
        <v>6</v>
      </c>
      <c r="K3998" s="14">
        <v>34.11</v>
      </c>
      <c r="L3998" s="14">
        <v>204.66</v>
      </c>
      <c r="M3998" s="8" t="s">
        <v>20</v>
      </c>
      <c r="N3998" s="23" t="str">
        <f t="shared" si="62"/>
        <v>45-54</v>
      </c>
    </row>
    <row r="3999" spans="1:14" x14ac:dyDescent="0.2">
      <c r="A3999" s="5" t="s">
        <v>7262</v>
      </c>
      <c r="B3999" s="3">
        <v>45322</v>
      </c>
      <c r="C3999" s="8" t="s">
        <v>7263</v>
      </c>
      <c r="D3999" s="11">
        <v>67</v>
      </c>
      <c r="E3999" s="8" t="s">
        <v>15</v>
      </c>
      <c r="F3999" s="8" t="s">
        <v>30</v>
      </c>
      <c r="G3999" s="8" t="s">
        <v>31</v>
      </c>
      <c r="H3999" s="8" t="s">
        <v>32</v>
      </c>
      <c r="I3999" s="8" t="s">
        <v>19</v>
      </c>
      <c r="J3999" s="11">
        <v>8</v>
      </c>
      <c r="K3999" s="14">
        <v>474.49</v>
      </c>
      <c r="L3999" s="14">
        <v>3795.92</v>
      </c>
      <c r="M3999" s="8" t="s">
        <v>20</v>
      </c>
      <c r="N3999" s="23" t="str">
        <f t="shared" si="62"/>
        <v>55+</v>
      </c>
    </row>
    <row r="4000" spans="1:14" x14ac:dyDescent="0.2">
      <c r="A4000" s="5" t="s">
        <v>7264</v>
      </c>
      <c r="B4000" s="3">
        <v>45414</v>
      </c>
      <c r="C4000" s="8" t="s">
        <v>4652</v>
      </c>
      <c r="D4000" s="11">
        <v>21</v>
      </c>
      <c r="E4000" s="8" t="s">
        <v>23</v>
      </c>
      <c r="F4000" s="8" t="s">
        <v>36</v>
      </c>
      <c r="G4000" s="8" t="s">
        <v>86</v>
      </c>
      <c r="H4000" s="8" t="s">
        <v>100</v>
      </c>
      <c r="I4000" s="8" t="s">
        <v>19</v>
      </c>
      <c r="J4000" s="11">
        <v>2</v>
      </c>
      <c r="K4000" s="14">
        <v>365.19</v>
      </c>
      <c r="L4000" s="14">
        <v>730.38</v>
      </c>
      <c r="M4000" s="8" t="s">
        <v>40</v>
      </c>
      <c r="N4000" s="23" t="str">
        <f t="shared" si="62"/>
        <v>18-24</v>
      </c>
    </row>
    <row r="4001" spans="1:14" x14ac:dyDescent="0.2">
      <c r="A4001" s="5" t="s">
        <v>7265</v>
      </c>
      <c r="B4001" s="3">
        <v>45444</v>
      </c>
      <c r="C4001" s="8" t="s">
        <v>7266</v>
      </c>
      <c r="D4001" s="11">
        <v>24</v>
      </c>
      <c r="E4001" s="8" t="s">
        <v>52</v>
      </c>
      <c r="F4001" s="8" t="s">
        <v>30</v>
      </c>
      <c r="G4001" s="8" t="s">
        <v>80</v>
      </c>
      <c r="H4001" s="8" t="s">
        <v>81</v>
      </c>
      <c r="I4001" s="8" t="s">
        <v>45</v>
      </c>
      <c r="J4001" s="11">
        <v>1</v>
      </c>
      <c r="K4001" s="14">
        <v>95.32</v>
      </c>
      <c r="L4001" s="14">
        <v>95.32</v>
      </c>
      <c r="M4001" s="8" t="s">
        <v>20</v>
      </c>
      <c r="N4001" s="23" t="str">
        <f t="shared" si="62"/>
        <v>18-24</v>
      </c>
    </row>
    <row r="4002" spans="1:14" x14ac:dyDescent="0.2">
      <c r="A4002" s="5" t="s">
        <v>7267</v>
      </c>
      <c r="B4002" s="3">
        <v>44795</v>
      </c>
      <c r="C4002" s="8" t="s">
        <v>7268</v>
      </c>
      <c r="D4002" s="11">
        <v>34</v>
      </c>
      <c r="E4002" s="8" t="s">
        <v>23</v>
      </c>
      <c r="F4002" s="8" t="s">
        <v>16</v>
      </c>
      <c r="G4002" s="8" t="s">
        <v>43</v>
      </c>
      <c r="H4002" s="8" t="s">
        <v>114</v>
      </c>
      <c r="I4002" s="8" t="s">
        <v>27</v>
      </c>
      <c r="J4002" s="11">
        <v>2</v>
      </c>
      <c r="K4002" s="14">
        <v>243.68</v>
      </c>
      <c r="L4002" s="14">
        <v>487.36</v>
      </c>
      <c r="M4002" s="8" t="s">
        <v>20</v>
      </c>
      <c r="N4002" s="23" t="str">
        <f t="shared" si="62"/>
        <v>25-34</v>
      </c>
    </row>
    <row r="4003" spans="1:14" x14ac:dyDescent="0.2">
      <c r="A4003" s="5" t="s">
        <v>7269</v>
      </c>
      <c r="B4003" s="3">
        <v>45002</v>
      </c>
      <c r="C4003" s="8" t="s">
        <v>7270</v>
      </c>
      <c r="D4003" s="11">
        <v>54</v>
      </c>
      <c r="E4003" s="8" t="s">
        <v>23</v>
      </c>
      <c r="F4003" s="8" t="s">
        <v>16</v>
      </c>
      <c r="G4003" s="8" t="s">
        <v>17</v>
      </c>
      <c r="H4003" s="8" t="s">
        <v>343</v>
      </c>
      <c r="I4003" s="8" t="s">
        <v>19</v>
      </c>
      <c r="J4003" s="11">
        <v>3</v>
      </c>
      <c r="K4003" s="14">
        <v>533.52</v>
      </c>
      <c r="L4003" s="14">
        <v>1600.56</v>
      </c>
      <c r="M4003" s="8" t="s">
        <v>40</v>
      </c>
      <c r="N4003" s="23" t="str">
        <f t="shared" si="62"/>
        <v>45-54</v>
      </c>
    </row>
    <row r="4004" spans="1:14" x14ac:dyDescent="0.2">
      <c r="A4004" s="5" t="s">
        <v>7271</v>
      </c>
      <c r="B4004" s="3">
        <v>45149</v>
      </c>
      <c r="C4004" s="8" t="s">
        <v>4823</v>
      </c>
      <c r="D4004" s="11">
        <v>51</v>
      </c>
      <c r="E4004" s="8" t="s">
        <v>15</v>
      </c>
      <c r="F4004" s="8" t="s">
        <v>36</v>
      </c>
      <c r="G4004" s="8" t="s">
        <v>86</v>
      </c>
      <c r="H4004" s="8" t="s">
        <v>100</v>
      </c>
      <c r="I4004" s="8" t="s">
        <v>39</v>
      </c>
      <c r="J4004" s="11">
        <v>3</v>
      </c>
      <c r="K4004" s="14">
        <v>101.09</v>
      </c>
      <c r="L4004" s="14">
        <v>303.27</v>
      </c>
      <c r="M4004" s="8" t="s">
        <v>20</v>
      </c>
      <c r="N4004" s="23" t="str">
        <f t="shared" si="62"/>
        <v>45-54</v>
      </c>
    </row>
    <row r="4005" spans="1:14" x14ac:dyDescent="0.2">
      <c r="A4005" s="5" t="s">
        <v>7272</v>
      </c>
      <c r="B4005" s="3">
        <v>45173</v>
      </c>
      <c r="C4005" s="8" t="s">
        <v>7273</v>
      </c>
      <c r="D4005" s="11">
        <v>37</v>
      </c>
      <c r="E4005" s="8" t="s">
        <v>15</v>
      </c>
      <c r="F4005" s="8" t="s">
        <v>30</v>
      </c>
      <c r="G4005" s="8" t="s">
        <v>80</v>
      </c>
      <c r="H4005" s="8" t="s">
        <v>108</v>
      </c>
      <c r="I4005" s="8" t="s">
        <v>45</v>
      </c>
      <c r="J4005" s="11">
        <v>6</v>
      </c>
      <c r="K4005" s="14">
        <v>133.68</v>
      </c>
      <c r="L4005" s="14">
        <v>802.08</v>
      </c>
      <c r="M4005" s="8" t="s">
        <v>40</v>
      </c>
      <c r="N4005" s="23" t="str">
        <f t="shared" si="62"/>
        <v>35-44</v>
      </c>
    </row>
    <row r="4006" spans="1:14" x14ac:dyDescent="0.2">
      <c r="A4006" s="5" t="s">
        <v>7274</v>
      </c>
      <c r="B4006" s="3">
        <v>44686</v>
      </c>
      <c r="C4006" s="8" t="s">
        <v>7275</v>
      </c>
      <c r="D4006" s="11">
        <v>39</v>
      </c>
      <c r="E4006" s="8" t="s">
        <v>23</v>
      </c>
      <c r="F4006" s="8" t="s">
        <v>24</v>
      </c>
      <c r="G4006" s="8" t="s">
        <v>130</v>
      </c>
      <c r="H4006" s="8" t="s">
        <v>178</v>
      </c>
      <c r="I4006" s="8" t="s">
        <v>45</v>
      </c>
      <c r="J4006" s="11">
        <v>7</v>
      </c>
      <c r="K4006" s="14">
        <v>123.95</v>
      </c>
      <c r="L4006" s="14">
        <v>867.65</v>
      </c>
      <c r="M4006" s="8" t="s">
        <v>40</v>
      </c>
      <c r="N4006" s="23" t="str">
        <f t="shared" si="62"/>
        <v>35-44</v>
      </c>
    </row>
    <row r="4007" spans="1:14" x14ac:dyDescent="0.2">
      <c r="A4007" s="5" t="s">
        <v>7276</v>
      </c>
      <c r="B4007" s="3">
        <v>44807</v>
      </c>
      <c r="C4007" s="8" t="s">
        <v>1508</v>
      </c>
      <c r="D4007" s="11">
        <v>19</v>
      </c>
      <c r="E4007" s="8" t="s">
        <v>23</v>
      </c>
      <c r="F4007" s="8" t="s">
        <v>16</v>
      </c>
      <c r="G4007" s="8" t="s">
        <v>53</v>
      </c>
      <c r="H4007" s="8" t="s">
        <v>71</v>
      </c>
      <c r="I4007" s="8" t="s">
        <v>19</v>
      </c>
      <c r="J4007" s="11">
        <v>6</v>
      </c>
      <c r="K4007" s="14">
        <v>312.18</v>
      </c>
      <c r="L4007" s="14">
        <v>1873.08</v>
      </c>
      <c r="M4007" s="8" t="s">
        <v>40</v>
      </c>
      <c r="N4007" s="23" t="str">
        <f t="shared" si="62"/>
        <v>18-24</v>
      </c>
    </row>
    <row r="4008" spans="1:14" x14ac:dyDescent="0.2">
      <c r="A4008" s="5" t="s">
        <v>7277</v>
      </c>
      <c r="B4008" s="3">
        <v>44608</v>
      </c>
      <c r="C4008" s="8" t="s">
        <v>7278</v>
      </c>
      <c r="D4008" s="11">
        <v>38</v>
      </c>
      <c r="E4008" s="8" t="s">
        <v>23</v>
      </c>
      <c r="F4008" s="8" t="s">
        <v>30</v>
      </c>
      <c r="G4008" s="8" t="s">
        <v>31</v>
      </c>
      <c r="H4008" s="8" t="s">
        <v>57</v>
      </c>
      <c r="I4008" s="8" t="s">
        <v>19</v>
      </c>
      <c r="J4008" s="11">
        <v>7</v>
      </c>
      <c r="K4008" s="14">
        <v>346.78</v>
      </c>
      <c r="L4008" s="14">
        <v>2427.46</v>
      </c>
      <c r="M4008" s="8" t="s">
        <v>40</v>
      </c>
      <c r="N4008" s="23" t="str">
        <f t="shared" si="62"/>
        <v>35-44</v>
      </c>
    </row>
    <row r="4009" spans="1:14" x14ac:dyDescent="0.2">
      <c r="A4009" s="5" t="s">
        <v>7279</v>
      </c>
      <c r="B4009" s="3">
        <v>45100</v>
      </c>
      <c r="C4009" s="8" t="s">
        <v>7280</v>
      </c>
      <c r="D4009" s="11">
        <v>38</v>
      </c>
      <c r="E4009" s="8" t="s">
        <v>15</v>
      </c>
      <c r="F4009" s="8" t="s">
        <v>36</v>
      </c>
      <c r="G4009" s="8" t="s">
        <v>37</v>
      </c>
      <c r="H4009" s="8" t="s">
        <v>103</v>
      </c>
      <c r="I4009" s="8" t="s">
        <v>27</v>
      </c>
      <c r="J4009" s="11">
        <v>2</v>
      </c>
      <c r="K4009" s="14">
        <v>209.61</v>
      </c>
      <c r="L4009" s="14">
        <v>419.22</v>
      </c>
      <c r="M4009" s="8" t="s">
        <v>20</v>
      </c>
      <c r="N4009" s="23" t="str">
        <f t="shared" si="62"/>
        <v>35-44</v>
      </c>
    </row>
    <row r="4010" spans="1:14" x14ac:dyDescent="0.2">
      <c r="A4010" s="5" t="s">
        <v>7281</v>
      </c>
      <c r="B4010" s="3">
        <v>45164</v>
      </c>
      <c r="C4010" s="8" t="s">
        <v>7282</v>
      </c>
      <c r="D4010" s="11">
        <v>20</v>
      </c>
      <c r="E4010" s="8" t="s">
        <v>52</v>
      </c>
      <c r="F4010" s="8" t="s">
        <v>30</v>
      </c>
      <c r="G4010" s="8" t="s">
        <v>31</v>
      </c>
      <c r="H4010" s="8" t="s">
        <v>57</v>
      </c>
      <c r="I4010" s="8" t="s">
        <v>33</v>
      </c>
      <c r="J4010" s="11">
        <v>2</v>
      </c>
      <c r="K4010" s="14">
        <v>292.64999999999998</v>
      </c>
      <c r="L4010" s="14">
        <v>585.29999999999995</v>
      </c>
      <c r="M4010" s="8" t="s">
        <v>40</v>
      </c>
      <c r="N4010" s="23" t="str">
        <f t="shared" si="62"/>
        <v>18-24</v>
      </c>
    </row>
    <row r="4011" spans="1:14" x14ac:dyDescent="0.2">
      <c r="A4011" s="5" t="s">
        <v>7283</v>
      </c>
      <c r="B4011" s="3">
        <v>45229</v>
      </c>
      <c r="C4011" s="8" t="s">
        <v>7284</v>
      </c>
      <c r="D4011" s="11">
        <v>48</v>
      </c>
      <c r="E4011" s="8" t="s">
        <v>23</v>
      </c>
      <c r="F4011" s="8" t="s">
        <v>30</v>
      </c>
      <c r="G4011" s="8" t="s">
        <v>31</v>
      </c>
      <c r="H4011" s="8" t="s">
        <v>57</v>
      </c>
      <c r="I4011" s="8" t="s">
        <v>45</v>
      </c>
      <c r="J4011" s="11">
        <v>1</v>
      </c>
      <c r="K4011" s="14">
        <v>30.8</v>
      </c>
      <c r="L4011" s="14">
        <v>30.8</v>
      </c>
      <c r="M4011" s="8" t="s">
        <v>20</v>
      </c>
      <c r="N4011" s="23" t="str">
        <f t="shared" si="62"/>
        <v>45-54</v>
      </c>
    </row>
    <row r="4012" spans="1:14" x14ac:dyDescent="0.2">
      <c r="A4012" s="5" t="s">
        <v>7285</v>
      </c>
      <c r="B4012" s="3">
        <v>45582</v>
      </c>
      <c r="C4012" s="8" t="s">
        <v>1740</v>
      </c>
      <c r="D4012" s="11">
        <v>56</v>
      </c>
      <c r="E4012" s="8" t="s">
        <v>23</v>
      </c>
      <c r="F4012" s="8" t="s">
        <v>16</v>
      </c>
      <c r="G4012" s="8" t="s">
        <v>17</v>
      </c>
      <c r="H4012" s="8" t="s">
        <v>134</v>
      </c>
      <c r="I4012" s="8" t="s">
        <v>19</v>
      </c>
      <c r="J4012" s="11">
        <v>4</v>
      </c>
      <c r="K4012" s="14">
        <v>536.35</v>
      </c>
      <c r="L4012" s="14">
        <v>2145.4</v>
      </c>
      <c r="M4012" s="8" t="s">
        <v>40</v>
      </c>
      <c r="N4012" s="23" t="str">
        <f t="shared" si="62"/>
        <v>55+</v>
      </c>
    </row>
    <row r="4013" spans="1:14" x14ac:dyDescent="0.2">
      <c r="A4013" s="5" t="s">
        <v>7286</v>
      </c>
      <c r="B4013" s="3">
        <v>44722</v>
      </c>
      <c r="C4013" s="8" t="s">
        <v>2343</v>
      </c>
      <c r="D4013" s="11">
        <v>73</v>
      </c>
      <c r="E4013" s="8" t="s">
        <v>15</v>
      </c>
      <c r="F4013" s="8" t="s">
        <v>24</v>
      </c>
      <c r="G4013" s="8" t="s">
        <v>130</v>
      </c>
      <c r="H4013" s="8" t="s">
        <v>178</v>
      </c>
      <c r="I4013" s="8" t="s">
        <v>39</v>
      </c>
      <c r="J4013" s="11">
        <v>1</v>
      </c>
      <c r="K4013" s="14">
        <v>72.8</v>
      </c>
      <c r="L4013" s="14">
        <v>72.8</v>
      </c>
      <c r="M4013" s="8" t="s">
        <v>40</v>
      </c>
      <c r="N4013" s="23" t="str">
        <f t="shared" si="62"/>
        <v>55+</v>
      </c>
    </row>
    <row r="4014" spans="1:14" x14ac:dyDescent="0.2">
      <c r="A4014" s="5" t="s">
        <v>7287</v>
      </c>
      <c r="B4014" s="3">
        <v>45118</v>
      </c>
      <c r="C4014" s="8" t="s">
        <v>7288</v>
      </c>
      <c r="D4014" s="11">
        <v>40</v>
      </c>
      <c r="E4014" s="8" t="s">
        <v>15</v>
      </c>
      <c r="F4014" s="8" t="s">
        <v>30</v>
      </c>
      <c r="G4014" s="8" t="s">
        <v>31</v>
      </c>
      <c r="H4014" s="8" t="s">
        <v>32</v>
      </c>
      <c r="I4014" s="8" t="s">
        <v>19</v>
      </c>
      <c r="J4014" s="11">
        <v>1</v>
      </c>
      <c r="K4014" s="14">
        <v>539.20000000000005</v>
      </c>
      <c r="L4014" s="14">
        <v>539.20000000000005</v>
      </c>
      <c r="M4014" s="8" t="s">
        <v>20</v>
      </c>
      <c r="N4014" s="23" t="str">
        <f t="shared" si="62"/>
        <v>35-44</v>
      </c>
    </row>
    <row r="4015" spans="1:14" x14ac:dyDescent="0.2">
      <c r="A4015" s="5" t="s">
        <v>7289</v>
      </c>
      <c r="B4015" s="3">
        <v>45161</v>
      </c>
      <c r="C4015" s="8" t="s">
        <v>7290</v>
      </c>
      <c r="D4015" s="11">
        <v>34</v>
      </c>
      <c r="E4015" s="8" t="s">
        <v>23</v>
      </c>
      <c r="F4015" s="8" t="s">
        <v>30</v>
      </c>
      <c r="G4015" s="8" t="s">
        <v>48</v>
      </c>
      <c r="H4015" s="8" t="s">
        <v>213</v>
      </c>
      <c r="I4015" s="8" t="s">
        <v>39</v>
      </c>
      <c r="J4015" s="11">
        <v>4</v>
      </c>
      <c r="K4015" s="14">
        <v>42.53</v>
      </c>
      <c r="L4015" s="14">
        <v>170.12</v>
      </c>
      <c r="M4015" s="8" t="s">
        <v>40</v>
      </c>
      <c r="N4015" s="23" t="str">
        <f t="shared" si="62"/>
        <v>25-34</v>
      </c>
    </row>
    <row r="4016" spans="1:14" x14ac:dyDescent="0.2">
      <c r="A4016" s="5" t="s">
        <v>7291</v>
      </c>
      <c r="B4016" s="3">
        <v>45464</v>
      </c>
      <c r="C4016" s="8" t="s">
        <v>7292</v>
      </c>
      <c r="D4016" s="11">
        <v>28</v>
      </c>
      <c r="E4016" s="8" t="s">
        <v>15</v>
      </c>
      <c r="F4016" s="8" t="s">
        <v>24</v>
      </c>
      <c r="G4016" s="8" t="s">
        <v>130</v>
      </c>
      <c r="H4016" s="8" t="s">
        <v>178</v>
      </c>
      <c r="I4016" s="8" t="s">
        <v>27</v>
      </c>
      <c r="J4016" s="11">
        <v>3</v>
      </c>
      <c r="K4016" s="14">
        <v>217.73</v>
      </c>
      <c r="L4016" s="14">
        <v>653.19000000000005</v>
      </c>
      <c r="M4016" s="8" t="s">
        <v>20</v>
      </c>
      <c r="N4016" s="23" t="str">
        <f t="shared" si="62"/>
        <v>25-34</v>
      </c>
    </row>
    <row r="4017" spans="1:14" x14ac:dyDescent="0.2">
      <c r="A4017" s="5" t="s">
        <v>7293</v>
      </c>
      <c r="B4017" s="3">
        <v>44837</v>
      </c>
      <c r="C4017" s="8" t="s">
        <v>6151</v>
      </c>
      <c r="D4017" s="11">
        <v>46</v>
      </c>
      <c r="E4017" s="8" t="s">
        <v>15</v>
      </c>
      <c r="F4017" s="8" t="s">
        <v>24</v>
      </c>
      <c r="G4017" s="8" t="s">
        <v>62</v>
      </c>
      <c r="H4017" s="8" t="s">
        <v>74</v>
      </c>
      <c r="I4017" s="8" t="s">
        <v>19</v>
      </c>
      <c r="J4017" s="11">
        <v>8</v>
      </c>
      <c r="K4017" s="14">
        <v>381.34</v>
      </c>
      <c r="L4017" s="14">
        <v>3050.72</v>
      </c>
      <c r="M4017" s="8" t="s">
        <v>40</v>
      </c>
      <c r="N4017" s="23" t="str">
        <f t="shared" si="62"/>
        <v>45-54</v>
      </c>
    </row>
    <row r="4018" spans="1:14" x14ac:dyDescent="0.2">
      <c r="A4018" s="5" t="s">
        <v>7294</v>
      </c>
      <c r="B4018" s="3">
        <v>44744</v>
      </c>
      <c r="C4018" s="8" t="s">
        <v>7295</v>
      </c>
      <c r="D4018" s="11">
        <v>25</v>
      </c>
      <c r="E4018" s="8" t="s">
        <v>15</v>
      </c>
      <c r="F4018" s="8" t="s">
        <v>24</v>
      </c>
      <c r="G4018" s="8" t="s">
        <v>130</v>
      </c>
      <c r="H4018" s="8" t="s">
        <v>236</v>
      </c>
      <c r="I4018" s="8" t="s">
        <v>45</v>
      </c>
      <c r="J4018" s="11">
        <v>6</v>
      </c>
      <c r="K4018" s="14">
        <v>23.08</v>
      </c>
      <c r="L4018" s="14">
        <v>138.47999999999999</v>
      </c>
      <c r="M4018" s="8" t="s">
        <v>40</v>
      </c>
      <c r="N4018" s="23" t="str">
        <f t="shared" si="62"/>
        <v>25-34</v>
      </c>
    </row>
    <row r="4019" spans="1:14" x14ac:dyDescent="0.2">
      <c r="A4019" s="5" t="s">
        <v>7296</v>
      </c>
      <c r="B4019" s="3">
        <v>45315</v>
      </c>
      <c r="C4019" s="8" t="s">
        <v>7297</v>
      </c>
      <c r="D4019" s="11">
        <v>56</v>
      </c>
      <c r="E4019" s="8" t="s">
        <v>15</v>
      </c>
      <c r="F4019" s="8" t="s">
        <v>16</v>
      </c>
      <c r="G4019" s="8" t="s">
        <v>17</v>
      </c>
      <c r="H4019" s="8" t="s">
        <v>343</v>
      </c>
      <c r="I4019" s="8" t="s">
        <v>19</v>
      </c>
      <c r="J4019" s="11">
        <v>8</v>
      </c>
      <c r="K4019" s="14">
        <v>527.41</v>
      </c>
      <c r="L4019" s="14">
        <v>4219.28</v>
      </c>
      <c r="M4019" s="8" t="s">
        <v>40</v>
      </c>
      <c r="N4019" s="23" t="str">
        <f t="shared" si="62"/>
        <v>55+</v>
      </c>
    </row>
    <row r="4020" spans="1:14" x14ac:dyDescent="0.2">
      <c r="A4020" s="5" t="s">
        <v>7298</v>
      </c>
      <c r="B4020" s="3">
        <v>44706</v>
      </c>
      <c r="C4020" s="8" t="s">
        <v>7299</v>
      </c>
      <c r="D4020" s="11">
        <v>34</v>
      </c>
      <c r="E4020" s="8" t="s">
        <v>15</v>
      </c>
      <c r="F4020" s="8" t="s">
        <v>36</v>
      </c>
      <c r="G4020" s="8" t="s">
        <v>37</v>
      </c>
      <c r="H4020" s="8" t="s">
        <v>175</v>
      </c>
      <c r="I4020" s="8" t="s">
        <v>39</v>
      </c>
      <c r="J4020" s="11">
        <v>8</v>
      </c>
      <c r="K4020" s="14">
        <v>104.24</v>
      </c>
      <c r="L4020" s="14">
        <v>833.92</v>
      </c>
      <c r="M4020" s="8" t="s">
        <v>40</v>
      </c>
      <c r="N4020" s="23" t="str">
        <f t="shared" si="62"/>
        <v>25-34</v>
      </c>
    </row>
    <row r="4021" spans="1:14" x14ac:dyDescent="0.2">
      <c r="A4021" s="5" t="s">
        <v>7300</v>
      </c>
      <c r="B4021" s="3">
        <v>45355</v>
      </c>
      <c r="C4021" s="8" t="s">
        <v>7301</v>
      </c>
      <c r="D4021" s="11">
        <v>70</v>
      </c>
      <c r="E4021" s="8" t="s">
        <v>23</v>
      </c>
      <c r="F4021" s="8" t="s">
        <v>24</v>
      </c>
      <c r="G4021" s="8" t="s">
        <v>25</v>
      </c>
      <c r="H4021" s="8" t="s">
        <v>26</v>
      </c>
      <c r="I4021" s="8" t="s">
        <v>45</v>
      </c>
      <c r="J4021" s="11">
        <v>3</v>
      </c>
      <c r="K4021" s="14">
        <v>109.58</v>
      </c>
      <c r="L4021" s="14">
        <v>328.74</v>
      </c>
      <c r="M4021" s="8" t="s">
        <v>20</v>
      </c>
      <c r="N4021" s="23" t="str">
        <f t="shared" si="62"/>
        <v>55+</v>
      </c>
    </row>
    <row r="4022" spans="1:14" x14ac:dyDescent="0.2">
      <c r="A4022" s="5" t="s">
        <v>7302</v>
      </c>
      <c r="B4022" s="3">
        <v>45501</v>
      </c>
      <c r="C4022" s="8" t="s">
        <v>1214</v>
      </c>
      <c r="D4022" s="11">
        <v>48</v>
      </c>
      <c r="E4022" s="8" t="s">
        <v>15</v>
      </c>
      <c r="F4022" s="8" t="s">
        <v>30</v>
      </c>
      <c r="G4022" s="8" t="s">
        <v>80</v>
      </c>
      <c r="H4022" s="8" t="s">
        <v>164</v>
      </c>
      <c r="I4022" s="8" t="s">
        <v>19</v>
      </c>
      <c r="J4022" s="11">
        <v>7</v>
      </c>
      <c r="K4022" s="14">
        <v>330.44</v>
      </c>
      <c r="L4022" s="14">
        <v>2313.08</v>
      </c>
      <c r="M4022" s="8" t="s">
        <v>40</v>
      </c>
      <c r="N4022" s="23" t="str">
        <f t="shared" si="62"/>
        <v>45-54</v>
      </c>
    </row>
    <row r="4023" spans="1:14" x14ac:dyDescent="0.2">
      <c r="A4023" s="5" t="s">
        <v>7303</v>
      </c>
      <c r="B4023" s="3">
        <v>45131</v>
      </c>
      <c r="C4023" s="8" t="s">
        <v>783</v>
      </c>
      <c r="D4023" s="11">
        <v>55</v>
      </c>
      <c r="E4023" s="8" t="s">
        <v>15</v>
      </c>
      <c r="F4023" s="8" t="s">
        <v>30</v>
      </c>
      <c r="G4023" s="8" t="s">
        <v>48</v>
      </c>
      <c r="H4023" s="8" t="s">
        <v>49</v>
      </c>
      <c r="I4023" s="8" t="s">
        <v>27</v>
      </c>
      <c r="J4023" s="11">
        <v>3</v>
      </c>
      <c r="K4023" s="14">
        <v>77.8</v>
      </c>
      <c r="L4023" s="14">
        <v>233.4</v>
      </c>
      <c r="M4023" s="8" t="s">
        <v>20</v>
      </c>
      <c r="N4023" s="23" t="str">
        <f t="shared" si="62"/>
        <v>55+</v>
      </c>
    </row>
    <row r="4024" spans="1:14" x14ac:dyDescent="0.2">
      <c r="A4024" s="5" t="s">
        <v>7304</v>
      </c>
      <c r="B4024" s="3">
        <v>45028</v>
      </c>
      <c r="C4024" s="8" t="s">
        <v>7305</v>
      </c>
      <c r="D4024" s="11">
        <v>50</v>
      </c>
      <c r="E4024" s="8" t="s">
        <v>23</v>
      </c>
      <c r="F4024" s="8" t="s">
        <v>24</v>
      </c>
      <c r="G4024" s="8" t="s">
        <v>62</v>
      </c>
      <c r="H4024" s="8" t="s">
        <v>62</v>
      </c>
      <c r="I4024" s="8" t="s">
        <v>39</v>
      </c>
      <c r="J4024" s="11">
        <v>3</v>
      </c>
      <c r="K4024" s="14">
        <v>39.9</v>
      </c>
      <c r="L4024" s="14">
        <v>119.7</v>
      </c>
      <c r="M4024" s="8" t="s">
        <v>40</v>
      </c>
      <c r="N4024" s="23" t="str">
        <f t="shared" si="62"/>
        <v>45-54</v>
      </c>
    </row>
    <row r="4025" spans="1:14" x14ac:dyDescent="0.2">
      <c r="A4025" s="5" t="s">
        <v>7306</v>
      </c>
      <c r="B4025" s="3">
        <v>45133</v>
      </c>
      <c r="C4025" s="8" t="s">
        <v>7307</v>
      </c>
      <c r="D4025" s="11">
        <v>63</v>
      </c>
      <c r="E4025" s="8" t="s">
        <v>23</v>
      </c>
      <c r="F4025" s="8" t="s">
        <v>16</v>
      </c>
      <c r="G4025" s="8" t="s">
        <v>53</v>
      </c>
      <c r="H4025" s="8" t="s">
        <v>54</v>
      </c>
      <c r="I4025" s="8" t="s">
        <v>33</v>
      </c>
      <c r="J4025" s="11">
        <v>2</v>
      </c>
      <c r="K4025" s="14">
        <v>220.92</v>
      </c>
      <c r="L4025" s="14">
        <v>441.84</v>
      </c>
      <c r="M4025" s="8" t="s">
        <v>20</v>
      </c>
      <c r="N4025" s="23" t="str">
        <f t="shared" si="62"/>
        <v>55+</v>
      </c>
    </row>
    <row r="4026" spans="1:14" x14ac:dyDescent="0.2">
      <c r="A4026" s="5" t="s">
        <v>7308</v>
      </c>
      <c r="B4026" s="3">
        <v>45175</v>
      </c>
      <c r="C4026" s="8" t="s">
        <v>7309</v>
      </c>
      <c r="D4026" s="11">
        <v>54</v>
      </c>
      <c r="E4026" s="8" t="s">
        <v>52</v>
      </c>
      <c r="F4026" s="8" t="s">
        <v>24</v>
      </c>
      <c r="G4026" s="8" t="s">
        <v>62</v>
      </c>
      <c r="H4026" s="8" t="s">
        <v>74</v>
      </c>
      <c r="I4026" s="8" t="s">
        <v>33</v>
      </c>
      <c r="J4026" s="11">
        <v>7</v>
      </c>
      <c r="K4026" s="14">
        <v>115.13</v>
      </c>
      <c r="L4026" s="14">
        <v>805.91</v>
      </c>
      <c r="M4026" s="8" t="s">
        <v>40</v>
      </c>
      <c r="N4026" s="23" t="str">
        <f t="shared" si="62"/>
        <v>45-54</v>
      </c>
    </row>
    <row r="4027" spans="1:14" x14ac:dyDescent="0.2">
      <c r="A4027" s="5" t="s">
        <v>7310</v>
      </c>
      <c r="B4027" s="3">
        <v>45084</v>
      </c>
      <c r="C4027" s="8" t="s">
        <v>3983</v>
      </c>
      <c r="D4027" s="11">
        <v>33</v>
      </c>
      <c r="E4027" s="8" t="s">
        <v>23</v>
      </c>
      <c r="F4027" s="8" t="s">
        <v>16</v>
      </c>
      <c r="G4027" s="8" t="s">
        <v>53</v>
      </c>
      <c r="H4027" s="8" t="s">
        <v>71</v>
      </c>
      <c r="I4027" s="8" t="s">
        <v>33</v>
      </c>
      <c r="J4027" s="11">
        <v>8</v>
      </c>
      <c r="K4027" s="14">
        <v>176.84</v>
      </c>
      <c r="L4027" s="14">
        <v>1414.72</v>
      </c>
      <c r="M4027" s="8" t="s">
        <v>40</v>
      </c>
      <c r="N4027" s="23" t="str">
        <f t="shared" si="62"/>
        <v>25-34</v>
      </c>
    </row>
    <row r="4028" spans="1:14" x14ac:dyDescent="0.2">
      <c r="A4028" s="5" t="s">
        <v>7311</v>
      </c>
      <c r="B4028" s="3">
        <v>45538</v>
      </c>
      <c r="C4028" s="8" t="s">
        <v>7312</v>
      </c>
      <c r="D4028" s="11">
        <v>48</v>
      </c>
      <c r="E4028" s="8" t="s">
        <v>15</v>
      </c>
      <c r="F4028" s="8" t="s">
        <v>36</v>
      </c>
      <c r="G4028" s="8" t="s">
        <v>90</v>
      </c>
      <c r="H4028" s="8" t="s">
        <v>91</v>
      </c>
      <c r="I4028" s="8" t="s">
        <v>27</v>
      </c>
      <c r="J4028" s="11">
        <v>8</v>
      </c>
      <c r="K4028" s="14">
        <v>232.8</v>
      </c>
      <c r="L4028" s="14">
        <v>1862.4</v>
      </c>
      <c r="M4028" s="8" t="s">
        <v>20</v>
      </c>
      <c r="N4028" s="23" t="str">
        <f t="shared" si="62"/>
        <v>45-54</v>
      </c>
    </row>
    <row r="4029" spans="1:14" x14ac:dyDescent="0.2">
      <c r="A4029" s="5" t="s">
        <v>7313</v>
      </c>
      <c r="B4029" s="3">
        <v>44654</v>
      </c>
      <c r="C4029" s="8" t="s">
        <v>662</v>
      </c>
      <c r="D4029" s="11">
        <v>33</v>
      </c>
      <c r="E4029" s="8" t="s">
        <v>15</v>
      </c>
      <c r="F4029" s="8" t="s">
        <v>16</v>
      </c>
      <c r="G4029" s="8" t="s">
        <v>43</v>
      </c>
      <c r="H4029" s="8" t="s">
        <v>44</v>
      </c>
      <c r="I4029" s="8" t="s">
        <v>27</v>
      </c>
      <c r="J4029" s="11">
        <v>2</v>
      </c>
      <c r="K4029" s="14">
        <v>216.65</v>
      </c>
      <c r="L4029" s="14">
        <v>433.3</v>
      </c>
      <c r="M4029" s="8" t="s">
        <v>20</v>
      </c>
      <c r="N4029" s="23" t="str">
        <f t="shared" si="62"/>
        <v>25-34</v>
      </c>
    </row>
    <row r="4030" spans="1:14" x14ac:dyDescent="0.2">
      <c r="A4030" s="5" t="s">
        <v>7314</v>
      </c>
      <c r="B4030" s="3">
        <v>45429</v>
      </c>
      <c r="C4030" s="8" t="s">
        <v>7315</v>
      </c>
      <c r="D4030" s="11">
        <v>72</v>
      </c>
      <c r="E4030" s="8" t="s">
        <v>23</v>
      </c>
      <c r="F4030" s="8" t="s">
        <v>36</v>
      </c>
      <c r="G4030" s="8" t="s">
        <v>90</v>
      </c>
      <c r="H4030" s="8" t="s">
        <v>91</v>
      </c>
      <c r="I4030" s="8" t="s">
        <v>39</v>
      </c>
      <c r="J4030" s="11">
        <v>8</v>
      </c>
      <c r="K4030" s="14">
        <v>57.58</v>
      </c>
      <c r="L4030" s="14">
        <v>460.64</v>
      </c>
      <c r="M4030" s="8" t="s">
        <v>40</v>
      </c>
      <c r="N4030" s="23" t="str">
        <f t="shared" si="62"/>
        <v>55+</v>
      </c>
    </row>
    <row r="4031" spans="1:14" x14ac:dyDescent="0.2">
      <c r="A4031" s="5" t="s">
        <v>7316</v>
      </c>
      <c r="B4031" s="3">
        <v>45381</v>
      </c>
      <c r="C4031" s="8" t="s">
        <v>7317</v>
      </c>
      <c r="D4031" s="11">
        <v>62</v>
      </c>
      <c r="E4031" s="8" t="s">
        <v>23</v>
      </c>
      <c r="F4031" s="8" t="s">
        <v>24</v>
      </c>
      <c r="G4031" s="8" t="s">
        <v>25</v>
      </c>
      <c r="H4031" s="8" t="s">
        <v>26</v>
      </c>
      <c r="I4031" s="8" t="s">
        <v>33</v>
      </c>
      <c r="J4031" s="11">
        <v>3</v>
      </c>
      <c r="K4031" s="14">
        <v>126.55</v>
      </c>
      <c r="L4031" s="14">
        <v>379.65</v>
      </c>
      <c r="M4031" s="8" t="s">
        <v>20</v>
      </c>
      <c r="N4031" s="23" t="str">
        <f t="shared" si="62"/>
        <v>55+</v>
      </c>
    </row>
    <row r="4032" spans="1:14" x14ac:dyDescent="0.2">
      <c r="A4032" s="5" t="s">
        <v>7318</v>
      </c>
      <c r="B4032" s="3">
        <v>45263</v>
      </c>
      <c r="C4032" s="8" t="s">
        <v>7319</v>
      </c>
      <c r="D4032" s="11">
        <v>25</v>
      </c>
      <c r="E4032" s="8" t="s">
        <v>15</v>
      </c>
      <c r="F4032" s="8" t="s">
        <v>36</v>
      </c>
      <c r="G4032" s="8" t="s">
        <v>86</v>
      </c>
      <c r="H4032" s="8" t="s">
        <v>87</v>
      </c>
      <c r="I4032" s="8" t="s">
        <v>33</v>
      </c>
      <c r="J4032" s="11">
        <v>7</v>
      </c>
      <c r="K4032" s="14">
        <v>230.57</v>
      </c>
      <c r="L4032" s="14">
        <v>1613.99</v>
      </c>
      <c r="M4032" s="8" t="s">
        <v>20</v>
      </c>
      <c r="N4032" s="23" t="str">
        <f t="shared" si="62"/>
        <v>25-34</v>
      </c>
    </row>
    <row r="4033" spans="1:14" x14ac:dyDescent="0.2">
      <c r="A4033" s="5" t="s">
        <v>7320</v>
      </c>
      <c r="B4033" s="3">
        <v>44801</v>
      </c>
      <c r="C4033" s="8" t="s">
        <v>7154</v>
      </c>
      <c r="D4033" s="11">
        <v>58</v>
      </c>
      <c r="E4033" s="8" t="s">
        <v>15</v>
      </c>
      <c r="F4033" s="8" t="s">
        <v>36</v>
      </c>
      <c r="G4033" s="8" t="s">
        <v>37</v>
      </c>
      <c r="H4033" s="8" t="s">
        <v>38</v>
      </c>
      <c r="I4033" s="8" t="s">
        <v>27</v>
      </c>
      <c r="J4033" s="11">
        <v>7</v>
      </c>
      <c r="K4033" s="14">
        <v>131.54</v>
      </c>
      <c r="L4033" s="14">
        <v>920.78</v>
      </c>
      <c r="M4033" s="8" t="s">
        <v>40</v>
      </c>
      <c r="N4033" s="23" t="str">
        <f t="shared" si="62"/>
        <v>55+</v>
      </c>
    </row>
    <row r="4034" spans="1:14" x14ac:dyDescent="0.2">
      <c r="A4034" s="5" t="s">
        <v>7321</v>
      </c>
      <c r="B4034" s="3">
        <v>45130</v>
      </c>
      <c r="C4034" s="8" t="s">
        <v>2840</v>
      </c>
      <c r="D4034" s="11">
        <v>48</v>
      </c>
      <c r="E4034" s="8" t="s">
        <v>52</v>
      </c>
      <c r="F4034" s="8" t="s">
        <v>24</v>
      </c>
      <c r="G4034" s="8" t="s">
        <v>130</v>
      </c>
      <c r="H4034" s="8" t="s">
        <v>131</v>
      </c>
      <c r="I4034" s="8" t="s">
        <v>33</v>
      </c>
      <c r="J4034" s="11">
        <v>8</v>
      </c>
      <c r="K4034" s="14">
        <v>256.83999999999997</v>
      </c>
      <c r="L4034" s="14">
        <v>2054.7199999999998</v>
      </c>
      <c r="M4034" s="8" t="s">
        <v>20</v>
      </c>
      <c r="N4034" s="23" t="str">
        <f t="shared" si="62"/>
        <v>45-54</v>
      </c>
    </row>
    <row r="4035" spans="1:14" x14ac:dyDescent="0.2">
      <c r="A4035" s="5" t="s">
        <v>7322</v>
      </c>
      <c r="B4035" s="3">
        <v>44675</v>
      </c>
      <c r="C4035" s="8" t="s">
        <v>7323</v>
      </c>
      <c r="D4035" s="11">
        <v>41</v>
      </c>
      <c r="E4035" s="8" t="s">
        <v>52</v>
      </c>
      <c r="F4035" s="8" t="s">
        <v>24</v>
      </c>
      <c r="G4035" s="8" t="s">
        <v>25</v>
      </c>
      <c r="H4035" s="8" t="s">
        <v>26</v>
      </c>
      <c r="I4035" s="8" t="s">
        <v>33</v>
      </c>
      <c r="J4035" s="11">
        <v>6</v>
      </c>
      <c r="K4035" s="14">
        <v>289.56</v>
      </c>
      <c r="L4035" s="14">
        <v>1737.36</v>
      </c>
      <c r="M4035" s="8" t="s">
        <v>20</v>
      </c>
      <c r="N4035" s="23" t="str">
        <f t="shared" ref="N4035:N4098" si="63">IF(D4035&lt;25,"18-24",
IF(D4035&lt;35,"25-34",
IF(D4035&lt;45,"35-44",
IF(D4035&lt;55,"45-54","55+"))))</f>
        <v>35-44</v>
      </c>
    </row>
    <row r="4036" spans="1:14" x14ac:dyDescent="0.2">
      <c r="A4036" s="5" t="s">
        <v>7324</v>
      </c>
      <c r="B4036" s="3">
        <v>45139</v>
      </c>
      <c r="C4036" s="8" t="s">
        <v>3161</v>
      </c>
      <c r="D4036" s="11">
        <v>58</v>
      </c>
      <c r="E4036" s="8" t="s">
        <v>23</v>
      </c>
      <c r="F4036" s="8" t="s">
        <v>30</v>
      </c>
      <c r="G4036" s="8" t="s">
        <v>80</v>
      </c>
      <c r="H4036" s="8" t="s">
        <v>164</v>
      </c>
      <c r="I4036" s="8" t="s">
        <v>45</v>
      </c>
      <c r="J4036" s="11">
        <v>6</v>
      </c>
      <c r="K4036" s="14">
        <v>67.569999999999993</v>
      </c>
      <c r="L4036" s="14">
        <v>405.42</v>
      </c>
      <c r="M4036" s="8" t="s">
        <v>40</v>
      </c>
      <c r="N4036" s="23" t="str">
        <f t="shared" si="63"/>
        <v>55+</v>
      </c>
    </row>
    <row r="4037" spans="1:14" x14ac:dyDescent="0.2">
      <c r="A4037" s="5" t="s">
        <v>7325</v>
      </c>
      <c r="B4037" s="3">
        <v>45566</v>
      </c>
      <c r="C4037" s="8" t="s">
        <v>7326</v>
      </c>
      <c r="D4037" s="11">
        <v>35</v>
      </c>
      <c r="E4037" s="8" t="s">
        <v>23</v>
      </c>
      <c r="F4037" s="8" t="s">
        <v>30</v>
      </c>
      <c r="G4037" s="8" t="s">
        <v>80</v>
      </c>
      <c r="H4037" s="8" t="s">
        <v>164</v>
      </c>
      <c r="I4037" s="8" t="s">
        <v>33</v>
      </c>
      <c r="J4037" s="11">
        <v>8</v>
      </c>
      <c r="K4037" s="14">
        <v>129.31</v>
      </c>
      <c r="L4037" s="14">
        <v>1034.48</v>
      </c>
      <c r="M4037" s="8" t="s">
        <v>40</v>
      </c>
      <c r="N4037" s="23" t="str">
        <f t="shared" si="63"/>
        <v>35-44</v>
      </c>
    </row>
    <row r="4038" spans="1:14" x14ac:dyDescent="0.2">
      <c r="A4038" s="5" t="s">
        <v>7327</v>
      </c>
      <c r="B4038" s="3">
        <v>45401</v>
      </c>
      <c r="C4038" s="8" t="s">
        <v>7328</v>
      </c>
      <c r="D4038" s="11">
        <v>33</v>
      </c>
      <c r="E4038" s="8" t="s">
        <v>23</v>
      </c>
      <c r="F4038" s="8" t="s">
        <v>30</v>
      </c>
      <c r="G4038" s="8" t="s">
        <v>31</v>
      </c>
      <c r="H4038" s="8" t="s">
        <v>32</v>
      </c>
      <c r="I4038" s="8" t="s">
        <v>33</v>
      </c>
      <c r="J4038" s="11">
        <v>1</v>
      </c>
      <c r="K4038" s="14">
        <v>299.91000000000003</v>
      </c>
      <c r="L4038" s="14">
        <v>299.91000000000003</v>
      </c>
      <c r="M4038" s="8" t="s">
        <v>40</v>
      </c>
      <c r="N4038" s="23" t="str">
        <f t="shared" si="63"/>
        <v>25-34</v>
      </c>
    </row>
    <row r="4039" spans="1:14" x14ac:dyDescent="0.2">
      <c r="A4039" s="5" t="s">
        <v>7329</v>
      </c>
      <c r="B4039" s="3">
        <v>45003</v>
      </c>
      <c r="C4039" s="8" t="s">
        <v>7330</v>
      </c>
      <c r="D4039" s="11">
        <v>61</v>
      </c>
      <c r="E4039" s="8" t="s">
        <v>15</v>
      </c>
      <c r="F4039" s="8" t="s">
        <v>36</v>
      </c>
      <c r="G4039" s="8" t="s">
        <v>37</v>
      </c>
      <c r="H4039" s="8" t="s">
        <v>175</v>
      </c>
      <c r="I4039" s="8" t="s">
        <v>45</v>
      </c>
      <c r="J4039" s="11">
        <v>3</v>
      </c>
      <c r="K4039" s="14">
        <v>79.099999999999994</v>
      </c>
      <c r="L4039" s="14">
        <v>237.3</v>
      </c>
      <c r="M4039" s="8" t="s">
        <v>20</v>
      </c>
      <c r="N4039" s="23" t="str">
        <f t="shared" si="63"/>
        <v>55+</v>
      </c>
    </row>
    <row r="4040" spans="1:14" x14ac:dyDescent="0.2">
      <c r="A4040" s="5" t="s">
        <v>7331</v>
      </c>
      <c r="B4040" s="3">
        <v>45601</v>
      </c>
      <c r="C4040" s="8" t="s">
        <v>4632</v>
      </c>
      <c r="D4040" s="11">
        <v>21</v>
      </c>
      <c r="E4040" s="8" t="s">
        <v>23</v>
      </c>
      <c r="F4040" s="8" t="s">
        <v>30</v>
      </c>
      <c r="G4040" s="8" t="s">
        <v>31</v>
      </c>
      <c r="H4040" s="8" t="s">
        <v>57</v>
      </c>
      <c r="I4040" s="8" t="s">
        <v>39</v>
      </c>
      <c r="J4040" s="11">
        <v>7</v>
      </c>
      <c r="K4040" s="14">
        <v>12.51</v>
      </c>
      <c r="L4040" s="14">
        <v>87.57</v>
      </c>
      <c r="M4040" s="8" t="s">
        <v>20</v>
      </c>
      <c r="N4040" s="23" t="str">
        <f t="shared" si="63"/>
        <v>18-24</v>
      </c>
    </row>
    <row r="4041" spans="1:14" x14ac:dyDescent="0.2">
      <c r="A4041" s="5" t="s">
        <v>7332</v>
      </c>
      <c r="B4041" s="3">
        <v>45429</v>
      </c>
      <c r="C4041" s="8" t="s">
        <v>3925</v>
      </c>
      <c r="D4041" s="11">
        <v>19</v>
      </c>
      <c r="E4041" s="8" t="s">
        <v>23</v>
      </c>
      <c r="F4041" s="8" t="s">
        <v>16</v>
      </c>
      <c r="G4041" s="8" t="s">
        <v>43</v>
      </c>
      <c r="H4041" s="8" t="s">
        <v>114</v>
      </c>
      <c r="I4041" s="8" t="s">
        <v>33</v>
      </c>
      <c r="J4041" s="11">
        <v>5</v>
      </c>
      <c r="K4041" s="14">
        <v>171.47</v>
      </c>
      <c r="L4041" s="14">
        <v>857.35</v>
      </c>
      <c r="M4041" s="8" t="s">
        <v>40</v>
      </c>
      <c r="N4041" s="23" t="str">
        <f t="shared" si="63"/>
        <v>18-24</v>
      </c>
    </row>
    <row r="4042" spans="1:14" x14ac:dyDescent="0.2">
      <c r="A4042" s="5" t="s">
        <v>7333</v>
      </c>
      <c r="B4042" s="3">
        <v>45146</v>
      </c>
      <c r="C4042" s="8" t="s">
        <v>7334</v>
      </c>
      <c r="D4042" s="11">
        <v>62</v>
      </c>
      <c r="E4042" s="8" t="s">
        <v>15</v>
      </c>
      <c r="F4042" s="8" t="s">
        <v>24</v>
      </c>
      <c r="G4042" s="8" t="s">
        <v>130</v>
      </c>
      <c r="H4042" s="8" t="s">
        <v>178</v>
      </c>
      <c r="I4042" s="8" t="s">
        <v>39</v>
      </c>
      <c r="J4042" s="11">
        <v>2</v>
      </c>
      <c r="K4042" s="14">
        <v>57.56</v>
      </c>
      <c r="L4042" s="14">
        <v>115.12</v>
      </c>
      <c r="M4042" s="8" t="s">
        <v>20</v>
      </c>
      <c r="N4042" s="23" t="str">
        <f t="shared" si="63"/>
        <v>55+</v>
      </c>
    </row>
    <row r="4043" spans="1:14" x14ac:dyDescent="0.2">
      <c r="A4043" s="5" t="s">
        <v>7335</v>
      </c>
      <c r="B4043" s="3">
        <v>45577</v>
      </c>
      <c r="C4043" s="8" t="s">
        <v>7336</v>
      </c>
      <c r="D4043" s="11">
        <v>61</v>
      </c>
      <c r="E4043" s="8" t="s">
        <v>23</v>
      </c>
      <c r="F4043" s="8" t="s">
        <v>16</v>
      </c>
      <c r="G4043" s="8" t="s">
        <v>43</v>
      </c>
      <c r="H4043" s="8" t="s">
        <v>114</v>
      </c>
      <c r="I4043" s="8" t="s">
        <v>19</v>
      </c>
      <c r="J4043" s="11">
        <v>7</v>
      </c>
      <c r="K4043" s="14">
        <v>596.55999999999995</v>
      </c>
      <c r="L4043" s="14">
        <v>4175.92</v>
      </c>
      <c r="M4043" s="8" t="s">
        <v>20</v>
      </c>
      <c r="N4043" s="23" t="str">
        <f t="shared" si="63"/>
        <v>55+</v>
      </c>
    </row>
    <row r="4044" spans="1:14" x14ac:dyDescent="0.2">
      <c r="A4044" s="5" t="s">
        <v>7337</v>
      </c>
      <c r="B4044" s="3">
        <v>44694</v>
      </c>
      <c r="C4044" s="8" t="s">
        <v>1312</v>
      </c>
      <c r="D4044" s="11">
        <v>42</v>
      </c>
      <c r="E4044" s="8" t="s">
        <v>15</v>
      </c>
      <c r="F4044" s="8" t="s">
        <v>36</v>
      </c>
      <c r="G4044" s="8" t="s">
        <v>37</v>
      </c>
      <c r="H4044" s="8" t="s">
        <v>175</v>
      </c>
      <c r="I4044" s="8" t="s">
        <v>19</v>
      </c>
      <c r="J4044" s="11">
        <v>8</v>
      </c>
      <c r="K4044" s="14">
        <v>491.55</v>
      </c>
      <c r="L4044" s="14">
        <v>3932.4</v>
      </c>
      <c r="M4044" s="8" t="s">
        <v>20</v>
      </c>
      <c r="N4044" s="23" t="str">
        <f t="shared" si="63"/>
        <v>35-44</v>
      </c>
    </row>
    <row r="4045" spans="1:14" x14ac:dyDescent="0.2">
      <c r="A4045" s="5" t="s">
        <v>7338</v>
      </c>
      <c r="B4045" s="3">
        <v>44922</v>
      </c>
      <c r="C4045" s="8" t="s">
        <v>7339</v>
      </c>
      <c r="D4045" s="11">
        <v>20</v>
      </c>
      <c r="E4045" s="8" t="s">
        <v>15</v>
      </c>
      <c r="F4045" s="8" t="s">
        <v>24</v>
      </c>
      <c r="G4045" s="8" t="s">
        <v>130</v>
      </c>
      <c r="H4045" s="8" t="s">
        <v>236</v>
      </c>
      <c r="I4045" s="8" t="s">
        <v>27</v>
      </c>
      <c r="J4045" s="11">
        <v>8</v>
      </c>
      <c r="K4045" s="14">
        <v>141.94</v>
      </c>
      <c r="L4045" s="14">
        <v>1135.52</v>
      </c>
      <c r="M4045" s="8" t="s">
        <v>20</v>
      </c>
      <c r="N4045" s="23" t="str">
        <f t="shared" si="63"/>
        <v>18-24</v>
      </c>
    </row>
    <row r="4046" spans="1:14" x14ac:dyDescent="0.2">
      <c r="A4046" s="5" t="s">
        <v>7340</v>
      </c>
      <c r="B4046" s="3">
        <v>45605</v>
      </c>
      <c r="C4046" s="8" t="s">
        <v>7341</v>
      </c>
      <c r="D4046" s="11">
        <v>31</v>
      </c>
      <c r="E4046" s="8" t="s">
        <v>15</v>
      </c>
      <c r="F4046" s="8" t="s">
        <v>24</v>
      </c>
      <c r="G4046" s="8" t="s">
        <v>62</v>
      </c>
      <c r="H4046" s="8" t="s">
        <v>74</v>
      </c>
      <c r="I4046" s="8" t="s">
        <v>19</v>
      </c>
      <c r="J4046" s="11">
        <v>4</v>
      </c>
      <c r="K4046" s="14">
        <v>168.67</v>
      </c>
      <c r="L4046" s="14">
        <v>674.68</v>
      </c>
      <c r="M4046" s="8" t="s">
        <v>40</v>
      </c>
      <c r="N4046" s="23" t="str">
        <f t="shared" si="63"/>
        <v>25-34</v>
      </c>
    </row>
    <row r="4047" spans="1:14" x14ac:dyDescent="0.2">
      <c r="A4047" s="5" t="s">
        <v>7342</v>
      </c>
      <c r="B4047" s="3">
        <v>45192</v>
      </c>
      <c r="C4047" s="8" t="s">
        <v>7343</v>
      </c>
      <c r="D4047" s="11">
        <v>27</v>
      </c>
      <c r="E4047" s="8" t="s">
        <v>15</v>
      </c>
      <c r="F4047" s="8" t="s">
        <v>36</v>
      </c>
      <c r="G4047" s="8" t="s">
        <v>90</v>
      </c>
      <c r="H4047" s="8" t="s">
        <v>161</v>
      </c>
      <c r="I4047" s="8" t="s">
        <v>45</v>
      </c>
      <c r="J4047" s="11">
        <v>7</v>
      </c>
      <c r="K4047" s="14">
        <v>92.52</v>
      </c>
      <c r="L4047" s="14">
        <v>647.64</v>
      </c>
      <c r="M4047" s="8" t="s">
        <v>40</v>
      </c>
      <c r="N4047" s="23" t="str">
        <f t="shared" si="63"/>
        <v>25-34</v>
      </c>
    </row>
    <row r="4048" spans="1:14" x14ac:dyDescent="0.2">
      <c r="A4048" s="5" t="s">
        <v>7344</v>
      </c>
      <c r="B4048" s="3">
        <v>45132</v>
      </c>
      <c r="C4048" s="8" t="s">
        <v>7345</v>
      </c>
      <c r="D4048" s="11">
        <v>24</v>
      </c>
      <c r="E4048" s="8" t="s">
        <v>23</v>
      </c>
      <c r="F4048" s="8" t="s">
        <v>24</v>
      </c>
      <c r="G4048" s="8" t="s">
        <v>25</v>
      </c>
      <c r="H4048" s="8" t="s">
        <v>427</v>
      </c>
      <c r="I4048" s="8" t="s">
        <v>27</v>
      </c>
      <c r="J4048" s="11">
        <v>6</v>
      </c>
      <c r="K4048" s="14">
        <v>228.75</v>
      </c>
      <c r="L4048" s="14">
        <v>1372.5</v>
      </c>
      <c r="M4048" s="8" t="s">
        <v>40</v>
      </c>
      <c r="N4048" s="23" t="str">
        <f t="shared" si="63"/>
        <v>18-24</v>
      </c>
    </row>
    <row r="4049" spans="1:14" x14ac:dyDescent="0.2">
      <c r="A4049" s="5" t="s">
        <v>7346</v>
      </c>
      <c r="B4049" s="3">
        <v>44803</v>
      </c>
      <c r="C4049" s="8" t="s">
        <v>5586</v>
      </c>
      <c r="D4049" s="11">
        <v>54</v>
      </c>
      <c r="E4049" s="8" t="s">
        <v>23</v>
      </c>
      <c r="F4049" s="8" t="s">
        <v>36</v>
      </c>
      <c r="G4049" s="8" t="s">
        <v>90</v>
      </c>
      <c r="H4049" s="8" t="s">
        <v>161</v>
      </c>
      <c r="I4049" s="8" t="s">
        <v>45</v>
      </c>
      <c r="J4049" s="11">
        <v>2</v>
      </c>
      <c r="K4049" s="14">
        <v>148.77000000000001</v>
      </c>
      <c r="L4049" s="14">
        <v>297.54000000000002</v>
      </c>
      <c r="M4049" s="8" t="s">
        <v>20</v>
      </c>
      <c r="N4049" s="23" t="str">
        <f t="shared" si="63"/>
        <v>45-54</v>
      </c>
    </row>
    <row r="4050" spans="1:14" x14ac:dyDescent="0.2">
      <c r="A4050" s="5" t="s">
        <v>7347</v>
      </c>
      <c r="B4050" s="3">
        <v>45508</v>
      </c>
      <c r="C4050" s="8" t="s">
        <v>7348</v>
      </c>
      <c r="D4050" s="11">
        <v>34</v>
      </c>
      <c r="E4050" s="8" t="s">
        <v>15</v>
      </c>
      <c r="F4050" s="8" t="s">
        <v>30</v>
      </c>
      <c r="G4050" s="8" t="s">
        <v>48</v>
      </c>
      <c r="H4050" s="8" t="s">
        <v>213</v>
      </c>
      <c r="I4050" s="8" t="s">
        <v>19</v>
      </c>
      <c r="J4050" s="11">
        <v>2</v>
      </c>
      <c r="K4050" s="14">
        <v>409.44</v>
      </c>
      <c r="L4050" s="14">
        <v>818.88</v>
      </c>
      <c r="M4050" s="8" t="s">
        <v>20</v>
      </c>
      <c r="N4050" s="23" t="str">
        <f t="shared" si="63"/>
        <v>25-34</v>
      </c>
    </row>
    <row r="4051" spans="1:14" x14ac:dyDescent="0.2">
      <c r="A4051" s="5" t="s">
        <v>7349</v>
      </c>
      <c r="B4051" s="3">
        <v>44948</v>
      </c>
      <c r="C4051" s="8" t="s">
        <v>6169</v>
      </c>
      <c r="D4051" s="11">
        <v>54</v>
      </c>
      <c r="E4051" s="8" t="s">
        <v>23</v>
      </c>
      <c r="F4051" s="8" t="s">
        <v>24</v>
      </c>
      <c r="G4051" s="8" t="s">
        <v>130</v>
      </c>
      <c r="H4051" s="8" t="s">
        <v>178</v>
      </c>
      <c r="I4051" s="8" t="s">
        <v>39</v>
      </c>
      <c r="J4051" s="11">
        <v>7</v>
      </c>
      <c r="K4051" s="14">
        <v>84.8</v>
      </c>
      <c r="L4051" s="14">
        <v>593.6</v>
      </c>
      <c r="M4051" s="8" t="s">
        <v>40</v>
      </c>
      <c r="N4051" s="23" t="str">
        <f t="shared" si="63"/>
        <v>45-54</v>
      </c>
    </row>
    <row r="4052" spans="1:14" x14ac:dyDescent="0.2">
      <c r="A4052" s="5" t="s">
        <v>7350</v>
      </c>
      <c r="B4052" s="3">
        <v>45081</v>
      </c>
      <c r="C4052" s="8" t="s">
        <v>7351</v>
      </c>
      <c r="D4052" s="11">
        <v>31</v>
      </c>
      <c r="E4052" s="8" t="s">
        <v>23</v>
      </c>
      <c r="F4052" s="8" t="s">
        <v>30</v>
      </c>
      <c r="G4052" s="8" t="s">
        <v>31</v>
      </c>
      <c r="H4052" s="8" t="s">
        <v>57</v>
      </c>
      <c r="I4052" s="8" t="s">
        <v>45</v>
      </c>
      <c r="J4052" s="11">
        <v>8</v>
      </c>
      <c r="K4052" s="14">
        <v>63.23</v>
      </c>
      <c r="L4052" s="14">
        <v>505.84</v>
      </c>
      <c r="M4052" s="8" t="s">
        <v>40</v>
      </c>
      <c r="N4052" s="23" t="str">
        <f t="shared" si="63"/>
        <v>25-34</v>
      </c>
    </row>
    <row r="4053" spans="1:14" x14ac:dyDescent="0.2">
      <c r="A4053" s="5" t="s">
        <v>7352</v>
      </c>
      <c r="B4053" s="3">
        <v>45149</v>
      </c>
      <c r="C4053" s="8" t="s">
        <v>1966</v>
      </c>
      <c r="D4053" s="11">
        <v>51</v>
      </c>
      <c r="E4053" s="8" t="s">
        <v>23</v>
      </c>
      <c r="F4053" s="8" t="s">
        <v>36</v>
      </c>
      <c r="G4053" s="8" t="s">
        <v>86</v>
      </c>
      <c r="H4053" s="8" t="s">
        <v>183</v>
      </c>
      <c r="I4053" s="8" t="s">
        <v>39</v>
      </c>
      <c r="J4053" s="11">
        <v>4</v>
      </c>
      <c r="K4053" s="14">
        <v>43.71</v>
      </c>
      <c r="L4053" s="14">
        <v>174.84</v>
      </c>
      <c r="M4053" s="8" t="s">
        <v>20</v>
      </c>
      <c r="N4053" s="23" t="str">
        <f t="shared" si="63"/>
        <v>45-54</v>
      </c>
    </row>
    <row r="4054" spans="1:14" x14ac:dyDescent="0.2">
      <c r="A4054" s="5" t="s">
        <v>7353</v>
      </c>
      <c r="B4054" s="3">
        <v>45226</v>
      </c>
      <c r="C4054" s="8" t="s">
        <v>5558</v>
      </c>
      <c r="D4054" s="11">
        <v>65</v>
      </c>
      <c r="E4054" s="8" t="s">
        <v>15</v>
      </c>
      <c r="F4054" s="8" t="s">
        <v>16</v>
      </c>
      <c r="G4054" s="8" t="s">
        <v>43</v>
      </c>
      <c r="H4054" s="8" t="s">
        <v>114</v>
      </c>
      <c r="I4054" s="8" t="s">
        <v>45</v>
      </c>
      <c r="J4054" s="11">
        <v>2</v>
      </c>
      <c r="K4054" s="14">
        <v>149.38</v>
      </c>
      <c r="L4054" s="14">
        <v>298.76</v>
      </c>
      <c r="M4054" s="8" t="s">
        <v>20</v>
      </c>
      <c r="N4054" s="23" t="str">
        <f t="shared" si="63"/>
        <v>55+</v>
      </c>
    </row>
    <row r="4055" spans="1:14" x14ac:dyDescent="0.2">
      <c r="A4055" s="5" t="s">
        <v>7354</v>
      </c>
      <c r="B4055" s="3">
        <v>44714</v>
      </c>
      <c r="C4055" s="8" t="s">
        <v>7355</v>
      </c>
      <c r="D4055" s="11">
        <v>28</v>
      </c>
      <c r="E4055" s="8" t="s">
        <v>15</v>
      </c>
      <c r="F4055" s="8" t="s">
        <v>30</v>
      </c>
      <c r="G4055" s="8" t="s">
        <v>80</v>
      </c>
      <c r="H4055" s="8" t="s">
        <v>108</v>
      </c>
      <c r="I4055" s="8" t="s">
        <v>45</v>
      </c>
      <c r="J4055" s="11">
        <v>7</v>
      </c>
      <c r="K4055" s="14">
        <v>74.87</v>
      </c>
      <c r="L4055" s="14">
        <v>524.09</v>
      </c>
      <c r="M4055" s="8" t="s">
        <v>40</v>
      </c>
      <c r="N4055" s="23" t="str">
        <f t="shared" si="63"/>
        <v>25-34</v>
      </c>
    </row>
    <row r="4056" spans="1:14" x14ac:dyDescent="0.2">
      <c r="A4056" s="5" t="s">
        <v>7356</v>
      </c>
      <c r="B4056" s="3">
        <v>45131</v>
      </c>
      <c r="C4056" s="8" t="s">
        <v>133</v>
      </c>
      <c r="D4056" s="11">
        <v>61</v>
      </c>
      <c r="E4056" s="8" t="s">
        <v>23</v>
      </c>
      <c r="F4056" s="8" t="s">
        <v>16</v>
      </c>
      <c r="G4056" s="8" t="s">
        <v>53</v>
      </c>
      <c r="H4056" s="8" t="s">
        <v>54</v>
      </c>
      <c r="I4056" s="8" t="s">
        <v>45</v>
      </c>
      <c r="J4056" s="11">
        <v>7</v>
      </c>
      <c r="K4056" s="14">
        <v>143.81</v>
      </c>
      <c r="L4056" s="14">
        <v>1006.67</v>
      </c>
      <c r="M4056" s="8" t="s">
        <v>40</v>
      </c>
      <c r="N4056" s="23" t="str">
        <f t="shared" si="63"/>
        <v>55+</v>
      </c>
    </row>
    <row r="4057" spans="1:14" x14ac:dyDescent="0.2">
      <c r="A4057" s="5" t="s">
        <v>7357</v>
      </c>
      <c r="B4057" s="3">
        <v>45560</v>
      </c>
      <c r="C4057" s="8" t="s">
        <v>7358</v>
      </c>
      <c r="D4057" s="11">
        <v>64</v>
      </c>
      <c r="E4057" s="8" t="s">
        <v>23</v>
      </c>
      <c r="F4057" s="8" t="s">
        <v>30</v>
      </c>
      <c r="G4057" s="8" t="s">
        <v>48</v>
      </c>
      <c r="H4057" s="8" t="s">
        <v>68</v>
      </c>
      <c r="I4057" s="8" t="s">
        <v>45</v>
      </c>
      <c r="J4057" s="11">
        <v>7</v>
      </c>
      <c r="K4057" s="14">
        <v>74.73</v>
      </c>
      <c r="L4057" s="14">
        <v>523.11</v>
      </c>
      <c r="M4057" s="8" t="s">
        <v>20</v>
      </c>
      <c r="N4057" s="23" t="str">
        <f t="shared" si="63"/>
        <v>55+</v>
      </c>
    </row>
    <row r="4058" spans="1:14" x14ac:dyDescent="0.2">
      <c r="A4058" s="5" t="s">
        <v>7359</v>
      </c>
      <c r="B4058" s="3">
        <v>45545</v>
      </c>
      <c r="C4058" s="8" t="s">
        <v>6274</v>
      </c>
      <c r="D4058" s="11">
        <v>49</v>
      </c>
      <c r="E4058" s="8" t="s">
        <v>23</v>
      </c>
      <c r="F4058" s="8" t="s">
        <v>36</v>
      </c>
      <c r="G4058" s="8" t="s">
        <v>37</v>
      </c>
      <c r="H4058" s="8" t="s">
        <v>38</v>
      </c>
      <c r="I4058" s="8" t="s">
        <v>19</v>
      </c>
      <c r="J4058" s="11">
        <v>5</v>
      </c>
      <c r="K4058" s="14">
        <v>59.91</v>
      </c>
      <c r="L4058" s="14">
        <v>299.55</v>
      </c>
      <c r="M4058" s="8" t="s">
        <v>20</v>
      </c>
      <c r="N4058" s="23" t="str">
        <f t="shared" si="63"/>
        <v>45-54</v>
      </c>
    </row>
    <row r="4059" spans="1:14" x14ac:dyDescent="0.2">
      <c r="A4059" s="5" t="s">
        <v>7360</v>
      </c>
      <c r="B4059" s="3">
        <v>44900</v>
      </c>
      <c r="C4059" s="8" t="s">
        <v>7361</v>
      </c>
      <c r="D4059" s="11">
        <v>73</v>
      </c>
      <c r="E4059" s="8" t="s">
        <v>23</v>
      </c>
      <c r="F4059" s="8" t="s">
        <v>36</v>
      </c>
      <c r="G4059" s="8" t="s">
        <v>90</v>
      </c>
      <c r="H4059" s="8" t="s">
        <v>161</v>
      </c>
      <c r="I4059" s="8" t="s">
        <v>33</v>
      </c>
      <c r="J4059" s="11">
        <v>2</v>
      </c>
      <c r="K4059" s="14">
        <v>228.22</v>
      </c>
      <c r="L4059" s="14">
        <v>456.44</v>
      </c>
      <c r="M4059" s="8" t="s">
        <v>20</v>
      </c>
      <c r="N4059" s="23" t="str">
        <f t="shared" si="63"/>
        <v>55+</v>
      </c>
    </row>
    <row r="4060" spans="1:14" x14ac:dyDescent="0.2">
      <c r="A4060" s="5" t="s">
        <v>7362</v>
      </c>
      <c r="B4060" s="3">
        <v>44714</v>
      </c>
      <c r="C4060" s="8" t="s">
        <v>7363</v>
      </c>
      <c r="D4060" s="11">
        <v>21</v>
      </c>
      <c r="E4060" s="8" t="s">
        <v>15</v>
      </c>
      <c r="F4060" s="8" t="s">
        <v>30</v>
      </c>
      <c r="G4060" s="8" t="s">
        <v>31</v>
      </c>
      <c r="H4060" s="8" t="s">
        <v>125</v>
      </c>
      <c r="I4060" s="8" t="s">
        <v>19</v>
      </c>
      <c r="J4060" s="11">
        <v>1</v>
      </c>
      <c r="K4060" s="14">
        <v>303.11</v>
      </c>
      <c r="L4060" s="14">
        <v>303.11</v>
      </c>
      <c r="M4060" s="8" t="s">
        <v>20</v>
      </c>
      <c r="N4060" s="23" t="str">
        <f t="shared" si="63"/>
        <v>18-24</v>
      </c>
    </row>
    <row r="4061" spans="1:14" x14ac:dyDescent="0.2">
      <c r="A4061" s="5" t="s">
        <v>7364</v>
      </c>
      <c r="B4061" s="3">
        <v>44703</v>
      </c>
      <c r="C4061" s="8" t="s">
        <v>5322</v>
      </c>
      <c r="D4061" s="11">
        <v>56</v>
      </c>
      <c r="E4061" s="8" t="s">
        <v>23</v>
      </c>
      <c r="F4061" s="8" t="s">
        <v>30</v>
      </c>
      <c r="G4061" s="8" t="s">
        <v>31</v>
      </c>
      <c r="H4061" s="8" t="s">
        <v>57</v>
      </c>
      <c r="I4061" s="8" t="s">
        <v>45</v>
      </c>
      <c r="J4061" s="11">
        <v>8</v>
      </c>
      <c r="K4061" s="14">
        <v>22.59</v>
      </c>
      <c r="L4061" s="14">
        <v>180.72</v>
      </c>
      <c r="M4061" s="8" t="s">
        <v>40</v>
      </c>
      <c r="N4061" s="23" t="str">
        <f t="shared" si="63"/>
        <v>55+</v>
      </c>
    </row>
    <row r="4062" spans="1:14" x14ac:dyDescent="0.2">
      <c r="A4062" s="5" t="s">
        <v>7365</v>
      </c>
      <c r="B4062" s="3">
        <v>45426</v>
      </c>
      <c r="C4062" s="8" t="s">
        <v>7366</v>
      </c>
      <c r="D4062" s="11">
        <v>46</v>
      </c>
      <c r="E4062" s="8" t="s">
        <v>23</v>
      </c>
      <c r="F4062" s="8" t="s">
        <v>24</v>
      </c>
      <c r="G4062" s="8" t="s">
        <v>130</v>
      </c>
      <c r="H4062" s="8" t="s">
        <v>178</v>
      </c>
      <c r="I4062" s="8" t="s">
        <v>39</v>
      </c>
      <c r="J4062" s="11">
        <v>4</v>
      </c>
      <c r="K4062" s="14">
        <v>98.04</v>
      </c>
      <c r="L4062" s="14">
        <v>392.16</v>
      </c>
      <c r="M4062" s="8" t="s">
        <v>20</v>
      </c>
      <c r="N4062" s="23" t="str">
        <f t="shared" si="63"/>
        <v>45-54</v>
      </c>
    </row>
    <row r="4063" spans="1:14" x14ac:dyDescent="0.2">
      <c r="A4063" s="5" t="s">
        <v>7367</v>
      </c>
      <c r="B4063" s="3">
        <v>44723</v>
      </c>
      <c r="C4063" s="8" t="s">
        <v>7368</v>
      </c>
      <c r="D4063" s="11">
        <v>41</v>
      </c>
      <c r="E4063" s="8" t="s">
        <v>15</v>
      </c>
      <c r="F4063" s="8" t="s">
        <v>24</v>
      </c>
      <c r="G4063" s="8" t="s">
        <v>25</v>
      </c>
      <c r="H4063" s="8" t="s">
        <v>26</v>
      </c>
      <c r="I4063" s="8" t="s">
        <v>19</v>
      </c>
      <c r="J4063" s="11">
        <v>2</v>
      </c>
      <c r="K4063" s="14">
        <v>445.6</v>
      </c>
      <c r="L4063" s="14">
        <v>891.2</v>
      </c>
      <c r="M4063" s="8" t="s">
        <v>20</v>
      </c>
      <c r="N4063" s="23" t="str">
        <f t="shared" si="63"/>
        <v>35-44</v>
      </c>
    </row>
    <row r="4064" spans="1:14" x14ac:dyDescent="0.2">
      <c r="A4064" s="5" t="s">
        <v>7369</v>
      </c>
      <c r="B4064" s="3">
        <v>45318</v>
      </c>
      <c r="C4064" s="8" t="s">
        <v>7370</v>
      </c>
      <c r="D4064" s="11">
        <v>46</v>
      </c>
      <c r="E4064" s="8" t="s">
        <v>23</v>
      </c>
      <c r="F4064" s="8" t="s">
        <v>24</v>
      </c>
      <c r="G4064" s="8" t="s">
        <v>62</v>
      </c>
      <c r="H4064" s="8" t="s">
        <v>111</v>
      </c>
      <c r="I4064" s="8" t="s">
        <v>19</v>
      </c>
      <c r="J4064" s="11">
        <v>1</v>
      </c>
      <c r="K4064" s="14">
        <v>448.14</v>
      </c>
      <c r="L4064" s="14">
        <v>448.14</v>
      </c>
      <c r="M4064" s="8" t="s">
        <v>40</v>
      </c>
      <c r="N4064" s="23" t="str">
        <f t="shared" si="63"/>
        <v>45-54</v>
      </c>
    </row>
    <row r="4065" spans="1:14" x14ac:dyDescent="0.2">
      <c r="A4065" s="5" t="s">
        <v>7371</v>
      </c>
      <c r="B4065" s="3">
        <v>45506</v>
      </c>
      <c r="C4065" s="8" t="s">
        <v>7372</v>
      </c>
      <c r="D4065" s="11">
        <v>54</v>
      </c>
      <c r="E4065" s="8" t="s">
        <v>15</v>
      </c>
      <c r="F4065" s="8" t="s">
        <v>36</v>
      </c>
      <c r="G4065" s="8" t="s">
        <v>90</v>
      </c>
      <c r="H4065" s="8" t="s">
        <v>91</v>
      </c>
      <c r="I4065" s="8" t="s">
        <v>19</v>
      </c>
      <c r="J4065" s="11">
        <v>8</v>
      </c>
      <c r="K4065" s="14">
        <v>599.41</v>
      </c>
      <c r="L4065" s="14">
        <v>4795.28</v>
      </c>
      <c r="M4065" s="8" t="s">
        <v>20</v>
      </c>
      <c r="N4065" s="23" t="str">
        <f t="shared" si="63"/>
        <v>45-54</v>
      </c>
    </row>
    <row r="4066" spans="1:14" x14ac:dyDescent="0.2">
      <c r="A4066" s="5" t="s">
        <v>7373</v>
      </c>
      <c r="B4066" s="3">
        <v>44774</v>
      </c>
      <c r="C4066" s="8" t="s">
        <v>7374</v>
      </c>
      <c r="D4066" s="11">
        <v>31</v>
      </c>
      <c r="E4066" s="8" t="s">
        <v>15</v>
      </c>
      <c r="F4066" s="8" t="s">
        <v>16</v>
      </c>
      <c r="G4066" s="8" t="s">
        <v>53</v>
      </c>
      <c r="H4066" s="8" t="s">
        <v>54</v>
      </c>
      <c r="I4066" s="8" t="s">
        <v>19</v>
      </c>
      <c r="J4066" s="11">
        <v>2</v>
      </c>
      <c r="K4066" s="14">
        <v>512.79999999999995</v>
      </c>
      <c r="L4066" s="14">
        <v>1025.5999999999999</v>
      </c>
      <c r="M4066" s="8" t="s">
        <v>40</v>
      </c>
      <c r="N4066" s="23" t="str">
        <f t="shared" si="63"/>
        <v>25-34</v>
      </c>
    </row>
    <row r="4067" spans="1:14" x14ac:dyDescent="0.2">
      <c r="A4067" s="5" t="s">
        <v>7375</v>
      </c>
      <c r="B4067" s="3">
        <v>44762</v>
      </c>
      <c r="C4067" s="8" t="s">
        <v>7376</v>
      </c>
      <c r="D4067" s="11">
        <v>54</v>
      </c>
      <c r="E4067" s="8" t="s">
        <v>15</v>
      </c>
      <c r="F4067" s="8" t="s">
        <v>16</v>
      </c>
      <c r="G4067" s="8" t="s">
        <v>17</v>
      </c>
      <c r="H4067" s="8" t="s">
        <v>18</v>
      </c>
      <c r="I4067" s="8" t="s">
        <v>27</v>
      </c>
      <c r="J4067" s="11">
        <v>3</v>
      </c>
      <c r="K4067" s="14">
        <v>231.45</v>
      </c>
      <c r="L4067" s="14">
        <v>694.35</v>
      </c>
      <c r="M4067" s="8" t="s">
        <v>20</v>
      </c>
      <c r="N4067" s="23" t="str">
        <f t="shared" si="63"/>
        <v>45-54</v>
      </c>
    </row>
    <row r="4068" spans="1:14" x14ac:dyDescent="0.2">
      <c r="A4068" s="5" t="s">
        <v>7377</v>
      </c>
      <c r="B4068" s="3">
        <v>45096</v>
      </c>
      <c r="C4068" s="8" t="s">
        <v>7378</v>
      </c>
      <c r="D4068" s="11">
        <v>18</v>
      </c>
      <c r="E4068" s="8" t="s">
        <v>15</v>
      </c>
      <c r="F4068" s="8" t="s">
        <v>16</v>
      </c>
      <c r="G4068" s="8" t="s">
        <v>53</v>
      </c>
      <c r="H4068" s="8" t="s">
        <v>54</v>
      </c>
      <c r="I4068" s="8" t="s">
        <v>33</v>
      </c>
      <c r="J4068" s="11">
        <v>5</v>
      </c>
      <c r="K4068" s="14">
        <v>257.01</v>
      </c>
      <c r="L4068" s="14">
        <v>1285.05</v>
      </c>
      <c r="M4068" s="8" t="s">
        <v>20</v>
      </c>
      <c r="N4068" s="23" t="str">
        <f t="shared" si="63"/>
        <v>18-24</v>
      </c>
    </row>
    <row r="4069" spans="1:14" x14ac:dyDescent="0.2">
      <c r="A4069" s="5" t="s">
        <v>7379</v>
      </c>
      <c r="B4069" s="3">
        <v>45387</v>
      </c>
      <c r="C4069" s="8" t="s">
        <v>7380</v>
      </c>
      <c r="D4069" s="11">
        <v>28</v>
      </c>
      <c r="E4069" s="8" t="s">
        <v>23</v>
      </c>
      <c r="F4069" s="8" t="s">
        <v>30</v>
      </c>
      <c r="G4069" s="8" t="s">
        <v>31</v>
      </c>
      <c r="H4069" s="8" t="s">
        <v>125</v>
      </c>
      <c r="I4069" s="8" t="s">
        <v>45</v>
      </c>
      <c r="J4069" s="11">
        <v>6</v>
      </c>
      <c r="K4069" s="14">
        <v>88.24</v>
      </c>
      <c r="L4069" s="14">
        <v>529.44000000000005</v>
      </c>
      <c r="M4069" s="8" t="s">
        <v>20</v>
      </c>
      <c r="N4069" s="23" t="str">
        <f t="shared" si="63"/>
        <v>25-34</v>
      </c>
    </row>
    <row r="4070" spans="1:14" x14ac:dyDescent="0.2">
      <c r="A4070" s="5" t="s">
        <v>7381</v>
      </c>
      <c r="B4070" s="3">
        <v>45128</v>
      </c>
      <c r="C4070" s="8" t="s">
        <v>2112</v>
      </c>
      <c r="D4070" s="11">
        <v>23</v>
      </c>
      <c r="E4070" s="8" t="s">
        <v>15</v>
      </c>
      <c r="F4070" s="8" t="s">
        <v>24</v>
      </c>
      <c r="G4070" s="8" t="s">
        <v>62</v>
      </c>
      <c r="H4070" s="8" t="s">
        <v>111</v>
      </c>
      <c r="I4070" s="8" t="s">
        <v>33</v>
      </c>
      <c r="J4070" s="11">
        <v>1</v>
      </c>
      <c r="K4070" s="14">
        <v>43.21</v>
      </c>
      <c r="L4070" s="14">
        <v>43.21</v>
      </c>
      <c r="M4070" s="8" t="s">
        <v>20</v>
      </c>
      <c r="N4070" s="23" t="str">
        <f t="shared" si="63"/>
        <v>18-24</v>
      </c>
    </row>
    <row r="4071" spans="1:14" x14ac:dyDescent="0.2">
      <c r="A4071" s="5" t="s">
        <v>7382</v>
      </c>
      <c r="B4071" s="3">
        <v>45058</v>
      </c>
      <c r="C4071" s="8" t="s">
        <v>7383</v>
      </c>
      <c r="D4071" s="11">
        <v>63</v>
      </c>
      <c r="E4071" s="8" t="s">
        <v>15</v>
      </c>
      <c r="F4071" s="8" t="s">
        <v>30</v>
      </c>
      <c r="G4071" s="8" t="s">
        <v>48</v>
      </c>
      <c r="H4071" s="8" t="s">
        <v>49</v>
      </c>
      <c r="I4071" s="8" t="s">
        <v>39</v>
      </c>
      <c r="J4071" s="11">
        <v>1</v>
      </c>
      <c r="K4071" s="14">
        <v>101.36</v>
      </c>
      <c r="L4071" s="14">
        <v>101.36</v>
      </c>
      <c r="M4071" s="8" t="s">
        <v>20</v>
      </c>
      <c r="N4071" s="23" t="str">
        <f t="shared" si="63"/>
        <v>55+</v>
      </c>
    </row>
    <row r="4072" spans="1:14" x14ac:dyDescent="0.2">
      <c r="A4072" s="5" t="s">
        <v>7384</v>
      </c>
      <c r="B4072" s="3">
        <v>45393</v>
      </c>
      <c r="C4072" s="8" t="s">
        <v>3672</v>
      </c>
      <c r="D4072" s="11">
        <v>69</v>
      </c>
      <c r="E4072" s="8" t="s">
        <v>23</v>
      </c>
      <c r="F4072" s="8" t="s">
        <v>30</v>
      </c>
      <c r="G4072" s="8" t="s">
        <v>80</v>
      </c>
      <c r="H4072" s="8" t="s">
        <v>164</v>
      </c>
      <c r="I4072" s="8" t="s">
        <v>27</v>
      </c>
      <c r="J4072" s="11">
        <v>7</v>
      </c>
      <c r="K4072" s="14">
        <v>115.94</v>
      </c>
      <c r="L4072" s="14">
        <v>811.58</v>
      </c>
      <c r="M4072" s="8" t="s">
        <v>40</v>
      </c>
      <c r="N4072" s="23" t="str">
        <f t="shared" si="63"/>
        <v>55+</v>
      </c>
    </row>
    <row r="4073" spans="1:14" x14ac:dyDescent="0.2">
      <c r="A4073" s="5" t="s">
        <v>7385</v>
      </c>
      <c r="B4073" s="3">
        <v>45087</v>
      </c>
      <c r="C4073" s="8" t="s">
        <v>5067</v>
      </c>
      <c r="D4073" s="11">
        <v>71</v>
      </c>
      <c r="E4073" s="8" t="s">
        <v>23</v>
      </c>
      <c r="F4073" s="8" t="s">
        <v>36</v>
      </c>
      <c r="G4073" s="8" t="s">
        <v>86</v>
      </c>
      <c r="H4073" s="8" t="s">
        <v>183</v>
      </c>
      <c r="I4073" s="8" t="s">
        <v>39</v>
      </c>
      <c r="J4073" s="11">
        <v>6</v>
      </c>
      <c r="K4073" s="14">
        <v>10.91</v>
      </c>
      <c r="L4073" s="14">
        <v>65.459999999999994</v>
      </c>
      <c r="M4073" s="8" t="s">
        <v>20</v>
      </c>
      <c r="N4073" s="23" t="str">
        <f t="shared" si="63"/>
        <v>55+</v>
      </c>
    </row>
    <row r="4074" spans="1:14" x14ac:dyDescent="0.2">
      <c r="A4074" s="5" t="s">
        <v>7386</v>
      </c>
      <c r="B4074" s="3">
        <v>44929</v>
      </c>
      <c r="C4074" s="8" t="s">
        <v>7387</v>
      </c>
      <c r="D4074" s="11">
        <v>43</v>
      </c>
      <c r="E4074" s="8" t="s">
        <v>23</v>
      </c>
      <c r="F4074" s="8" t="s">
        <v>24</v>
      </c>
      <c r="G4074" s="8" t="s">
        <v>130</v>
      </c>
      <c r="H4074" s="8" t="s">
        <v>178</v>
      </c>
      <c r="I4074" s="8" t="s">
        <v>33</v>
      </c>
      <c r="J4074" s="11">
        <v>7</v>
      </c>
      <c r="K4074" s="14">
        <v>231.92</v>
      </c>
      <c r="L4074" s="14">
        <v>1623.44</v>
      </c>
      <c r="M4074" s="8" t="s">
        <v>40</v>
      </c>
      <c r="N4074" s="23" t="str">
        <f t="shared" si="63"/>
        <v>35-44</v>
      </c>
    </row>
    <row r="4075" spans="1:14" x14ac:dyDescent="0.2">
      <c r="A4075" s="5" t="s">
        <v>7388</v>
      </c>
      <c r="B4075" s="3">
        <v>45569</v>
      </c>
      <c r="C4075" s="8" t="s">
        <v>170</v>
      </c>
      <c r="D4075" s="11">
        <v>72</v>
      </c>
      <c r="E4075" s="8" t="s">
        <v>15</v>
      </c>
      <c r="F4075" s="8" t="s">
        <v>24</v>
      </c>
      <c r="G4075" s="8" t="s">
        <v>25</v>
      </c>
      <c r="H4075" s="8" t="s">
        <v>65</v>
      </c>
      <c r="I4075" s="8" t="s">
        <v>45</v>
      </c>
      <c r="J4075" s="11">
        <v>8</v>
      </c>
      <c r="K4075" s="14">
        <v>119.92</v>
      </c>
      <c r="L4075" s="14">
        <v>959.36</v>
      </c>
      <c r="M4075" s="8" t="s">
        <v>20</v>
      </c>
      <c r="N4075" s="23" t="str">
        <f t="shared" si="63"/>
        <v>55+</v>
      </c>
    </row>
    <row r="4076" spans="1:14" x14ac:dyDescent="0.2">
      <c r="A4076" s="5" t="s">
        <v>7389</v>
      </c>
      <c r="B4076" s="3">
        <v>44799</v>
      </c>
      <c r="C4076" s="8" t="s">
        <v>2204</v>
      </c>
      <c r="D4076" s="11">
        <v>53</v>
      </c>
      <c r="E4076" s="8" t="s">
        <v>23</v>
      </c>
      <c r="F4076" s="8" t="s">
        <v>24</v>
      </c>
      <c r="G4076" s="8" t="s">
        <v>130</v>
      </c>
      <c r="H4076" s="8" t="s">
        <v>131</v>
      </c>
      <c r="I4076" s="8" t="s">
        <v>33</v>
      </c>
      <c r="J4076" s="11">
        <v>1</v>
      </c>
      <c r="K4076" s="14">
        <v>285.23</v>
      </c>
      <c r="L4076" s="14">
        <v>285.23</v>
      </c>
      <c r="M4076" s="8" t="s">
        <v>20</v>
      </c>
      <c r="N4076" s="23" t="str">
        <f t="shared" si="63"/>
        <v>45-54</v>
      </c>
    </row>
    <row r="4077" spans="1:14" x14ac:dyDescent="0.2">
      <c r="A4077" s="5" t="s">
        <v>7390</v>
      </c>
      <c r="B4077" s="3">
        <v>45238</v>
      </c>
      <c r="C4077" s="8" t="s">
        <v>7391</v>
      </c>
      <c r="D4077" s="11">
        <v>49</v>
      </c>
      <c r="E4077" s="8" t="s">
        <v>15</v>
      </c>
      <c r="F4077" s="8" t="s">
        <v>16</v>
      </c>
      <c r="G4077" s="8" t="s">
        <v>43</v>
      </c>
      <c r="H4077" s="8" t="s">
        <v>114</v>
      </c>
      <c r="I4077" s="8" t="s">
        <v>27</v>
      </c>
      <c r="J4077" s="11">
        <v>7</v>
      </c>
      <c r="K4077" s="14">
        <v>215.56</v>
      </c>
      <c r="L4077" s="14">
        <v>1508.92</v>
      </c>
      <c r="M4077" s="8" t="s">
        <v>20</v>
      </c>
      <c r="N4077" s="23" t="str">
        <f t="shared" si="63"/>
        <v>45-54</v>
      </c>
    </row>
    <row r="4078" spans="1:14" x14ac:dyDescent="0.2">
      <c r="A4078" s="5" t="s">
        <v>7392</v>
      </c>
      <c r="B4078" s="3">
        <v>44657</v>
      </c>
      <c r="C4078" s="8" t="s">
        <v>7393</v>
      </c>
      <c r="D4078" s="11">
        <v>35</v>
      </c>
      <c r="E4078" s="8" t="s">
        <v>23</v>
      </c>
      <c r="F4078" s="8" t="s">
        <v>24</v>
      </c>
      <c r="G4078" s="8" t="s">
        <v>130</v>
      </c>
      <c r="H4078" s="8" t="s">
        <v>236</v>
      </c>
      <c r="I4078" s="8" t="s">
        <v>45</v>
      </c>
      <c r="J4078" s="11">
        <v>5</v>
      </c>
      <c r="K4078" s="14">
        <v>118.38</v>
      </c>
      <c r="L4078" s="14">
        <v>591.9</v>
      </c>
      <c r="M4078" s="8" t="s">
        <v>40</v>
      </c>
      <c r="N4078" s="23" t="str">
        <f t="shared" si="63"/>
        <v>35-44</v>
      </c>
    </row>
    <row r="4079" spans="1:14" x14ac:dyDescent="0.2">
      <c r="A4079" s="5" t="s">
        <v>7394</v>
      </c>
      <c r="B4079" s="3">
        <v>45573</v>
      </c>
      <c r="C4079" s="8" t="s">
        <v>4119</v>
      </c>
      <c r="D4079" s="11">
        <v>51</v>
      </c>
      <c r="E4079" s="8" t="s">
        <v>23</v>
      </c>
      <c r="F4079" s="8" t="s">
        <v>30</v>
      </c>
      <c r="G4079" s="8" t="s">
        <v>31</v>
      </c>
      <c r="H4079" s="8" t="s">
        <v>32</v>
      </c>
      <c r="I4079" s="8" t="s">
        <v>33</v>
      </c>
      <c r="J4079" s="11">
        <v>2</v>
      </c>
      <c r="K4079" s="14">
        <v>83.65</v>
      </c>
      <c r="L4079" s="14">
        <v>167.3</v>
      </c>
      <c r="M4079" s="8" t="s">
        <v>40</v>
      </c>
      <c r="N4079" s="23" t="str">
        <f t="shared" si="63"/>
        <v>45-54</v>
      </c>
    </row>
    <row r="4080" spans="1:14" x14ac:dyDescent="0.2">
      <c r="A4080" s="5" t="s">
        <v>7395</v>
      </c>
      <c r="B4080" s="3">
        <v>45412</v>
      </c>
      <c r="C4080" s="8" t="s">
        <v>5815</v>
      </c>
      <c r="D4080" s="11">
        <v>44</v>
      </c>
      <c r="E4080" s="8" t="s">
        <v>23</v>
      </c>
      <c r="F4080" s="8" t="s">
        <v>36</v>
      </c>
      <c r="G4080" s="8" t="s">
        <v>86</v>
      </c>
      <c r="H4080" s="8" t="s">
        <v>183</v>
      </c>
      <c r="I4080" s="8" t="s">
        <v>45</v>
      </c>
      <c r="J4080" s="11">
        <v>5</v>
      </c>
      <c r="K4080" s="14">
        <v>23.47</v>
      </c>
      <c r="L4080" s="14">
        <v>117.35</v>
      </c>
      <c r="M4080" s="8" t="s">
        <v>40</v>
      </c>
      <c r="N4080" s="23" t="str">
        <f t="shared" si="63"/>
        <v>35-44</v>
      </c>
    </row>
    <row r="4081" spans="1:14" x14ac:dyDescent="0.2">
      <c r="A4081" s="5" t="s">
        <v>7396</v>
      </c>
      <c r="B4081" s="3">
        <v>45596</v>
      </c>
      <c r="C4081" s="8" t="s">
        <v>7397</v>
      </c>
      <c r="D4081" s="11">
        <v>36</v>
      </c>
      <c r="E4081" s="8" t="s">
        <v>15</v>
      </c>
      <c r="F4081" s="8" t="s">
        <v>24</v>
      </c>
      <c r="G4081" s="8" t="s">
        <v>130</v>
      </c>
      <c r="H4081" s="8" t="s">
        <v>236</v>
      </c>
      <c r="I4081" s="8" t="s">
        <v>27</v>
      </c>
      <c r="J4081" s="11">
        <v>2</v>
      </c>
      <c r="K4081" s="14">
        <v>121</v>
      </c>
      <c r="L4081" s="14">
        <v>242</v>
      </c>
      <c r="M4081" s="8" t="s">
        <v>20</v>
      </c>
      <c r="N4081" s="23" t="str">
        <f t="shared" si="63"/>
        <v>35-44</v>
      </c>
    </row>
    <row r="4082" spans="1:14" x14ac:dyDescent="0.2">
      <c r="A4082" s="5" t="s">
        <v>7398</v>
      </c>
      <c r="B4082" s="3">
        <v>45440</v>
      </c>
      <c r="C4082" s="8" t="s">
        <v>7399</v>
      </c>
      <c r="D4082" s="11">
        <v>22</v>
      </c>
      <c r="E4082" s="8" t="s">
        <v>23</v>
      </c>
      <c r="F4082" s="8" t="s">
        <v>16</v>
      </c>
      <c r="G4082" s="8" t="s">
        <v>43</v>
      </c>
      <c r="H4082" s="8" t="s">
        <v>114</v>
      </c>
      <c r="I4082" s="8" t="s">
        <v>27</v>
      </c>
      <c r="J4082" s="11">
        <v>8</v>
      </c>
      <c r="K4082" s="14">
        <v>55.46</v>
      </c>
      <c r="L4082" s="14">
        <v>443.68</v>
      </c>
      <c r="M4082" s="8" t="s">
        <v>40</v>
      </c>
      <c r="N4082" s="23" t="str">
        <f t="shared" si="63"/>
        <v>18-24</v>
      </c>
    </row>
    <row r="4083" spans="1:14" x14ac:dyDescent="0.2">
      <c r="A4083" s="5" t="s">
        <v>7400</v>
      </c>
      <c r="B4083" s="3">
        <v>45519</v>
      </c>
      <c r="C4083" s="8" t="s">
        <v>7401</v>
      </c>
      <c r="D4083" s="11">
        <v>44</v>
      </c>
      <c r="E4083" s="8" t="s">
        <v>23</v>
      </c>
      <c r="F4083" s="8" t="s">
        <v>24</v>
      </c>
      <c r="G4083" s="8" t="s">
        <v>130</v>
      </c>
      <c r="H4083" s="8" t="s">
        <v>236</v>
      </c>
      <c r="I4083" s="8" t="s">
        <v>19</v>
      </c>
      <c r="J4083" s="11">
        <v>8</v>
      </c>
      <c r="K4083" s="14">
        <v>480.89</v>
      </c>
      <c r="L4083" s="14">
        <v>3847.12</v>
      </c>
      <c r="M4083" s="8" t="s">
        <v>20</v>
      </c>
      <c r="N4083" s="23" t="str">
        <f t="shared" si="63"/>
        <v>35-44</v>
      </c>
    </row>
    <row r="4084" spans="1:14" x14ac:dyDescent="0.2">
      <c r="A4084" s="5" t="s">
        <v>7402</v>
      </c>
      <c r="B4084" s="3">
        <v>44621</v>
      </c>
      <c r="C4084" s="8" t="s">
        <v>7403</v>
      </c>
      <c r="D4084" s="11">
        <v>45</v>
      </c>
      <c r="E4084" s="8" t="s">
        <v>15</v>
      </c>
      <c r="F4084" s="8" t="s">
        <v>36</v>
      </c>
      <c r="G4084" s="8" t="s">
        <v>90</v>
      </c>
      <c r="H4084" s="8" t="s">
        <v>161</v>
      </c>
      <c r="I4084" s="8" t="s">
        <v>27</v>
      </c>
      <c r="J4084" s="11">
        <v>1</v>
      </c>
      <c r="K4084" s="14">
        <v>21.25</v>
      </c>
      <c r="L4084" s="14">
        <v>21.25</v>
      </c>
      <c r="M4084" s="8" t="s">
        <v>20</v>
      </c>
      <c r="N4084" s="23" t="str">
        <f t="shared" si="63"/>
        <v>45-54</v>
      </c>
    </row>
    <row r="4085" spans="1:14" x14ac:dyDescent="0.2">
      <c r="A4085" s="5" t="s">
        <v>7404</v>
      </c>
      <c r="B4085" s="3">
        <v>45531</v>
      </c>
      <c r="C4085" s="8" t="s">
        <v>7405</v>
      </c>
      <c r="D4085" s="11">
        <v>29</v>
      </c>
      <c r="E4085" s="8" t="s">
        <v>23</v>
      </c>
      <c r="F4085" s="8" t="s">
        <v>30</v>
      </c>
      <c r="G4085" s="8" t="s">
        <v>80</v>
      </c>
      <c r="H4085" s="8" t="s">
        <v>164</v>
      </c>
      <c r="I4085" s="8" t="s">
        <v>39</v>
      </c>
      <c r="J4085" s="11">
        <v>2</v>
      </c>
      <c r="K4085" s="14">
        <v>68.239999999999995</v>
      </c>
      <c r="L4085" s="14">
        <v>136.47999999999999</v>
      </c>
      <c r="M4085" s="8" t="s">
        <v>20</v>
      </c>
      <c r="N4085" s="23" t="str">
        <f t="shared" si="63"/>
        <v>25-34</v>
      </c>
    </row>
    <row r="4086" spans="1:14" x14ac:dyDescent="0.2">
      <c r="A4086" s="5" t="s">
        <v>7406</v>
      </c>
      <c r="B4086" s="3">
        <v>45551</v>
      </c>
      <c r="C4086" s="8" t="s">
        <v>5764</v>
      </c>
      <c r="D4086" s="11">
        <v>69</v>
      </c>
      <c r="E4086" s="8" t="s">
        <v>15</v>
      </c>
      <c r="F4086" s="8" t="s">
        <v>36</v>
      </c>
      <c r="G4086" s="8" t="s">
        <v>90</v>
      </c>
      <c r="H4086" s="8" t="s">
        <v>161</v>
      </c>
      <c r="I4086" s="8" t="s">
        <v>19</v>
      </c>
      <c r="J4086" s="11">
        <v>3</v>
      </c>
      <c r="K4086" s="14">
        <v>489.11</v>
      </c>
      <c r="L4086" s="14">
        <v>1467.33</v>
      </c>
      <c r="M4086" s="8" t="s">
        <v>20</v>
      </c>
      <c r="N4086" s="23" t="str">
        <f t="shared" si="63"/>
        <v>55+</v>
      </c>
    </row>
    <row r="4087" spans="1:14" x14ac:dyDescent="0.2">
      <c r="A4087" s="5" t="s">
        <v>7407</v>
      </c>
      <c r="B4087" s="3">
        <v>45038</v>
      </c>
      <c r="C4087" s="8" t="s">
        <v>7408</v>
      </c>
      <c r="D4087" s="11">
        <v>55</v>
      </c>
      <c r="E4087" s="8" t="s">
        <v>23</v>
      </c>
      <c r="F4087" s="8" t="s">
        <v>30</v>
      </c>
      <c r="G4087" s="8" t="s">
        <v>31</v>
      </c>
      <c r="H4087" s="8" t="s">
        <v>32</v>
      </c>
      <c r="I4087" s="8" t="s">
        <v>27</v>
      </c>
      <c r="J4087" s="11">
        <v>3</v>
      </c>
      <c r="K4087" s="14">
        <v>45.47</v>
      </c>
      <c r="L4087" s="14">
        <v>136.41</v>
      </c>
      <c r="M4087" s="8" t="s">
        <v>20</v>
      </c>
      <c r="N4087" s="23" t="str">
        <f t="shared" si="63"/>
        <v>55+</v>
      </c>
    </row>
    <row r="4088" spans="1:14" x14ac:dyDescent="0.2">
      <c r="A4088" s="5" t="s">
        <v>7409</v>
      </c>
      <c r="B4088" s="3">
        <v>44923</v>
      </c>
      <c r="C4088" s="8" t="s">
        <v>1770</v>
      </c>
      <c r="D4088" s="11">
        <v>57</v>
      </c>
      <c r="E4088" s="8" t="s">
        <v>23</v>
      </c>
      <c r="F4088" s="8" t="s">
        <v>16</v>
      </c>
      <c r="G4088" s="8" t="s">
        <v>17</v>
      </c>
      <c r="H4088" s="8" t="s">
        <v>343</v>
      </c>
      <c r="I4088" s="8" t="s">
        <v>39</v>
      </c>
      <c r="J4088" s="11">
        <v>5</v>
      </c>
      <c r="K4088" s="14">
        <v>96.37</v>
      </c>
      <c r="L4088" s="14">
        <v>481.85</v>
      </c>
      <c r="M4088" s="8" t="s">
        <v>20</v>
      </c>
      <c r="N4088" s="23" t="str">
        <f t="shared" si="63"/>
        <v>55+</v>
      </c>
    </row>
    <row r="4089" spans="1:14" x14ac:dyDescent="0.2">
      <c r="A4089" s="5" t="s">
        <v>7410</v>
      </c>
      <c r="B4089" s="3">
        <v>45634</v>
      </c>
      <c r="C4089" s="8" t="s">
        <v>972</v>
      </c>
      <c r="D4089" s="11">
        <v>28</v>
      </c>
      <c r="E4089" s="8" t="s">
        <v>23</v>
      </c>
      <c r="F4089" s="8" t="s">
        <v>24</v>
      </c>
      <c r="G4089" s="8" t="s">
        <v>130</v>
      </c>
      <c r="H4089" s="8" t="s">
        <v>178</v>
      </c>
      <c r="I4089" s="8" t="s">
        <v>27</v>
      </c>
      <c r="J4089" s="11">
        <v>5</v>
      </c>
      <c r="K4089" s="14">
        <v>205.87</v>
      </c>
      <c r="L4089" s="14">
        <v>1029.3499999999999</v>
      </c>
      <c r="M4089" s="8" t="s">
        <v>40</v>
      </c>
      <c r="N4089" s="23" t="str">
        <f t="shared" si="63"/>
        <v>25-34</v>
      </c>
    </row>
    <row r="4090" spans="1:14" x14ac:dyDescent="0.2">
      <c r="A4090" s="5" t="s">
        <v>7411</v>
      </c>
      <c r="B4090" s="3">
        <v>45362</v>
      </c>
      <c r="C4090" s="8" t="s">
        <v>7412</v>
      </c>
      <c r="D4090" s="11">
        <v>73</v>
      </c>
      <c r="E4090" s="8" t="s">
        <v>23</v>
      </c>
      <c r="F4090" s="8" t="s">
        <v>24</v>
      </c>
      <c r="G4090" s="8" t="s">
        <v>62</v>
      </c>
      <c r="H4090" s="8" t="s">
        <v>74</v>
      </c>
      <c r="I4090" s="8" t="s">
        <v>45</v>
      </c>
      <c r="J4090" s="11">
        <v>6</v>
      </c>
      <c r="K4090" s="14">
        <v>116.97</v>
      </c>
      <c r="L4090" s="14">
        <v>701.82</v>
      </c>
      <c r="M4090" s="8" t="s">
        <v>40</v>
      </c>
      <c r="N4090" s="23" t="str">
        <f t="shared" si="63"/>
        <v>55+</v>
      </c>
    </row>
    <row r="4091" spans="1:14" x14ac:dyDescent="0.2">
      <c r="A4091" s="5" t="s">
        <v>7413</v>
      </c>
      <c r="B4091" s="3">
        <v>44686</v>
      </c>
      <c r="C4091" s="8" t="s">
        <v>6549</v>
      </c>
      <c r="D4091" s="11">
        <v>31</v>
      </c>
      <c r="E4091" s="8" t="s">
        <v>15</v>
      </c>
      <c r="F4091" s="8" t="s">
        <v>24</v>
      </c>
      <c r="G4091" s="8" t="s">
        <v>25</v>
      </c>
      <c r="H4091" s="8" t="s">
        <v>65</v>
      </c>
      <c r="I4091" s="8" t="s">
        <v>19</v>
      </c>
      <c r="J4091" s="11">
        <v>3</v>
      </c>
      <c r="K4091" s="14">
        <v>246.72</v>
      </c>
      <c r="L4091" s="14">
        <v>740.16</v>
      </c>
      <c r="M4091" s="8" t="s">
        <v>40</v>
      </c>
      <c r="N4091" s="23" t="str">
        <f t="shared" si="63"/>
        <v>25-34</v>
      </c>
    </row>
    <row r="4092" spans="1:14" x14ac:dyDescent="0.2">
      <c r="A4092" s="5" t="s">
        <v>7414</v>
      </c>
      <c r="B4092" s="3">
        <v>44640</v>
      </c>
      <c r="C4092" s="8" t="s">
        <v>7415</v>
      </c>
      <c r="D4092" s="11">
        <v>72</v>
      </c>
      <c r="E4092" s="8" t="s">
        <v>15</v>
      </c>
      <c r="F4092" s="8" t="s">
        <v>16</v>
      </c>
      <c r="G4092" s="8" t="s">
        <v>53</v>
      </c>
      <c r="H4092" s="8" t="s">
        <v>259</v>
      </c>
      <c r="I4092" s="8" t="s">
        <v>39</v>
      </c>
      <c r="J4092" s="11">
        <v>4</v>
      </c>
      <c r="K4092" s="14">
        <v>60.34</v>
      </c>
      <c r="L4092" s="14">
        <v>241.36</v>
      </c>
      <c r="M4092" s="8" t="s">
        <v>20</v>
      </c>
      <c r="N4092" s="23" t="str">
        <f t="shared" si="63"/>
        <v>55+</v>
      </c>
    </row>
    <row r="4093" spans="1:14" x14ac:dyDescent="0.2">
      <c r="A4093" s="5" t="s">
        <v>7416</v>
      </c>
      <c r="B4093" s="3">
        <v>45323</v>
      </c>
      <c r="C4093" s="8" t="s">
        <v>7417</v>
      </c>
      <c r="D4093" s="11">
        <v>57</v>
      </c>
      <c r="E4093" s="8" t="s">
        <v>15</v>
      </c>
      <c r="F4093" s="8" t="s">
        <v>24</v>
      </c>
      <c r="G4093" s="8" t="s">
        <v>130</v>
      </c>
      <c r="H4093" s="8" t="s">
        <v>131</v>
      </c>
      <c r="I4093" s="8" t="s">
        <v>39</v>
      </c>
      <c r="J4093" s="11">
        <v>8</v>
      </c>
      <c r="K4093" s="14">
        <v>108.89</v>
      </c>
      <c r="L4093" s="14">
        <v>871.12</v>
      </c>
      <c r="M4093" s="8" t="s">
        <v>40</v>
      </c>
      <c r="N4093" s="23" t="str">
        <f t="shared" si="63"/>
        <v>55+</v>
      </c>
    </row>
    <row r="4094" spans="1:14" x14ac:dyDescent="0.2">
      <c r="A4094" s="5" t="s">
        <v>7418</v>
      </c>
      <c r="B4094" s="3">
        <v>45454</v>
      </c>
      <c r="C4094" s="8" t="s">
        <v>5802</v>
      </c>
      <c r="D4094" s="11">
        <v>27</v>
      </c>
      <c r="E4094" s="8" t="s">
        <v>52</v>
      </c>
      <c r="F4094" s="8" t="s">
        <v>36</v>
      </c>
      <c r="G4094" s="8" t="s">
        <v>90</v>
      </c>
      <c r="H4094" s="8" t="s">
        <v>208</v>
      </c>
      <c r="I4094" s="8" t="s">
        <v>39</v>
      </c>
      <c r="J4094" s="11">
        <v>4</v>
      </c>
      <c r="K4094" s="14">
        <v>52.43</v>
      </c>
      <c r="L4094" s="14">
        <v>209.72</v>
      </c>
      <c r="M4094" s="8" t="s">
        <v>40</v>
      </c>
      <c r="N4094" s="23" t="str">
        <f t="shared" si="63"/>
        <v>25-34</v>
      </c>
    </row>
    <row r="4095" spans="1:14" x14ac:dyDescent="0.2">
      <c r="A4095" s="5" t="s">
        <v>7419</v>
      </c>
      <c r="B4095" s="3">
        <v>44833</v>
      </c>
      <c r="C4095" s="8" t="s">
        <v>7082</v>
      </c>
      <c r="D4095" s="11">
        <v>33</v>
      </c>
      <c r="E4095" s="8" t="s">
        <v>52</v>
      </c>
      <c r="F4095" s="8" t="s">
        <v>36</v>
      </c>
      <c r="G4095" s="8" t="s">
        <v>37</v>
      </c>
      <c r="H4095" s="8" t="s">
        <v>175</v>
      </c>
      <c r="I4095" s="8" t="s">
        <v>45</v>
      </c>
      <c r="J4095" s="11">
        <v>3</v>
      </c>
      <c r="K4095" s="14">
        <v>124.27</v>
      </c>
      <c r="L4095" s="14">
        <v>372.81</v>
      </c>
      <c r="M4095" s="8" t="s">
        <v>40</v>
      </c>
      <c r="N4095" s="23" t="str">
        <f t="shared" si="63"/>
        <v>25-34</v>
      </c>
    </row>
    <row r="4096" spans="1:14" x14ac:dyDescent="0.2">
      <c r="A4096" s="5" t="s">
        <v>7420</v>
      </c>
      <c r="B4096" s="3">
        <v>44926</v>
      </c>
      <c r="C4096" s="8" t="s">
        <v>7421</v>
      </c>
      <c r="D4096" s="11">
        <v>73</v>
      </c>
      <c r="E4096" s="8" t="s">
        <v>15</v>
      </c>
      <c r="F4096" s="8" t="s">
        <v>24</v>
      </c>
      <c r="G4096" s="8" t="s">
        <v>25</v>
      </c>
      <c r="H4096" s="8" t="s">
        <v>26</v>
      </c>
      <c r="I4096" s="8" t="s">
        <v>39</v>
      </c>
      <c r="J4096" s="11">
        <v>5</v>
      </c>
      <c r="K4096" s="14">
        <v>12.02</v>
      </c>
      <c r="L4096" s="14">
        <v>60.1</v>
      </c>
      <c r="M4096" s="8" t="s">
        <v>20</v>
      </c>
      <c r="N4096" s="23" t="str">
        <f t="shared" si="63"/>
        <v>55+</v>
      </c>
    </row>
    <row r="4097" spans="1:14" x14ac:dyDescent="0.2">
      <c r="A4097" s="5" t="s">
        <v>7422</v>
      </c>
      <c r="B4097" s="3">
        <v>45510</v>
      </c>
      <c r="C4097" s="8" t="s">
        <v>7423</v>
      </c>
      <c r="D4097" s="11">
        <v>70</v>
      </c>
      <c r="E4097" s="8" t="s">
        <v>23</v>
      </c>
      <c r="F4097" s="8" t="s">
        <v>36</v>
      </c>
      <c r="G4097" s="8" t="s">
        <v>86</v>
      </c>
      <c r="H4097" s="8" t="s">
        <v>87</v>
      </c>
      <c r="I4097" s="8" t="s">
        <v>45</v>
      </c>
      <c r="J4097" s="11">
        <v>5</v>
      </c>
      <c r="K4097" s="14">
        <v>135.41999999999999</v>
      </c>
      <c r="L4097" s="14">
        <v>677.1</v>
      </c>
      <c r="M4097" s="8" t="s">
        <v>40</v>
      </c>
      <c r="N4097" s="23" t="str">
        <f t="shared" si="63"/>
        <v>55+</v>
      </c>
    </row>
    <row r="4098" spans="1:14" x14ac:dyDescent="0.2">
      <c r="A4098" s="5" t="s">
        <v>7424</v>
      </c>
      <c r="B4098" s="3">
        <v>44666</v>
      </c>
      <c r="C4098" s="8" t="s">
        <v>7425</v>
      </c>
      <c r="D4098" s="11">
        <v>45</v>
      </c>
      <c r="E4098" s="8" t="s">
        <v>15</v>
      </c>
      <c r="F4098" s="8" t="s">
        <v>30</v>
      </c>
      <c r="G4098" s="8" t="s">
        <v>48</v>
      </c>
      <c r="H4098" s="8" t="s">
        <v>213</v>
      </c>
      <c r="I4098" s="8" t="s">
        <v>45</v>
      </c>
      <c r="J4098" s="11">
        <v>4</v>
      </c>
      <c r="K4098" s="14">
        <v>143.88</v>
      </c>
      <c r="L4098" s="14">
        <v>575.52</v>
      </c>
      <c r="M4098" s="8" t="s">
        <v>40</v>
      </c>
      <c r="N4098" s="23" t="str">
        <f t="shared" si="63"/>
        <v>45-54</v>
      </c>
    </row>
    <row r="4099" spans="1:14" x14ac:dyDescent="0.2">
      <c r="A4099" s="5" t="s">
        <v>7426</v>
      </c>
      <c r="B4099" s="3">
        <v>45128</v>
      </c>
      <c r="C4099" s="8" t="s">
        <v>7427</v>
      </c>
      <c r="D4099" s="11">
        <v>21</v>
      </c>
      <c r="E4099" s="8" t="s">
        <v>15</v>
      </c>
      <c r="F4099" s="8" t="s">
        <v>30</v>
      </c>
      <c r="G4099" s="8" t="s">
        <v>48</v>
      </c>
      <c r="H4099" s="8" t="s">
        <v>49</v>
      </c>
      <c r="I4099" s="8" t="s">
        <v>39</v>
      </c>
      <c r="J4099" s="11">
        <v>1</v>
      </c>
      <c r="K4099" s="14">
        <v>87.98</v>
      </c>
      <c r="L4099" s="14">
        <v>87.98</v>
      </c>
      <c r="M4099" s="8" t="s">
        <v>40</v>
      </c>
      <c r="N4099" s="23" t="str">
        <f t="shared" ref="N4099:N4162" si="64">IF(D4099&lt;25,"18-24",
IF(D4099&lt;35,"25-34",
IF(D4099&lt;45,"35-44",
IF(D4099&lt;55,"45-54","55+"))))</f>
        <v>18-24</v>
      </c>
    </row>
    <row r="4100" spans="1:14" x14ac:dyDescent="0.2">
      <c r="A4100" s="5" t="s">
        <v>7428</v>
      </c>
      <c r="B4100" s="3">
        <v>45578</v>
      </c>
      <c r="C4100" s="8" t="s">
        <v>3167</v>
      </c>
      <c r="D4100" s="11">
        <v>42</v>
      </c>
      <c r="E4100" s="8" t="s">
        <v>15</v>
      </c>
      <c r="F4100" s="8" t="s">
        <v>16</v>
      </c>
      <c r="G4100" s="8" t="s">
        <v>43</v>
      </c>
      <c r="H4100" s="8" t="s">
        <v>114</v>
      </c>
      <c r="I4100" s="8" t="s">
        <v>27</v>
      </c>
      <c r="J4100" s="11">
        <v>1</v>
      </c>
      <c r="K4100" s="14">
        <v>85.46</v>
      </c>
      <c r="L4100" s="14">
        <v>85.46</v>
      </c>
      <c r="M4100" s="8" t="s">
        <v>20</v>
      </c>
      <c r="N4100" s="23" t="str">
        <f t="shared" si="64"/>
        <v>35-44</v>
      </c>
    </row>
    <row r="4101" spans="1:14" x14ac:dyDescent="0.2">
      <c r="A4101" s="5" t="s">
        <v>7429</v>
      </c>
      <c r="B4101" s="3">
        <v>44666</v>
      </c>
      <c r="C4101" s="8" t="s">
        <v>4292</v>
      </c>
      <c r="D4101" s="11">
        <v>65</v>
      </c>
      <c r="E4101" s="8" t="s">
        <v>23</v>
      </c>
      <c r="F4101" s="8" t="s">
        <v>16</v>
      </c>
      <c r="G4101" s="8" t="s">
        <v>17</v>
      </c>
      <c r="H4101" s="8" t="s">
        <v>343</v>
      </c>
      <c r="I4101" s="8" t="s">
        <v>39</v>
      </c>
      <c r="J4101" s="11">
        <v>1</v>
      </c>
      <c r="K4101" s="14">
        <v>23.91</v>
      </c>
      <c r="L4101" s="14">
        <v>23.91</v>
      </c>
      <c r="M4101" s="8" t="s">
        <v>40</v>
      </c>
      <c r="N4101" s="23" t="str">
        <f t="shared" si="64"/>
        <v>55+</v>
      </c>
    </row>
    <row r="4102" spans="1:14" x14ac:dyDescent="0.2">
      <c r="A4102" s="5" t="s">
        <v>7430</v>
      </c>
      <c r="B4102" s="3">
        <v>44610</v>
      </c>
      <c r="C4102" s="8" t="s">
        <v>7431</v>
      </c>
      <c r="D4102" s="11">
        <v>72</v>
      </c>
      <c r="E4102" s="8" t="s">
        <v>15</v>
      </c>
      <c r="F4102" s="8" t="s">
        <v>30</v>
      </c>
      <c r="G4102" s="8" t="s">
        <v>80</v>
      </c>
      <c r="H4102" s="8" t="s">
        <v>108</v>
      </c>
      <c r="I4102" s="8" t="s">
        <v>45</v>
      </c>
      <c r="J4102" s="11">
        <v>1</v>
      </c>
      <c r="K4102" s="14">
        <v>107.56</v>
      </c>
      <c r="L4102" s="14">
        <v>107.56</v>
      </c>
      <c r="M4102" s="8" t="s">
        <v>40</v>
      </c>
      <c r="N4102" s="23" t="str">
        <f t="shared" si="64"/>
        <v>55+</v>
      </c>
    </row>
    <row r="4103" spans="1:14" x14ac:dyDescent="0.2">
      <c r="A4103" s="5" t="s">
        <v>7432</v>
      </c>
      <c r="B4103" s="3">
        <v>45218</v>
      </c>
      <c r="C4103" s="8" t="s">
        <v>6941</v>
      </c>
      <c r="D4103" s="11">
        <v>75</v>
      </c>
      <c r="E4103" s="8" t="s">
        <v>23</v>
      </c>
      <c r="F4103" s="8" t="s">
        <v>30</v>
      </c>
      <c r="G4103" s="8" t="s">
        <v>80</v>
      </c>
      <c r="H4103" s="8" t="s">
        <v>164</v>
      </c>
      <c r="I4103" s="8" t="s">
        <v>33</v>
      </c>
      <c r="J4103" s="11">
        <v>8</v>
      </c>
      <c r="K4103" s="14">
        <v>78.73</v>
      </c>
      <c r="L4103" s="14">
        <v>629.84</v>
      </c>
      <c r="M4103" s="8" t="s">
        <v>20</v>
      </c>
      <c r="N4103" s="23" t="str">
        <f t="shared" si="64"/>
        <v>55+</v>
      </c>
    </row>
    <row r="4104" spans="1:14" x14ac:dyDescent="0.2">
      <c r="A4104" s="5" t="s">
        <v>7433</v>
      </c>
      <c r="B4104" s="3">
        <v>44562</v>
      </c>
      <c r="C4104" s="8" t="s">
        <v>3165</v>
      </c>
      <c r="D4104" s="11">
        <v>36</v>
      </c>
      <c r="E4104" s="8" t="s">
        <v>15</v>
      </c>
      <c r="F4104" s="8" t="s">
        <v>30</v>
      </c>
      <c r="G4104" s="8" t="s">
        <v>31</v>
      </c>
      <c r="H4104" s="8" t="s">
        <v>125</v>
      </c>
      <c r="I4104" s="8" t="s">
        <v>45</v>
      </c>
      <c r="J4104" s="11">
        <v>3</v>
      </c>
      <c r="K4104" s="14">
        <v>82.69</v>
      </c>
      <c r="L4104" s="14">
        <v>248.07</v>
      </c>
      <c r="M4104" s="8" t="s">
        <v>40</v>
      </c>
      <c r="N4104" s="23" t="str">
        <f t="shared" si="64"/>
        <v>35-44</v>
      </c>
    </row>
    <row r="4105" spans="1:14" x14ac:dyDescent="0.2">
      <c r="A4105" s="5" t="s">
        <v>7434</v>
      </c>
      <c r="B4105" s="3">
        <v>45472</v>
      </c>
      <c r="C4105" s="8" t="s">
        <v>177</v>
      </c>
      <c r="D4105" s="11">
        <v>40</v>
      </c>
      <c r="E4105" s="8" t="s">
        <v>15</v>
      </c>
      <c r="F4105" s="8" t="s">
        <v>16</v>
      </c>
      <c r="G4105" s="8" t="s">
        <v>17</v>
      </c>
      <c r="H4105" s="8" t="s">
        <v>343</v>
      </c>
      <c r="I4105" s="8" t="s">
        <v>45</v>
      </c>
      <c r="J4105" s="11">
        <v>6</v>
      </c>
      <c r="K4105" s="14">
        <v>24.85</v>
      </c>
      <c r="L4105" s="14">
        <v>149.1</v>
      </c>
      <c r="M4105" s="8" t="s">
        <v>40</v>
      </c>
      <c r="N4105" s="23" t="str">
        <f t="shared" si="64"/>
        <v>35-44</v>
      </c>
    </row>
    <row r="4106" spans="1:14" x14ac:dyDescent="0.2">
      <c r="A4106" s="5" t="s">
        <v>7435</v>
      </c>
      <c r="B4106" s="3">
        <v>44676</v>
      </c>
      <c r="C4106" s="8" t="s">
        <v>7436</v>
      </c>
      <c r="D4106" s="11">
        <v>30</v>
      </c>
      <c r="E4106" s="8" t="s">
        <v>15</v>
      </c>
      <c r="F4106" s="8" t="s">
        <v>30</v>
      </c>
      <c r="G4106" s="8" t="s">
        <v>80</v>
      </c>
      <c r="H4106" s="8" t="s">
        <v>108</v>
      </c>
      <c r="I4106" s="8" t="s">
        <v>19</v>
      </c>
      <c r="J4106" s="11">
        <v>8</v>
      </c>
      <c r="K4106" s="14">
        <v>354.07</v>
      </c>
      <c r="L4106" s="14">
        <v>2832.56</v>
      </c>
      <c r="M4106" s="8" t="s">
        <v>20</v>
      </c>
      <c r="N4106" s="23" t="str">
        <f t="shared" si="64"/>
        <v>25-34</v>
      </c>
    </row>
    <row r="4107" spans="1:14" x14ac:dyDescent="0.2">
      <c r="A4107" s="5" t="s">
        <v>7437</v>
      </c>
      <c r="B4107" s="3">
        <v>45269</v>
      </c>
      <c r="C4107" s="8" t="s">
        <v>4116</v>
      </c>
      <c r="D4107" s="11">
        <v>64</v>
      </c>
      <c r="E4107" s="8" t="s">
        <v>15</v>
      </c>
      <c r="F4107" s="8" t="s">
        <v>16</v>
      </c>
      <c r="G4107" s="8" t="s">
        <v>53</v>
      </c>
      <c r="H4107" s="8" t="s">
        <v>71</v>
      </c>
      <c r="I4107" s="8" t="s">
        <v>19</v>
      </c>
      <c r="J4107" s="11">
        <v>5</v>
      </c>
      <c r="K4107" s="14">
        <v>98.29</v>
      </c>
      <c r="L4107" s="14">
        <v>491.45</v>
      </c>
      <c r="M4107" s="8" t="s">
        <v>20</v>
      </c>
      <c r="N4107" s="23" t="str">
        <f t="shared" si="64"/>
        <v>55+</v>
      </c>
    </row>
    <row r="4108" spans="1:14" x14ac:dyDescent="0.2">
      <c r="A4108" s="5" t="s">
        <v>7438</v>
      </c>
      <c r="B4108" s="3">
        <v>44751</v>
      </c>
      <c r="C4108" s="8" t="s">
        <v>4469</v>
      </c>
      <c r="D4108" s="11">
        <v>24</v>
      </c>
      <c r="E4108" s="8" t="s">
        <v>15</v>
      </c>
      <c r="F4108" s="8" t="s">
        <v>24</v>
      </c>
      <c r="G4108" s="8" t="s">
        <v>130</v>
      </c>
      <c r="H4108" s="8" t="s">
        <v>236</v>
      </c>
      <c r="I4108" s="8" t="s">
        <v>19</v>
      </c>
      <c r="J4108" s="11">
        <v>5</v>
      </c>
      <c r="K4108" s="14">
        <v>454.24</v>
      </c>
      <c r="L4108" s="14">
        <v>2271.1999999999998</v>
      </c>
      <c r="M4108" s="8" t="s">
        <v>20</v>
      </c>
      <c r="N4108" s="23" t="str">
        <f t="shared" si="64"/>
        <v>18-24</v>
      </c>
    </row>
    <row r="4109" spans="1:14" x14ac:dyDescent="0.2">
      <c r="A4109" s="5" t="s">
        <v>7439</v>
      </c>
      <c r="B4109" s="3">
        <v>45240</v>
      </c>
      <c r="C4109" s="8" t="s">
        <v>7440</v>
      </c>
      <c r="D4109" s="11">
        <v>55</v>
      </c>
      <c r="E4109" s="8" t="s">
        <v>23</v>
      </c>
      <c r="F4109" s="8" t="s">
        <v>16</v>
      </c>
      <c r="G4109" s="8" t="s">
        <v>17</v>
      </c>
      <c r="H4109" s="8" t="s">
        <v>134</v>
      </c>
      <c r="I4109" s="8" t="s">
        <v>39</v>
      </c>
      <c r="J4109" s="11">
        <v>7</v>
      </c>
      <c r="K4109" s="14">
        <v>87.02</v>
      </c>
      <c r="L4109" s="14">
        <v>609.14</v>
      </c>
      <c r="M4109" s="8" t="s">
        <v>20</v>
      </c>
      <c r="N4109" s="23" t="str">
        <f t="shared" si="64"/>
        <v>55+</v>
      </c>
    </row>
    <row r="4110" spans="1:14" x14ac:dyDescent="0.2">
      <c r="A4110" s="5" t="s">
        <v>7441</v>
      </c>
      <c r="B4110" s="3">
        <v>45345</v>
      </c>
      <c r="C4110" s="8" t="s">
        <v>7442</v>
      </c>
      <c r="D4110" s="11">
        <v>46</v>
      </c>
      <c r="E4110" s="8" t="s">
        <v>15</v>
      </c>
      <c r="F4110" s="8" t="s">
        <v>36</v>
      </c>
      <c r="G4110" s="8" t="s">
        <v>37</v>
      </c>
      <c r="H4110" s="8" t="s">
        <v>38</v>
      </c>
      <c r="I4110" s="8" t="s">
        <v>19</v>
      </c>
      <c r="J4110" s="11">
        <v>3</v>
      </c>
      <c r="K4110" s="14">
        <v>420.91</v>
      </c>
      <c r="L4110" s="14">
        <v>1262.73</v>
      </c>
      <c r="M4110" s="8" t="s">
        <v>20</v>
      </c>
      <c r="N4110" s="23" t="str">
        <f t="shared" si="64"/>
        <v>45-54</v>
      </c>
    </row>
    <row r="4111" spans="1:14" x14ac:dyDescent="0.2">
      <c r="A4111" s="5" t="s">
        <v>7443</v>
      </c>
      <c r="B4111" s="3">
        <v>44979</v>
      </c>
      <c r="C4111" s="8" t="s">
        <v>7444</v>
      </c>
      <c r="D4111" s="11">
        <v>42</v>
      </c>
      <c r="E4111" s="8" t="s">
        <v>52</v>
      </c>
      <c r="F4111" s="8" t="s">
        <v>30</v>
      </c>
      <c r="G4111" s="8" t="s">
        <v>80</v>
      </c>
      <c r="H4111" s="8" t="s">
        <v>108</v>
      </c>
      <c r="I4111" s="8" t="s">
        <v>39</v>
      </c>
      <c r="J4111" s="11">
        <v>1</v>
      </c>
      <c r="K4111" s="14">
        <v>58.28</v>
      </c>
      <c r="L4111" s="14">
        <v>58.28</v>
      </c>
      <c r="M4111" s="8" t="s">
        <v>20</v>
      </c>
      <c r="N4111" s="23" t="str">
        <f t="shared" si="64"/>
        <v>35-44</v>
      </c>
    </row>
    <row r="4112" spans="1:14" x14ac:dyDescent="0.2">
      <c r="A4112" s="5" t="s">
        <v>7445</v>
      </c>
      <c r="B4112" s="3">
        <v>44814</v>
      </c>
      <c r="C4112" s="8" t="s">
        <v>1367</v>
      </c>
      <c r="D4112" s="11">
        <v>48</v>
      </c>
      <c r="E4112" s="8" t="s">
        <v>15</v>
      </c>
      <c r="F4112" s="8" t="s">
        <v>30</v>
      </c>
      <c r="G4112" s="8" t="s">
        <v>48</v>
      </c>
      <c r="H4112" s="8" t="s">
        <v>68</v>
      </c>
      <c r="I4112" s="8" t="s">
        <v>45</v>
      </c>
      <c r="J4112" s="11">
        <v>6</v>
      </c>
      <c r="K4112" s="14">
        <v>87.25</v>
      </c>
      <c r="L4112" s="14">
        <v>523.5</v>
      </c>
      <c r="M4112" s="8" t="s">
        <v>40</v>
      </c>
      <c r="N4112" s="23" t="str">
        <f t="shared" si="64"/>
        <v>45-54</v>
      </c>
    </row>
    <row r="4113" spans="1:14" x14ac:dyDescent="0.2">
      <c r="A4113" s="5" t="s">
        <v>7446</v>
      </c>
      <c r="B4113" s="3">
        <v>45016</v>
      </c>
      <c r="C4113" s="8" t="s">
        <v>3668</v>
      </c>
      <c r="D4113" s="11">
        <v>42</v>
      </c>
      <c r="E4113" s="8" t="s">
        <v>23</v>
      </c>
      <c r="F4113" s="8" t="s">
        <v>16</v>
      </c>
      <c r="G4113" s="8" t="s">
        <v>43</v>
      </c>
      <c r="H4113" s="8" t="s">
        <v>114</v>
      </c>
      <c r="I4113" s="8" t="s">
        <v>45</v>
      </c>
      <c r="J4113" s="11">
        <v>7</v>
      </c>
      <c r="K4113" s="14">
        <v>62.24</v>
      </c>
      <c r="L4113" s="14">
        <v>435.68</v>
      </c>
      <c r="M4113" s="8" t="s">
        <v>40</v>
      </c>
      <c r="N4113" s="23" t="str">
        <f t="shared" si="64"/>
        <v>35-44</v>
      </c>
    </row>
    <row r="4114" spans="1:14" x14ac:dyDescent="0.2">
      <c r="A4114" s="5" t="s">
        <v>7447</v>
      </c>
      <c r="B4114" s="3">
        <v>44734</v>
      </c>
      <c r="C4114" s="8" t="s">
        <v>7448</v>
      </c>
      <c r="D4114" s="11">
        <v>75</v>
      </c>
      <c r="E4114" s="8" t="s">
        <v>23</v>
      </c>
      <c r="F4114" s="8" t="s">
        <v>30</v>
      </c>
      <c r="G4114" s="8" t="s">
        <v>48</v>
      </c>
      <c r="H4114" s="8" t="s">
        <v>49</v>
      </c>
      <c r="I4114" s="8" t="s">
        <v>33</v>
      </c>
      <c r="J4114" s="11">
        <v>6</v>
      </c>
      <c r="K4114" s="14">
        <v>286.64999999999998</v>
      </c>
      <c r="L4114" s="14">
        <v>1719.9</v>
      </c>
      <c r="M4114" s="8" t="s">
        <v>20</v>
      </c>
      <c r="N4114" s="23" t="str">
        <f t="shared" si="64"/>
        <v>55+</v>
      </c>
    </row>
    <row r="4115" spans="1:14" x14ac:dyDescent="0.2">
      <c r="A4115" s="5" t="s">
        <v>7449</v>
      </c>
      <c r="B4115" s="3">
        <v>44802</v>
      </c>
      <c r="C4115" s="8" t="s">
        <v>2720</v>
      </c>
      <c r="D4115" s="11">
        <v>20</v>
      </c>
      <c r="E4115" s="8" t="s">
        <v>23</v>
      </c>
      <c r="F4115" s="8" t="s">
        <v>30</v>
      </c>
      <c r="G4115" s="8" t="s">
        <v>31</v>
      </c>
      <c r="H4115" s="8" t="s">
        <v>125</v>
      </c>
      <c r="I4115" s="8" t="s">
        <v>39</v>
      </c>
      <c r="J4115" s="11">
        <v>4</v>
      </c>
      <c r="K4115" s="14">
        <v>96.88</v>
      </c>
      <c r="L4115" s="14">
        <v>387.52</v>
      </c>
      <c r="M4115" s="8" t="s">
        <v>40</v>
      </c>
      <c r="N4115" s="23" t="str">
        <f t="shared" si="64"/>
        <v>18-24</v>
      </c>
    </row>
    <row r="4116" spans="1:14" x14ac:dyDescent="0.2">
      <c r="A4116" s="5" t="s">
        <v>7450</v>
      </c>
      <c r="B4116" s="3">
        <v>44782</v>
      </c>
      <c r="C4116" s="8" t="s">
        <v>7451</v>
      </c>
      <c r="D4116" s="11">
        <v>46</v>
      </c>
      <c r="E4116" s="8" t="s">
        <v>23</v>
      </c>
      <c r="F4116" s="8" t="s">
        <v>36</v>
      </c>
      <c r="G4116" s="8" t="s">
        <v>90</v>
      </c>
      <c r="H4116" s="8" t="s">
        <v>161</v>
      </c>
      <c r="I4116" s="8" t="s">
        <v>45</v>
      </c>
      <c r="J4116" s="11">
        <v>1</v>
      </c>
      <c r="K4116" s="14">
        <v>32.380000000000003</v>
      </c>
      <c r="L4116" s="14">
        <v>32.380000000000003</v>
      </c>
      <c r="M4116" s="8" t="s">
        <v>20</v>
      </c>
      <c r="N4116" s="23" t="str">
        <f t="shared" si="64"/>
        <v>45-54</v>
      </c>
    </row>
    <row r="4117" spans="1:14" x14ac:dyDescent="0.2">
      <c r="A4117" s="5" t="s">
        <v>7452</v>
      </c>
      <c r="B4117" s="3">
        <v>44880</v>
      </c>
      <c r="C4117" s="8" t="s">
        <v>7453</v>
      </c>
      <c r="D4117" s="11">
        <v>33</v>
      </c>
      <c r="E4117" s="8" t="s">
        <v>23</v>
      </c>
      <c r="F4117" s="8" t="s">
        <v>16</v>
      </c>
      <c r="G4117" s="8" t="s">
        <v>17</v>
      </c>
      <c r="H4117" s="8" t="s">
        <v>18</v>
      </c>
      <c r="I4117" s="8" t="s">
        <v>27</v>
      </c>
      <c r="J4117" s="11">
        <v>7</v>
      </c>
      <c r="K4117" s="14">
        <v>20.94</v>
      </c>
      <c r="L4117" s="14">
        <v>146.58000000000001</v>
      </c>
      <c r="M4117" s="8" t="s">
        <v>20</v>
      </c>
      <c r="N4117" s="23" t="str">
        <f t="shared" si="64"/>
        <v>25-34</v>
      </c>
    </row>
    <row r="4118" spans="1:14" x14ac:dyDescent="0.2">
      <c r="A4118" s="5" t="s">
        <v>7454</v>
      </c>
      <c r="B4118" s="3">
        <v>44617</v>
      </c>
      <c r="C4118" s="8" t="s">
        <v>7455</v>
      </c>
      <c r="D4118" s="11">
        <v>49</v>
      </c>
      <c r="E4118" s="8" t="s">
        <v>15</v>
      </c>
      <c r="F4118" s="8" t="s">
        <v>24</v>
      </c>
      <c r="G4118" s="8" t="s">
        <v>62</v>
      </c>
      <c r="H4118" s="8" t="s">
        <v>111</v>
      </c>
      <c r="I4118" s="8" t="s">
        <v>45</v>
      </c>
      <c r="J4118" s="11">
        <v>7</v>
      </c>
      <c r="K4118" s="14">
        <v>140.4</v>
      </c>
      <c r="L4118" s="14">
        <v>982.8</v>
      </c>
      <c r="M4118" s="8" t="s">
        <v>20</v>
      </c>
      <c r="N4118" s="23" t="str">
        <f t="shared" si="64"/>
        <v>45-54</v>
      </c>
    </row>
    <row r="4119" spans="1:14" x14ac:dyDescent="0.2">
      <c r="A4119" s="5" t="s">
        <v>7456</v>
      </c>
      <c r="B4119" s="3">
        <v>45182</v>
      </c>
      <c r="C4119" s="8" t="s">
        <v>3036</v>
      </c>
      <c r="D4119" s="11">
        <v>20</v>
      </c>
      <c r="E4119" s="8" t="s">
        <v>23</v>
      </c>
      <c r="F4119" s="8" t="s">
        <v>16</v>
      </c>
      <c r="G4119" s="8" t="s">
        <v>43</v>
      </c>
      <c r="H4119" s="8" t="s">
        <v>44</v>
      </c>
      <c r="I4119" s="8" t="s">
        <v>45</v>
      </c>
      <c r="J4119" s="11">
        <v>8</v>
      </c>
      <c r="K4119" s="14">
        <v>57.45</v>
      </c>
      <c r="L4119" s="14">
        <v>459.6</v>
      </c>
      <c r="M4119" s="8" t="s">
        <v>40</v>
      </c>
      <c r="N4119" s="23" t="str">
        <f t="shared" si="64"/>
        <v>18-24</v>
      </c>
    </row>
    <row r="4120" spans="1:14" x14ac:dyDescent="0.2">
      <c r="A4120" s="5" t="s">
        <v>7457</v>
      </c>
      <c r="B4120" s="3">
        <v>45419</v>
      </c>
      <c r="C4120" s="8" t="s">
        <v>3640</v>
      </c>
      <c r="D4120" s="11">
        <v>30</v>
      </c>
      <c r="E4120" s="8" t="s">
        <v>15</v>
      </c>
      <c r="F4120" s="8" t="s">
        <v>24</v>
      </c>
      <c r="G4120" s="8" t="s">
        <v>130</v>
      </c>
      <c r="H4120" s="8" t="s">
        <v>131</v>
      </c>
      <c r="I4120" s="8" t="s">
        <v>39</v>
      </c>
      <c r="J4120" s="11">
        <v>4</v>
      </c>
      <c r="K4120" s="14">
        <v>68.290000000000006</v>
      </c>
      <c r="L4120" s="14">
        <v>273.16000000000003</v>
      </c>
      <c r="M4120" s="8" t="s">
        <v>40</v>
      </c>
      <c r="N4120" s="23" t="str">
        <f t="shared" si="64"/>
        <v>25-34</v>
      </c>
    </row>
    <row r="4121" spans="1:14" x14ac:dyDescent="0.2">
      <c r="A4121" s="5" t="s">
        <v>7458</v>
      </c>
      <c r="B4121" s="3">
        <v>45638</v>
      </c>
      <c r="C4121" s="8" t="s">
        <v>7459</v>
      </c>
      <c r="D4121" s="11">
        <v>30</v>
      </c>
      <c r="E4121" s="8" t="s">
        <v>15</v>
      </c>
      <c r="F4121" s="8" t="s">
        <v>24</v>
      </c>
      <c r="G4121" s="8" t="s">
        <v>25</v>
      </c>
      <c r="H4121" s="8" t="s">
        <v>427</v>
      </c>
      <c r="I4121" s="8" t="s">
        <v>19</v>
      </c>
      <c r="J4121" s="11">
        <v>2</v>
      </c>
      <c r="K4121" s="14">
        <v>384.79</v>
      </c>
      <c r="L4121" s="14">
        <v>769.58</v>
      </c>
      <c r="M4121" s="8" t="s">
        <v>40</v>
      </c>
      <c r="N4121" s="23" t="str">
        <f t="shared" si="64"/>
        <v>25-34</v>
      </c>
    </row>
    <row r="4122" spans="1:14" x14ac:dyDescent="0.2">
      <c r="A4122" s="5" t="s">
        <v>7460</v>
      </c>
      <c r="B4122" s="3">
        <v>44909</v>
      </c>
      <c r="C4122" s="8" t="s">
        <v>7461</v>
      </c>
      <c r="D4122" s="11">
        <v>47</v>
      </c>
      <c r="E4122" s="8" t="s">
        <v>23</v>
      </c>
      <c r="F4122" s="8" t="s">
        <v>36</v>
      </c>
      <c r="G4122" s="8" t="s">
        <v>90</v>
      </c>
      <c r="H4122" s="8" t="s">
        <v>161</v>
      </c>
      <c r="I4122" s="8" t="s">
        <v>27</v>
      </c>
      <c r="J4122" s="11">
        <v>7</v>
      </c>
      <c r="K4122" s="14">
        <v>51.88</v>
      </c>
      <c r="L4122" s="14">
        <v>363.16</v>
      </c>
      <c r="M4122" s="8" t="s">
        <v>20</v>
      </c>
      <c r="N4122" s="23" t="str">
        <f t="shared" si="64"/>
        <v>45-54</v>
      </c>
    </row>
    <row r="4123" spans="1:14" x14ac:dyDescent="0.2">
      <c r="A4123" s="5" t="s">
        <v>7462</v>
      </c>
      <c r="B4123" s="3">
        <v>45600</v>
      </c>
      <c r="C4123" s="8" t="s">
        <v>7463</v>
      </c>
      <c r="D4123" s="11">
        <v>71</v>
      </c>
      <c r="E4123" s="8" t="s">
        <v>15</v>
      </c>
      <c r="F4123" s="8" t="s">
        <v>36</v>
      </c>
      <c r="G4123" s="8" t="s">
        <v>37</v>
      </c>
      <c r="H4123" s="8" t="s">
        <v>103</v>
      </c>
      <c r="I4123" s="8" t="s">
        <v>45</v>
      </c>
      <c r="J4123" s="11">
        <v>2</v>
      </c>
      <c r="K4123" s="14">
        <v>133.71</v>
      </c>
      <c r="L4123" s="14">
        <v>267.42</v>
      </c>
      <c r="M4123" s="8" t="s">
        <v>20</v>
      </c>
      <c r="N4123" s="23" t="str">
        <f t="shared" si="64"/>
        <v>55+</v>
      </c>
    </row>
    <row r="4124" spans="1:14" x14ac:dyDescent="0.2">
      <c r="A4124" s="5" t="s">
        <v>7464</v>
      </c>
      <c r="B4124" s="3">
        <v>45355</v>
      </c>
      <c r="C4124" s="8" t="s">
        <v>7465</v>
      </c>
      <c r="D4124" s="11">
        <v>18</v>
      </c>
      <c r="E4124" s="8" t="s">
        <v>15</v>
      </c>
      <c r="F4124" s="8" t="s">
        <v>36</v>
      </c>
      <c r="G4124" s="8" t="s">
        <v>37</v>
      </c>
      <c r="H4124" s="8" t="s">
        <v>103</v>
      </c>
      <c r="I4124" s="8" t="s">
        <v>27</v>
      </c>
      <c r="J4124" s="11">
        <v>2</v>
      </c>
      <c r="K4124" s="14">
        <v>221.31</v>
      </c>
      <c r="L4124" s="14">
        <v>442.62</v>
      </c>
      <c r="M4124" s="8" t="s">
        <v>20</v>
      </c>
      <c r="N4124" s="23" t="str">
        <f t="shared" si="64"/>
        <v>18-24</v>
      </c>
    </row>
    <row r="4125" spans="1:14" x14ac:dyDescent="0.2">
      <c r="A4125" s="5" t="s">
        <v>7466</v>
      </c>
      <c r="B4125" s="3">
        <v>44658</v>
      </c>
      <c r="C4125" s="8" t="s">
        <v>7467</v>
      </c>
      <c r="D4125" s="11">
        <v>64</v>
      </c>
      <c r="E4125" s="8" t="s">
        <v>23</v>
      </c>
      <c r="F4125" s="8" t="s">
        <v>30</v>
      </c>
      <c r="G4125" s="8" t="s">
        <v>31</v>
      </c>
      <c r="H4125" s="8" t="s">
        <v>57</v>
      </c>
      <c r="I4125" s="8" t="s">
        <v>33</v>
      </c>
      <c r="J4125" s="11">
        <v>7</v>
      </c>
      <c r="K4125" s="14">
        <v>110.31</v>
      </c>
      <c r="L4125" s="14">
        <v>772.17</v>
      </c>
      <c r="M4125" s="8" t="s">
        <v>40</v>
      </c>
      <c r="N4125" s="23" t="str">
        <f t="shared" si="64"/>
        <v>55+</v>
      </c>
    </row>
    <row r="4126" spans="1:14" x14ac:dyDescent="0.2">
      <c r="A4126" s="5" t="s">
        <v>7468</v>
      </c>
      <c r="B4126" s="3">
        <v>45426</v>
      </c>
      <c r="C4126" s="8" t="s">
        <v>7469</v>
      </c>
      <c r="D4126" s="11">
        <v>67</v>
      </c>
      <c r="E4126" s="8" t="s">
        <v>15</v>
      </c>
      <c r="F4126" s="8" t="s">
        <v>36</v>
      </c>
      <c r="G4126" s="8" t="s">
        <v>37</v>
      </c>
      <c r="H4126" s="8" t="s">
        <v>38</v>
      </c>
      <c r="I4126" s="8" t="s">
        <v>45</v>
      </c>
      <c r="J4126" s="11">
        <v>5</v>
      </c>
      <c r="K4126" s="14">
        <v>28.62</v>
      </c>
      <c r="L4126" s="14">
        <v>143.1</v>
      </c>
      <c r="M4126" s="8" t="s">
        <v>40</v>
      </c>
      <c r="N4126" s="23" t="str">
        <f t="shared" si="64"/>
        <v>55+</v>
      </c>
    </row>
    <row r="4127" spans="1:14" x14ac:dyDescent="0.2">
      <c r="A4127" s="5" t="s">
        <v>7470</v>
      </c>
      <c r="B4127" s="3">
        <v>45496</v>
      </c>
      <c r="C4127" s="8" t="s">
        <v>5496</v>
      </c>
      <c r="D4127" s="11">
        <v>18</v>
      </c>
      <c r="E4127" s="8" t="s">
        <v>15</v>
      </c>
      <c r="F4127" s="8" t="s">
        <v>24</v>
      </c>
      <c r="G4127" s="8" t="s">
        <v>25</v>
      </c>
      <c r="H4127" s="8" t="s">
        <v>26</v>
      </c>
      <c r="I4127" s="8" t="s">
        <v>27</v>
      </c>
      <c r="J4127" s="11">
        <v>4</v>
      </c>
      <c r="K4127" s="14">
        <v>80.81</v>
      </c>
      <c r="L4127" s="14">
        <v>323.24</v>
      </c>
      <c r="M4127" s="8" t="s">
        <v>40</v>
      </c>
      <c r="N4127" s="23" t="str">
        <f t="shared" si="64"/>
        <v>18-24</v>
      </c>
    </row>
    <row r="4128" spans="1:14" x14ac:dyDescent="0.2">
      <c r="A4128" s="5" t="s">
        <v>7471</v>
      </c>
      <c r="B4128" s="3">
        <v>45270</v>
      </c>
      <c r="C4128" s="8" t="s">
        <v>7472</v>
      </c>
      <c r="D4128" s="11">
        <v>34</v>
      </c>
      <c r="E4128" s="8" t="s">
        <v>23</v>
      </c>
      <c r="F4128" s="8" t="s">
        <v>36</v>
      </c>
      <c r="G4128" s="8" t="s">
        <v>37</v>
      </c>
      <c r="H4128" s="8" t="s">
        <v>103</v>
      </c>
      <c r="I4128" s="8" t="s">
        <v>19</v>
      </c>
      <c r="J4128" s="11">
        <v>5</v>
      </c>
      <c r="K4128" s="14">
        <v>543.55999999999995</v>
      </c>
      <c r="L4128" s="14">
        <v>2717.8</v>
      </c>
      <c r="M4128" s="8" t="s">
        <v>20</v>
      </c>
      <c r="N4128" s="23" t="str">
        <f t="shared" si="64"/>
        <v>25-34</v>
      </c>
    </row>
    <row r="4129" spans="1:14" x14ac:dyDescent="0.2">
      <c r="A4129" s="5" t="s">
        <v>7473</v>
      </c>
      <c r="B4129" s="3">
        <v>44956</v>
      </c>
      <c r="C4129" s="8" t="s">
        <v>7474</v>
      </c>
      <c r="D4129" s="11">
        <v>44</v>
      </c>
      <c r="E4129" s="8" t="s">
        <v>23</v>
      </c>
      <c r="F4129" s="8" t="s">
        <v>30</v>
      </c>
      <c r="G4129" s="8" t="s">
        <v>48</v>
      </c>
      <c r="H4129" s="8" t="s">
        <v>213</v>
      </c>
      <c r="I4129" s="8" t="s">
        <v>39</v>
      </c>
      <c r="J4129" s="11">
        <v>3</v>
      </c>
      <c r="K4129" s="14">
        <v>52.56</v>
      </c>
      <c r="L4129" s="14">
        <v>157.68</v>
      </c>
      <c r="M4129" s="8" t="s">
        <v>20</v>
      </c>
      <c r="N4129" s="23" t="str">
        <f t="shared" si="64"/>
        <v>35-44</v>
      </c>
    </row>
    <row r="4130" spans="1:14" x14ac:dyDescent="0.2">
      <c r="A4130" s="5" t="s">
        <v>7475</v>
      </c>
      <c r="B4130" s="3">
        <v>45005</v>
      </c>
      <c r="C4130" s="8" t="s">
        <v>7476</v>
      </c>
      <c r="D4130" s="11">
        <v>60</v>
      </c>
      <c r="E4130" s="8" t="s">
        <v>52</v>
      </c>
      <c r="F4130" s="8" t="s">
        <v>24</v>
      </c>
      <c r="G4130" s="8" t="s">
        <v>130</v>
      </c>
      <c r="H4130" s="8" t="s">
        <v>178</v>
      </c>
      <c r="I4130" s="8" t="s">
        <v>39</v>
      </c>
      <c r="J4130" s="11">
        <v>7</v>
      </c>
      <c r="K4130" s="14">
        <v>42.74</v>
      </c>
      <c r="L4130" s="14">
        <v>299.18</v>
      </c>
      <c r="M4130" s="8" t="s">
        <v>20</v>
      </c>
      <c r="N4130" s="23" t="str">
        <f t="shared" si="64"/>
        <v>55+</v>
      </c>
    </row>
    <row r="4131" spans="1:14" x14ac:dyDescent="0.2">
      <c r="A4131" s="5" t="s">
        <v>7477</v>
      </c>
      <c r="B4131" s="3">
        <v>45537</v>
      </c>
      <c r="C4131" s="8" t="s">
        <v>7478</v>
      </c>
      <c r="D4131" s="11">
        <v>32</v>
      </c>
      <c r="E4131" s="8" t="s">
        <v>23</v>
      </c>
      <c r="F4131" s="8" t="s">
        <v>36</v>
      </c>
      <c r="G4131" s="8" t="s">
        <v>37</v>
      </c>
      <c r="H4131" s="8" t="s">
        <v>103</v>
      </c>
      <c r="I4131" s="8" t="s">
        <v>19</v>
      </c>
      <c r="J4131" s="11">
        <v>4</v>
      </c>
      <c r="K4131" s="14">
        <v>294.82</v>
      </c>
      <c r="L4131" s="14">
        <v>1179.28</v>
      </c>
      <c r="M4131" s="8" t="s">
        <v>20</v>
      </c>
      <c r="N4131" s="23" t="str">
        <f t="shared" si="64"/>
        <v>25-34</v>
      </c>
    </row>
    <row r="4132" spans="1:14" x14ac:dyDescent="0.2">
      <c r="A4132" s="5" t="s">
        <v>7479</v>
      </c>
      <c r="B4132" s="3">
        <v>45246</v>
      </c>
      <c r="C4132" s="8" t="s">
        <v>7480</v>
      </c>
      <c r="D4132" s="11">
        <v>46</v>
      </c>
      <c r="E4132" s="8" t="s">
        <v>15</v>
      </c>
      <c r="F4132" s="8" t="s">
        <v>36</v>
      </c>
      <c r="G4132" s="8" t="s">
        <v>37</v>
      </c>
      <c r="H4132" s="8" t="s">
        <v>103</v>
      </c>
      <c r="I4132" s="8" t="s">
        <v>27</v>
      </c>
      <c r="J4132" s="11">
        <v>8</v>
      </c>
      <c r="K4132" s="14">
        <v>25.32</v>
      </c>
      <c r="L4132" s="14">
        <v>202.56</v>
      </c>
      <c r="M4132" s="8" t="s">
        <v>40</v>
      </c>
      <c r="N4132" s="23" t="str">
        <f t="shared" si="64"/>
        <v>45-54</v>
      </c>
    </row>
    <row r="4133" spans="1:14" x14ac:dyDescent="0.2">
      <c r="A4133" s="5" t="s">
        <v>7481</v>
      </c>
      <c r="B4133" s="3">
        <v>44726</v>
      </c>
      <c r="C4133" s="8" t="s">
        <v>7482</v>
      </c>
      <c r="D4133" s="11">
        <v>68</v>
      </c>
      <c r="E4133" s="8" t="s">
        <v>23</v>
      </c>
      <c r="F4133" s="8" t="s">
        <v>36</v>
      </c>
      <c r="G4133" s="8" t="s">
        <v>37</v>
      </c>
      <c r="H4133" s="8" t="s">
        <v>103</v>
      </c>
      <c r="I4133" s="8" t="s">
        <v>19</v>
      </c>
      <c r="J4133" s="11">
        <v>4</v>
      </c>
      <c r="K4133" s="14">
        <v>397.46</v>
      </c>
      <c r="L4133" s="14">
        <v>1589.84</v>
      </c>
      <c r="M4133" s="8" t="s">
        <v>20</v>
      </c>
      <c r="N4133" s="23" t="str">
        <f t="shared" si="64"/>
        <v>55+</v>
      </c>
    </row>
    <row r="4134" spans="1:14" x14ac:dyDescent="0.2">
      <c r="A4134" s="5" t="s">
        <v>7483</v>
      </c>
      <c r="B4134" s="3">
        <v>44721</v>
      </c>
      <c r="C4134" s="8" t="s">
        <v>6385</v>
      </c>
      <c r="D4134" s="11">
        <v>70</v>
      </c>
      <c r="E4134" s="8" t="s">
        <v>15</v>
      </c>
      <c r="F4134" s="8" t="s">
        <v>24</v>
      </c>
      <c r="G4134" s="8" t="s">
        <v>130</v>
      </c>
      <c r="H4134" s="8" t="s">
        <v>178</v>
      </c>
      <c r="I4134" s="8" t="s">
        <v>33</v>
      </c>
      <c r="J4134" s="11">
        <v>7</v>
      </c>
      <c r="K4134" s="14">
        <v>295.01</v>
      </c>
      <c r="L4134" s="14">
        <v>2065.0700000000002</v>
      </c>
      <c r="M4134" s="8" t="s">
        <v>20</v>
      </c>
      <c r="N4134" s="23" t="str">
        <f t="shared" si="64"/>
        <v>55+</v>
      </c>
    </row>
    <row r="4135" spans="1:14" x14ac:dyDescent="0.2">
      <c r="A4135" s="5" t="s">
        <v>7484</v>
      </c>
      <c r="B4135" s="3">
        <v>45126</v>
      </c>
      <c r="C4135" s="8" t="s">
        <v>1167</v>
      </c>
      <c r="D4135" s="11">
        <v>33</v>
      </c>
      <c r="E4135" s="8" t="s">
        <v>15</v>
      </c>
      <c r="F4135" s="8" t="s">
        <v>24</v>
      </c>
      <c r="G4135" s="8" t="s">
        <v>130</v>
      </c>
      <c r="H4135" s="8" t="s">
        <v>178</v>
      </c>
      <c r="I4135" s="8" t="s">
        <v>45</v>
      </c>
      <c r="J4135" s="11">
        <v>8</v>
      </c>
      <c r="K4135" s="14">
        <v>45.51</v>
      </c>
      <c r="L4135" s="14">
        <v>364.08</v>
      </c>
      <c r="M4135" s="8" t="s">
        <v>40</v>
      </c>
      <c r="N4135" s="23" t="str">
        <f t="shared" si="64"/>
        <v>25-34</v>
      </c>
    </row>
    <row r="4136" spans="1:14" x14ac:dyDescent="0.2">
      <c r="A4136" s="5" t="s">
        <v>7485</v>
      </c>
      <c r="B4136" s="3">
        <v>45282</v>
      </c>
      <c r="C4136" s="8" t="s">
        <v>7486</v>
      </c>
      <c r="D4136" s="11">
        <v>44</v>
      </c>
      <c r="E4136" s="8" t="s">
        <v>15</v>
      </c>
      <c r="F4136" s="8" t="s">
        <v>24</v>
      </c>
      <c r="G4136" s="8" t="s">
        <v>25</v>
      </c>
      <c r="H4136" s="8" t="s">
        <v>427</v>
      </c>
      <c r="I4136" s="8" t="s">
        <v>19</v>
      </c>
      <c r="J4136" s="11">
        <v>8</v>
      </c>
      <c r="K4136" s="14">
        <v>336.47</v>
      </c>
      <c r="L4136" s="14">
        <v>2691.76</v>
      </c>
      <c r="M4136" s="8" t="s">
        <v>40</v>
      </c>
      <c r="N4136" s="23" t="str">
        <f t="shared" si="64"/>
        <v>35-44</v>
      </c>
    </row>
    <row r="4137" spans="1:14" x14ac:dyDescent="0.2">
      <c r="A4137" s="5" t="s">
        <v>7487</v>
      </c>
      <c r="B4137" s="3">
        <v>45383</v>
      </c>
      <c r="C4137" s="8" t="s">
        <v>7488</v>
      </c>
      <c r="D4137" s="11">
        <v>75</v>
      </c>
      <c r="E4137" s="8" t="s">
        <v>15</v>
      </c>
      <c r="F4137" s="8" t="s">
        <v>24</v>
      </c>
      <c r="G4137" s="8" t="s">
        <v>130</v>
      </c>
      <c r="H4137" s="8" t="s">
        <v>236</v>
      </c>
      <c r="I4137" s="8" t="s">
        <v>39</v>
      </c>
      <c r="J4137" s="11">
        <v>5</v>
      </c>
      <c r="K4137" s="14">
        <v>54.69</v>
      </c>
      <c r="L4137" s="14">
        <v>273.45</v>
      </c>
      <c r="M4137" s="8" t="s">
        <v>20</v>
      </c>
      <c r="N4137" s="23" t="str">
        <f t="shared" si="64"/>
        <v>55+</v>
      </c>
    </row>
    <row r="4138" spans="1:14" x14ac:dyDescent="0.2">
      <c r="A4138" s="5" t="s">
        <v>7489</v>
      </c>
      <c r="B4138" s="3">
        <v>44801</v>
      </c>
      <c r="C4138" s="8" t="s">
        <v>7490</v>
      </c>
      <c r="D4138" s="11">
        <v>50</v>
      </c>
      <c r="E4138" s="8" t="s">
        <v>23</v>
      </c>
      <c r="F4138" s="8" t="s">
        <v>36</v>
      </c>
      <c r="G4138" s="8" t="s">
        <v>90</v>
      </c>
      <c r="H4138" s="8" t="s">
        <v>208</v>
      </c>
      <c r="I4138" s="8" t="s">
        <v>45</v>
      </c>
      <c r="J4138" s="11">
        <v>6</v>
      </c>
      <c r="K4138" s="14">
        <v>136.9</v>
      </c>
      <c r="L4138" s="14">
        <v>821.4</v>
      </c>
      <c r="M4138" s="8" t="s">
        <v>40</v>
      </c>
      <c r="N4138" s="23" t="str">
        <f t="shared" si="64"/>
        <v>45-54</v>
      </c>
    </row>
    <row r="4139" spans="1:14" x14ac:dyDescent="0.2">
      <c r="A4139" s="5" t="s">
        <v>7491</v>
      </c>
      <c r="B4139" s="3">
        <v>45177</v>
      </c>
      <c r="C4139" s="8" t="s">
        <v>1892</v>
      </c>
      <c r="D4139" s="11">
        <v>34</v>
      </c>
      <c r="E4139" s="8" t="s">
        <v>15</v>
      </c>
      <c r="F4139" s="8" t="s">
        <v>36</v>
      </c>
      <c r="G4139" s="8" t="s">
        <v>90</v>
      </c>
      <c r="H4139" s="8" t="s">
        <v>91</v>
      </c>
      <c r="I4139" s="8" t="s">
        <v>45</v>
      </c>
      <c r="J4139" s="11">
        <v>3</v>
      </c>
      <c r="K4139" s="14">
        <v>92.29</v>
      </c>
      <c r="L4139" s="14">
        <v>276.87</v>
      </c>
      <c r="M4139" s="8" t="s">
        <v>20</v>
      </c>
      <c r="N4139" s="23" t="str">
        <f t="shared" si="64"/>
        <v>25-34</v>
      </c>
    </row>
    <row r="4140" spans="1:14" x14ac:dyDescent="0.2">
      <c r="A4140" s="5" t="s">
        <v>7492</v>
      </c>
      <c r="B4140" s="3">
        <v>45510</v>
      </c>
      <c r="C4140" s="8" t="s">
        <v>7493</v>
      </c>
      <c r="D4140" s="11">
        <v>26</v>
      </c>
      <c r="E4140" s="8" t="s">
        <v>52</v>
      </c>
      <c r="F4140" s="8" t="s">
        <v>36</v>
      </c>
      <c r="G4140" s="8" t="s">
        <v>90</v>
      </c>
      <c r="H4140" s="8" t="s">
        <v>208</v>
      </c>
      <c r="I4140" s="8" t="s">
        <v>33</v>
      </c>
      <c r="J4140" s="11">
        <v>1</v>
      </c>
      <c r="K4140" s="14">
        <v>141.37</v>
      </c>
      <c r="L4140" s="14">
        <v>141.37</v>
      </c>
      <c r="M4140" s="8" t="s">
        <v>20</v>
      </c>
      <c r="N4140" s="23" t="str">
        <f t="shared" si="64"/>
        <v>25-34</v>
      </c>
    </row>
    <row r="4141" spans="1:14" x14ac:dyDescent="0.2">
      <c r="A4141" s="5" t="s">
        <v>7494</v>
      </c>
      <c r="B4141" s="3">
        <v>45205</v>
      </c>
      <c r="C4141" s="8" t="s">
        <v>7495</v>
      </c>
      <c r="D4141" s="11">
        <v>24</v>
      </c>
      <c r="E4141" s="8" t="s">
        <v>15</v>
      </c>
      <c r="F4141" s="8" t="s">
        <v>16</v>
      </c>
      <c r="G4141" s="8" t="s">
        <v>43</v>
      </c>
      <c r="H4141" s="8" t="s">
        <v>77</v>
      </c>
      <c r="I4141" s="8" t="s">
        <v>45</v>
      </c>
      <c r="J4141" s="11">
        <v>7</v>
      </c>
      <c r="K4141" s="14">
        <v>105.57</v>
      </c>
      <c r="L4141" s="14">
        <v>738.99</v>
      </c>
      <c r="M4141" s="8" t="s">
        <v>20</v>
      </c>
      <c r="N4141" s="23" t="str">
        <f t="shared" si="64"/>
        <v>18-24</v>
      </c>
    </row>
    <row r="4142" spans="1:14" x14ac:dyDescent="0.2">
      <c r="A4142" s="5" t="s">
        <v>7496</v>
      </c>
      <c r="B4142" s="3">
        <v>45046</v>
      </c>
      <c r="C4142" s="8" t="s">
        <v>7497</v>
      </c>
      <c r="D4142" s="11">
        <v>69</v>
      </c>
      <c r="E4142" s="8" t="s">
        <v>15</v>
      </c>
      <c r="F4142" s="8" t="s">
        <v>36</v>
      </c>
      <c r="G4142" s="8" t="s">
        <v>86</v>
      </c>
      <c r="H4142" s="8" t="s">
        <v>100</v>
      </c>
      <c r="I4142" s="8" t="s">
        <v>33</v>
      </c>
      <c r="J4142" s="11">
        <v>5</v>
      </c>
      <c r="K4142" s="14">
        <v>138.5</v>
      </c>
      <c r="L4142" s="14">
        <v>692.5</v>
      </c>
      <c r="M4142" s="8" t="s">
        <v>20</v>
      </c>
      <c r="N4142" s="23" t="str">
        <f t="shared" si="64"/>
        <v>55+</v>
      </c>
    </row>
    <row r="4143" spans="1:14" x14ac:dyDescent="0.2">
      <c r="A4143" s="5" t="s">
        <v>7498</v>
      </c>
      <c r="B4143" s="3">
        <v>45424</v>
      </c>
      <c r="C4143" s="8" t="s">
        <v>7499</v>
      </c>
      <c r="D4143" s="11">
        <v>54</v>
      </c>
      <c r="E4143" s="8" t="s">
        <v>15</v>
      </c>
      <c r="F4143" s="8" t="s">
        <v>36</v>
      </c>
      <c r="G4143" s="8" t="s">
        <v>86</v>
      </c>
      <c r="H4143" s="8" t="s">
        <v>100</v>
      </c>
      <c r="I4143" s="8" t="s">
        <v>45</v>
      </c>
      <c r="J4143" s="11">
        <v>6</v>
      </c>
      <c r="K4143" s="14">
        <v>69.19</v>
      </c>
      <c r="L4143" s="14">
        <v>415.14</v>
      </c>
      <c r="M4143" s="8" t="s">
        <v>20</v>
      </c>
      <c r="N4143" s="23" t="str">
        <f t="shared" si="64"/>
        <v>45-54</v>
      </c>
    </row>
    <row r="4144" spans="1:14" x14ac:dyDescent="0.2">
      <c r="A4144" s="5" t="s">
        <v>7500</v>
      </c>
      <c r="B4144" s="3">
        <v>44668</v>
      </c>
      <c r="C4144" s="8" t="s">
        <v>7501</v>
      </c>
      <c r="D4144" s="11">
        <v>30</v>
      </c>
      <c r="E4144" s="8" t="s">
        <v>23</v>
      </c>
      <c r="F4144" s="8" t="s">
        <v>24</v>
      </c>
      <c r="G4144" s="8" t="s">
        <v>25</v>
      </c>
      <c r="H4144" s="8" t="s">
        <v>427</v>
      </c>
      <c r="I4144" s="8" t="s">
        <v>27</v>
      </c>
      <c r="J4144" s="11">
        <v>3</v>
      </c>
      <c r="K4144" s="14">
        <v>114.4</v>
      </c>
      <c r="L4144" s="14">
        <v>343.2</v>
      </c>
      <c r="M4144" s="8" t="s">
        <v>20</v>
      </c>
      <c r="N4144" s="23" t="str">
        <f t="shared" si="64"/>
        <v>25-34</v>
      </c>
    </row>
    <row r="4145" spans="1:14" x14ac:dyDescent="0.2">
      <c r="A4145" s="5" t="s">
        <v>7502</v>
      </c>
      <c r="B4145" s="3">
        <v>45310</v>
      </c>
      <c r="C4145" s="8" t="s">
        <v>5485</v>
      </c>
      <c r="D4145" s="11">
        <v>59</v>
      </c>
      <c r="E4145" s="8" t="s">
        <v>15</v>
      </c>
      <c r="F4145" s="8" t="s">
        <v>24</v>
      </c>
      <c r="G4145" s="8" t="s">
        <v>25</v>
      </c>
      <c r="H4145" s="8" t="s">
        <v>26</v>
      </c>
      <c r="I4145" s="8" t="s">
        <v>45</v>
      </c>
      <c r="J4145" s="11">
        <v>7</v>
      </c>
      <c r="K4145" s="14">
        <v>70.7</v>
      </c>
      <c r="L4145" s="14">
        <v>494.9</v>
      </c>
      <c r="M4145" s="8" t="s">
        <v>20</v>
      </c>
      <c r="N4145" s="23" t="str">
        <f t="shared" si="64"/>
        <v>55+</v>
      </c>
    </row>
    <row r="4146" spans="1:14" x14ac:dyDescent="0.2">
      <c r="A4146" s="5" t="s">
        <v>7503</v>
      </c>
      <c r="B4146" s="3">
        <v>45361</v>
      </c>
      <c r="C4146" s="8" t="s">
        <v>449</v>
      </c>
      <c r="D4146" s="11">
        <v>55</v>
      </c>
      <c r="E4146" s="8" t="s">
        <v>23</v>
      </c>
      <c r="F4146" s="8" t="s">
        <v>24</v>
      </c>
      <c r="G4146" s="8" t="s">
        <v>130</v>
      </c>
      <c r="H4146" s="8" t="s">
        <v>178</v>
      </c>
      <c r="I4146" s="8" t="s">
        <v>19</v>
      </c>
      <c r="J4146" s="11">
        <v>2</v>
      </c>
      <c r="K4146" s="14">
        <v>53.5</v>
      </c>
      <c r="L4146" s="14">
        <v>107</v>
      </c>
      <c r="M4146" s="8" t="s">
        <v>20</v>
      </c>
      <c r="N4146" s="23" t="str">
        <f t="shared" si="64"/>
        <v>55+</v>
      </c>
    </row>
    <row r="4147" spans="1:14" x14ac:dyDescent="0.2">
      <c r="A4147" s="5" t="s">
        <v>7504</v>
      </c>
      <c r="B4147" s="3">
        <v>45442</v>
      </c>
      <c r="C4147" s="8" t="s">
        <v>7505</v>
      </c>
      <c r="D4147" s="11">
        <v>40</v>
      </c>
      <c r="E4147" s="8" t="s">
        <v>23</v>
      </c>
      <c r="F4147" s="8" t="s">
        <v>30</v>
      </c>
      <c r="G4147" s="8" t="s">
        <v>80</v>
      </c>
      <c r="H4147" s="8" t="s">
        <v>164</v>
      </c>
      <c r="I4147" s="8" t="s">
        <v>33</v>
      </c>
      <c r="J4147" s="11">
        <v>4</v>
      </c>
      <c r="K4147" s="14">
        <v>30.85</v>
      </c>
      <c r="L4147" s="14">
        <v>123.4</v>
      </c>
      <c r="M4147" s="8" t="s">
        <v>20</v>
      </c>
      <c r="N4147" s="23" t="str">
        <f t="shared" si="64"/>
        <v>35-44</v>
      </c>
    </row>
    <row r="4148" spans="1:14" x14ac:dyDescent="0.2">
      <c r="A4148" s="5" t="s">
        <v>7506</v>
      </c>
      <c r="B4148" s="3">
        <v>45624</v>
      </c>
      <c r="C4148" s="8" t="s">
        <v>7507</v>
      </c>
      <c r="D4148" s="11">
        <v>72</v>
      </c>
      <c r="E4148" s="8" t="s">
        <v>15</v>
      </c>
      <c r="F4148" s="8" t="s">
        <v>36</v>
      </c>
      <c r="G4148" s="8" t="s">
        <v>37</v>
      </c>
      <c r="H4148" s="8" t="s">
        <v>175</v>
      </c>
      <c r="I4148" s="8" t="s">
        <v>45</v>
      </c>
      <c r="J4148" s="11">
        <v>1</v>
      </c>
      <c r="K4148" s="14">
        <v>138.03</v>
      </c>
      <c r="L4148" s="14">
        <v>138.03</v>
      </c>
      <c r="M4148" s="8" t="s">
        <v>20</v>
      </c>
      <c r="N4148" s="23" t="str">
        <f t="shared" si="64"/>
        <v>55+</v>
      </c>
    </row>
    <row r="4149" spans="1:14" x14ac:dyDescent="0.2">
      <c r="A4149" s="5" t="s">
        <v>7508</v>
      </c>
      <c r="B4149" s="3">
        <v>44829</v>
      </c>
      <c r="C4149" s="8" t="s">
        <v>7509</v>
      </c>
      <c r="D4149" s="11">
        <v>60</v>
      </c>
      <c r="E4149" s="8" t="s">
        <v>23</v>
      </c>
      <c r="F4149" s="8" t="s">
        <v>36</v>
      </c>
      <c r="G4149" s="8" t="s">
        <v>37</v>
      </c>
      <c r="H4149" s="8" t="s">
        <v>38</v>
      </c>
      <c r="I4149" s="8" t="s">
        <v>19</v>
      </c>
      <c r="J4149" s="11">
        <v>8</v>
      </c>
      <c r="K4149" s="14">
        <v>475.55</v>
      </c>
      <c r="L4149" s="14">
        <v>3804.4</v>
      </c>
      <c r="M4149" s="8" t="s">
        <v>20</v>
      </c>
      <c r="N4149" s="23" t="str">
        <f t="shared" si="64"/>
        <v>55+</v>
      </c>
    </row>
    <row r="4150" spans="1:14" x14ac:dyDescent="0.2">
      <c r="A4150" s="5" t="s">
        <v>7510</v>
      </c>
      <c r="B4150" s="3">
        <v>44785</v>
      </c>
      <c r="C4150" s="8" t="s">
        <v>5472</v>
      </c>
      <c r="D4150" s="11">
        <v>43</v>
      </c>
      <c r="E4150" s="8" t="s">
        <v>15</v>
      </c>
      <c r="F4150" s="8" t="s">
        <v>36</v>
      </c>
      <c r="G4150" s="8" t="s">
        <v>37</v>
      </c>
      <c r="H4150" s="8" t="s">
        <v>38</v>
      </c>
      <c r="I4150" s="8" t="s">
        <v>19</v>
      </c>
      <c r="J4150" s="11">
        <v>8</v>
      </c>
      <c r="K4150" s="14">
        <v>82.51</v>
      </c>
      <c r="L4150" s="14">
        <v>660.08</v>
      </c>
      <c r="M4150" s="8" t="s">
        <v>20</v>
      </c>
      <c r="N4150" s="23" t="str">
        <f t="shared" si="64"/>
        <v>35-44</v>
      </c>
    </row>
    <row r="4151" spans="1:14" x14ac:dyDescent="0.2">
      <c r="A4151" s="5" t="s">
        <v>7511</v>
      </c>
      <c r="B4151" s="3">
        <v>45389</v>
      </c>
      <c r="C4151" s="8" t="s">
        <v>291</v>
      </c>
      <c r="D4151" s="11">
        <v>73</v>
      </c>
      <c r="E4151" s="8" t="s">
        <v>15</v>
      </c>
      <c r="F4151" s="8" t="s">
        <v>36</v>
      </c>
      <c r="G4151" s="8" t="s">
        <v>86</v>
      </c>
      <c r="H4151" s="8" t="s">
        <v>100</v>
      </c>
      <c r="I4151" s="8" t="s">
        <v>33</v>
      </c>
      <c r="J4151" s="11">
        <v>1</v>
      </c>
      <c r="K4151" s="14">
        <v>199.01</v>
      </c>
      <c r="L4151" s="14">
        <v>199.01</v>
      </c>
      <c r="M4151" s="8" t="s">
        <v>20</v>
      </c>
      <c r="N4151" s="23" t="str">
        <f t="shared" si="64"/>
        <v>55+</v>
      </c>
    </row>
    <row r="4152" spans="1:14" x14ac:dyDescent="0.2">
      <c r="A4152" s="5" t="s">
        <v>7512</v>
      </c>
      <c r="B4152" s="3">
        <v>44607</v>
      </c>
      <c r="C4152" s="8" t="s">
        <v>5596</v>
      </c>
      <c r="D4152" s="11">
        <v>35</v>
      </c>
      <c r="E4152" s="8" t="s">
        <v>15</v>
      </c>
      <c r="F4152" s="8" t="s">
        <v>36</v>
      </c>
      <c r="G4152" s="8" t="s">
        <v>90</v>
      </c>
      <c r="H4152" s="8" t="s">
        <v>91</v>
      </c>
      <c r="I4152" s="8" t="s">
        <v>45</v>
      </c>
      <c r="J4152" s="11">
        <v>5</v>
      </c>
      <c r="K4152" s="14">
        <v>127.33</v>
      </c>
      <c r="L4152" s="14">
        <v>636.65</v>
      </c>
      <c r="M4152" s="8" t="s">
        <v>40</v>
      </c>
      <c r="N4152" s="23" t="str">
        <f t="shared" si="64"/>
        <v>35-44</v>
      </c>
    </row>
    <row r="4153" spans="1:14" x14ac:dyDescent="0.2">
      <c r="A4153" s="5" t="s">
        <v>7513</v>
      </c>
      <c r="B4153" s="3">
        <v>45409</v>
      </c>
      <c r="C4153" s="8" t="s">
        <v>7514</v>
      </c>
      <c r="D4153" s="11">
        <v>26</v>
      </c>
      <c r="E4153" s="8" t="s">
        <v>23</v>
      </c>
      <c r="F4153" s="8" t="s">
        <v>30</v>
      </c>
      <c r="G4153" s="8" t="s">
        <v>31</v>
      </c>
      <c r="H4153" s="8" t="s">
        <v>125</v>
      </c>
      <c r="I4153" s="8" t="s">
        <v>45</v>
      </c>
      <c r="J4153" s="11">
        <v>5</v>
      </c>
      <c r="K4153" s="14">
        <v>82.38</v>
      </c>
      <c r="L4153" s="14">
        <v>411.9</v>
      </c>
      <c r="M4153" s="8" t="s">
        <v>20</v>
      </c>
      <c r="N4153" s="23" t="str">
        <f t="shared" si="64"/>
        <v>25-34</v>
      </c>
    </row>
    <row r="4154" spans="1:14" x14ac:dyDescent="0.2">
      <c r="A4154" s="5" t="s">
        <v>7515</v>
      </c>
      <c r="B4154" s="3">
        <v>45101</v>
      </c>
      <c r="C4154" s="8" t="s">
        <v>7516</v>
      </c>
      <c r="D4154" s="11">
        <v>23</v>
      </c>
      <c r="E4154" s="8" t="s">
        <v>52</v>
      </c>
      <c r="F4154" s="8" t="s">
        <v>24</v>
      </c>
      <c r="G4154" s="8" t="s">
        <v>62</v>
      </c>
      <c r="H4154" s="8" t="s">
        <v>74</v>
      </c>
      <c r="I4154" s="8" t="s">
        <v>33</v>
      </c>
      <c r="J4154" s="11">
        <v>6</v>
      </c>
      <c r="K4154" s="14">
        <v>73.83</v>
      </c>
      <c r="L4154" s="14">
        <v>442.98</v>
      </c>
      <c r="M4154" s="8" t="s">
        <v>40</v>
      </c>
      <c r="N4154" s="23" t="str">
        <f t="shared" si="64"/>
        <v>18-24</v>
      </c>
    </row>
    <row r="4155" spans="1:14" x14ac:dyDescent="0.2">
      <c r="A4155" s="5" t="s">
        <v>7517</v>
      </c>
      <c r="B4155" s="3">
        <v>45582</v>
      </c>
      <c r="C4155" s="8" t="s">
        <v>7518</v>
      </c>
      <c r="D4155" s="11">
        <v>40</v>
      </c>
      <c r="E4155" s="8" t="s">
        <v>23</v>
      </c>
      <c r="F4155" s="8" t="s">
        <v>36</v>
      </c>
      <c r="G4155" s="8" t="s">
        <v>90</v>
      </c>
      <c r="H4155" s="8" t="s">
        <v>208</v>
      </c>
      <c r="I4155" s="8" t="s">
        <v>45</v>
      </c>
      <c r="J4155" s="11">
        <v>1</v>
      </c>
      <c r="K4155" s="14">
        <v>50.14</v>
      </c>
      <c r="L4155" s="14">
        <v>50.14</v>
      </c>
      <c r="M4155" s="8" t="s">
        <v>20</v>
      </c>
      <c r="N4155" s="23" t="str">
        <f t="shared" si="64"/>
        <v>35-44</v>
      </c>
    </row>
    <row r="4156" spans="1:14" x14ac:dyDescent="0.2">
      <c r="A4156" s="5" t="s">
        <v>7519</v>
      </c>
      <c r="B4156" s="3">
        <v>45267</v>
      </c>
      <c r="C4156" s="8" t="s">
        <v>6380</v>
      </c>
      <c r="D4156" s="11">
        <v>28</v>
      </c>
      <c r="E4156" s="8" t="s">
        <v>52</v>
      </c>
      <c r="F4156" s="8" t="s">
        <v>16</v>
      </c>
      <c r="G4156" s="8" t="s">
        <v>17</v>
      </c>
      <c r="H4156" s="8" t="s">
        <v>134</v>
      </c>
      <c r="I4156" s="8" t="s">
        <v>19</v>
      </c>
      <c r="J4156" s="11">
        <v>7</v>
      </c>
      <c r="K4156" s="14">
        <v>558</v>
      </c>
      <c r="L4156" s="14">
        <v>3906</v>
      </c>
      <c r="M4156" s="8" t="s">
        <v>20</v>
      </c>
      <c r="N4156" s="23" t="str">
        <f t="shared" si="64"/>
        <v>25-34</v>
      </c>
    </row>
    <row r="4157" spans="1:14" x14ac:dyDescent="0.2">
      <c r="A4157" s="5" t="s">
        <v>7520</v>
      </c>
      <c r="B4157" s="3">
        <v>45035</v>
      </c>
      <c r="C4157" s="8" t="s">
        <v>6205</v>
      </c>
      <c r="D4157" s="11">
        <v>60</v>
      </c>
      <c r="E4157" s="8" t="s">
        <v>15</v>
      </c>
      <c r="F4157" s="8" t="s">
        <v>16</v>
      </c>
      <c r="G4157" s="8" t="s">
        <v>53</v>
      </c>
      <c r="H4157" s="8" t="s">
        <v>54</v>
      </c>
      <c r="I4157" s="8" t="s">
        <v>39</v>
      </c>
      <c r="J4157" s="11">
        <v>5</v>
      </c>
      <c r="K4157" s="14">
        <v>42.44</v>
      </c>
      <c r="L4157" s="14">
        <v>212.2</v>
      </c>
      <c r="M4157" s="8" t="s">
        <v>40</v>
      </c>
      <c r="N4157" s="23" t="str">
        <f t="shared" si="64"/>
        <v>55+</v>
      </c>
    </row>
    <row r="4158" spans="1:14" x14ac:dyDescent="0.2">
      <c r="A4158" s="5" t="s">
        <v>7521</v>
      </c>
      <c r="B4158" s="3">
        <v>45027</v>
      </c>
      <c r="C4158" s="8" t="s">
        <v>5790</v>
      </c>
      <c r="D4158" s="11">
        <v>67</v>
      </c>
      <c r="E4158" s="8" t="s">
        <v>23</v>
      </c>
      <c r="F4158" s="8" t="s">
        <v>16</v>
      </c>
      <c r="G4158" s="8" t="s">
        <v>53</v>
      </c>
      <c r="H4158" s="8" t="s">
        <v>71</v>
      </c>
      <c r="I4158" s="8" t="s">
        <v>33</v>
      </c>
      <c r="J4158" s="11">
        <v>6</v>
      </c>
      <c r="K4158" s="14">
        <v>210.15</v>
      </c>
      <c r="L4158" s="14">
        <v>1260.9000000000001</v>
      </c>
      <c r="M4158" s="8" t="s">
        <v>20</v>
      </c>
      <c r="N4158" s="23" t="str">
        <f t="shared" si="64"/>
        <v>55+</v>
      </c>
    </row>
    <row r="4159" spans="1:14" x14ac:dyDescent="0.2">
      <c r="A4159" s="5" t="s">
        <v>7522</v>
      </c>
      <c r="B4159" s="3">
        <v>45583</v>
      </c>
      <c r="C4159" s="8" t="s">
        <v>7523</v>
      </c>
      <c r="D4159" s="11">
        <v>74</v>
      </c>
      <c r="E4159" s="8" t="s">
        <v>23</v>
      </c>
      <c r="F4159" s="8" t="s">
        <v>30</v>
      </c>
      <c r="G4159" s="8" t="s">
        <v>80</v>
      </c>
      <c r="H4159" s="8" t="s">
        <v>164</v>
      </c>
      <c r="I4159" s="8" t="s">
        <v>45</v>
      </c>
      <c r="J4159" s="11">
        <v>5</v>
      </c>
      <c r="K4159" s="14">
        <v>100.9</v>
      </c>
      <c r="L4159" s="14">
        <v>504.5</v>
      </c>
      <c r="M4159" s="8" t="s">
        <v>40</v>
      </c>
      <c r="N4159" s="23" t="str">
        <f t="shared" si="64"/>
        <v>55+</v>
      </c>
    </row>
    <row r="4160" spans="1:14" x14ac:dyDescent="0.2">
      <c r="A4160" s="5" t="s">
        <v>7524</v>
      </c>
      <c r="B4160" s="3">
        <v>45123</v>
      </c>
      <c r="C4160" s="8" t="s">
        <v>7525</v>
      </c>
      <c r="D4160" s="11">
        <v>27</v>
      </c>
      <c r="E4160" s="8" t="s">
        <v>23</v>
      </c>
      <c r="F4160" s="8" t="s">
        <v>16</v>
      </c>
      <c r="G4160" s="8" t="s">
        <v>53</v>
      </c>
      <c r="H4160" s="8" t="s">
        <v>54</v>
      </c>
      <c r="I4160" s="8" t="s">
        <v>19</v>
      </c>
      <c r="J4160" s="11">
        <v>1</v>
      </c>
      <c r="K4160" s="14">
        <v>275.54000000000002</v>
      </c>
      <c r="L4160" s="14">
        <v>275.54000000000002</v>
      </c>
      <c r="M4160" s="8" t="s">
        <v>40</v>
      </c>
      <c r="N4160" s="23" t="str">
        <f t="shared" si="64"/>
        <v>25-34</v>
      </c>
    </row>
    <row r="4161" spans="1:14" x14ac:dyDescent="0.2">
      <c r="A4161" s="5" t="s">
        <v>7526</v>
      </c>
      <c r="B4161" s="3">
        <v>44714</v>
      </c>
      <c r="C4161" s="8" t="s">
        <v>4958</v>
      </c>
      <c r="D4161" s="11">
        <v>20</v>
      </c>
      <c r="E4161" s="8" t="s">
        <v>23</v>
      </c>
      <c r="F4161" s="8" t="s">
        <v>36</v>
      </c>
      <c r="G4161" s="8" t="s">
        <v>37</v>
      </c>
      <c r="H4161" s="8" t="s">
        <v>175</v>
      </c>
      <c r="I4161" s="8" t="s">
        <v>33</v>
      </c>
      <c r="J4161" s="11">
        <v>3</v>
      </c>
      <c r="K4161" s="14">
        <v>191.81</v>
      </c>
      <c r="L4161" s="14">
        <v>575.42999999999995</v>
      </c>
      <c r="M4161" s="8" t="s">
        <v>20</v>
      </c>
      <c r="N4161" s="23" t="str">
        <f t="shared" si="64"/>
        <v>18-24</v>
      </c>
    </row>
    <row r="4162" spans="1:14" x14ac:dyDescent="0.2">
      <c r="A4162" s="5" t="s">
        <v>7527</v>
      </c>
      <c r="B4162" s="3">
        <v>45069</v>
      </c>
      <c r="C4162" s="8" t="s">
        <v>6810</v>
      </c>
      <c r="D4162" s="11">
        <v>42</v>
      </c>
      <c r="E4162" s="8" t="s">
        <v>23</v>
      </c>
      <c r="F4162" s="8" t="s">
        <v>16</v>
      </c>
      <c r="G4162" s="8" t="s">
        <v>17</v>
      </c>
      <c r="H4162" s="8" t="s">
        <v>134</v>
      </c>
      <c r="I4162" s="8" t="s">
        <v>27</v>
      </c>
      <c r="J4162" s="11">
        <v>3</v>
      </c>
      <c r="K4162" s="14">
        <v>117.44</v>
      </c>
      <c r="L4162" s="14">
        <v>352.32</v>
      </c>
      <c r="M4162" s="8" t="s">
        <v>20</v>
      </c>
      <c r="N4162" s="23" t="str">
        <f t="shared" si="64"/>
        <v>35-44</v>
      </c>
    </row>
    <row r="4163" spans="1:14" x14ac:dyDescent="0.2">
      <c r="A4163" s="5" t="s">
        <v>7528</v>
      </c>
      <c r="B4163" s="3">
        <v>45524</v>
      </c>
      <c r="C4163" s="8" t="s">
        <v>7529</v>
      </c>
      <c r="D4163" s="11">
        <v>73</v>
      </c>
      <c r="E4163" s="8" t="s">
        <v>23</v>
      </c>
      <c r="F4163" s="8" t="s">
        <v>30</v>
      </c>
      <c r="G4163" s="8" t="s">
        <v>48</v>
      </c>
      <c r="H4163" s="8" t="s">
        <v>49</v>
      </c>
      <c r="I4163" s="8" t="s">
        <v>19</v>
      </c>
      <c r="J4163" s="11">
        <v>1</v>
      </c>
      <c r="K4163" s="14">
        <v>238.31</v>
      </c>
      <c r="L4163" s="14">
        <v>238.31</v>
      </c>
      <c r="M4163" s="8" t="s">
        <v>20</v>
      </c>
      <c r="N4163" s="23" t="str">
        <f t="shared" ref="N4163:N4226" si="65">IF(D4163&lt;25,"18-24",
IF(D4163&lt;35,"25-34",
IF(D4163&lt;45,"35-44",
IF(D4163&lt;55,"45-54","55+"))))</f>
        <v>55+</v>
      </c>
    </row>
    <row r="4164" spans="1:14" x14ac:dyDescent="0.2">
      <c r="A4164" s="5" t="s">
        <v>7530</v>
      </c>
      <c r="B4164" s="3">
        <v>44743</v>
      </c>
      <c r="C4164" s="8" t="s">
        <v>7531</v>
      </c>
      <c r="D4164" s="11">
        <v>67</v>
      </c>
      <c r="E4164" s="8" t="s">
        <v>23</v>
      </c>
      <c r="F4164" s="8" t="s">
        <v>30</v>
      </c>
      <c r="G4164" s="8" t="s">
        <v>31</v>
      </c>
      <c r="H4164" s="8" t="s">
        <v>125</v>
      </c>
      <c r="I4164" s="8" t="s">
        <v>33</v>
      </c>
      <c r="J4164" s="11">
        <v>7</v>
      </c>
      <c r="K4164" s="14">
        <v>118.08</v>
      </c>
      <c r="L4164" s="14">
        <v>826.56</v>
      </c>
      <c r="M4164" s="8" t="s">
        <v>20</v>
      </c>
      <c r="N4164" s="23" t="str">
        <f t="shared" si="65"/>
        <v>55+</v>
      </c>
    </row>
    <row r="4165" spans="1:14" x14ac:dyDescent="0.2">
      <c r="A4165" s="5" t="s">
        <v>7532</v>
      </c>
      <c r="B4165" s="3">
        <v>44863</v>
      </c>
      <c r="C4165" s="8" t="s">
        <v>7533</v>
      </c>
      <c r="D4165" s="11">
        <v>36</v>
      </c>
      <c r="E4165" s="8" t="s">
        <v>15</v>
      </c>
      <c r="F4165" s="8" t="s">
        <v>30</v>
      </c>
      <c r="G4165" s="8" t="s">
        <v>80</v>
      </c>
      <c r="H4165" s="8" t="s">
        <v>108</v>
      </c>
      <c r="I4165" s="8" t="s">
        <v>39</v>
      </c>
      <c r="J4165" s="11">
        <v>1</v>
      </c>
      <c r="K4165" s="14">
        <v>66.55</v>
      </c>
      <c r="L4165" s="14">
        <v>66.55</v>
      </c>
      <c r="M4165" s="8" t="s">
        <v>20</v>
      </c>
      <c r="N4165" s="23" t="str">
        <f t="shared" si="65"/>
        <v>35-44</v>
      </c>
    </row>
    <row r="4166" spans="1:14" x14ac:dyDescent="0.2">
      <c r="A4166" s="5" t="s">
        <v>7534</v>
      </c>
      <c r="B4166" s="3">
        <v>45005</v>
      </c>
      <c r="C4166" s="8" t="s">
        <v>7535</v>
      </c>
      <c r="D4166" s="11">
        <v>64</v>
      </c>
      <c r="E4166" s="8" t="s">
        <v>15</v>
      </c>
      <c r="F4166" s="8" t="s">
        <v>30</v>
      </c>
      <c r="G4166" s="8" t="s">
        <v>48</v>
      </c>
      <c r="H4166" s="8" t="s">
        <v>49</v>
      </c>
      <c r="I4166" s="8" t="s">
        <v>33</v>
      </c>
      <c r="J4166" s="11">
        <v>4</v>
      </c>
      <c r="K4166" s="14">
        <v>110.35</v>
      </c>
      <c r="L4166" s="14">
        <v>441.4</v>
      </c>
      <c r="M4166" s="8" t="s">
        <v>20</v>
      </c>
      <c r="N4166" s="23" t="str">
        <f t="shared" si="65"/>
        <v>55+</v>
      </c>
    </row>
    <row r="4167" spans="1:14" x14ac:dyDescent="0.2">
      <c r="A4167" s="5" t="s">
        <v>7536</v>
      </c>
      <c r="B4167" s="3">
        <v>45113</v>
      </c>
      <c r="C4167" s="8" t="s">
        <v>7537</v>
      </c>
      <c r="D4167" s="11">
        <v>57</v>
      </c>
      <c r="E4167" s="8" t="s">
        <v>15</v>
      </c>
      <c r="F4167" s="8" t="s">
        <v>36</v>
      </c>
      <c r="G4167" s="8" t="s">
        <v>86</v>
      </c>
      <c r="H4167" s="8" t="s">
        <v>87</v>
      </c>
      <c r="I4167" s="8" t="s">
        <v>19</v>
      </c>
      <c r="J4167" s="11">
        <v>3</v>
      </c>
      <c r="K4167" s="14">
        <v>337.68</v>
      </c>
      <c r="L4167" s="14">
        <v>1013.04</v>
      </c>
      <c r="M4167" s="8" t="s">
        <v>20</v>
      </c>
      <c r="N4167" s="23" t="str">
        <f t="shared" si="65"/>
        <v>55+</v>
      </c>
    </row>
    <row r="4168" spans="1:14" x14ac:dyDescent="0.2">
      <c r="A4168" s="5" t="s">
        <v>7538</v>
      </c>
      <c r="B4168" s="3">
        <v>44768</v>
      </c>
      <c r="C4168" s="8" t="s">
        <v>7539</v>
      </c>
      <c r="D4168" s="11">
        <v>29</v>
      </c>
      <c r="E4168" s="8" t="s">
        <v>15</v>
      </c>
      <c r="F4168" s="8" t="s">
        <v>16</v>
      </c>
      <c r="G4168" s="8" t="s">
        <v>17</v>
      </c>
      <c r="H4168" s="8" t="s">
        <v>18</v>
      </c>
      <c r="I4168" s="8" t="s">
        <v>27</v>
      </c>
      <c r="J4168" s="11">
        <v>2</v>
      </c>
      <c r="K4168" s="14">
        <v>93.45</v>
      </c>
      <c r="L4168" s="14">
        <v>186.9</v>
      </c>
      <c r="M4168" s="8" t="s">
        <v>20</v>
      </c>
      <c r="N4168" s="23" t="str">
        <f t="shared" si="65"/>
        <v>25-34</v>
      </c>
    </row>
    <row r="4169" spans="1:14" x14ac:dyDescent="0.2">
      <c r="A4169" s="5" t="s">
        <v>7540</v>
      </c>
      <c r="B4169" s="3">
        <v>45577</v>
      </c>
      <c r="C4169" s="8" t="s">
        <v>3056</v>
      </c>
      <c r="D4169" s="11">
        <v>55</v>
      </c>
      <c r="E4169" s="8" t="s">
        <v>15</v>
      </c>
      <c r="F4169" s="8" t="s">
        <v>36</v>
      </c>
      <c r="G4169" s="8" t="s">
        <v>37</v>
      </c>
      <c r="H4169" s="8" t="s">
        <v>175</v>
      </c>
      <c r="I4169" s="8" t="s">
        <v>19</v>
      </c>
      <c r="J4169" s="11">
        <v>8</v>
      </c>
      <c r="K4169" s="14">
        <v>82.03</v>
      </c>
      <c r="L4169" s="14">
        <v>656.24</v>
      </c>
      <c r="M4169" s="8" t="s">
        <v>40</v>
      </c>
      <c r="N4169" s="23" t="str">
        <f t="shared" si="65"/>
        <v>55+</v>
      </c>
    </row>
    <row r="4170" spans="1:14" x14ac:dyDescent="0.2">
      <c r="A4170" s="5" t="s">
        <v>7541</v>
      </c>
      <c r="B4170" s="3">
        <v>45471</v>
      </c>
      <c r="C4170" s="8" t="s">
        <v>7542</v>
      </c>
      <c r="D4170" s="11">
        <v>57</v>
      </c>
      <c r="E4170" s="8" t="s">
        <v>15</v>
      </c>
      <c r="F4170" s="8" t="s">
        <v>24</v>
      </c>
      <c r="G4170" s="8" t="s">
        <v>25</v>
      </c>
      <c r="H4170" s="8" t="s">
        <v>427</v>
      </c>
      <c r="I4170" s="8" t="s">
        <v>45</v>
      </c>
      <c r="J4170" s="11">
        <v>7</v>
      </c>
      <c r="K4170" s="14">
        <v>105.28</v>
      </c>
      <c r="L4170" s="14">
        <v>736.96</v>
      </c>
      <c r="M4170" s="8" t="s">
        <v>20</v>
      </c>
      <c r="N4170" s="23" t="str">
        <f t="shared" si="65"/>
        <v>55+</v>
      </c>
    </row>
    <row r="4171" spans="1:14" x14ac:dyDescent="0.2">
      <c r="A4171" s="5" t="s">
        <v>7543</v>
      </c>
      <c r="B4171" s="3">
        <v>45390</v>
      </c>
      <c r="C4171" s="8" t="s">
        <v>7544</v>
      </c>
      <c r="D4171" s="11">
        <v>34</v>
      </c>
      <c r="E4171" s="8" t="s">
        <v>23</v>
      </c>
      <c r="F4171" s="8" t="s">
        <v>16</v>
      </c>
      <c r="G4171" s="8" t="s">
        <v>17</v>
      </c>
      <c r="H4171" s="8" t="s">
        <v>343</v>
      </c>
      <c r="I4171" s="8" t="s">
        <v>33</v>
      </c>
      <c r="J4171" s="11">
        <v>8</v>
      </c>
      <c r="K4171" s="14">
        <v>62.82</v>
      </c>
      <c r="L4171" s="14">
        <v>502.56</v>
      </c>
      <c r="M4171" s="8" t="s">
        <v>40</v>
      </c>
      <c r="N4171" s="23" t="str">
        <f t="shared" si="65"/>
        <v>25-34</v>
      </c>
    </row>
    <row r="4172" spans="1:14" x14ac:dyDescent="0.2">
      <c r="A4172" s="5" t="s">
        <v>7545</v>
      </c>
      <c r="B4172" s="3">
        <v>45577</v>
      </c>
      <c r="C4172" s="8" t="s">
        <v>7546</v>
      </c>
      <c r="D4172" s="11">
        <v>21</v>
      </c>
      <c r="E4172" s="8" t="s">
        <v>15</v>
      </c>
      <c r="F4172" s="8" t="s">
        <v>36</v>
      </c>
      <c r="G4172" s="8" t="s">
        <v>86</v>
      </c>
      <c r="H4172" s="8" t="s">
        <v>183</v>
      </c>
      <c r="I4172" s="8" t="s">
        <v>27</v>
      </c>
      <c r="J4172" s="11">
        <v>4</v>
      </c>
      <c r="K4172" s="14">
        <v>121.41</v>
      </c>
      <c r="L4172" s="14">
        <v>485.64</v>
      </c>
      <c r="M4172" s="8" t="s">
        <v>40</v>
      </c>
      <c r="N4172" s="23" t="str">
        <f t="shared" si="65"/>
        <v>18-24</v>
      </c>
    </row>
    <row r="4173" spans="1:14" x14ac:dyDescent="0.2">
      <c r="A4173" s="5" t="s">
        <v>7547</v>
      </c>
      <c r="B4173" s="3">
        <v>45583</v>
      </c>
      <c r="C4173" s="8" t="s">
        <v>7548</v>
      </c>
      <c r="D4173" s="11">
        <v>60</v>
      </c>
      <c r="E4173" s="8" t="s">
        <v>15</v>
      </c>
      <c r="F4173" s="8" t="s">
        <v>16</v>
      </c>
      <c r="G4173" s="8" t="s">
        <v>53</v>
      </c>
      <c r="H4173" s="8" t="s">
        <v>71</v>
      </c>
      <c r="I4173" s="8" t="s">
        <v>27</v>
      </c>
      <c r="J4173" s="11">
        <v>7</v>
      </c>
      <c r="K4173" s="14">
        <v>212.23</v>
      </c>
      <c r="L4173" s="14">
        <v>1485.61</v>
      </c>
      <c r="M4173" s="8" t="s">
        <v>20</v>
      </c>
      <c r="N4173" s="23" t="str">
        <f t="shared" si="65"/>
        <v>55+</v>
      </c>
    </row>
    <row r="4174" spans="1:14" x14ac:dyDescent="0.2">
      <c r="A4174" s="5" t="s">
        <v>7549</v>
      </c>
      <c r="B4174" s="3">
        <v>44784</v>
      </c>
      <c r="C4174" s="8" t="s">
        <v>7550</v>
      </c>
      <c r="D4174" s="11">
        <v>37</v>
      </c>
      <c r="E4174" s="8" t="s">
        <v>15</v>
      </c>
      <c r="F4174" s="8" t="s">
        <v>30</v>
      </c>
      <c r="G4174" s="8" t="s">
        <v>31</v>
      </c>
      <c r="H4174" s="8" t="s">
        <v>57</v>
      </c>
      <c r="I4174" s="8" t="s">
        <v>27</v>
      </c>
      <c r="J4174" s="11">
        <v>4</v>
      </c>
      <c r="K4174" s="14">
        <v>245.81</v>
      </c>
      <c r="L4174" s="14">
        <v>983.24</v>
      </c>
      <c r="M4174" s="8" t="s">
        <v>40</v>
      </c>
      <c r="N4174" s="23" t="str">
        <f t="shared" si="65"/>
        <v>35-44</v>
      </c>
    </row>
    <row r="4175" spans="1:14" x14ac:dyDescent="0.2">
      <c r="A4175" s="5" t="s">
        <v>7551</v>
      </c>
      <c r="B4175" s="3">
        <v>45488</v>
      </c>
      <c r="C4175" s="8" t="s">
        <v>7552</v>
      </c>
      <c r="D4175" s="11">
        <v>51</v>
      </c>
      <c r="E4175" s="8" t="s">
        <v>15</v>
      </c>
      <c r="F4175" s="8" t="s">
        <v>16</v>
      </c>
      <c r="G4175" s="8" t="s">
        <v>53</v>
      </c>
      <c r="H4175" s="8" t="s">
        <v>71</v>
      </c>
      <c r="I4175" s="8" t="s">
        <v>19</v>
      </c>
      <c r="J4175" s="11">
        <v>2</v>
      </c>
      <c r="K4175" s="14">
        <v>280.68</v>
      </c>
      <c r="L4175" s="14">
        <v>561.36</v>
      </c>
      <c r="M4175" s="8" t="s">
        <v>40</v>
      </c>
      <c r="N4175" s="23" t="str">
        <f t="shared" si="65"/>
        <v>45-54</v>
      </c>
    </row>
    <row r="4176" spans="1:14" x14ac:dyDescent="0.2">
      <c r="A4176" s="5" t="s">
        <v>7553</v>
      </c>
      <c r="B4176" s="3">
        <v>44776</v>
      </c>
      <c r="C4176" s="8" t="s">
        <v>7554</v>
      </c>
      <c r="D4176" s="11">
        <v>56</v>
      </c>
      <c r="E4176" s="8" t="s">
        <v>23</v>
      </c>
      <c r="F4176" s="8" t="s">
        <v>30</v>
      </c>
      <c r="G4176" s="8" t="s">
        <v>31</v>
      </c>
      <c r="H4176" s="8" t="s">
        <v>125</v>
      </c>
      <c r="I4176" s="8" t="s">
        <v>33</v>
      </c>
      <c r="J4176" s="11">
        <v>8</v>
      </c>
      <c r="K4176" s="14">
        <v>258.63</v>
      </c>
      <c r="L4176" s="14">
        <v>2069.04</v>
      </c>
      <c r="M4176" s="8" t="s">
        <v>20</v>
      </c>
      <c r="N4176" s="23" t="str">
        <f t="shared" si="65"/>
        <v>55+</v>
      </c>
    </row>
    <row r="4177" spans="1:14" x14ac:dyDescent="0.2">
      <c r="A4177" s="5" t="s">
        <v>7555</v>
      </c>
      <c r="B4177" s="3">
        <v>45573</v>
      </c>
      <c r="C4177" s="8" t="s">
        <v>7556</v>
      </c>
      <c r="D4177" s="11">
        <v>41</v>
      </c>
      <c r="E4177" s="8" t="s">
        <v>23</v>
      </c>
      <c r="F4177" s="8" t="s">
        <v>16</v>
      </c>
      <c r="G4177" s="8" t="s">
        <v>17</v>
      </c>
      <c r="H4177" s="8" t="s">
        <v>134</v>
      </c>
      <c r="I4177" s="8" t="s">
        <v>19</v>
      </c>
      <c r="J4177" s="11">
        <v>8</v>
      </c>
      <c r="K4177" s="14">
        <v>365.77</v>
      </c>
      <c r="L4177" s="14">
        <v>2926.16</v>
      </c>
      <c r="M4177" s="8" t="s">
        <v>40</v>
      </c>
      <c r="N4177" s="23" t="str">
        <f t="shared" si="65"/>
        <v>35-44</v>
      </c>
    </row>
    <row r="4178" spans="1:14" x14ac:dyDescent="0.2">
      <c r="A4178" s="5" t="s">
        <v>7557</v>
      </c>
      <c r="B4178" s="3">
        <v>44707</v>
      </c>
      <c r="C4178" s="8" t="s">
        <v>7211</v>
      </c>
      <c r="D4178" s="11">
        <v>59</v>
      </c>
      <c r="E4178" s="8" t="s">
        <v>15</v>
      </c>
      <c r="F4178" s="8" t="s">
        <v>36</v>
      </c>
      <c r="G4178" s="8" t="s">
        <v>90</v>
      </c>
      <c r="H4178" s="8" t="s">
        <v>91</v>
      </c>
      <c r="I4178" s="8" t="s">
        <v>19</v>
      </c>
      <c r="J4178" s="11">
        <v>7</v>
      </c>
      <c r="K4178" s="14">
        <v>462.19</v>
      </c>
      <c r="L4178" s="14">
        <v>3235.33</v>
      </c>
      <c r="M4178" s="8" t="s">
        <v>40</v>
      </c>
      <c r="N4178" s="23" t="str">
        <f t="shared" si="65"/>
        <v>55+</v>
      </c>
    </row>
    <row r="4179" spans="1:14" x14ac:dyDescent="0.2">
      <c r="A4179" s="5" t="s">
        <v>7558</v>
      </c>
      <c r="B4179" s="3">
        <v>45339</v>
      </c>
      <c r="C4179" s="8" t="s">
        <v>7559</v>
      </c>
      <c r="D4179" s="11">
        <v>58</v>
      </c>
      <c r="E4179" s="8" t="s">
        <v>15</v>
      </c>
      <c r="F4179" s="8" t="s">
        <v>24</v>
      </c>
      <c r="G4179" s="8" t="s">
        <v>62</v>
      </c>
      <c r="H4179" s="8" t="s">
        <v>62</v>
      </c>
      <c r="I4179" s="8" t="s">
        <v>19</v>
      </c>
      <c r="J4179" s="11">
        <v>3</v>
      </c>
      <c r="K4179" s="14">
        <v>324.29000000000002</v>
      </c>
      <c r="L4179" s="14">
        <v>972.87</v>
      </c>
      <c r="M4179" s="8" t="s">
        <v>20</v>
      </c>
      <c r="N4179" s="23" t="str">
        <f t="shared" si="65"/>
        <v>55+</v>
      </c>
    </row>
    <row r="4180" spans="1:14" x14ac:dyDescent="0.2">
      <c r="A4180" s="5" t="s">
        <v>7560</v>
      </c>
      <c r="B4180" s="3">
        <v>45292</v>
      </c>
      <c r="C4180" s="8" t="s">
        <v>7561</v>
      </c>
      <c r="D4180" s="11">
        <v>60</v>
      </c>
      <c r="E4180" s="8" t="s">
        <v>23</v>
      </c>
      <c r="F4180" s="8" t="s">
        <v>36</v>
      </c>
      <c r="G4180" s="8" t="s">
        <v>86</v>
      </c>
      <c r="H4180" s="8" t="s">
        <v>100</v>
      </c>
      <c r="I4180" s="8" t="s">
        <v>33</v>
      </c>
      <c r="J4180" s="11">
        <v>2</v>
      </c>
      <c r="K4180" s="14">
        <v>198.22</v>
      </c>
      <c r="L4180" s="14">
        <v>396.44</v>
      </c>
      <c r="M4180" s="8" t="s">
        <v>40</v>
      </c>
      <c r="N4180" s="23" t="str">
        <f t="shared" si="65"/>
        <v>55+</v>
      </c>
    </row>
    <row r="4181" spans="1:14" x14ac:dyDescent="0.2">
      <c r="A4181" s="5" t="s">
        <v>7562</v>
      </c>
      <c r="B4181" s="3">
        <v>45027</v>
      </c>
      <c r="C4181" s="8" t="s">
        <v>7563</v>
      </c>
      <c r="D4181" s="11">
        <v>75</v>
      </c>
      <c r="E4181" s="8" t="s">
        <v>23</v>
      </c>
      <c r="F4181" s="8" t="s">
        <v>36</v>
      </c>
      <c r="G4181" s="8" t="s">
        <v>86</v>
      </c>
      <c r="H4181" s="8" t="s">
        <v>100</v>
      </c>
      <c r="I4181" s="8" t="s">
        <v>27</v>
      </c>
      <c r="J4181" s="11">
        <v>1</v>
      </c>
      <c r="K4181" s="14">
        <v>96.11</v>
      </c>
      <c r="L4181" s="14">
        <v>96.11</v>
      </c>
      <c r="M4181" s="8" t="s">
        <v>20</v>
      </c>
      <c r="N4181" s="23" t="str">
        <f t="shared" si="65"/>
        <v>55+</v>
      </c>
    </row>
    <row r="4182" spans="1:14" x14ac:dyDescent="0.2">
      <c r="A4182" s="5" t="s">
        <v>7564</v>
      </c>
      <c r="B4182" s="3">
        <v>45577</v>
      </c>
      <c r="C4182" s="8" t="s">
        <v>7565</v>
      </c>
      <c r="D4182" s="11">
        <v>56</v>
      </c>
      <c r="E4182" s="8" t="s">
        <v>15</v>
      </c>
      <c r="F4182" s="8" t="s">
        <v>36</v>
      </c>
      <c r="G4182" s="8" t="s">
        <v>37</v>
      </c>
      <c r="H4182" s="8" t="s">
        <v>103</v>
      </c>
      <c r="I4182" s="8" t="s">
        <v>45</v>
      </c>
      <c r="J4182" s="11">
        <v>8</v>
      </c>
      <c r="K4182" s="14">
        <v>53.74</v>
      </c>
      <c r="L4182" s="14">
        <v>429.92</v>
      </c>
      <c r="M4182" s="8" t="s">
        <v>40</v>
      </c>
      <c r="N4182" s="23" t="str">
        <f t="shared" si="65"/>
        <v>55+</v>
      </c>
    </row>
    <row r="4183" spans="1:14" x14ac:dyDescent="0.2">
      <c r="A4183" s="5" t="s">
        <v>7566</v>
      </c>
      <c r="B4183" s="3">
        <v>45350</v>
      </c>
      <c r="C4183" s="8" t="s">
        <v>5502</v>
      </c>
      <c r="D4183" s="11">
        <v>29</v>
      </c>
      <c r="E4183" s="8" t="s">
        <v>15</v>
      </c>
      <c r="F4183" s="8" t="s">
        <v>36</v>
      </c>
      <c r="G4183" s="8" t="s">
        <v>90</v>
      </c>
      <c r="H4183" s="8" t="s">
        <v>161</v>
      </c>
      <c r="I4183" s="8" t="s">
        <v>19</v>
      </c>
      <c r="J4183" s="11">
        <v>2</v>
      </c>
      <c r="K4183" s="14">
        <v>460.77</v>
      </c>
      <c r="L4183" s="14">
        <v>921.54</v>
      </c>
      <c r="M4183" s="8" t="s">
        <v>20</v>
      </c>
      <c r="N4183" s="23" t="str">
        <f t="shared" si="65"/>
        <v>25-34</v>
      </c>
    </row>
    <row r="4184" spans="1:14" x14ac:dyDescent="0.2">
      <c r="A4184" s="5" t="s">
        <v>7567</v>
      </c>
      <c r="B4184" s="3">
        <v>45094</v>
      </c>
      <c r="C4184" s="8" t="s">
        <v>7568</v>
      </c>
      <c r="D4184" s="11">
        <v>52</v>
      </c>
      <c r="E4184" s="8" t="s">
        <v>23</v>
      </c>
      <c r="F4184" s="8" t="s">
        <v>24</v>
      </c>
      <c r="G4184" s="8" t="s">
        <v>130</v>
      </c>
      <c r="H4184" s="8" t="s">
        <v>236</v>
      </c>
      <c r="I4184" s="8" t="s">
        <v>39</v>
      </c>
      <c r="J4184" s="11">
        <v>4</v>
      </c>
      <c r="K4184" s="14">
        <v>90.62</v>
      </c>
      <c r="L4184" s="14">
        <v>362.48</v>
      </c>
      <c r="M4184" s="8" t="s">
        <v>20</v>
      </c>
      <c r="N4184" s="23" t="str">
        <f t="shared" si="65"/>
        <v>45-54</v>
      </c>
    </row>
    <row r="4185" spans="1:14" x14ac:dyDescent="0.2">
      <c r="A4185" s="5" t="s">
        <v>7569</v>
      </c>
      <c r="B4185" s="3">
        <v>45175</v>
      </c>
      <c r="C4185" s="8" t="s">
        <v>3879</v>
      </c>
      <c r="D4185" s="11">
        <v>59</v>
      </c>
      <c r="E4185" s="8" t="s">
        <v>23</v>
      </c>
      <c r="F4185" s="8" t="s">
        <v>24</v>
      </c>
      <c r="G4185" s="8" t="s">
        <v>25</v>
      </c>
      <c r="H4185" s="8" t="s">
        <v>65</v>
      </c>
      <c r="I4185" s="8" t="s">
        <v>27</v>
      </c>
      <c r="J4185" s="11">
        <v>7</v>
      </c>
      <c r="K4185" s="14">
        <v>171.74</v>
      </c>
      <c r="L4185" s="14">
        <v>1202.18</v>
      </c>
      <c r="M4185" s="8" t="s">
        <v>20</v>
      </c>
      <c r="N4185" s="23" t="str">
        <f t="shared" si="65"/>
        <v>55+</v>
      </c>
    </row>
    <row r="4186" spans="1:14" x14ac:dyDescent="0.2">
      <c r="A4186" s="5" t="s">
        <v>7570</v>
      </c>
      <c r="B4186" s="3">
        <v>45349</v>
      </c>
      <c r="C4186" s="8" t="s">
        <v>4903</v>
      </c>
      <c r="D4186" s="11">
        <v>58</v>
      </c>
      <c r="E4186" s="8" t="s">
        <v>15</v>
      </c>
      <c r="F4186" s="8" t="s">
        <v>16</v>
      </c>
      <c r="G4186" s="8" t="s">
        <v>53</v>
      </c>
      <c r="H4186" s="8" t="s">
        <v>54</v>
      </c>
      <c r="I4186" s="8" t="s">
        <v>19</v>
      </c>
      <c r="J4186" s="11">
        <v>3</v>
      </c>
      <c r="K4186" s="14">
        <v>471.8</v>
      </c>
      <c r="L4186" s="14">
        <v>1415.4</v>
      </c>
      <c r="M4186" s="8" t="s">
        <v>20</v>
      </c>
      <c r="N4186" s="23" t="str">
        <f t="shared" si="65"/>
        <v>55+</v>
      </c>
    </row>
    <row r="4187" spans="1:14" x14ac:dyDescent="0.2">
      <c r="A4187" s="5" t="s">
        <v>7571</v>
      </c>
      <c r="B4187" s="3">
        <v>44714</v>
      </c>
      <c r="C4187" s="8" t="s">
        <v>7572</v>
      </c>
      <c r="D4187" s="11">
        <v>46</v>
      </c>
      <c r="E4187" s="8" t="s">
        <v>23</v>
      </c>
      <c r="F4187" s="8" t="s">
        <v>16</v>
      </c>
      <c r="G4187" s="8" t="s">
        <v>53</v>
      </c>
      <c r="H4187" s="8" t="s">
        <v>71</v>
      </c>
      <c r="I4187" s="8" t="s">
        <v>39</v>
      </c>
      <c r="J4187" s="11">
        <v>6</v>
      </c>
      <c r="K4187" s="14">
        <v>10.61</v>
      </c>
      <c r="L4187" s="14">
        <v>63.66</v>
      </c>
      <c r="M4187" s="8" t="s">
        <v>20</v>
      </c>
      <c r="N4187" s="23" t="str">
        <f t="shared" si="65"/>
        <v>45-54</v>
      </c>
    </row>
    <row r="4188" spans="1:14" x14ac:dyDescent="0.2">
      <c r="A4188" s="5" t="s">
        <v>7573</v>
      </c>
      <c r="B4188" s="3">
        <v>45218</v>
      </c>
      <c r="C4188" s="8" t="s">
        <v>7574</v>
      </c>
      <c r="D4188" s="11">
        <v>75</v>
      </c>
      <c r="E4188" s="8" t="s">
        <v>23</v>
      </c>
      <c r="F4188" s="8" t="s">
        <v>30</v>
      </c>
      <c r="G4188" s="8" t="s">
        <v>31</v>
      </c>
      <c r="H4188" s="8" t="s">
        <v>57</v>
      </c>
      <c r="I4188" s="8" t="s">
        <v>19</v>
      </c>
      <c r="J4188" s="11">
        <v>1</v>
      </c>
      <c r="K4188" s="14">
        <v>565.73</v>
      </c>
      <c r="L4188" s="14">
        <v>565.73</v>
      </c>
      <c r="M4188" s="8" t="s">
        <v>20</v>
      </c>
      <c r="N4188" s="23" t="str">
        <f t="shared" si="65"/>
        <v>55+</v>
      </c>
    </row>
    <row r="4189" spans="1:14" x14ac:dyDescent="0.2">
      <c r="A4189" s="5" t="s">
        <v>7575</v>
      </c>
      <c r="B4189" s="3">
        <v>45650</v>
      </c>
      <c r="C4189" s="8" t="s">
        <v>7576</v>
      </c>
      <c r="D4189" s="11">
        <v>46</v>
      </c>
      <c r="E4189" s="8" t="s">
        <v>15</v>
      </c>
      <c r="F4189" s="8" t="s">
        <v>24</v>
      </c>
      <c r="G4189" s="8" t="s">
        <v>130</v>
      </c>
      <c r="H4189" s="8" t="s">
        <v>236</v>
      </c>
      <c r="I4189" s="8" t="s">
        <v>27</v>
      </c>
      <c r="J4189" s="11">
        <v>2</v>
      </c>
      <c r="K4189" s="14">
        <v>82.99</v>
      </c>
      <c r="L4189" s="14">
        <v>165.98</v>
      </c>
      <c r="M4189" s="8" t="s">
        <v>40</v>
      </c>
      <c r="N4189" s="23" t="str">
        <f t="shared" si="65"/>
        <v>45-54</v>
      </c>
    </row>
    <row r="4190" spans="1:14" x14ac:dyDescent="0.2">
      <c r="A4190" s="5" t="s">
        <v>7577</v>
      </c>
      <c r="B4190" s="3">
        <v>45326</v>
      </c>
      <c r="C4190" s="8" t="s">
        <v>7578</v>
      </c>
      <c r="D4190" s="11">
        <v>45</v>
      </c>
      <c r="E4190" s="8" t="s">
        <v>23</v>
      </c>
      <c r="F4190" s="8" t="s">
        <v>24</v>
      </c>
      <c r="G4190" s="8" t="s">
        <v>25</v>
      </c>
      <c r="H4190" s="8" t="s">
        <v>427</v>
      </c>
      <c r="I4190" s="8" t="s">
        <v>39</v>
      </c>
      <c r="J4190" s="11">
        <v>8</v>
      </c>
      <c r="K4190" s="14">
        <v>85.49</v>
      </c>
      <c r="L4190" s="14">
        <v>683.92</v>
      </c>
      <c r="M4190" s="8" t="s">
        <v>40</v>
      </c>
      <c r="N4190" s="23" t="str">
        <f t="shared" si="65"/>
        <v>45-54</v>
      </c>
    </row>
    <row r="4191" spans="1:14" x14ac:dyDescent="0.2">
      <c r="A4191" s="5" t="s">
        <v>7579</v>
      </c>
      <c r="B4191" s="3">
        <v>44750</v>
      </c>
      <c r="C4191" s="8" t="s">
        <v>3963</v>
      </c>
      <c r="D4191" s="11">
        <v>21</v>
      </c>
      <c r="E4191" s="8" t="s">
        <v>23</v>
      </c>
      <c r="F4191" s="8" t="s">
        <v>16</v>
      </c>
      <c r="G4191" s="8" t="s">
        <v>43</v>
      </c>
      <c r="H4191" s="8" t="s">
        <v>44</v>
      </c>
      <c r="I4191" s="8" t="s">
        <v>19</v>
      </c>
      <c r="J4191" s="11">
        <v>1</v>
      </c>
      <c r="K4191" s="14">
        <v>592.98</v>
      </c>
      <c r="L4191" s="14">
        <v>592.98</v>
      </c>
      <c r="M4191" s="8" t="s">
        <v>20</v>
      </c>
      <c r="N4191" s="23" t="str">
        <f t="shared" si="65"/>
        <v>18-24</v>
      </c>
    </row>
    <row r="4192" spans="1:14" x14ac:dyDescent="0.2">
      <c r="A4192" s="5" t="s">
        <v>7580</v>
      </c>
      <c r="B4192" s="3">
        <v>45323</v>
      </c>
      <c r="C4192" s="8" t="s">
        <v>7581</v>
      </c>
      <c r="D4192" s="11">
        <v>47</v>
      </c>
      <c r="E4192" s="8" t="s">
        <v>15</v>
      </c>
      <c r="F4192" s="8" t="s">
        <v>30</v>
      </c>
      <c r="G4192" s="8" t="s">
        <v>80</v>
      </c>
      <c r="H4192" s="8" t="s">
        <v>164</v>
      </c>
      <c r="I4192" s="8" t="s">
        <v>39</v>
      </c>
      <c r="J4192" s="11">
        <v>7</v>
      </c>
      <c r="K4192" s="14">
        <v>49.9</v>
      </c>
      <c r="L4192" s="14">
        <v>349.3</v>
      </c>
      <c r="M4192" s="8" t="s">
        <v>20</v>
      </c>
      <c r="N4192" s="23" t="str">
        <f t="shared" si="65"/>
        <v>45-54</v>
      </c>
    </row>
    <row r="4193" spans="1:14" x14ac:dyDescent="0.2">
      <c r="A4193" s="5" t="s">
        <v>7582</v>
      </c>
      <c r="B4193" s="3">
        <v>44956</v>
      </c>
      <c r="C4193" s="8" t="s">
        <v>2811</v>
      </c>
      <c r="D4193" s="11">
        <v>55</v>
      </c>
      <c r="E4193" s="8" t="s">
        <v>23</v>
      </c>
      <c r="F4193" s="8" t="s">
        <v>36</v>
      </c>
      <c r="G4193" s="8" t="s">
        <v>90</v>
      </c>
      <c r="H4193" s="8" t="s">
        <v>161</v>
      </c>
      <c r="I4193" s="8" t="s">
        <v>19</v>
      </c>
      <c r="J4193" s="11">
        <v>6</v>
      </c>
      <c r="K4193" s="14">
        <v>51.49</v>
      </c>
      <c r="L4193" s="14">
        <v>308.94</v>
      </c>
      <c r="M4193" s="8" t="s">
        <v>20</v>
      </c>
      <c r="N4193" s="23" t="str">
        <f t="shared" si="65"/>
        <v>55+</v>
      </c>
    </row>
    <row r="4194" spans="1:14" x14ac:dyDescent="0.2">
      <c r="A4194" s="5" t="s">
        <v>7583</v>
      </c>
      <c r="B4194" s="3">
        <v>44605</v>
      </c>
      <c r="C4194" s="8" t="s">
        <v>7584</v>
      </c>
      <c r="D4194" s="11">
        <v>33</v>
      </c>
      <c r="E4194" s="8" t="s">
        <v>15</v>
      </c>
      <c r="F4194" s="8" t="s">
        <v>30</v>
      </c>
      <c r="G4194" s="8" t="s">
        <v>80</v>
      </c>
      <c r="H4194" s="8" t="s">
        <v>81</v>
      </c>
      <c r="I4194" s="8" t="s">
        <v>45</v>
      </c>
      <c r="J4194" s="11">
        <v>2</v>
      </c>
      <c r="K4194" s="14">
        <v>56.93</v>
      </c>
      <c r="L4194" s="14">
        <v>113.86</v>
      </c>
      <c r="M4194" s="8" t="s">
        <v>20</v>
      </c>
      <c r="N4194" s="23" t="str">
        <f t="shared" si="65"/>
        <v>25-34</v>
      </c>
    </row>
    <row r="4195" spans="1:14" x14ac:dyDescent="0.2">
      <c r="A4195" s="5" t="s">
        <v>7585</v>
      </c>
      <c r="B4195" s="3">
        <v>44609</v>
      </c>
      <c r="C4195" s="8" t="s">
        <v>7586</v>
      </c>
      <c r="D4195" s="11">
        <v>71</v>
      </c>
      <c r="E4195" s="8" t="s">
        <v>15</v>
      </c>
      <c r="F4195" s="8" t="s">
        <v>36</v>
      </c>
      <c r="G4195" s="8" t="s">
        <v>90</v>
      </c>
      <c r="H4195" s="8" t="s">
        <v>161</v>
      </c>
      <c r="I4195" s="8" t="s">
        <v>39</v>
      </c>
      <c r="J4195" s="11">
        <v>4</v>
      </c>
      <c r="K4195" s="14">
        <v>102</v>
      </c>
      <c r="L4195" s="14">
        <v>408</v>
      </c>
      <c r="M4195" s="8" t="s">
        <v>40</v>
      </c>
      <c r="N4195" s="23" t="str">
        <f t="shared" si="65"/>
        <v>55+</v>
      </c>
    </row>
    <row r="4196" spans="1:14" x14ac:dyDescent="0.2">
      <c r="A4196" s="5" t="s">
        <v>7587</v>
      </c>
      <c r="B4196" s="3">
        <v>45221</v>
      </c>
      <c r="C4196" s="8" t="s">
        <v>1041</v>
      </c>
      <c r="D4196" s="11">
        <v>67</v>
      </c>
      <c r="E4196" s="8" t="s">
        <v>23</v>
      </c>
      <c r="F4196" s="8" t="s">
        <v>30</v>
      </c>
      <c r="G4196" s="8" t="s">
        <v>31</v>
      </c>
      <c r="H4196" s="8" t="s">
        <v>57</v>
      </c>
      <c r="I4196" s="8" t="s">
        <v>27</v>
      </c>
      <c r="J4196" s="11">
        <v>1</v>
      </c>
      <c r="K4196" s="14">
        <v>238.72</v>
      </c>
      <c r="L4196" s="14">
        <v>238.72</v>
      </c>
      <c r="M4196" s="8" t="s">
        <v>40</v>
      </c>
      <c r="N4196" s="23" t="str">
        <f t="shared" si="65"/>
        <v>55+</v>
      </c>
    </row>
    <row r="4197" spans="1:14" x14ac:dyDescent="0.2">
      <c r="A4197" s="5" t="s">
        <v>7588</v>
      </c>
      <c r="B4197" s="3">
        <v>44705</v>
      </c>
      <c r="C4197" s="8" t="s">
        <v>5529</v>
      </c>
      <c r="D4197" s="11">
        <v>27</v>
      </c>
      <c r="E4197" s="8" t="s">
        <v>23</v>
      </c>
      <c r="F4197" s="8" t="s">
        <v>24</v>
      </c>
      <c r="G4197" s="8" t="s">
        <v>25</v>
      </c>
      <c r="H4197" s="8" t="s">
        <v>65</v>
      </c>
      <c r="I4197" s="8" t="s">
        <v>39</v>
      </c>
      <c r="J4197" s="11">
        <v>2</v>
      </c>
      <c r="K4197" s="14">
        <v>48.68</v>
      </c>
      <c r="L4197" s="14">
        <v>97.36</v>
      </c>
      <c r="M4197" s="8" t="s">
        <v>20</v>
      </c>
      <c r="N4197" s="23" t="str">
        <f t="shared" si="65"/>
        <v>25-34</v>
      </c>
    </row>
    <row r="4198" spans="1:14" x14ac:dyDescent="0.2">
      <c r="A4198" s="5" t="s">
        <v>7589</v>
      </c>
      <c r="B4198" s="3">
        <v>44790</v>
      </c>
      <c r="C4198" s="8" t="s">
        <v>7590</v>
      </c>
      <c r="D4198" s="11">
        <v>45</v>
      </c>
      <c r="E4198" s="8" t="s">
        <v>15</v>
      </c>
      <c r="F4198" s="8" t="s">
        <v>36</v>
      </c>
      <c r="G4198" s="8" t="s">
        <v>37</v>
      </c>
      <c r="H4198" s="8" t="s">
        <v>38</v>
      </c>
      <c r="I4198" s="8" t="s">
        <v>45</v>
      </c>
      <c r="J4198" s="11">
        <v>7</v>
      </c>
      <c r="K4198" s="14">
        <v>129.38999999999999</v>
      </c>
      <c r="L4198" s="14">
        <v>905.73</v>
      </c>
      <c r="M4198" s="8" t="s">
        <v>20</v>
      </c>
      <c r="N4198" s="23" t="str">
        <f t="shared" si="65"/>
        <v>45-54</v>
      </c>
    </row>
    <row r="4199" spans="1:14" x14ac:dyDescent="0.2">
      <c r="A4199" s="5" t="s">
        <v>7591</v>
      </c>
      <c r="B4199" s="3">
        <v>45241</v>
      </c>
      <c r="C4199" s="8" t="s">
        <v>5818</v>
      </c>
      <c r="D4199" s="11">
        <v>35</v>
      </c>
      <c r="E4199" s="8" t="s">
        <v>15</v>
      </c>
      <c r="F4199" s="8" t="s">
        <v>36</v>
      </c>
      <c r="G4199" s="8" t="s">
        <v>37</v>
      </c>
      <c r="H4199" s="8" t="s">
        <v>103</v>
      </c>
      <c r="I4199" s="8" t="s">
        <v>39</v>
      </c>
      <c r="J4199" s="11">
        <v>8</v>
      </c>
      <c r="K4199" s="14">
        <v>76.97</v>
      </c>
      <c r="L4199" s="14">
        <v>615.76</v>
      </c>
      <c r="M4199" s="8" t="s">
        <v>40</v>
      </c>
      <c r="N4199" s="23" t="str">
        <f t="shared" si="65"/>
        <v>35-44</v>
      </c>
    </row>
    <row r="4200" spans="1:14" x14ac:dyDescent="0.2">
      <c r="A4200" s="5" t="s">
        <v>7592</v>
      </c>
      <c r="B4200" s="3">
        <v>44774</v>
      </c>
      <c r="C4200" s="8" t="s">
        <v>7593</v>
      </c>
      <c r="D4200" s="11">
        <v>44</v>
      </c>
      <c r="E4200" s="8" t="s">
        <v>15</v>
      </c>
      <c r="F4200" s="8" t="s">
        <v>36</v>
      </c>
      <c r="G4200" s="8" t="s">
        <v>37</v>
      </c>
      <c r="H4200" s="8" t="s">
        <v>38</v>
      </c>
      <c r="I4200" s="8" t="s">
        <v>27</v>
      </c>
      <c r="J4200" s="11">
        <v>8</v>
      </c>
      <c r="K4200" s="14">
        <v>82.36</v>
      </c>
      <c r="L4200" s="14">
        <v>658.88</v>
      </c>
      <c r="M4200" s="8" t="s">
        <v>20</v>
      </c>
      <c r="N4200" s="23" t="str">
        <f t="shared" si="65"/>
        <v>35-44</v>
      </c>
    </row>
    <row r="4201" spans="1:14" x14ac:dyDescent="0.2">
      <c r="A4201" s="5" t="s">
        <v>7594</v>
      </c>
      <c r="B4201" s="3">
        <v>44703</v>
      </c>
      <c r="C4201" s="8" t="s">
        <v>7595</v>
      </c>
      <c r="D4201" s="11">
        <v>27</v>
      </c>
      <c r="E4201" s="8" t="s">
        <v>23</v>
      </c>
      <c r="F4201" s="8" t="s">
        <v>16</v>
      </c>
      <c r="G4201" s="8" t="s">
        <v>17</v>
      </c>
      <c r="H4201" s="8" t="s">
        <v>18</v>
      </c>
      <c r="I4201" s="8" t="s">
        <v>39</v>
      </c>
      <c r="J4201" s="11">
        <v>5</v>
      </c>
      <c r="K4201" s="14">
        <v>88.34</v>
      </c>
      <c r="L4201" s="14">
        <v>441.7</v>
      </c>
      <c r="M4201" s="8" t="s">
        <v>20</v>
      </c>
      <c r="N4201" s="23" t="str">
        <f t="shared" si="65"/>
        <v>25-34</v>
      </c>
    </row>
    <row r="4202" spans="1:14" x14ac:dyDescent="0.2">
      <c r="A4202" s="5" t="s">
        <v>7596</v>
      </c>
      <c r="B4202" s="3">
        <v>45603</v>
      </c>
      <c r="C4202" s="8" t="s">
        <v>7597</v>
      </c>
      <c r="D4202" s="11">
        <v>27</v>
      </c>
      <c r="E4202" s="8" t="s">
        <v>15</v>
      </c>
      <c r="F4202" s="8" t="s">
        <v>16</v>
      </c>
      <c r="G4202" s="8" t="s">
        <v>43</v>
      </c>
      <c r="H4202" s="8" t="s">
        <v>114</v>
      </c>
      <c r="I4202" s="8" t="s">
        <v>27</v>
      </c>
      <c r="J4202" s="11">
        <v>7</v>
      </c>
      <c r="K4202" s="14">
        <v>246.83</v>
      </c>
      <c r="L4202" s="14">
        <v>1727.81</v>
      </c>
      <c r="M4202" s="8" t="s">
        <v>40</v>
      </c>
      <c r="N4202" s="23" t="str">
        <f t="shared" si="65"/>
        <v>25-34</v>
      </c>
    </row>
    <row r="4203" spans="1:14" x14ac:dyDescent="0.2">
      <c r="A4203" s="5" t="s">
        <v>7598</v>
      </c>
      <c r="B4203" s="3">
        <v>45444</v>
      </c>
      <c r="C4203" s="8" t="s">
        <v>7599</v>
      </c>
      <c r="D4203" s="11">
        <v>46</v>
      </c>
      <c r="E4203" s="8" t="s">
        <v>52</v>
      </c>
      <c r="F4203" s="8" t="s">
        <v>16</v>
      </c>
      <c r="G4203" s="8" t="s">
        <v>53</v>
      </c>
      <c r="H4203" s="8" t="s">
        <v>259</v>
      </c>
      <c r="I4203" s="8" t="s">
        <v>19</v>
      </c>
      <c r="J4203" s="11">
        <v>1</v>
      </c>
      <c r="K4203" s="14">
        <v>363.43</v>
      </c>
      <c r="L4203" s="14">
        <v>363.43</v>
      </c>
      <c r="M4203" s="8" t="s">
        <v>20</v>
      </c>
      <c r="N4203" s="23" t="str">
        <f t="shared" si="65"/>
        <v>45-54</v>
      </c>
    </row>
    <row r="4204" spans="1:14" x14ac:dyDescent="0.2">
      <c r="A4204" s="5" t="s">
        <v>7600</v>
      </c>
      <c r="B4204" s="3">
        <v>45226</v>
      </c>
      <c r="C4204" s="8" t="s">
        <v>7601</v>
      </c>
      <c r="D4204" s="11">
        <v>49</v>
      </c>
      <c r="E4204" s="8" t="s">
        <v>23</v>
      </c>
      <c r="F4204" s="8" t="s">
        <v>30</v>
      </c>
      <c r="G4204" s="8" t="s">
        <v>31</v>
      </c>
      <c r="H4204" s="8" t="s">
        <v>32</v>
      </c>
      <c r="I4204" s="8" t="s">
        <v>45</v>
      </c>
      <c r="J4204" s="11">
        <v>4</v>
      </c>
      <c r="K4204" s="14">
        <v>66.930000000000007</v>
      </c>
      <c r="L4204" s="14">
        <v>267.72000000000003</v>
      </c>
      <c r="M4204" s="8" t="s">
        <v>40</v>
      </c>
      <c r="N4204" s="23" t="str">
        <f t="shared" si="65"/>
        <v>45-54</v>
      </c>
    </row>
    <row r="4205" spans="1:14" x14ac:dyDescent="0.2">
      <c r="A4205" s="5" t="s">
        <v>7602</v>
      </c>
      <c r="B4205" s="3">
        <v>44741</v>
      </c>
      <c r="C4205" s="8" t="s">
        <v>7603</v>
      </c>
      <c r="D4205" s="11">
        <v>71</v>
      </c>
      <c r="E4205" s="8" t="s">
        <v>15</v>
      </c>
      <c r="F4205" s="8" t="s">
        <v>36</v>
      </c>
      <c r="G4205" s="8" t="s">
        <v>37</v>
      </c>
      <c r="H4205" s="8" t="s">
        <v>103</v>
      </c>
      <c r="I4205" s="8" t="s">
        <v>19</v>
      </c>
      <c r="J4205" s="11">
        <v>5</v>
      </c>
      <c r="K4205" s="14">
        <v>59.77</v>
      </c>
      <c r="L4205" s="14">
        <v>298.85000000000002</v>
      </c>
      <c r="M4205" s="8" t="s">
        <v>20</v>
      </c>
      <c r="N4205" s="23" t="str">
        <f t="shared" si="65"/>
        <v>55+</v>
      </c>
    </row>
    <row r="4206" spans="1:14" x14ac:dyDescent="0.2">
      <c r="A4206" s="5" t="s">
        <v>7604</v>
      </c>
      <c r="B4206" s="3">
        <v>45657</v>
      </c>
      <c r="C4206" s="8" t="s">
        <v>7605</v>
      </c>
      <c r="D4206" s="11">
        <v>36</v>
      </c>
      <c r="E4206" s="8" t="s">
        <v>23</v>
      </c>
      <c r="F4206" s="8" t="s">
        <v>36</v>
      </c>
      <c r="G4206" s="8" t="s">
        <v>90</v>
      </c>
      <c r="H4206" s="8" t="s">
        <v>208</v>
      </c>
      <c r="I4206" s="8" t="s">
        <v>19</v>
      </c>
      <c r="J4206" s="11">
        <v>4</v>
      </c>
      <c r="K4206" s="14">
        <v>297.16000000000003</v>
      </c>
      <c r="L4206" s="14">
        <v>1188.6400000000001</v>
      </c>
      <c r="M4206" s="8" t="s">
        <v>20</v>
      </c>
      <c r="N4206" s="23" t="str">
        <f t="shared" si="65"/>
        <v>35-44</v>
      </c>
    </row>
    <row r="4207" spans="1:14" x14ac:dyDescent="0.2">
      <c r="A4207" s="5" t="s">
        <v>7606</v>
      </c>
      <c r="B4207" s="3">
        <v>45229</v>
      </c>
      <c r="C4207" s="8" t="s">
        <v>1024</v>
      </c>
      <c r="D4207" s="11">
        <v>54</v>
      </c>
      <c r="E4207" s="8" t="s">
        <v>15</v>
      </c>
      <c r="F4207" s="8" t="s">
        <v>16</v>
      </c>
      <c r="G4207" s="8" t="s">
        <v>53</v>
      </c>
      <c r="H4207" s="8" t="s">
        <v>259</v>
      </c>
      <c r="I4207" s="8" t="s">
        <v>19</v>
      </c>
      <c r="J4207" s="11">
        <v>6</v>
      </c>
      <c r="K4207" s="14">
        <v>548.48</v>
      </c>
      <c r="L4207" s="14">
        <v>3290.88</v>
      </c>
      <c r="M4207" s="8" t="s">
        <v>20</v>
      </c>
      <c r="N4207" s="23" t="str">
        <f t="shared" si="65"/>
        <v>45-54</v>
      </c>
    </row>
    <row r="4208" spans="1:14" x14ac:dyDescent="0.2">
      <c r="A4208" s="5" t="s">
        <v>7607</v>
      </c>
      <c r="B4208" s="3">
        <v>45044</v>
      </c>
      <c r="C4208" s="8" t="s">
        <v>7608</v>
      </c>
      <c r="D4208" s="11">
        <v>52</v>
      </c>
      <c r="E4208" s="8" t="s">
        <v>15</v>
      </c>
      <c r="F4208" s="8" t="s">
        <v>16</v>
      </c>
      <c r="G4208" s="8" t="s">
        <v>17</v>
      </c>
      <c r="H4208" s="8" t="s">
        <v>18</v>
      </c>
      <c r="I4208" s="8" t="s">
        <v>27</v>
      </c>
      <c r="J4208" s="11">
        <v>2</v>
      </c>
      <c r="K4208" s="14">
        <v>103.85</v>
      </c>
      <c r="L4208" s="14">
        <v>207.7</v>
      </c>
      <c r="M4208" s="8" t="s">
        <v>20</v>
      </c>
      <c r="N4208" s="23" t="str">
        <f t="shared" si="65"/>
        <v>45-54</v>
      </c>
    </row>
    <row r="4209" spans="1:14" x14ac:dyDescent="0.2">
      <c r="A4209" s="5" t="s">
        <v>7609</v>
      </c>
      <c r="B4209" s="3">
        <v>44714</v>
      </c>
      <c r="C4209" s="8" t="s">
        <v>7610</v>
      </c>
      <c r="D4209" s="11">
        <v>42</v>
      </c>
      <c r="E4209" s="8" t="s">
        <v>23</v>
      </c>
      <c r="F4209" s="8" t="s">
        <v>24</v>
      </c>
      <c r="G4209" s="8" t="s">
        <v>62</v>
      </c>
      <c r="H4209" s="8" t="s">
        <v>111</v>
      </c>
      <c r="I4209" s="8" t="s">
        <v>39</v>
      </c>
      <c r="J4209" s="11">
        <v>1</v>
      </c>
      <c r="K4209" s="14">
        <v>43.43</v>
      </c>
      <c r="L4209" s="14">
        <v>43.43</v>
      </c>
      <c r="M4209" s="8" t="s">
        <v>40</v>
      </c>
      <c r="N4209" s="23" t="str">
        <f t="shared" si="65"/>
        <v>35-44</v>
      </c>
    </row>
    <row r="4210" spans="1:14" x14ac:dyDescent="0.2">
      <c r="A4210" s="5" t="s">
        <v>7611</v>
      </c>
      <c r="B4210" s="3">
        <v>45138</v>
      </c>
      <c r="C4210" s="8" t="s">
        <v>387</v>
      </c>
      <c r="D4210" s="11">
        <v>21</v>
      </c>
      <c r="E4210" s="8" t="s">
        <v>23</v>
      </c>
      <c r="F4210" s="8" t="s">
        <v>24</v>
      </c>
      <c r="G4210" s="8" t="s">
        <v>130</v>
      </c>
      <c r="H4210" s="8" t="s">
        <v>131</v>
      </c>
      <c r="I4210" s="8" t="s">
        <v>27</v>
      </c>
      <c r="J4210" s="11">
        <v>4</v>
      </c>
      <c r="K4210" s="14">
        <v>161.72999999999999</v>
      </c>
      <c r="L4210" s="14">
        <v>646.91999999999996</v>
      </c>
      <c r="M4210" s="8" t="s">
        <v>40</v>
      </c>
      <c r="N4210" s="23" t="str">
        <f t="shared" si="65"/>
        <v>18-24</v>
      </c>
    </row>
    <row r="4211" spans="1:14" x14ac:dyDescent="0.2">
      <c r="A4211" s="5" t="s">
        <v>7612</v>
      </c>
      <c r="B4211" s="3">
        <v>45574</v>
      </c>
      <c r="C4211" s="8" t="s">
        <v>7613</v>
      </c>
      <c r="D4211" s="11">
        <v>73</v>
      </c>
      <c r="E4211" s="8" t="s">
        <v>23</v>
      </c>
      <c r="F4211" s="8" t="s">
        <v>24</v>
      </c>
      <c r="G4211" s="8" t="s">
        <v>25</v>
      </c>
      <c r="H4211" s="8" t="s">
        <v>65</v>
      </c>
      <c r="I4211" s="8" t="s">
        <v>45</v>
      </c>
      <c r="J4211" s="11">
        <v>7</v>
      </c>
      <c r="K4211" s="14">
        <v>121.6</v>
      </c>
      <c r="L4211" s="14">
        <v>851.2</v>
      </c>
      <c r="M4211" s="8" t="s">
        <v>20</v>
      </c>
      <c r="N4211" s="23" t="str">
        <f t="shared" si="65"/>
        <v>55+</v>
      </c>
    </row>
    <row r="4212" spans="1:14" x14ac:dyDescent="0.2">
      <c r="A4212" s="5" t="s">
        <v>7614</v>
      </c>
      <c r="B4212" s="3">
        <v>44673</v>
      </c>
      <c r="C4212" s="8" t="s">
        <v>7615</v>
      </c>
      <c r="D4212" s="11">
        <v>57</v>
      </c>
      <c r="E4212" s="8" t="s">
        <v>23</v>
      </c>
      <c r="F4212" s="8" t="s">
        <v>36</v>
      </c>
      <c r="G4212" s="8" t="s">
        <v>37</v>
      </c>
      <c r="H4212" s="8" t="s">
        <v>38</v>
      </c>
      <c r="I4212" s="8" t="s">
        <v>39</v>
      </c>
      <c r="J4212" s="11">
        <v>2</v>
      </c>
      <c r="K4212" s="14">
        <v>108.18</v>
      </c>
      <c r="L4212" s="14">
        <v>216.36</v>
      </c>
      <c r="M4212" s="8" t="s">
        <v>40</v>
      </c>
      <c r="N4212" s="23" t="str">
        <f t="shared" si="65"/>
        <v>55+</v>
      </c>
    </row>
    <row r="4213" spans="1:14" x14ac:dyDescent="0.2">
      <c r="A4213" s="5" t="s">
        <v>7616</v>
      </c>
      <c r="B4213" s="3">
        <v>45193</v>
      </c>
      <c r="C4213" s="8" t="s">
        <v>7617</v>
      </c>
      <c r="D4213" s="11">
        <v>45</v>
      </c>
      <c r="E4213" s="8" t="s">
        <v>23</v>
      </c>
      <c r="F4213" s="8" t="s">
        <v>36</v>
      </c>
      <c r="G4213" s="8" t="s">
        <v>37</v>
      </c>
      <c r="H4213" s="8" t="s">
        <v>175</v>
      </c>
      <c r="I4213" s="8" t="s">
        <v>19</v>
      </c>
      <c r="J4213" s="11">
        <v>2</v>
      </c>
      <c r="K4213" s="14">
        <v>312.3</v>
      </c>
      <c r="L4213" s="14">
        <v>624.6</v>
      </c>
      <c r="M4213" s="8" t="s">
        <v>20</v>
      </c>
      <c r="N4213" s="23" t="str">
        <f t="shared" si="65"/>
        <v>45-54</v>
      </c>
    </row>
    <row r="4214" spans="1:14" x14ac:dyDescent="0.2">
      <c r="A4214" s="5" t="s">
        <v>7618</v>
      </c>
      <c r="B4214" s="3">
        <v>44873</v>
      </c>
      <c r="C4214" s="8" t="s">
        <v>7217</v>
      </c>
      <c r="D4214" s="11">
        <v>28</v>
      </c>
      <c r="E4214" s="8" t="s">
        <v>52</v>
      </c>
      <c r="F4214" s="8" t="s">
        <v>36</v>
      </c>
      <c r="G4214" s="8" t="s">
        <v>90</v>
      </c>
      <c r="H4214" s="8" t="s">
        <v>161</v>
      </c>
      <c r="I4214" s="8" t="s">
        <v>27</v>
      </c>
      <c r="J4214" s="11">
        <v>1</v>
      </c>
      <c r="K4214" s="14">
        <v>98.73</v>
      </c>
      <c r="L4214" s="14">
        <v>98.73</v>
      </c>
      <c r="M4214" s="8" t="s">
        <v>20</v>
      </c>
      <c r="N4214" s="23" t="str">
        <f t="shared" si="65"/>
        <v>25-34</v>
      </c>
    </row>
    <row r="4215" spans="1:14" x14ac:dyDescent="0.2">
      <c r="A4215" s="5" t="s">
        <v>7619</v>
      </c>
      <c r="B4215" s="3">
        <v>45267</v>
      </c>
      <c r="C4215" s="8" t="s">
        <v>7552</v>
      </c>
      <c r="D4215" s="11">
        <v>35</v>
      </c>
      <c r="E4215" s="8" t="s">
        <v>52</v>
      </c>
      <c r="F4215" s="8" t="s">
        <v>24</v>
      </c>
      <c r="G4215" s="8" t="s">
        <v>130</v>
      </c>
      <c r="H4215" s="8" t="s">
        <v>178</v>
      </c>
      <c r="I4215" s="8" t="s">
        <v>39</v>
      </c>
      <c r="J4215" s="11">
        <v>8</v>
      </c>
      <c r="K4215" s="14">
        <v>88.29</v>
      </c>
      <c r="L4215" s="14">
        <v>706.32</v>
      </c>
      <c r="M4215" s="8" t="s">
        <v>20</v>
      </c>
      <c r="N4215" s="23" t="str">
        <f t="shared" si="65"/>
        <v>35-44</v>
      </c>
    </row>
    <row r="4216" spans="1:14" x14ac:dyDescent="0.2">
      <c r="A4216" s="5" t="s">
        <v>7620</v>
      </c>
      <c r="B4216" s="3">
        <v>45222</v>
      </c>
      <c r="C4216" s="8" t="s">
        <v>7621</v>
      </c>
      <c r="D4216" s="11">
        <v>29</v>
      </c>
      <c r="E4216" s="8" t="s">
        <v>15</v>
      </c>
      <c r="F4216" s="8" t="s">
        <v>24</v>
      </c>
      <c r="G4216" s="8" t="s">
        <v>62</v>
      </c>
      <c r="H4216" s="8" t="s">
        <v>62</v>
      </c>
      <c r="I4216" s="8" t="s">
        <v>19</v>
      </c>
      <c r="J4216" s="11">
        <v>4</v>
      </c>
      <c r="K4216" s="14">
        <v>95.93</v>
      </c>
      <c r="L4216" s="14">
        <v>383.72</v>
      </c>
      <c r="M4216" s="8" t="s">
        <v>20</v>
      </c>
      <c r="N4216" s="23" t="str">
        <f t="shared" si="65"/>
        <v>25-34</v>
      </c>
    </row>
    <row r="4217" spans="1:14" x14ac:dyDescent="0.2">
      <c r="A4217" s="5" t="s">
        <v>7622</v>
      </c>
      <c r="B4217" s="3">
        <v>45626</v>
      </c>
      <c r="C4217" s="8" t="s">
        <v>3692</v>
      </c>
      <c r="D4217" s="11">
        <v>23</v>
      </c>
      <c r="E4217" s="8" t="s">
        <v>15</v>
      </c>
      <c r="F4217" s="8" t="s">
        <v>36</v>
      </c>
      <c r="G4217" s="8" t="s">
        <v>86</v>
      </c>
      <c r="H4217" s="8" t="s">
        <v>100</v>
      </c>
      <c r="I4217" s="8" t="s">
        <v>33</v>
      </c>
      <c r="J4217" s="11">
        <v>5</v>
      </c>
      <c r="K4217" s="14">
        <v>197.43</v>
      </c>
      <c r="L4217" s="14">
        <v>987.15</v>
      </c>
      <c r="M4217" s="8" t="s">
        <v>20</v>
      </c>
      <c r="N4217" s="23" t="str">
        <f t="shared" si="65"/>
        <v>18-24</v>
      </c>
    </row>
    <row r="4218" spans="1:14" x14ac:dyDescent="0.2">
      <c r="A4218" s="5" t="s">
        <v>7623</v>
      </c>
      <c r="B4218" s="3">
        <v>45102</v>
      </c>
      <c r="C4218" s="8" t="s">
        <v>7624</v>
      </c>
      <c r="D4218" s="11">
        <v>57</v>
      </c>
      <c r="E4218" s="8" t="s">
        <v>15</v>
      </c>
      <c r="F4218" s="8" t="s">
        <v>30</v>
      </c>
      <c r="G4218" s="8" t="s">
        <v>48</v>
      </c>
      <c r="H4218" s="8" t="s">
        <v>68</v>
      </c>
      <c r="I4218" s="8" t="s">
        <v>45</v>
      </c>
      <c r="J4218" s="11">
        <v>6</v>
      </c>
      <c r="K4218" s="14">
        <v>25.16</v>
      </c>
      <c r="L4218" s="14">
        <v>150.96</v>
      </c>
      <c r="M4218" s="8" t="s">
        <v>20</v>
      </c>
      <c r="N4218" s="23" t="str">
        <f t="shared" si="65"/>
        <v>55+</v>
      </c>
    </row>
    <row r="4219" spans="1:14" x14ac:dyDescent="0.2">
      <c r="A4219" s="5" t="s">
        <v>7625</v>
      </c>
      <c r="B4219" s="3">
        <v>44731</v>
      </c>
      <c r="C4219" s="8" t="s">
        <v>7626</v>
      </c>
      <c r="D4219" s="11">
        <v>26</v>
      </c>
      <c r="E4219" s="8" t="s">
        <v>23</v>
      </c>
      <c r="F4219" s="8" t="s">
        <v>36</v>
      </c>
      <c r="G4219" s="8" t="s">
        <v>86</v>
      </c>
      <c r="H4219" s="8" t="s">
        <v>100</v>
      </c>
      <c r="I4219" s="8" t="s">
        <v>33</v>
      </c>
      <c r="J4219" s="11">
        <v>3</v>
      </c>
      <c r="K4219" s="14">
        <v>295.33</v>
      </c>
      <c r="L4219" s="14">
        <v>885.99</v>
      </c>
      <c r="M4219" s="8" t="s">
        <v>20</v>
      </c>
      <c r="N4219" s="23" t="str">
        <f t="shared" si="65"/>
        <v>25-34</v>
      </c>
    </row>
    <row r="4220" spans="1:14" x14ac:dyDescent="0.2">
      <c r="A4220" s="5" t="s">
        <v>7627</v>
      </c>
      <c r="B4220" s="3">
        <v>45557</v>
      </c>
      <c r="C4220" s="8" t="s">
        <v>7628</v>
      </c>
      <c r="D4220" s="11">
        <v>21</v>
      </c>
      <c r="E4220" s="8" t="s">
        <v>23</v>
      </c>
      <c r="F4220" s="8" t="s">
        <v>30</v>
      </c>
      <c r="G4220" s="8" t="s">
        <v>48</v>
      </c>
      <c r="H4220" s="8" t="s">
        <v>68</v>
      </c>
      <c r="I4220" s="8" t="s">
        <v>39</v>
      </c>
      <c r="J4220" s="11">
        <v>3</v>
      </c>
      <c r="K4220" s="14">
        <v>35.83</v>
      </c>
      <c r="L4220" s="14">
        <v>107.49</v>
      </c>
      <c r="M4220" s="8" t="s">
        <v>40</v>
      </c>
      <c r="N4220" s="23" t="str">
        <f t="shared" si="65"/>
        <v>18-24</v>
      </c>
    </row>
    <row r="4221" spans="1:14" x14ac:dyDescent="0.2">
      <c r="A4221" s="5" t="s">
        <v>7629</v>
      </c>
      <c r="B4221" s="3">
        <v>45300</v>
      </c>
      <c r="C4221" s="8" t="s">
        <v>7630</v>
      </c>
      <c r="D4221" s="11">
        <v>34</v>
      </c>
      <c r="E4221" s="8" t="s">
        <v>15</v>
      </c>
      <c r="F4221" s="8" t="s">
        <v>30</v>
      </c>
      <c r="G4221" s="8" t="s">
        <v>80</v>
      </c>
      <c r="H4221" s="8" t="s">
        <v>81</v>
      </c>
      <c r="I4221" s="8" t="s">
        <v>45</v>
      </c>
      <c r="J4221" s="11">
        <v>2</v>
      </c>
      <c r="K4221" s="14">
        <v>47.54</v>
      </c>
      <c r="L4221" s="14">
        <v>95.08</v>
      </c>
      <c r="M4221" s="8" t="s">
        <v>40</v>
      </c>
      <c r="N4221" s="23" t="str">
        <f t="shared" si="65"/>
        <v>25-34</v>
      </c>
    </row>
    <row r="4222" spans="1:14" x14ac:dyDescent="0.2">
      <c r="A4222" s="5" t="s">
        <v>7631</v>
      </c>
      <c r="B4222" s="3">
        <v>44802</v>
      </c>
      <c r="C4222" s="8" t="s">
        <v>1474</v>
      </c>
      <c r="D4222" s="11">
        <v>38</v>
      </c>
      <c r="E4222" s="8" t="s">
        <v>23</v>
      </c>
      <c r="F4222" s="8" t="s">
        <v>30</v>
      </c>
      <c r="G4222" s="8" t="s">
        <v>80</v>
      </c>
      <c r="H4222" s="8" t="s">
        <v>164</v>
      </c>
      <c r="I4222" s="8" t="s">
        <v>27</v>
      </c>
      <c r="J4222" s="11">
        <v>5</v>
      </c>
      <c r="K4222" s="14">
        <v>199.1</v>
      </c>
      <c r="L4222" s="14">
        <v>995.5</v>
      </c>
      <c r="M4222" s="8" t="s">
        <v>40</v>
      </c>
      <c r="N4222" s="23" t="str">
        <f t="shared" si="65"/>
        <v>35-44</v>
      </c>
    </row>
    <row r="4223" spans="1:14" x14ac:dyDescent="0.2">
      <c r="A4223" s="5" t="s">
        <v>7632</v>
      </c>
      <c r="B4223" s="3">
        <v>45321</v>
      </c>
      <c r="C4223" s="8" t="s">
        <v>795</v>
      </c>
      <c r="D4223" s="11">
        <v>31</v>
      </c>
      <c r="E4223" s="8" t="s">
        <v>23</v>
      </c>
      <c r="F4223" s="8" t="s">
        <v>30</v>
      </c>
      <c r="G4223" s="8" t="s">
        <v>80</v>
      </c>
      <c r="H4223" s="8" t="s">
        <v>108</v>
      </c>
      <c r="I4223" s="8" t="s">
        <v>45</v>
      </c>
      <c r="J4223" s="11">
        <v>4</v>
      </c>
      <c r="K4223" s="14">
        <v>78.52</v>
      </c>
      <c r="L4223" s="14">
        <v>314.08</v>
      </c>
      <c r="M4223" s="8" t="s">
        <v>20</v>
      </c>
      <c r="N4223" s="23" t="str">
        <f t="shared" si="65"/>
        <v>25-34</v>
      </c>
    </row>
    <row r="4224" spans="1:14" x14ac:dyDescent="0.2">
      <c r="A4224" s="5" t="s">
        <v>7633</v>
      </c>
      <c r="B4224" s="3">
        <v>45003</v>
      </c>
      <c r="C4224" s="8" t="s">
        <v>7634</v>
      </c>
      <c r="D4224" s="11">
        <v>33</v>
      </c>
      <c r="E4224" s="8" t="s">
        <v>15</v>
      </c>
      <c r="F4224" s="8" t="s">
        <v>30</v>
      </c>
      <c r="G4224" s="8" t="s">
        <v>31</v>
      </c>
      <c r="H4224" s="8" t="s">
        <v>125</v>
      </c>
      <c r="I4224" s="8" t="s">
        <v>45</v>
      </c>
      <c r="J4224" s="11">
        <v>4</v>
      </c>
      <c r="K4224" s="14">
        <v>34.869999999999997</v>
      </c>
      <c r="L4224" s="14">
        <v>139.47999999999999</v>
      </c>
      <c r="M4224" s="8" t="s">
        <v>20</v>
      </c>
      <c r="N4224" s="23" t="str">
        <f t="shared" si="65"/>
        <v>25-34</v>
      </c>
    </row>
    <row r="4225" spans="1:14" x14ac:dyDescent="0.2">
      <c r="A4225" s="5" t="s">
        <v>7635</v>
      </c>
      <c r="B4225" s="3">
        <v>44858</v>
      </c>
      <c r="C4225" s="8" t="s">
        <v>7636</v>
      </c>
      <c r="D4225" s="11">
        <v>65</v>
      </c>
      <c r="E4225" s="8" t="s">
        <v>15</v>
      </c>
      <c r="F4225" s="8" t="s">
        <v>30</v>
      </c>
      <c r="G4225" s="8" t="s">
        <v>48</v>
      </c>
      <c r="H4225" s="8" t="s">
        <v>213</v>
      </c>
      <c r="I4225" s="8" t="s">
        <v>27</v>
      </c>
      <c r="J4225" s="11">
        <v>7</v>
      </c>
      <c r="K4225" s="14">
        <v>94.96</v>
      </c>
      <c r="L4225" s="14">
        <v>664.72</v>
      </c>
      <c r="M4225" s="8" t="s">
        <v>20</v>
      </c>
      <c r="N4225" s="23" t="str">
        <f t="shared" si="65"/>
        <v>55+</v>
      </c>
    </row>
    <row r="4226" spans="1:14" x14ac:dyDescent="0.2">
      <c r="A4226" s="5" t="s">
        <v>7637</v>
      </c>
      <c r="B4226" s="3">
        <v>44575</v>
      </c>
      <c r="C4226" s="8" t="s">
        <v>2551</v>
      </c>
      <c r="D4226" s="11">
        <v>30</v>
      </c>
      <c r="E4226" s="8" t="s">
        <v>23</v>
      </c>
      <c r="F4226" s="8" t="s">
        <v>30</v>
      </c>
      <c r="G4226" s="8" t="s">
        <v>31</v>
      </c>
      <c r="H4226" s="8" t="s">
        <v>32</v>
      </c>
      <c r="I4226" s="8" t="s">
        <v>39</v>
      </c>
      <c r="J4226" s="11">
        <v>5</v>
      </c>
      <c r="K4226" s="14">
        <v>104.24</v>
      </c>
      <c r="L4226" s="14">
        <v>521.20000000000005</v>
      </c>
      <c r="M4226" s="8" t="s">
        <v>20</v>
      </c>
      <c r="N4226" s="23" t="str">
        <f t="shared" si="65"/>
        <v>25-34</v>
      </c>
    </row>
    <row r="4227" spans="1:14" x14ac:dyDescent="0.2">
      <c r="A4227" s="5" t="s">
        <v>7638</v>
      </c>
      <c r="B4227" s="3">
        <v>45229</v>
      </c>
      <c r="C4227" s="8" t="s">
        <v>7639</v>
      </c>
      <c r="D4227" s="11">
        <v>20</v>
      </c>
      <c r="E4227" s="8" t="s">
        <v>52</v>
      </c>
      <c r="F4227" s="8" t="s">
        <v>30</v>
      </c>
      <c r="G4227" s="8" t="s">
        <v>48</v>
      </c>
      <c r="H4227" s="8" t="s">
        <v>68</v>
      </c>
      <c r="I4227" s="8" t="s">
        <v>27</v>
      </c>
      <c r="J4227" s="11">
        <v>5</v>
      </c>
      <c r="K4227" s="14">
        <v>29.58</v>
      </c>
      <c r="L4227" s="14">
        <v>147.9</v>
      </c>
      <c r="M4227" s="8" t="s">
        <v>40</v>
      </c>
      <c r="N4227" s="23" t="str">
        <f t="shared" ref="N4227:N4290" si="66">IF(D4227&lt;25,"18-24",
IF(D4227&lt;35,"25-34",
IF(D4227&lt;45,"35-44",
IF(D4227&lt;55,"45-54","55+"))))</f>
        <v>18-24</v>
      </c>
    </row>
    <row r="4228" spans="1:14" x14ac:dyDescent="0.2">
      <c r="A4228" s="5" t="s">
        <v>7640</v>
      </c>
      <c r="B4228" s="3">
        <v>44888</v>
      </c>
      <c r="C4228" s="8" t="s">
        <v>7641</v>
      </c>
      <c r="D4228" s="11">
        <v>42</v>
      </c>
      <c r="E4228" s="8" t="s">
        <v>15</v>
      </c>
      <c r="F4228" s="8" t="s">
        <v>30</v>
      </c>
      <c r="G4228" s="8" t="s">
        <v>48</v>
      </c>
      <c r="H4228" s="8" t="s">
        <v>213</v>
      </c>
      <c r="I4228" s="8" t="s">
        <v>45</v>
      </c>
      <c r="J4228" s="11">
        <v>4</v>
      </c>
      <c r="K4228" s="14">
        <v>132.08000000000001</v>
      </c>
      <c r="L4228" s="14">
        <v>528.32000000000005</v>
      </c>
      <c r="M4228" s="8" t="s">
        <v>40</v>
      </c>
      <c r="N4228" s="23" t="str">
        <f t="shared" si="66"/>
        <v>35-44</v>
      </c>
    </row>
    <row r="4229" spans="1:14" x14ac:dyDescent="0.2">
      <c r="A4229" s="5" t="s">
        <v>7642</v>
      </c>
      <c r="B4229" s="3">
        <v>44609</v>
      </c>
      <c r="C4229" s="8" t="s">
        <v>7643</v>
      </c>
      <c r="D4229" s="11">
        <v>74</v>
      </c>
      <c r="E4229" s="8" t="s">
        <v>23</v>
      </c>
      <c r="F4229" s="8" t="s">
        <v>30</v>
      </c>
      <c r="G4229" s="8" t="s">
        <v>48</v>
      </c>
      <c r="H4229" s="8" t="s">
        <v>213</v>
      </c>
      <c r="I4229" s="8" t="s">
        <v>45</v>
      </c>
      <c r="J4229" s="11">
        <v>7</v>
      </c>
      <c r="K4229" s="14">
        <v>17.63</v>
      </c>
      <c r="L4229" s="14">
        <v>123.41</v>
      </c>
      <c r="M4229" s="8" t="s">
        <v>20</v>
      </c>
      <c r="N4229" s="23" t="str">
        <f t="shared" si="66"/>
        <v>55+</v>
      </c>
    </row>
    <row r="4230" spans="1:14" x14ac:dyDescent="0.2">
      <c r="A4230" s="5" t="s">
        <v>7644</v>
      </c>
      <c r="B4230" s="3">
        <v>45283</v>
      </c>
      <c r="C4230" s="8" t="s">
        <v>7645</v>
      </c>
      <c r="D4230" s="11">
        <v>26</v>
      </c>
      <c r="E4230" s="8" t="s">
        <v>23</v>
      </c>
      <c r="F4230" s="8" t="s">
        <v>16</v>
      </c>
      <c r="G4230" s="8" t="s">
        <v>43</v>
      </c>
      <c r="H4230" s="8" t="s">
        <v>44</v>
      </c>
      <c r="I4230" s="8" t="s">
        <v>45</v>
      </c>
      <c r="J4230" s="11">
        <v>2</v>
      </c>
      <c r="K4230" s="14">
        <v>146.21</v>
      </c>
      <c r="L4230" s="14">
        <v>292.42</v>
      </c>
      <c r="M4230" s="8" t="s">
        <v>40</v>
      </c>
      <c r="N4230" s="23" t="str">
        <f t="shared" si="66"/>
        <v>25-34</v>
      </c>
    </row>
    <row r="4231" spans="1:14" x14ac:dyDescent="0.2">
      <c r="A4231" s="5" t="s">
        <v>7646</v>
      </c>
      <c r="B4231" s="3">
        <v>45326</v>
      </c>
      <c r="C4231" s="8" t="s">
        <v>7647</v>
      </c>
      <c r="D4231" s="11">
        <v>22</v>
      </c>
      <c r="E4231" s="8" t="s">
        <v>15</v>
      </c>
      <c r="F4231" s="8" t="s">
        <v>16</v>
      </c>
      <c r="G4231" s="8" t="s">
        <v>17</v>
      </c>
      <c r="H4231" s="8" t="s">
        <v>18</v>
      </c>
      <c r="I4231" s="8" t="s">
        <v>39</v>
      </c>
      <c r="J4231" s="11">
        <v>1</v>
      </c>
      <c r="K4231" s="14">
        <v>118.7</v>
      </c>
      <c r="L4231" s="14">
        <v>118.7</v>
      </c>
      <c r="M4231" s="8" t="s">
        <v>20</v>
      </c>
      <c r="N4231" s="23" t="str">
        <f t="shared" si="66"/>
        <v>18-24</v>
      </c>
    </row>
    <row r="4232" spans="1:14" x14ac:dyDescent="0.2">
      <c r="A4232" s="5" t="s">
        <v>7648</v>
      </c>
      <c r="B4232" s="3">
        <v>45177</v>
      </c>
      <c r="C4232" s="8" t="s">
        <v>7649</v>
      </c>
      <c r="D4232" s="11">
        <v>71</v>
      </c>
      <c r="E4232" s="8" t="s">
        <v>23</v>
      </c>
      <c r="F4232" s="8" t="s">
        <v>30</v>
      </c>
      <c r="G4232" s="8" t="s">
        <v>80</v>
      </c>
      <c r="H4232" s="8" t="s">
        <v>164</v>
      </c>
      <c r="I4232" s="8" t="s">
        <v>33</v>
      </c>
      <c r="J4232" s="11">
        <v>7</v>
      </c>
      <c r="K4232" s="14">
        <v>258.33</v>
      </c>
      <c r="L4232" s="14">
        <v>1808.31</v>
      </c>
      <c r="M4232" s="8" t="s">
        <v>20</v>
      </c>
      <c r="N4232" s="23" t="str">
        <f t="shared" si="66"/>
        <v>55+</v>
      </c>
    </row>
    <row r="4233" spans="1:14" x14ac:dyDescent="0.2">
      <c r="A4233" s="5" t="s">
        <v>7650</v>
      </c>
      <c r="B4233" s="3">
        <v>45425</v>
      </c>
      <c r="C4233" s="8" t="s">
        <v>7651</v>
      </c>
      <c r="D4233" s="11">
        <v>65</v>
      </c>
      <c r="E4233" s="8" t="s">
        <v>23</v>
      </c>
      <c r="F4233" s="8" t="s">
        <v>16</v>
      </c>
      <c r="G4233" s="8" t="s">
        <v>43</v>
      </c>
      <c r="H4233" s="8" t="s">
        <v>77</v>
      </c>
      <c r="I4233" s="8" t="s">
        <v>27</v>
      </c>
      <c r="J4233" s="11">
        <v>8</v>
      </c>
      <c r="K4233" s="14">
        <v>21.82</v>
      </c>
      <c r="L4233" s="14">
        <v>174.56</v>
      </c>
      <c r="M4233" s="8" t="s">
        <v>20</v>
      </c>
      <c r="N4233" s="23" t="str">
        <f t="shared" si="66"/>
        <v>55+</v>
      </c>
    </row>
    <row r="4234" spans="1:14" x14ac:dyDescent="0.2">
      <c r="A4234" s="5" t="s">
        <v>7652</v>
      </c>
      <c r="B4234" s="3">
        <v>45243</v>
      </c>
      <c r="C4234" s="8" t="s">
        <v>3098</v>
      </c>
      <c r="D4234" s="11">
        <v>50</v>
      </c>
      <c r="E4234" s="8" t="s">
        <v>15</v>
      </c>
      <c r="F4234" s="8" t="s">
        <v>24</v>
      </c>
      <c r="G4234" s="8" t="s">
        <v>62</v>
      </c>
      <c r="H4234" s="8" t="s">
        <v>74</v>
      </c>
      <c r="I4234" s="8" t="s">
        <v>45</v>
      </c>
      <c r="J4234" s="11">
        <v>4</v>
      </c>
      <c r="K4234" s="14">
        <v>147.9</v>
      </c>
      <c r="L4234" s="14">
        <v>591.6</v>
      </c>
      <c r="M4234" s="8" t="s">
        <v>40</v>
      </c>
      <c r="N4234" s="23" t="str">
        <f t="shared" si="66"/>
        <v>45-54</v>
      </c>
    </row>
    <row r="4235" spans="1:14" x14ac:dyDescent="0.2">
      <c r="A4235" s="5" t="s">
        <v>7653</v>
      </c>
      <c r="B4235" s="3">
        <v>45361</v>
      </c>
      <c r="C4235" s="8" t="s">
        <v>7654</v>
      </c>
      <c r="D4235" s="11">
        <v>46</v>
      </c>
      <c r="E4235" s="8" t="s">
        <v>23</v>
      </c>
      <c r="F4235" s="8" t="s">
        <v>30</v>
      </c>
      <c r="G4235" s="8" t="s">
        <v>31</v>
      </c>
      <c r="H4235" s="8" t="s">
        <v>57</v>
      </c>
      <c r="I4235" s="8" t="s">
        <v>39</v>
      </c>
      <c r="J4235" s="11">
        <v>7</v>
      </c>
      <c r="K4235" s="14">
        <v>39.68</v>
      </c>
      <c r="L4235" s="14">
        <v>277.76</v>
      </c>
      <c r="M4235" s="8" t="s">
        <v>20</v>
      </c>
      <c r="N4235" s="23" t="str">
        <f t="shared" si="66"/>
        <v>45-54</v>
      </c>
    </row>
    <row r="4236" spans="1:14" x14ac:dyDescent="0.2">
      <c r="A4236" s="5" t="s">
        <v>7655</v>
      </c>
      <c r="B4236" s="3">
        <v>44795</v>
      </c>
      <c r="C4236" s="8" t="s">
        <v>7656</v>
      </c>
      <c r="D4236" s="11">
        <v>58</v>
      </c>
      <c r="E4236" s="8" t="s">
        <v>15</v>
      </c>
      <c r="F4236" s="8" t="s">
        <v>36</v>
      </c>
      <c r="G4236" s="8" t="s">
        <v>86</v>
      </c>
      <c r="H4236" s="8" t="s">
        <v>100</v>
      </c>
      <c r="I4236" s="8" t="s">
        <v>45</v>
      </c>
      <c r="J4236" s="11">
        <v>1</v>
      </c>
      <c r="K4236" s="14">
        <v>88.12</v>
      </c>
      <c r="L4236" s="14">
        <v>88.12</v>
      </c>
      <c r="M4236" s="8" t="s">
        <v>40</v>
      </c>
      <c r="N4236" s="23" t="str">
        <f t="shared" si="66"/>
        <v>55+</v>
      </c>
    </row>
    <row r="4237" spans="1:14" x14ac:dyDescent="0.2">
      <c r="A4237" s="5" t="s">
        <v>7657</v>
      </c>
      <c r="B4237" s="3">
        <v>44982</v>
      </c>
      <c r="C4237" s="8" t="s">
        <v>1237</v>
      </c>
      <c r="D4237" s="11">
        <v>67</v>
      </c>
      <c r="E4237" s="8" t="s">
        <v>15</v>
      </c>
      <c r="F4237" s="8" t="s">
        <v>30</v>
      </c>
      <c r="G4237" s="8" t="s">
        <v>48</v>
      </c>
      <c r="H4237" s="8" t="s">
        <v>213</v>
      </c>
      <c r="I4237" s="8" t="s">
        <v>45</v>
      </c>
      <c r="J4237" s="11">
        <v>7</v>
      </c>
      <c r="K4237" s="14">
        <v>31.47</v>
      </c>
      <c r="L4237" s="14">
        <v>220.29</v>
      </c>
      <c r="M4237" s="8" t="s">
        <v>20</v>
      </c>
      <c r="N4237" s="23" t="str">
        <f t="shared" si="66"/>
        <v>55+</v>
      </c>
    </row>
    <row r="4238" spans="1:14" x14ac:dyDescent="0.2">
      <c r="A4238" s="5" t="s">
        <v>7658</v>
      </c>
      <c r="B4238" s="3">
        <v>45478</v>
      </c>
      <c r="C4238" s="8" t="s">
        <v>7659</v>
      </c>
      <c r="D4238" s="11">
        <v>53</v>
      </c>
      <c r="E4238" s="8" t="s">
        <v>23</v>
      </c>
      <c r="F4238" s="8" t="s">
        <v>36</v>
      </c>
      <c r="G4238" s="8" t="s">
        <v>86</v>
      </c>
      <c r="H4238" s="8" t="s">
        <v>87</v>
      </c>
      <c r="I4238" s="8" t="s">
        <v>39</v>
      </c>
      <c r="J4238" s="11">
        <v>4</v>
      </c>
      <c r="K4238" s="14">
        <v>76.569999999999993</v>
      </c>
      <c r="L4238" s="14">
        <v>306.27999999999997</v>
      </c>
      <c r="M4238" s="8" t="s">
        <v>20</v>
      </c>
      <c r="N4238" s="23" t="str">
        <f t="shared" si="66"/>
        <v>45-54</v>
      </c>
    </row>
    <row r="4239" spans="1:14" x14ac:dyDescent="0.2">
      <c r="A4239" s="5" t="s">
        <v>7660</v>
      </c>
      <c r="B4239" s="3">
        <v>44714</v>
      </c>
      <c r="C4239" s="8" t="s">
        <v>3825</v>
      </c>
      <c r="D4239" s="11">
        <v>42</v>
      </c>
      <c r="E4239" s="8" t="s">
        <v>23</v>
      </c>
      <c r="F4239" s="8" t="s">
        <v>16</v>
      </c>
      <c r="G4239" s="8" t="s">
        <v>53</v>
      </c>
      <c r="H4239" s="8" t="s">
        <v>71</v>
      </c>
      <c r="I4239" s="8" t="s">
        <v>45</v>
      </c>
      <c r="J4239" s="11">
        <v>3</v>
      </c>
      <c r="K4239" s="14">
        <v>24.53</v>
      </c>
      <c r="L4239" s="14">
        <v>73.59</v>
      </c>
      <c r="M4239" s="8" t="s">
        <v>20</v>
      </c>
      <c r="N4239" s="23" t="str">
        <f t="shared" si="66"/>
        <v>35-44</v>
      </c>
    </row>
    <row r="4240" spans="1:14" x14ac:dyDescent="0.2">
      <c r="A4240" s="5" t="s">
        <v>7661</v>
      </c>
      <c r="B4240" s="3">
        <v>45619</v>
      </c>
      <c r="C4240" s="8" t="s">
        <v>7662</v>
      </c>
      <c r="D4240" s="11">
        <v>18</v>
      </c>
      <c r="E4240" s="8" t="s">
        <v>15</v>
      </c>
      <c r="F4240" s="8" t="s">
        <v>16</v>
      </c>
      <c r="G4240" s="8" t="s">
        <v>43</v>
      </c>
      <c r="H4240" s="8" t="s">
        <v>77</v>
      </c>
      <c r="I4240" s="8" t="s">
        <v>33</v>
      </c>
      <c r="J4240" s="11">
        <v>8</v>
      </c>
      <c r="K4240" s="14">
        <v>242.6</v>
      </c>
      <c r="L4240" s="14">
        <v>1940.8</v>
      </c>
      <c r="M4240" s="8" t="s">
        <v>20</v>
      </c>
      <c r="N4240" s="23" t="str">
        <f t="shared" si="66"/>
        <v>18-24</v>
      </c>
    </row>
    <row r="4241" spans="1:14" x14ac:dyDescent="0.2">
      <c r="A4241" s="5" t="s">
        <v>7663</v>
      </c>
      <c r="B4241" s="3">
        <v>44679</v>
      </c>
      <c r="C4241" s="8" t="s">
        <v>7664</v>
      </c>
      <c r="D4241" s="11">
        <v>44</v>
      </c>
      <c r="E4241" s="8" t="s">
        <v>23</v>
      </c>
      <c r="F4241" s="8" t="s">
        <v>24</v>
      </c>
      <c r="G4241" s="8" t="s">
        <v>130</v>
      </c>
      <c r="H4241" s="8" t="s">
        <v>236</v>
      </c>
      <c r="I4241" s="8" t="s">
        <v>27</v>
      </c>
      <c r="J4241" s="11">
        <v>6</v>
      </c>
      <c r="K4241" s="14">
        <v>169.81</v>
      </c>
      <c r="L4241" s="14">
        <v>1018.86</v>
      </c>
      <c r="M4241" s="8" t="s">
        <v>40</v>
      </c>
      <c r="N4241" s="23" t="str">
        <f t="shared" si="66"/>
        <v>35-44</v>
      </c>
    </row>
    <row r="4242" spans="1:14" x14ac:dyDescent="0.2">
      <c r="A4242" s="5" t="s">
        <v>7665</v>
      </c>
      <c r="B4242" s="3">
        <v>45412</v>
      </c>
      <c r="C4242" s="8" t="s">
        <v>7666</v>
      </c>
      <c r="D4242" s="11">
        <v>38</v>
      </c>
      <c r="E4242" s="8" t="s">
        <v>23</v>
      </c>
      <c r="F4242" s="8" t="s">
        <v>36</v>
      </c>
      <c r="G4242" s="8" t="s">
        <v>37</v>
      </c>
      <c r="H4242" s="8" t="s">
        <v>175</v>
      </c>
      <c r="I4242" s="8" t="s">
        <v>19</v>
      </c>
      <c r="J4242" s="11">
        <v>3</v>
      </c>
      <c r="K4242" s="14">
        <v>167.84</v>
      </c>
      <c r="L4242" s="14">
        <v>503.52</v>
      </c>
      <c r="M4242" s="8" t="s">
        <v>20</v>
      </c>
      <c r="N4242" s="23" t="str">
        <f t="shared" si="66"/>
        <v>35-44</v>
      </c>
    </row>
    <row r="4243" spans="1:14" x14ac:dyDescent="0.2">
      <c r="A4243" s="5" t="s">
        <v>7667</v>
      </c>
      <c r="B4243" s="3">
        <v>45644</v>
      </c>
      <c r="C4243" s="8" t="s">
        <v>7668</v>
      </c>
      <c r="D4243" s="11">
        <v>57</v>
      </c>
      <c r="E4243" s="8" t="s">
        <v>23</v>
      </c>
      <c r="F4243" s="8" t="s">
        <v>24</v>
      </c>
      <c r="G4243" s="8" t="s">
        <v>25</v>
      </c>
      <c r="H4243" s="8" t="s">
        <v>65</v>
      </c>
      <c r="I4243" s="8" t="s">
        <v>27</v>
      </c>
      <c r="J4243" s="11">
        <v>7</v>
      </c>
      <c r="K4243" s="14">
        <v>195.38</v>
      </c>
      <c r="L4243" s="14">
        <v>1367.66</v>
      </c>
      <c r="M4243" s="8" t="s">
        <v>20</v>
      </c>
      <c r="N4243" s="23" t="str">
        <f t="shared" si="66"/>
        <v>55+</v>
      </c>
    </row>
    <row r="4244" spans="1:14" x14ac:dyDescent="0.2">
      <c r="A4244" s="5" t="s">
        <v>7669</v>
      </c>
      <c r="B4244" s="3">
        <v>44749</v>
      </c>
      <c r="C4244" s="8" t="s">
        <v>5223</v>
      </c>
      <c r="D4244" s="11">
        <v>47</v>
      </c>
      <c r="E4244" s="8" t="s">
        <v>15</v>
      </c>
      <c r="F4244" s="8" t="s">
        <v>16</v>
      </c>
      <c r="G4244" s="8" t="s">
        <v>17</v>
      </c>
      <c r="H4244" s="8" t="s">
        <v>18</v>
      </c>
      <c r="I4244" s="8" t="s">
        <v>39</v>
      </c>
      <c r="J4244" s="11">
        <v>1</v>
      </c>
      <c r="K4244" s="14">
        <v>36.89</v>
      </c>
      <c r="L4244" s="14">
        <v>36.89</v>
      </c>
      <c r="M4244" s="8" t="s">
        <v>40</v>
      </c>
      <c r="N4244" s="23" t="str">
        <f t="shared" si="66"/>
        <v>45-54</v>
      </c>
    </row>
    <row r="4245" spans="1:14" x14ac:dyDescent="0.2">
      <c r="A4245" s="5" t="s">
        <v>7670</v>
      </c>
      <c r="B4245" s="3">
        <v>45609</v>
      </c>
      <c r="C4245" s="8" t="s">
        <v>5972</v>
      </c>
      <c r="D4245" s="11">
        <v>50</v>
      </c>
      <c r="E4245" s="8" t="s">
        <v>23</v>
      </c>
      <c r="F4245" s="8" t="s">
        <v>30</v>
      </c>
      <c r="G4245" s="8" t="s">
        <v>80</v>
      </c>
      <c r="H4245" s="8" t="s">
        <v>164</v>
      </c>
      <c r="I4245" s="8" t="s">
        <v>45</v>
      </c>
      <c r="J4245" s="11">
        <v>8</v>
      </c>
      <c r="K4245" s="14">
        <v>33.130000000000003</v>
      </c>
      <c r="L4245" s="14">
        <v>265.04000000000002</v>
      </c>
      <c r="M4245" s="8" t="s">
        <v>20</v>
      </c>
      <c r="N4245" s="23" t="str">
        <f t="shared" si="66"/>
        <v>45-54</v>
      </c>
    </row>
    <row r="4246" spans="1:14" x14ac:dyDescent="0.2">
      <c r="A4246" s="5" t="s">
        <v>7671</v>
      </c>
      <c r="B4246" s="3">
        <v>44968</v>
      </c>
      <c r="C4246" s="8" t="s">
        <v>7672</v>
      </c>
      <c r="D4246" s="11">
        <v>45</v>
      </c>
      <c r="E4246" s="8" t="s">
        <v>23</v>
      </c>
      <c r="F4246" s="8" t="s">
        <v>36</v>
      </c>
      <c r="G4246" s="8" t="s">
        <v>90</v>
      </c>
      <c r="H4246" s="8" t="s">
        <v>91</v>
      </c>
      <c r="I4246" s="8" t="s">
        <v>45</v>
      </c>
      <c r="J4246" s="11">
        <v>4</v>
      </c>
      <c r="K4246" s="14">
        <v>119.73</v>
      </c>
      <c r="L4246" s="14">
        <v>478.92</v>
      </c>
      <c r="M4246" s="8" t="s">
        <v>20</v>
      </c>
      <c r="N4246" s="23" t="str">
        <f t="shared" si="66"/>
        <v>45-54</v>
      </c>
    </row>
    <row r="4247" spans="1:14" x14ac:dyDescent="0.2">
      <c r="A4247" s="5" t="s">
        <v>7673</v>
      </c>
      <c r="B4247" s="3">
        <v>44717</v>
      </c>
      <c r="C4247" s="8" t="s">
        <v>7674</v>
      </c>
      <c r="D4247" s="11">
        <v>21</v>
      </c>
      <c r="E4247" s="8" t="s">
        <v>23</v>
      </c>
      <c r="F4247" s="8" t="s">
        <v>16</v>
      </c>
      <c r="G4247" s="8" t="s">
        <v>53</v>
      </c>
      <c r="H4247" s="8" t="s">
        <v>54</v>
      </c>
      <c r="I4247" s="8" t="s">
        <v>45</v>
      </c>
      <c r="J4247" s="11">
        <v>1</v>
      </c>
      <c r="K4247" s="14">
        <v>119.1</v>
      </c>
      <c r="L4247" s="14">
        <v>119.1</v>
      </c>
      <c r="M4247" s="8" t="s">
        <v>40</v>
      </c>
      <c r="N4247" s="23" t="str">
        <f t="shared" si="66"/>
        <v>18-24</v>
      </c>
    </row>
    <row r="4248" spans="1:14" x14ac:dyDescent="0.2">
      <c r="A4248" s="5" t="s">
        <v>7675</v>
      </c>
      <c r="B4248" s="3">
        <v>45561</v>
      </c>
      <c r="C4248" s="8" t="s">
        <v>7676</v>
      </c>
      <c r="D4248" s="11">
        <v>67</v>
      </c>
      <c r="E4248" s="8" t="s">
        <v>15</v>
      </c>
      <c r="F4248" s="8" t="s">
        <v>30</v>
      </c>
      <c r="G4248" s="8" t="s">
        <v>31</v>
      </c>
      <c r="H4248" s="8" t="s">
        <v>32</v>
      </c>
      <c r="I4248" s="8" t="s">
        <v>27</v>
      </c>
      <c r="J4248" s="11">
        <v>2</v>
      </c>
      <c r="K4248" s="14">
        <v>147.91</v>
      </c>
      <c r="L4248" s="14">
        <v>295.82</v>
      </c>
      <c r="M4248" s="8" t="s">
        <v>40</v>
      </c>
      <c r="N4248" s="23" t="str">
        <f t="shared" si="66"/>
        <v>55+</v>
      </c>
    </row>
    <row r="4249" spans="1:14" x14ac:dyDescent="0.2">
      <c r="A4249" s="5" t="s">
        <v>7677</v>
      </c>
      <c r="B4249" s="3">
        <v>44696</v>
      </c>
      <c r="C4249" s="8" t="s">
        <v>4767</v>
      </c>
      <c r="D4249" s="11">
        <v>72</v>
      </c>
      <c r="E4249" s="8" t="s">
        <v>23</v>
      </c>
      <c r="F4249" s="8" t="s">
        <v>30</v>
      </c>
      <c r="G4249" s="8" t="s">
        <v>80</v>
      </c>
      <c r="H4249" s="8" t="s">
        <v>108</v>
      </c>
      <c r="I4249" s="8" t="s">
        <v>27</v>
      </c>
      <c r="J4249" s="11">
        <v>2</v>
      </c>
      <c r="K4249" s="14">
        <v>184.08</v>
      </c>
      <c r="L4249" s="14">
        <v>368.16</v>
      </c>
      <c r="M4249" s="8" t="s">
        <v>40</v>
      </c>
      <c r="N4249" s="23" t="str">
        <f t="shared" si="66"/>
        <v>55+</v>
      </c>
    </row>
    <row r="4250" spans="1:14" x14ac:dyDescent="0.2">
      <c r="A4250" s="5" t="s">
        <v>7678</v>
      </c>
      <c r="B4250" s="3">
        <v>45029</v>
      </c>
      <c r="C4250" s="8" t="s">
        <v>7679</v>
      </c>
      <c r="D4250" s="11">
        <v>25</v>
      </c>
      <c r="E4250" s="8" t="s">
        <v>15</v>
      </c>
      <c r="F4250" s="8" t="s">
        <v>36</v>
      </c>
      <c r="G4250" s="8" t="s">
        <v>90</v>
      </c>
      <c r="H4250" s="8" t="s">
        <v>208</v>
      </c>
      <c r="I4250" s="8" t="s">
        <v>39</v>
      </c>
      <c r="J4250" s="11">
        <v>5</v>
      </c>
      <c r="K4250" s="14">
        <v>52.64</v>
      </c>
      <c r="L4250" s="14">
        <v>263.2</v>
      </c>
      <c r="M4250" s="8" t="s">
        <v>20</v>
      </c>
      <c r="N4250" s="23" t="str">
        <f t="shared" si="66"/>
        <v>25-34</v>
      </c>
    </row>
    <row r="4251" spans="1:14" x14ac:dyDescent="0.2">
      <c r="A4251" s="5" t="s">
        <v>7680</v>
      </c>
      <c r="B4251" s="3">
        <v>44830</v>
      </c>
      <c r="C4251" s="8" t="s">
        <v>7681</v>
      </c>
      <c r="D4251" s="11">
        <v>24</v>
      </c>
      <c r="E4251" s="8" t="s">
        <v>15</v>
      </c>
      <c r="F4251" s="8" t="s">
        <v>36</v>
      </c>
      <c r="G4251" s="8" t="s">
        <v>37</v>
      </c>
      <c r="H4251" s="8" t="s">
        <v>38</v>
      </c>
      <c r="I4251" s="8" t="s">
        <v>39</v>
      </c>
      <c r="J4251" s="11">
        <v>1</v>
      </c>
      <c r="K4251" s="14">
        <v>43.93</v>
      </c>
      <c r="L4251" s="14">
        <v>43.93</v>
      </c>
      <c r="M4251" s="8" t="s">
        <v>40</v>
      </c>
      <c r="N4251" s="23" t="str">
        <f t="shared" si="66"/>
        <v>18-24</v>
      </c>
    </row>
    <row r="4252" spans="1:14" x14ac:dyDescent="0.2">
      <c r="A4252" s="5" t="s">
        <v>7682</v>
      </c>
      <c r="B4252" s="3">
        <v>44849</v>
      </c>
      <c r="C4252" s="8" t="s">
        <v>7683</v>
      </c>
      <c r="D4252" s="11">
        <v>72</v>
      </c>
      <c r="E4252" s="8" t="s">
        <v>15</v>
      </c>
      <c r="F4252" s="8" t="s">
        <v>24</v>
      </c>
      <c r="G4252" s="8" t="s">
        <v>62</v>
      </c>
      <c r="H4252" s="8" t="s">
        <v>74</v>
      </c>
      <c r="I4252" s="8" t="s">
        <v>33</v>
      </c>
      <c r="J4252" s="11">
        <v>3</v>
      </c>
      <c r="K4252" s="14">
        <v>26.77</v>
      </c>
      <c r="L4252" s="14">
        <v>80.31</v>
      </c>
      <c r="M4252" s="8" t="s">
        <v>20</v>
      </c>
      <c r="N4252" s="23" t="str">
        <f t="shared" si="66"/>
        <v>55+</v>
      </c>
    </row>
    <row r="4253" spans="1:14" x14ac:dyDescent="0.2">
      <c r="A4253" s="5" t="s">
        <v>7684</v>
      </c>
      <c r="B4253" s="3">
        <v>45097</v>
      </c>
      <c r="C4253" s="8" t="s">
        <v>7685</v>
      </c>
      <c r="D4253" s="11">
        <v>42</v>
      </c>
      <c r="E4253" s="8" t="s">
        <v>15</v>
      </c>
      <c r="F4253" s="8" t="s">
        <v>36</v>
      </c>
      <c r="G4253" s="8" t="s">
        <v>86</v>
      </c>
      <c r="H4253" s="8" t="s">
        <v>183</v>
      </c>
      <c r="I4253" s="8" t="s">
        <v>19</v>
      </c>
      <c r="J4253" s="11">
        <v>2</v>
      </c>
      <c r="K4253" s="14">
        <v>55.33</v>
      </c>
      <c r="L4253" s="14">
        <v>110.66</v>
      </c>
      <c r="M4253" s="8" t="s">
        <v>20</v>
      </c>
      <c r="N4253" s="23" t="str">
        <f t="shared" si="66"/>
        <v>35-44</v>
      </c>
    </row>
    <row r="4254" spans="1:14" x14ac:dyDescent="0.2">
      <c r="A4254" s="5" t="s">
        <v>7686</v>
      </c>
      <c r="B4254" s="3">
        <v>44760</v>
      </c>
      <c r="C4254" s="8" t="s">
        <v>5853</v>
      </c>
      <c r="D4254" s="11">
        <v>19</v>
      </c>
      <c r="E4254" s="8" t="s">
        <v>52</v>
      </c>
      <c r="F4254" s="8" t="s">
        <v>24</v>
      </c>
      <c r="G4254" s="8" t="s">
        <v>130</v>
      </c>
      <c r="H4254" s="8" t="s">
        <v>178</v>
      </c>
      <c r="I4254" s="8" t="s">
        <v>45</v>
      </c>
      <c r="J4254" s="11">
        <v>6</v>
      </c>
      <c r="K4254" s="14">
        <v>23.7</v>
      </c>
      <c r="L4254" s="14">
        <v>142.19999999999999</v>
      </c>
      <c r="M4254" s="8" t="s">
        <v>20</v>
      </c>
      <c r="N4254" s="23" t="str">
        <f t="shared" si="66"/>
        <v>18-24</v>
      </c>
    </row>
    <row r="4255" spans="1:14" x14ac:dyDescent="0.2">
      <c r="A4255" s="5" t="s">
        <v>7687</v>
      </c>
      <c r="B4255" s="3">
        <v>44909</v>
      </c>
      <c r="C4255" s="8" t="s">
        <v>7688</v>
      </c>
      <c r="D4255" s="11">
        <v>30</v>
      </c>
      <c r="E4255" s="8" t="s">
        <v>23</v>
      </c>
      <c r="F4255" s="8" t="s">
        <v>24</v>
      </c>
      <c r="G4255" s="8" t="s">
        <v>62</v>
      </c>
      <c r="H4255" s="8" t="s">
        <v>62</v>
      </c>
      <c r="I4255" s="8" t="s">
        <v>39</v>
      </c>
      <c r="J4255" s="11">
        <v>1</v>
      </c>
      <c r="K4255" s="14">
        <v>29.43</v>
      </c>
      <c r="L4255" s="14">
        <v>29.43</v>
      </c>
      <c r="M4255" s="8" t="s">
        <v>40</v>
      </c>
      <c r="N4255" s="23" t="str">
        <f t="shared" si="66"/>
        <v>25-34</v>
      </c>
    </row>
    <row r="4256" spans="1:14" x14ac:dyDescent="0.2">
      <c r="A4256" s="5" t="s">
        <v>7689</v>
      </c>
      <c r="B4256" s="3">
        <v>44748</v>
      </c>
      <c r="C4256" s="8" t="s">
        <v>79</v>
      </c>
      <c r="D4256" s="11">
        <v>18</v>
      </c>
      <c r="E4256" s="8" t="s">
        <v>15</v>
      </c>
      <c r="F4256" s="8" t="s">
        <v>30</v>
      </c>
      <c r="G4256" s="8" t="s">
        <v>80</v>
      </c>
      <c r="H4256" s="8" t="s">
        <v>81</v>
      </c>
      <c r="I4256" s="8" t="s">
        <v>39</v>
      </c>
      <c r="J4256" s="11">
        <v>2</v>
      </c>
      <c r="K4256" s="14">
        <v>105.18</v>
      </c>
      <c r="L4256" s="14">
        <v>210.36</v>
      </c>
      <c r="M4256" s="8" t="s">
        <v>20</v>
      </c>
      <c r="N4256" s="23" t="str">
        <f t="shared" si="66"/>
        <v>18-24</v>
      </c>
    </row>
    <row r="4257" spans="1:14" x14ac:dyDescent="0.2">
      <c r="A4257" s="5" t="s">
        <v>7690</v>
      </c>
      <c r="B4257" s="3">
        <v>45387</v>
      </c>
      <c r="C4257" s="8" t="s">
        <v>1089</v>
      </c>
      <c r="D4257" s="11">
        <v>47</v>
      </c>
      <c r="E4257" s="8" t="s">
        <v>23</v>
      </c>
      <c r="F4257" s="8" t="s">
        <v>36</v>
      </c>
      <c r="G4257" s="8" t="s">
        <v>86</v>
      </c>
      <c r="H4257" s="8" t="s">
        <v>100</v>
      </c>
      <c r="I4257" s="8" t="s">
        <v>33</v>
      </c>
      <c r="J4257" s="11">
        <v>6</v>
      </c>
      <c r="K4257" s="14">
        <v>33.6</v>
      </c>
      <c r="L4257" s="14">
        <v>201.6</v>
      </c>
      <c r="M4257" s="8" t="s">
        <v>40</v>
      </c>
      <c r="N4257" s="23" t="str">
        <f t="shared" si="66"/>
        <v>45-54</v>
      </c>
    </row>
    <row r="4258" spans="1:14" x14ac:dyDescent="0.2">
      <c r="A4258" s="5" t="s">
        <v>7691</v>
      </c>
      <c r="B4258" s="3">
        <v>44576</v>
      </c>
      <c r="C4258" s="8" t="s">
        <v>7692</v>
      </c>
      <c r="D4258" s="11">
        <v>65</v>
      </c>
      <c r="E4258" s="8" t="s">
        <v>23</v>
      </c>
      <c r="F4258" s="8" t="s">
        <v>16</v>
      </c>
      <c r="G4258" s="8" t="s">
        <v>53</v>
      </c>
      <c r="H4258" s="8" t="s">
        <v>71</v>
      </c>
      <c r="I4258" s="8" t="s">
        <v>33</v>
      </c>
      <c r="J4258" s="11">
        <v>4</v>
      </c>
      <c r="K4258" s="14">
        <v>87.47</v>
      </c>
      <c r="L4258" s="14">
        <v>349.88</v>
      </c>
      <c r="M4258" s="8" t="s">
        <v>20</v>
      </c>
      <c r="N4258" s="23" t="str">
        <f t="shared" si="66"/>
        <v>55+</v>
      </c>
    </row>
    <row r="4259" spans="1:14" x14ac:dyDescent="0.2">
      <c r="A4259" s="5" t="s">
        <v>7693</v>
      </c>
      <c r="B4259" s="3">
        <v>44617</v>
      </c>
      <c r="C4259" s="8" t="s">
        <v>7694</v>
      </c>
      <c r="D4259" s="11">
        <v>43</v>
      </c>
      <c r="E4259" s="8" t="s">
        <v>23</v>
      </c>
      <c r="F4259" s="8" t="s">
        <v>36</v>
      </c>
      <c r="G4259" s="8" t="s">
        <v>86</v>
      </c>
      <c r="H4259" s="8" t="s">
        <v>183</v>
      </c>
      <c r="I4259" s="8" t="s">
        <v>19</v>
      </c>
      <c r="J4259" s="11">
        <v>1</v>
      </c>
      <c r="K4259" s="14">
        <v>221.77</v>
      </c>
      <c r="L4259" s="14">
        <v>221.77</v>
      </c>
      <c r="M4259" s="8" t="s">
        <v>40</v>
      </c>
      <c r="N4259" s="23" t="str">
        <f t="shared" si="66"/>
        <v>35-44</v>
      </c>
    </row>
    <row r="4260" spans="1:14" x14ac:dyDescent="0.2">
      <c r="A4260" s="5" t="s">
        <v>7695</v>
      </c>
      <c r="B4260" s="3">
        <v>45119</v>
      </c>
      <c r="C4260" s="8" t="s">
        <v>5204</v>
      </c>
      <c r="D4260" s="11">
        <v>25</v>
      </c>
      <c r="E4260" s="8" t="s">
        <v>23</v>
      </c>
      <c r="F4260" s="8" t="s">
        <v>24</v>
      </c>
      <c r="G4260" s="8" t="s">
        <v>130</v>
      </c>
      <c r="H4260" s="8" t="s">
        <v>178</v>
      </c>
      <c r="I4260" s="8" t="s">
        <v>19</v>
      </c>
      <c r="J4260" s="11">
        <v>6</v>
      </c>
      <c r="K4260" s="14">
        <v>105.27</v>
      </c>
      <c r="L4260" s="14">
        <v>631.62</v>
      </c>
      <c r="M4260" s="8" t="s">
        <v>20</v>
      </c>
      <c r="N4260" s="23" t="str">
        <f t="shared" si="66"/>
        <v>25-34</v>
      </c>
    </row>
    <row r="4261" spans="1:14" x14ac:dyDescent="0.2">
      <c r="A4261" s="5" t="s">
        <v>7696</v>
      </c>
      <c r="B4261" s="3">
        <v>44819</v>
      </c>
      <c r="C4261" s="8" t="s">
        <v>5972</v>
      </c>
      <c r="D4261" s="11">
        <v>55</v>
      </c>
      <c r="E4261" s="8" t="s">
        <v>15</v>
      </c>
      <c r="F4261" s="8" t="s">
        <v>16</v>
      </c>
      <c r="G4261" s="8" t="s">
        <v>17</v>
      </c>
      <c r="H4261" s="8" t="s">
        <v>18</v>
      </c>
      <c r="I4261" s="8" t="s">
        <v>45</v>
      </c>
      <c r="J4261" s="11">
        <v>5</v>
      </c>
      <c r="K4261" s="14">
        <v>146.69</v>
      </c>
      <c r="L4261" s="14">
        <v>733.45</v>
      </c>
      <c r="M4261" s="8" t="s">
        <v>20</v>
      </c>
      <c r="N4261" s="23" t="str">
        <f t="shared" si="66"/>
        <v>55+</v>
      </c>
    </row>
    <row r="4262" spans="1:14" x14ac:dyDescent="0.2">
      <c r="A4262" s="5" t="s">
        <v>7697</v>
      </c>
      <c r="B4262" s="3">
        <v>44753</v>
      </c>
      <c r="C4262" s="8" t="s">
        <v>7698</v>
      </c>
      <c r="D4262" s="11">
        <v>39</v>
      </c>
      <c r="E4262" s="8" t="s">
        <v>23</v>
      </c>
      <c r="F4262" s="8" t="s">
        <v>36</v>
      </c>
      <c r="G4262" s="8" t="s">
        <v>90</v>
      </c>
      <c r="H4262" s="8" t="s">
        <v>91</v>
      </c>
      <c r="I4262" s="8" t="s">
        <v>45</v>
      </c>
      <c r="J4262" s="11">
        <v>4</v>
      </c>
      <c r="K4262" s="14">
        <v>91.07</v>
      </c>
      <c r="L4262" s="14">
        <v>364.28</v>
      </c>
      <c r="M4262" s="8" t="s">
        <v>20</v>
      </c>
      <c r="N4262" s="23" t="str">
        <f t="shared" si="66"/>
        <v>35-44</v>
      </c>
    </row>
    <row r="4263" spans="1:14" x14ac:dyDescent="0.2">
      <c r="A4263" s="5" t="s">
        <v>7699</v>
      </c>
      <c r="B4263" s="3">
        <v>45348</v>
      </c>
      <c r="C4263" s="8" t="s">
        <v>7700</v>
      </c>
      <c r="D4263" s="11">
        <v>60</v>
      </c>
      <c r="E4263" s="8" t="s">
        <v>52</v>
      </c>
      <c r="F4263" s="8" t="s">
        <v>30</v>
      </c>
      <c r="G4263" s="8" t="s">
        <v>80</v>
      </c>
      <c r="H4263" s="8" t="s">
        <v>164</v>
      </c>
      <c r="I4263" s="8" t="s">
        <v>45</v>
      </c>
      <c r="J4263" s="11">
        <v>4</v>
      </c>
      <c r="K4263" s="14">
        <v>96.68</v>
      </c>
      <c r="L4263" s="14">
        <v>386.72</v>
      </c>
      <c r="M4263" s="8" t="s">
        <v>20</v>
      </c>
      <c r="N4263" s="23" t="str">
        <f t="shared" si="66"/>
        <v>55+</v>
      </c>
    </row>
    <row r="4264" spans="1:14" x14ac:dyDescent="0.2">
      <c r="A4264" s="5" t="s">
        <v>7701</v>
      </c>
      <c r="B4264" s="3">
        <v>45594</v>
      </c>
      <c r="C4264" s="8" t="s">
        <v>7702</v>
      </c>
      <c r="D4264" s="11">
        <v>62</v>
      </c>
      <c r="E4264" s="8" t="s">
        <v>15</v>
      </c>
      <c r="F4264" s="8" t="s">
        <v>30</v>
      </c>
      <c r="G4264" s="8" t="s">
        <v>31</v>
      </c>
      <c r="H4264" s="8" t="s">
        <v>125</v>
      </c>
      <c r="I4264" s="8" t="s">
        <v>45</v>
      </c>
      <c r="J4264" s="11">
        <v>7</v>
      </c>
      <c r="K4264" s="14">
        <v>80.900000000000006</v>
      </c>
      <c r="L4264" s="14">
        <v>566.29999999999995</v>
      </c>
      <c r="M4264" s="8" t="s">
        <v>20</v>
      </c>
      <c r="N4264" s="23" t="str">
        <f t="shared" si="66"/>
        <v>55+</v>
      </c>
    </row>
    <row r="4265" spans="1:14" x14ac:dyDescent="0.2">
      <c r="A4265" s="5" t="s">
        <v>7703</v>
      </c>
      <c r="B4265" s="3">
        <v>45197</v>
      </c>
      <c r="C4265" s="8" t="s">
        <v>2184</v>
      </c>
      <c r="D4265" s="11">
        <v>51</v>
      </c>
      <c r="E4265" s="8" t="s">
        <v>15</v>
      </c>
      <c r="F4265" s="8" t="s">
        <v>24</v>
      </c>
      <c r="G4265" s="8" t="s">
        <v>130</v>
      </c>
      <c r="H4265" s="8" t="s">
        <v>236</v>
      </c>
      <c r="I4265" s="8" t="s">
        <v>33</v>
      </c>
      <c r="J4265" s="11">
        <v>1</v>
      </c>
      <c r="K4265" s="14">
        <v>290.22000000000003</v>
      </c>
      <c r="L4265" s="14">
        <v>290.22000000000003</v>
      </c>
      <c r="M4265" s="8" t="s">
        <v>40</v>
      </c>
      <c r="N4265" s="23" t="str">
        <f t="shared" si="66"/>
        <v>45-54</v>
      </c>
    </row>
    <row r="4266" spans="1:14" x14ac:dyDescent="0.2">
      <c r="A4266" s="5" t="s">
        <v>7704</v>
      </c>
      <c r="B4266" s="3">
        <v>45023</v>
      </c>
      <c r="C4266" s="8" t="s">
        <v>4299</v>
      </c>
      <c r="D4266" s="11">
        <v>67</v>
      </c>
      <c r="E4266" s="8" t="s">
        <v>23</v>
      </c>
      <c r="F4266" s="8" t="s">
        <v>30</v>
      </c>
      <c r="G4266" s="8" t="s">
        <v>80</v>
      </c>
      <c r="H4266" s="8" t="s">
        <v>81</v>
      </c>
      <c r="I4266" s="8" t="s">
        <v>33</v>
      </c>
      <c r="J4266" s="11">
        <v>7</v>
      </c>
      <c r="K4266" s="14">
        <v>260.89999999999998</v>
      </c>
      <c r="L4266" s="14">
        <v>1826.3</v>
      </c>
      <c r="M4266" s="8" t="s">
        <v>20</v>
      </c>
      <c r="N4266" s="23" t="str">
        <f t="shared" si="66"/>
        <v>55+</v>
      </c>
    </row>
    <row r="4267" spans="1:14" x14ac:dyDescent="0.2">
      <c r="A4267" s="5" t="s">
        <v>7705</v>
      </c>
      <c r="B4267" s="3">
        <v>44892</v>
      </c>
      <c r="C4267" s="8" t="s">
        <v>5818</v>
      </c>
      <c r="D4267" s="11">
        <v>24</v>
      </c>
      <c r="E4267" s="8" t="s">
        <v>23</v>
      </c>
      <c r="F4267" s="8" t="s">
        <v>24</v>
      </c>
      <c r="G4267" s="8" t="s">
        <v>62</v>
      </c>
      <c r="H4267" s="8" t="s">
        <v>62</v>
      </c>
      <c r="I4267" s="8" t="s">
        <v>45</v>
      </c>
      <c r="J4267" s="11">
        <v>1</v>
      </c>
      <c r="K4267" s="14">
        <v>27.81</v>
      </c>
      <c r="L4267" s="14">
        <v>27.81</v>
      </c>
      <c r="M4267" s="8" t="s">
        <v>40</v>
      </c>
      <c r="N4267" s="23" t="str">
        <f t="shared" si="66"/>
        <v>18-24</v>
      </c>
    </row>
    <row r="4268" spans="1:14" x14ac:dyDescent="0.2">
      <c r="A4268" s="5" t="s">
        <v>7706</v>
      </c>
      <c r="B4268" s="3">
        <v>44777</v>
      </c>
      <c r="C4268" s="8" t="s">
        <v>7707</v>
      </c>
      <c r="D4268" s="11">
        <v>53</v>
      </c>
      <c r="E4268" s="8" t="s">
        <v>23</v>
      </c>
      <c r="F4268" s="8" t="s">
        <v>24</v>
      </c>
      <c r="G4268" s="8" t="s">
        <v>130</v>
      </c>
      <c r="H4268" s="8" t="s">
        <v>178</v>
      </c>
      <c r="I4268" s="8" t="s">
        <v>19</v>
      </c>
      <c r="J4268" s="11">
        <v>2</v>
      </c>
      <c r="K4268" s="14">
        <v>518.4</v>
      </c>
      <c r="L4268" s="14">
        <v>1036.8</v>
      </c>
      <c r="M4268" s="8" t="s">
        <v>40</v>
      </c>
      <c r="N4268" s="23" t="str">
        <f t="shared" si="66"/>
        <v>45-54</v>
      </c>
    </row>
    <row r="4269" spans="1:14" x14ac:dyDescent="0.2">
      <c r="A4269" s="5" t="s">
        <v>7708</v>
      </c>
      <c r="B4269" s="3">
        <v>44628</v>
      </c>
      <c r="C4269" s="8" t="s">
        <v>154</v>
      </c>
      <c r="D4269" s="11">
        <v>39</v>
      </c>
      <c r="E4269" s="8" t="s">
        <v>15</v>
      </c>
      <c r="F4269" s="8" t="s">
        <v>16</v>
      </c>
      <c r="G4269" s="8" t="s">
        <v>43</v>
      </c>
      <c r="H4269" s="8" t="s">
        <v>114</v>
      </c>
      <c r="I4269" s="8" t="s">
        <v>39</v>
      </c>
      <c r="J4269" s="11">
        <v>6</v>
      </c>
      <c r="K4269" s="14">
        <v>98.27</v>
      </c>
      <c r="L4269" s="14">
        <v>589.62</v>
      </c>
      <c r="M4269" s="8" t="s">
        <v>20</v>
      </c>
      <c r="N4269" s="23" t="str">
        <f t="shared" si="66"/>
        <v>35-44</v>
      </c>
    </row>
    <row r="4270" spans="1:14" x14ac:dyDescent="0.2">
      <c r="A4270" s="5" t="s">
        <v>7709</v>
      </c>
      <c r="B4270" s="3">
        <v>44754</v>
      </c>
      <c r="C4270" s="8" t="s">
        <v>7401</v>
      </c>
      <c r="D4270" s="11">
        <v>59</v>
      </c>
      <c r="E4270" s="8" t="s">
        <v>15</v>
      </c>
      <c r="F4270" s="8" t="s">
        <v>16</v>
      </c>
      <c r="G4270" s="8" t="s">
        <v>53</v>
      </c>
      <c r="H4270" s="8" t="s">
        <v>71</v>
      </c>
      <c r="I4270" s="8" t="s">
        <v>27</v>
      </c>
      <c r="J4270" s="11">
        <v>5</v>
      </c>
      <c r="K4270" s="14">
        <v>248.07</v>
      </c>
      <c r="L4270" s="14">
        <v>1240.3499999999999</v>
      </c>
      <c r="M4270" s="8" t="s">
        <v>40</v>
      </c>
      <c r="N4270" s="23" t="str">
        <f t="shared" si="66"/>
        <v>55+</v>
      </c>
    </row>
    <row r="4271" spans="1:14" x14ac:dyDescent="0.2">
      <c r="A4271" s="5" t="s">
        <v>7710</v>
      </c>
      <c r="B4271" s="3">
        <v>45445</v>
      </c>
      <c r="C4271" s="8" t="s">
        <v>7711</v>
      </c>
      <c r="D4271" s="11">
        <v>45</v>
      </c>
      <c r="E4271" s="8" t="s">
        <v>23</v>
      </c>
      <c r="F4271" s="8" t="s">
        <v>36</v>
      </c>
      <c r="G4271" s="8" t="s">
        <v>86</v>
      </c>
      <c r="H4271" s="8" t="s">
        <v>100</v>
      </c>
      <c r="I4271" s="8" t="s">
        <v>45</v>
      </c>
      <c r="J4271" s="11">
        <v>1</v>
      </c>
      <c r="K4271" s="14">
        <v>49.71</v>
      </c>
      <c r="L4271" s="14">
        <v>49.71</v>
      </c>
      <c r="M4271" s="8" t="s">
        <v>40</v>
      </c>
      <c r="N4271" s="23" t="str">
        <f t="shared" si="66"/>
        <v>45-54</v>
      </c>
    </row>
    <row r="4272" spans="1:14" x14ac:dyDescent="0.2">
      <c r="A4272" s="5" t="s">
        <v>7712</v>
      </c>
      <c r="B4272" s="3">
        <v>45557</v>
      </c>
      <c r="C4272" s="8" t="s">
        <v>7713</v>
      </c>
      <c r="D4272" s="11">
        <v>74</v>
      </c>
      <c r="E4272" s="8" t="s">
        <v>15</v>
      </c>
      <c r="F4272" s="8" t="s">
        <v>16</v>
      </c>
      <c r="G4272" s="8" t="s">
        <v>43</v>
      </c>
      <c r="H4272" s="8" t="s">
        <v>77</v>
      </c>
      <c r="I4272" s="8" t="s">
        <v>33</v>
      </c>
      <c r="J4272" s="11">
        <v>4</v>
      </c>
      <c r="K4272" s="14">
        <v>99.61</v>
      </c>
      <c r="L4272" s="14">
        <v>398.44</v>
      </c>
      <c r="M4272" s="8" t="s">
        <v>20</v>
      </c>
      <c r="N4272" s="23" t="str">
        <f t="shared" si="66"/>
        <v>55+</v>
      </c>
    </row>
    <row r="4273" spans="1:14" x14ac:dyDescent="0.2">
      <c r="A4273" s="5" t="s">
        <v>7714</v>
      </c>
      <c r="B4273" s="3">
        <v>45166</v>
      </c>
      <c r="C4273" s="8" t="s">
        <v>7715</v>
      </c>
      <c r="D4273" s="11">
        <v>34</v>
      </c>
      <c r="E4273" s="8" t="s">
        <v>15</v>
      </c>
      <c r="F4273" s="8" t="s">
        <v>16</v>
      </c>
      <c r="G4273" s="8" t="s">
        <v>53</v>
      </c>
      <c r="H4273" s="8" t="s">
        <v>71</v>
      </c>
      <c r="I4273" s="8" t="s">
        <v>39</v>
      </c>
      <c r="J4273" s="11">
        <v>2</v>
      </c>
      <c r="K4273" s="14">
        <v>85.49</v>
      </c>
      <c r="L4273" s="14">
        <v>170.98</v>
      </c>
      <c r="M4273" s="8" t="s">
        <v>20</v>
      </c>
      <c r="N4273" s="23" t="str">
        <f t="shared" si="66"/>
        <v>25-34</v>
      </c>
    </row>
    <row r="4274" spans="1:14" x14ac:dyDescent="0.2">
      <c r="A4274" s="5" t="s">
        <v>7716</v>
      </c>
      <c r="B4274" s="3">
        <v>45458</v>
      </c>
      <c r="C4274" s="8" t="s">
        <v>7717</v>
      </c>
      <c r="D4274" s="11">
        <v>39</v>
      </c>
      <c r="E4274" s="8" t="s">
        <v>15</v>
      </c>
      <c r="F4274" s="8" t="s">
        <v>30</v>
      </c>
      <c r="G4274" s="8" t="s">
        <v>80</v>
      </c>
      <c r="H4274" s="8" t="s">
        <v>81</v>
      </c>
      <c r="I4274" s="8" t="s">
        <v>33</v>
      </c>
      <c r="J4274" s="11">
        <v>6</v>
      </c>
      <c r="K4274" s="14">
        <v>24.29</v>
      </c>
      <c r="L4274" s="14">
        <v>145.74</v>
      </c>
      <c r="M4274" s="8" t="s">
        <v>20</v>
      </c>
      <c r="N4274" s="23" t="str">
        <f t="shared" si="66"/>
        <v>35-44</v>
      </c>
    </row>
    <row r="4275" spans="1:14" x14ac:dyDescent="0.2">
      <c r="A4275" s="5" t="s">
        <v>7718</v>
      </c>
      <c r="B4275" s="3">
        <v>44666</v>
      </c>
      <c r="C4275" s="8" t="s">
        <v>7719</v>
      </c>
      <c r="D4275" s="11">
        <v>27</v>
      </c>
      <c r="E4275" s="8" t="s">
        <v>23</v>
      </c>
      <c r="F4275" s="8" t="s">
        <v>24</v>
      </c>
      <c r="G4275" s="8" t="s">
        <v>130</v>
      </c>
      <c r="H4275" s="8" t="s">
        <v>178</v>
      </c>
      <c r="I4275" s="8" t="s">
        <v>27</v>
      </c>
      <c r="J4275" s="11">
        <v>6</v>
      </c>
      <c r="K4275" s="14">
        <v>90.15</v>
      </c>
      <c r="L4275" s="14">
        <v>540.9</v>
      </c>
      <c r="M4275" s="8" t="s">
        <v>20</v>
      </c>
      <c r="N4275" s="23" t="str">
        <f t="shared" si="66"/>
        <v>25-34</v>
      </c>
    </row>
    <row r="4276" spans="1:14" x14ac:dyDescent="0.2">
      <c r="A4276" s="5" t="s">
        <v>7720</v>
      </c>
      <c r="B4276" s="3">
        <v>45207</v>
      </c>
      <c r="C4276" s="8" t="s">
        <v>4438</v>
      </c>
      <c r="D4276" s="11">
        <v>34</v>
      </c>
      <c r="E4276" s="8" t="s">
        <v>15</v>
      </c>
      <c r="F4276" s="8" t="s">
        <v>36</v>
      </c>
      <c r="G4276" s="8" t="s">
        <v>37</v>
      </c>
      <c r="H4276" s="8" t="s">
        <v>38</v>
      </c>
      <c r="I4276" s="8" t="s">
        <v>27</v>
      </c>
      <c r="J4276" s="11">
        <v>5</v>
      </c>
      <c r="K4276" s="14">
        <v>66.72</v>
      </c>
      <c r="L4276" s="14">
        <v>333.6</v>
      </c>
      <c r="M4276" s="8" t="s">
        <v>40</v>
      </c>
      <c r="N4276" s="23" t="str">
        <f t="shared" si="66"/>
        <v>25-34</v>
      </c>
    </row>
    <row r="4277" spans="1:14" x14ac:dyDescent="0.2">
      <c r="A4277" s="5" t="s">
        <v>7721</v>
      </c>
      <c r="B4277" s="3">
        <v>44639</v>
      </c>
      <c r="C4277" s="8" t="s">
        <v>7722</v>
      </c>
      <c r="D4277" s="11">
        <v>54</v>
      </c>
      <c r="E4277" s="8" t="s">
        <v>23</v>
      </c>
      <c r="F4277" s="8" t="s">
        <v>16</v>
      </c>
      <c r="G4277" s="8" t="s">
        <v>43</v>
      </c>
      <c r="H4277" s="8" t="s">
        <v>114</v>
      </c>
      <c r="I4277" s="8" t="s">
        <v>19</v>
      </c>
      <c r="J4277" s="11">
        <v>2</v>
      </c>
      <c r="K4277" s="14">
        <v>195.26</v>
      </c>
      <c r="L4277" s="14">
        <v>390.52</v>
      </c>
      <c r="M4277" s="8" t="s">
        <v>20</v>
      </c>
      <c r="N4277" s="23" t="str">
        <f t="shared" si="66"/>
        <v>45-54</v>
      </c>
    </row>
    <row r="4278" spans="1:14" x14ac:dyDescent="0.2">
      <c r="A4278" s="5" t="s">
        <v>7723</v>
      </c>
      <c r="B4278" s="3">
        <v>45170</v>
      </c>
      <c r="C4278" s="8" t="s">
        <v>7724</v>
      </c>
      <c r="D4278" s="11">
        <v>20</v>
      </c>
      <c r="E4278" s="8" t="s">
        <v>15</v>
      </c>
      <c r="F4278" s="8" t="s">
        <v>16</v>
      </c>
      <c r="G4278" s="8" t="s">
        <v>43</v>
      </c>
      <c r="H4278" s="8" t="s">
        <v>44</v>
      </c>
      <c r="I4278" s="8" t="s">
        <v>39</v>
      </c>
      <c r="J4278" s="11">
        <v>5</v>
      </c>
      <c r="K4278" s="14">
        <v>22.36</v>
      </c>
      <c r="L4278" s="14">
        <v>111.8</v>
      </c>
      <c r="M4278" s="8" t="s">
        <v>20</v>
      </c>
      <c r="N4278" s="23" t="str">
        <f t="shared" si="66"/>
        <v>18-24</v>
      </c>
    </row>
    <row r="4279" spans="1:14" x14ac:dyDescent="0.2">
      <c r="A4279" s="5" t="s">
        <v>7725</v>
      </c>
      <c r="B4279" s="3">
        <v>45438</v>
      </c>
      <c r="C4279" s="8" t="s">
        <v>7726</v>
      </c>
      <c r="D4279" s="11">
        <v>28</v>
      </c>
      <c r="E4279" s="8" t="s">
        <v>15</v>
      </c>
      <c r="F4279" s="8" t="s">
        <v>16</v>
      </c>
      <c r="G4279" s="8" t="s">
        <v>43</v>
      </c>
      <c r="H4279" s="8" t="s">
        <v>114</v>
      </c>
      <c r="I4279" s="8" t="s">
        <v>45</v>
      </c>
      <c r="J4279" s="11">
        <v>2</v>
      </c>
      <c r="K4279" s="14">
        <v>40.409999999999997</v>
      </c>
      <c r="L4279" s="14">
        <v>80.819999999999993</v>
      </c>
      <c r="M4279" s="8" t="s">
        <v>40</v>
      </c>
      <c r="N4279" s="23" t="str">
        <f t="shared" si="66"/>
        <v>25-34</v>
      </c>
    </row>
    <row r="4280" spans="1:14" x14ac:dyDescent="0.2">
      <c r="A4280" s="5" t="s">
        <v>7727</v>
      </c>
      <c r="B4280" s="3">
        <v>45483</v>
      </c>
      <c r="C4280" s="8" t="s">
        <v>1997</v>
      </c>
      <c r="D4280" s="11">
        <v>29</v>
      </c>
      <c r="E4280" s="8" t="s">
        <v>52</v>
      </c>
      <c r="F4280" s="8" t="s">
        <v>24</v>
      </c>
      <c r="G4280" s="8" t="s">
        <v>25</v>
      </c>
      <c r="H4280" s="8" t="s">
        <v>427</v>
      </c>
      <c r="I4280" s="8" t="s">
        <v>33</v>
      </c>
      <c r="J4280" s="11">
        <v>2</v>
      </c>
      <c r="K4280" s="14">
        <v>157.69999999999999</v>
      </c>
      <c r="L4280" s="14">
        <v>315.39999999999998</v>
      </c>
      <c r="M4280" s="8" t="s">
        <v>20</v>
      </c>
      <c r="N4280" s="23" t="str">
        <f t="shared" si="66"/>
        <v>25-34</v>
      </c>
    </row>
    <row r="4281" spans="1:14" x14ac:dyDescent="0.2">
      <c r="A4281" s="5" t="s">
        <v>7728</v>
      </c>
      <c r="B4281" s="3">
        <v>44626</v>
      </c>
      <c r="C4281" s="8" t="s">
        <v>7729</v>
      </c>
      <c r="D4281" s="11">
        <v>42</v>
      </c>
      <c r="E4281" s="8" t="s">
        <v>15</v>
      </c>
      <c r="F4281" s="8" t="s">
        <v>36</v>
      </c>
      <c r="G4281" s="8" t="s">
        <v>37</v>
      </c>
      <c r="H4281" s="8" t="s">
        <v>38</v>
      </c>
      <c r="I4281" s="8" t="s">
        <v>33</v>
      </c>
      <c r="J4281" s="11">
        <v>5</v>
      </c>
      <c r="K4281" s="14">
        <v>175.25</v>
      </c>
      <c r="L4281" s="14">
        <v>876.25</v>
      </c>
      <c r="M4281" s="8" t="s">
        <v>20</v>
      </c>
      <c r="N4281" s="23" t="str">
        <f t="shared" si="66"/>
        <v>35-44</v>
      </c>
    </row>
    <row r="4282" spans="1:14" x14ac:dyDescent="0.2">
      <c r="A4282" s="5" t="s">
        <v>7730</v>
      </c>
      <c r="B4282" s="3">
        <v>45474</v>
      </c>
      <c r="C4282" s="8" t="s">
        <v>5004</v>
      </c>
      <c r="D4282" s="11">
        <v>57</v>
      </c>
      <c r="E4282" s="8" t="s">
        <v>15</v>
      </c>
      <c r="F4282" s="8" t="s">
        <v>36</v>
      </c>
      <c r="G4282" s="8" t="s">
        <v>37</v>
      </c>
      <c r="H4282" s="8" t="s">
        <v>103</v>
      </c>
      <c r="I4282" s="8" t="s">
        <v>19</v>
      </c>
      <c r="J4282" s="11">
        <v>1</v>
      </c>
      <c r="K4282" s="14">
        <v>468.46</v>
      </c>
      <c r="L4282" s="14">
        <v>468.46</v>
      </c>
      <c r="M4282" s="8" t="s">
        <v>40</v>
      </c>
      <c r="N4282" s="23" t="str">
        <f t="shared" si="66"/>
        <v>55+</v>
      </c>
    </row>
    <row r="4283" spans="1:14" x14ac:dyDescent="0.2">
      <c r="A4283" s="5" t="s">
        <v>7731</v>
      </c>
      <c r="B4283" s="3">
        <v>44897</v>
      </c>
      <c r="C4283" s="8" t="s">
        <v>7732</v>
      </c>
      <c r="D4283" s="11">
        <v>59</v>
      </c>
      <c r="E4283" s="8" t="s">
        <v>23</v>
      </c>
      <c r="F4283" s="8" t="s">
        <v>30</v>
      </c>
      <c r="G4283" s="8" t="s">
        <v>80</v>
      </c>
      <c r="H4283" s="8" t="s">
        <v>108</v>
      </c>
      <c r="I4283" s="8" t="s">
        <v>45</v>
      </c>
      <c r="J4283" s="11">
        <v>1</v>
      </c>
      <c r="K4283" s="14">
        <v>120.49</v>
      </c>
      <c r="L4283" s="14">
        <v>120.49</v>
      </c>
      <c r="M4283" s="8" t="s">
        <v>40</v>
      </c>
      <c r="N4283" s="23" t="str">
        <f t="shared" si="66"/>
        <v>55+</v>
      </c>
    </row>
    <row r="4284" spans="1:14" x14ac:dyDescent="0.2">
      <c r="A4284" s="5" t="s">
        <v>7733</v>
      </c>
      <c r="B4284" s="3">
        <v>45145</v>
      </c>
      <c r="C4284" s="8" t="s">
        <v>7734</v>
      </c>
      <c r="D4284" s="11">
        <v>35</v>
      </c>
      <c r="E4284" s="8" t="s">
        <v>23</v>
      </c>
      <c r="F4284" s="8" t="s">
        <v>36</v>
      </c>
      <c r="G4284" s="8" t="s">
        <v>90</v>
      </c>
      <c r="H4284" s="8" t="s">
        <v>91</v>
      </c>
      <c r="I4284" s="8" t="s">
        <v>39</v>
      </c>
      <c r="J4284" s="11">
        <v>6</v>
      </c>
      <c r="K4284" s="14">
        <v>52.07</v>
      </c>
      <c r="L4284" s="14">
        <v>312.42</v>
      </c>
      <c r="M4284" s="8" t="s">
        <v>20</v>
      </c>
      <c r="N4284" s="23" t="str">
        <f t="shared" si="66"/>
        <v>35-44</v>
      </c>
    </row>
    <row r="4285" spans="1:14" x14ac:dyDescent="0.2">
      <c r="A4285" s="5" t="s">
        <v>7735</v>
      </c>
      <c r="B4285" s="3">
        <v>44659</v>
      </c>
      <c r="C4285" s="8" t="s">
        <v>2541</v>
      </c>
      <c r="D4285" s="11">
        <v>40</v>
      </c>
      <c r="E4285" s="8" t="s">
        <v>15</v>
      </c>
      <c r="F4285" s="8" t="s">
        <v>24</v>
      </c>
      <c r="G4285" s="8" t="s">
        <v>25</v>
      </c>
      <c r="H4285" s="8" t="s">
        <v>427</v>
      </c>
      <c r="I4285" s="8" t="s">
        <v>45</v>
      </c>
      <c r="J4285" s="11">
        <v>3</v>
      </c>
      <c r="K4285" s="14">
        <v>63.08</v>
      </c>
      <c r="L4285" s="14">
        <v>189.24</v>
      </c>
      <c r="M4285" s="8" t="s">
        <v>40</v>
      </c>
      <c r="N4285" s="23" t="str">
        <f t="shared" si="66"/>
        <v>35-44</v>
      </c>
    </row>
    <row r="4286" spans="1:14" x14ac:dyDescent="0.2">
      <c r="A4286" s="5" t="s">
        <v>7736</v>
      </c>
      <c r="B4286" s="3">
        <v>44911</v>
      </c>
      <c r="C4286" s="8" t="s">
        <v>227</v>
      </c>
      <c r="D4286" s="11">
        <v>45</v>
      </c>
      <c r="E4286" s="8" t="s">
        <v>15</v>
      </c>
      <c r="F4286" s="8" t="s">
        <v>16</v>
      </c>
      <c r="G4286" s="8" t="s">
        <v>53</v>
      </c>
      <c r="H4286" s="8" t="s">
        <v>54</v>
      </c>
      <c r="I4286" s="8" t="s">
        <v>33</v>
      </c>
      <c r="J4286" s="11">
        <v>2</v>
      </c>
      <c r="K4286" s="14">
        <v>90.25</v>
      </c>
      <c r="L4286" s="14">
        <v>180.5</v>
      </c>
      <c r="M4286" s="8" t="s">
        <v>20</v>
      </c>
      <c r="N4286" s="23" t="str">
        <f t="shared" si="66"/>
        <v>45-54</v>
      </c>
    </row>
    <row r="4287" spans="1:14" x14ac:dyDescent="0.2">
      <c r="A4287" s="5" t="s">
        <v>7737</v>
      </c>
      <c r="B4287" s="3">
        <v>44875</v>
      </c>
      <c r="C4287" s="8" t="s">
        <v>2300</v>
      </c>
      <c r="D4287" s="11">
        <v>61</v>
      </c>
      <c r="E4287" s="8" t="s">
        <v>15</v>
      </c>
      <c r="F4287" s="8" t="s">
        <v>24</v>
      </c>
      <c r="G4287" s="8" t="s">
        <v>62</v>
      </c>
      <c r="H4287" s="8" t="s">
        <v>62</v>
      </c>
      <c r="I4287" s="8" t="s">
        <v>27</v>
      </c>
      <c r="J4287" s="11">
        <v>7</v>
      </c>
      <c r="K4287" s="14">
        <v>97.59</v>
      </c>
      <c r="L4287" s="14">
        <v>683.13</v>
      </c>
      <c r="M4287" s="8" t="s">
        <v>20</v>
      </c>
      <c r="N4287" s="23" t="str">
        <f t="shared" si="66"/>
        <v>55+</v>
      </c>
    </row>
    <row r="4288" spans="1:14" x14ac:dyDescent="0.2">
      <c r="A4288" s="5" t="s">
        <v>7738</v>
      </c>
      <c r="B4288" s="3">
        <v>44812</v>
      </c>
      <c r="C4288" s="8" t="s">
        <v>3923</v>
      </c>
      <c r="D4288" s="11">
        <v>20</v>
      </c>
      <c r="E4288" s="8" t="s">
        <v>23</v>
      </c>
      <c r="F4288" s="8" t="s">
        <v>16</v>
      </c>
      <c r="G4288" s="8" t="s">
        <v>53</v>
      </c>
      <c r="H4288" s="8" t="s">
        <v>259</v>
      </c>
      <c r="I4288" s="8" t="s">
        <v>27</v>
      </c>
      <c r="J4288" s="11">
        <v>1</v>
      </c>
      <c r="K4288" s="14">
        <v>215.55</v>
      </c>
      <c r="L4288" s="14">
        <v>215.55</v>
      </c>
      <c r="M4288" s="8" t="s">
        <v>20</v>
      </c>
      <c r="N4288" s="23" t="str">
        <f t="shared" si="66"/>
        <v>18-24</v>
      </c>
    </row>
    <row r="4289" spans="1:14" x14ac:dyDescent="0.2">
      <c r="A4289" s="5" t="s">
        <v>7739</v>
      </c>
      <c r="B4289" s="3">
        <v>44592</v>
      </c>
      <c r="C4289" s="8" t="s">
        <v>7740</v>
      </c>
      <c r="D4289" s="11">
        <v>49</v>
      </c>
      <c r="E4289" s="8" t="s">
        <v>15</v>
      </c>
      <c r="F4289" s="8" t="s">
        <v>24</v>
      </c>
      <c r="G4289" s="8" t="s">
        <v>25</v>
      </c>
      <c r="H4289" s="8" t="s">
        <v>65</v>
      </c>
      <c r="I4289" s="8" t="s">
        <v>27</v>
      </c>
      <c r="J4289" s="11">
        <v>4</v>
      </c>
      <c r="K4289" s="14">
        <v>206.73</v>
      </c>
      <c r="L4289" s="14">
        <v>826.92</v>
      </c>
      <c r="M4289" s="8" t="s">
        <v>20</v>
      </c>
      <c r="N4289" s="23" t="str">
        <f t="shared" si="66"/>
        <v>45-54</v>
      </c>
    </row>
    <row r="4290" spans="1:14" x14ac:dyDescent="0.2">
      <c r="A4290" s="5" t="s">
        <v>7741</v>
      </c>
      <c r="B4290" s="3">
        <v>45641</v>
      </c>
      <c r="C4290" s="8" t="s">
        <v>4469</v>
      </c>
      <c r="D4290" s="11">
        <v>19</v>
      </c>
      <c r="E4290" s="8" t="s">
        <v>15</v>
      </c>
      <c r="F4290" s="8" t="s">
        <v>36</v>
      </c>
      <c r="G4290" s="8" t="s">
        <v>37</v>
      </c>
      <c r="H4290" s="8" t="s">
        <v>175</v>
      </c>
      <c r="I4290" s="8" t="s">
        <v>39</v>
      </c>
      <c r="J4290" s="11">
        <v>7</v>
      </c>
      <c r="K4290" s="14">
        <v>75.17</v>
      </c>
      <c r="L4290" s="14">
        <v>526.19000000000005</v>
      </c>
      <c r="M4290" s="8" t="s">
        <v>40</v>
      </c>
      <c r="N4290" s="23" t="str">
        <f t="shared" si="66"/>
        <v>18-24</v>
      </c>
    </row>
    <row r="4291" spans="1:14" x14ac:dyDescent="0.2">
      <c r="A4291" s="5" t="s">
        <v>7742</v>
      </c>
      <c r="B4291" s="3">
        <v>44695</v>
      </c>
      <c r="C4291" s="8" t="s">
        <v>7743</v>
      </c>
      <c r="D4291" s="11">
        <v>65</v>
      </c>
      <c r="E4291" s="8" t="s">
        <v>15</v>
      </c>
      <c r="F4291" s="8" t="s">
        <v>24</v>
      </c>
      <c r="G4291" s="8" t="s">
        <v>130</v>
      </c>
      <c r="H4291" s="8" t="s">
        <v>131</v>
      </c>
      <c r="I4291" s="8" t="s">
        <v>27</v>
      </c>
      <c r="J4291" s="11">
        <v>8</v>
      </c>
      <c r="K4291" s="14">
        <v>28.05</v>
      </c>
      <c r="L4291" s="14">
        <v>224.4</v>
      </c>
      <c r="M4291" s="8" t="s">
        <v>20</v>
      </c>
      <c r="N4291" s="23" t="str">
        <f t="shared" ref="N4291:N4354" si="67">IF(D4291&lt;25,"18-24",
IF(D4291&lt;35,"25-34",
IF(D4291&lt;45,"35-44",
IF(D4291&lt;55,"45-54","55+"))))</f>
        <v>55+</v>
      </c>
    </row>
    <row r="4292" spans="1:14" x14ac:dyDescent="0.2">
      <c r="A4292" s="5" t="s">
        <v>7744</v>
      </c>
      <c r="B4292" s="3">
        <v>45555</v>
      </c>
      <c r="C4292" s="8" t="s">
        <v>7745</v>
      </c>
      <c r="D4292" s="11">
        <v>66</v>
      </c>
      <c r="E4292" s="8" t="s">
        <v>15</v>
      </c>
      <c r="F4292" s="8" t="s">
        <v>30</v>
      </c>
      <c r="G4292" s="8" t="s">
        <v>31</v>
      </c>
      <c r="H4292" s="8" t="s">
        <v>125</v>
      </c>
      <c r="I4292" s="8" t="s">
        <v>27</v>
      </c>
      <c r="J4292" s="11">
        <v>2</v>
      </c>
      <c r="K4292" s="14">
        <v>224.61</v>
      </c>
      <c r="L4292" s="14">
        <v>449.22</v>
      </c>
      <c r="M4292" s="8" t="s">
        <v>20</v>
      </c>
      <c r="N4292" s="23" t="str">
        <f t="shared" si="67"/>
        <v>55+</v>
      </c>
    </row>
    <row r="4293" spans="1:14" x14ac:dyDescent="0.2">
      <c r="A4293" s="5" t="s">
        <v>7746</v>
      </c>
      <c r="B4293" s="3">
        <v>45493</v>
      </c>
      <c r="C4293" s="8" t="s">
        <v>7747</v>
      </c>
      <c r="D4293" s="11">
        <v>48</v>
      </c>
      <c r="E4293" s="8" t="s">
        <v>15</v>
      </c>
      <c r="F4293" s="8" t="s">
        <v>30</v>
      </c>
      <c r="G4293" s="8" t="s">
        <v>31</v>
      </c>
      <c r="H4293" s="8" t="s">
        <v>32</v>
      </c>
      <c r="I4293" s="8" t="s">
        <v>33</v>
      </c>
      <c r="J4293" s="11">
        <v>6</v>
      </c>
      <c r="K4293" s="14">
        <v>135.68</v>
      </c>
      <c r="L4293" s="14">
        <v>814.08</v>
      </c>
      <c r="M4293" s="8" t="s">
        <v>20</v>
      </c>
      <c r="N4293" s="23" t="str">
        <f t="shared" si="67"/>
        <v>45-54</v>
      </c>
    </row>
    <row r="4294" spans="1:14" x14ac:dyDescent="0.2">
      <c r="A4294" s="5" t="s">
        <v>7748</v>
      </c>
      <c r="B4294" s="3">
        <v>45206</v>
      </c>
      <c r="C4294" s="8" t="s">
        <v>7749</v>
      </c>
      <c r="D4294" s="11">
        <v>57</v>
      </c>
      <c r="E4294" s="8" t="s">
        <v>15</v>
      </c>
      <c r="F4294" s="8" t="s">
        <v>36</v>
      </c>
      <c r="G4294" s="8" t="s">
        <v>86</v>
      </c>
      <c r="H4294" s="8" t="s">
        <v>87</v>
      </c>
      <c r="I4294" s="8" t="s">
        <v>39</v>
      </c>
      <c r="J4294" s="11">
        <v>4</v>
      </c>
      <c r="K4294" s="14">
        <v>28.05</v>
      </c>
      <c r="L4294" s="14">
        <v>112.2</v>
      </c>
      <c r="M4294" s="8" t="s">
        <v>20</v>
      </c>
      <c r="N4294" s="23" t="str">
        <f t="shared" si="67"/>
        <v>55+</v>
      </c>
    </row>
    <row r="4295" spans="1:14" x14ac:dyDescent="0.2">
      <c r="A4295" s="5" t="s">
        <v>7750</v>
      </c>
      <c r="B4295" s="3">
        <v>44904</v>
      </c>
      <c r="C4295" s="8" t="s">
        <v>35</v>
      </c>
      <c r="D4295" s="11">
        <v>32</v>
      </c>
      <c r="E4295" s="8" t="s">
        <v>23</v>
      </c>
      <c r="F4295" s="8" t="s">
        <v>24</v>
      </c>
      <c r="G4295" s="8" t="s">
        <v>62</v>
      </c>
      <c r="H4295" s="8" t="s">
        <v>74</v>
      </c>
      <c r="I4295" s="8" t="s">
        <v>27</v>
      </c>
      <c r="J4295" s="11">
        <v>2</v>
      </c>
      <c r="K4295" s="14">
        <v>151.32</v>
      </c>
      <c r="L4295" s="14">
        <v>302.64</v>
      </c>
      <c r="M4295" s="8" t="s">
        <v>40</v>
      </c>
      <c r="N4295" s="23" t="str">
        <f t="shared" si="67"/>
        <v>25-34</v>
      </c>
    </row>
    <row r="4296" spans="1:14" x14ac:dyDescent="0.2">
      <c r="A4296" s="5" t="s">
        <v>7751</v>
      </c>
      <c r="B4296" s="3">
        <v>45230</v>
      </c>
      <c r="C4296" s="8" t="s">
        <v>5746</v>
      </c>
      <c r="D4296" s="11">
        <v>43</v>
      </c>
      <c r="E4296" s="8" t="s">
        <v>23</v>
      </c>
      <c r="F4296" s="8" t="s">
        <v>24</v>
      </c>
      <c r="G4296" s="8" t="s">
        <v>130</v>
      </c>
      <c r="H4296" s="8" t="s">
        <v>131</v>
      </c>
      <c r="I4296" s="8" t="s">
        <v>45</v>
      </c>
      <c r="J4296" s="11">
        <v>5</v>
      </c>
      <c r="K4296" s="14">
        <v>40.81</v>
      </c>
      <c r="L4296" s="14">
        <v>204.05</v>
      </c>
      <c r="M4296" s="8" t="s">
        <v>40</v>
      </c>
      <c r="N4296" s="23" t="str">
        <f t="shared" si="67"/>
        <v>35-44</v>
      </c>
    </row>
    <row r="4297" spans="1:14" x14ac:dyDescent="0.2">
      <c r="A4297" s="5" t="s">
        <v>7752</v>
      </c>
      <c r="B4297" s="3">
        <v>45375</v>
      </c>
      <c r="C4297" s="8" t="s">
        <v>7753</v>
      </c>
      <c r="D4297" s="11">
        <v>59</v>
      </c>
      <c r="E4297" s="8" t="s">
        <v>23</v>
      </c>
      <c r="F4297" s="8" t="s">
        <v>16</v>
      </c>
      <c r="G4297" s="8" t="s">
        <v>53</v>
      </c>
      <c r="H4297" s="8" t="s">
        <v>71</v>
      </c>
      <c r="I4297" s="8" t="s">
        <v>39</v>
      </c>
      <c r="J4297" s="11">
        <v>7</v>
      </c>
      <c r="K4297" s="14">
        <v>99.17</v>
      </c>
      <c r="L4297" s="14">
        <v>694.19</v>
      </c>
      <c r="M4297" s="8" t="s">
        <v>20</v>
      </c>
      <c r="N4297" s="23" t="str">
        <f t="shared" si="67"/>
        <v>55+</v>
      </c>
    </row>
    <row r="4298" spans="1:14" x14ac:dyDescent="0.2">
      <c r="A4298" s="5" t="s">
        <v>7754</v>
      </c>
      <c r="B4298" s="3">
        <v>45445</v>
      </c>
      <c r="C4298" s="8" t="s">
        <v>7755</v>
      </c>
      <c r="D4298" s="11">
        <v>40</v>
      </c>
      <c r="E4298" s="8" t="s">
        <v>23</v>
      </c>
      <c r="F4298" s="8" t="s">
        <v>24</v>
      </c>
      <c r="G4298" s="8" t="s">
        <v>25</v>
      </c>
      <c r="H4298" s="8" t="s">
        <v>26</v>
      </c>
      <c r="I4298" s="8" t="s">
        <v>39</v>
      </c>
      <c r="J4298" s="11">
        <v>1</v>
      </c>
      <c r="K4298" s="14">
        <v>27.62</v>
      </c>
      <c r="L4298" s="14">
        <v>27.62</v>
      </c>
      <c r="M4298" s="8" t="s">
        <v>20</v>
      </c>
      <c r="N4298" s="23" t="str">
        <f t="shared" si="67"/>
        <v>35-44</v>
      </c>
    </row>
    <row r="4299" spans="1:14" x14ac:dyDescent="0.2">
      <c r="A4299" s="5" t="s">
        <v>7756</v>
      </c>
      <c r="B4299" s="3">
        <v>45048</v>
      </c>
      <c r="C4299" s="8" t="s">
        <v>7643</v>
      </c>
      <c r="D4299" s="11">
        <v>65</v>
      </c>
      <c r="E4299" s="8" t="s">
        <v>15</v>
      </c>
      <c r="F4299" s="8" t="s">
        <v>30</v>
      </c>
      <c r="G4299" s="8" t="s">
        <v>48</v>
      </c>
      <c r="H4299" s="8" t="s">
        <v>49</v>
      </c>
      <c r="I4299" s="8" t="s">
        <v>45</v>
      </c>
      <c r="J4299" s="11">
        <v>8</v>
      </c>
      <c r="K4299" s="14">
        <v>48.67</v>
      </c>
      <c r="L4299" s="14">
        <v>389.36</v>
      </c>
      <c r="M4299" s="8" t="s">
        <v>20</v>
      </c>
      <c r="N4299" s="23" t="str">
        <f t="shared" si="67"/>
        <v>55+</v>
      </c>
    </row>
    <row r="4300" spans="1:14" x14ac:dyDescent="0.2">
      <c r="A4300" s="5" t="s">
        <v>7757</v>
      </c>
      <c r="B4300" s="3">
        <v>45008</v>
      </c>
      <c r="C4300" s="8" t="s">
        <v>7758</v>
      </c>
      <c r="D4300" s="11">
        <v>51</v>
      </c>
      <c r="E4300" s="8" t="s">
        <v>52</v>
      </c>
      <c r="F4300" s="8" t="s">
        <v>16</v>
      </c>
      <c r="G4300" s="8" t="s">
        <v>43</v>
      </c>
      <c r="H4300" s="8" t="s">
        <v>44</v>
      </c>
      <c r="I4300" s="8" t="s">
        <v>45</v>
      </c>
      <c r="J4300" s="11">
        <v>6</v>
      </c>
      <c r="K4300" s="14">
        <v>131.03</v>
      </c>
      <c r="L4300" s="14">
        <v>786.18</v>
      </c>
      <c r="M4300" s="8" t="s">
        <v>20</v>
      </c>
      <c r="N4300" s="23" t="str">
        <f t="shared" si="67"/>
        <v>45-54</v>
      </c>
    </row>
    <row r="4301" spans="1:14" x14ac:dyDescent="0.2">
      <c r="A4301" s="5" t="s">
        <v>7759</v>
      </c>
      <c r="B4301" s="3">
        <v>44806</v>
      </c>
      <c r="C4301" s="8" t="s">
        <v>7760</v>
      </c>
      <c r="D4301" s="11">
        <v>65</v>
      </c>
      <c r="E4301" s="8" t="s">
        <v>23</v>
      </c>
      <c r="F4301" s="8" t="s">
        <v>36</v>
      </c>
      <c r="G4301" s="8" t="s">
        <v>86</v>
      </c>
      <c r="H4301" s="8" t="s">
        <v>100</v>
      </c>
      <c r="I4301" s="8" t="s">
        <v>19</v>
      </c>
      <c r="J4301" s="11">
        <v>5</v>
      </c>
      <c r="K4301" s="14">
        <v>303.7</v>
      </c>
      <c r="L4301" s="14">
        <v>1518.5</v>
      </c>
      <c r="M4301" s="8" t="s">
        <v>40</v>
      </c>
      <c r="N4301" s="23" t="str">
        <f t="shared" si="67"/>
        <v>55+</v>
      </c>
    </row>
    <row r="4302" spans="1:14" x14ac:dyDescent="0.2">
      <c r="A4302" s="5" t="s">
        <v>7761</v>
      </c>
      <c r="B4302" s="3">
        <v>44911</v>
      </c>
      <c r="C4302" s="8" t="s">
        <v>5906</v>
      </c>
      <c r="D4302" s="11">
        <v>46</v>
      </c>
      <c r="E4302" s="8" t="s">
        <v>15</v>
      </c>
      <c r="F4302" s="8" t="s">
        <v>36</v>
      </c>
      <c r="G4302" s="8" t="s">
        <v>37</v>
      </c>
      <c r="H4302" s="8" t="s">
        <v>175</v>
      </c>
      <c r="I4302" s="8" t="s">
        <v>45</v>
      </c>
      <c r="J4302" s="11">
        <v>6</v>
      </c>
      <c r="K4302" s="14">
        <v>57.12</v>
      </c>
      <c r="L4302" s="14">
        <v>342.72</v>
      </c>
      <c r="M4302" s="8" t="s">
        <v>20</v>
      </c>
      <c r="N4302" s="23" t="str">
        <f t="shared" si="67"/>
        <v>45-54</v>
      </c>
    </row>
    <row r="4303" spans="1:14" x14ac:dyDescent="0.2">
      <c r="A4303" s="5" t="s">
        <v>7762</v>
      </c>
      <c r="B4303" s="3">
        <v>45224</v>
      </c>
      <c r="C4303" s="8" t="s">
        <v>3007</v>
      </c>
      <c r="D4303" s="11">
        <v>68</v>
      </c>
      <c r="E4303" s="8" t="s">
        <v>23</v>
      </c>
      <c r="F4303" s="8" t="s">
        <v>30</v>
      </c>
      <c r="G4303" s="8" t="s">
        <v>80</v>
      </c>
      <c r="H4303" s="8" t="s">
        <v>108</v>
      </c>
      <c r="I4303" s="8" t="s">
        <v>19</v>
      </c>
      <c r="J4303" s="11">
        <v>2</v>
      </c>
      <c r="K4303" s="14">
        <v>478.14</v>
      </c>
      <c r="L4303" s="14">
        <v>956.28</v>
      </c>
      <c r="M4303" s="8" t="s">
        <v>20</v>
      </c>
      <c r="N4303" s="23" t="str">
        <f t="shared" si="67"/>
        <v>55+</v>
      </c>
    </row>
    <row r="4304" spans="1:14" x14ac:dyDescent="0.2">
      <c r="A4304" s="5" t="s">
        <v>7763</v>
      </c>
      <c r="B4304" s="3">
        <v>45231</v>
      </c>
      <c r="C4304" s="8" t="s">
        <v>3252</v>
      </c>
      <c r="D4304" s="11">
        <v>43</v>
      </c>
      <c r="E4304" s="8" t="s">
        <v>15</v>
      </c>
      <c r="F4304" s="8" t="s">
        <v>36</v>
      </c>
      <c r="G4304" s="8" t="s">
        <v>37</v>
      </c>
      <c r="H4304" s="8" t="s">
        <v>103</v>
      </c>
      <c r="I4304" s="8" t="s">
        <v>19</v>
      </c>
      <c r="J4304" s="11">
        <v>1</v>
      </c>
      <c r="K4304" s="14">
        <v>349.99</v>
      </c>
      <c r="L4304" s="14">
        <v>349.99</v>
      </c>
      <c r="M4304" s="8" t="s">
        <v>40</v>
      </c>
      <c r="N4304" s="23" t="str">
        <f t="shared" si="67"/>
        <v>35-44</v>
      </c>
    </row>
    <row r="4305" spans="1:14" x14ac:dyDescent="0.2">
      <c r="A4305" s="5" t="s">
        <v>7764</v>
      </c>
      <c r="B4305" s="3">
        <v>45111</v>
      </c>
      <c r="C4305" s="8" t="s">
        <v>7765</v>
      </c>
      <c r="D4305" s="11">
        <v>53</v>
      </c>
      <c r="E4305" s="8" t="s">
        <v>15</v>
      </c>
      <c r="F4305" s="8" t="s">
        <v>24</v>
      </c>
      <c r="G4305" s="8" t="s">
        <v>130</v>
      </c>
      <c r="H4305" s="8" t="s">
        <v>178</v>
      </c>
      <c r="I4305" s="8" t="s">
        <v>33</v>
      </c>
      <c r="J4305" s="11">
        <v>8</v>
      </c>
      <c r="K4305" s="14">
        <v>161.99</v>
      </c>
      <c r="L4305" s="14">
        <v>1295.92</v>
      </c>
      <c r="M4305" s="8" t="s">
        <v>40</v>
      </c>
      <c r="N4305" s="23" t="str">
        <f t="shared" si="67"/>
        <v>45-54</v>
      </c>
    </row>
    <row r="4306" spans="1:14" x14ac:dyDescent="0.2">
      <c r="A4306" s="5" t="s">
        <v>7766</v>
      </c>
      <c r="B4306" s="3">
        <v>44775</v>
      </c>
      <c r="C4306" s="8" t="s">
        <v>4162</v>
      </c>
      <c r="D4306" s="11">
        <v>41</v>
      </c>
      <c r="E4306" s="8" t="s">
        <v>23</v>
      </c>
      <c r="F4306" s="8" t="s">
        <v>24</v>
      </c>
      <c r="G4306" s="8" t="s">
        <v>25</v>
      </c>
      <c r="H4306" s="8" t="s">
        <v>65</v>
      </c>
      <c r="I4306" s="8" t="s">
        <v>19</v>
      </c>
      <c r="J4306" s="11">
        <v>5</v>
      </c>
      <c r="K4306" s="14">
        <v>543.39</v>
      </c>
      <c r="L4306" s="14">
        <v>2716.95</v>
      </c>
      <c r="M4306" s="8" t="s">
        <v>20</v>
      </c>
      <c r="N4306" s="23" t="str">
        <f t="shared" si="67"/>
        <v>35-44</v>
      </c>
    </row>
    <row r="4307" spans="1:14" x14ac:dyDescent="0.2">
      <c r="A4307" s="5" t="s">
        <v>7767</v>
      </c>
      <c r="B4307" s="3">
        <v>44639</v>
      </c>
      <c r="C4307" s="8" t="s">
        <v>7768</v>
      </c>
      <c r="D4307" s="11">
        <v>36</v>
      </c>
      <c r="E4307" s="8" t="s">
        <v>15</v>
      </c>
      <c r="F4307" s="8" t="s">
        <v>36</v>
      </c>
      <c r="G4307" s="8" t="s">
        <v>37</v>
      </c>
      <c r="H4307" s="8" t="s">
        <v>38</v>
      </c>
      <c r="I4307" s="8" t="s">
        <v>27</v>
      </c>
      <c r="J4307" s="11">
        <v>3</v>
      </c>
      <c r="K4307" s="14">
        <v>119.41</v>
      </c>
      <c r="L4307" s="14">
        <v>358.23</v>
      </c>
      <c r="M4307" s="8" t="s">
        <v>20</v>
      </c>
      <c r="N4307" s="23" t="str">
        <f t="shared" si="67"/>
        <v>35-44</v>
      </c>
    </row>
    <row r="4308" spans="1:14" x14ac:dyDescent="0.2">
      <c r="A4308" s="5" t="s">
        <v>7769</v>
      </c>
      <c r="B4308" s="3">
        <v>45099</v>
      </c>
      <c r="C4308" s="8" t="s">
        <v>7770</v>
      </c>
      <c r="D4308" s="11">
        <v>20</v>
      </c>
      <c r="E4308" s="8" t="s">
        <v>23</v>
      </c>
      <c r="F4308" s="8" t="s">
        <v>36</v>
      </c>
      <c r="G4308" s="8" t="s">
        <v>86</v>
      </c>
      <c r="H4308" s="8" t="s">
        <v>183</v>
      </c>
      <c r="I4308" s="8" t="s">
        <v>45</v>
      </c>
      <c r="J4308" s="11">
        <v>2</v>
      </c>
      <c r="K4308" s="14">
        <v>50.36</v>
      </c>
      <c r="L4308" s="14">
        <v>100.72</v>
      </c>
      <c r="M4308" s="8" t="s">
        <v>20</v>
      </c>
      <c r="N4308" s="23" t="str">
        <f t="shared" si="67"/>
        <v>18-24</v>
      </c>
    </row>
    <row r="4309" spans="1:14" x14ac:dyDescent="0.2">
      <c r="A4309" s="5" t="s">
        <v>7771</v>
      </c>
      <c r="B4309" s="3">
        <v>44753</v>
      </c>
      <c r="C4309" s="8" t="s">
        <v>7772</v>
      </c>
      <c r="D4309" s="11">
        <v>23</v>
      </c>
      <c r="E4309" s="8" t="s">
        <v>15</v>
      </c>
      <c r="F4309" s="8" t="s">
        <v>16</v>
      </c>
      <c r="G4309" s="8" t="s">
        <v>17</v>
      </c>
      <c r="H4309" s="8" t="s">
        <v>18</v>
      </c>
      <c r="I4309" s="8" t="s">
        <v>45</v>
      </c>
      <c r="J4309" s="11">
        <v>1</v>
      </c>
      <c r="K4309" s="14">
        <v>56.25</v>
      </c>
      <c r="L4309" s="14">
        <v>56.25</v>
      </c>
      <c r="M4309" s="8" t="s">
        <v>20</v>
      </c>
      <c r="N4309" s="23" t="str">
        <f t="shared" si="67"/>
        <v>18-24</v>
      </c>
    </row>
    <row r="4310" spans="1:14" x14ac:dyDescent="0.2">
      <c r="A4310" s="5" t="s">
        <v>7773</v>
      </c>
      <c r="B4310" s="3">
        <v>45031</v>
      </c>
      <c r="C4310" s="8" t="s">
        <v>7774</v>
      </c>
      <c r="D4310" s="11">
        <v>67</v>
      </c>
      <c r="E4310" s="8" t="s">
        <v>23</v>
      </c>
      <c r="F4310" s="8" t="s">
        <v>16</v>
      </c>
      <c r="G4310" s="8" t="s">
        <v>43</v>
      </c>
      <c r="H4310" s="8" t="s">
        <v>77</v>
      </c>
      <c r="I4310" s="8" t="s">
        <v>19</v>
      </c>
      <c r="J4310" s="11">
        <v>2</v>
      </c>
      <c r="K4310" s="14">
        <v>271.01</v>
      </c>
      <c r="L4310" s="14">
        <v>542.02</v>
      </c>
      <c r="M4310" s="8" t="s">
        <v>20</v>
      </c>
      <c r="N4310" s="23" t="str">
        <f t="shared" si="67"/>
        <v>55+</v>
      </c>
    </row>
    <row r="4311" spans="1:14" x14ac:dyDescent="0.2">
      <c r="A4311" s="5" t="s">
        <v>7775</v>
      </c>
      <c r="B4311" s="3">
        <v>45084</v>
      </c>
      <c r="C4311" s="8" t="s">
        <v>7776</v>
      </c>
      <c r="D4311" s="11">
        <v>64</v>
      </c>
      <c r="E4311" s="8" t="s">
        <v>15</v>
      </c>
      <c r="F4311" s="8" t="s">
        <v>36</v>
      </c>
      <c r="G4311" s="8" t="s">
        <v>37</v>
      </c>
      <c r="H4311" s="8" t="s">
        <v>38</v>
      </c>
      <c r="I4311" s="8" t="s">
        <v>45</v>
      </c>
      <c r="J4311" s="11">
        <v>4</v>
      </c>
      <c r="K4311" s="14">
        <v>139.99</v>
      </c>
      <c r="L4311" s="14">
        <v>559.96</v>
      </c>
      <c r="M4311" s="8" t="s">
        <v>20</v>
      </c>
      <c r="N4311" s="23" t="str">
        <f t="shared" si="67"/>
        <v>55+</v>
      </c>
    </row>
    <row r="4312" spans="1:14" x14ac:dyDescent="0.2">
      <c r="A4312" s="5" t="s">
        <v>7777</v>
      </c>
      <c r="B4312" s="3">
        <v>44831</v>
      </c>
      <c r="C4312" s="8" t="s">
        <v>6167</v>
      </c>
      <c r="D4312" s="11">
        <v>58</v>
      </c>
      <c r="E4312" s="8" t="s">
        <v>23</v>
      </c>
      <c r="F4312" s="8" t="s">
        <v>24</v>
      </c>
      <c r="G4312" s="8" t="s">
        <v>25</v>
      </c>
      <c r="H4312" s="8" t="s">
        <v>26</v>
      </c>
      <c r="I4312" s="8" t="s">
        <v>33</v>
      </c>
      <c r="J4312" s="11">
        <v>6</v>
      </c>
      <c r="K4312" s="14">
        <v>271.45999999999998</v>
      </c>
      <c r="L4312" s="14">
        <v>1628.76</v>
      </c>
      <c r="M4312" s="8" t="s">
        <v>40</v>
      </c>
      <c r="N4312" s="23" t="str">
        <f t="shared" si="67"/>
        <v>55+</v>
      </c>
    </row>
    <row r="4313" spans="1:14" x14ac:dyDescent="0.2">
      <c r="A4313" s="5" t="s">
        <v>7778</v>
      </c>
      <c r="B4313" s="3">
        <v>44941</v>
      </c>
      <c r="C4313" s="8" t="s">
        <v>1738</v>
      </c>
      <c r="D4313" s="11">
        <v>62</v>
      </c>
      <c r="E4313" s="8" t="s">
        <v>23</v>
      </c>
      <c r="F4313" s="8" t="s">
        <v>16</v>
      </c>
      <c r="G4313" s="8" t="s">
        <v>17</v>
      </c>
      <c r="H4313" s="8" t="s">
        <v>134</v>
      </c>
      <c r="I4313" s="8" t="s">
        <v>19</v>
      </c>
      <c r="J4313" s="11">
        <v>4</v>
      </c>
      <c r="K4313" s="14">
        <v>268.64</v>
      </c>
      <c r="L4313" s="14">
        <v>1074.56</v>
      </c>
      <c r="M4313" s="8" t="s">
        <v>20</v>
      </c>
      <c r="N4313" s="23" t="str">
        <f t="shared" si="67"/>
        <v>55+</v>
      </c>
    </row>
    <row r="4314" spans="1:14" x14ac:dyDescent="0.2">
      <c r="A4314" s="5" t="s">
        <v>7779</v>
      </c>
      <c r="B4314" s="3">
        <v>44667</v>
      </c>
      <c r="C4314" s="8" t="s">
        <v>7780</v>
      </c>
      <c r="D4314" s="11">
        <v>33</v>
      </c>
      <c r="E4314" s="8" t="s">
        <v>23</v>
      </c>
      <c r="F4314" s="8" t="s">
        <v>24</v>
      </c>
      <c r="G4314" s="8" t="s">
        <v>25</v>
      </c>
      <c r="H4314" s="8" t="s">
        <v>427</v>
      </c>
      <c r="I4314" s="8" t="s">
        <v>27</v>
      </c>
      <c r="J4314" s="11">
        <v>8</v>
      </c>
      <c r="K4314" s="14">
        <v>112.84</v>
      </c>
      <c r="L4314" s="14">
        <v>902.72</v>
      </c>
      <c r="M4314" s="8" t="s">
        <v>20</v>
      </c>
      <c r="N4314" s="23" t="str">
        <f t="shared" si="67"/>
        <v>25-34</v>
      </c>
    </row>
    <row r="4315" spans="1:14" x14ac:dyDescent="0.2">
      <c r="A4315" s="5" t="s">
        <v>7781</v>
      </c>
      <c r="B4315" s="3">
        <v>45571</v>
      </c>
      <c r="C4315" s="8" t="s">
        <v>2896</v>
      </c>
      <c r="D4315" s="11">
        <v>56</v>
      </c>
      <c r="E4315" s="8" t="s">
        <v>52</v>
      </c>
      <c r="F4315" s="8" t="s">
        <v>36</v>
      </c>
      <c r="G4315" s="8" t="s">
        <v>86</v>
      </c>
      <c r="H4315" s="8" t="s">
        <v>183</v>
      </c>
      <c r="I4315" s="8" t="s">
        <v>33</v>
      </c>
      <c r="J4315" s="11">
        <v>2</v>
      </c>
      <c r="K4315" s="14">
        <v>21.06</v>
      </c>
      <c r="L4315" s="14">
        <v>42.12</v>
      </c>
      <c r="M4315" s="8" t="s">
        <v>40</v>
      </c>
      <c r="N4315" s="23" t="str">
        <f t="shared" si="67"/>
        <v>55+</v>
      </c>
    </row>
    <row r="4316" spans="1:14" x14ac:dyDescent="0.2">
      <c r="A4316" s="5" t="s">
        <v>7782</v>
      </c>
      <c r="B4316" s="3">
        <v>45070</v>
      </c>
      <c r="C4316" s="8" t="s">
        <v>3457</v>
      </c>
      <c r="D4316" s="11">
        <v>44</v>
      </c>
      <c r="E4316" s="8" t="s">
        <v>23</v>
      </c>
      <c r="F4316" s="8" t="s">
        <v>24</v>
      </c>
      <c r="G4316" s="8" t="s">
        <v>62</v>
      </c>
      <c r="H4316" s="8" t="s">
        <v>74</v>
      </c>
      <c r="I4316" s="8" t="s">
        <v>27</v>
      </c>
      <c r="J4316" s="11">
        <v>4</v>
      </c>
      <c r="K4316" s="14">
        <v>122.17</v>
      </c>
      <c r="L4316" s="14">
        <v>488.68</v>
      </c>
      <c r="M4316" s="8" t="s">
        <v>40</v>
      </c>
      <c r="N4316" s="23" t="str">
        <f t="shared" si="67"/>
        <v>35-44</v>
      </c>
    </row>
    <row r="4317" spans="1:14" x14ac:dyDescent="0.2">
      <c r="A4317" s="5" t="s">
        <v>7783</v>
      </c>
      <c r="B4317" s="3">
        <v>45235</v>
      </c>
      <c r="C4317" s="8" t="s">
        <v>7784</v>
      </c>
      <c r="D4317" s="11">
        <v>66</v>
      </c>
      <c r="E4317" s="8" t="s">
        <v>52</v>
      </c>
      <c r="F4317" s="8" t="s">
        <v>16</v>
      </c>
      <c r="G4317" s="8" t="s">
        <v>17</v>
      </c>
      <c r="H4317" s="8" t="s">
        <v>343</v>
      </c>
      <c r="I4317" s="8" t="s">
        <v>27</v>
      </c>
      <c r="J4317" s="11">
        <v>2</v>
      </c>
      <c r="K4317" s="14">
        <v>83</v>
      </c>
      <c r="L4317" s="14">
        <v>166</v>
      </c>
      <c r="M4317" s="8" t="s">
        <v>20</v>
      </c>
      <c r="N4317" s="23" t="str">
        <f t="shared" si="67"/>
        <v>55+</v>
      </c>
    </row>
    <row r="4318" spans="1:14" x14ac:dyDescent="0.2">
      <c r="A4318" s="5" t="s">
        <v>7785</v>
      </c>
      <c r="B4318" s="3">
        <v>45073</v>
      </c>
      <c r="C4318" s="8" t="s">
        <v>4658</v>
      </c>
      <c r="D4318" s="11">
        <v>33</v>
      </c>
      <c r="E4318" s="8" t="s">
        <v>23</v>
      </c>
      <c r="F4318" s="8" t="s">
        <v>36</v>
      </c>
      <c r="G4318" s="8" t="s">
        <v>37</v>
      </c>
      <c r="H4318" s="8" t="s">
        <v>103</v>
      </c>
      <c r="I4318" s="8" t="s">
        <v>45</v>
      </c>
      <c r="J4318" s="11">
        <v>4</v>
      </c>
      <c r="K4318" s="14">
        <v>142.77000000000001</v>
      </c>
      <c r="L4318" s="14">
        <v>571.08000000000004</v>
      </c>
      <c r="M4318" s="8" t="s">
        <v>40</v>
      </c>
      <c r="N4318" s="23" t="str">
        <f t="shared" si="67"/>
        <v>25-34</v>
      </c>
    </row>
    <row r="4319" spans="1:14" x14ac:dyDescent="0.2">
      <c r="A4319" s="5" t="s">
        <v>7786</v>
      </c>
      <c r="B4319" s="3">
        <v>44649</v>
      </c>
      <c r="C4319" s="8" t="s">
        <v>990</v>
      </c>
      <c r="D4319" s="11">
        <v>28</v>
      </c>
      <c r="E4319" s="8" t="s">
        <v>23</v>
      </c>
      <c r="F4319" s="8" t="s">
        <v>36</v>
      </c>
      <c r="G4319" s="8" t="s">
        <v>86</v>
      </c>
      <c r="H4319" s="8" t="s">
        <v>87</v>
      </c>
      <c r="I4319" s="8" t="s">
        <v>19</v>
      </c>
      <c r="J4319" s="11">
        <v>6</v>
      </c>
      <c r="K4319" s="14">
        <v>287.5</v>
      </c>
      <c r="L4319" s="14">
        <v>1725</v>
      </c>
      <c r="M4319" s="8" t="s">
        <v>40</v>
      </c>
      <c r="N4319" s="23" t="str">
        <f t="shared" si="67"/>
        <v>25-34</v>
      </c>
    </row>
    <row r="4320" spans="1:14" x14ac:dyDescent="0.2">
      <c r="A4320" s="5" t="s">
        <v>7787</v>
      </c>
      <c r="B4320" s="3">
        <v>44888</v>
      </c>
      <c r="C4320" s="8" t="s">
        <v>7788</v>
      </c>
      <c r="D4320" s="11">
        <v>21</v>
      </c>
      <c r="E4320" s="8" t="s">
        <v>23</v>
      </c>
      <c r="F4320" s="8" t="s">
        <v>36</v>
      </c>
      <c r="G4320" s="8" t="s">
        <v>90</v>
      </c>
      <c r="H4320" s="8" t="s">
        <v>208</v>
      </c>
      <c r="I4320" s="8" t="s">
        <v>19</v>
      </c>
      <c r="J4320" s="11">
        <v>2</v>
      </c>
      <c r="K4320" s="14">
        <v>423.54</v>
      </c>
      <c r="L4320" s="14">
        <v>847.08</v>
      </c>
      <c r="M4320" s="8" t="s">
        <v>20</v>
      </c>
      <c r="N4320" s="23" t="str">
        <f t="shared" si="67"/>
        <v>18-24</v>
      </c>
    </row>
    <row r="4321" spans="1:14" x14ac:dyDescent="0.2">
      <c r="A4321" s="5" t="s">
        <v>7789</v>
      </c>
      <c r="B4321" s="3">
        <v>45568</v>
      </c>
      <c r="C4321" s="8" t="s">
        <v>7790</v>
      </c>
      <c r="D4321" s="11">
        <v>23</v>
      </c>
      <c r="E4321" s="8" t="s">
        <v>15</v>
      </c>
      <c r="F4321" s="8" t="s">
        <v>24</v>
      </c>
      <c r="G4321" s="8" t="s">
        <v>62</v>
      </c>
      <c r="H4321" s="8" t="s">
        <v>74</v>
      </c>
      <c r="I4321" s="8" t="s">
        <v>19</v>
      </c>
      <c r="J4321" s="11">
        <v>5</v>
      </c>
      <c r="K4321" s="14">
        <v>212.17</v>
      </c>
      <c r="L4321" s="14">
        <v>1060.8499999999999</v>
      </c>
      <c r="M4321" s="8" t="s">
        <v>20</v>
      </c>
      <c r="N4321" s="23" t="str">
        <f t="shared" si="67"/>
        <v>18-24</v>
      </c>
    </row>
    <row r="4322" spans="1:14" x14ac:dyDescent="0.2">
      <c r="A4322" s="5" t="s">
        <v>7791</v>
      </c>
      <c r="B4322" s="3">
        <v>44886</v>
      </c>
      <c r="C4322" s="8" t="s">
        <v>5522</v>
      </c>
      <c r="D4322" s="11">
        <v>53</v>
      </c>
      <c r="E4322" s="8" t="s">
        <v>15</v>
      </c>
      <c r="F4322" s="8" t="s">
        <v>36</v>
      </c>
      <c r="G4322" s="8" t="s">
        <v>86</v>
      </c>
      <c r="H4322" s="8" t="s">
        <v>183</v>
      </c>
      <c r="I4322" s="8" t="s">
        <v>27</v>
      </c>
      <c r="J4322" s="11">
        <v>8</v>
      </c>
      <c r="K4322" s="14">
        <v>90.74</v>
      </c>
      <c r="L4322" s="14">
        <v>725.92</v>
      </c>
      <c r="M4322" s="8" t="s">
        <v>20</v>
      </c>
      <c r="N4322" s="23" t="str">
        <f t="shared" si="67"/>
        <v>45-54</v>
      </c>
    </row>
    <row r="4323" spans="1:14" x14ac:dyDescent="0.2">
      <c r="A4323" s="5" t="s">
        <v>7792</v>
      </c>
      <c r="B4323" s="3">
        <v>44942</v>
      </c>
      <c r="C4323" s="8" t="s">
        <v>7793</v>
      </c>
      <c r="D4323" s="11">
        <v>70</v>
      </c>
      <c r="E4323" s="8" t="s">
        <v>15</v>
      </c>
      <c r="F4323" s="8" t="s">
        <v>36</v>
      </c>
      <c r="G4323" s="8" t="s">
        <v>37</v>
      </c>
      <c r="H4323" s="8" t="s">
        <v>38</v>
      </c>
      <c r="I4323" s="8" t="s">
        <v>39</v>
      </c>
      <c r="J4323" s="11">
        <v>4</v>
      </c>
      <c r="K4323" s="14">
        <v>98.33</v>
      </c>
      <c r="L4323" s="14">
        <v>393.32</v>
      </c>
      <c r="M4323" s="8" t="s">
        <v>20</v>
      </c>
      <c r="N4323" s="23" t="str">
        <f t="shared" si="67"/>
        <v>55+</v>
      </c>
    </row>
    <row r="4324" spans="1:14" x14ac:dyDescent="0.2">
      <c r="A4324" s="5" t="s">
        <v>7794</v>
      </c>
      <c r="B4324" s="3">
        <v>45487</v>
      </c>
      <c r="C4324" s="8" t="s">
        <v>7795</v>
      </c>
      <c r="D4324" s="11">
        <v>44</v>
      </c>
      <c r="E4324" s="8" t="s">
        <v>15</v>
      </c>
      <c r="F4324" s="8" t="s">
        <v>36</v>
      </c>
      <c r="G4324" s="8" t="s">
        <v>86</v>
      </c>
      <c r="H4324" s="8" t="s">
        <v>87</v>
      </c>
      <c r="I4324" s="8" t="s">
        <v>33</v>
      </c>
      <c r="J4324" s="11">
        <v>2</v>
      </c>
      <c r="K4324" s="14">
        <v>217.65</v>
      </c>
      <c r="L4324" s="14">
        <v>435.3</v>
      </c>
      <c r="M4324" s="8" t="s">
        <v>20</v>
      </c>
      <c r="N4324" s="23" t="str">
        <f t="shared" si="67"/>
        <v>35-44</v>
      </c>
    </row>
    <row r="4325" spans="1:14" x14ac:dyDescent="0.2">
      <c r="A4325" s="5" t="s">
        <v>7796</v>
      </c>
      <c r="B4325" s="3">
        <v>44662</v>
      </c>
      <c r="C4325" s="8" t="s">
        <v>7797</v>
      </c>
      <c r="D4325" s="11">
        <v>41</v>
      </c>
      <c r="E4325" s="8" t="s">
        <v>23</v>
      </c>
      <c r="F4325" s="8" t="s">
        <v>30</v>
      </c>
      <c r="G4325" s="8" t="s">
        <v>31</v>
      </c>
      <c r="H4325" s="8" t="s">
        <v>57</v>
      </c>
      <c r="I4325" s="8" t="s">
        <v>39</v>
      </c>
      <c r="J4325" s="11">
        <v>5</v>
      </c>
      <c r="K4325" s="14">
        <v>80.89</v>
      </c>
      <c r="L4325" s="14">
        <v>404.45</v>
      </c>
      <c r="M4325" s="8" t="s">
        <v>40</v>
      </c>
      <c r="N4325" s="23" t="str">
        <f t="shared" si="67"/>
        <v>35-44</v>
      </c>
    </row>
    <row r="4326" spans="1:14" x14ac:dyDescent="0.2">
      <c r="A4326" s="5" t="s">
        <v>7798</v>
      </c>
      <c r="B4326" s="3">
        <v>45412</v>
      </c>
      <c r="C4326" s="8" t="s">
        <v>7799</v>
      </c>
      <c r="D4326" s="11">
        <v>63</v>
      </c>
      <c r="E4326" s="8" t="s">
        <v>15</v>
      </c>
      <c r="F4326" s="8" t="s">
        <v>16</v>
      </c>
      <c r="G4326" s="8" t="s">
        <v>43</v>
      </c>
      <c r="H4326" s="8" t="s">
        <v>77</v>
      </c>
      <c r="I4326" s="8" t="s">
        <v>33</v>
      </c>
      <c r="J4326" s="11">
        <v>7</v>
      </c>
      <c r="K4326" s="14">
        <v>238.7</v>
      </c>
      <c r="L4326" s="14">
        <v>1670.9</v>
      </c>
      <c r="M4326" s="8" t="s">
        <v>40</v>
      </c>
      <c r="N4326" s="23" t="str">
        <f t="shared" si="67"/>
        <v>55+</v>
      </c>
    </row>
    <row r="4327" spans="1:14" x14ac:dyDescent="0.2">
      <c r="A4327" s="5" t="s">
        <v>7800</v>
      </c>
      <c r="B4327" s="3">
        <v>45600</v>
      </c>
      <c r="C4327" s="8" t="s">
        <v>118</v>
      </c>
      <c r="D4327" s="11">
        <v>40</v>
      </c>
      <c r="E4327" s="8" t="s">
        <v>15</v>
      </c>
      <c r="F4327" s="8" t="s">
        <v>36</v>
      </c>
      <c r="G4327" s="8" t="s">
        <v>90</v>
      </c>
      <c r="H4327" s="8" t="s">
        <v>91</v>
      </c>
      <c r="I4327" s="8" t="s">
        <v>39</v>
      </c>
      <c r="J4327" s="11">
        <v>6</v>
      </c>
      <c r="K4327" s="14">
        <v>71.91</v>
      </c>
      <c r="L4327" s="14">
        <v>431.46</v>
      </c>
      <c r="M4327" s="8" t="s">
        <v>40</v>
      </c>
      <c r="N4327" s="23" t="str">
        <f t="shared" si="67"/>
        <v>35-44</v>
      </c>
    </row>
    <row r="4328" spans="1:14" x14ac:dyDescent="0.2">
      <c r="A4328" s="5" t="s">
        <v>7801</v>
      </c>
      <c r="B4328" s="3">
        <v>45128</v>
      </c>
      <c r="C4328" s="8" t="s">
        <v>7802</v>
      </c>
      <c r="D4328" s="11">
        <v>50</v>
      </c>
      <c r="E4328" s="8" t="s">
        <v>15</v>
      </c>
      <c r="F4328" s="8" t="s">
        <v>24</v>
      </c>
      <c r="G4328" s="8" t="s">
        <v>25</v>
      </c>
      <c r="H4328" s="8" t="s">
        <v>65</v>
      </c>
      <c r="I4328" s="8" t="s">
        <v>27</v>
      </c>
      <c r="J4328" s="11">
        <v>4</v>
      </c>
      <c r="K4328" s="14">
        <v>121.16</v>
      </c>
      <c r="L4328" s="14">
        <v>484.64</v>
      </c>
      <c r="M4328" s="8" t="s">
        <v>20</v>
      </c>
      <c r="N4328" s="23" t="str">
        <f t="shared" si="67"/>
        <v>45-54</v>
      </c>
    </row>
    <row r="4329" spans="1:14" x14ac:dyDescent="0.2">
      <c r="A4329" s="5" t="s">
        <v>7803</v>
      </c>
      <c r="B4329" s="3">
        <v>44902</v>
      </c>
      <c r="C4329" s="8" t="s">
        <v>7804</v>
      </c>
      <c r="D4329" s="11">
        <v>66</v>
      </c>
      <c r="E4329" s="8" t="s">
        <v>23</v>
      </c>
      <c r="F4329" s="8" t="s">
        <v>36</v>
      </c>
      <c r="G4329" s="8" t="s">
        <v>86</v>
      </c>
      <c r="H4329" s="8" t="s">
        <v>183</v>
      </c>
      <c r="I4329" s="8" t="s">
        <v>45</v>
      </c>
      <c r="J4329" s="11">
        <v>5</v>
      </c>
      <c r="K4329" s="14">
        <v>51.04</v>
      </c>
      <c r="L4329" s="14">
        <v>255.2</v>
      </c>
      <c r="M4329" s="8" t="s">
        <v>20</v>
      </c>
      <c r="N4329" s="23" t="str">
        <f t="shared" si="67"/>
        <v>55+</v>
      </c>
    </row>
    <row r="4330" spans="1:14" x14ac:dyDescent="0.2">
      <c r="A4330" s="5" t="s">
        <v>7805</v>
      </c>
      <c r="B4330" s="3">
        <v>45281</v>
      </c>
      <c r="C4330" s="8" t="s">
        <v>7806</v>
      </c>
      <c r="D4330" s="11">
        <v>49</v>
      </c>
      <c r="E4330" s="8" t="s">
        <v>23</v>
      </c>
      <c r="F4330" s="8" t="s">
        <v>16</v>
      </c>
      <c r="G4330" s="8" t="s">
        <v>17</v>
      </c>
      <c r="H4330" s="8" t="s">
        <v>343</v>
      </c>
      <c r="I4330" s="8" t="s">
        <v>27</v>
      </c>
      <c r="J4330" s="11">
        <v>3</v>
      </c>
      <c r="K4330" s="14">
        <v>162.11000000000001</v>
      </c>
      <c r="L4330" s="14">
        <v>486.33</v>
      </c>
      <c r="M4330" s="8" t="s">
        <v>40</v>
      </c>
      <c r="N4330" s="23" t="str">
        <f t="shared" si="67"/>
        <v>45-54</v>
      </c>
    </row>
    <row r="4331" spans="1:14" x14ac:dyDescent="0.2">
      <c r="A4331" s="5" t="s">
        <v>7807</v>
      </c>
      <c r="B4331" s="3">
        <v>44708</v>
      </c>
      <c r="C4331" s="8" t="s">
        <v>6453</v>
      </c>
      <c r="D4331" s="11">
        <v>66</v>
      </c>
      <c r="E4331" s="8" t="s">
        <v>15</v>
      </c>
      <c r="F4331" s="8" t="s">
        <v>24</v>
      </c>
      <c r="G4331" s="8" t="s">
        <v>62</v>
      </c>
      <c r="H4331" s="8" t="s">
        <v>111</v>
      </c>
      <c r="I4331" s="8" t="s">
        <v>39</v>
      </c>
      <c r="J4331" s="11">
        <v>4</v>
      </c>
      <c r="K4331" s="14">
        <v>94.05</v>
      </c>
      <c r="L4331" s="14">
        <v>376.2</v>
      </c>
      <c r="M4331" s="8" t="s">
        <v>20</v>
      </c>
      <c r="N4331" s="23" t="str">
        <f t="shared" si="67"/>
        <v>55+</v>
      </c>
    </row>
    <row r="4332" spans="1:14" x14ac:dyDescent="0.2">
      <c r="A4332" s="5" t="s">
        <v>7808</v>
      </c>
      <c r="B4332" s="3">
        <v>44567</v>
      </c>
      <c r="C4332" s="8" t="s">
        <v>5252</v>
      </c>
      <c r="D4332" s="11">
        <v>71</v>
      </c>
      <c r="E4332" s="8" t="s">
        <v>23</v>
      </c>
      <c r="F4332" s="8" t="s">
        <v>24</v>
      </c>
      <c r="G4332" s="8" t="s">
        <v>130</v>
      </c>
      <c r="H4332" s="8" t="s">
        <v>131</v>
      </c>
      <c r="I4332" s="8" t="s">
        <v>39</v>
      </c>
      <c r="J4332" s="11">
        <v>5</v>
      </c>
      <c r="K4332" s="14">
        <v>19.899999999999999</v>
      </c>
      <c r="L4332" s="14">
        <v>99.5</v>
      </c>
      <c r="M4332" s="8" t="s">
        <v>20</v>
      </c>
      <c r="N4332" s="23" t="str">
        <f t="shared" si="67"/>
        <v>55+</v>
      </c>
    </row>
    <row r="4333" spans="1:14" x14ac:dyDescent="0.2">
      <c r="A4333" s="5" t="s">
        <v>7809</v>
      </c>
      <c r="B4333" s="3">
        <v>44581</v>
      </c>
      <c r="C4333" s="8" t="s">
        <v>3393</v>
      </c>
      <c r="D4333" s="11">
        <v>64</v>
      </c>
      <c r="E4333" s="8" t="s">
        <v>15</v>
      </c>
      <c r="F4333" s="8" t="s">
        <v>30</v>
      </c>
      <c r="G4333" s="8" t="s">
        <v>31</v>
      </c>
      <c r="H4333" s="8" t="s">
        <v>32</v>
      </c>
      <c r="I4333" s="8" t="s">
        <v>27</v>
      </c>
      <c r="J4333" s="11">
        <v>7</v>
      </c>
      <c r="K4333" s="14">
        <v>198.64</v>
      </c>
      <c r="L4333" s="14">
        <v>1390.48</v>
      </c>
      <c r="M4333" s="8" t="s">
        <v>20</v>
      </c>
      <c r="N4333" s="23" t="str">
        <f t="shared" si="67"/>
        <v>55+</v>
      </c>
    </row>
    <row r="4334" spans="1:14" x14ac:dyDescent="0.2">
      <c r="A4334" s="5" t="s">
        <v>7810</v>
      </c>
      <c r="B4334" s="3">
        <v>45509</v>
      </c>
      <c r="C4334" s="8" t="s">
        <v>2032</v>
      </c>
      <c r="D4334" s="11">
        <v>73</v>
      </c>
      <c r="E4334" s="8" t="s">
        <v>23</v>
      </c>
      <c r="F4334" s="8" t="s">
        <v>16</v>
      </c>
      <c r="G4334" s="8" t="s">
        <v>53</v>
      </c>
      <c r="H4334" s="8" t="s">
        <v>259</v>
      </c>
      <c r="I4334" s="8" t="s">
        <v>19</v>
      </c>
      <c r="J4334" s="11">
        <v>4</v>
      </c>
      <c r="K4334" s="14">
        <v>120.35</v>
      </c>
      <c r="L4334" s="14">
        <v>481.4</v>
      </c>
      <c r="M4334" s="8" t="s">
        <v>20</v>
      </c>
      <c r="N4334" s="23" t="str">
        <f t="shared" si="67"/>
        <v>55+</v>
      </c>
    </row>
    <row r="4335" spans="1:14" x14ac:dyDescent="0.2">
      <c r="A4335" s="5" t="s">
        <v>7811</v>
      </c>
      <c r="B4335" s="3">
        <v>44902</v>
      </c>
      <c r="C4335" s="8" t="s">
        <v>2112</v>
      </c>
      <c r="D4335" s="11">
        <v>68</v>
      </c>
      <c r="E4335" s="8" t="s">
        <v>15</v>
      </c>
      <c r="F4335" s="8" t="s">
        <v>30</v>
      </c>
      <c r="G4335" s="8" t="s">
        <v>31</v>
      </c>
      <c r="H4335" s="8" t="s">
        <v>125</v>
      </c>
      <c r="I4335" s="8" t="s">
        <v>19</v>
      </c>
      <c r="J4335" s="11">
        <v>2</v>
      </c>
      <c r="K4335" s="14">
        <v>538.04</v>
      </c>
      <c r="L4335" s="14">
        <v>1076.08</v>
      </c>
      <c r="M4335" s="8" t="s">
        <v>20</v>
      </c>
      <c r="N4335" s="23" t="str">
        <f t="shared" si="67"/>
        <v>55+</v>
      </c>
    </row>
    <row r="4336" spans="1:14" x14ac:dyDescent="0.2">
      <c r="A4336" s="5" t="s">
        <v>7812</v>
      </c>
      <c r="B4336" s="3">
        <v>45480</v>
      </c>
      <c r="C4336" s="8" t="s">
        <v>7813</v>
      </c>
      <c r="D4336" s="11">
        <v>41</v>
      </c>
      <c r="E4336" s="8" t="s">
        <v>15</v>
      </c>
      <c r="F4336" s="8" t="s">
        <v>30</v>
      </c>
      <c r="G4336" s="8" t="s">
        <v>48</v>
      </c>
      <c r="H4336" s="8" t="s">
        <v>213</v>
      </c>
      <c r="I4336" s="8" t="s">
        <v>45</v>
      </c>
      <c r="J4336" s="11">
        <v>3</v>
      </c>
      <c r="K4336" s="14">
        <v>89.96</v>
      </c>
      <c r="L4336" s="14">
        <v>269.88</v>
      </c>
      <c r="M4336" s="8" t="s">
        <v>40</v>
      </c>
      <c r="N4336" s="23" t="str">
        <f t="shared" si="67"/>
        <v>35-44</v>
      </c>
    </row>
    <row r="4337" spans="1:14" x14ac:dyDescent="0.2">
      <c r="A4337" s="5" t="s">
        <v>7814</v>
      </c>
      <c r="B4337" s="3">
        <v>45576</v>
      </c>
      <c r="C4337" s="8" t="s">
        <v>7815</v>
      </c>
      <c r="D4337" s="11">
        <v>68</v>
      </c>
      <c r="E4337" s="8" t="s">
        <v>15</v>
      </c>
      <c r="F4337" s="8" t="s">
        <v>24</v>
      </c>
      <c r="G4337" s="8" t="s">
        <v>130</v>
      </c>
      <c r="H4337" s="8" t="s">
        <v>236</v>
      </c>
      <c r="I4337" s="8" t="s">
        <v>39</v>
      </c>
      <c r="J4337" s="11">
        <v>4</v>
      </c>
      <c r="K4337" s="14">
        <v>67.569999999999993</v>
      </c>
      <c r="L4337" s="14">
        <v>270.27999999999997</v>
      </c>
      <c r="M4337" s="8" t="s">
        <v>40</v>
      </c>
      <c r="N4337" s="23" t="str">
        <f t="shared" si="67"/>
        <v>55+</v>
      </c>
    </row>
    <row r="4338" spans="1:14" x14ac:dyDescent="0.2">
      <c r="A4338" s="5" t="s">
        <v>7816</v>
      </c>
      <c r="B4338" s="3">
        <v>45143</v>
      </c>
      <c r="C4338" s="8" t="s">
        <v>5356</v>
      </c>
      <c r="D4338" s="11">
        <v>21</v>
      </c>
      <c r="E4338" s="8" t="s">
        <v>23</v>
      </c>
      <c r="F4338" s="8" t="s">
        <v>24</v>
      </c>
      <c r="G4338" s="8" t="s">
        <v>62</v>
      </c>
      <c r="H4338" s="8" t="s">
        <v>74</v>
      </c>
      <c r="I4338" s="8" t="s">
        <v>39</v>
      </c>
      <c r="J4338" s="11">
        <v>7</v>
      </c>
      <c r="K4338" s="14">
        <v>101.09</v>
      </c>
      <c r="L4338" s="14">
        <v>707.63</v>
      </c>
      <c r="M4338" s="8" t="s">
        <v>20</v>
      </c>
      <c r="N4338" s="23" t="str">
        <f t="shared" si="67"/>
        <v>18-24</v>
      </c>
    </row>
    <row r="4339" spans="1:14" x14ac:dyDescent="0.2">
      <c r="A4339" s="5" t="s">
        <v>7817</v>
      </c>
      <c r="B4339" s="3">
        <v>44698</v>
      </c>
      <c r="C4339" s="8" t="s">
        <v>7818</v>
      </c>
      <c r="D4339" s="11">
        <v>30</v>
      </c>
      <c r="E4339" s="8" t="s">
        <v>52</v>
      </c>
      <c r="F4339" s="8" t="s">
        <v>36</v>
      </c>
      <c r="G4339" s="8" t="s">
        <v>90</v>
      </c>
      <c r="H4339" s="8" t="s">
        <v>91</v>
      </c>
      <c r="I4339" s="8" t="s">
        <v>19</v>
      </c>
      <c r="J4339" s="11">
        <v>3</v>
      </c>
      <c r="K4339" s="14">
        <v>211.31</v>
      </c>
      <c r="L4339" s="14">
        <v>633.92999999999995</v>
      </c>
      <c r="M4339" s="8" t="s">
        <v>40</v>
      </c>
      <c r="N4339" s="23" t="str">
        <f t="shared" si="67"/>
        <v>25-34</v>
      </c>
    </row>
    <row r="4340" spans="1:14" x14ac:dyDescent="0.2">
      <c r="A4340" s="5" t="s">
        <v>7819</v>
      </c>
      <c r="B4340" s="3">
        <v>45333</v>
      </c>
      <c r="C4340" s="8" t="s">
        <v>4126</v>
      </c>
      <c r="D4340" s="11">
        <v>62</v>
      </c>
      <c r="E4340" s="8" t="s">
        <v>23</v>
      </c>
      <c r="F4340" s="8" t="s">
        <v>24</v>
      </c>
      <c r="G4340" s="8" t="s">
        <v>130</v>
      </c>
      <c r="H4340" s="8" t="s">
        <v>131</v>
      </c>
      <c r="I4340" s="8" t="s">
        <v>45</v>
      </c>
      <c r="J4340" s="11">
        <v>7</v>
      </c>
      <c r="K4340" s="14">
        <v>132.02000000000001</v>
      </c>
      <c r="L4340" s="14">
        <v>924.14</v>
      </c>
      <c r="M4340" s="8" t="s">
        <v>40</v>
      </c>
      <c r="N4340" s="23" t="str">
        <f t="shared" si="67"/>
        <v>55+</v>
      </c>
    </row>
    <row r="4341" spans="1:14" x14ac:dyDescent="0.2">
      <c r="A4341" s="5" t="s">
        <v>7820</v>
      </c>
      <c r="B4341" s="3">
        <v>45234</v>
      </c>
      <c r="C4341" s="8" t="s">
        <v>1408</v>
      </c>
      <c r="D4341" s="11">
        <v>39</v>
      </c>
      <c r="E4341" s="8" t="s">
        <v>23</v>
      </c>
      <c r="F4341" s="8" t="s">
        <v>30</v>
      </c>
      <c r="G4341" s="8" t="s">
        <v>80</v>
      </c>
      <c r="H4341" s="8" t="s">
        <v>164</v>
      </c>
      <c r="I4341" s="8" t="s">
        <v>19</v>
      </c>
      <c r="J4341" s="11">
        <v>7</v>
      </c>
      <c r="K4341" s="14">
        <v>356.13</v>
      </c>
      <c r="L4341" s="14">
        <v>2492.91</v>
      </c>
      <c r="M4341" s="8" t="s">
        <v>20</v>
      </c>
      <c r="N4341" s="23" t="str">
        <f t="shared" si="67"/>
        <v>35-44</v>
      </c>
    </row>
    <row r="4342" spans="1:14" x14ac:dyDescent="0.2">
      <c r="A4342" s="5" t="s">
        <v>7821</v>
      </c>
      <c r="B4342" s="3">
        <v>44931</v>
      </c>
      <c r="C4342" s="8" t="s">
        <v>7822</v>
      </c>
      <c r="D4342" s="11">
        <v>19</v>
      </c>
      <c r="E4342" s="8" t="s">
        <v>15</v>
      </c>
      <c r="F4342" s="8" t="s">
        <v>16</v>
      </c>
      <c r="G4342" s="8" t="s">
        <v>53</v>
      </c>
      <c r="H4342" s="8" t="s">
        <v>71</v>
      </c>
      <c r="I4342" s="8" t="s">
        <v>45</v>
      </c>
      <c r="J4342" s="11">
        <v>5</v>
      </c>
      <c r="K4342" s="14">
        <v>97.08</v>
      </c>
      <c r="L4342" s="14">
        <v>485.4</v>
      </c>
      <c r="M4342" s="8" t="s">
        <v>20</v>
      </c>
      <c r="N4342" s="23" t="str">
        <f t="shared" si="67"/>
        <v>18-24</v>
      </c>
    </row>
    <row r="4343" spans="1:14" x14ac:dyDescent="0.2">
      <c r="A4343" s="5" t="s">
        <v>7823</v>
      </c>
      <c r="B4343" s="3">
        <v>45453</v>
      </c>
      <c r="C4343" s="8" t="s">
        <v>7824</v>
      </c>
      <c r="D4343" s="11">
        <v>42</v>
      </c>
      <c r="E4343" s="8" t="s">
        <v>23</v>
      </c>
      <c r="F4343" s="8" t="s">
        <v>24</v>
      </c>
      <c r="G4343" s="8" t="s">
        <v>25</v>
      </c>
      <c r="H4343" s="8" t="s">
        <v>427</v>
      </c>
      <c r="I4343" s="8" t="s">
        <v>33</v>
      </c>
      <c r="J4343" s="11">
        <v>1</v>
      </c>
      <c r="K4343" s="14">
        <v>100.77</v>
      </c>
      <c r="L4343" s="14">
        <v>100.77</v>
      </c>
      <c r="M4343" s="8" t="s">
        <v>20</v>
      </c>
      <c r="N4343" s="23" t="str">
        <f t="shared" si="67"/>
        <v>35-44</v>
      </c>
    </row>
    <row r="4344" spans="1:14" x14ac:dyDescent="0.2">
      <c r="A4344" s="5" t="s">
        <v>7825</v>
      </c>
      <c r="B4344" s="3">
        <v>44602</v>
      </c>
      <c r="C4344" s="8" t="s">
        <v>7826</v>
      </c>
      <c r="D4344" s="11">
        <v>44</v>
      </c>
      <c r="E4344" s="8" t="s">
        <v>52</v>
      </c>
      <c r="F4344" s="8" t="s">
        <v>30</v>
      </c>
      <c r="G4344" s="8" t="s">
        <v>48</v>
      </c>
      <c r="H4344" s="8" t="s">
        <v>213</v>
      </c>
      <c r="I4344" s="8" t="s">
        <v>33</v>
      </c>
      <c r="J4344" s="11">
        <v>6</v>
      </c>
      <c r="K4344" s="14">
        <v>49.48</v>
      </c>
      <c r="L4344" s="14">
        <v>296.88</v>
      </c>
      <c r="M4344" s="8" t="s">
        <v>40</v>
      </c>
      <c r="N4344" s="23" t="str">
        <f t="shared" si="67"/>
        <v>35-44</v>
      </c>
    </row>
    <row r="4345" spans="1:14" x14ac:dyDescent="0.2">
      <c r="A4345" s="5" t="s">
        <v>7827</v>
      </c>
      <c r="B4345" s="3">
        <v>45361</v>
      </c>
      <c r="C4345" s="8" t="s">
        <v>7828</v>
      </c>
      <c r="D4345" s="11">
        <v>54</v>
      </c>
      <c r="E4345" s="8" t="s">
        <v>23</v>
      </c>
      <c r="F4345" s="8" t="s">
        <v>36</v>
      </c>
      <c r="G4345" s="8" t="s">
        <v>37</v>
      </c>
      <c r="H4345" s="8" t="s">
        <v>38</v>
      </c>
      <c r="I4345" s="8" t="s">
        <v>45</v>
      </c>
      <c r="J4345" s="11">
        <v>3</v>
      </c>
      <c r="K4345" s="14">
        <v>103.42</v>
      </c>
      <c r="L4345" s="14">
        <v>310.26</v>
      </c>
      <c r="M4345" s="8" t="s">
        <v>40</v>
      </c>
      <c r="N4345" s="23" t="str">
        <f t="shared" si="67"/>
        <v>45-54</v>
      </c>
    </row>
    <row r="4346" spans="1:14" x14ac:dyDescent="0.2">
      <c r="A4346" s="5" t="s">
        <v>7829</v>
      </c>
      <c r="B4346" s="3">
        <v>44988</v>
      </c>
      <c r="C4346" s="8" t="s">
        <v>7830</v>
      </c>
      <c r="D4346" s="11">
        <v>56</v>
      </c>
      <c r="E4346" s="8" t="s">
        <v>23</v>
      </c>
      <c r="F4346" s="8" t="s">
        <v>30</v>
      </c>
      <c r="G4346" s="8" t="s">
        <v>80</v>
      </c>
      <c r="H4346" s="8" t="s">
        <v>108</v>
      </c>
      <c r="I4346" s="8" t="s">
        <v>19</v>
      </c>
      <c r="J4346" s="11">
        <v>3</v>
      </c>
      <c r="K4346" s="14">
        <v>96.62</v>
      </c>
      <c r="L4346" s="14">
        <v>289.86</v>
      </c>
      <c r="M4346" s="8" t="s">
        <v>20</v>
      </c>
      <c r="N4346" s="23" t="str">
        <f t="shared" si="67"/>
        <v>55+</v>
      </c>
    </row>
    <row r="4347" spans="1:14" x14ac:dyDescent="0.2">
      <c r="A4347" s="5" t="s">
        <v>7831</v>
      </c>
      <c r="B4347" s="3">
        <v>45224</v>
      </c>
      <c r="C4347" s="8" t="s">
        <v>3287</v>
      </c>
      <c r="D4347" s="11">
        <v>71</v>
      </c>
      <c r="E4347" s="8" t="s">
        <v>15</v>
      </c>
      <c r="F4347" s="8" t="s">
        <v>24</v>
      </c>
      <c r="G4347" s="8" t="s">
        <v>62</v>
      </c>
      <c r="H4347" s="8" t="s">
        <v>111</v>
      </c>
      <c r="I4347" s="8" t="s">
        <v>45</v>
      </c>
      <c r="J4347" s="11">
        <v>6</v>
      </c>
      <c r="K4347" s="14">
        <v>69.150000000000006</v>
      </c>
      <c r="L4347" s="14">
        <v>414.9</v>
      </c>
      <c r="M4347" s="8" t="s">
        <v>40</v>
      </c>
      <c r="N4347" s="23" t="str">
        <f t="shared" si="67"/>
        <v>55+</v>
      </c>
    </row>
    <row r="4348" spans="1:14" x14ac:dyDescent="0.2">
      <c r="A4348" s="5" t="s">
        <v>7832</v>
      </c>
      <c r="B4348" s="3">
        <v>45555</v>
      </c>
      <c r="C4348" s="8" t="s">
        <v>937</v>
      </c>
      <c r="D4348" s="11">
        <v>33</v>
      </c>
      <c r="E4348" s="8" t="s">
        <v>15</v>
      </c>
      <c r="F4348" s="8" t="s">
        <v>16</v>
      </c>
      <c r="G4348" s="8" t="s">
        <v>43</v>
      </c>
      <c r="H4348" s="8" t="s">
        <v>114</v>
      </c>
      <c r="I4348" s="8" t="s">
        <v>39</v>
      </c>
      <c r="J4348" s="11">
        <v>4</v>
      </c>
      <c r="K4348" s="14">
        <v>58.63</v>
      </c>
      <c r="L4348" s="14">
        <v>234.52</v>
      </c>
      <c r="M4348" s="8" t="s">
        <v>20</v>
      </c>
      <c r="N4348" s="23" t="str">
        <f t="shared" si="67"/>
        <v>25-34</v>
      </c>
    </row>
    <row r="4349" spans="1:14" x14ac:dyDescent="0.2">
      <c r="A4349" s="5" t="s">
        <v>7833</v>
      </c>
      <c r="B4349" s="3">
        <v>45320</v>
      </c>
      <c r="C4349" s="8" t="s">
        <v>7834</v>
      </c>
      <c r="D4349" s="11">
        <v>68</v>
      </c>
      <c r="E4349" s="8" t="s">
        <v>15</v>
      </c>
      <c r="F4349" s="8" t="s">
        <v>24</v>
      </c>
      <c r="G4349" s="8" t="s">
        <v>62</v>
      </c>
      <c r="H4349" s="8" t="s">
        <v>111</v>
      </c>
      <c r="I4349" s="8" t="s">
        <v>39</v>
      </c>
      <c r="J4349" s="11">
        <v>8</v>
      </c>
      <c r="K4349" s="14">
        <v>63.16</v>
      </c>
      <c r="L4349" s="14">
        <v>505.28</v>
      </c>
      <c r="M4349" s="8" t="s">
        <v>20</v>
      </c>
      <c r="N4349" s="23" t="str">
        <f t="shared" si="67"/>
        <v>55+</v>
      </c>
    </row>
    <row r="4350" spans="1:14" x14ac:dyDescent="0.2">
      <c r="A4350" s="5" t="s">
        <v>7835</v>
      </c>
      <c r="B4350" s="3">
        <v>45558</v>
      </c>
      <c r="C4350" s="8" t="s">
        <v>1502</v>
      </c>
      <c r="D4350" s="11">
        <v>69</v>
      </c>
      <c r="E4350" s="8" t="s">
        <v>23</v>
      </c>
      <c r="F4350" s="8" t="s">
        <v>16</v>
      </c>
      <c r="G4350" s="8" t="s">
        <v>53</v>
      </c>
      <c r="H4350" s="8" t="s">
        <v>259</v>
      </c>
      <c r="I4350" s="8" t="s">
        <v>45</v>
      </c>
      <c r="J4350" s="11">
        <v>5</v>
      </c>
      <c r="K4350" s="14">
        <v>132.49</v>
      </c>
      <c r="L4350" s="14">
        <v>662.45</v>
      </c>
      <c r="M4350" s="8" t="s">
        <v>20</v>
      </c>
      <c r="N4350" s="23" t="str">
        <f t="shared" si="67"/>
        <v>55+</v>
      </c>
    </row>
    <row r="4351" spans="1:14" x14ac:dyDescent="0.2">
      <c r="A4351" s="5" t="s">
        <v>7836</v>
      </c>
      <c r="B4351" s="3">
        <v>45008</v>
      </c>
      <c r="C4351" s="8" t="s">
        <v>2087</v>
      </c>
      <c r="D4351" s="11">
        <v>23</v>
      </c>
      <c r="E4351" s="8" t="s">
        <v>23</v>
      </c>
      <c r="F4351" s="8" t="s">
        <v>36</v>
      </c>
      <c r="G4351" s="8" t="s">
        <v>90</v>
      </c>
      <c r="H4351" s="8" t="s">
        <v>91</v>
      </c>
      <c r="I4351" s="8" t="s">
        <v>39</v>
      </c>
      <c r="J4351" s="11">
        <v>2</v>
      </c>
      <c r="K4351" s="14">
        <v>99</v>
      </c>
      <c r="L4351" s="14">
        <v>198</v>
      </c>
      <c r="M4351" s="8" t="s">
        <v>20</v>
      </c>
      <c r="N4351" s="23" t="str">
        <f t="shared" si="67"/>
        <v>18-24</v>
      </c>
    </row>
    <row r="4352" spans="1:14" x14ac:dyDescent="0.2">
      <c r="A4352" s="5" t="s">
        <v>7837</v>
      </c>
      <c r="B4352" s="3">
        <v>45188</v>
      </c>
      <c r="C4352" s="8" t="s">
        <v>7838</v>
      </c>
      <c r="D4352" s="11">
        <v>34</v>
      </c>
      <c r="E4352" s="8" t="s">
        <v>23</v>
      </c>
      <c r="F4352" s="8" t="s">
        <v>16</v>
      </c>
      <c r="G4352" s="8" t="s">
        <v>53</v>
      </c>
      <c r="H4352" s="8" t="s">
        <v>71</v>
      </c>
      <c r="I4352" s="8" t="s">
        <v>27</v>
      </c>
      <c r="J4352" s="11">
        <v>5</v>
      </c>
      <c r="K4352" s="14">
        <v>227.5</v>
      </c>
      <c r="L4352" s="14">
        <v>1137.5</v>
      </c>
      <c r="M4352" s="8" t="s">
        <v>20</v>
      </c>
      <c r="N4352" s="23" t="str">
        <f t="shared" si="67"/>
        <v>25-34</v>
      </c>
    </row>
    <row r="4353" spans="1:14" x14ac:dyDescent="0.2">
      <c r="A4353" s="5" t="s">
        <v>7839</v>
      </c>
      <c r="B4353" s="3">
        <v>45644</v>
      </c>
      <c r="C4353" s="8" t="s">
        <v>3234</v>
      </c>
      <c r="D4353" s="11">
        <v>42</v>
      </c>
      <c r="E4353" s="8" t="s">
        <v>23</v>
      </c>
      <c r="F4353" s="8" t="s">
        <v>36</v>
      </c>
      <c r="G4353" s="8" t="s">
        <v>90</v>
      </c>
      <c r="H4353" s="8" t="s">
        <v>208</v>
      </c>
      <c r="I4353" s="8" t="s">
        <v>33</v>
      </c>
      <c r="J4353" s="11">
        <v>2</v>
      </c>
      <c r="K4353" s="14">
        <v>85.95</v>
      </c>
      <c r="L4353" s="14">
        <v>171.9</v>
      </c>
      <c r="M4353" s="8" t="s">
        <v>20</v>
      </c>
      <c r="N4353" s="23" t="str">
        <f t="shared" si="67"/>
        <v>35-44</v>
      </c>
    </row>
    <row r="4354" spans="1:14" x14ac:dyDescent="0.2">
      <c r="A4354" s="5" t="s">
        <v>7840</v>
      </c>
      <c r="B4354" s="3">
        <v>45559</v>
      </c>
      <c r="C4354" s="8" t="s">
        <v>7841</v>
      </c>
      <c r="D4354" s="11">
        <v>67</v>
      </c>
      <c r="E4354" s="8" t="s">
        <v>23</v>
      </c>
      <c r="F4354" s="8" t="s">
        <v>36</v>
      </c>
      <c r="G4354" s="8" t="s">
        <v>37</v>
      </c>
      <c r="H4354" s="8" t="s">
        <v>103</v>
      </c>
      <c r="I4354" s="8" t="s">
        <v>27</v>
      </c>
      <c r="J4354" s="11">
        <v>7</v>
      </c>
      <c r="K4354" s="14">
        <v>158.58000000000001</v>
      </c>
      <c r="L4354" s="14">
        <v>1110.06</v>
      </c>
      <c r="M4354" s="8" t="s">
        <v>20</v>
      </c>
      <c r="N4354" s="23" t="str">
        <f t="shared" si="67"/>
        <v>55+</v>
      </c>
    </row>
    <row r="4355" spans="1:14" x14ac:dyDescent="0.2">
      <c r="A4355" s="5" t="s">
        <v>7842</v>
      </c>
      <c r="B4355" s="3">
        <v>45542</v>
      </c>
      <c r="C4355" s="8" t="s">
        <v>5117</v>
      </c>
      <c r="D4355" s="11">
        <v>45</v>
      </c>
      <c r="E4355" s="8" t="s">
        <v>15</v>
      </c>
      <c r="F4355" s="8" t="s">
        <v>24</v>
      </c>
      <c r="G4355" s="8" t="s">
        <v>130</v>
      </c>
      <c r="H4355" s="8" t="s">
        <v>131</v>
      </c>
      <c r="I4355" s="8" t="s">
        <v>27</v>
      </c>
      <c r="J4355" s="11">
        <v>4</v>
      </c>
      <c r="K4355" s="14">
        <v>94.42</v>
      </c>
      <c r="L4355" s="14">
        <v>377.68</v>
      </c>
      <c r="M4355" s="8" t="s">
        <v>20</v>
      </c>
      <c r="N4355" s="23" t="str">
        <f t="shared" ref="N4355:N4418" si="68">IF(D4355&lt;25,"18-24",
IF(D4355&lt;35,"25-34",
IF(D4355&lt;45,"35-44",
IF(D4355&lt;55,"45-54","55+"))))</f>
        <v>45-54</v>
      </c>
    </row>
    <row r="4356" spans="1:14" x14ac:dyDescent="0.2">
      <c r="A4356" s="5" t="s">
        <v>7843</v>
      </c>
      <c r="B4356" s="3">
        <v>45146</v>
      </c>
      <c r="C4356" s="8" t="s">
        <v>7844</v>
      </c>
      <c r="D4356" s="11">
        <v>61</v>
      </c>
      <c r="E4356" s="8" t="s">
        <v>15</v>
      </c>
      <c r="F4356" s="8" t="s">
        <v>30</v>
      </c>
      <c r="G4356" s="8" t="s">
        <v>80</v>
      </c>
      <c r="H4356" s="8" t="s">
        <v>164</v>
      </c>
      <c r="I4356" s="8" t="s">
        <v>33</v>
      </c>
      <c r="J4356" s="11">
        <v>3</v>
      </c>
      <c r="K4356" s="14">
        <v>148.25</v>
      </c>
      <c r="L4356" s="14">
        <v>444.75</v>
      </c>
      <c r="M4356" s="8" t="s">
        <v>20</v>
      </c>
      <c r="N4356" s="23" t="str">
        <f t="shared" si="68"/>
        <v>55+</v>
      </c>
    </row>
    <row r="4357" spans="1:14" x14ac:dyDescent="0.2">
      <c r="A4357" s="5" t="s">
        <v>7845</v>
      </c>
      <c r="B4357" s="3">
        <v>45303</v>
      </c>
      <c r="C4357" s="8" t="s">
        <v>6645</v>
      </c>
      <c r="D4357" s="11">
        <v>35</v>
      </c>
      <c r="E4357" s="8" t="s">
        <v>15</v>
      </c>
      <c r="F4357" s="8" t="s">
        <v>16</v>
      </c>
      <c r="G4357" s="8" t="s">
        <v>43</v>
      </c>
      <c r="H4357" s="8" t="s">
        <v>77</v>
      </c>
      <c r="I4357" s="8" t="s">
        <v>39</v>
      </c>
      <c r="J4357" s="11">
        <v>2</v>
      </c>
      <c r="K4357" s="14">
        <v>16.7</v>
      </c>
      <c r="L4357" s="14">
        <v>33.4</v>
      </c>
      <c r="M4357" s="8" t="s">
        <v>20</v>
      </c>
      <c r="N4357" s="23" t="str">
        <f t="shared" si="68"/>
        <v>35-44</v>
      </c>
    </row>
    <row r="4358" spans="1:14" x14ac:dyDescent="0.2">
      <c r="A4358" s="5" t="s">
        <v>7846</v>
      </c>
      <c r="B4358" s="3">
        <v>45504</v>
      </c>
      <c r="C4358" s="8" t="s">
        <v>1867</v>
      </c>
      <c r="D4358" s="11">
        <v>53</v>
      </c>
      <c r="E4358" s="8" t="s">
        <v>15</v>
      </c>
      <c r="F4358" s="8" t="s">
        <v>24</v>
      </c>
      <c r="G4358" s="8" t="s">
        <v>130</v>
      </c>
      <c r="H4358" s="8" t="s">
        <v>236</v>
      </c>
      <c r="I4358" s="8" t="s">
        <v>19</v>
      </c>
      <c r="J4358" s="11">
        <v>4</v>
      </c>
      <c r="K4358" s="14">
        <v>386.02</v>
      </c>
      <c r="L4358" s="14">
        <v>1544.08</v>
      </c>
      <c r="M4358" s="8" t="s">
        <v>40</v>
      </c>
      <c r="N4358" s="23" t="str">
        <f t="shared" si="68"/>
        <v>45-54</v>
      </c>
    </row>
    <row r="4359" spans="1:14" x14ac:dyDescent="0.2">
      <c r="A4359" s="5" t="s">
        <v>7847</v>
      </c>
      <c r="B4359" s="3">
        <v>45343</v>
      </c>
      <c r="C4359" s="8" t="s">
        <v>7848</v>
      </c>
      <c r="D4359" s="11">
        <v>33</v>
      </c>
      <c r="E4359" s="8" t="s">
        <v>15</v>
      </c>
      <c r="F4359" s="8" t="s">
        <v>16</v>
      </c>
      <c r="G4359" s="8" t="s">
        <v>53</v>
      </c>
      <c r="H4359" s="8" t="s">
        <v>259</v>
      </c>
      <c r="I4359" s="8" t="s">
        <v>45</v>
      </c>
      <c r="J4359" s="11">
        <v>6</v>
      </c>
      <c r="K4359" s="14">
        <v>70.88</v>
      </c>
      <c r="L4359" s="14">
        <v>425.28</v>
      </c>
      <c r="M4359" s="8" t="s">
        <v>40</v>
      </c>
      <c r="N4359" s="23" t="str">
        <f t="shared" si="68"/>
        <v>25-34</v>
      </c>
    </row>
    <row r="4360" spans="1:14" x14ac:dyDescent="0.2">
      <c r="A4360" s="5" t="s">
        <v>7849</v>
      </c>
      <c r="B4360" s="3">
        <v>44797</v>
      </c>
      <c r="C4360" s="8" t="s">
        <v>7850</v>
      </c>
      <c r="D4360" s="11">
        <v>53</v>
      </c>
      <c r="E4360" s="8" t="s">
        <v>23</v>
      </c>
      <c r="F4360" s="8" t="s">
        <v>30</v>
      </c>
      <c r="G4360" s="8" t="s">
        <v>48</v>
      </c>
      <c r="H4360" s="8" t="s">
        <v>213</v>
      </c>
      <c r="I4360" s="8" t="s">
        <v>39</v>
      </c>
      <c r="J4360" s="11">
        <v>8</v>
      </c>
      <c r="K4360" s="14">
        <v>10.050000000000001</v>
      </c>
      <c r="L4360" s="14">
        <v>80.400000000000006</v>
      </c>
      <c r="M4360" s="8" t="s">
        <v>40</v>
      </c>
      <c r="N4360" s="23" t="str">
        <f t="shared" si="68"/>
        <v>45-54</v>
      </c>
    </row>
    <row r="4361" spans="1:14" x14ac:dyDescent="0.2">
      <c r="A4361" s="5" t="s">
        <v>7851</v>
      </c>
      <c r="B4361" s="3">
        <v>45295</v>
      </c>
      <c r="C4361" s="8" t="s">
        <v>3067</v>
      </c>
      <c r="D4361" s="11">
        <v>24</v>
      </c>
      <c r="E4361" s="8" t="s">
        <v>15</v>
      </c>
      <c r="F4361" s="8" t="s">
        <v>16</v>
      </c>
      <c r="G4361" s="8" t="s">
        <v>53</v>
      </c>
      <c r="H4361" s="8" t="s">
        <v>71</v>
      </c>
      <c r="I4361" s="8" t="s">
        <v>45</v>
      </c>
      <c r="J4361" s="11">
        <v>6</v>
      </c>
      <c r="K4361" s="14">
        <v>68.150000000000006</v>
      </c>
      <c r="L4361" s="14">
        <v>408.9</v>
      </c>
      <c r="M4361" s="8" t="s">
        <v>40</v>
      </c>
      <c r="N4361" s="23" t="str">
        <f t="shared" si="68"/>
        <v>18-24</v>
      </c>
    </row>
    <row r="4362" spans="1:14" x14ac:dyDescent="0.2">
      <c r="A4362" s="5" t="s">
        <v>7852</v>
      </c>
      <c r="B4362" s="3">
        <v>45541</v>
      </c>
      <c r="C4362" s="8" t="s">
        <v>7853</v>
      </c>
      <c r="D4362" s="11">
        <v>67</v>
      </c>
      <c r="E4362" s="8" t="s">
        <v>23</v>
      </c>
      <c r="F4362" s="8" t="s">
        <v>36</v>
      </c>
      <c r="G4362" s="8" t="s">
        <v>86</v>
      </c>
      <c r="H4362" s="8" t="s">
        <v>100</v>
      </c>
      <c r="I4362" s="8" t="s">
        <v>39</v>
      </c>
      <c r="J4362" s="11">
        <v>8</v>
      </c>
      <c r="K4362" s="14">
        <v>17.38</v>
      </c>
      <c r="L4362" s="14">
        <v>139.04</v>
      </c>
      <c r="M4362" s="8" t="s">
        <v>20</v>
      </c>
      <c r="N4362" s="23" t="str">
        <f t="shared" si="68"/>
        <v>55+</v>
      </c>
    </row>
    <row r="4363" spans="1:14" x14ac:dyDescent="0.2">
      <c r="A4363" s="5" t="s">
        <v>7854</v>
      </c>
      <c r="B4363" s="3">
        <v>45394</v>
      </c>
      <c r="C4363" s="8" t="s">
        <v>2828</v>
      </c>
      <c r="D4363" s="11">
        <v>64</v>
      </c>
      <c r="E4363" s="8" t="s">
        <v>15</v>
      </c>
      <c r="F4363" s="8" t="s">
        <v>36</v>
      </c>
      <c r="G4363" s="8" t="s">
        <v>86</v>
      </c>
      <c r="H4363" s="8" t="s">
        <v>183</v>
      </c>
      <c r="I4363" s="8" t="s">
        <v>45</v>
      </c>
      <c r="J4363" s="11">
        <v>4</v>
      </c>
      <c r="K4363" s="14">
        <v>118.36</v>
      </c>
      <c r="L4363" s="14">
        <v>473.44</v>
      </c>
      <c r="M4363" s="8" t="s">
        <v>20</v>
      </c>
      <c r="N4363" s="23" t="str">
        <f t="shared" si="68"/>
        <v>55+</v>
      </c>
    </row>
    <row r="4364" spans="1:14" x14ac:dyDescent="0.2">
      <c r="A4364" s="5" t="s">
        <v>7855</v>
      </c>
      <c r="B4364" s="3">
        <v>45655</v>
      </c>
      <c r="C4364" s="8" t="s">
        <v>7856</v>
      </c>
      <c r="D4364" s="11">
        <v>33</v>
      </c>
      <c r="E4364" s="8" t="s">
        <v>15</v>
      </c>
      <c r="F4364" s="8" t="s">
        <v>16</v>
      </c>
      <c r="G4364" s="8" t="s">
        <v>17</v>
      </c>
      <c r="H4364" s="8" t="s">
        <v>18</v>
      </c>
      <c r="I4364" s="8" t="s">
        <v>39</v>
      </c>
      <c r="J4364" s="11">
        <v>3</v>
      </c>
      <c r="K4364" s="14">
        <v>43.34</v>
      </c>
      <c r="L4364" s="14">
        <v>130.02000000000001</v>
      </c>
      <c r="M4364" s="8" t="s">
        <v>40</v>
      </c>
      <c r="N4364" s="23" t="str">
        <f t="shared" si="68"/>
        <v>25-34</v>
      </c>
    </row>
    <row r="4365" spans="1:14" x14ac:dyDescent="0.2">
      <c r="A4365" s="5" t="s">
        <v>7857</v>
      </c>
      <c r="B4365" s="3">
        <v>45618</v>
      </c>
      <c r="C4365" s="8" t="s">
        <v>7858</v>
      </c>
      <c r="D4365" s="11">
        <v>37</v>
      </c>
      <c r="E4365" s="8" t="s">
        <v>15</v>
      </c>
      <c r="F4365" s="8" t="s">
        <v>30</v>
      </c>
      <c r="G4365" s="8" t="s">
        <v>80</v>
      </c>
      <c r="H4365" s="8" t="s">
        <v>164</v>
      </c>
      <c r="I4365" s="8" t="s">
        <v>33</v>
      </c>
      <c r="J4365" s="11">
        <v>5</v>
      </c>
      <c r="K4365" s="14">
        <v>178.77</v>
      </c>
      <c r="L4365" s="14">
        <v>893.85</v>
      </c>
      <c r="M4365" s="8" t="s">
        <v>20</v>
      </c>
      <c r="N4365" s="23" t="str">
        <f t="shared" si="68"/>
        <v>35-44</v>
      </c>
    </row>
    <row r="4366" spans="1:14" x14ac:dyDescent="0.2">
      <c r="A4366" s="5" t="s">
        <v>7859</v>
      </c>
      <c r="B4366" s="3">
        <v>45202</v>
      </c>
      <c r="C4366" s="8" t="s">
        <v>3497</v>
      </c>
      <c r="D4366" s="11">
        <v>43</v>
      </c>
      <c r="E4366" s="8" t="s">
        <v>15</v>
      </c>
      <c r="F4366" s="8" t="s">
        <v>16</v>
      </c>
      <c r="G4366" s="8" t="s">
        <v>43</v>
      </c>
      <c r="H4366" s="8" t="s">
        <v>77</v>
      </c>
      <c r="I4366" s="8" t="s">
        <v>33</v>
      </c>
      <c r="J4366" s="11">
        <v>5</v>
      </c>
      <c r="K4366" s="14">
        <v>48.89</v>
      </c>
      <c r="L4366" s="14">
        <v>244.45</v>
      </c>
      <c r="M4366" s="8" t="s">
        <v>20</v>
      </c>
      <c r="N4366" s="23" t="str">
        <f t="shared" si="68"/>
        <v>35-44</v>
      </c>
    </row>
    <row r="4367" spans="1:14" x14ac:dyDescent="0.2">
      <c r="A4367" s="5" t="s">
        <v>7860</v>
      </c>
      <c r="B4367" s="3">
        <v>45514</v>
      </c>
      <c r="C4367" s="8" t="s">
        <v>765</v>
      </c>
      <c r="D4367" s="11">
        <v>28</v>
      </c>
      <c r="E4367" s="8" t="s">
        <v>15</v>
      </c>
      <c r="F4367" s="8" t="s">
        <v>24</v>
      </c>
      <c r="G4367" s="8" t="s">
        <v>62</v>
      </c>
      <c r="H4367" s="8" t="s">
        <v>74</v>
      </c>
      <c r="I4367" s="8" t="s">
        <v>45</v>
      </c>
      <c r="J4367" s="11">
        <v>4</v>
      </c>
      <c r="K4367" s="14">
        <v>136.06</v>
      </c>
      <c r="L4367" s="14">
        <v>544.24</v>
      </c>
      <c r="M4367" s="8" t="s">
        <v>40</v>
      </c>
      <c r="N4367" s="23" t="str">
        <f t="shared" si="68"/>
        <v>25-34</v>
      </c>
    </row>
    <row r="4368" spans="1:14" x14ac:dyDescent="0.2">
      <c r="A4368" s="5" t="s">
        <v>7861</v>
      </c>
      <c r="B4368" s="3">
        <v>44896</v>
      </c>
      <c r="C4368" s="8" t="s">
        <v>7862</v>
      </c>
      <c r="D4368" s="11">
        <v>18</v>
      </c>
      <c r="E4368" s="8" t="s">
        <v>23</v>
      </c>
      <c r="F4368" s="8" t="s">
        <v>16</v>
      </c>
      <c r="G4368" s="8" t="s">
        <v>17</v>
      </c>
      <c r="H4368" s="8" t="s">
        <v>343</v>
      </c>
      <c r="I4368" s="8" t="s">
        <v>45</v>
      </c>
      <c r="J4368" s="11">
        <v>7</v>
      </c>
      <c r="K4368" s="14">
        <v>58.38</v>
      </c>
      <c r="L4368" s="14">
        <v>408.66</v>
      </c>
      <c r="M4368" s="8" t="s">
        <v>20</v>
      </c>
      <c r="N4368" s="23" t="str">
        <f t="shared" si="68"/>
        <v>18-24</v>
      </c>
    </row>
    <row r="4369" spans="1:14" x14ac:dyDescent="0.2">
      <c r="A4369" s="5" t="s">
        <v>7863</v>
      </c>
      <c r="B4369" s="3">
        <v>45288</v>
      </c>
      <c r="C4369" s="8" t="s">
        <v>7864</v>
      </c>
      <c r="D4369" s="11">
        <v>51</v>
      </c>
      <c r="E4369" s="8" t="s">
        <v>15</v>
      </c>
      <c r="F4369" s="8" t="s">
        <v>36</v>
      </c>
      <c r="G4369" s="8" t="s">
        <v>37</v>
      </c>
      <c r="H4369" s="8" t="s">
        <v>38</v>
      </c>
      <c r="I4369" s="8" t="s">
        <v>19</v>
      </c>
      <c r="J4369" s="11">
        <v>2</v>
      </c>
      <c r="K4369" s="14">
        <v>380.61</v>
      </c>
      <c r="L4369" s="14">
        <v>761.22</v>
      </c>
      <c r="M4369" s="8" t="s">
        <v>40</v>
      </c>
      <c r="N4369" s="23" t="str">
        <f t="shared" si="68"/>
        <v>45-54</v>
      </c>
    </row>
    <row r="4370" spans="1:14" x14ac:dyDescent="0.2">
      <c r="A4370" s="5" t="s">
        <v>7865</v>
      </c>
      <c r="B4370" s="3">
        <v>44947</v>
      </c>
      <c r="C4370" s="8" t="s">
        <v>7866</v>
      </c>
      <c r="D4370" s="11">
        <v>68</v>
      </c>
      <c r="E4370" s="8" t="s">
        <v>23</v>
      </c>
      <c r="F4370" s="8" t="s">
        <v>16</v>
      </c>
      <c r="G4370" s="8" t="s">
        <v>43</v>
      </c>
      <c r="H4370" s="8" t="s">
        <v>44</v>
      </c>
      <c r="I4370" s="8" t="s">
        <v>33</v>
      </c>
      <c r="J4370" s="11">
        <v>2</v>
      </c>
      <c r="K4370" s="14">
        <v>279.8</v>
      </c>
      <c r="L4370" s="14">
        <v>559.6</v>
      </c>
      <c r="M4370" s="8" t="s">
        <v>40</v>
      </c>
      <c r="N4370" s="23" t="str">
        <f t="shared" si="68"/>
        <v>55+</v>
      </c>
    </row>
    <row r="4371" spans="1:14" x14ac:dyDescent="0.2">
      <c r="A4371" s="5" t="s">
        <v>7867</v>
      </c>
      <c r="B4371" s="3">
        <v>45231</v>
      </c>
      <c r="C4371" s="8" t="s">
        <v>7868</v>
      </c>
      <c r="D4371" s="11">
        <v>62</v>
      </c>
      <c r="E4371" s="8" t="s">
        <v>15</v>
      </c>
      <c r="F4371" s="8" t="s">
        <v>16</v>
      </c>
      <c r="G4371" s="8" t="s">
        <v>43</v>
      </c>
      <c r="H4371" s="8" t="s">
        <v>114</v>
      </c>
      <c r="I4371" s="8" t="s">
        <v>27</v>
      </c>
      <c r="J4371" s="11">
        <v>7</v>
      </c>
      <c r="K4371" s="14">
        <v>244.49</v>
      </c>
      <c r="L4371" s="14">
        <v>1711.43</v>
      </c>
      <c r="M4371" s="8" t="s">
        <v>20</v>
      </c>
      <c r="N4371" s="23" t="str">
        <f t="shared" si="68"/>
        <v>55+</v>
      </c>
    </row>
    <row r="4372" spans="1:14" x14ac:dyDescent="0.2">
      <c r="A4372" s="5" t="s">
        <v>7869</v>
      </c>
      <c r="B4372" s="3">
        <v>44919</v>
      </c>
      <c r="C4372" s="8" t="s">
        <v>7870</v>
      </c>
      <c r="D4372" s="11">
        <v>46</v>
      </c>
      <c r="E4372" s="8" t="s">
        <v>23</v>
      </c>
      <c r="F4372" s="8" t="s">
        <v>16</v>
      </c>
      <c r="G4372" s="8" t="s">
        <v>17</v>
      </c>
      <c r="H4372" s="8" t="s">
        <v>134</v>
      </c>
      <c r="I4372" s="8" t="s">
        <v>45</v>
      </c>
      <c r="J4372" s="11">
        <v>6</v>
      </c>
      <c r="K4372" s="14">
        <v>73.849999999999994</v>
      </c>
      <c r="L4372" s="14">
        <v>443.1</v>
      </c>
      <c r="M4372" s="8" t="s">
        <v>40</v>
      </c>
      <c r="N4372" s="23" t="str">
        <f t="shared" si="68"/>
        <v>45-54</v>
      </c>
    </row>
    <row r="4373" spans="1:14" x14ac:dyDescent="0.2">
      <c r="A4373" s="5" t="s">
        <v>7871</v>
      </c>
      <c r="B4373" s="3">
        <v>45198</v>
      </c>
      <c r="C4373" s="8" t="s">
        <v>7872</v>
      </c>
      <c r="D4373" s="11">
        <v>19</v>
      </c>
      <c r="E4373" s="8" t="s">
        <v>15</v>
      </c>
      <c r="F4373" s="8" t="s">
        <v>30</v>
      </c>
      <c r="G4373" s="8" t="s">
        <v>80</v>
      </c>
      <c r="H4373" s="8" t="s">
        <v>164</v>
      </c>
      <c r="I4373" s="8" t="s">
        <v>39</v>
      </c>
      <c r="J4373" s="11">
        <v>7</v>
      </c>
      <c r="K4373" s="14">
        <v>115.95</v>
      </c>
      <c r="L4373" s="14">
        <v>811.65</v>
      </c>
      <c r="M4373" s="8" t="s">
        <v>20</v>
      </c>
      <c r="N4373" s="23" t="str">
        <f t="shared" si="68"/>
        <v>18-24</v>
      </c>
    </row>
    <row r="4374" spans="1:14" x14ac:dyDescent="0.2">
      <c r="A4374" s="5" t="s">
        <v>7873</v>
      </c>
      <c r="B4374" s="3">
        <v>44920</v>
      </c>
      <c r="C4374" s="8" t="s">
        <v>7874</v>
      </c>
      <c r="D4374" s="11">
        <v>21</v>
      </c>
      <c r="E4374" s="8" t="s">
        <v>23</v>
      </c>
      <c r="F4374" s="8" t="s">
        <v>30</v>
      </c>
      <c r="G4374" s="8" t="s">
        <v>31</v>
      </c>
      <c r="H4374" s="8" t="s">
        <v>32</v>
      </c>
      <c r="I4374" s="8" t="s">
        <v>45</v>
      </c>
      <c r="J4374" s="11">
        <v>2</v>
      </c>
      <c r="K4374" s="14">
        <v>87.18</v>
      </c>
      <c r="L4374" s="14">
        <v>174.36</v>
      </c>
      <c r="M4374" s="8" t="s">
        <v>20</v>
      </c>
      <c r="N4374" s="23" t="str">
        <f t="shared" si="68"/>
        <v>18-24</v>
      </c>
    </row>
    <row r="4375" spans="1:14" x14ac:dyDescent="0.2">
      <c r="A4375" s="5" t="s">
        <v>7875</v>
      </c>
      <c r="B4375" s="3">
        <v>45559</v>
      </c>
      <c r="C4375" s="8" t="s">
        <v>1070</v>
      </c>
      <c r="D4375" s="11">
        <v>60</v>
      </c>
      <c r="E4375" s="8" t="s">
        <v>15</v>
      </c>
      <c r="F4375" s="8" t="s">
        <v>36</v>
      </c>
      <c r="G4375" s="8" t="s">
        <v>90</v>
      </c>
      <c r="H4375" s="8" t="s">
        <v>161</v>
      </c>
      <c r="I4375" s="8" t="s">
        <v>45</v>
      </c>
      <c r="J4375" s="11">
        <v>5</v>
      </c>
      <c r="K4375" s="14">
        <v>100.66</v>
      </c>
      <c r="L4375" s="14">
        <v>503.3</v>
      </c>
      <c r="M4375" s="8" t="s">
        <v>20</v>
      </c>
      <c r="N4375" s="23" t="str">
        <f t="shared" si="68"/>
        <v>55+</v>
      </c>
    </row>
    <row r="4376" spans="1:14" x14ac:dyDescent="0.2">
      <c r="A4376" s="5" t="s">
        <v>7876</v>
      </c>
      <c r="B4376" s="3">
        <v>45303</v>
      </c>
      <c r="C4376" s="8" t="s">
        <v>2667</v>
      </c>
      <c r="D4376" s="11">
        <v>45</v>
      </c>
      <c r="E4376" s="8" t="s">
        <v>23</v>
      </c>
      <c r="F4376" s="8" t="s">
        <v>16</v>
      </c>
      <c r="G4376" s="8" t="s">
        <v>53</v>
      </c>
      <c r="H4376" s="8" t="s">
        <v>259</v>
      </c>
      <c r="I4376" s="8" t="s">
        <v>45</v>
      </c>
      <c r="J4376" s="11">
        <v>5</v>
      </c>
      <c r="K4376" s="14">
        <v>114.55</v>
      </c>
      <c r="L4376" s="14">
        <v>572.75</v>
      </c>
      <c r="M4376" s="8" t="s">
        <v>20</v>
      </c>
      <c r="N4376" s="23" t="str">
        <f t="shared" si="68"/>
        <v>45-54</v>
      </c>
    </row>
    <row r="4377" spans="1:14" x14ac:dyDescent="0.2">
      <c r="A4377" s="5" t="s">
        <v>7877</v>
      </c>
      <c r="B4377" s="3">
        <v>44917</v>
      </c>
      <c r="C4377" s="8" t="s">
        <v>7878</v>
      </c>
      <c r="D4377" s="11">
        <v>34</v>
      </c>
      <c r="E4377" s="8" t="s">
        <v>15</v>
      </c>
      <c r="F4377" s="8" t="s">
        <v>24</v>
      </c>
      <c r="G4377" s="8" t="s">
        <v>62</v>
      </c>
      <c r="H4377" s="8" t="s">
        <v>74</v>
      </c>
      <c r="I4377" s="8" t="s">
        <v>27</v>
      </c>
      <c r="J4377" s="11">
        <v>3</v>
      </c>
      <c r="K4377" s="14">
        <v>182.23</v>
      </c>
      <c r="L4377" s="14">
        <v>546.69000000000005</v>
      </c>
      <c r="M4377" s="8" t="s">
        <v>20</v>
      </c>
      <c r="N4377" s="23" t="str">
        <f t="shared" si="68"/>
        <v>25-34</v>
      </c>
    </row>
    <row r="4378" spans="1:14" x14ac:dyDescent="0.2">
      <c r="A4378" s="5" t="s">
        <v>7879</v>
      </c>
      <c r="B4378" s="3">
        <v>44796</v>
      </c>
      <c r="C4378" s="8" t="s">
        <v>2204</v>
      </c>
      <c r="D4378" s="11">
        <v>61</v>
      </c>
      <c r="E4378" s="8" t="s">
        <v>15</v>
      </c>
      <c r="F4378" s="8" t="s">
        <v>30</v>
      </c>
      <c r="G4378" s="8" t="s">
        <v>31</v>
      </c>
      <c r="H4378" s="8" t="s">
        <v>125</v>
      </c>
      <c r="I4378" s="8" t="s">
        <v>33</v>
      </c>
      <c r="J4378" s="11">
        <v>3</v>
      </c>
      <c r="K4378" s="14">
        <v>116</v>
      </c>
      <c r="L4378" s="14">
        <v>348</v>
      </c>
      <c r="M4378" s="8" t="s">
        <v>40</v>
      </c>
      <c r="N4378" s="23" t="str">
        <f t="shared" si="68"/>
        <v>55+</v>
      </c>
    </row>
    <row r="4379" spans="1:14" x14ac:dyDescent="0.2">
      <c r="A4379" s="5" t="s">
        <v>7880</v>
      </c>
      <c r="B4379" s="3">
        <v>45442</v>
      </c>
      <c r="C4379" s="8" t="s">
        <v>4042</v>
      </c>
      <c r="D4379" s="11">
        <v>71</v>
      </c>
      <c r="E4379" s="8" t="s">
        <v>52</v>
      </c>
      <c r="F4379" s="8" t="s">
        <v>36</v>
      </c>
      <c r="G4379" s="8" t="s">
        <v>37</v>
      </c>
      <c r="H4379" s="8" t="s">
        <v>103</v>
      </c>
      <c r="I4379" s="8" t="s">
        <v>19</v>
      </c>
      <c r="J4379" s="11">
        <v>8</v>
      </c>
      <c r="K4379" s="14">
        <v>431.46</v>
      </c>
      <c r="L4379" s="14">
        <v>3451.68</v>
      </c>
      <c r="M4379" s="8" t="s">
        <v>20</v>
      </c>
      <c r="N4379" s="23" t="str">
        <f t="shared" si="68"/>
        <v>55+</v>
      </c>
    </row>
    <row r="4380" spans="1:14" x14ac:dyDescent="0.2">
      <c r="A4380" s="5" t="s">
        <v>7881</v>
      </c>
      <c r="B4380" s="3">
        <v>45070</v>
      </c>
      <c r="C4380" s="8" t="s">
        <v>7882</v>
      </c>
      <c r="D4380" s="11">
        <v>36</v>
      </c>
      <c r="E4380" s="8" t="s">
        <v>52</v>
      </c>
      <c r="F4380" s="8" t="s">
        <v>36</v>
      </c>
      <c r="G4380" s="8" t="s">
        <v>90</v>
      </c>
      <c r="H4380" s="8" t="s">
        <v>161</v>
      </c>
      <c r="I4380" s="8" t="s">
        <v>45</v>
      </c>
      <c r="J4380" s="11">
        <v>5</v>
      </c>
      <c r="K4380" s="14">
        <v>119.57</v>
      </c>
      <c r="L4380" s="14">
        <v>597.85</v>
      </c>
      <c r="M4380" s="8" t="s">
        <v>20</v>
      </c>
      <c r="N4380" s="23" t="str">
        <f t="shared" si="68"/>
        <v>35-44</v>
      </c>
    </row>
    <row r="4381" spans="1:14" x14ac:dyDescent="0.2">
      <c r="A4381" s="5" t="s">
        <v>7883</v>
      </c>
      <c r="B4381" s="3">
        <v>45121</v>
      </c>
      <c r="C4381" s="8" t="s">
        <v>7884</v>
      </c>
      <c r="D4381" s="11">
        <v>50</v>
      </c>
      <c r="E4381" s="8" t="s">
        <v>23</v>
      </c>
      <c r="F4381" s="8" t="s">
        <v>30</v>
      </c>
      <c r="G4381" s="8" t="s">
        <v>31</v>
      </c>
      <c r="H4381" s="8" t="s">
        <v>125</v>
      </c>
      <c r="I4381" s="8" t="s">
        <v>27</v>
      </c>
      <c r="J4381" s="11">
        <v>3</v>
      </c>
      <c r="K4381" s="14">
        <v>174.07</v>
      </c>
      <c r="L4381" s="14">
        <v>522.21</v>
      </c>
      <c r="M4381" s="8" t="s">
        <v>20</v>
      </c>
      <c r="N4381" s="23" t="str">
        <f t="shared" si="68"/>
        <v>45-54</v>
      </c>
    </row>
    <row r="4382" spans="1:14" x14ac:dyDescent="0.2">
      <c r="A4382" s="5" t="s">
        <v>7885</v>
      </c>
      <c r="B4382" s="3">
        <v>45270</v>
      </c>
      <c r="C4382" s="8" t="s">
        <v>7886</v>
      </c>
      <c r="D4382" s="11">
        <v>67</v>
      </c>
      <c r="E4382" s="8" t="s">
        <v>15</v>
      </c>
      <c r="F4382" s="8" t="s">
        <v>30</v>
      </c>
      <c r="G4382" s="8" t="s">
        <v>31</v>
      </c>
      <c r="H4382" s="8" t="s">
        <v>32</v>
      </c>
      <c r="I4382" s="8" t="s">
        <v>19</v>
      </c>
      <c r="J4382" s="11">
        <v>7</v>
      </c>
      <c r="K4382" s="14">
        <v>389.25</v>
      </c>
      <c r="L4382" s="14">
        <v>2724.75</v>
      </c>
      <c r="M4382" s="8" t="s">
        <v>40</v>
      </c>
      <c r="N4382" s="23" t="str">
        <f t="shared" si="68"/>
        <v>55+</v>
      </c>
    </row>
    <row r="4383" spans="1:14" x14ac:dyDescent="0.2">
      <c r="A4383" s="5" t="s">
        <v>7887</v>
      </c>
      <c r="B4383" s="3">
        <v>45444</v>
      </c>
      <c r="C4383" s="8" t="s">
        <v>7888</v>
      </c>
      <c r="D4383" s="11">
        <v>24</v>
      </c>
      <c r="E4383" s="8" t="s">
        <v>23</v>
      </c>
      <c r="F4383" s="8" t="s">
        <v>30</v>
      </c>
      <c r="G4383" s="8" t="s">
        <v>48</v>
      </c>
      <c r="H4383" s="8" t="s">
        <v>213</v>
      </c>
      <c r="I4383" s="8" t="s">
        <v>45</v>
      </c>
      <c r="J4383" s="11">
        <v>8</v>
      </c>
      <c r="K4383" s="14">
        <v>36</v>
      </c>
      <c r="L4383" s="14">
        <v>288</v>
      </c>
      <c r="M4383" s="8" t="s">
        <v>20</v>
      </c>
      <c r="N4383" s="23" t="str">
        <f t="shared" si="68"/>
        <v>18-24</v>
      </c>
    </row>
    <row r="4384" spans="1:14" x14ac:dyDescent="0.2">
      <c r="A4384" s="5" t="s">
        <v>7889</v>
      </c>
      <c r="B4384" s="3">
        <v>44564</v>
      </c>
      <c r="C4384" s="8" t="s">
        <v>4184</v>
      </c>
      <c r="D4384" s="11">
        <v>25</v>
      </c>
      <c r="E4384" s="8" t="s">
        <v>15</v>
      </c>
      <c r="F4384" s="8" t="s">
        <v>30</v>
      </c>
      <c r="G4384" s="8" t="s">
        <v>80</v>
      </c>
      <c r="H4384" s="8" t="s">
        <v>164</v>
      </c>
      <c r="I4384" s="8" t="s">
        <v>45</v>
      </c>
      <c r="J4384" s="11">
        <v>5</v>
      </c>
      <c r="K4384" s="14">
        <v>51.65</v>
      </c>
      <c r="L4384" s="14">
        <v>258.25</v>
      </c>
      <c r="M4384" s="8" t="s">
        <v>40</v>
      </c>
      <c r="N4384" s="23" t="str">
        <f t="shared" si="68"/>
        <v>25-34</v>
      </c>
    </row>
    <row r="4385" spans="1:14" x14ac:dyDescent="0.2">
      <c r="A4385" s="5" t="s">
        <v>7890</v>
      </c>
      <c r="B4385" s="3">
        <v>44823</v>
      </c>
      <c r="C4385" s="8" t="s">
        <v>7891</v>
      </c>
      <c r="D4385" s="11">
        <v>19</v>
      </c>
      <c r="E4385" s="8" t="s">
        <v>23</v>
      </c>
      <c r="F4385" s="8" t="s">
        <v>30</v>
      </c>
      <c r="G4385" s="8" t="s">
        <v>48</v>
      </c>
      <c r="H4385" s="8" t="s">
        <v>68</v>
      </c>
      <c r="I4385" s="8" t="s">
        <v>19</v>
      </c>
      <c r="J4385" s="11">
        <v>3</v>
      </c>
      <c r="K4385" s="14">
        <v>478.79</v>
      </c>
      <c r="L4385" s="14">
        <v>1436.37</v>
      </c>
      <c r="M4385" s="8" t="s">
        <v>40</v>
      </c>
      <c r="N4385" s="23" t="str">
        <f t="shared" si="68"/>
        <v>18-24</v>
      </c>
    </row>
    <row r="4386" spans="1:14" x14ac:dyDescent="0.2">
      <c r="A4386" s="5" t="s">
        <v>7892</v>
      </c>
      <c r="B4386" s="3">
        <v>44993</v>
      </c>
      <c r="C4386" s="8" t="s">
        <v>7893</v>
      </c>
      <c r="D4386" s="11">
        <v>54</v>
      </c>
      <c r="E4386" s="8" t="s">
        <v>15</v>
      </c>
      <c r="F4386" s="8" t="s">
        <v>24</v>
      </c>
      <c r="G4386" s="8" t="s">
        <v>130</v>
      </c>
      <c r="H4386" s="8" t="s">
        <v>178</v>
      </c>
      <c r="I4386" s="8" t="s">
        <v>39</v>
      </c>
      <c r="J4386" s="11">
        <v>4</v>
      </c>
      <c r="K4386" s="14">
        <v>11.66</v>
      </c>
      <c r="L4386" s="14">
        <v>46.64</v>
      </c>
      <c r="M4386" s="8" t="s">
        <v>40</v>
      </c>
      <c r="N4386" s="23" t="str">
        <f t="shared" si="68"/>
        <v>45-54</v>
      </c>
    </row>
    <row r="4387" spans="1:14" x14ac:dyDescent="0.2">
      <c r="A4387" s="5" t="s">
        <v>7894</v>
      </c>
      <c r="B4387" s="3">
        <v>44948</v>
      </c>
      <c r="C4387" s="8" t="s">
        <v>7895</v>
      </c>
      <c r="D4387" s="11">
        <v>72</v>
      </c>
      <c r="E4387" s="8" t="s">
        <v>15</v>
      </c>
      <c r="F4387" s="8" t="s">
        <v>30</v>
      </c>
      <c r="G4387" s="8" t="s">
        <v>48</v>
      </c>
      <c r="H4387" s="8" t="s">
        <v>49</v>
      </c>
      <c r="I4387" s="8" t="s">
        <v>45</v>
      </c>
      <c r="J4387" s="11">
        <v>3</v>
      </c>
      <c r="K4387" s="14">
        <v>115.71</v>
      </c>
      <c r="L4387" s="14">
        <v>347.13</v>
      </c>
      <c r="M4387" s="8" t="s">
        <v>20</v>
      </c>
      <c r="N4387" s="23" t="str">
        <f t="shared" si="68"/>
        <v>55+</v>
      </c>
    </row>
    <row r="4388" spans="1:14" x14ac:dyDescent="0.2">
      <c r="A4388" s="5" t="s">
        <v>7896</v>
      </c>
      <c r="B4388" s="3">
        <v>45357</v>
      </c>
      <c r="C4388" s="8" t="s">
        <v>6615</v>
      </c>
      <c r="D4388" s="11">
        <v>19</v>
      </c>
      <c r="E4388" s="8" t="s">
        <v>23</v>
      </c>
      <c r="F4388" s="8" t="s">
        <v>30</v>
      </c>
      <c r="G4388" s="8" t="s">
        <v>48</v>
      </c>
      <c r="H4388" s="8" t="s">
        <v>213</v>
      </c>
      <c r="I4388" s="8" t="s">
        <v>33</v>
      </c>
      <c r="J4388" s="11">
        <v>7</v>
      </c>
      <c r="K4388" s="14">
        <v>249.31</v>
      </c>
      <c r="L4388" s="14">
        <v>1745.17</v>
      </c>
      <c r="M4388" s="8" t="s">
        <v>40</v>
      </c>
      <c r="N4388" s="23" t="str">
        <f t="shared" si="68"/>
        <v>18-24</v>
      </c>
    </row>
    <row r="4389" spans="1:14" x14ac:dyDescent="0.2">
      <c r="A4389" s="5" t="s">
        <v>7897</v>
      </c>
      <c r="B4389" s="3">
        <v>45179</v>
      </c>
      <c r="C4389" s="8" t="s">
        <v>7898</v>
      </c>
      <c r="D4389" s="11">
        <v>41</v>
      </c>
      <c r="E4389" s="8" t="s">
        <v>15</v>
      </c>
      <c r="F4389" s="8" t="s">
        <v>30</v>
      </c>
      <c r="G4389" s="8" t="s">
        <v>48</v>
      </c>
      <c r="H4389" s="8" t="s">
        <v>213</v>
      </c>
      <c r="I4389" s="8" t="s">
        <v>27</v>
      </c>
      <c r="J4389" s="11">
        <v>4</v>
      </c>
      <c r="K4389" s="14">
        <v>211.89</v>
      </c>
      <c r="L4389" s="14">
        <v>847.56</v>
      </c>
      <c r="M4389" s="8" t="s">
        <v>40</v>
      </c>
      <c r="N4389" s="23" t="str">
        <f t="shared" si="68"/>
        <v>35-44</v>
      </c>
    </row>
    <row r="4390" spans="1:14" x14ac:dyDescent="0.2">
      <c r="A4390" s="5" t="s">
        <v>7899</v>
      </c>
      <c r="B4390" s="3">
        <v>45059</v>
      </c>
      <c r="C4390" s="8" t="s">
        <v>6896</v>
      </c>
      <c r="D4390" s="11">
        <v>31</v>
      </c>
      <c r="E4390" s="8" t="s">
        <v>15</v>
      </c>
      <c r="F4390" s="8" t="s">
        <v>30</v>
      </c>
      <c r="G4390" s="8" t="s">
        <v>31</v>
      </c>
      <c r="H4390" s="8" t="s">
        <v>57</v>
      </c>
      <c r="I4390" s="8" t="s">
        <v>27</v>
      </c>
      <c r="J4390" s="11">
        <v>6</v>
      </c>
      <c r="K4390" s="14">
        <v>195.23</v>
      </c>
      <c r="L4390" s="14">
        <v>1171.3800000000001</v>
      </c>
      <c r="M4390" s="8" t="s">
        <v>20</v>
      </c>
      <c r="N4390" s="23" t="str">
        <f t="shared" si="68"/>
        <v>25-34</v>
      </c>
    </row>
    <row r="4391" spans="1:14" x14ac:dyDescent="0.2">
      <c r="A4391" s="5" t="s">
        <v>7900</v>
      </c>
      <c r="B4391" s="3">
        <v>45648</v>
      </c>
      <c r="C4391" s="8" t="s">
        <v>7901</v>
      </c>
      <c r="D4391" s="11">
        <v>68</v>
      </c>
      <c r="E4391" s="8" t="s">
        <v>23</v>
      </c>
      <c r="F4391" s="8" t="s">
        <v>24</v>
      </c>
      <c r="G4391" s="8" t="s">
        <v>25</v>
      </c>
      <c r="H4391" s="8" t="s">
        <v>65</v>
      </c>
      <c r="I4391" s="8" t="s">
        <v>33</v>
      </c>
      <c r="J4391" s="11">
        <v>8</v>
      </c>
      <c r="K4391" s="14">
        <v>70.430000000000007</v>
      </c>
      <c r="L4391" s="14">
        <v>563.44000000000005</v>
      </c>
      <c r="M4391" s="8" t="s">
        <v>40</v>
      </c>
      <c r="N4391" s="23" t="str">
        <f t="shared" si="68"/>
        <v>55+</v>
      </c>
    </row>
    <row r="4392" spans="1:14" x14ac:dyDescent="0.2">
      <c r="A4392" s="5" t="s">
        <v>7902</v>
      </c>
      <c r="B4392" s="3">
        <v>45605</v>
      </c>
      <c r="C4392" s="8" t="s">
        <v>4207</v>
      </c>
      <c r="D4392" s="11">
        <v>56</v>
      </c>
      <c r="E4392" s="8" t="s">
        <v>15</v>
      </c>
      <c r="F4392" s="8" t="s">
        <v>16</v>
      </c>
      <c r="G4392" s="8" t="s">
        <v>17</v>
      </c>
      <c r="H4392" s="8" t="s">
        <v>18</v>
      </c>
      <c r="I4392" s="8" t="s">
        <v>19</v>
      </c>
      <c r="J4392" s="11">
        <v>7</v>
      </c>
      <c r="K4392" s="14">
        <v>497.49</v>
      </c>
      <c r="L4392" s="14">
        <v>3482.43</v>
      </c>
      <c r="M4392" s="8" t="s">
        <v>40</v>
      </c>
      <c r="N4392" s="23" t="str">
        <f t="shared" si="68"/>
        <v>55+</v>
      </c>
    </row>
    <row r="4393" spans="1:14" x14ac:dyDescent="0.2">
      <c r="A4393" s="5" t="s">
        <v>7903</v>
      </c>
      <c r="B4393" s="3">
        <v>45632</v>
      </c>
      <c r="C4393" s="8" t="s">
        <v>2126</v>
      </c>
      <c r="D4393" s="11">
        <v>43</v>
      </c>
      <c r="E4393" s="8" t="s">
        <v>23</v>
      </c>
      <c r="F4393" s="8" t="s">
        <v>24</v>
      </c>
      <c r="G4393" s="8" t="s">
        <v>130</v>
      </c>
      <c r="H4393" s="8" t="s">
        <v>236</v>
      </c>
      <c r="I4393" s="8" t="s">
        <v>33</v>
      </c>
      <c r="J4393" s="11">
        <v>7</v>
      </c>
      <c r="K4393" s="14">
        <v>64.06</v>
      </c>
      <c r="L4393" s="14">
        <v>448.42</v>
      </c>
      <c r="M4393" s="8" t="s">
        <v>20</v>
      </c>
      <c r="N4393" s="23" t="str">
        <f t="shared" si="68"/>
        <v>35-44</v>
      </c>
    </row>
    <row r="4394" spans="1:14" x14ac:dyDescent="0.2">
      <c r="A4394" s="5" t="s">
        <v>7904</v>
      </c>
      <c r="B4394" s="3">
        <v>45334</v>
      </c>
      <c r="C4394" s="8" t="s">
        <v>7905</v>
      </c>
      <c r="D4394" s="11">
        <v>18</v>
      </c>
      <c r="E4394" s="8" t="s">
        <v>23</v>
      </c>
      <c r="F4394" s="8" t="s">
        <v>16</v>
      </c>
      <c r="G4394" s="8" t="s">
        <v>43</v>
      </c>
      <c r="H4394" s="8" t="s">
        <v>44</v>
      </c>
      <c r="I4394" s="8" t="s">
        <v>27</v>
      </c>
      <c r="J4394" s="11">
        <v>8</v>
      </c>
      <c r="K4394" s="14">
        <v>102.04</v>
      </c>
      <c r="L4394" s="14">
        <v>816.32</v>
      </c>
      <c r="M4394" s="8" t="s">
        <v>20</v>
      </c>
      <c r="N4394" s="23" t="str">
        <f t="shared" si="68"/>
        <v>18-24</v>
      </c>
    </row>
    <row r="4395" spans="1:14" x14ac:dyDescent="0.2">
      <c r="A4395" s="5" t="s">
        <v>7906</v>
      </c>
      <c r="B4395" s="3">
        <v>45234</v>
      </c>
      <c r="C4395" s="8" t="s">
        <v>4874</v>
      </c>
      <c r="D4395" s="11">
        <v>68</v>
      </c>
      <c r="E4395" s="8" t="s">
        <v>23</v>
      </c>
      <c r="F4395" s="8" t="s">
        <v>24</v>
      </c>
      <c r="G4395" s="8" t="s">
        <v>25</v>
      </c>
      <c r="H4395" s="8" t="s">
        <v>26</v>
      </c>
      <c r="I4395" s="8" t="s">
        <v>19</v>
      </c>
      <c r="J4395" s="11">
        <v>8</v>
      </c>
      <c r="K4395" s="14">
        <v>237.77</v>
      </c>
      <c r="L4395" s="14">
        <v>1902.16</v>
      </c>
      <c r="M4395" s="8" t="s">
        <v>40</v>
      </c>
      <c r="N4395" s="23" t="str">
        <f t="shared" si="68"/>
        <v>55+</v>
      </c>
    </row>
    <row r="4396" spans="1:14" x14ac:dyDescent="0.2">
      <c r="A4396" s="5" t="s">
        <v>7907</v>
      </c>
      <c r="B4396" s="3">
        <v>44821</v>
      </c>
      <c r="C4396" s="8" t="s">
        <v>7908</v>
      </c>
      <c r="D4396" s="11">
        <v>34</v>
      </c>
      <c r="E4396" s="8" t="s">
        <v>15</v>
      </c>
      <c r="F4396" s="8" t="s">
        <v>24</v>
      </c>
      <c r="G4396" s="8" t="s">
        <v>130</v>
      </c>
      <c r="H4396" s="8" t="s">
        <v>236</v>
      </c>
      <c r="I4396" s="8" t="s">
        <v>45</v>
      </c>
      <c r="J4396" s="11">
        <v>1</v>
      </c>
      <c r="K4396" s="14">
        <v>100.43</v>
      </c>
      <c r="L4396" s="14">
        <v>100.43</v>
      </c>
      <c r="M4396" s="8" t="s">
        <v>40</v>
      </c>
      <c r="N4396" s="23" t="str">
        <f t="shared" si="68"/>
        <v>25-34</v>
      </c>
    </row>
    <row r="4397" spans="1:14" x14ac:dyDescent="0.2">
      <c r="A4397" s="5" t="s">
        <v>7909</v>
      </c>
      <c r="B4397" s="3">
        <v>45653</v>
      </c>
      <c r="C4397" s="8" t="s">
        <v>3465</v>
      </c>
      <c r="D4397" s="11">
        <v>48</v>
      </c>
      <c r="E4397" s="8" t="s">
        <v>52</v>
      </c>
      <c r="F4397" s="8" t="s">
        <v>16</v>
      </c>
      <c r="G4397" s="8" t="s">
        <v>53</v>
      </c>
      <c r="H4397" s="8" t="s">
        <v>259</v>
      </c>
      <c r="I4397" s="8" t="s">
        <v>19</v>
      </c>
      <c r="J4397" s="11">
        <v>3</v>
      </c>
      <c r="K4397" s="14">
        <v>213.83</v>
      </c>
      <c r="L4397" s="14">
        <v>641.49</v>
      </c>
      <c r="M4397" s="8" t="s">
        <v>40</v>
      </c>
      <c r="N4397" s="23" t="str">
        <f t="shared" si="68"/>
        <v>45-54</v>
      </c>
    </row>
    <row r="4398" spans="1:14" x14ac:dyDescent="0.2">
      <c r="A4398" s="5" t="s">
        <v>7910</v>
      </c>
      <c r="B4398" s="3">
        <v>45112</v>
      </c>
      <c r="C4398" s="8" t="s">
        <v>7911</v>
      </c>
      <c r="D4398" s="11">
        <v>61</v>
      </c>
      <c r="E4398" s="8" t="s">
        <v>15</v>
      </c>
      <c r="F4398" s="8" t="s">
        <v>24</v>
      </c>
      <c r="G4398" s="8" t="s">
        <v>25</v>
      </c>
      <c r="H4398" s="8" t="s">
        <v>427</v>
      </c>
      <c r="I4398" s="8" t="s">
        <v>19</v>
      </c>
      <c r="J4398" s="11">
        <v>1</v>
      </c>
      <c r="K4398" s="14">
        <v>116.44</v>
      </c>
      <c r="L4398" s="14">
        <v>116.44</v>
      </c>
      <c r="M4398" s="8" t="s">
        <v>20</v>
      </c>
      <c r="N4398" s="23" t="str">
        <f t="shared" si="68"/>
        <v>55+</v>
      </c>
    </row>
    <row r="4399" spans="1:14" x14ac:dyDescent="0.2">
      <c r="A4399" s="5" t="s">
        <v>7912</v>
      </c>
      <c r="B4399" s="3">
        <v>44963</v>
      </c>
      <c r="C4399" s="8" t="s">
        <v>6971</v>
      </c>
      <c r="D4399" s="11">
        <v>49</v>
      </c>
      <c r="E4399" s="8" t="s">
        <v>23</v>
      </c>
      <c r="F4399" s="8" t="s">
        <v>24</v>
      </c>
      <c r="G4399" s="8" t="s">
        <v>25</v>
      </c>
      <c r="H4399" s="8" t="s">
        <v>427</v>
      </c>
      <c r="I4399" s="8" t="s">
        <v>27</v>
      </c>
      <c r="J4399" s="11">
        <v>5</v>
      </c>
      <c r="K4399" s="14">
        <v>233.4</v>
      </c>
      <c r="L4399" s="14">
        <v>1167</v>
      </c>
      <c r="M4399" s="8" t="s">
        <v>40</v>
      </c>
      <c r="N4399" s="23" t="str">
        <f t="shared" si="68"/>
        <v>45-54</v>
      </c>
    </row>
    <row r="4400" spans="1:14" x14ac:dyDescent="0.2">
      <c r="A4400" s="5" t="s">
        <v>7913</v>
      </c>
      <c r="B4400" s="3">
        <v>44731</v>
      </c>
      <c r="C4400" s="8" t="s">
        <v>7914</v>
      </c>
      <c r="D4400" s="11">
        <v>44</v>
      </c>
      <c r="E4400" s="8" t="s">
        <v>23</v>
      </c>
      <c r="F4400" s="8" t="s">
        <v>30</v>
      </c>
      <c r="G4400" s="8" t="s">
        <v>80</v>
      </c>
      <c r="H4400" s="8" t="s">
        <v>108</v>
      </c>
      <c r="I4400" s="8" t="s">
        <v>19</v>
      </c>
      <c r="J4400" s="11">
        <v>8</v>
      </c>
      <c r="K4400" s="14">
        <v>431.91</v>
      </c>
      <c r="L4400" s="14">
        <v>3455.28</v>
      </c>
      <c r="M4400" s="8" t="s">
        <v>20</v>
      </c>
      <c r="N4400" s="23" t="str">
        <f t="shared" si="68"/>
        <v>35-44</v>
      </c>
    </row>
    <row r="4401" spans="1:14" x14ac:dyDescent="0.2">
      <c r="A4401" s="5" t="s">
        <v>7915</v>
      </c>
      <c r="B4401" s="3">
        <v>44936</v>
      </c>
      <c r="C4401" s="8" t="s">
        <v>7916</v>
      </c>
      <c r="D4401" s="11">
        <v>39</v>
      </c>
      <c r="E4401" s="8" t="s">
        <v>15</v>
      </c>
      <c r="F4401" s="8" t="s">
        <v>16</v>
      </c>
      <c r="G4401" s="8" t="s">
        <v>53</v>
      </c>
      <c r="H4401" s="8" t="s">
        <v>71</v>
      </c>
      <c r="I4401" s="8" t="s">
        <v>19</v>
      </c>
      <c r="J4401" s="11">
        <v>4</v>
      </c>
      <c r="K4401" s="14">
        <v>108.52</v>
      </c>
      <c r="L4401" s="14">
        <v>434.08</v>
      </c>
      <c r="M4401" s="8" t="s">
        <v>40</v>
      </c>
      <c r="N4401" s="23" t="str">
        <f t="shared" si="68"/>
        <v>35-44</v>
      </c>
    </row>
    <row r="4402" spans="1:14" x14ac:dyDescent="0.2">
      <c r="A4402" s="5" t="s">
        <v>7917</v>
      </c>
      <c r="B4402" s="3">
        <v>44956</v>
      </c>
      <c r="C4402" s="8" t="s">
        <v>7918</v>
      </c>
      <c r="D4402" s="11">
        <v>59</v>
      </c>
      <c r="E4402" s="8" t="s">
        <v>15</v>
      </c>
      <c r="F4402" s="8" t="s">
        <v>36</v>
      </c>
      <c r="G4402" s="8" t="s">
        <v>86</v>
      </c>
      <c r="H4402" s="8" t="s">
        <v>87</v>
      </c>
      <c r="I4402" s="8" t="s">
        <v>27</v>
      </c>
      <c r="J4402" s="11">
        <v>4</v>
      </c>
      <c r="K4402" s="14">
        <v>61.05</v>
      </c>
      <c r="L4402" s="14">
        <v>244.2</v>
      </c>
      <c r="M4402" s="8" t="s">
        <v>20</v>
      </c>
      <c r="N4402" s="23" t="str">
        <f t="shared" si="68"/>
        <v>55+</v>
      </c>
    </row>
    <row r="4403" spans="1:14" x14ac:dyDescent="0.2">
      <c r="A4403" s="5" t="s">
        <v>7919</v>
      </c>
      <c r="B4403" s="3">
        <v>44657</v>
      </c>
      <c r="C4403" s="8" t="s">
        <v>7920</v>
      </c>
      <c r="D4403" s="11">
        <v>71</v>
      </c>
      <c r="E4403" s="8" t="s">
        <v>23</v>
      </c>
      <c r="F4403" s="8" t="s">
        <v>30</v>
      </c>
      <c r="G4403" s="8" t="s">
        <v>31</v>
      </c>
      <c r="H4403" s="8" t="s">
        <v>57</v>
      </c>
      <c r="I4403" s="8" t="s">
        <v>39</v>
      </c>
      <c r="J4403" s="11">
        <v>7</v>
      </c>
      <c r="K4403" s="14">
        <v>88.25</v>
      </c>
      <c r="L4403" s="14">
        <v>617.75</v>
      </c>
      <c r="M4403" s="8" t="s">
        <v>20</v>
      </c>
      <c r="N4403" s="23" t="str">
        <f t="shared" si="68"/>
        <v>55+</v>
      </c>
    </row>
    <row r="4404" spans="1:14" x14ac:dyDescent="0.2">
      <c r="A4404" s="5" t="s">
        <v>7921</v>
      </c>
      <c r="B4404" s="3">
        <v>44639</v>
      </c>
      <c r="C4404" s="8" t="s">
        <v>7922</v>
      </c>
      <c r="D4404" s="11">
        <v>19</v>
      </c>
      <c r="E4404" s="8" t="s">
        <v>23</v>
      </c>
      <c r="F4404" s="8" t="s">
        <v>16</v>
      </c>
      <c r="G4404" s="8" t="s">
        <v>53</v>
      </c>
      <c r="H4404" s="8" t="s">
        <v>71</v>
      </c>
      <c r="I4404" s="8" t="s">
        <v>45</v>
      </c>
      <c r="J4404" s="11">
        <v>2</v>
      </c>
      <c r="K4404" s="14">
        <v>68.709999999999994</v>
      </c>
      <c r="L4404" s="14">
        <v>137.41999999999999</v>
      </c>
      <c r="M4404" s="8" t="s">
        <v>20</v>
      </c>
      <c r="N4404" s="23" t="str">
        <f t="shared" si="68"/>
        <v>18-24</v>
      </c>
    </row>
    <row r="4405" spans="1:14" x14ac:dyDescent="0.2">
      <c r="A4405" s="5" t="s">
        <v>7923</v>
      </c>
      <c r="B4405" s="3">
        <v>44829</v>
      </c>
      <c r="C4405" s="8" t="s">
        <v>4953</v>
      </c>
      <c r="D4405" s="11">
        <v>42</v>
      </c>
      <c r="E4405" s="8" t="s">
        <v>23</v>
      </c>
      <c r="F4405" s="8" t="s">
        <v>30</v>
      </c>
      <c r="G4405" s="8" t="s">
        <v>80</v>
      </c>
      <c r="H4405" s="8" t="s">
        <v>164</v>
      </c>
      <c r="I4405" s="8" t="s">
        <v>19</v>
      </c>
      <c r="J4405" s="11">
        <v>1</v>
      </c>
      <c r="K4405" s="14">
        <v>259.43</v>
      </c>
      <c r="L4405" s="14">
        <v>259.43</v>
      </c>
      <c r="M4405" s="8" t="s">
        <v>40</v>
      </c>
      <c r="N4405" s="23" t="str">
        <f t="shared" si="68"/>
        <v>35-44</v>
      </c>
    </row>
    <row r="4406" spans="1:14" x14ac:dyDescent="0.2">
      <c r="A4406" s="5" t="s">
        <v>7924</v>
      </c>
      <c r="B4406" s="3">
        <v>44687</v>
      </c>
      <c r="C4406" s="8" t="s">
        <v>7925</v>
      </c>
      <c r="D4406" s="11">
        <v>47</v>
      </c>
      <c r="E4406" s="8" t="s">
        <v>23</v>
      </c>
      <c r="F4406" s="8" t="s">
        <v>16</v>
      </c>
      <c r="G4406" s="8" t="s">
        <v>43</v>
      </c>
      <c r="H4406" s="8" t="s">
        <v>114</v>
      </c>
      <c r="I4406" s="8" t="s">
        <v>27</v>
      </c>
      <c r="J4406" s="11">
        <v>3</v>
      </c>
      <c r="K4406" s="14">
        <v>36.65</v>
      </c>
      <c r="L4406" s="14">
        <v>109.95</v>
      </c>
      <c r="M4406" s="8" t="s">
        <v>20</v>
      </c>
      <c r="N4406" s="23" t="str">
        <f t="shared" si="68"/>
        <v>45-54</v>
      </c>
    </row>
    <row r="4407" spans="1:14" x14ac:dyDescent="0.2">
      <c r="A4407" s="5" t="s">
        <v>7926</v>
      </c>
      <c r="B4407" s="3">
        <v>44803</v>
      </c>
      <c r="C4407" s="8" t="s">
        <v>7927</v>
      </c>
      <c r="D4407" s="11">
        <v>21</v>
      </c>
      <c r="E4407" s="8" t="s">
        <v>15</v>
      </c>
      <c r="F4407" s="8" t="s">
        <v>24</v>
      </c>
      <c r="G4407" s="8" t="s">
        <v>25</v>
      </c>
      <c r="H4407" s="8" t="s">
        <v>65</v>
      </c>
      <c r="I4407" s="8" t="s">
        <v>33</v>
      </c>
      <c r="J4407" s="11">
        <v>8</v>
      </c>
      <c r="K4407" s="14">
        <v>193.78</v>
      </c>
      <c r="L4407" s="14">
        <v>1550.24</v>
      </c>
      <c r="M4407" s="8" t="s">
        <v>40</v>
      </c>
      <c r="N4407" s="23" t="str">
        <f t="shared" si="68"/>
        <v>18-24</v>
      </c>
    </row>
    <row r="4408" spans="1:14" x14ac:dyDescent="0.2">
      <c r="A4408" s="5" t="s">
        <v>7928</v>
      </c>
      <c r="B4408" s="3">
        <v>45653</v>
      </c>
      <c r="C4408" s="8" t="s">
        <v>4077</v>
      </c>
      <c r="D4408" s="11">
        <v>64</v>
      </c>
      <c r="E4408" s="8" t="s">
        <v>15</v>
      </c>
      <c r="F4408" s="8" t="s">
        <v>24</v>
      </c>
      <c r="G4408" s="8" t="s">
        <v>130</v>
      </c>
      <c r="H4408" s="8" t="s">
        <v>131</v>
      </c>
      <c r="I4408" s="8" t="s">
        <v>33</v>
      </c>
      <c r="J4408" s="11">
        <v>7</v>
      </c>
      <c r="K4408" s="14">
        <v>96</v>
      </c>
      <c r="L4408" s="14">
        <v>672</v>
      </c>
      <c r="M4408" s="8" t="s">
        <v>40</v>
      </c>
      <c r="N4408" s="23" t="str">
        <f t="shared" si="68"/>
        <v>55+</v>
      </c>
    </row>
    <row r="4409" spans="1:14" x14ac:dyDescent="0.2">
      <c r="A4409" s="5" t="s">
        <v>7929</v>
      </c>
      <c r="B4409" s="3">
        <v>45439</v>
      </c>
      <c r="C4409" s="8" t="s">
        <v>7930</v>
      </c>
      <c r="D4409" s="11">
        <v>52</v>
      </c>
      <c r="E4409" s="8" t="s">
        <v>23</v>
      </c>
      <c r="F4409" s="8" t="s">
        <v>36</v>
      </c>
      <c r="G4409" s="8" t="s">
        <v>90</v>
      </c>
      <c r="H4409" s="8" t="s">
        <v>91</v>
      </c>
      <c r="I4409" s="8" t="s">
        <v>27</v>
      </c>
      <c r="J4409" s="11">
        <v>1</v>
      </c>
      <c r="K4409" s="14">
        <v>223.87</v>
      </c>
      <c r="L4409" s="14">
        <v>223.87</v>
      </c>
      <c r="M4409" s="8" t="s">
        <v>40</v>
      </c>
      <c r="N4409" s="23" t="str">
        <f t="shared" si="68"/>
        <v>45-54</v>
      </c>
    </row>
    <row r="4410" spans="1:14" x14ac:dyDescent="0.2">
      <c r="A4410" s="5" t="s">
        <v>7931</v>
      </c>
      <c r="B4410" s="3">
        <v>45022</v>
      </c>
      <c r="C4410" s="8" t="s">
        <v>7932</v>
      </c>
      <c r="D4410" s="11">
        <v>58</v>
      </c>
      <c r="E4410" s="8" t="s">
        <v>15</v>
      </c>
      <c r="F4410" s="8" t="s">
        <v>30</v>
      </c>
      <c r="G4410" s="8" t="s">
        <v>48</v>
      </c>
      <c r="H4410" s="8" t="s">
        <v>49</v>
      </c>
      <c r="I4410" s="8" t="s">
        <v>33</v>
      </c>
      <c r="J4410" s="11">
        <v>8</v>
      </c>
      <c r="K4410" s="14">
        <v>280.87</v>
      </c>
      <c r="L4410" s="14">
        <v>2246.96</v>
      </c>
      <c r="M4410" s="8" t="s">
        <v>40</v>
      </c>
      <c r="N4410" s="23" t="str">
        <f t="shared" si="68"/>
        <v>55+</v>
      </c>
    </row>
    <row r="4411" spans="1:14" x14ac:dyDescent="0.2">
      <c r="A4411" s="5" t="s">
        <v>7933</v>
      </c>
      <c r="B4411" s="3">
        <v>44604</v>
      </c>
      <c r="C4411" s="8" t="s">
        <v>1804</v>
      </c>
      <c r="D4411" s="11">
        <v>65</v>
      </c>
      <c r="E4411" s="8" t="s">
        <v>23</v>
      </c>
      <c r="F4411" s="8" t="s">
        <v>36</v>
      </c>
      <c r="G4411" s="8" t="s">
        <v>37</v>
      </c>
      <c r="H4411" s="8" t="s">
        <v>175</v>
      </c>
      <c r="I4411" s="8" t="s">
        <v>27</v>
      </c>
      <c r="J4411" s="11">
        <v>7</v>
      </c>
      <c r="K4411" s="14">
        <v>92.33</v>
      </c>
      <c r="L4411" s="14">
        <v>646.30999999999995</v>
      </c>
      <c r="M4411" s="8" t="s">
        <v>20</v>
      </c>
      <c r="N4411" s="23" t="str">
        <f t="shared" si="68"/>
        <v>55+</v>
      </c>
    </row>
    <row r="4412" spans="1:14" x14ac:dyDescent="0.2">
      <c r="A4412" s="5" t="s">
        <v>7934</v>
      </c>
      <c r="B4412" s="3">
        <v>44650</v>
      </c>
      <c r="C4412" s="8" t="s">
        <v>6852</v>
      </c>
      <c r="D4412" s="11">
        <v>18</v>
      </c>
      <c r="E4412" s="8" t="s">
        <v>15</v>
      </c>
      <c r="F4412" s="8" t="s">
        <v>16</v>
      </c>
      <c r="G4412" s="8" t="s">
        <v>17</v>
      </c>
      <c r="H4412" s="8" t="s">
        <v>343</v>
      </c>
      <c r="I4412" s="8" t="s">
        <v>45</v>
      </c>
      <c r="J4412" s="11">
        <v>1</v>
      </c>
      <c r="K4412" s="14">
        <v>50.6</v>
      </c>
      <c r="L4412" s="14">
        <v>50.6</v>
      </c>
      <c r="M4412" s="8" t="s">
        <v>40</v>
      </c>
      <c r="N4412" s="23" t="str">
        <f t="shared" si="68"/>
        <v>18-24</v>
      </c>
    </row>
    <row r="4413" spans="1:14" x14ac:dyDescent="0.2">
      <c r="A4413" s="5" t="s">
        <v>7935</v>
      </c>
      <c r="B4413" s="3">
        <v>44918</v>
      </c>
      <c r="C4413" s="8" t="s">
        <v>7936</v>
      </c>
      <c r="D4413" s="11">
        <v>68</v>
      </c>
      <c r="E4413" s="8" t="s">
        <v>15</v>
      </c>
      <c r="F4413" s="8" t="s">
        <v>24</v>
      </c>
      <c r="G4413" s="8" t="s">
        <v>62</v>
      </c>
      <c r="H4413" s="8" t="s">
        <v>62</v>
      </c>
      <c r="I4413" s="8" t="s">
        <v>45</v>
      </c>
      <c r="J4413" s="11">
        <v>7</v>
      </c>
      <c r="K4413" s="14">
        <v>143.65</v>
      </c>
      <c r="L4413" s="14">
        <v>1005.55</v>
      </c>
      <c r="M4413" s="8" t="s">
        <v>20</v>
      </c>
      <c r="N4413" s="23" t="str">
        <f t="shared" si="68"/>
        <v>55+</v>
      </c>
    </row>
    <row r="4414" spans="1:14" x14ac:dyDescent="0.2">
      <c r="A4414" s="5" t="s">
        <v>7937</v>
      </c>
      <c r="B4414" s="3">
        <v>45253</v>
      </c>
      <c r="C4414" s="8" t="s">
        <v>7938</v>
      </c>
      <c r="D4414" s="11">
        <v>46</v>
      </c>
      <c r="E4414" s="8" t="s">
        <v>15</v>
      </c>
      <c r="F4414" s="8" t="s">
        <v>36</v>
      </c>
      <c r="G4414" s="8" t="s">
        <v>90</v>
      </c>
      <c r="H4414" s="8" t="s">
        <v>208</v>
      </c>
      <c r="I4414" s="8" t="s">
        <v>19</v>
      </c>
      <c r="J4414" s="11">
        <v>7</v>
      </c>
      <c r="K4414" s="14">
        <v>165.95</v>
      </c>
      <c r="L4414" s="14">
        <v>1161.6500000000001</v>
      </c>
      <c r="M4414" s="8" t="s">
        <v>20</v>
      </c>
      <c r="N4414" s="23" t="str">
        <f t="shared" si="68"/>
        <v>45-54</v>
      </c>
    </row>
    <row r="4415" spans="1:14" x14ac:dyDescent="0.2">
      <c r="A4415" s="5" t="s">
        <v>7939</v>
      </c>
      <c r="B4415" s="3">
        <v>44727</v>
      </c>
      <c r="C4415" s="8" t="s">
        <v>6848</v>
      </c>
      <c r="D4415" s="11">
        <v>48</v>
      </c>
      <c r="E4415" s="8" t="s">
        <v>23</v>
      </c>
      <c r="F4415" s="8" t="s">
        <v>16</v>
      </c>
      <c r="G4415" s="8" t="s">
        <v>53</v>
      </c>
      <c r="H4415" s="8" t="s">
        <v>259</v>
      </c>
      <c r="I4415" s="8" t="s">
        <v>19</v>
      </c>
      <c r="J4415" s="11">
        <v>4</v>
      </c>
      <c r="K4415" s="14">
        <v>513.48</v>
      </c>
      <c r="L4415" s="14">
        <v>2053.92</v>
      </c>
      <c r="M4415" s="8" t="s">
        <v>20</v>
      </c>
      <c r="N4415" s="23" t="str">
        <f t="shared" si="68"/>
        <v>45-54</v>
      </c>
    </row>
    <row r="4416" spans="1:14" x14ac:dyDescent="0.2">
      <c r="A4416" s="5" t="s">
        <v>7940</v>
      </c>
      <c r="B4416" s="3">
        <v>44897</v>
      </c>
      <c r="C4416" s="8" t="s">
        <v>7941</v>
      </c>
      <c r="D4416" s="11">
        <v>48</v>
      </c>
      <c r="E4416" s="8" t="s">
        <v>23</v>
      </c>
      <c r="F4416" s="8" t="s">
        <v>16</v>
      </c>
      <c r="G4416" s="8" t="s">
        <v>43</v>
      </c>
      <c r="H4416" s="8" t="s">
        <v>44</v>
      </c>
      <c r="I4416" s="8" t="s">
        <v>45</v>
      </c>
      <c r="J4416" s="11">
        <v>1</v>
      </c>
      <c r="K4416" s="14">
        <v>88.45</v>
      </c>
      <c r="L4416" s="14">
        <v>88.45</v>
      </c>
      <c r="M4416" s="8" t="s">
        <v>40</v>
      </c>
      <c r="N4416" s="23" t="str">
        <f t="shared" si="68"/>
        <v>45-54</v>
      </c>
    </row>
    <row r="4417" spans="1:14" x14ac:dyDescent="0.2">
      <c r="A4417" s="5" t="s">
        <v>7942</v>
      </c>
      <c r="B4417" s="3">
        <v>45090</v>
      </c>
      <c r="C4417" s="8" t="s">
        <v>7911</v>
      </c>
      <c r="D4417" s="11">
        <v>52</v>
      </c>
      <c r="E4417" s="8" t="s">
        <v>23</v>
      </c>
      <c r="F4417" s="8" t="s">
        <v>36</v>
      </c>
      <c r="G4417" s="8" t="s">
        <v>37</v>
      </c>
      <c r="H4417" s="8" t="s">
        <v>38</v>
      </c>
      <c r="I4417" s="8" t="s">
        <v>19</v>
      </c>
      <c r="J4417" s="11">
        <v>3</v>
      </c>
      <c r="K4417" s="14">
        <v>474.47</v>
      </c>
      <c r="L4417" s="14">
        <v>1423.41</v>
      </c>
      <c r="M4417" s="8" t="s">
        <v>20</v>
      </c>
      <c r="N4417" s="23" t="str">
        <f t="shared" si="68"/>
        <v>45-54</v>
      </c>
    </row>
    <row r="4418" spans="1:14" x14ac:dyDescent="0.2">
      <c r="A4418" s="5" t="s">
        <v>7943</v>
      </c>
      <c r="B4418" s="3">
        <v>45181</v>
      </c>
      <c r="C4418" s="8" t="s">
        <v>7944</v>
      </c>
      <c r="D4418" s="11">
        <v>62</v>
      </c>
      <c r="E4418" s="8" t="s">
        <v>23</v>
      </c>
      <c r="F4418" s="8" t="s">
        <v>24</v>
      </c>
      <c r="G4418" s="8" t="s">
        <v>130</v>
      </c>
      <c r="H4418" s="8" t="s">
        <v>236</v>
      </c>
      <c r="I4418" s="8" t="s">
        <v>39</v>
      </c>
      <c r="J4418" s="11">
        <v>8</v>
      </c>
      <c r="K4418" s="14">
        <v>23.96</v>
      </c>
      <c r="L4418" s="14">
        <v>191.68</v>
      </c>
      <c r="M4418" s="8" t="s">
        <v>20</v>
      </c>
      <c r="N4418" s="23" t="str">
        <f t="shared" si="68"/>
        <v>55+</v>
      </c>
    </row>
    <row r="4419" spans="1:14" x14ac:dyDescent="0.2">
      <c r="A4419" s="5" t="s">
        <v>7945</v>
      </c>
      <c r="B4419" s="3">
        <v>45473</v>
      </c>
      <c r="C4419" s="8" t="s">
        <v>7946</v>
      </c>
      <c r="D4419" s="11">
        <v>62</v>
      </c>
      <c r="E4419" s="8" t="s">
        <v>15</v>
      </c>
      <c r="F4419" s="8" t="s">
        <v>24</v>
      </c>
      <c r="G4419" s="8" t="s">
        <v>62</v>
      </c>
      <c r="H4419" s="8" t="s">
        <v>74</v>
      </c>
      <c r="I4419" s="8" t="s">
        <v>27</v>
      </c>
      <c r="J4419" s="11">
        <v>2</v>
      </c>
      <c r="K4419" s="14">
        <v>241.85</v>
      </c>
      <c r="L4419" s="14">
        <v>483.7</v>
      </c>
      <c r="M4419" s="8" t="s">
        <v>40</v>
      </c>
      <c r="N4419" s="23" t="str">
        <f t="shared" ref="N4419:N4482" si="69">IF(D4419&lt;25,"18-24",
IF(D4419&lt;35,"25-34",
IF(D4419&lt;45,"35-44",
IF(D4419&lt;55,"45-54","55+"))))</f>
        <v>55+</v>
      </c>
    </row>
    <row r="4420" spans="1:14" x14ac:dyDescent="0.2">
      <c r="A4420" s="5" t="s">
        <v>7947</v>
      </c>
      <c r="B4420" s="3">
        <v>45491</v>
      </c>
      <c r="C4420" s="8" t="s">
        <v>2934</v>
      </c>
      <c r="D4420" s="11">
        <v>75</v>
      </c>
      <c r="E4420" s="8" t="s">
        <v>15</v>
      </c>
      <c r="F4420" s="8" t="s">
        <v>16</v>
      </c>
      <c r="G4420" s="8" t="s">
        <v>43</v>
      </c>
      <c r="H4420" s="8" t="s">
        <v>44</v>
      </c>
      <c r="I4420" s="8" t="s">
        <v>19</v>
      </c>
      <c r="J4420" s="11">
        <v>6</v>
      </c>
      <c r="K4420" s="14">
        <v>133.72999999999999</v>
      </c>
      <c r="L4420" s="14">
        <v>802.38</v>
      </c>
      <c r="M4420" s="8" t="s">
        <v>20</v>
      </c>
      <c r="N4420" s="23" t="str">
        <f t="shared" si="69"/>
        <v>55+</v>
      </c>
    </row>
    <row r="4421" spans="1:14" x14ac:dyDescent="0.2">
      <c r="A4421" s="5" t="s">
        <v>7948</v>
      </c>
      <c r="B4421" s="3">
        <v>44975</v>
      </c>
      <c r="C4421" s="8" t="s">
        <v>7949</v>
      </c>
      <c r="D4421" s="11">
        <v>25</v>
      </c>
      <c r="E4421" s="8" t="s">
        <v>15</v>
      </c>
      <c r="F4421" s="8" t="s">
        <v>36</v>
      </c>
      <c r="G4421" s="8" t="s">
        <v>86</v>
      </c>
      <c r="H4421" s="8" t="s">
        <v>183</v>
      </c>
      <c r="I4421" s="8" t="s">
        <v>27</v>
      </c>
      <c r="J4421" s="11">
        <v>7</v>
      </c>
      <c r="K4421" s="14">
        <v>140.97999999999999</v>
      </c>
      <c r="L4421" s="14">
        <v>986.86</v>
      </c>
      <c r="M4421" s="8" t="s">
        <v>20</v>
      </c>
      <c r="N4421" s="23" t="str">
        <f t="shared" si="69"/>
        <v>25-34</v>
      </c>
    </row>
    <row r="4422" spans="1:14" x14ac:dyDescent="0.2">
      <c r="A4422" s="5" t="s">
        <v>7950</v>
      </c>
      <c r="B4422" s="3">
        <v>45420</v>
      </c>
      <c r="C4422" s="8" t="s">
        <v>4456</v>
      </c>
      <c r="D4422" s="11">
        <v>24</v>
      </c>
      <c r="E4422" s="8" t="s">
        <v>15</v>
      </c>
      <c r="F4422" s="8" t="s">
        <v>16</v>
      </c>
      <c r="G4422" s="8" t="s">
        <v>43</v>
      </c>
      <c r="H4422" s="8" t="s">
        <v>77</v>
      </c>
      <c r="I4422" s="8" t="s">
        <v>33</v>
      </c>
      <c r="J4422" s="11">
        <v>7</v>
      </c>
      <c r="K4422" s="14">
        <v>173.79</v>
      </c>
      <c r="L4422" s="14">
        <v>1216.53</v>
      </c>
      <c r="M4422" s="8" t="s">
        <v>20</v>
      </c>
      <c r="N4422" s="23" t="str">
        <f t="shared" si="69"/>
        <v>18-24</v>
      </c>
    </row>
    <row r="4423" spans="1:14" x14ac:dyDescent="0.2">
      <c r="A4423" s="5" t="s">
        <v>7951</v>
      </c>
      <c r="B4423" s="3">
        <v>45517</v>
      </c>
      <c r="C4423" s="8" t="s">
        <v>7952</v>
      </c>
      <c r="D4423" s="11">
        <v>29</v>
      </c>
      <c r="E4423" s="8" t="s">
        <v>15</v>
      </c>
      <c r="F4423" s="8" t="s">
        <v>30</v>
      </c>
      <c r="G4423" s="8" t="s">
        <v>80</v>
      </c>
      <c r="H4423" s="8" t="s">
        <v>164</v>
      </c>
      <c r="I4423" s="8" t="s">
        <v>39</v>
      </c>
      <c r="J4423" s="11">
        <v>8</v>
      </c>
      <c r="K4423" s="14">
        <v>88.92</v>
      </c>
      <c r="L4423" s="14">
        <v>711.36</v>
      </c>
      <c r="M4423" s="8" t="s">
        <v>40</v>
      </c>
      <c r="N4423" s="23" t="str">
        <f t="shared" si="69"/>
        <v>25-34</v>
      </c>
    </row>
    <row r="4424" spans="1:14" x14ac:dyDescent="0.2">
      <c r="A4424" s="5" t="s">
        <v>7953</v>
      </c>
      <c r="B4424" s="3">
        <v>45014</v>
      </c>
      <c r="C4424" s="8" t="s">
        <v>7954</v>
      </c>
      <c r="D4424" s="11">
        <v>23</v>
      </c>
      <c r="E4424" s="8" t="s">
        <v>15</v>
      </c>
      <c r="F4424" s="8" t="s">
        <v>36</v>
      </c>
      <c r="G4424" s="8" t="s">
        <v>86</v>
      </c>
      <c r="H4424" s="8" t="s">
        <v>100</v>
      </c>
      <c r="I4424" s="8" t="s">
        <v>45</v>
      </c>
      <c r="J4424" s="11">
        <v>4</v>
      </c>
      <c r="K4424" s="14">
        <v>103.64</v>
      </c>
      <c r="L4424" s="14">
        <v>414.56</v>
      </c>
      <c r="M4424" s="8" t="s">
        <v>40</v>
      </c>
      <c r="N4424" s="23" t="str">
        <f t="shared" si="69"/>
        <v>18-24</v>
      </c>
    </row>
    <row r="4425" spans="1:14" x14ac:dyDescent="0.2">
      <c r="A4425" s="5" t="s">
        <v>7955</v>
      </c>
      <c r="B4425" s="3">
        <v>44623</v>
      </c>
      <c r="C4425" s="8" t="s">
        <v>7956</v>
      </c>
      <c r="D4425" s="11">
        <v>34</v>
      </c>
      <c r="E4425" s="8" t="s">
        <v>23</v>
      </c>
      <c r="F4425" s="8" t="s">
        <v>24</v>
      </c>
      <c r="G4425" s="8" t="s">
        <v>25</v>
      </c>
      <c r="H4425" s="8" t="s">
        <v>427</v>
      </c>
      <c r="I4425" s="8" t="s">
        <v>19</v>
      </c>
      <c r="J4425" s="11">
        <v>8</v>
      </c>
      <c r="K4425" s="14">
        <v>487.81</v>
      </c>
      <c r="L4425" s="14">
        <v>3902.48</v>
      </c>
      <c r="M4425" s="8" t="s">
        <v>40</v>
      </c>
      <c r="N4425" s="23" t="str">
        <f t="shared" si="69"/>
        <v>25-34</v>
      </c>
    </row>
    <row r="4426" spans="1:14" x14ac:dyDescent="0.2">
      <c r="A4426" s="5" t="s">
        <v>7957</v>
      </c>
      <c r="B4426" s="3">
        <v>45281</v>
      </c>
      <c r="C4426" s="8" t="s">
        <v>1137</v>
      </c>
      <c r="D4426" s="11">
        <v>57</v>
      </c>
      <c r="E4426" s="8" t="s">
        <v>23</v>
      </c>
      <c r="F4426" s="8" t="s">
        <v>36</v>
      </c>
      <c r="G4426" s="8" t="s">
        <v>37</v>
      </c>
      <c r="H4426" s="8" t="s">
        <v>103</v>
      </c>
      <c r="I4426" s="8" t="s">
        <v>45</v>
      </c>
      <c r="J4426" s="11">
        <v>3</v>
      </c>
      <c r="K4426" s="14">
        <v>45.19</v>
      </c>
      <c r="L4426" s="14">
        <v>135.57</v>
      </c>
      <c r="M4426" s="8" t="s">
        <v>40</v>
      </c>
      <c r="N4426" s="23" t="str">
        <f t="shared" si="69"/>
        <v>55+</v>
      </c>
    </row>
    <row r="4427" spans="1:14" x14ac:dyDescent="0.2">
      <c r="A4427" s="5" t="s">
        <v>7958</v>
      </c>
      <c r="B4427" s="3">
        <v>45560</v>
      </c>
      <c r="C4427" s="8" t="s">
        <v>7959</v>
      </c>
      <c r="D4427" s="11">
        <v>27</v>
      </c>
      <c r="E4427" s="8" t="s">
        <v>15</v>
      </c>
      <c r="F4427" s="8" t="s">
        <v>36</v>
      </c>
      <c r="G4427" s="8" t="s">
        <v>86</v>
      </c>
      <c r="H4427" s="8" t="s">
        <v>87</v>
      </c>
      <c r="I4427" s="8" t="s">
        <v>19</v>
      </c>
      <c r="J4427" s="11">
        <v>6</v>
      </c>
      <c r="K4427" s="14">
        <v>401.25</v>
      </c>
      <c r="L4427" s="14">
        <v>2407.5</v>
      </c>
      <c r="M4427" s="8" t="s">
        <v>40</v>
      </c>
      <c r="N4427" s="23" t="str">
        <f t="shared" si="69"/>
        <v>25-34</v>
      </c>
    </row>
    <row r="4428" spans="1:14" x14ac:dyDescent="0.2">
      <c r="A4428" s="5" t="s">
        <v>7960</v>
      </c>
      <c r="B4428" s="3">
        <v>45267</v>
      </c>
      <c r="C4428" s="8" t="s">
        <v>920</v>
      </c>
      <c r="D4428" s="11">
        <v>32</v>
      </c>
      <c r="E4428" s="8" t="s">
        <v>23</v>
      </c>
      <c r="F4428" s="8" t="s">
        <v>30</v>
      </c>
      <c r="G4428" s="8" t="s">
        <v>31</v>
      </c>
      <c r="H4428" s="8" t="s">
        <v>125</v>
      </c>
      <c r="I4428" s="8" t="s">
        <v>45</v>
      </c>
      <c r="J4428" s="11">
        <v>1</v>
      </c>
      <c r="K4428" s="14">
        <v>73.650000000000006</v>
      </c>
      <c r="L4428" s="14">
        <v>73.650000000000006</v>
      </c>
      <c r="M4428" s="8" t="s">
        <v>20</v>
      </c>
      <c r="N4428" s="23" t="str">
        <f t="shared" si="69"/>
        <v>25-34</v>
      </c>
    </row>
    <row r="4429" spans="1:14" x14ac:dyDescent="0.2">
      <c r="A4429" s="5" t="s">
        <v>7961</v>
      </c>
      <c r="B4429" s="3">
        <v>45604</v>
      </c>
      <c r="C4429" s="8" t="s">
        <v>7962</v>
      </c>
      <c r="D4429" s="11">
        <v>38</v>
      </c>
      <c r="E4429" s="8" t="s">
        <v>23</v>
      </c>
      <c r="F4429" s="8" t="s">
        <v>36</v>
      </c>
      <c r="G4429" s="8" t="s">
        <v>90</v>
      </c>
      <c r="H4429" s="8" t="s">
        <v>161</v>
      </c>
      <c r="I4429" s="8" t="s">
        <v>45</v>
      </c>
      <c r="J4429" s="11">
        <v>1</v>
      </c>
      <c r="K4429" s="14">
        <v>146</v>
      </c>
      <c r="L4429" s="14">
        <v>146</v>
      </c>
      <c r="M4429" s="8" t="s">
        <v>20</v>
      </c>
      <c r="N4429" s="23" t="str">
        <f t="shared" si="69"/>
        <v>35-44</v>
      </c>
    </row>
    <row r="4430" spans="1:14" x14ac:dyDescent="0.2">
      <c r="A4430" s="5" t="s">
        <v>7963</v>
      </c>
      <c r="B4430" s="3">
        <v>44680</v>
      </c>
      <c r="C4430" s="8" t="s">
        <v>7964</v>
      </c>
      <c r="D4430" s="11">
        <v>23</v>
      </c>
      <c r="E4430" s="8" t="s">
        <v>23</v>
      </c>
      <c r="F4430" s="8" t="s">
        <v>16</v>
      </c>
      <c r="G4430" s="8" t="s">
        <v>43</v>
      </c>
      <c r="H4430" s="8" t="s">
        <v>44</v>
      </c>
      <c r="I4430" s="8" t="s">
        <v>33</v>
      </c>
      <c r="J4430" s="11">
        <v>4</v>
      </c>
      <c r="K4430" s="14">
        <v>134.08000000000001</v>
      </c>
      <c r="L4430" s="14">
        <v>536.32000000000005</v>
      </c>
      <c r="M4430" s="8" t="s">
        <v>20</v>
      </c>
      <c r="N4430" s="23" t="str">
        <f t="shared" si="69"/>
        <v>18-24</v>
      </c>
    </row>
    <row r="4431" spans="1:14" x14ac:dyDescent="0.2">
      <c r="A4431" s="5" t="s">
        <v>7965</v>
      </c>
      <c r="B4431" s="3">
        <v>45642</v>
      </c>
      <c r="C4431" s="8" t="s">
        <v>7966</v>
      </c>
      <c r="D4431" s="11">
        <v>62</v>
      </c>
      <c r="E4431" s="8" t="s">
        <v>52</v>
      </c>
      <c r="F4431" s="8" t="s">
        <v>36</v>
      </c>
      <c r="G4431" s="8" t="s">
        <v>90</v>
      </c>
      <c r="H4431" s="8" t="s">
        <v>208</v>
      </c>
      <c r="I4431" s="8" t="s">
        <v>45</v>
      </c>
      <c r="J4431" s="11">
        <v>5</v>
      </c>
      <c r="K4431" s="14">
        <v>80.78</v>
      </c>
      <c r="L4431" s="14">
        <v>403.9</v>
      </c>
      <c r="M4431" s="8" t="s">
        <v>20</v>
      </c>
      <c r="N4431" s="23" t="str">
        <f t="shared" si="69"/>
        <v>55+</v>
      </c>
    </row>
    <row r="4432" spans="1:14" x14ac:dyDescent="0.2">
      <c r="A4432" s="5" t="s">
        <v>7967</v>
      </c>
      <c r="B4432" s="3">
        <v>45095</v>
      </c>
      <c r="C4432" s="8" t="s">
        <v>4909</v>
      </c>
      <c r="D4432" s="11">
        <v>63</v>
      </c>
      <c r="E4432" s="8" t="s">
        <v>15</v>
      </c>
      <c r="F4432" s="8" t="s">
        <v>36</v>
      </c>
      <c r="G4432" s="8" t="s">
        <v>86</v>
      </c>
      <c r="H4432" s="8" t="s">
        <v>100</v>
      </c>
      <c r="I4432" s="8" t="s">
        <v>27</v>
      </c>
      <c r="J4432" s="11">
        <v>8</v>
      </c>
      <c r="K4432" s="14">
        <v>191.39</v>
      </c>
      <c r="L4432" s="14">
        <v>1531.12</v>
      </c>
      <c r="M4432" s="8" t="s">
        <v>20</v>
      </c>
      <c r="N4432" s="23" t="str">
        <f t="shared" si="69"/>
        <v>55+</v>
      </c>
    </row>
    <row r="4433" spans="1:14" x14ac:dyDescent="0.2">
      <c r="A4433" s="5" t="s">
        <v>7968</v>
      </c>
      <c r="B4433" s="3">
        <v>45395</v>
      </c>
      <c r="C4433" s="8" t="s">
        <v>4668</v>
      </c>
      <c r="D4433" s="11">
        <v>49</v>
      </c>
      <c r="E4433" s="8" t="s">
        <v>15</v>
      </c>
      <c r="F4433" s="8" t="s">
        <v>16</v>
      </c>
      <c r="G4433" s="8" t="s">
        <v>17</v>
      </c>
      <c r="H4433" s="8" t="s">
        <v>343</v>
      </c>
      <c r="I4433" s="8" t="s">
        <v>27</v>
      </c>
      <c r="J4433" s="11">
        <v>4</v>
      </c>
      <c r="K4433" s="14">
        <v>187.75</v>
      </c>
      <c r="L4433" s="14">
        <v>751</v>
      </c>
      <c r="M4433" s="8" t="s">
        <v>20</v>
      </c>
      <c r="N4433" s="23" t="str">
        <f t="shared" si="69"/>
        <v>45-54</v>
      </c>
    </row>
    <row r="4434" spans="1:14" x14ac:dyDescent="0.2">
      <c r="A4434" s="5" t="s">
        <v>7969</v>
      </c>
      <c r="B4434" s="3">
        <v>44611</v>
      </c>
      <c r="C4434" s="8" t="s">
        <v>7970</v>
      </c>
      <c r="D4434" s="11">
        <v>55</v>
      </c>
      <c r="E4434" s="8" t="s">
        <v>23</v>
      </c>
      <c r="F4434" s="8" t="s">
        <v>24</v>
      </c>
      <c r="G4434" s="8" t="s">
        <v>130</v>
      </c>
      <c r="H4434" s="8" t="s">
        <v>178</v>
      </c>
      <c r="I4434" s="8" t="s">
        <v>45</v>
      </c>
      <c r="J4434" s="11">
        <v>1</v>
      </c>
      <c r="K4434" s="14">
        <v>90.13</v>
      </c>
      <c r="L4434" s="14">
        <v>90.13</v>
      </c>
      <c r="M4434" s="8" t="s">
        <v>20</v>
      </c>
      <c r="N4434" s="23" t="str">
        <f t="shared" si="69"/>
        <v>55+</v>
      </c>
    </row>
    <row r="4435" spans="1:14" x14ac:dyDescent="0.2">
      <c r="A4435" s="5" t="s">
        <v>7971</v>
      </c>
      <c r="B4435" s="3">
        <v>45639</v>
      </c>
      <c r="C4435" s="8" t="s">
        <v>7972</v>
      </c>
      <c r="D4435" s="11">
        <v>42</v>
      </c>
      <c r="E4435" s="8" t="s">
        <v>15</v>
      </c>
      <c r="F4435" s="8" t="s">
        <v>36</v>
      </c>
      <c r="G4435" s="8" t="s">
        <v>86</v>
      </c>
      <c r="H4435" s="8" t="s">
        <v>100</v>
      </c>
      <c r="I4435" s="8" t="s">
        <v>19</v>
      </c>
      <c r="J4435" s="11">
        <v>3</v>
      </c>
      <c r="K4435" s="14">
        <v>235.69</v>
      </c>
      <c r="L4435" s="14">
        <v>707.07</v>
      </c>
      <c r="M4435" s="8" t="s">
        <v>20</v>
      </c>
      <c r="N4435" s="23" t="str">
        <f t="shared" si="69"/>
        <v>35-44</v>
      </c>
    </row>
    <row r="4436" spans="1:14" x14ac:dyDescent="0.2">
      <c r="A4436" s="5" t="s">
        <v>7973</v>
      </c>
      <c r="B4436" s="3">
        <v>45514</v>
      </c>
      <c r="C4436" s="8" t="s">
        <v>1962</v>
      </c>
      <c r="D4436" s="11">
        <v>43</v>
      </c>
      <c r="E4436" s="8" t="s">
        <v>15</v>
      </c>
      <c r="F4436" s="8" t="s">
        <v>24</v>
      </c>
      <c r="G4436" s="8" t="s">
        <v>130</v>
      </c>
      <c r="H4436" s="8" t="s">
        <v>131</v>
      </c>
      <c r="I4436" s="8" t="s">
        <v>27</v>
      </c>
      <c r="J4436" s="11">
        <v>8</v>
      </c>
      <c r="K4436" s="14">
        <v>244.19</v>
      </c>
      <c r="L4436" s="14">
        <v>1953.52</v>
      </c>
      <c r="M4436" s="8" t="s">
        <v>40</v>
      </c>
      <c r="N4436" s="23" t="str">
        <f t="shared" si="69"/>
        <v>35-44</v>
      </c>
    </row>
    <row r="4437" spans="1:14" x14ac:dyDescent="0.2">
      <c r="A4437" s="5" t="s">
        <v>7974</v>
      </c>
      <c r="B4437" s="3">
        <v>45097</v>
      </c>
      <c r="C4437" s="8" t="s">
        <v>4144</v>
      </c>
      <c r="D4437" s="11">
        <v>45</v>
      </c>
      <c r="E4437" s="8" t="s">
        <v>15</v>
      </c>
      <c r="F4437" s="8" t="s">
        <v>16</v>
      </c>
      <c r="G4437" s="8" t="s">
        <v>17</v>
      </c>
      <c r="H4437" s="8" t="s">
        <v>343</v>
      </c>
      <c r="I4437" s="8" t="s">
        <v>39</v>
      </c>
      <c r="J4437" s="11">
        <v>7</v>
      </c>
      <c r="K4437" s="14">
        <v>66.760000000000005</v>
      </c>
      <c r="L4437" s="14">
        <v>467.32</v>
      </c>
      <c r="M4437" s="8" t="s">
        <v>20</v>
      </c>
      <c r="N4437" s="23" t="str">
        <f t="shared" si="69"/>
        <v>45-54</v>
      </c>
    </row>
    <row r="4438" spans="1:14" x14ac:dyDescent="0.2">
      <c r="A4438" s="5" t="s">
        <v>7975</v>
      </c>
      <c r="B4438" s="3">
        <v>44797</v>
      </c>
      <c r="C4438" s="8" t="s">
        <v>7976</v>
      </c>
      <c r="D4438" s="11">
        <v>55</v>
      </c>
      <c r="E4438" s="8" t="s">
        <v>15</v>
      </c>
      <c r="F4438" s="8" t="s">
        <v>36</v>
      </c>
      <c r="G4438" s="8" t="s">
        <v>90</v>
      </c>
      <c r="H4438" s="8" t="s">
        <v>161</v>
      </c>
      <c r="I4438" s="8" t="s">
        <v>39</v>
      </c>
      <c r="J4438" s="11">
        <v>2</v>
      </c>
      <c r="K4438" s="14">
        <v>37.229999999999997</v>
      </c>
      <c r="L4438" s="14">
        <v>74.459999999999994</v>
      </c>
      <c r="M4438" s="8" t="s">
        <v>40</v>
      </c>
      <c r="N4438" s="23" t="str">
        <f t="shared" si="69"/>
        <v>55+</v>
      </c>
    </row>
    <row r="4439" spans="1:14" x14ac:dyDescent="0.2">
      <c r="A4439" s="5" t="s">
        <v>7977</v>
      </c>
      <c r="B4439" s="3">
        <v>44856</v>
      </c>
      <c r="C4439" s="8" t="s">
        <v>7978</v>
      </c>
      <c r="D4439" s="11">
        <v>38</v>
      </c>
      <c r="E4439" s="8" t="s">
        <v>15</v>
      </c>
      <c r="F4439" s="8" t="s">
        <v>36</v>
      </c>
      <c r="G4439" s="8" t="s">
        <v>86</v>
      </c>
      <c r="H4439" s="8" t="s">
        <v>87</v>
      </c>
      <c r="I4439" s="8" t="s">
        <v>33</v>
      </c>
      <c r="J4439" s="11">
        <v>1</v>
      </c>
      <c r="K4439" s="14">
        <v>195.17</v>
      </c>
      <c r="L4439" s="14">
        <v>195.17</v>
      </c>
      <c r="M4439" s="8" t="s">
        <v>20</v>
      </c>
      <c r="N4439" s="23" t="str">
        <f t="shared" si="69"/>
        <v>35-44</v>
      </c>
    </row>
    <row r="4440" spans="1:14" x14ac:dyDescent="0.2">
      <c r="A4440" s="5" t="s">
        <v>7979</v>
      </c>
      <c r="B4440" s="3">
        <v>45462</v>
      </c>
      <c r="C4440" s="8" t="s">
        <v>7495</v>
      </c>
      <c r="D4440" s="11">
        <v>61</v>
      </c>
      <c r="E4440" s="8" t="s">
        <v>15</v>
      </c>
      <c r="F4440" s="8" t="s">
        <v>24</v>
      </c>
      <c r="G4440" s="8" t="s">
        <v>130</v>
      </c>
      <c r="H4440" s="8" t="s">
        <v>236</v>
      </c>
      <c r="I4440" s="8" t="s">
        <v>39</v>
      </c>
      <c r="J4440" s="11">
        <v>5</v>
      </c>
      <c r="K4440" s="14">
        <v>68.81</v>
      </c>
      <c r="L4440" s="14">
        <v>344.05</v>
      </c>
      <c r="M4440" s="8" t="s">
        <v>20</v>
      </c>
      <c r="N4440" s="23" t="str">
        <f t="shared" si="69"/>
        <v>55+</v>
      </c>
    </row>
    <row r="4441" spans="1:14" x14ac:dyDescent="0.2">
      <c r="A4441" s="5" t="s">
        <v>7980</v>
      </c>
      <c r="B4441" s="3">
        <v>44797</v>
      </c>
      <c r="C4441" s="8" t="s">
        <v>1357</v>
      </c>
      <c r="D4441" s="11">
        <v>52</v>
      </c>
      <c r="E4441" s="8" t="s">
        <v>23</v>
      </c>
      <c r="F4441" s="8" t="s">
        <v>24</v>
      </c>
      <c r="G4441" s="8" t="s">
        <v>62</v>
      </c>
      <c r="H4441" s="8" t="s">
        <v>111</v>
      </c>
      <c r="I4441" s="8" t="s">
        <v>39</v>
      </c>
      <c r="J4441" s="11">
        <v>1</v>
      </c>
      <c r="K4441" s="14">
        <v>64.489999999999995</v>
      </c>
      <c r="L4441" s="14">
        <v>64.489999999999995</v>
      </c>
      <c r="M4441" s="8" t="s">
        <v>40</v>
      </c>
      <c r="N4441" s="23" t="str">
        <f t="shared" si="69"/>
        <v>45-54</v>
      </c>
    </row>
    <row r="4442" spans="1:14" x14ac:dyDescent="0.2">
      <c r="A4442" s="5" t="s">
        <v>7981</v>
      </c>
      <c r="B4442" s="3">
        <v>44964</v>
      </c>
      <c r="C4442" s="8" t="s">
        <v>300</v>
      </c>
      <c r="D4442" s="11">
        <v>56</v>
      </c>
      <c r="E4442" s="8" t="s">
        <v>15</v>
      </c>
      <c r="F4442" s="8" t="s">
        <v>16</v>
      </c>
      <c r="G4442" s="8" t="s">
        <v>53</v>
      </c>
      <c r="H4442" s="8" t="s">
        <v>259</v>
      </c>
      <c r="I4442" s="8" t="s">
        <v>33</v>
      </c>
      <c r="J4442" s="11">
        <v>6</v>
      </c>
      <c r="K4442" s="14">
        <v>55.5</v>
      </c>
      <c r="L4442" s="14">
        <v>333</v>
      </c>
      <c r="M4442" s="8" t="s">
        <v>40</v>
      </c>
      <c r="N4442" s="23" t="str">
        <f t="shared" si="69"/>
        <v>55+</v>
      </c>
    </row>
    <row r="4443" spans="1:14" x14ac:dyDescent="0.2">
      <c r="A4443" s="5" t="s">
        <v>7982</v>
      </c>
      <c r="B4443" s="3">
        <v>44805</v>
      </c>
      <c r="C4443" s="8" t="s">
        <v>7983</v>
      </c>
      <c r="D4443" s="11">
        <v>73</v>
      </c>
      <c r="E4443" s="8" t="s">
        <v>15</v>
      </c>
      <c r="F4443" s="8" t="s">
        <v>16</v>
      </c>
      <c r="G4443" s="8" t="s">
        <v>43</v>
      </c>
      <c r="H4443" s="8" t="s">
        <v>44</v>
      </c>
      <c r="I4443" s="8" t="s">
        <v>33</v>
      </c>
      <c r="J4443" s="11">
        <v>2</v>
      </c>
      <c r="K4443" s="14">
        <v>156.41999999999999</v>
      </c>
      <c r="L4443" s="14">
        <v>312.83999999999997</v>
      </c>
      <c r="M4443" s="8" t="s">
        <v>40</v>
      </c>
      <c r="N4443" s="23" t="str">
        <f t="shared" si="69"/>
        <v>55+</v>
      </c>
    </row>
    <row r="4444" spans="1:14" x14ac:dyDescent="0.2">
      <c r="A4444" s="5" t="s">
        <v>7984</v>
      </c>
      <c r="B4444" s="3">
        <v>45284</v>
      </c>
      <c r="C4444" s="8" t="s">
        <v>2236</v>
      </c>
      <c r="D4444" s="11">
        <v>44</v>
      </c>
      <c r="E4444" s="8" t="s">
        <v>15</v>
      </c>
      <c r="F4444" s="8" t="s">
        <v>30</v>
      </c>
      <c r="G4444" s="8" t="s">
        <v>31</v>
      </c>
      <c r="H4444" s="8" t="s">
        <v>32</v>
      </c>
      <c r="I4444" s="8" t="s">
        <v>27</v>
      </c>
      <c r="J4444" s="11">
        <v>2</v>
      </c>
      <c r="K4444" s="14">
        <v>27.5</v>
      </c>
      <c r="L4444" s="14">
        <v>55</v>
      </c>
      <c r="M4444" s="8" t="s">
        <v>20</v>
      </c>
      <c r="N4444" s="23" t="str">
        <f t="shared" si="69"/>
        <v>35-44</v>
      </c>
    </row>
    <row r="4445" spans="1:14" x14ac:dyDescent="0.2">
      <c r="A4445" s="5" t="s">
        <v>7985</v>
      </c>
      <c r="B4445" s="3">
        <v>45509</v>
      </c>
      <c r="C4445" s="8" t="s">
        <v>1310</v>
      </c>
      <c r="D4445" s="11">
        <v>54</v>
      </c>
      <c r="E4445" s="8" t="s">
        <v>23</v>
      </c>
      <c r="F4445" s="8" t="s">
        <v>24</v>
      </c>
      <c r="G4445" s="8" t="s">
        <v>25</v>
      </c>
      <c r="H4445" s="8" t="s">
        <v>26</v>
      </c>
      <c r="I4445" s="8" t="s">
        <v>27</v>
      </c>
      <c r="J4445" s="11">
        <v>4</v>
      </c>
      <c r="K4445" s="14">
        <v>236.35</v>
      </c>
      <c r="L4445" s="14">
        <v>945.4</v>
      </c>
      <c r="M4445" s="8" t="s">
        <v>20</v>
      </c>
      <c r="N4445" s="23" t="str">
        <f t="shared" si="69"/>
        <v>45-54</v>
      </c>
    </row>
    <row r="4446" spans="1:14" x14ac:dyDescent="0.2">
      <c r="A4446" s="5" t="s">
        <v>7986</v>
      </c>
      <c r="B4446" s="3">
        <v>45074</v>
      </c>
      <c r="C4446" s="8" t="s">
        <v>7987</v>
      </c>
      <c r="D4446" s="11">
        <v>53</v>
      </c>
      <c r="E4446" s="8" t="s">
        <v>52</v>
      </c>
      <c r="F4446" s="8" t="s">
        <v>24</v>
      </c>
      <c r="G4446" s="8" t="s">
        <v>25</v>
      </c>
      <c r="H4446" s="8" t="s">
        <v>26</v>
      </c>
      <c r="I4446" s="8" t="s">
        <v>45</v>
      </c>
      <c r="J4446" s="11">
        <v>8</v>
      </c>
      <c r="K4446" s="14">
        <v>79.099999999999994</v>
      </c>
      <c r="L4446" s="14">
        <v>632.79999999999995</v>
      </c>
      <c r="M4446" s="8" t="s">
        <v>20</v>
      </c>
      <c r="N4446" s="23" t="str">
        <f t="shared" si="69"/>
        <v>45-54</v>
      </c>
    </row>
    <row r="4447" spans="1:14" x14ac:dyDescent="0.2">
      <c r="A4447" s="5" t="s">
        <v>7988</v>
      </c>
      <c r="B4447" s="3">
        <v>45468</v>
      </c>
      <c r="C4447" s="8" t="s">
        <v>7989</v>
      </c>
      <c r="D4447" s="11">
        <v>62</v>
      </c>
      <c r="E4447" s="8" t="s">
        <v>15</v>
      </c>
      <c r="F4447" s="8" t="s">
        <v>30</v>
      </c>
      <c r="G4447" s="8" t="s">
        <v>80</v>
      </c>
      <c r="H4447" s="8" t="s">
        <v>81</v>
      </c>
      <c r="I4447" s="8" t="s">
        <v>27</v>
      </c>
      <c r="J4447" s="11">
        <v>6</v>
      </c>
      <c r="K4447" s="14">
        <v>64.77</v>
      </c>
      <c r="L4447" s="14">
        <v>388.62</v>
      </c>
      <c r="M4447" s="8" t="s">
        <v>40</v>
      </c>
      <c r="N4447" s="23" t="str">
        <f t="shared" si="69"/>
        <v>55+</v>
      </c>
    </row>
    <row r="4448" spans="1:14" x14ac:dyDescent="0.2">
      <c r="A4448" s="5" t="s">
        <v>7990</v>
      </c>
      <c r="B4448" s="3">
        <v>44571</v>
      </c>
      <c r="C4448" s="8" t="s">
        <v>7005</v>
      </c>
      <c r="D4448" s="11">
        <v>61</v>
      </c>
      <c r="E4448" s="8" t="s">
        <v>15</v>
      </c>
      <c r="F4448" s="8" t="s">
        <v>30</v>
      </c>
      <c r="G4448" s="8" t="s">
        <v>80</v>
      </c>
      <c r="H4448" s="8" t="s">
        <v>81</v>
      </c>
      <c r="I4448" s="8" t="s">
        <v>33</v>
      </c>
      <c r="J4448" s="11">
        <v>1</v>
      </c>
      <c r="K4448" s="14">
        <v>275.39999999999998</v>
      </c>
      <c r="L4448" s="14">
        <v>275.39999999999998</v>
      </c>
      <c r="M4448" s="8" t="s">
        <v>20</v>
      </c>
      <c r="N4448" s="23" t="str">
        <f t="shared" si="69"/>
        <v>55+</v>
      </c>
    </row>
    <row r="4449" spans="1:14" x14ac:dyDescent="0.2">
      <c r="A4449" s="5" t="s">
        <v>7991</v>
      </c>
      <c r="B4449" s="3">
        <v>44955</v>
      </c>
      <c r="C4449" s="8" t="s">
        <v>7992</v>
      </c>
      <c r="D4449" s="11">
        <v>68</v>
      </c>
      <c r="E4449" s="8" t="s">
        <v>23</v>
      </c>
      <c r="F4449" s="8" t="s">
        <v>16</v>
      </c>
      <c r="G4449" s="8" t="s">
        <v>17</v>
      </c>
      <c r="H4449" s="8" t="s">
        <v>18</v>
      </c>
      <c r="I4449" s="8" t="s">
        <v>19</v>
      </c>
      <c r="J4449" s="11">
        <v>7</v>
      </c>
      <c r="K4449" s="14">
        <v>193.78</v>
      </c>
      <c r="L4449" s="14">
        <v>1356.46</v>
      </c>
      <c r="M4449" s="8" t="s">
        <v>20</v>
      </c>
      <c r="N4449" s="23" t="str">
        <f t="shared" si="69"/>
        <v>55+</v>
      </c>
    </row>
    <row r="4450" spans="1:14" x14ac:dyDescent="0.2">
      <c r="A4450" s="5" t="s">
        <v>7993</v>
      </c>
      <c r="B4450" s="3">
        <v>45358</v>
      </c>
      <c r="C4450" s="8" t="s">
        <v>2156</v>
      </c>
      <c r="D4450" s="11">
        <v>53</v>
      </c>
      <c r="E4450" s="8" t="s">
        <v>23</v>
      </c>
      <c r="F4450" s="8" t="s">
        <v>24</v>
      </c>
      <c r="G4450" s="8" t="s">
        <v>62</v>
      </c>
      <c r="H4450" s="8" t="s">
        <v>74</v>
      </c>
      <c r="I4450" s="8" t="s">
        <v>27</v>
      </c>
      <c r="J4450" s="11">
        <v>4</v>
      </c>
      <c r="K4450" s="14">
        <v>126.85</v>
      </c>
      <c r="L4450" s="14">
        <v>507.4</v>
      </c>
      <c r="M4450" s="8" t="s">
        <v>20</v>
      </c>
      <c r="N4450" s="23" t="str">
        <f t="shared" si="69"/>
        <v>45-54</v>
      </c>
    </row>
    <row r="4451" spans="1:14" x14ac:dyDescent="0.2">
      <c r="A4451" s="5" t="s">
        <v>7994</v>
      </c>
      <c r="B4451" s="3">
        <v>44821</v>
      </c>
      <c r="C4451" s="8" t="s">
        <v>7995</v>
      </c>
      <c r="D4451" s="11">
        <v>58</v>
      </c>
      <c r="E4451" s="8" t="s">
        <v>15</v>
      </c>
      <c r="F4451" s="8" t="s">
        <v>36</v>
      </c>
      <c r="G4451" s="8" t="s">
        <v>86</v>
      </c>
      <c r="H4451" s="8" t="s">
        <v>87</v>
      </c>
      <c r="I4451" s="8" t="s">
        <v>19</v>
      </c>
      <c r="J4451" s="11">
        <v>3</v>
      </c>
      <c r="K4451" s="14">
        <v>180.9</v>
      </c>
      <c r="L4451" s="14">
        <v>542.70000000000005</v>
      </c>
      <c r="M4451" s="8" t="s">
        <v>40</v>
      </c>
      <c r="N4451" s="23" t="str">
        <f t="shared" si="69"/>
        <v>55+</v>
      </c>
    </row>
    <row r="4452" spans="1:14" x14ac:dyDescent="0.2">
      <c r="A4452" s="5" t="s">
        <v>7996</v>
      </c>
      <c r="B4452" s="3">
        <v>45217</v>
      </c>
      <c r="C4452" s="8" t="s">
        <v>889</v>
      </c>
      <c r="D4452" s="11">
        <v>29</v>
      </c>
      <c r="E4452" s="8" t="s">
        <v>52</v>
      </c>
      <c r="F4452" s="8" t="s">
        <v>24</v>
      </c>
      <c r="G4452" s="8" t="s">
        <v>62</v>
      </c>
      <c r="H4452" s="8" t="s">
        <v>74</v>
      </c>
      <c r="I4452" s="8" t="s">
        <v>19</v>
      </c>
      <c r="J4452" s="11">
        <v>6</v>
      </c>
      <c r="K4452" s="14">
        <v>368.79</v>
      </c>
      <c r="L4452" s="14">
        <v>2212.7399999999998</v>
      </c>
      <c r="M4452" s="8" t="s">
        <v>20</v>
      </c>
      <c r="N4452" s="23" t="str">
        <f t="shared" si="69"/>
        <v>25-34</v>
      </c>
    </row>
    <row r="4453" spans="1:14" x14ac:dyDescent="0.2">
      <c r="A4453" s="5" t="s">
        <v>7997</v>
      </c>
      <c r="B4453" s="3">
        <v>44808</v>
      </c>
      <c r="C4453" s="8" t="s">
        <v>395</v>
      </c>
      <c r="D4453" s="11">
        <v>67</v>
      </c>
      <c r="E4453" s="8" t="s">
        <v>23</v>
      </c>
      <c r="F4453" s="8" t="s">
        <v>24</v>
      </c>
      <c r="G4453" s="8" t="s">
        <v>62</v>
      </c>
      <c r="H4453" s="8" t="s">
        <v>74</v>
      </c>
      <c r="I4453" s="8" t="s">
        <v>45</v>
      </c>
      <c r="J4453" s="11">
        <v>1</v>
      </c>
      <c r="K4453" s="14">
        <v>15.06</v>
      </c>
      <c r="L4453" s="14">
        <v>15.06</v>
      </c>
      <c r="M4453" s="8" t="s">
        <v>40</v>
      </c>
      <c r="N4453" s="23" t="str">
        <f t="shared" si="69"/>
        <v>55+</v>
      </c>
    </row>
    <row r="4454" spans="1:14" x14ac:dyDescent="0.2">
      <c r="A4454" s="5" t="s">
        <v>7998</v>
      </c>
      <c r="B4454" s="3">
        <v>45496</v>
      </c>
      <c r="C4454" s="8" t="s">
        <v>6852</v>
      </c>
      <c r="D4454" s="11">
        <v>27</v>
      </c>
      <c r="E4454" s="8" t="s">
        <v>23</v>
      </c>
      <c r="F4454" s="8" t="s">
        <v>36</v>
      </c>
      <c r="G4454" s="8" t="s">
        <v>37</v>
      </c>
      <c r="H4454" s="8" t="s">
        <v>103</v>
      </c>
      <c r="I4454" s="8" t="s">
        <v>39</v>
      </c>
      <c r="J4454" s="11">
        <v>3</v>
      </c>
      <c r="K4454" s="14">
        <v>96.46</v>
      </c>
      <c r="L4454" s="14">
        <v>289.38</v>
      </c>
      <c r="M4454" s="8" t="s">
        <v>40</v>
      </c>
      <c r="N4454" s="23" t="str">
        <f t="shared" si="69"/>
        <v>25-34</v>
      </c>
    </row>
    <row r="4455" spans="1:14" x14ac:dyDescent="0.2">
      <c r="A4455" s="5" t="s">
        <v>7999</v>
      </c>
      <c r="B4455" s="3">
        <v>44878</v>
      </c>
      <c r="C4455" s="8" t="s">
        <v>8000</v>
      </c>
      <c r="D4455" s="11">
        <v>66</v>
      </c>
      <c r="E4455" s="8" t="s">
        <v>52</v>
      </c>
      <c r="F4455" s="8" t="s">
        <v>24</v>
      </c>
      <c r="G4455" s="8" t="s">
        <v>130</v>
      </c>
      <c r="H4455" s="8" t="s">
        <v>131</v>
      </c>
      <c r="I4455" s="8" t="s">
        <v>19</v>
      </c>
      <c r="J4455" s="11">
        <v>2</v>
      </c>
      <c r="K4455" s="14">
        <v>544.79999999999995</v>
      </c>
      <c r="L4455" s="14">
        <v>1089.5999999999999</v>
      </c>
      <c r="M4455" s="8" t="s">
        <v>20</v>
      </c>
      <c r="N4455" s="23" t="str">
        <f t="shared" si="69"/>
        <v>55+</v>
      </c>
    </row>
    <row r="4456" spans="1:14" x14ac:dyDescent="0.2">
      <c r="A4456" s="5" t="s">
        <v>8001</v>
      </c>
      <c r="B4456" s="3">
        <v>44910</v>
      </c>
      <c r="C4456" s="8" t="s">
        <v>97</v>
      </c>
      <c r="D4456" s="11">
        <v>31</v>
      </c>
      <c r="E4456" s="8" t="s">
        <v>23</v>
      </c>
      <c r="F4456" s="8" t="s">
        <v>36</v>
      </c>
      <c r="G4456" s="8" t="s">
        <v>90</v>
      </c>
      <c r="H4456" s="8" t="s">
        <v>208</v>
      </c>
      <c r="I4456" s="8" t="s">
        <v>39</v>
      </c>
      <c r="J4456" s="11">
        <v>3</v>
      </c>
      <c r="K4456" s="14">
        <v>22.41</v>
      </c>
      <c r="L4456" s="14">
        <v>67.23</v>
      </c>
      <c r="M4456" s="8" t="s">
        <v>20</v>
      </c>
      <c r="N4456" s="23" t="str">
        <f t="shared" si="69"/>
        <v>25-34</v>
      </c>
    </row>
    <row r="4457" spans="1:14" x14ac:dyDescent="0.2">
      <c r="A4457" s="5" t="s">
        <v>8002</v>
      </c>
      <c r="B4457" s="3">
        <v>45275</v>
      </c>
      <c r="C4457" s="8" t="s">
        <v>8003</v>
      </c>
      <c r="D4457" s="11">
        <v>55</v>
      </c>
      <c r="E4457" s="8" t="s">
        <v>52</v>
      </c>
      <c r="F4457" s="8" t="s">
        <v>24</v>
      </c>
      <c r="G4457" s="8" t="s">
        <v>130</v>
      </c>
      <c r="H4457" s="8" t="s">
        <v>131</v>
      </c>
      <c r="I4457" s="8" t="s">
        <v>45</v>
      </c>
      <c r="J4457" s="11">
        <v>8</v>
      </c>
      <c r="K4457" s="14">
        <v>114.07</v>
      </c>
      <c r="L4457" s="14">
        <v>912.56</v>
      </c>
      <c r="M4457" s="8" t="s">
        <v>40</v>
      </c>
      <c r="N4457" s="23" t="str">
        <f t="shared" si="69"/>
        <v>55+</v>
      </c>
    </row>
    <row r="4458" spans="1:14" x14ac:dyDescent="0.2">
      <c r="A4458" s="5" t="s">
        <v>8004</v>
      </c>
      <c r="B4458" s="3">
        <v>44903</v>
      </c>
      <c r="C4458" s="8" t="s">
        <v>1107</v>
      </c>
      <c r="D4458" s="11">
        <v>72</v>
      </c>
      <c r="E4458" s="8" t="s">
        <v>23</v>
      </c>
      <c r="F4458" s="8" t="s">
        <v>16</v>
      </c>
      <c r="G4458" s="8" t="s">
        <v>53</v>
      </c>
      <c r="H4458" s="8" t="s">
        <v>71</v>
      </c>
      <c r="I4458" s="8" t="s">
        <v>39</v>
      </c>
      <c r="J4458" s="11">
        <v>4</v>
      </c>
      <c r="K4458" s="14">
        <v>46.53</v>
      </c>
      <c r="L4458" s="14">
        <v>186.12</v>
      </c>
      <c r="M4458" s="8" t="s">
        <v>40</v>
      </c>
      <c r="N4458" s="23" t="str">
        <f t="shared" si="69"/>
        <v>55+</v>
      </c>
    </row>
    <row r="4459" spans="1:14" x14ac:dyDescent="0.2">
      <c r="A4459" s="5" t="s">
        <v>8005</v>
      </c>
      <c r="B4459" s="3">
        <v>45048</v>
      </c>
      <c r="C4459" s="8" t="s">
        <v>8006</v>
      </c>
      <c r="D4459" s="11">
        <v>55</v>
      </c>
      <c r="E4459" s="8" t="s">
        <v>15</v>
      </c>
      <c r="F4459" s="8" t="s">
        <v>36</v>
      </c>
      <c r="G4459" s="8" t="s">
        <v>86</v>
      </c>
      <c r="H4459" s="8" t="s">
        <v>87</v>
      </c>
      <c r="I4459" s="8" t="s">
        <v>27</v>
      </c>
      <c r="J4459" s="11">
        <v>8</v>
      </c>
      <c r="K4459" s="14">
        <v>168.32</v>
      </c>
      <c r="L4459" s="14">
        <v>1346.56</v>
      </c>
      <c r="M4459" s="8" t="s">
        <v>20</v>
      </c>
      <c r="N4459" s="23" t="str">
        <f t="shared" si="69"/>
        <v>55+</v>
      </c>
    </row>
    <row r="4460" spans="1:14" x14ac:dyDescent="0.2">
      <c r="A4460" s="5" t="s">
        <v>8007</v>
      </c>
      <c r="B4460" s="3">
        <v>45225</v>
      </c>
      <c r="C4460" s="8" t="s">
        <v>136</v>
      </c>
      <c r="D4460" s="11">
        <v>56</v>
      </c>
      <c r="E4460" s="8" t="s">
        <v>15</v>
      </c>
      <c r="F4460" s="8" t="s">
        <v>16</v>
      </c>
      <c r="G4460" s="8" t="s">
        <v>53</v>
      </c>
      <c r="H4460" s="8" t="s">
        <v>259</v>
      </c>
      <c r="I4460" s="8" t="s">
        <v>45</v>
      </c>
      <c r="J4460" s="11">
        <v>6</v>
      </c>
      <c r="K4460" s="14">
        <v>64.040000000000006</v>
      </c>
      <c r="L4460" s="14">
        <v>384.24</v>
      </c>
      <c r="M4460" s="8" t="s">
        <v>20</v>
      </c>
      <c r="N4460" s="23" t="str">
        <f t="shared" si="69"/>
        <v>55+</v>
      </c>
    </row>
    <row r="4461" spans="1:14" x14ac:dyDescent="0.2">
      <c r="A4461" s="5" t="s">
        <v>8008</v>
      </c>
      <c r="B4461" s="3">
        <v>45275</v>
      </c>
      <c r="C4461" s="8" t="s">
        <v>8009</v>
      </c>
      <c r="D4461" s="11">
        <v>72</v>
      </c>
      <c r="E4461" s="8" t="s">
        <v>52</v>
      </c>
      <c r="F4461" s="8" t="s">
        <v>16</v>
      </c>
      <c r="G4461" s="8" t="s">
        <v>43</v>
      </c>
      <c r="H4461" s="8" t="s">
        <v>114</v>
      </c>
      <c r="I4461" s="8" t="s">
        <v>45</v>
      </c>
      <c r="J4461" s="11">
        <v>2</v>
      </c>
      <c r="K4461" s="14">
        <v>134.81</v>
      </c>
      <c r="L4461" s="14">
        <v>269.62</v>
      </c>
      <c r="M4461" s="8" t="s">
        <v>20</v>
      </c>
      <c r="N4461" s="23" t="str">
        <f t="shared" si="69"/>
        <v>55+</v>
      </c>
    </row>
    <row r="4462" spans="1:14" x14ac:dyDescent="0.2">
      <c r="A4462" s="5" t="s">
        <v>8010</v>
      </c>
      <c r="B4462" s="3">
        <v>44616</v>
      </c>
      <c r="C4462" s="8" t="s">
        <v>300</v>
      </c>
      <c r="D4462" s="11">
        <v>38</v>
      </c>
      <c r="E4462" s="8" t="s">
        <v>52</v>
      </c>
      <c r="F4462" s="8" t="s">
        <v>36</v>
      </c>
      <c r="G4462" s="8" t="s">
        <v>90</v>
      </c>
      <c r="H4462" s="8" t="s">
        <v>161</v>
      </c>
      <c r="I4462" s="8" t="s">
        <v>19</v>
      </c>
      <c r="J4462" s="11">
        <v>3</v>
      </c>
      <c r="K4462" s="14">
        <v>372.86</v>
      </c>
      <c r="L4462" s="14">
        <v>1118.58</v>
      </c>
      <c r="M4462" s="8" t="s">
        <v>20</v>
      </c>
      <c r="N4462" s="23" t="str">
        <f t="shared" si="69"/>
        <v>35-44</v>
      </c>
    </row>
    <row r="4463" spans="1:14" x14ac:dyDescent="0.2">
      <c r="A4463" s="5" t="s">
        <v>8011</v>
      </c>
      <c r="B4463" s="3">
        <v>44678</v>
      </c>
      <c r="C4463" s="8" t="s">
        <v>8012</v>
      </c>
      <c r="D4463" s="11">
        <v>22</v>
      </c>
      <c r="E4463" s="8" t="s">
        <v>15</v>
      </c>
      <c r="F4463" s="8" t="s">
        <v>30</v>
      </c>
      <c r="G4463" s="8" t="s">
        <v>48</v>
      </c>
      <c r="H4463" s="8" t="s">
        <v>49</v>
      </c>
      <c r="I4463" s="8" t="s">
        <v>45</v>
      </c>
      <c r="J4463" s="11">
        <v>1</v>
      </c>
      <c r="K4463" s="14">
        <v>40.26</v>
      </c>
      <c r="L4463" s="14">
        <v>40.26</v>
      </c>
      <c r="M4463" s="8" t="s">
        <v>20</v>
      </c>
      <c r="N4463" s="23" t="str">
        <f t="shared" si="69"/>
        <v>18-24</v>
      </c>
    </row>
    <row r="4464" spans="1:14" x14ac:dyDescent="0.2">
      <c r="A4464" s="5" t="s">
        <v>8013</v>
      </c>
      <c r="B4464" s="3">
        <v>45602</v>
      </c>
      <c r="C4464" s="8" t="s">
        <v>8014</v>
      </c>
      <c r="D4464" s="11">
        <v>35</v>
      </c>
      <c r="E4464" s="8" t="s">
        <v>15</v>
      </c>
      <c r="F4464" s="8" t="s">
        <v>30</v>
      </c>
      <c r="G4464" s="8" t="s">
        <v>48</v>
      </c>
      <c r="H4464" s="8" t="s">
        <v>68</v>
      </c>
      <c r="I4464" s="8" t="s">
        <v>19</v>
      </c>
      <c r="J4464" s="11">
        <v>2</v>
      </c>
      <c r="K4464" s="14">
        <v>310.26</v>
      </c>
      <c r="L4464" s="14">
        <v>620.52</v>
      </c>
      <c r="M4464" s="8" t="s">
        <v>20</v>
      </c>
      <c r="N4464" s="23" t="str">
        <f t="shared" si="69"/>
        <v>35-44</v>
      </c>
    </row>
    <row r="4465" spans="1:14" x14ac:dyDescent="0.2">
      <c r="A4465" s="5" t="s">
        <v>8015</v>
      </c>
      <c r="B4465" s="3">
        <v>45134</v>
      </c>
      <c r="C4465" s="8" t="s">
        <v>4790</v>
      </c>
      <c r="D4465" s="11">
        <v>68</v>
      </c>
      <c r="E4465" s="8" t="s">
        <v>23</v>
      </c>
      <c r="F4465" s="8" t="s">
        <v>36</v>
      </c>
      <c r="G4465" s="8" t="s">
        <v>90</v>
      </c>
      <c r="H4465" s="8" t="s">
        <v>208</v>
      </c>
      <c r="I4465" s="8" t="s">
        <v>33</v>
      </c>
      <c r="J4465" s="11">
        <v>1</v>
      </c>
      <c r="K4465" s="14">
        <v>255.67</v>
      </c>
      <c r="L4465" s="14">
        <v>255.67</v>
      </c>
      <c r="M4465" s="8" t="s">
        <v>20</v>
      </c>
      <c r="N4465" s="23" t="str">
        <f t="shared" si="69"/>
        <v>55+</v>
      </c>
    </row>
    <row r="4466" spans="1:14" x14ac:dyDescent="0.2">
      <c r="A4466" s="5" t="s">
        <v>8016</v>
      </c>
      <c r="B4466" s="3">
        <v>44918</v>
      </c>
      <c r="C4466" s="8" t="s">
        <v>8017</v>
      </c>
      <c r="D4466" s="11">
        <v>29</v>
      </c>
      <c r="E4466" s="8" t="s">
        <v>23</v>
      </c>
      <c r="F4466" s="8" t="s">
        <v>36</v>
      </c>
      <c r="G4466" s="8" t="s">
        <v>90</v>
      </c>
      <c r="H4466" s="8" t="s">
        <v>208</v>
      </c>
      <c r="I4466" s="8" t="s">
        <v>27</v>
      </c>
      <c r="J4466" s="11">
        <v>1</v>
      </c>
      <c r="K4466" s="14">
        <v>245.41</v>
      </c>
      <c r="L4466" s="14">
        <v>245.41</v>
      </c>
      <c r="M4466" s="8" t="s">
        <v>20</v>
      </c>
      <c r="N4466" s="23" t="str">
        <f t="shared" si="69"/>
        <v>25-34</v>
      </c>
    </row>
    <row r="4467" spans="1:14" x14ac:dyDescent="0.2">
      <c r="A4467" s="5" t="s">
        <v>8018</v>
      </c>
      <c r="B4467" s="3">
        <v>44941</v>
      </c>
      <c r="C4467" s="8" t="s">
        <v>8019</v>
      </c>
      <c r="D4467" s="11">
        <v>71</v>
      </c>
      <c r="E4467" s="8" t="s">
        <v>15</v>
      </c>
      <c r="F4467" s="8" t="s">
        <v>24</v>
      </c>
      <c r="G4467" s="8" t="s">
        <v>130</v>
      </c>
      <c r="H4467" s="8" t="s">
        <v>236</v>
      </c>
      <c r="I4467" s="8" t="s">
        <v>19</v>
      </c>
      <c r="J4467" s="11">
        <v>2</v>
      </c>
      <c r="K4467" s="14">
        <v>363.41</v>
      </c>
      <c r="L4467" s="14">
        <v>726.82</v>
      </c>
      <c r="M4467" s="8" t="s">
        <v>20</v>
      </c>
      <c r="N4467" s="23" t="str">
        <f t="shared" si="69"/>
        <v>55+</v>
      </c>
    </row>
    <row r="4468" spans="1:14" x14ac:dyDescent="0.2">
      <c r="A4468" s="5" t="s">
        <v>8020</v>
      </c>
      <c r="B4468" s="3">
        <v>44992</v>
      </c>
      <c r="C4468" s="8" t="s">
        <v>8021</v>
      </c>
      <c r="D4468" s="11">
        <v>46</v>
      </c>
      <c r="E4468" s="8" t="s">
        <v>15</v>
      </c>
      <c r="F4468" s="8" t="s">
        <v>16</v>
      </c>
      <c r="G4468" s="8" t="s">
        <v>53</v>
      </c>
      <c r="H4468" s="8" t="s">
        <v>71</v>
      </c>
      <c r="I4468" s="8" t="s">
        <v>45</v>
      </c>
      <c r="J4468" s="11">
        <v>6</v>
      </c>
      <c r="K4468" s="14">
        <v>61.42</v>
      </c>
      <c r="L4468" s="14">
        <v>368.52</v>
      </c>
      <c r="M4468" s="8" t="s">
        <v>40</v>
      </c>
      <c r="N4468" s="23" t="str">
        <f t="shared" si="69"/>
        <v>45-54</v>
      </c>
    </row>
    <row r="4469" spans="1:14" x14ac:dyDescent="0.2">
      <c r="A4469" s="5" t="s">
        <v>8022</v>
      </c>
      <c r="B4469" s="3">
        <v>45327</v>
      </c>
      <c r="C4469" s="8" t="s">
        <v>8023</v>
      </c>
      <c r="D4469" s="11">
        <v>50</v>
      </c>
      <c r="E4469" s="8" t="s">
        <v>15</v>
      </c>
      <c r="F4469" s="8" t="s">
        <v>30</v>
      </c>
      <c r="G4469" s="8" t="s">
        <v>80</v>
      </c>
      <c r="H4469" s="8" t="s">
        <v>81</v>
      </c>
      <c r="I4469" s="8" t="s">
        <v>19</v>
      </c>
      <c r="J4469" s="11">
        <v>1</v>
      </c>
      <c r="K4469" s="14">
        <v>107.17</v>
      </c>
      <c r="L4469" s="14">
        <v>107.17</v>
      </c>
      <c r="M4469" s="8" t="s">
        <v>40</v>
      </c>
      <c r="N4469" s="23" t="str">
        <f t="shared" si="69"/>
        <v>45-54</v>
      </c>
    </row>
    <row r="4470" spans="1:14" x14ac:dyDescent="0.2">
      <c r="A4470" s="5" t="s">
        <v>8024</v>
      </c>
      <c r="B4470" s="3">
        <v>44789</v>
      </c>
      <c r="C4470" s="8" t="s">
        <v>8025</v>
      </c>
      <c r="D4470" s="11">
        <v>67</v>
      </c>
      <c r="E4470" s="8" t="s">
        <v>15</v>
      </c>
      <c r="F4470" s="8" t="s">
        <v>16</v>
      </c>
      <c r="G4470" s="8" t="s">
        <v>43</v>
      </c>
      <c r="H4470" s="8" t="s">
        <v>77</v>
      </c>
      <c r="I4470" s="8" t="s">
        <v>45</v>
      </c>
      <c r="J4470" s="11">
        <v>5</v>
      </c>
      <c r="K4470" s="14">
        <v>98.79</v>
      </c>
      <c r="L4470" s="14">
        <v>493.95</v>
      </c>
      <c r="M4470" s="8" t="s">
        <v>40</v>
      </c>
      <c r="N4470" s="23" t="str">
        <f t="shared" si="69"/>
        <v>55+</v>
      </c>
    </row>
    <row r="4471" spans="1:14" x14ac:dyDescent="0.2">
      <c r="A4471" s="5" t="s">
        <v>8026</v>
      </c>
      <c r="B4471" s="3">
        <v>45146</v>
      </c>
      <c r="C4471" s="8" t="s">
        <v>8027</v>
      </c>
      <c r="D4471" s="11">
        <v>61</v>
      </c>
      <c r="E4471" s="8" t="s">
        <v>15</v>
      </c>
      <c r="F4471" s="8" t="s">
        <v>16</v>
      </c>
      <c r="G4471" s="8" t="s">
        <v>43</v>
      </c>
      <c r="H4471" s="8" t="s">
        <v>44</v>
      </c>
      <c r="I4471" s="8" t="s">
        <v>27</v>
      </c>
      <c r="J4471" s="11">
        <v>1</v>
      </c>
      <c r="K4471" s="14">
        <v>110.42</v>
      </c>
      <c r="L4471" s="14">
        <v>110.42</v>
      </c>
      <c r="M4471" s="8" t="s">
        <v>40</v>
      </c>
      <c r="N4471" s="23" t="str">
        <f t="shared" si="69"/>
        <v>55+</v>
      </c>
    </row>
    <row r="4472" spans="1:14" x14ac:dyDescent="0.2">
      <c r="A4472" s="5" t="s">
        <v>8028</v>
      </c>
      <c r="B4472" s="3">
        <v>44846</v>
      </c>
      <c r="C4472" s="8" t="s">
        <v>1107</v>
      </c>
      <c r="D4472" s="11">
        <v>62</v>
      </c>
      <c r="E4472" s="8" t="s">
        <v>15</v>
      </c>
      <c r="F4472" s="8" t="s">
        <v>36</v>
      </c>
      <c r="G4472" s="8" t="s">
        <v>86</v>
      </c>
      <c r="H4472" s="8" t="s">
        <v>87</v>
      </c>
      <c r="I4472" s="8" t="s">
        <v>33</v>
      </c>
      <c r="J4472" s="11">
        <v>8</v>
      </c>
      <c r="K4472" s="14">
        <v>212.95</v>
      </c>
      <c r="L4472" s="14">
        <v>1703.6</v>
      </c>
      <c r="M4472" s="8" t="s">
        <v>40</v>
      </c>
      <c r="N4472" s="23" t="str">
        <f t="shared" si="69"/>
        <v>55+</v>
      </c>
    </row>
    <row r="4473" spans="1:14" x14ac:dyDescent="0.2">
      <c r="A4473" s="5" t="s">
        <v>8029</v>
      </c>
      <c r="B4473" s="3">
        <v>45150</v>
      </c>
      <c r="C4473" s="8" t="s">
        <v>3175</v>
      </c>
      <c r="D4473" s="11">
        <v>48</v>
      </c>
      <c r="E4473" s="8" t="s">
        <v>23</v>
      </c>
      <c r="F4473" s="8" t="s">
        <v>36</v>
      </c>
      <c r="G4473" s="8" t="s">
        <v>90</v>
      </c>
      <c r="H4473" s="8" t="s">
        <v>161</v>
      </c>
      <c r="I4473" s="8" t="s">
        <v>19</v>
      </c>
      <c r="J4473" s="11">
        <v>4</v>
      </c>
      <c r="K4473" s="14">
        <v>233.32</v>
      </c>
      <c r="L4473" s="14">
        <v>933.28</v>
      </c>
      <c r="M4473" s="8" t="s">
        <v>20</v>
      </c>
      <c r="N4473" s="23" t="str">
        <f t="shared" si="69"/>
        <v>45-54</v>
      </c>
    </row>
    <row r="4474" spans="1:14" x14ac:dyDescent="0.2">
      <c r="A4474" s="5" t="s">
        <v>8030</v>
      </c>
      <c r="B4474" s="3">
        <v>44622</v>
      </c>
      <c r="C4474" s="8" t="s">
        <v>8031</v>
      </c>
      <c r="D4474" s="11">
        <v>72</v>
      </c>
      <c r="E4474" s="8" t="s">
        <v>23</v>
      </c>
      <c r="F4474" s="8" t="s">
        <v>24</v>
      </c>
      <c r="G4474" s="8" t="s">
        <v>62</v>
      </c>
      <c r="H4474" s="8" t="s">
        <v>74</v>
      </c>
      <c r="I4474" s="8" t="s">
        <v>39</v>
      </c>
      <c r="J4474" s="11">
        <v>4</v>
      </c>
      <c r="K4474" s="14">
        <v>39.369999999999997</v>
      </c>
      <c r="L4474" s="14">
        <v>157.47999999999999</v>
      </c>
      <c r="M4474" s="8" t="s">
        <v>20</v>
      </c>
      <c r="N4474" s="23" t="str">
        <f t="shared" si="69"/>
        <v>55+</v>
      </c>
    </row>
    <row r="4475" spans="1:14" x14ac:dyDescent="0.2">
      <c r="A4475" s="5" t="s">
        <v>8032</v>
      </c>
      <c r="B4475" s="3">
        <v>44726</v>
      </c>
      <c r="C4475" s="8" t="s">
        <v>1318</v>
      </c>
      <c r="D4475" s="11">
        <v>18</v>
      </c>
      <c r="E4475" s="8" t="s">
        <v>23</v>
      </c>
      <c r="F4475" s="8" t="s">
        <v>16</v>
      </c>
      <c r="G4475" s="8" t="s">
        <v>17</v>
      </c>
      <c r="H4475" s="8" t="s">
        <v>18</v>
      </c>
      <c r="I4475" s="8" t="s">
        <v>45</v>
      </c>
      <c r="J4475" s="11">
        <v>3</v>
      </c>
      <c r="K4475" s="14">
        <v>41.29</v>
      </c>
      <c r="L4475" s="14">
        <v>123.87</v>
      </c>
      <c r="M4475" s="8" t="s">
        <v>20</v>
      </c>
      <c r="N4475" s="23" t="str">
        <f t="shared" si="69"/>
        <v>18-24</v>
      </c>
    </row>
    <row r="4476" spans="1:14" x14ac:dyDescent="0.2">
      <c r="A4476" s="5" t="s">
        <v>8033</v>
      </c>
      <c r="B4476" s="3">
        <v>45538</v>
      </c>
      <c r="C4476" s="8" t="s">
        <v>7339</v>
      </c>
      <c r="D4476" s="11">
        <v>47</v>
      </c>
      <c r="E4476" s="8" t="s">
        <v>15</v>
      </c>
      <c r="F4476" s="8" t="s">
        <v>36</v>
      </c>
      <c r="G4476" s="8" t="s">
        <v>37</v>
      </c>
      <c r="H4476" s="8" t="s">
        <v>103</v>
      </c>
      <c r="I4476" s="8" t="s">
        <v>45</v>
      </c>
      <c r="J4476" s="11">
        <v>8</v>
      </c>
      <c r="K4476" s="14">
        <v>66.05</v>
      </c>
      <c r="L4476" s="14">
        <v>528.4</v>
      </c>
      <c r="M4476" s="8" t="s">
        <v>40</v>
      </c>
      <c r="N4476" s="23" t="str">
        <f t="shared" si="69"/>
        <v>45-54</v>
      </c>
    </row>
    <row r="4477" spans="1:14" x14ac:dyDescent="0.2">
      <c r="A4477" s="5" t="s">
        <v>8034</v>
      </c>
      <c r="B4477" s="3">
        <v>45299</v>
      </c>
      <c r="C4477" s="8" t="s">
        <v>8035</v>
      </c>
      <c r="D4477" s="11">
        <v>40</v>
      </c>
      <c r="E4477" s="8" t="s">
        <v>15</v>
      </c>
      <c r="F4477" s="8" t="s">
        <v>36</v>
      </c>
      <c r="G4477" s="8" t="s">
        <v>37</v>
      </c>
      <c r="H4477" s="8" t="s">
        <v>175</v>
      </c>
      <c r="I4477" s="8" t="s">
        <v>39</v>
      </c>
      <c r="J4477" s="11">
        <v>6</v>
      </c>
      <c r="K4477" s="14">
        <v>12.69</v>
      </c>
      <c r="L4477" s="14">
        <v>76.14</v>
      </c>
      <c r="M4477" s="8" t="s">
        <v>40</v>
      </c>
      <c r="N4477" s="23" t="str">
        <f t="shared" si="69"/>
        <v>35-44</v>
      </c>
    </row>
    <row r="4478" spans="1:14" x14ac:dyDescent="0.2">
      <c r="A4478" s="5" t="s">
        <v>8036</v>
      </c>
      <c r="B4478" s="3">
        <v>45349</v>
      </c>
      <c r="C4478" s="8" t="s">
        <v>581</v>
      </c>
      <c r="D4478" s="11">
        <v>50</v>
      </c>
      <c r="E4478" s="8" t="s">
        <v>15</v>
      </c>
      <c r="F4478" s="8" t="s">
        <v>16</v>
      </c>
      <c r="G4478" s="8" t="s">
        <v>53</v>
      </c>
      <c r="H4478" s="8" t="s">
        <v>54</v>
      </c>
      <c r="I4478" s="8" t="s">
        <v>33</v>
      </c>
      <c r="J4478" s="11">
        <v>8</v>
      </c>
      <c r="K4478" s="14">
        <v>51.24</v>
      </c>
      <c r="L4478" s="14">
        <v>409.92</v>
      </c>
      <c r="M4478" s="8" t="s">
        <v>20</v>
      </c>
      <c r="N4478" s="23" t="str">
        <f t="shared" si="69"/>
        <v>45-54</v>
      </c>
    </row>
    <row r="4479" spans="1:14" x14ac:dyDescent="0.2">
      <c r="A4479" s="5" t="s">
        <v>8037</v>
      </c>
      <c r="B4479" s="3">
        <v>44672</v>
      </c>
      <c r="C4479" s="8" t="s">
        <v>3405</v>
      </c>
      <c r="D4479" s="11">
        <v>39</v>
      </c>
      <c r="E4479" s="8" t="s">
        <v>15</v>
      </c>
      <c r="F4479" s="8" t="s">
        <v>36</v>
      </c>
      <c r="G4479" s="8" t="s">
        <v>37</v>
      </c>
      <c r="H4479" s="8" t="s">
        <v>175</v>
      </c>
      <c r="I4479" s="8" t="s">
        <v>33</v>
      </c>
      <c r="J4479" s="11">
        <v>4</v>
      </c>
      <c r="K4479" s="14">
        <v>86.83</v>
      </c>
      <c r="L4479" s="14">
        <v>347.32</v>
      </c>
      <c r="M4479" s="8" t="s">
        <v>20</v>
      </c>
      <c r="N4479" s="23" t="str">
        <f t="shared" si="69"/>
        <v>35-44</v>
      </c>
    </row>
    <row r="4480" spans="1:14" x14ac:dyDescent="0.2">
      <c r="A4480" s="5" t="s">
        <v>8038</v>
      </c>
      <c r="B4480" s="3">
        <v>45605</v>
      </c>
      <c r="C4480" s="8" t="s">
        <v>8039</v>
      </c>
      <c r="D4480" s="11">
        <v>26</v>
      </c>
      <c r="E4480" s="8" t="s">
        <v>23</v>
      </c>
      <c r="F4480" s="8" t="s">
        <v>30</v>
      </c>
      <c r="G4480" s="8" t="s">
        <v>80</v>
      </c>
      <c r="H4480" s="8" t="s">
        <v>164</v>
      </c>
      <c r="I4480" s="8" t="s">
        <v>19</v>
      </c>
      <c r="J4480" s="11">
        <v>5</v>
      </c>
      <c r="K4480" s="14">
        <v>500.04</v>
      </c>
      <c r="L4480" s="14">
        <v>2500.1999999999998</v>
      </c>
      <c r="M4480" s="8" t="s">
        <v>40</v>
      </c>
      <c r="N4480" s="23" t="str">
        <f t="shared" si="69"/>
        <v>25-34</v>
      </c>
    </row>
    <row r="4481" spans="1:14" x14ac:dyDescent="0.2">
      <c r="A4481" s="5" t="s">
        <v>8040</v>
      </c>
      <c r="B4481" s="3">
        <v>45199</v>
      </c>
      <c r="C4481" s="8" t="s">
        <v>8041</v>
      </c>
      <c r="D4481" s="11">
        <v>20</v>
      </c>
      <c r="E4481" s="8" t="s">
        <v>15</v>
      </c>
      <c r="F4481" s="8" t="s">
        <v>36</v>
      </c>
      <c r="G4481" s="8" t="s">
        <v>86</v>
      </c>
      <c r="H4481" s="8" t="s">
        <v>100</v>
      </c>
      <c r="I4481" s="8" t="s">
        <v>39</v>
      </c>
      <c r="J4481" s="11">
        <v>1</v>
      </c>
      <c r="K4481" s="14">
        <v>57.01</v>
      </c>
      <c r="L4481" s="14">
        <v>57.01</v>
      </c>
      <c r="M4481" s="8" t="s">
        <v>40</v>
      </c>
      <c r="N4481" s="23" t="str">
        <f t="shared" si="69"/>
        <v>18-24</v>
      </c>
    </row>
    <row r="4482" spans="1:14" x14ac:dyDescent="0.2">
      <c r="A4482" s="5" t="s">
        <v>8042</v>
      </c>
      <c r="B4482" s="3">
        <v>44778</v>
      </c>
      <c r="C4482" s="8" t="s">
        <v>7603</v>
      </c>
      <c r="D4482" s="11">
        <v>51</v>
      </c>
      <c r="E4482" s="8" t="s">
        <v>15</v>
      </c>
      <c r="F4482" s="8" t="s">
        <v>36</v>
      </c>
      <c r="G4482" s="8" t="s">
        <v>37</v>
      </c>
      <c r="H4482" s="8" t="s">
        <v>38</v>
      </c>
      <c r="I4482" s="8" t="s">
        <v>45</v>
      </c>
      <c r="J4482" s="11">
        <v>8</v>
      </c>
      <c r="K4482" s="14">
        <v>130.49</v>
      </c>
      <c r="L4482" s="14">
        <v>1043.92</v>
      </c>
      <c r="M4482" s="8" t="s">
        <v>20</v>
      </c>
      <c r="N4482" s="23" t="str">
        <f t="shared" si="69"/>
        <v>45-54</v>
      </c>
    </row>
    <row r="4483" spans="1:14" x14ac:dyDescent="0.2">
      <c r="A4483" s="5" t="s">
        <v>8043</v>
      </c>
      <c r="B4483" s="3">
        <v>45275</v>
      </c>
      <c r="C4483" s="8" t="s">
        <v>8044</v>
      </c>
      <c r="D4483" s="11">
        <v>54</v>
      </c>
      <c r="E4483" s="8" t="s">
        <v>15</v>
      </c>
      <c r="F4483" s="8" t="s">
        <v>16</v>
      </c>
      <c r="G4483" s="8" t="s">
        <v>53</v>
      </c>
      <c r="H4483" s="8" t="s">
        <v>71</v>
      </c>
      <c r="I4483" s="8" t="s">
        <v>19</v>
      </c>
      <c r="J4483" s="11">
        <v>4</v>
      </c>
      <c r="K4483" s="14">
        <v>185.38</v>
      </c>
      <c r="L4483" s="14">
        <v>741.52</v>
      </c>
      <c r="M4483" s="8" t="s">
        <v>40</v>
      </c>
      <c r="N4483" s="23" t="str">
        <f t="shared" ref="N4483:N4546" si="70">IF(D4483&lt;25,"18-24",
IF(D4483&lt;35,"25-34",
IF(D4483&lt;45,"35-44",
IF(D4483&lt;55,"45-54","55+"))))</f>
        <v>45-54</v>
      </c>
    </row>
    <row r="4484" spans="1:14" x14ac:dyDescent="0.2">
      <c r="A4484" s="5" t="s">
        <v>8045</v>
      </c>
      <c r="B4484" s="3">
        <v>44872</v>
      </c>
      <c r="C4484" s="8" t="s">
        <v>8046</v>
      </c>
      <c r="D4484" s="11">
        <v>22</v>
      </c>
      <c r="E4484" s="8" t="s">
        <v>23</v>
      </c>
      <c r="F4484" s="8" t="s">
        <v>36</v>
      </c>
      <c r="G4484" s="8" t="s">
        <v>90</v>
      </c>
      <c r="H4484" s="8" t="s">
        <v>208</v>
      </c>
      <c r="I4484" s="8" t="s">
        <v>19</v>
      </c>
      <c r="J4484" s="11">
        <v>2</v>
      </c>
      <c r="K4484" s="14">
        <v>335.89</v>
      </c>
      <c r="L4484" s="14">
        <v>671.78</v>
      </c>
      <c r="M4484" s="8" t="s">
        <v>40</v>
      </c>
      <c r="N4484" s="23" t="str">
        <f t="shared" si="70"/>
        <v>18-24</v>
      </c>
    </row>
    <row r="4485" spans="1:14" x14ac:dyDescent="0.2">
      <c r="A4485" s="5" t="s">
        <v>8047</v>
      </c>
      <c r="B4485" s="3">
        <v>45334</v>
      </c>
      <c r="C4485" s="8" t="s">
        <v>8048</v>
      </c>
      <c r="D4485" s="11">
        <v>62</v>
      </c>
      <c r="E4485" s="8" t="s">
        <v>23</v>
      </c>
      <c r="F4485" s="8" t="s">
        <v>30</v>
      </c>
      <c r="G4485" s="8" t="s">
        <v>31</v>
      </c>
      <c r="H4485" s="8" t="s">
        <v>125</v>
      </c>
      <c r="I4485" s="8" t="s">
        <v>19</v>
      </c>
      <c r="J4485" s="11">
        <v>5</v>
      </c>
      <c r="K4485" s="14">
        <v>350.03</v>
      </c>
      <c r="L4485" s="14">
        <v>1750.15</v>
      </c>
      <c r="M4485" s="8" t="s">
        <v>40</v>
      </c>
      <c r="N4485" s="23" t="str">
        <f t="shared" si="70"/>
        <v>55+</v>
      </c>
    </row>
    <row r="4486" spans="1:14" x14ac:dyDescent="0.2">
      <c r="A4486" s="5" t="s">
        <v>8049</v>
      </c>
      <c r="B4486" s="3">
        <v>45626</v>
      </c>
      <c r="C4486" s="8" t="s">
        <v>8050</v>
      </c>
      <c r="D4486" s="11">
        <v>56</v>
      </c>
      <c r="E4486" s="8" t="s">
        <v>15</v>
      </c>
      <c r="F4486" s="8" t="s">
        <v>24</v>
      </c>
      <c r="G4486" s="8" t="s">
        <v>130</v>
      </c>
      <c r="H4486" s="8" t="s">
        <v>131</v>
      </c>
      <c r="I4486" s="8" t="s">
        <v>39</v>
      </c>
      <c r="J4486" s="11">
        <v>5</v>
      </c>
      <c r="K4486" s="14">
        <v>61.74</v>
      </c>
      <c r="L4486" s="14">
        <v>308.7</v>
      </c>
      <c r="M4486" s="8" t="s">
        <v>40</v>
      </c>
      <c r="N4486" s="23" t="str">
        <f t="shared" si="70"/>
        <v>55+</v>
      </c>
    </row>
    <row r="4487" spans="1:14" x14ac:dyDescent="0.2">
      <c r="A4487" s="5" t="s">
        <v>8051</v>
      </c>
      <c r="B4487" s="3">
        <v>44982</v>
      </c>
      <c r="C4487" s="8" t="s">
        <v>2254</v>
      </c>
      <c r="D4487" s="11">
        <v>67</v>
      </c>
      <c r="E4487" s="8" t="s">
        <v>15</v>
      </c>
      <c r="F4487" s="8" t="s">
        <v>16</v>
      </c>
      <c r="G4487" s="8" t="s">
        <v>53</v>
      </c>
      <c r="H4487" s="8" t="s">
        <v>71</v>
      </c>
      <c r="I4487" s="8" t="s">
        <v>39</v>
      </c>
      <c r="J4487" s="11">
        <v>2</v>
      </c>
      <c r="K4487" s="14">
        <v>53.01</v>
      </c>
      <c r="L4487" s="14">
        <v>106.02</v>
      </c>
      <c r="M4487" s="8" t="s">
        <v>40</v>
      </c>
      <c r="N4487" s="23" t="str">
        <f t="shared" si="70"/>
        <v>55+</v>
      </c>
    </row>
    <row r="4488" spans="1:14" x14ac:dyDescent="0.2">
      <c r="A4488" s="5" t="s">
        <v>8052</v>
      </c>
      <c r="B4488" s="3">
        <v>45640</v>
      </c>
      <c r="C4488" s="8" t="s">
        <v>1296</v>
      </c>
      <c r="D4488" s="11">
        <v>69</v>
      </c>
      <c r="E4488" s="8" t="s">
        <v>15</v>
      </c>
      <c r="F4488" s="8" t="s">
        <v>30</v>
      </c>
      <c r="G4488" s="8" t="s">
        <v>48</v>
      </c>
      <c r="H4488" s="8" t="s">
        <v>213</v>
      </c>
      <c r="I4488" s="8" t="s">
        <v>27</v>
      </c>
      <c r="J4488" s="11">
        <v>1</v>
      </c>
      <c r="K4488" s="14">
        <v>144.12</v>
      </c>
      <c r="L4488" s="14">
        <v>144.12</v>
      </c>
      <c r="M4488" s="8" t="s">
        <v>20</v>
      </c>
      <c r="N4488" s="23" t="str">
        <f t="shared" si="70"/>
        <v>55+</v>
      </c>
    </row>
    <row r="4489" spans="1:14" x14ac:dyDescent="0.2">
      <c r="A4489" s="5" t="s">
        <v>8053</v>
      </c>
      <c r="B4489" s="3">
        <v>45410</v>
      </c>
      <c r="C4489" s="8" t="s">
        <v>8054</v>
      </c>
      <c r="D4489" s="11">
        <v>28</v>
      </c>
      <c r="E4489" s="8" t="s">
        <v>23</v>
      </c>
      <c r="F4489" s="8" t="s">
        <v>36</v>
      </c>
      <c r="G4489" s="8" t="s">
        <v>37</v>
      </c>
      <c r="H4489" s="8" t="s">
        <v>103</v>
      </c>
      <c r="I4489" s="8" t="s">
        <v>19</v>
      </c>
      <c r="J4489" s="11">
        <v>1</v>
      </c>
      <c r="K4489" s="14">
        <v>522.75</v>
      </c>
      <c r="L4489" s="14">
        <v>522.75</v>
      </c>
      <c r="M4489" s="8" t="s">
        <v>20</v>
      </c>
      <c r="N4489" s="23" t="str">
        <f t="shared" si="70"/>
        <v>25-34</v>
      </c>
    </row>
    <row r="4490" spans="1:14" x14ac:dyDescent="0.2">
      <c r="A4490" s="5" t="s">
        <v>8055</v>
      </c>
      <c r="B4490" s="3">
        <v>44694</v>
      </c>
      <c r="C4490" s="8" t="s">
        <v>8056</v>
      </c>
      <c r="D4490" s="11">
        <v>44</v>
      </c>
      <c r="E4490" s="8" t="s">
        <v>15</v>
      </c>
      <c r="F4490" s="8" t="s">
        <v>30</v>
      </c>
      <c r="G4490" s="8" t="s">
        <v>48</v>
      </c>
      <c r="H4490" s="8" t="s">
        <v>213</v>
      </c>
      <c r="I4490" s="8" t="s">
        <v>33</v>
      </c>
      <c r="J4490" s="11">
        <v>1</v>
      </c>
      <c r="K4490" s="14">
        <v>59.18</v>
      </c>
      <c r="L4490" s="14">
        <v>59.18</v>
      </c>
      <c r="M4490" s="8" t="s">
        <v>40</v>
      </c>
      <c r="N4490" s="23" t="str">
        <f t="shared" si="70"/>
        <v>35-44</v>
      </c>
    </row>
    <row r="4491" spans="1:14" x14ac:dyDescent="0.2">
      <c r="A4491" s="5" t="s">
        <v>8057</v>
      </c>
      <c r="B4491" s="3">
        <v>45650</v>
      </c>
      <c r="C4491" s="8" t="s">
        <v>8058</v>
      </c>
      <c r="D4491" s="11">
        <v>39</v>
      </c>
      <c r="E4491" s="8" t="s">
        <v>23</v>
      </c>
      <c r="F4491" s="8" t="s">
        <v>36</v>
      </c>
      <c r="G4491" s="8" t="s">
        <v>90</v>
      </c>
      <c r="H4491" s="8" t="s">
        <v>208</v>
      </c>
      <c r="I4491" s="8" t="s">
        <v>33</v>
      </c>
      <c r="J4491" s="11">
        <v>6</v>
      </c>
      <c r="K4491" s="14">
        <v>178.28</v>
      </c>
      <c r="L4491" s="14">
        <v>1069.68</v>
      </c>
      <c r="M4491" s="8" t="s">
        <v>40</v>
      </c>
      <c r="N4491" s="23" t="str">
        <f t="shared" si="70"/>
        <v>35-44</v>
      </c>
    </row>
    <row r="4492" spans="1:14" x14ac:dyDescent="0.2">
      <c r="A4492" s="5" t="s">
        <v>8059</v>
      </c>
      <c r="B4492" s="3">
        <v>44911</v>
      </c>
      <c r="C4492" s="8" t="s">
        <v>6579</v>
      </c>
      <c r="D4492" s="11">
        <v>51</v>
      </c>
      <c r="E4492" s="8" t="s">
        <v>15</v>
      </c>
      <c r="F4492" s="8" t="s">
        <v>24</v>
      </c>
      <c r="G4492" s="8" t="s">
        <v>130</v>
      </c>
      <c r="H4492" s="8" t="s">
        <v>178</v>
      </c>
      <c r="I4492" s="8" t="s">
        <v>45</v>
      </c>
      <c r="J4492" s="11">
        <v>8</v>
      </c>
      <c r="K4492" s="14">
        <v>132.02000000000001</v>
      </c>
      <c r="L4492" s="14">
        <v>1056.1600000000001</v>
      </c>
      <c r="M4492" s="8" t="s">
        <v>20</v>
      </c>
      <c r="N4492" s="23" t="str">
        <f t="shared" si="70"/>
        <v>45-54</v>
      </c>
    </row>
    <row r="4493" spans="1:14" x14ac:dyDescent="0.2">
      <c r="A4493" s="5" t="s">
        <v>8060</v>
      </c>
      <c r="B4493" s="3">
        <v>45627</v>
      </c>
      <c r="C4493" s="8" t="s">
        <v>8061</v>
      </c>
      <c r="D4493" s="11">
        <v>40</v>
      </c>
      <c r="E4493" s="8" t="s">
        <v>23</v>
      </c>
      <c r="F4493" s="8" t="s">
        <v>30</v>
      </c>
      <c r="G4493" s="8" t="s">
        <v>31</v>
      </c>
      <c r="H4493" s="8" t="s">
        <v>32</v>
      </c>
      <c r="I4493" s="8" t="s">
        <v>45</v>
      </c>
      <c r="J4493" s="11">
        <v>5</v>
      </c>
      <c r="K4493" s="14">
        <v>59.25</v>
      </c>
      <c r="L4493" s="14">
        <v>296.25</v>
      </c>
      <c r="M4493" s="8" t="s">
        <v>40</v>
      </c>
      <c r="N4493" s="23" t="str">
        <f t="shared" si="70"/>
        <v>35-44</v>
      </c>
    </row>
    <row r="4494" spans="1:14" x14ac:dyDescent="0.2">
      <c r="A4494" s="5" t="s">
        <v>8062</v>
      </c>
      <c r="B4494" s="3">
        <v>44975</v>
      </c>
      <c r="C4494" s="8" t="s">
        <v>8063</v>
      </c>
      <c r="D4494" s="11">
        <v>69</v>
      </c>
      <c r="E4494" s="8" t="s">
        <v>15</v>
      </c>
      <c r="F4494" s="8" t="s">
        <v>24</v>
      </c>
      <c r="G4494" s="8" t="s">
        <v>25</v>
      </c>
      <c r="H4494" s="8" t="s">
        <v>26</v>
      </c>
      <c r="I4494" s="8" t="s">
        <v>33</v>
      </c>
      <c r="J4494" s="11">
        <v>6</v>
      </c>
      <c r="K4494" s="14">
        <v>109.39</v>
      </c>
      <c r="L4494" s="14">
        <v>656.34</v>
      </c>
      <c r="M4494" s="8" t="s">
        <v>20</v>
      </c>
      <c r="N4494" s="23" t="str">
        <f t="shared" si="70"/>
        <v>55+</v>
      </c>
    </row>
    <row r="4495" spans="1:14" x14ac:dyDescent="0.2">
      <c r="A4495" s="5" t="s">
        <v>8064</v>
      </c>
      <c r="B4495" s="3">
        <v>44770</v>
      </c>
      <c r="C4495" s="8" t="s">
        <v>1882</v>
      </c>
      <c r="D4495" s="11">
        <v>29</v>
      </c>
      <c r="E4495" s="8" t="s">
        <v>23</v>
      </c>
      <c r="F4495" s="8" t="s">
        <v>36</v>
      </c>
      <c r="G4495" s="8" t="s">
        <v>90</v>
      </c>
      <c r="H4495" s="8" t="s">
        <v>161</v>
      </c>
      <c r="I4495" s="8" t="s">
        <v>33</v>
      </c>
      <c r="J4495" s="11">
        <v>2</v>
      </c>
      <c r="K4495" s="14">
        <v>274.91000000000003</v>
      </c>
      <c r="L4495" s="14">
        <v>549.82000000000005</v>
      </c>
      <c r="M4495" s="8" t="s">
        <v>20</v>
      </c>
      <c r="N4495" s="23" t="str">
        <f t="shared" si="70"/>
        <v>25-34</v>
      </c>
    </row>
    <row r="4496" spans="1:14" x14ac:dyDescent="0.2">
      <c r="A4496" s="5" t="s">
        <v>8065</v>
      </c>
      <c r="B4496" s="3">
        <v>44819</v>
      </c>
      <c r="C4496" s="8" t="s">
        <v>836</v>
      </c>
      <c r="D4496" s="11">
        <v>70</v>
      </c>
      <c r="E4496" s="8" t="s">
        <v>15</v>
      </c>
      <c r="F4496" s="8" t="s">
        <v>16</v>
      </c>
      <c r="G4496" s="8" t="s">
        <v>43</v>
      </c>
      <c r="H4496" s="8" t="s">
        <v>77</v>
      </c>
      <c r="I4496" s="8" t="s">
        <v>19</v>
      </c>
      <c r="J4496" s="11">
        <v>3</v>
      </c>
      <c r="K4496" s="14">
        <v>163.04</v>
      </c>
      <c r="L4496" s="14">
        <v>489.12</v>
      </c>
      <c r="M4496" s="8" t="s">
        <v>20</v>
      </c>
      <c r="N4496" s="23" t="str">
        <f t="shared" si="70"/>
        <v>55+</v>
      </c>
    </row>
    <row r="4497" spans="1:14" x14ac:dyDescent="0.2">
      <c r="A4497" s="5" t="s">
        <v>8066</v>
      </c>
      <c r="B4497" s="3">
        <v>44630</v>
      </c>
      <c r="C4497" s="8" t="s">
        <v>1095</v>
      </c>
      <c r="D4497" s="11">
        <v>51</v>
      </c>
      <c r="E4497" s="8" t="s">
        <v>23</v>
      </c>
      <c r="F4497" s="8" t="s">
        <v>24</v>
      </c>
      <c r="G4497" s="8" t="s">
        <v>130</v>
      </c>
      <c r="H4497" s="8" t="s">
        <v>131</v>
      </c>
      <c r="I4497" s="8" t="s">
        <v>39</v>
      </c>
      <c r="J4497" s="11">
        <v>7</v>
      </c>
      <c r="K4497" s="14">
        <v>35.57</v>
      </c>
      <c r="L4497" s="14">
        <v>248.99</v>
      </c>
      <c r="M4497" s="8" t="s">
        <v>20</v>
      </c>
      <c r="N4497" s="23" t="str">
        <f t="shared" si="70"/>
        <v>45-54</v>
      </c>
    </row>
    <row r="4498" spans="1:14" x14ac:dyDescent="0.2">
      <c r="A4498" s="5" t="s">
        <v>8067</v>
      </c>
      <c r="B4498" s="3">
        <v>44987</v>
      </c>
      <c r="C4498" s="8" t="s">
        <v>1085</v>
      </c>
      <c r="D4498" s="11">
        <v>35</v>
      </c>
      <c r="E4498" s="8" t="s">
        <v>23</v>
      </c>
      <c r="F4498" s="8" t="s">
        <v>24</v>
      </c>
      <c r="G4498" s="8" t="s">
        <v>62</v>
      </c>
      <c r="H4498" s="8" t="s">
        <v>74</v>
      </c>
      <c r="I4498" s="8" t="s">
        <v>39</v>
      </c>
      <c r="J4498" s="11">
        <v>4</v>
      </c>
      <c r="K4498" s="14">
        <v>37.020000000000003</v>
      </c>
      <c r="L4498" s="14">
        <v>148.08000000000001</v>
      </c>
      <c r="M4498" s="8" t="s">
        <v>20</v>
      </c>
      <c r="N4498" s="23" t="str">
        <f t="shared" si="70"/>
        <v>35-44</v>
      </c>
    </row>
    <row r="4499" spans="1:14" x14ac:dyDescent="0.2">
      <c r="A4499" s="5" t="s">
        <v>8068</v>
      </c>
      <c r="B4499" s="3">
        <v>45130</v>
      </c>
      <c r="C4499" s="8" t="s">
        <v>8069</v>
      </c>
      <c r="D4499" s="11">
        <v>63</v>
      </c>
      <c r="E4499" s="8" t="s">
        <v>15</v>
      </c>
      <c r="F4499" s="8" t="s">
        <v>16</v>
      </c>
      <c r="G4499" s="8" t="s">
        <v>53</v>
      </c>
      <c r="H4499" s="8" t="s">
        <v>71</v>
      </c>
      <c r="I4499" s="8" t="s">
        <v>39</v>
      </c>
      <c r="J4499" s="11">
        <v>1</v>
      </c>
      <c r="K4499" s="14">
        <v>99.27</v>
      </c>
      <c r="L4499" s="14">
        <v>99.27</v>
      </c>
      <c r="M4499" s="8" t="s">
        <v>20</v>
      </c>
      <c r="N4499" s="23" t="str">
        <f t="shared" si="70"/>
        <v>55+</v>
      </c>
    </row>
    <row r="4500" spans="1:14" x14ac:dyDescent="0.2">
      <c r="A4500" s="5" t="s">
        <v>8070</v>
      </c>
      <c r="B4500" s="3">
        <v>44755</v>
      </c>
      <c r="C4500" s="8" t="s">
        <v>8071</v>
      </c>
      <c r="D4500" s="11">
        <v>64</v>
      </c>
      <c r="E4500" s="8" t="s">
        <v>23</v>
      </c>
      <c r="F4500" s="8" t="s">
        <v>24</v>
      </c>
      <c r="G4500" s="8" t="s">
        <v>130</v>
      </c>
      <c r="H4500" s="8" t="s">
        <v>178</v>
      </c>
      <c r="I4500" s="8" t="s">
        <v>45</v>
      </c>
      <c r="J4500" s="11">
        <v>6</v>
      </c>
      <c r="K4500" s="14">
        <v>130.35</v>
      </c>
      <c r="L4500" s="14">
        <v>782.1</v>
      </c>
      <c r="M4500" s="8" t="s">
        <v>20</v>
      </c>
      <c r="N4500" s="23" t="str">
        <f t="shared" si="70"/>
        <v>55+</v>
      </c>
    </row>
    <row r="4501" spans="1:14" x14ac:dyDescent="0.2">
      <c r="A4501" s="5" t="s">
        <v>8072</v>
      </c>
      <c r="B4501" s="3">
        <v>44829</v>
      </c>
      <c r="C4501" s="8" t="s">
        <v>6471</v>
      </c>
      <c r="D4501" s="11">
        <v>60</v>
      </c>
      <c r="E4501" s="8" t="s">
        <v>15</v>
      </c>
      <c r="F4501" s="8" t="s">
        <v>30</v>
      </c>
      <c r="G4501" s="8" t="s">
        <v>31</v>
      </c>
      <c r="H4501" s="8" t="s">
        <v>125</v>
      </c>
      <c r="I4501" s="8" t="s">
        <v>33</v>
      </c>
      <c r="J4501" s="11">
        <v>6</v>
      </c>
      <c r="K4501" s="14">
        <v>67.45</v>
      </c>
      <c r="L4501" s="14">
        <v>404.7</v>
      </c>
      <c r="M4501" s="8" t="s">
        <v>20</v>
      </c>
      <c r="N4501" s="23" t="str">
        <f t="shared" si="70"/>
        <v>55+</v>
      </c>
    </row>
    <row r="4502" spans="1:14" x14ac:dyDescent="0.2">
      <c r="A4502" s="5" t="s">
        <v>8073</v>
      </c>
      <c r="B4502" s="3">
        <v>44852</v>
      </c>
      <c r="C4502" s="8" t="s">
        <v>6491</v>
      </c>
      <c r="D4502" s="11">
        <v>39</v>
      </c>
      <c r="E4502" s="8" t="s">
        <v>15</v>
      </c>
      <c r="F4502" s="8" t="s">
        <v>36</v>
      </c>
      <c r="G4502" s="8" t="s">
        <v>86</v>
      </c>
      <c r="H4502" s="8" t="s">
        <v>100</v>
      </c>
      <c r="I4502" s="8" t="s">
        <v>33</v>
      </c>
      <c r="J4502" s="11">
        <v>1</v>
      </c>
      <c r="K4502" s="14">
        <v>269.64</v>
      </c>
      <c r="L4502" s="14">
        <v>269.64</v>
      </c>
      <c r="M4502" s="8" t="s">
        <v>40</v>
      </c>
      <c r="N4502" s="23" t="str">
        <f t="shared" si="70"/>
        <v>35-44</v>
      </c>
    </row>
    <row r="4503" spans="1:14" x14ac:dyDescent="0.2">
      <c r="A4503" s="5" t="s">
        <v>8074</v>
      </c>
      <c r="B4503" s="3">
        <v>45299</v>
      </c>
      <c r="C4503" s="8" t="s">
        <v>8075</v>
      </c>
      <c r="D4503" s="11">
        <v>20</v>
      </c>
      <c r="E4503" s="8" t="s">
        <v>23</v>
      </c>
      <c r="F4503" s="8" t="s">
        <v>24</v>
      </c>
      <c r="G4503" s="8" t="s">
        <v>62</v>
      </c>
      <c r="H4503" s="8" t="s">
        <v>62</v>
      </c>
      <c r="I4503" s="8" t="s">
        <v>27</v>
      </c>
      <c r="J4503" s="11">
        <v>1</v>
      </c>
      <c r="K4503" s="14">
        <v>20.98</v>
      </c>
      <c r="L4503" s="14">
        <v>20.98</v>
      </c>
      <c r="M4503" s="8" t="s">
        <v>20</v>
      </c>
      <c r="N4503" s="23" t="str">
        <f t="shared" si="70"/>
        <v>18-24</v>
      </c>
    </row>
    <row r="4504" spans="1:14" x14ac:dyDescent="0.2">
      <c r="A4504" s="5" t="s">
        <v>8076</v>
      </c>
      <c r="B4504" s="3">
        <v>45649</v>
      </c>
      <c r="C4504" s="8" t="s">
        <v>1056</v>
      </c>
      <c r="D4504" s="11">
        <v>48</v>
      </c>
      <c r="E4504" s="8" t="s">
        <v>15</v>
      </c>
      <c r="F4504" s="8" t="s">
        <v>16</v>
      </c>
      <c r="G4504" s="8" t="s">
        <v>17</v>
      </c>
      <c r="H4504" s="8" t="s">
        <v>343</v>
      </c>
      <c r="I4504" s="8" t="s">
        <v>19</v>
      </c>
      <c r="J4504" s="11">
        <v>8</v>
      </c>
      <c r="K4504" s="14">
        <v>69.67</v>
      </c>
      <c r="L4504" s="14">
        <v>557.36</v>
      </c>
      <c r="M4504" s="8" t="s">
        <v>20</v>
      </c>
      <c r="N4504" s="23" t="str">
        <f t="shared" si="70"/>
        <v>45-54</v>
      </c>
    </row>
    <row r="4505" spans="1:14" x14ac:dyDescent="0.2">
      <c r="A4505" s="5" t="s">
        <v>8077</v>
      </c>
      <c r="B4505" s="3">
        <v>45023</v>
      </c>
      <c r="C4505" s="8" t="s">
        <v>8078</v>
      </c>
      <c r="D4505" s="11">
        <v>39</v>
      </c>
      <c r="E4505" s="8" t="s">
        <v>15</v>
      </c>
      <c r="F4505" s="8" t="s">
        <v>30</v>
      </c>
      <c r="G4505" s="8" t="s">
        <v>80</v>
      </c>
      <c r="H4505" s="8" t="s">
        <v>108</v>
      </c>
      <c r="I4505" s="8" t="s">
        <v>27</v>
      </c>
      <c r="J4505" s="11">
        <v>6</v>
      </c>
      <c r="K4505" s="14">
        <v>155.72</v>
      </c>
      <c r="L4505" s="14">
        <v>934.32</v>
      </c>
      <c r="M4505" s="8" t="s">
        <v>20</v>
      </c>
      <c r="N4505" s="23" t="str">
        <f t="shared" si="70"/>
        <v>35-44</v>
      </c>
    </row>
    <row r="4506" spans="1:14" x14ac:dyDescent="0.2">
      <c r="A4506" s="5" t="s">
        <v>8079</v>
      </c>
      <c r="B4506" s="3">
        <v>44877</v>
      </c>
      <c r="C4506" s="8" t="s">
        <v>8080</v>
      </c>
      <c r="D4506" s="11">
        <v>74</v>
      </c>
      <c r="E4506" s="8" t="s">
        <v>15</v>
      </c>
      <c r="F4506" s="8" t="s">
        <v>36</v>
      </c>
      <c r="G4506" s="8" t="s">
        <v>90</v>
      </c>
      <c r="H4506" s="8" t="s">
        <v>208</v>
      </c>
      <c r="I4506" s="8" t="s">
        <v>39</v>
      </c>
      <c r="J4506" s="11">
        <v>1</v>
      </c>
      <c r="K4506" s="14">
        <v>14.82</v>
      </c>
      <c r="L4506" s="14">
        <v>14.82</v>
      </c>
      <c r="M4506" s="8" t="s">
        <v>20</v>
      </c>
      <c r="N4506" s="23" t="str">
        <f t="shared" si="70"/>
        <v>55+</v>
      </c>
    </row>
    <row r="4507" spans="1:14" x14ac:dyDescent="0.2">
      <c r="A4507" s="5" t="s">
        <v>8081</v>
      </c>
      <c r="B4507" s="3">
        <v>45298</v>
      </c>
      <c r="C4507" s="8" t="s">
        <v>8082</v>
      </c>
      <c r="D4507" s="11">
        <v>63</v>
      </c>
      <c r="E4507" s="8" t="s">
        <v>23</v>
      </c>
      <c r="F4507" s="8" t="s">
        <v>16</v>
      </c>
      <c r="G4507" s="8" t="s">
        <v>53</v>
      </c>
      <c r="H4507" s="8" t="s">
        <v>259</v>
      </c>
      <c r="I4507" s="8" t="s">
        <v>39</v>
      </c>
      <c r="J4507" s="11">
        <v>3</v>
      </c>
      <c r="K4507" s="14">
        <v>54.67</v>
      </c>
      <c r="L4507" s="14">
        <v>164.01</v>
      </c>
      <c r="M4507" s="8" t="s">
        <v>20</v>
      </c>
      <c r="N4507" s="23" t="str">
        <f t="shared" si="70"/>
        <v>55+</v>
      </c>
    </row>
    <row r="4508" spans="1:14" x14ac:dyDescent="0.2">
      <c r="A4508" s="5" t="s">
        <v>8083</v>
      </c>
      <c r="B4508" s="3">
        <v>45153</v>
      </c>
      <c r="C4508" s="8" t="s">
        <v>7626</v>
      </c>
      <c r="D4508" s="11">
        <v>37</v>
      </c>
      <c r="E4508" s="8" t="s">
        <v>15</v>
      </c>
      <c r="F4508" s="8" t="s">
        <v>30</v>
      </c>
      <c r="G4508" s="8" t="s">
        <v>31</v>
      </c>
      <c r="H4508" s="8" t="s">
        <v>32</v>
      </c>
      <c r="I4508" s="8" t="s">
        <v>39</v>
      </c>
      <c r="J4508" s="11">
        <v>6</v>
      </c>
      <c r="K4508" s="14">
        <v>11.71</v>
      </c>
      <c r="L4508" s="14">
        <v>70.260000000000005</v>
      </c>
      <c r="M4508" s="8" t="s">
        <v>20</v>
      </c>
      <c r="N4508" s="23" t="str">
        <f t="shared" si="70"/>
        <v>35-44</v>
      </c>
    </row>
    <row r="4509" spans="1:14" x14ac:dyDescent="0.2">
      <c r="A4509" s="5" t="s">
        <v>8084</v>
      </c>
      <c r="B4509" s="3">
        <v>45364</v>
      </c>
      <c r="C4509" s="8" t="s">
        <v>8085</v>
      </c>
      <c r="D4509" s="11">
        <v>68</v>
      </c>
      <c r="E4509" s="8" t="s">
        <v>15</v>
      </c>
      <c r="F4509" s="8" t="s">
        <v>24</v>
      </c>
      <c r="G4509" s="8" t="s">
        <v>25</v>
      </c>
      <c r="H4509" s="8" t="s">
        <v>427</v>
      </c>
      <c r="I4509" s="8" t="s">
        <v>33</v>
      </c>
      <c r="J4509" s="11">
        <v>7</v>
      </c>
      <c r="K4509" s="14">
        <v>262.89999999999998</v>
      </c>
      <c r="L4509" s="14">
        <v>1840.3</v>
      </c>
      <c r="M4509" s="8" t="s">
        <v>20</v>
      </c>
      <c r="N4509" s="23" t="str">
        <f t="shared" si="70"/>
        <v>55+</v>
      </c>
    </row>
    <row r="4510" spans="1:14" x14ac:dyDescent="0.2">
      <c r="A4510" s="5" t="s">
        <v>8086</v>
      </c>
      <c r="B4510" s="3">
        <v>44834</v>
      </c>
      <c r="C4510" s="8" t="s">
        <v>177</v>
      </c>
      <c r="D4510" s="11">
        <v>30</v>
      </c>
      <c r="E4510" s="8" t="s">
        <v>15</v>
      </c>
      <c r="F4510" s="8" t="s">
        <v>16</v>
      </c>
      <c r="G4510" s="8" t="s">
        <v>17</v>
      </c>
      <c r="H4510" s="8" t="s">
        <v>343</v>
      </c>
      <c r="I4510" s="8" t="s">
        <v>45</v>
      </c>
      <c r="J4510" s="11">
        <v>1</v>
      </c>
      <c r="K4510" s="14">
        <v>23.27</v>
      </c>
      <c r="L4510" s="14">
        <v>23.27</v>
      </c>
      <c r="M4510" s="8" t="s">
        <v>20</v>
      </c>
      <c r="N4510" s="23" t="str">
        <f t="shared" si="70"/>
        <v>25-34</v>
      </c>
    </row>
    <row r="4511" spans="1:14" x14ac:dyDescent="0.2">
      <c r="A4511" s="5" t="s">
        <v>8087</v>
      </c>
      <c r="B4511" s="3">
        <v>44693</v>
      </c>
      <c r="C4511" s="8" t="s">
        <v>8088</v>
      </c>
      <c r="D4511" s="11">
        <v>73</v>
      </c>
      <c r="E4511" s="8" t="s">
        <v>15</v>
      </c>
      <c r="F4511" s="8" t="s">
        <v>36</v>
      </c>
      <c r="G4511" s="8" t="s">
        <v>37</v>
      </c>
      <c r="H4511" s="8" t="s">
        <v>175</v>
      </c>
      <c r="I4511" s="8" t="s">
        <v>19</v>
      </c>
      <c r="J4511" s="11">
        <v>4</v>
      </c>
      <c r="K4511" s="14">
        <v>259.99</v>
      </c>
      <c r="L4511" s="14">
        <v>1039.96</v>
      </c>
      <c r="M4511" s="8" t="s">
        <v>20</v>
      </c>
      <c r="N4511" s="23" t="str">
        <f t="shared" si="70"/>
        <v>55+</v>
      </c>
    </row>
    <row r="4512" spans="1:14" x14ac:dyDescent="0.2">
      <c r="A4512" s="5" t="s">
        <v>8089</v>
      </c>
      <c r="B4512" s="3">
        <v>44722</v>
      </c>
      <c r="C4512" s="8" t="s">
        <v>8090</v>
      </c>
      <c r="D4512" s="11">
        <v>72</v>
      </c>
      <c r="E4512" s="8" t="s">
        <v>15</v>
      </c>
      <c r="F4512" s="8" t="s">
        <v>16</v>
      </c>
      <c r="G4512" s="8" t="s">
        <v>17</v>
      </c>
      <c r="H4512" s="8" t="s">
        <v>134</v>
      </c>
      <c r="I4512" s="8" t="s">
        <v>27</v>
      </c>
      <c r="J4512" s="11">
        <v>7</v>
      </c>
      <c r="K4512" s="14">
        <v>45.03</v>
      </c>
      <c r="L4512" s="14">
        <v>315.20999999999998</v>
      </c>
      <c r="M4512" s="8" t="s">
        <v>40</v>
      </c>
      <c r="N4512" s="23" t="str">
        <f t="shared" si="70"/>
        <v>55+</v>
      </c>
    </row>
    <row r="4513" spans="1:14" x14ac:dyDescent="0.2">
      <c r="A4513" s="5" t="s">
        <v>8091</v>
      </c>
      <c r="B4513" s="3">
        <v>45004</v>
      </c>
      <c r="C4513" s="8" t="s">
        <v>1218</v>
      </c>
      <c r="D4513" s="11">
        <v>53</v>
      </c>
      <c r="E4513" s="8" t="s">
        <v>15</v>
      </c>
      <c r="F4513" s="8" t="s">
        <v>24</v>
      </c>
      <c r="G4513" s="8" t="s">
        <v>130</v>
      </c>
      <c r="H4513" s="8" t="s">
        <v>131</v>
      </c>
      <c r="I4513" s="8" t="s">
        <v>45</v>
      </c>
      <c r="J4513" s="11">
        <v>5</v>
      </c>
      <c r="K4513" s="14">
        <v>140.54</v>
      </c>
      <c r="L4513" s="14">
        <v>702.7</v>
      </c>
      <c r="M4513" s="8" t="s">
        <v>20</v>
      </c>
      <c r="N4513" s="23" t="str">
        <f t="shared" si="70"/>
        <v>45-54</v>
      </c>
    </row>
    <row r="4514" spans="1:14" x14ac:dyDescent="0.2">
      <c r="A4514" s="5" t="s">
        <v>8092</v>
      </c>
      <c r="B4514" s="3">
        <v>44860</v>
      </c>
      <c r="C4514" s="8" t="s">
        <v>8093</v>
      </c>
      <c r="D4514" s="11">
        <v>65</v>
      </c>
      <c r="E4514" s="8" t="s">
        <v>23</v>
      </c>
      <c r="F4514" s="8" t="s">
        <v>16</v>
      </c>
      <c r="G4514" s="8" t="s">
        <v>43</v>
      </c>
      <c r="H4514" s="8" t="s">
        <v>44</v>
      </c>
      <c r="I4514" s="8" t="s">
        <v>19</v>
      </c>
      <c r="J4514" s="11">
        <v>3</v>
      </c>
      <c r="K4514" s="14">
        <v>177.29</v>
      </c>
      <c r="L4514" s="14">
        <v>531.87</v>
      </c>
      <c r="M4514" s="8" t="s">
        <v>20</v>
      </c>
      <c r="N4514" s="23" t="str">
        <f t="shared" si="70"/>
        <v>55+</v>
      </c>
    </row>
    <row r="4515" spans="1:14" x14ac:dyDescent="0.2">
      <c r="A4515" s="5" t="s">
        <v>8094</v>
      </c>
      <c r="B4515" s="3">
        <v>44676</v>
      </c>
      <c r="C4515" s="8" t="s">
        <v>8095</v>
      </c>
      <c r="D4515" s="11">
        <v>19</v>
      </c>
      <c r="E4515" s="8" t="s">
        <v>15</v>
      </c>
      <c r="F4515" s="8" t="s">
        <v>16</v>
      </c>
      <c r="G4515" s="8" t="s">
        <v>43</v>
      </c>
      <c r="H4515" s="8" t="s">
        <v>77</v>
      </c>
      <c r="I4515" s="8" t="s">
        <v>27</v>
      </c>
      <c r="J4515" s="11">
        <v>3</v>
      </c>
      <c r="K4515" s="14">
        <v>145.25</v>
      </c>
      <c r="L4515" s="14">
        <v>435.75</v>
      </c>
      <c r="M4515" s="8" t="s">
        <v>40</v>
      </c>
      <c r="N4515" s="23" t="str">
        <f t="shared" si="70"/>
        <v>18-24</v>
      </c>
    </row>
    <row r="4516" spans="1:14" x14ac:dyDescent="0.2">
      <c r="A4516" s="5" t="s">
        <v>8096</v>
      </c>
      <c r="B4516" s="3">
        <v>45104</v>
      </c>
      <c r="C4516" s="8" t="s">
        <v>8097</v>
      </c>
      <c r="D4516" s="11">
        <v>39</v>
      </c>
      <c r="E4516" s="8" t="s">
        <v>15</v>
      </c>
      <c r="F4516" s="8" t="s">
        <v>36</v>
      </c>
      <c r="G4516" s="8" t="s">
        <v>37</v>
      </c>
      <c r="H4516" s="8" t="s">
        <v>38</v>
      </c>
      <c r="I4516" s="8" t="s">
        <v>45</v>
      </c>
      <c r="J4516" s="11">
        <v>6</v>
      </c>
      <c r="K4516" s="14">
        <v>46.08</v>
      </c>
      <c r="L4516" s="14">
        <v>276.48</v>
      </c>
      <c r="M4516" s="8" t="s">
        <v>20</v>
      </c>
      <c r="N4516" s="23" t="str">
        <f t="shared" si="70"/>
        <v>35-44</v>
      </c>
    </row>
    <row r="4517" spans="1:14" x14ac:dyDescent="0.2">
      <c r="A4517" s="5" t="s">
        <v>8098</v>
      </c>
      <c r="B4517" s="3">
        <v>45222</v>
      </c>
      <c r="C4517" s="8" t="s">
        <v>8099</v>
      </c>
      <c r="D4517" s="11">
        <v>25</v>
      </c>
      <c r="E4517" s="8" t="s">
        <v>23</v>
      </c>
      <c r="F4517" s="8" t="s">
        <v>36</v>
      </c>
      <c r="G4517" s="8" t="s">
        <v>90</v>
      </c>
      <c r="H4517" s="8" t="s">
        <v>161</v>
      </c>
      <c r="I4517" s="8" t="s">
        <v>27</v>
      </c>
      <c r="J4517" s="11">
        <v>5</v>
      </c>
      <c r="K4517" s="14">
        <v>225.68</v>
      </c>
      <c r="L4517" s="14">
        <v>1128.4000000000001</v>
      </c>
      <c r="M4517" s="8" t="s">
        <v>40</v>
      </c>
      <c r="N4517" s="23" t="str">
        <f t="shared" si="70"/>
        <v>25-34</v>
      </c>
    </row>
    <row r="4518" spans="1:14" x14ac:dyDescent="0.2">
      <c r="A4518" s="5" t="s">
        <v>8100</v>
      </c>
      <c r="B4518" s="3">
        <v>45124</v>
      </c>
      <c r="C4518" s="8" t="s">
        <v>8101</v>
      </c>
      <c r="D4518" s="11">
        <v>65</v>
      </c>
      <c r="E4518" s="8" t="s">
        <v>23</v>
      </c>
      <c r="F4518" s="8" t="s">
        <v>36</v>
      </c>
      <c r="G4518" s="8" t="s">
        <v>90</v>
      </c>
      <c r="H4518" s="8" t="s">
        <v>161</v>
      </c>
      <c r="I4518" s="8" t="s">
        <v>27</v>
      </c>
      <c r="J4518" s="11">
        <v>8</v>
      </c>
      <c r="K4518" s="14">
        <v>125.43</v>
      </c>
      <c r="L4518" s="14">
        <v>1003.44</v>
      </c>
      <c r="M4518" s="8" t="s">
        <v>40</v>
      </c>
      <c r="N4518" s="23" t="str">
        <f t="shared" si="70"/>
        <v>55+</v>
      </c>
    </row>
    <row r="4519" spans="1:14" x14ac:dyDescent="0.2">
      <c r="A4519" s="5" t="s">
        <v>8102</v>
      </c>
      <c r="B4519" s="3">
        <v>45003</v>
      </c>
      <c r="C4519" s="8" t="s">
        <v>3621</v>
      </c>
      <c r="D4519" s="11">
        <v>22</v>
      </c>
      <c r="E4519" s="8" t="s">
        <v>23</v>
      </c>
      <c r="F4519" s="8" t="s">
        <v>24</v>
      </c>
      <c r="G4519" s="8" t="s">
        <v>25</v>
      </c>
      <c r="H4519" s="8" t="s">
        <v>26</v>
      </c>
      <c r="I4519" s="8" t="s">
        <v>19</v>
      </c>
      <c r="J4519" s="11">
        <v>8</v>
      </c>
      <c r="K4519" s="14">
        <v>71.86</v>
      </c>
      <c r="L4519" s="14">
        <v>574.88</v>
      </c>
      <c r="M4519" s="8" t="s">
        <v>20</v>
      </c>
      <c r="N4519" s="23" t="str">
        <f t="shared" si="70"/>
        <v>18-24</v>
      </c>
    </row>
    <row r="4520" spans="1:14" x14ac:dyDescent="0.2">
      <c r="A4520" s="5" t="s">
        <v>8103</v>
      </c>
      <c r="B4520" s="3">
        <v>45065</v>
      </c>
      <c r="C4520" s="8" t="s">
        <v>8104</v>
      </c>
      <c r="D4520" s="11">
        <v>42</v>
      </c>
      <c r="E4520" s="8" t="s">
        <v>15</v>
      </c>
      <c r="F4520" s="8" t="s">
        <v>36</v>
      </c>
      <c r="G4520" s="8" t="s">
        <v>86</v>
      </c>
      <c r="H4520" s="8" t="s">
        <v>100</v>
      </c>
      <c r="I4520" s="8" t="s">
        <v>33</v>
      </c>
      <c r="J4520" s="11">
        <v>7</v>
      </c>
      <c r="K4520" s="14">
        <v>151.57</v>
      </c>
      <c r="L4520" s="14">
        <v>1060.99</v>
      </c>
      <c r="M4520" s="8" t="s">
        <v>40</v>
      </c>
      <c r="N4520" s="23" t="str">
        <f t="shared" si="70"/>
        <v>35-44</v>
      </c>
    </row>
    <row r="4521" spans="1:14" x14ac:dyDescent="0.2">
      <c r="A4521" s="5" t="s">
        <v>8105</v>
      </c>
      <c r="B4521" s="3">
        <v>45425</v>
      </c>
      <c r="C4521" s="8" t="s">
        <v>994</v>
      </c>
      <c r="D4521" s="11">
        <v>49</v>
      </c>
      <c r="E4521" s="8" t="s">
        <v>23</v>
      </c>
      <c r="F4521" s="8" t="s">
        <v>16</v>
      </c>
      <c r="G4521" s="8" t="s">
        <v>43</v>
      </c>
      <c r="H4521" s="8" t="s">
        <v>44</v>
      </c>
      <c r="I4521" s="8" t="s">
        <v>27</v>
      </c>
      <c r="J4521" s="11">
        <v>3</v>
      </c>
      <c r="K4521" s="14">
        <v>87.04</v>
      </c>
      <c r="L4521" s="14">
        <v>261.12</v>
      </c>
      <c r="M4521" s="8" t="s">
        <v>40</v>
      </c>
      <c r="N4521" s="23" t="str">
        <f t="shared" si="70"/>
        <v>45-54</v>
      </c>
    </row>
    <row r="4522" spans="1:14" x14ac:dyDescent="0.2">
      <c r="A4522" s="5" t="s">
        <v>8106</v>
      </c>
      <c r="B4522" s="3">
        <v>45525</v>
      </c>
      <c r="C4522" s="8" t="s">
        <v>8107</v>
      </c>
      <c r="D4522" s="11">
        <v>73</v>
      </c>
      <c r="E4522" s="8" t="s">
        <v>15</v>
      </c>
      <c r="F4522" s="8" t="s">
        <v>16</v>
      </c>
      <c r="G4522" s="8" t="s">
        <v>53</v>
      </c>
      <c r="H4522" s="8" t="s">
        <v>54</v>
      </c>
      <c r="I4522" s="8" t="s">
        <v>45</v>
      </c>
      <c r="J4522" s="11">
        <v>3</v>
      </c>
      <c r="K4522" s="14">
        <v>23.64</v>
      </c>
      <c r="L4522" s="14">
        <v>70.92</v>
      </c>
      <c r="M4522" s="8" t="s">
        <v>20</v>
      </c>
      <c r="N4522" s="23" t="str">
        <f t="shared" si="70"/>
        <v>55+</v>
      </c>
    </row>
    <row r="4523" spans="1:14" x14ac:dyDescent="0.2">
      <c r="A4523" s="5" t="s">
        <v>8108</v>
      </c>
      <c r="B4523" s="3">
        <v>44889</v>
      </c>
      <c r="C4523" s="8" t="s">
        <v>5566</v>
      </c>
      <c r="D4523" s="11">
        <v>29</v>
      </c>
      <c r="E4523" s="8" t="s">
        <v>52</v>
      </c>
      <c r="F4523" s="8" t="s">
        <v>16</v>
      </c>
      <c r="G4523" s="8" t="s">
        <v>17</v>
      </c>
      <c r="H4523" s="8" t="s">
        <v>18</v>
      </c>
      <c r="I4523" s="8" t="s">
        <v>19</v>
      </c>
      <c r="J4523" s="11">
        <v>4</v>
      </c>
      <c r="K4523" s="14">
        <v>325.06</v>
      </c>
      <c r="L4523" s="14">
        <v>1300.24</v>
      </c>
      <c r="M4523" s="8" t="s">
        <v>40</v>
      </c>
      <c r="N4523" s="23" t="str">
        <f t="shared" si="70"/>
        <v>25-34</v>
      </c>
    </row>
    <row r="4524" spans="1:14" x14ac:dyDescent="0.2">
      <c r="A4524" s="5" t="s">
        <v>8109</v>
      </c>
      <c r="B4524" s="3">
        <v>44923</v>
      </c>
      <c r="C4524" s="8" t="s">
        <v>8110</v>
      </c>
      <c r="D4524" s="11">
        <v>31</v>
      </c>
      <c r="E4524" s="8" t="s">
        <v>15</v>
      </c>
      <c r="F4524" s="8" t="s">
        <v>24</v>
      </c>
      <c r="G4524" s="8" t="s">
        <v>130</v>
      </c>
      <c r="H4524" s="8" t="s">
        <v>131</v>
      </c>
      <c r="I4524" s="8" t="s">
        <v>39</v>
      </c>
      <c r="J4524" s="11">
        <v>1</v>
      </c>
      <c r="K4524" s="14">
        <v>94.86</v>
      </c>
      <c r="L4524" s="14">
        <v>94.86</v>
      </c>
      <c r="M4524" s="8" t="s">
        <v>40</v>
      </c>
      <c r="N4524" s="23" t="str">
        <f t="shared" si="70"/>
        <v>25-34</v>
      </c>
    </row>
    <row r="4525" spans="1:14" x14ac:dyDescent="0.2">
      <c r="A4525" s="5" t="s">
        <v>8111</v>
      </c>
      <c r="B4525" s="3">
        <v>45158</v>
      </c>
      <c r="C4525" s="8" t="s">
        <v>8112</v>
      </c>
      <c r="D4525" s="11">
        <v>74</v>
      </c>
      <c r="E4525" s="8" t="s">
        <v>23</v>
      </c>
      <c r="F4525" s="8" t="s">
        <v>24</v>
      </c>
      <c r="G4525" s="8" t="s">
        <v>130</v>
      </c>
      <c r="H4525" s="8" t="s">
        <v>236</v>
      </c>
      <c r="I4525" s="8" t="s">
        <v>19</v>
      </c>
      <c r="J4525" s="11">
        <v>3</v>
      </c>
      <c r="K4525" s="14">
        <v>221.32</v>
      </c>
      <c r="L4525" s="14">
        <v>663.96</v>
      </c>
      <c r="M4525" s="8" t="s">
        <v>40</v>
      </c>
      <c r="N4525" s="23" t="str">
        <f t="shared" si="70"/>
        <v>55+</v>
      </c>
    </row>
    <row r="4526" spans="1:14" x14ac:dyDescent="0.2">
      <c r="A4526" s="5" t="s">
        <v>8113</v>
      </c>
      <c r="B4526" s="3">
        <v>44941</v>
      </c>
      <c r="C4526" s="8" t="s">
        <v>8114</v>
      </c>
      <c r="D4526" s="11">
        <v>34</v>
      </c>
      <c r="E4526" s="8" t="s">
        <v>23</v>
      </c>
      <c r="F4526" s="8" t="s">
        <v>36</v>
      </c>
      <c r="G4526" s="8" t="s">
        <v>90</v>
      </c>
      <c r="H4526" s="8" t="s">
        <v>208</v>
      </c>
      <c r="I4526" s="8" t="s">
        <v>19</v>
      </c>
      <c r="J4526" s="11">
        <v>4</v>
      </c>
      <c r="K4526" s="14">
        <v>366.41</v>
      </c>
      <c r="L4526" s="14">
        <v>1465.64</v>
      </c>
      <c r="M4526" s="8" t="s">
        <v>20</v>
      </c>
      <c r="N4526" s="23" t="str">
        <f t="shared" si="70"/>
        <v>25-34</v>
      </c>
    </row>
    <row r="4527" spans="1:14" x14ac:dyDescent="0.2">
      <c r="A4527" s="5" t="s">
        <v>8115</v>
      </c>
      <c r="B4527" s="3">
        <v>45275</v>
      </c>
      <c r="C4527" s="8" t="s">
        <v>8116</v>
      </c>
      <c r="D4527" s="11">
        <v>35</v>
      </c>
      <c r="E4527" s="8" t="s">
        <v>15</v>
      </c>
      <c r="F4527" s="8" t="s">
        <v>16</v>
      </c>
      <c r="G4527" s="8" t="s">
        <v>53</v>
      </c>
      <c r="H4527" s="8" t="s">
        <v>71</v>
      </c>
      <c r="I4527" s="8" t="s">
        <v>45</v>
      </c>
      <c r="J4527" s="11">
        <v>4</v>
      </c>
      <c r="K4527" s="14">
        <v>101.77</v>
      </c>
      <c r="L4527" s="14">
        <v>407.08</v>
      </c>
      <c r="M4527" s="8" t="s">
        <v>20</v>
      </c>
      <c r="N4527" s="23" t="str">
        <f t="shared" si="70"/>
        <v>35-44</v>
      </c>
    </row>
    <row r="4528" spans="1:14" x14ac:dyDescent="0.2">
      <c r="A4528" s="5" t="s">
        <v>8117</v>
      </c>
      <c r="B4528" s="3">
        <v>44793</v>
      </c>
      <c r="C4528" s="8" t="s">
        <v>8118</v>
      </c>
      <c r="D4528" s="11">
        <v>30</v>
      </c>
      <c r="E4528" s="8" t="s">
        <v>23</v>
      </c>
      <c r="F4528" s="8" t="s">
        <v>16</v>
      </c>
      <c r="G4528" s="8" t="s">
        <v>17</v>
      </c>
      <c r="H4528" s="8" t="s">
        <v>18</v>
      </c>
      <c r="I4528" s="8" t="s">
        <v>27</v>
      </c>
      <c r="J4528" s="11">
        <v>8</v>
      </c>
      <c r="K4528" s="14">
        <v>136.94999999999999</v>
      </c>
      <c r="L4528" s="14">
        <v>1095.5999999999999</v>
      </c>
      <c r="M4528" s="8" t="s">
        <v>40</v>
      </c>
      <c r="N4528" s="23" t="str">
        <f t="shared" si="70"/>
        <v>25-34</v>
      </c>
    </row>
    <row r="4529" spans="1:14" x14ac:dyDescent="0.2">
      <c r="A4529" s="5" t="s">
        <v>8119</v>
      </c>
      <c r="B4529" s="3">
        <v>45309</v>
      </c>
      <c r="C4529" s="8" t="s">
        <v>2932</v>
      </c>
      <c r="D4529" s="11">
        <v>64</v>
      </c>
      <c r="E4529" s="8" t="s">
        <v>23</v>
      </c>
      <c r="F4529" s="8" t="s">
        <v>24</v>
      </c>
      <c r="G4529" s="8" t="s">
        <v>130</v>
      </c>
      <c r="H4529" s="8" t="s">
        <v>131</v>
      </c>
      <c r="I4529" s="8" t="s">
        <v>19</v>
      </c>
      <c r="J4529" s="11">
        <v>5</v>
      </c>
      <c r="K4529" s="14">
        <v>237.15</v>
      </c>
      <c r="L4529" s="14">
        <v>1185.75</v>
      </c>
      <c r="M4529" s="8" t="s">
        <v>20</v>
      </c>
      <c r="N4529" s="23" t="str">
        <f t="shared" si="70"/>
        <v>55+</v>
      </c>
    </row>
    <row r="4530" spans="1:14" x14ac:dyDescent="0.2">
      <c r="A4530" s="5" t="s">
        <v>8120</v>
      </c>
      <c r="B4530" s="3">
        <v>45269</v>
      </c>
      <c r="C4530" s="8" t="s">
        <v>8121</v>
      </c>
      <c r="D4530" s="11">
        <v>50</v>
      </c>
      <c r="E4530" s="8" t="s">
        <v>23</v>
      </c>
      <c r="F4530" s="8" t="s">
        <v>16</v>
      </c>
      <c r="G4530" s="8" t="s">
        <v>43</v>
      </c>
      <c r="H4530" s="8" t="s">
        <v>114</v>
      </c>
      <c r="I4530" s="8" t="s">
        <v>45</v>
      </c>
      <c r="J4530" s="11">
        <v>4</v>
      </c>
      <c r="K4530" s="14">
        <v>39.56</v>
      </c>
      <c r="L4530" s="14">
        <v>158.24</v>
      </c>
      <c r="M4530" s="8" t="s">
        <v>40</v>
      </c>
      <c r="N4530" s="23" t="str">
        <f t="shared" si="70"/>
        <v>45-54</v>
      </c>
    </row>
    <row r="4531" spans="1:14" x14ac:dyDescent="0.2">
      <c r="A4531" s="5" t="s">
        <v>8122</v>
      </c>
      <c r="B4531" s="3">
        <v>44953</v>
      </c>
      <c r="C4531" s="8" t="s">
        <v>8123</v>
      </c>
      <c r="D4531" s="11">
        <v>18</v>
      </c>
      <c r="E4531" s="8" t="s">
        <v>23</v>
      </c>
      <c r="F4531" s="8" t="s">
        <v>36</v>
      </c>
      <c r="G4531" s="8" t="s">
        <v>86</v>
      </c>
      <c r="H4531" s="8" t="s">
        <v>87</v>
      </c>
      <c r="I4531" s="8" t="s">
        <v>39</v>
      </c>
      <c r="J4531" s="11">
        <v>5</v>
      </c>
      <c r="K4531" s="14">
        <v>65.33</v>
      </c>
      <c r="L4531" s="14">
        <v>326.64999999999998</v>
      </c>
      <c r="M4531" s="8" t="s">
        <v>20</v>
      </c>
      <c r="N4531" s="23" t="str">
        <f t="shared" si="70"/>
        <v>18-24</v>
      </c>
    </row>
    <row r="4532" spans="1:14" x14ac:dyDescent="0.2">
      <c r="A4532" s="5" t="s">
        <v>8124</v>
      </c>
      <c r="B4532" s="3">
        <v>45496</v>
      </c>
      <c r="C4532" s="8" t="s">
        <v>8125</v>
      </c>
      <c r="D4532" s="11">
        <v>47</v>
      </c>
      <c r="E4532" s="8" t="s">
        <v>23</v>
      </c>
      <c r="F4532" s="8" t="s">
        <v>30</v>
      </c>
      <c r="G4532" s="8" t="s">
        <v>31</v>
      </c>
      <c r="H4532" s="8" t="s">
        <v>57</v>
      </c>
      <c r="I4532" s="8" t="s">
        <v>27</v>
      </c>
      <c r="J4532" s="11">
        <v>2</v>
      </c>
      <c r="K4532" s="14">
        <v>81.84</v>
      </c>
      <c r="L4532" s="14">
        <v>163.68</v>
      </c>
      <c r="M4532" s="8" t="s">
        <v>20</v>
      </c>
      <c r="N4532" s="23" t="str">
        <f t="shared" si="70"/>
        <v>45-54</v>
      </c>
    </row>
    <row r="4533" spans="1:14" x14ac:dyDescent="0.2">
      <c r="A4533" s="5" t="s">
        <v>8126</v>
      </c>
      <c r="B4533" s="3">
        <v>45313</v>
      </c>
      <c r="C4533" s="8" t="s">
        <v>8127</v>
      </c>
      <c r="D4533" s="11">
        <v>73</v>
      </c>
      <c r="E4533" s="8" t="s">
        <v>15</v>
      </c>
      <c r="F4533" s="8" t="s">
        <v>36</v>
      </c>
      <c r="G4533" s="8" t="s">
        <v>37</v>
      </c>
      <c r="H4533" s="8" t="s">
        <v>38</v>
      </c>
      <c r="I4533" s="8" t="s">
        <v>45</v>
      </c>
      <c r="J4533" s="11">
        <v>8</v>
      </c>
      <c r="K4533" s="14">
        <v>129</v>
      </c>
      <c r="L4533" s="14">
        <v>1032</v>
      </c>
      <c r="M4533" s="8" t="s">
        <v>40</v>
      </c>
      <c r="N4533" s="23" t="str">
        <f t="shared" si="70"/>
        <v>55+</v>
      </c>
    </row>
    <row r="4534" spans="1:14" x14ac:dyDescent="0.2">
      <c r="A4534" s="5" t="s">
        <v>8128</v>
      </c>
      <c r="B4534" s="3">
        <v>44563</v>
      </c>
      <c r="C4534" s="8" t="s">
        <v>8129</v>
      </c>
      <c r="D4534" s="11">
        <v>39</v>
      </c>
      <c r="E4534" s="8" t="s">
        <v>23</v>
      </c>
      <c r="F4534" s="8" t="s">
        <v>30</v>
      </c>
      <c r="G4534" s="8" t="s">
        <v>48</v>
      </c>
      <c r="H4534" s="8" t="s">
        <v>49</v>
      </c>
      <c r="I4534" s="8" t="s">
        <v>33</v>
      </c>
      <c r="J4534" s="11">
        <v>2</v>
      </c>
      <c r="K4534" s="14">
        <v>242.87</v>
      </c>
      <c r="L4534" s="14">
        <v>485.74</v>
      </c>
      <c r="M4534" s="8" t="s">
        <v>40</v>
      </c>
      <c r="N4534" s="23" t="str">
        <f t="shared" si="70"/>
        <v>35-44</v>
      </c>
    </row>
    <row r="4535" spans="1:14" x14ac:dyDescent="0.2">
      <c r="A4535" s="5" t="s">
        <v>8130</v>
      </c>
      <c r="B4535" s="3">
        <v>44689</v>
      </c>
      <c r="C4535" s="8" t="s">
        <v>8131</v>
      </c>
      <c r="D4535" s="11">
        <v>40</v>
      </c>
      <c r="E4535" s="8" t="s">
        <v>23</v>
      </c>
      <c r="F4535" s="8" t="s">
        <v>16</v>
      </c>
      <c r="G4535" s="8" t="s">
        <v>53</v>
      </c>
      <c r="H4535" s="8" t="s">
        <v>54</v>
      </c>
      <c r="I4535" s="8" t="s">
        <v>19</v>
      </c>
      <c r="J4535" s="11">
        <v>3</v>
      </c>
      <c r="K4535" s="14">
        <v>282.55</v>
      </c>
      <c r="L4535" s="14">
        <v>847.65</v>
      </c>
      <c r="M4535" s="8" t="s">
        <v>20</v>
      </c>
      <c r="N4535" s="23" t="str">
        <f t="shared" si="70"/>
        <v>35-44</v>
      </c>
    </row>
    <row r="4536" spans="1:14" x14ac:dyDescent="0.2">
      <c r="A4536" s="5" t="s">
        <v>8132</v>
      </c>
      <c r="B4536" s="3">
        <v>45423</v>
      </c>
      <c r="C4536" s="8" t="s">
        <v>8133</v>
      </c>
      <c r="D4536" s="11">
        <v>19</v>
      </c>
      <c r="E4536" s="8" t="s">
        <v>23</v>
      </c>
      <c r="F4536" s="8" t="s">
        <v>30</v>
      </c>
      <c r="G4536" s="8" t="s">
        <v>31</v>
      </c>
      <c r="H4536" s="8" t="s">
        <v>57</v>
      </c>
      <c r="I4536" s="8" t="s">
        <v>33</v>
      </c>
      <c r="J4536" s="11">
        <v>7</v>
      </c>
      <c r="K4536" s="14">
        <v>104.62</v>
      </c>
      <c r="L4536" s="14">
        <v>732.34</v>
      </c>
      <c r="M4536" s="8" t="s">
        <v>20</v>
      </c>
      <c r="N4536" s="23" t="str">
        <f t="shared" si="70"/>
        <v>18-24</v>
      </c>
    </row>
    <row r="4537" spans="1:14" x14ac:dyDescent="0.2">
      <c r="A4537" s="5" t="s">
        <v>8134</v>
      </c>
      <c r="B4537" s="3">
        <v>44972</v>
      </c>
      <c r="C4537" s="8" t="s">
        <v>255</v>
      </c>
      <c r="D4537" s="11">
        <v>70</v>
      </c>
      <c r="E4537" s="8" t="s">
        <v>15</v>
      </c>
      <c r="F4537" s="8" t="s">
        <v>30</v>
      </c>
      <c r="G4537" s="8" t="s">
        <v>80</v>
      </c>
      <c r="H4537" s="8" t="s">
        <v>108</v>
      </c>
      <c r="I4537" s="8" t="s">
        <v>45</v>
      </c>
      <c r="J4537" s="11">
        <v>1</v>
      </c>
      <c r="K4537" s="14">
        <v>73.069999999999993</v>
      </c>
      <c r="L4537" s="14">
        <v>73.069999999999993</v>
      </c>
      <c r="M4537" s="8" t="s">
        <v>20</v>
      </c>
      <c r="N4537" s="23" t="str">
        <f t="shared" si="70"/>
        <v>55+</v>
      </c>
    </row>
    <row r="4538" spans="1:14" x14ac:dyDescent="0.2">
      <c r="A4538" s="5" t="s">
        <v>8135</v>
      </c>
      <c r="B4538" s="3">
        <v>45022</v>
      </c>
      <c r="C4538" s="8" t="s">
        <v>1654</v>
      </c>
      <c r="D4538" s="11">
        <v>44</v>
      </c>
      <c r="E4538" s="8" t="s">
        <v>23</v>
      </c>
      <c r="F4538" s="8" t="s">
        <v>30</v>
      </c>
      <c r="G4538" s="8" t="s">
        <v>31</v>
      </c>
      <c r="H4538" s="8" t="s">
        <v>125</v>
      </c>
      <c r="I4538" s="8" t="s">
        <v>19</v>
      </c>
      <c r="J4538" s="11">
        <v>4</v>
      </c>
      <c r="K4538" s="14">
        <v>313.14999999999998</v>
      </c>
      <c r="L4538" s="14">
        <v>1252.5999999999999</v>
      </c>
      <c r="M4538" s="8" t="s">
        <v>20</v>
      </c>
      <c r="N4538" s="23" t="str">
        <f t="shared" si="70"/>
        <v>35-44</v>
      </c>
    </row>
    <row r="4539" spans="1:14" x14ac:dyDescent="0.2">
      <c r="A4539" s="5" t="s">
        <v>8136</v>
      </c>
      <c r="B4539" s="3">
        <v>45107</v>
      </c>
      <c r="C4539" s="8" t="s">
        <v>7804</v>
      </c>
      <c r="D4539" s="11">
        <v>68</v>
      </c>
      <c r="E4539" s="8" t="s">
        <v>15</v>
      </c>
      <c r="F4539" s="8" t="s">
        <v>24</v>
      </c>
      <c r="G4539" s="8" t="s">
        <v>130</v>
      </c>
      <c r="H4539" s="8" t="s">
        <v>178</v>
      </c>
      <c r="I4539" s="8" t="s">
        <v>39</v>
      </c>
      <c r="J4539" s="11">
        <v>4</v>
      </c>
      <c r="K4539" s="14">
        <v>81.56</v>
      </c>
      <c r="L4539" s="14">
        <v>326.24</v>
      </c>
      <c r="M4539" s="8" t="s">
        <v>20</v>
      </c>
      <c r="N4539" s="23" t="str">
        <f t="shared" si="70"/>
        <v>55+</v>
      </c>
    </row>
    <row r="4540" spans="1:14" x14ac:dyDescent="0.2">
      <c r="A4540" s="5" t="s">
        <v>8137</v>
      </c>
      <c r="B4540" s="3">
        <v>45309</v>
      </c>
      <c r="C4540" s="8" t="s">
        <v>8138</v>
      </c>
      <c r="D4540" s="11">
        <v>64</v>
      </c>
      <c r="E4540" s="8" t="s">
        <v>52</v>
      </c>
      <c r="F4540" s="8" t="s">
        <v>24</v>
      </c>
      <c r="G4540" s="8" t="s">
        <v>25</v>
      </c>
      <c r="H4540" s="8" t="s">
        <v>26</v>
      </c>
      <c r="I4540" s="8" t="s">
        <v>45</v>
      </c>
      <c r="J4540" s="11">
        <v>6</v>
      </c>
      <c r="K4540" s="14">
        <v>37.06</v>
      </c>
      <c r="L4540" s="14">
        <v>222.36</v>
      </c>
      <c r="M4540" s="8" t="s">
        <v>40</v>
      </c>
      <c r="N4540" s="23" t="str">
        <f t="shared" si="70"/>
        <v>55+</v>
      </c>
    </row>
    <row r="4541" spans="1:14" x14ac:dyDescent="0.2">
      <c r="A4541" s="5" t="s">
        <v>8139</v>
      </c>
      <c r="B4541" s="3">
        <v>45384</v>
      </c>
      <c r="C4541" s="8" t="s">
        <v>8140</v>
      </c>
      <c r="D4541" s="11">
        <v>55</v>
      </c>
      <c r="E4541" s="8" t="s">
        <v>15</v>
      </c>
      <c r="F4541" s="8" t="s">
        <v>36</v>
      </c>
      <c r="G4541" s="8" t="s">
        <v>37</v>
      </c>
      <c r="H4541" s="8" t="s">
        <v>175</v>
      </c>
      <c r="I4541" s="8" t="s">
        <v>19</v>
      </c>
      <c r="J4541" s="11">
        <v>7</v>
      </c>
      <c r="K4541" s="14">
        <v>291.07</v>
      </c>
      <c r="L4541" s="14">
        <v>2037.49</v>
      </c>
      <c r="M4541" s="8" t="s">
        <v>40</v>
      </c>
      <c r="N4541" s="23" t="str">
        <f t="shared" si="70"/>
        <v>55+</v>
      </c>
    </row>
    <row r="4542" spans="1:14" x14ac:dyDescent="0.2">
      <c r="A4542" s="5" t="s">
        <v>8141</v>
      </c>
      <c r="B4542" s="3">
        <v>45342</v>
      </c>
      <c r="C4542" s="8" t="s">
        <v>8142</v>
      </c>
      <c r="D4542" s="11">
        <v>36</v>
      </c>
      <c r="E4542" s="8" t="s">
        <v>15</v>
      </c>
      <c r="F4542" s="8" t="s">
        <v>36</v>
      </c>
      <c r="G4542" s="8" t="s">
        <v>37</v>
      </c>
      <c r="H4542" s="8" t="s">
        <v>38</v>
      </c>
      <c r="I4542" s="8" t="s">
        <v>19</v>
      </c>
      <c r="J4542" s="11">
        <v>8</v>
      </c>
      <c r="K4542" s="14">
        <v>590.47</v>
      </c>
      <c r="L4542" s="14">
        <v>4723.76</v>
      </c>
      <c r="M4542" s="8" t="s">
        <v>40</v>
      </c>
      <c r="N4542" s="23" t="str">
        <f t="shared" si="70"/>
        <v>35-44</v>
      </c>
    </row>
    <row r="4543" spans="1:14" x14ac:dyDescent="0.2">
      <c r="A4543" s="5" t="s">
        <v>8143</v>
      </c>
      <c r="B4543" s="3">
        <v>45504</v>
      </c>
      <c r="C4543" s="8" t="s">
        <v>8144</v>
      </c>
      <c r="D4543" s="11">
        <v>23</v>
      </c>
      <c r="E4543" s="8" t="s">
        <v>23</v>
      </c>
      <c r="F4543" s="8" t="s">
        <v>24</v>
      </c>
      <c r="G4543" s="8" t="s">
        <v>25</v>
      </c>
      <c r="H4543" s="8" t="s">
        <v>26</v>
      </c>
      <c r="I4543" s="8" t="s">
        <v>19</v>
      </c>
      <c r="J4543" s="11">
        <v>3</v>
      </c>
      <c r="K4543" s="14">
        <v>211.88</v>
      </c>
      <c r="L4543" s="14">
        <v>635.64</v>
      </c>
      <c r="M4543" s="8" t="s">
        <v>40</v>
      </c>
      <c r="N4543" s="23" t="str">
        <f t="shared" si="70"/>
        <v>18-24</v>
      </c>
    </row>
    <row r="4544" spans="1:14" x14ac:dyDescent="0.2">
      <c r="A4544" s="5" t="s">
        <v>8145</v>
      </c>
      <c r="B4544" s="3">
        <v>45155</v>
      </c>
      <c r="C4544" s="8" t="s">
        <v>6918</v>
      </c>
      <c r="D4544" s="11">
        <v>67</v>
      </c>
      <c r="E4544" s="8" t="s">
        <v>15</v>
      </c>
      <c r="F4544" s="8" t="s">
        <v>36</v>
      </c>
      <c r="G4544" s="8" t="s">
        <v>37</v>
      </c>
      <c r="H4544" s="8" t="s">
        <v>103</v>
      </c>
      <c r="I4544" s="8" t="s">
        <v>33</v>
      </c>
      <c r="J4544" s="11">
        <v>3</v>
      </c>
      <c r="K4544" s="14">
        <v>49.34</v>
      </c>
      <c r="L4544" s="14">
        <v>148.02000000000001</v>
      </c>
      <c r="M4544" s="8" t="s">
        <v>40</v>
      </c>
      <c r="N4544" s="23" t="str">
        <f t="shared" si="70"/>
        <v>55+</v>
      </c>
    </row>
    <row r="4545" spans="1:14" x14ac:dyDescent="0.2">
      <c r="A4545" s="5" t="s">
        <v>8146</v>
      </c>
      <c r="B4545" s="3">
        <v>45549</v>
      </c>
      <c r="C4545" s="8" t="s">
        <v>8147</v>
      </c>
      <c r="D4545" s="11">
        <v>63</v>
      </c>
      <c r="E4545" s="8" t="s">
        <v>23</v>
      </c>
      <c r="F4545" s="8" t="s">
        <v>24</v>
      </c>
      <c r="G4545" s="8" t="s">
        <v>62</v>
      </c>
      <c r="H4545" s="8" t="s">
        <v>111</v>
      </c>
      <c r="I4545" s="8" t="s">
        <v>33</v>
      </c>
      <c r="J4545" s="11">
        <v>2</v>
      </c>
      <c r="K4545" s="14">
        <v>251.46</v>
      </c>
      <c r="L4545" s="14">
        <v>502.92</v>
      </c>
      <c r="M4545" s="8" t="s">
        <v>40</v>
      </c>
      <c r="N4545" s="23" t="str">
        <f t="shared" si="70"/>
        <v>55+</v>
      </c>
    </row>
    <row r="4546" spans="1:14" x14ac:dyDescent="0.2">
      <c r="A4546" s="5" t="s">
        <v>8148</v>
      </c>
      <c r="B4546" s="3">
        <v>44688</v>
      </c>
      <c r="C4546" s="8" t="s">
        <v>7238</v>
      </c>
      <c r="D4546" s="11">
        <v>28</v>
      </c>
      <c r="E4546" s="8" t="s">
        <v>23</v>
      </c>
      <c r="F4546" s="8" t="s">
        <v>24</v>
      </c>
      <c r="G4546" s="8" t="s">
        <v>25</v>
      </c>
      <c r="H4546" s="8" t="s">
        <v>427</v>
      </c>
      <c r="I4546" s="8" t="s">
        <v>27</v>
      </c>
      <c r="J4546" s="11">
        <v>3</v>
      </c>
      <c r="K4546" s="14">
        <v>249.81</v>
      </c>
      <c r="L4546" s="14">
        <v>749.43</v>
      </c>
      <c r="M4546" s="8" t="s">
        <v>20</v>
      </c>
      <c r="N4546" s="23" t="str">
        <f t="shared" si="70"/>
        <v>25-34</v>
      </c>
    </row>
    <row r="4547" spans="1:14" x14ac:dyDescent="0.2">
      <c r="A4547" s="5" t="s">
        <v>8149</v>
      </c>
      <c r="B4547" s="3">
        <v>44987</v>
      </c>
      <c r="C4547" s="8" t="s">
        <v>1447</v>
      </c>
      <c r="D4547" s="11">
        <v>63</v>
      </c>
      <c r="E4547" s="8" t="s">
        <v>23</v>
      </c>
      <c r="F4547" s="8" t="s">
        <v>30</v>
      </c>
      <c r="G4547" s="8" t="s">
        <v>31</v>
      </c>
      <c r="H4547" s="8" t="s">
        <v>125</v>
      </c>
      <c r="I4547" s="8" t="s">
        <v>19</v>
      </c>
      <c r="J4547" s="11">
        <v>3</v>
      </c>
      <c r="K4547" s="14">
        <v>90.36</v>
      </c>
      <c r="L4547" s="14">
        <v>271.08</v>
      </c>
      <c r="M4547" s="8" t="s">
        <v>20</v>
      </c>
      <c r="N4547" s="23" t="str">
        <f t="shared" ref="N4547:N4610" si="71">IF(D4547&lt;25,"18-24",
IF(D4547&lt;35,"25-34",
IF(D4547&lt;45,"35-44",
IF(D4547&lt;55,"45-54","55+"))))</f>
        <v>55+</v>
      </c>
    </row>
    <row r="4548" spans="1:14" x14ac:dyDescent="0.2">
      <c r="A4548" s="5" t="s">
        <v>8150</v>
      </c>
      <c r="B4548" s="3">
        <v>45124</v>
      </c>
      <c r="C4548" s="8" t="s">
        <v>579</v>
      </c>
      <c r="D4548" s="11">
        <v>22</v>
      </c>
      <c r="E4548" s="8" t="s">
        <v>15</v>
      </c>
      <c r="F4548" s="8" t="s">
        <v>30</v>
      </c>
      <c r="G4548" s="8" t="s">
        <v>80</v>
      </c>
      <c r="H4548" s="8" t="s">
        <v>108</v>
      </c>
      <c r="I4548" s="8" t="s">
        <v>45</v>
      </c>
      <c r="J4548" s="11">
        <v>2</v>
      </c>
      <c r="K4548" s="14">
        <v>64.2</v>
      </c>
      <c r="L4548" s="14">
        <v>128.4</v>
      </c>
      <c r="M4548" s="8" t="s">
        <v>20</v>
      </c>
      <c r="N4548" s="23" t="str">
        <f t="shared" si="71"/>
        <v>18-24</v>
      </c>
    </row>
    <row r="4549" spans="1:14" x14ac:dyDescent="0.2">
      <c r="A4549" s="5" t="s">
        <v>8151</v>
      </c>
      <c r="B4549" s="3">
        <v>45495</v>
      </c>
      <c r="C4549" s="8" t="s">
        <v>611</v>
      </c>
      <c r="D4549" s="11">
        <v>20</v>
      </c>
      <c r="E4549" s="8" t="s">
        <v>15</v>
      </c>
      <c r="F4549" s="8" t="s">
        <v>24</v>
      </c>
      <c r="G4549" s="8" t="s">
        <v>130</v>
      </c>
      <c r="H4549" s="8" t="s">
        <v>236</v>
      </c>
      <c r="I4549" s="8" t="s">
        <v>33</v>
      </c>
      <c r="J4549" s="11">
        <v>2</v>
      </c>
      <c r="K4549" s="14">
        <v>94.84</v>
      </c>
      <c r="L4549" s="14">
        <v>189.68</v>
      </c>
      <c r="M4549" s="8" t="s">
        <v>20</v>
      </c>
      <c r="N4549" s="23" t="str">
        <f t="shared" si="71"/>
        <v>18-24</v>
      </c>
    </row>
    <row r="4550" spans="1:14" x14ac:dyDescent="0.2">
      <c r="A4550" s="5" t="s">
        <v>8152</v>
      </c>
      <c r="B4550" s="3">
        <v>45028</v>
      </c>
      <c r="C4550" s="8" t="s">
        <v>8153</v>
      </c>
      <c r="D4550" s="11">
        <v>22</v>
      </c>
      <c r="E4550" s="8" t="s">
        <v>15</v>
      </c>
      <c r="F4550" s="8" t="s">
        <v>24</v>
      </c>
      <c r="G4550" s="8" t="s">
        <v>25</v>
      </c>
      <c r="H4550" s="8" t="s">
        <v>427</v>
      </c>
      <c r="I4550" s="8" t="s">
        <v>19</v>
      </c>
      <c r="J4550" s="11">
        <v>5</v>
      </c>
      <c r="K4550" s="14">
        <v>445.66</v>
      </c>
      <c r="L4550" s="14">
        <v>2228.3000000000002</v>
      </c>
      <c r="M4550" s="8" t="s">
        <v>40</v>
      </c>
      <c r="N4550" s="23" t="str">
        <f t="shared" si="71"/>
        <v>18-24</v>
      </c>
    </row>
    <row r="4551" spans="1:14" x14ac:dyDescent="0.2">
      <c r="A4551" s="5" t="s">
        <v>8154</v>
      </c>
      <c r="B4551" s="3">
        <v>45533</v>
      </c>
      <c r="C4551" s="8" t="s">
        <v>8155</v>
      </c>
      <c r="D4551" s="11">
        <v>61</v>
      </c>
      <c r="E4551" s="8" t="s">
        <v>15</v>
      </c>
      <c r="F4551" s="8" t="s">
        <v>30</v>
      </c>
      <c r="G4551" s="8" t="s">
        <v>31</v>
      </c>
      <c r="H4551" s="8" t="s">
        <v>57</v>
      </c>
      <c r="I4551" s="8" t="s">
        <v>39</v>
      </c>
      <c r="J4551" s="11">
        <v>2</v>
      </c>
      <c r="K4551" s="14">
        <v>21.52</v>
      </c>
      <c r="L4551" s="14">
        <v>43.04</v>
      </c>
      <c r="M4551" s="8" t="s">
        <v>20</v>
      </c>
      <c r="N4551" s="23" t="str">
        <f t="shared" si="71"/>
        <v>55+</v>
      </c>
    </row>
    <row r="4552" spans="1:14" x14ac:dyDescent="0.2">
      <c r="A4552" s="5" t="s">
        <v>8156</v>
      </c>
      <c r="B4552" s="3">
        <v>44802</v>
      </c>
      <c r="C4552" s="8" t="s">
        <v>8157</v>
      </c>
      <c r="D4552" s="11">
        <v>63</v>
      </c>
      <c r="E4552" s="8" t="s">
        <v>15</v>
      </c>
      <c r="F4552" s="8" t="s">
        <v>36</v>
      </c>
      <c r="G4552" s="8" t="s">
        <v>86</v>
      </c>
      <c r="H4552" s="8" t="s">
        <v>183</v>
      </c>
      <c r="I4552" s="8" t="s">
        <v>45</v>
      </c>
      <c r="J4552" s="11">
        <v>6</v>
      </c>
      <c r="K4552" s="14">
        <v>98.21</v>
      </c>
      <c r="L4552" s="14">
        <v>589.26</v>
      </c>
      <c r="M4552" s="8" t="s">
        <v>20</v>
      </c>
      <c r="N4552" s="23" t="str">
        <f t="shared" si="71"/>
        <v>55+</v>
      </c>
    </row>
    <row r="4553" spans="1:14" x14ac:dyDescent="0.2">
      <c r="A4553" s="5" t="s">
        <v>8158</v>
      </c>
      <c r="B4553" s="3">
        <v>44635</v>
      </c>
      <c r="C4553" s="8" t="s">
        <v>803</v>
      </c>
      <c r="D4553" s="11">
        <v>24</v>
      </c>
      <c r="E4553" s="8" t="s">
        <v>23</v>
      </c>
      <c r="F4553" s="8" t="s">
        <v>36</v>
      </c>
      <c r="G4553" s="8" t="s">
        <v>90</v>
      </c>
      <c r="H4553" s="8" t="s">
        <v>161</v>
      </c>
      <c r="I4553" s="8" t="s">
        <v>33</v>
      </c>
      <c r="J4553" s="11">
        <v>8</v>
      </c>
      <c r="K4553" s="14">
        <v>72.3</v>
      </c>
      <c r="L4553" s="14">
        <v>578.4</v>
      </c>
      <c r="M4553" s="8" t="s">
        <v>20</v>
      </c>
      <c r="N4553" s="23" t="str">
        <f t="shared" si="71"/>
        <v>18-24</v>
      </c>
    </row>
    <row r="4554" spans="1:14" x14ac:dyDescent="0.2">
      <c r="A4554" s="5" t="s">
        <v>8159</v>
      </c>
      <c r="B4554" s="3">
        <v>45003</v>
      </c>
      <c r="C4554" s="8" t="s">
        <v>8160</v>
      </c>
      <c r="D4554" s="11">
        <v>72</v>
      </c>
      <c r="E4554" s="8" t="s">
        <v>23</v>
      </c>
      <c r="F4554" s="8" t="s">
        <v>36</v>
      </c>
      <c r="G4554" s="8" t="s">
        <v>86</v>
      </c>
      <c r="H4554" s="8" t="s">
        <v>183</v>
      </c>
      <c r="I4554" s="8" t="s">
        <v>19</v>
      </c>
      <c r="J4554" s="11">
        <v>3</v>
      </c>
      <c r="K4554" s="14">
        <v>130.09</v>
      </c>
      <c r="L4554" s="14">
        <v>390.27</v>
      </c>
      <c r="M4554" s="8" t="s">
        <v>20</v>
      </c>
      <c r="N4554" s="23" t="str">
        <f t="shared" si="71"/>
        <v>55+</v>
      </c>
    </row>
    <row r="4555" spans="1:14" x14ac:dyDescent="0.2">
      <c r="A4555" s="5" t="s">
        <v>8161</v>
      </c>
      <c r="B4555" s="3">
        <v>45221</v>
      </c>
      <c r="C4555" s="8" t="s">
        <v>8162</v>
      </c>
      <c r="D4555" s="11">
        <v>52</v>
      </c>
      <c r="E4555" s="8" t="s">
        <v>23</v>
      </c>
      <c r="F4555" s="8" t="s">
        <v>30</v>
      </c>
      <c r="G4555" s="8" t="s">
        <v>80</v>
      </c>
      <c r="H4555" s="8" t="s">
        <v>81</v>
      </c>
      <c r="I4555" s="8" t="s">
        <v>45</v>
      </c>
      <c r="J4555" s="11">
        <v>5</v>
      </c>
      <c r="K4555" s="14">
        <v>140.06</v>
      </c>
      <c r="L4555" s="14">
        <v>700.3</v>
      </c>
      <c r="M4555" s="8" t="s">
        <v>20</v>
      </c>
      <c r="N4555" s="23" t="str">
        <f t="shared" si="71"/>
        <v>45-54</v>
      </c>
    </row>
    <row r="4556" spans="1:14" x14ac:dyDescent="0.2">
      <c r="A4556" s="5" t="s">
        <v>8163</v>
      </c>
      <c r="B4556" s="3">
        <v>45456</v>
      </c>
      <c r="C4556" s="8" t="s">
        <v>8164</v>
      </c>
      <c r="D4556" s="11">
        <v>65</v>
      </c>
      <c r="E4556" s="8" t="s">
        <v>23</v>
      </c>
      <c r="F4556" s="8" t="s">
        <v>16</v>
      </c>
      <c r="G4556" s="8" t="s">
        <v>43</v>
      </c>
      <c r="H4556" s="8" t="s">
        <v>44</v>
      </c>
      <c r="I4556" s="8" t="s">
        <v>45</v>
      </c>
      <c r="J4556" s="11">
        <v>7</v>
      </c>
      <c r="K4556" s="14">
        <v>20.260000000000002</v>
      </c>
      <c r="L4556" s="14">
        <v>141.82</v>
      </c>
      <c r="M4556" s="8" t="s">
        <v>40</v>
      </c>
      <c r="N4556" s="23" t="str">
        <f t="shared" si="71"/>
        <v>55+</v>
      </c>
    </row>
    <row r="4557" spans="1:14" x14ac:dyDescent="0.2">
      <c r="A4557" s="5" t="s">
        <v>8165</v>
      </c>
      <c r="B4557" s="3">
        <v>45048</v>
      </c>
      <c r="C4557" s="8" t="s">
        <v>1776</v>
      </c>
      <c r="D4557" s="11">
        <v>71</v>
      </c>
      <c r="E4557" s="8" t="s">
        <v>23</v>
      </c>
      <c r="F4557" s="8" t="s">
        <v>24</v>
      </c>
      <c r="G4557" s="8" t="s">
        <v>25</v>
      </c>
      <c r="H4557" s="8" t="s">
        <v>427</v>
      </c>
      <c r="I4557" s="8" t="s">
        <v>19</v>
      </c>
      <c r="J4557" s="11">
        <v>1</v>
      </c>
      <c r="K4557" s="14">
        <v>496.24</v>
      </c>
      <c r="L4557" s="14">
        <v>496.24</v>
      </c>
      <c r="M4557" s="8" t="s">
        <v>40</v>
      </c>
      <c r="N4557" s="23" t="str">
        <f t="shared" si="71"/>
        <v>55+</v>
      </c>
    </row>
    <row r="4558" spans="1:14" x14ac:dyDescent="0.2">
      <c r="A4558" s="5" t="s">
        <v>8166</v>
      </c>
      <c r="B4558" s="3">
        <v>45596</v>
      </c>
      <c r="C4558" s="8" t="s">
        <v>4715</v>
      </c>
      <c r="D4558" s="11">
        <v>28</v>
      </c>
      <c r="E4558" s="8" t="s">
        <v>23</v>
      </c>
      <c r="F4558" s="8" t="s">
        <v>36</v>
      </c>
      <c r="G4558" s="8" t="s">
        <v>37</v>
      </c>
      <c r="H4558" s="8" t="s">
        <v>38</v>
      </c>
      <c r="I4558" s="8" t="s">
        <v>27</v>
      </c>
      <c r="J4558" s="11">
        <v>3</v>
      </c>
      <c r="K4558" s="14">
        <v>172.21</v>
      </c>
      <c r="L4558" s="14">
        <v>516.63</v>
      </c>
      <c r="M4558" s="8" t="s">
        <v>40</v>
      </c>
      <c r="N4558" s="23" t="str">
        <f t="shared" si="71"/>
        <v>25-34</v>
      </c>
    </row>
    <row r="4559" spans="1:14" x14ac:dyDescent="0.2">
      <c r="A4559" s="5" t="s">
        <v>8167</v>
      </c>
      <c r="B4559" s="3">
        <v>44940</v>
      </c>
      <c r="C4559" s="8" t="s">
        <v>8168</v>
      </c>
      <c r="D4559" s="11">
        <v>51</v>
      </c>
      <c r="E4559" s="8" t="s">
        <v>15</v>
      </c>
      <c r="F4559" s="8" t="s">
        <v>30</v>
      </c>
      <c r="G4559" s="8" t="s">
        <v>48</v>
      </c>
      <c r="H4559" s="8" t="s">
        <v>68</v>
      </c>
      <c r="I4559" s="8" t="s">
        <v>33</v>
      </c>
      <c r="J4559" s="11">
        <v>5</v>
      </c>
      <c r="K4559" s="14">
        <v>194.33</v>
      </c>
      <c r="L4559" s="14">
        <v>971.65</v>
      </c>
      <c r="M4559" s="8" t="s">
        <v>40</v>
      </c>
      <c r="N4559" s="23" t="str">
        <f t="shared" si="71"/>
        <v>45-54</v>
      </c>
    </row>
    <row r="4560" spans="1:14" x14ac:dyDescent="0.2">
      <c r="A4560" s="5" t="s">
        <v>8169</v>
      </c>
      <c r="B4560" s="3">
        <v>45104</v>
      </c>
      <c r="C4560" s="8" t="s">
        <v>8170</v>
      </c>
      <c r="D4560" s="11">
        <v>37</v>
      </c>
      <c r="E4560" s="8" t="s">
        <v>23</v>
      </c>
      <c r="F4560" s="8" t="s">
        <v>24</v>
      </c>
      <c r="G4560" s="8" t="s">
        <v>62</v>
      </c>
      <c r="H4560" s="8" t="s">
        <v>111</v>
      </c>
      <c r="I4560" s="8" t="s">
        <v>39</v>
      </c>
      <c r="J4560" s="11">
        <v>5</v>
      </c>
      <c r="K4560" s="14">
        <v>80.930000000000007</v>
      </c>
      <c r="L4560" s="14">
        <v>404.65</v>
      </c>
      <c r="M4560" s="8" t="s">
        <v>20</v>
      </c>
      <c r="N4560" s="23" t="str">
        <f t="shared" si="71"/>
        <v>35-44</v>
      </c>
    </row>
    <row r="4561" spans="1:14" x14ac:dyDescent="0.2">
      <c r="A4561" s="5" t="s">
        <v>8171</v>
      </c>
      <c r="B4561" s="3">
        <v>45652</v>
      </c>
      <c r="C4561" s="8" t="s">
        <v>8172</v>
      </c>
      <c r="D4561" s="11">
        <v>58</v>
      </c>
      <c r="E4561" s="8" t="s">
        <v>23</v>
      </c>
      <c r="F4561" s="8" t="s">
        <v>36</v>
      </c>
      <c r="G4561" s="8" t="s">
        <v>90</v>
      </c>
      <c r="H4561" s="8" t="s">
        <v>91</v>
      </c>
      <c r="I4561" s="8" t="s">
        <v>27</v>
      </c>
      <c r="J4561" s="11">
        <v>2</v>
      </c>
      <c r="K4561" s="14">
        <v>222.11</v>
      </c>
      <c r="L4561" s="14">
        <v>444.22</v>
      </c>
      <c r="M4561" s="8" t="s">
        <v>20</v>
      </c>
      <c r="N4561" s="23" t="str">
        <f t="shared" si="71"/>
        <v>55+</v>
      </c>
    </row>
    <row r="4562" spans="1:14" x14ac:dyDescent="0.2">
      <c r="A4562" s="5" t="s">
        <v>8173</v>
      </c>
      <c r="B4562" s="3">
        <v>44705</v>
      </c>
      <c r="C4562" s="8" t="s">
        <v>8174</v>
      </c>
      <c r="D4562" s="11">
        <v>54</v>
      </c>
      <c r="E4562" s="8" t="s">
        <v>23</v>
      </c>
      <c r="F4562" s="8" t="s">
        <v>16</v>
      </c>
      <c r="G4562" s="8" t="s">
        <v>53</v>
      </c>
      <c r="H4562" s="8" t="s">
        <v>54</v>
      </c>
      <c r="I4562" s="8" t="s">
        <v>45</v>
      </c>
      <c r="J4562" s="11">
        <v>5</v>
      </c>
      <c r="K4562" s="14">
        <v>40.520000000000003</v>
      </c>
      <c r="L4562" s="14">
        <v>202.6</v>
      </c>
      <c r="M4562" s="8" t="s">
        <v>40</v>
      </c>
      <c r="N4562" s="23" t="str">
        <f t="shared" si="71"/>
        <v>45-54</v>
      </c>
    </row>
    <row r="4563" spans="1:14" x14ac:dyDescent="0.2">
      <c r="A4563" s="5" t="s">
        <v>8175</v>
      </c>
      <c r="B4563" s="3">
        <v>45571</v>
      </c>
      <c r="C4563" s="8" t="s">
        <v>8176</v>
      </c>
      <c r="D4563" s="11">
        <v>49</v>
      </c>
      <c r="E4563" s="8" t="s">
        <v>23</v>
      </c>
      <c r="F4563" s="8" t="s">
        <v>16</v>
      </c>
      <c r="G4563" s="8" t="s">
        <v>53</v>
      </c>
      <c r="H4563" s="8" t="s">
        <v>54</v>
      </c>
      <c r="I4563" s="8" t="s">
        <v>39</v>
      </c>
      <c r="J4563" s="11">
        <v>8</v>
      </c>
      <c r="K4563" s="14">
        <v>65.84</v>
      </c>
      <c r="L4563" s="14">
        <v>526.72</v>
      </c>
      <c r="M4563" s="8" t="s">
        <v>20</v>
      </c>
      <c r="N4563" s="23" t="str">
        <f t="shared" si="71"/>
        <v>45-54</v>
      </c>
    </row>
    <row r="4564" spans="1:14" x14ac:dyDescent="0.2">
      <c r="A4564" s="5" t="s">
        <v>8177</v>
      </c>
      <c r="B4564" s="3">
        <v>44568</v>
      </c>
      <c r="C4564" s="8" t="s">
        <v>3971</v>
      </c>
      <c r="D4564" s="11">
        <v>62</v>
      </c>
      <c r="E4564" s="8" t="s">
        <v>23</v>
      </c>
      <c r="F4564" s="8" t="s">
        <v>30</v>
      </c>
      <c r="G4564" s="8" t="s">
        <v>31</v>
      </c>
      <c r="H4564" s="8" t="s">
        <v>57</v>
      </c>
      <c r="I4564" s="8" t="s">
        <v>27</v>
      </c>
      <c r="J4564" s="11">
        <v>4</v>
      </c>
      <c r="K4564" s="14">
        <v>165.6</v>
      </c>
      <c r="L4564" s="14">
        <v>662.4</v>
      </c>
      <c r="M4564" s="8" t="s">
        <v>20</v>
      </c>
      <c r="N4564" s="23" t="str">
        <f t="shared" si="71"/>
        <v>55+</v>
      </c>
    </row>
    <row r="4565" spans="1:14" x14ac:dyDescent="0.2">
      <c r="A4565" s="5" t="s">
        <v>8178</v>
      </c>
      <c r="B4565" s="3">
        <v>45010</v>
      </c>
      <c r="C4565" s="8" t="s">
        <v>1202</v>
      </c>
      <c r="D4565" s="11">
        <v>65</v>
      </c>
      <c r="E4565" s="8" t="s">
        <v>23</v>
      </c>
      <c r="F4565" s="8" t="s">
        <v>30</v>
      </c>
      <c r="G4565" s="8" t="s">
        <v>80</v>
      </c>
      <c r="H4565" s="8" t="s">
        <v>81</v>
      </c>
      <c r="I4565" s="8" t="s">
        <v>45</v>
      </c>
      <c r="J4565" s="11">
        <v>1</v>
      </c>
      <c r="K4565" s="14">
        <v>90.86</v>
      </c>
      <c r="L4565" s="14">
        <v>90.86</v>
      </c>
      <c r="M4565" s="8" t="s">
        <v>40</v>
      </c>
      <c r="N4565" s="23" t="str">
        <f t="shared" si="71"/>
        <v>55+</v>
      </c>
    </row>
    <row r="4566" spans="1:14" x14ac:dyDescent="0.2">
      <c r="A4566" s="5" t="s">
        <v>8179</v>
      </c>
      <c r="B4566" s="3">
        <v>45447</v>
      </c>
      <c r="C4566" s="8" t="s">
        <v>8180</v>
      </c>
      <c r="D4566" s="11">
        <v>23</v>
      </c>
      <c r="E4566" s="8" t="s">
        <v>23</v>
      </c>
      <c r="F4566" s="8" t="s">
        <v>36</v>
      </c>
      <c r="G4566" s="8" t="s">
        <v>37</v>
      </c>
      <c r="H4566" s="8" t="s">
        <v>38</v>
      </c>
      <c r="I4566" s="8" t="s">
        <v>19</v>
      </c>
      <c r="J4566" s="11">
        <v>2</v>
      </c>
      <c r="K4566" s="14">
        <v>295.42</v>
      </c>
      <c r="L4566" s="14">
        <v>590.84</v>
      </c>
      <c r="M4566" s="8" t="s">
        <v>40</v>
      </c>
      <c r="N4566" s="23" t="str">
        <f t="shared" si="71"/>
        <v>18-24</v>
      </c>
    </row>
    <row r="4567" spans="1:14" x14ac:dyDescent="0.2">
      <c r="A4567" s="5" t="s">
        <v>8181</v>
      </c>
      <c r="B4567" s="3">
        <v>44871</v>
      </c>
      <c r="C4567" s="8" t="s">
        <v>3218</v>
      </c>
      <c r="D4567" s="11">
        <v>64</v>
      </c>
      <c r="E4567" s="8" t="s">
        <v>15</v>
      </c>
      <c r="F4567" s="8" t="s">
        <v>16</v>
      </c>
      <c r="G4567" s="8" t="s">
        <v>43</v>
      </c>
      <c r="H4567" s="8" t="s">
        <v>77</v>
      </c>
      <c r="I4567" s="8" t="s">
        <v>39</v>
      </c>
      <c r="J4567" s="11">
        <v>1</v>
      </c>
      <c r="K4567" s="14">
        <v>106.98</v>
      </c>
      <c r="L4567" s="14">
        <v>106.98</v>
      </c>
      <c r="M4567" s="8" t="s">
        <v>20</v>
      </c>
      <c r="N4567" s="23" t="str">
        <f t="shared" si="71"/>
        <v>55+</v>
      </c>
    </row>
    <row r="4568" spans="1:14" x14ac:dyDescent="0.2">
      <c r="A4568" s="5" t="s">
        <v>8182</v>
      </c>
      <c r="B4568" s="3">
        <v>45419</v>
      </c>
      <c r="C4568" s="8" t="s">
        <v>2823</v>
      </c>
      <c r="D4568" s="11">
        <v>67</v>
      </c>
      <c r="E4568" s="8" t="s">
        <v>15</v>
      </c>
      <c r="F4568" s="8" t="s">
        <v>24</v>
      </c>
      <c r="G4568" s="8" t="s">
        <v>62</v>
      </c>
      <c r="H4568" s="8" t="s">
        <v>74</v>
      </c>
      <c r="I4568" s="8" t="s">
        <v>33</v>
      </c>
      <c r="J4568" s="11">
        <v>1</v>
      </c>
      <c r="K4568" s="14">
        <v>208.55</v>
      </c>
      <c r="L4568" s="14">
        <v>208.55</v>
      </c>
      <c r="M4568" s="8" t="s">
        <v>40</v>
      </c>
      <c r="N4568" s="23" t="str">
        <f t="shared" si="71"/>
        <v>55+</v>
      </c>
    </row>
    <row r="4569" spans="1:14" x14ac:dyDescent="0.2">
      <c r="A4569" s="5" t="s">
        <v>8183</v>
      </c>
      <c r="B4569" s="3">
        <v>44931</v>
      </c>
      <c r="C4569" s="8" t="s">
        <v>8184</v>
      </c>
      <c r="D4569" s="11">
        <v>43</v>
      </c>
      <c r="E4569" s="8" t="s">
        <v>23</v>
      </c>
      <c r="F4569" s="8" t="s">
        <v>16</v>
      </c>
      <c r="G4569" s="8" t="s">
        <v>43</v>
      </c>
      <c r="H4569" s="8" t="s">
        <v>44</v>
      </c>
      <c r="I4569" s="8" t="s">
        <v>27</v>
      </c>
      <c r="J4569" s="11">
        <v>7</v>
      </c>
      <c r="K4569" s="14">
        <v>72.56</v>
      </c>
      <c r="L4569" s="14">
        <v>507.92</v>
      </c>
      <c r="M4569" s="8" t="s">
        <v>40</v>
      </c>
      <c r="N4569" s="23" t="str">
        <f t="shared" si="71"/>
        <v>35-44</v>
      </c>
    </row>
    <row r="4570" spans="1:14" x14ac:dyDescent="0.2">
      <c r="A4570" s="5" t="s">
        <v>8185</v>
      </c>
      <c r="B4570" s="3">
        <v>45009</v>
      </c>
      <c r="C4570" s="8" t="s">
        <v>8186</v>
      </c>
      <c r="D4570" s="11">
        <v>20</v>
      </c>
      <c r="E4570" s="8" t="s">
        <v>15</v>
      </c>
      <c r="F4570" s="8" t="s">
        <v>36</v>
      </c>
      <c r="G4570" s="8" t="s">
        <v>37</v>
      </c>
      <c r="H4570" s="8" t="s">
        <v>175</v>
      </c>
      <c r="I4570" s="8" t="s">
        <v>39</v>
      </c>
      <c r="J4570" s="11">
        <v>1</v>
      </c>
      <c r="K4570" s="14">
        <v>97.12</v>
      </c>
      <c r="L4570" s="14">
        <v>97.12</v>
      </c>
      <c r="M4570" s="8" t="s">
        <v>20</v>
      </c>
      <c r="N4570" s="23" t="str">
        <f t="shared" si="71"/>
        <v>18-24</v>
      </c>
    </row>
    <row r="4571" spans="1:14" x14ac:dyDescent="0.2">
      <c r="A4571" s="5" t="s">
        <v>8187</v>
      </c>
      <c r="B4571" s="3">
        <v>44602</v>
      </c>
      <c r="C4571" s="8" t="s">
        <v>8188</v>
      </c>
      <c r="D4571" s="11">
        <v>59</v>
      </c>
      <c r="E4571" s="8" t="s">
        <v>15</v>
      </c>
      <c r="F4571" s="8" t="s">
        <v>24</v>
      </c>
      <c r="G4571" s="8" t="s">
        <v>130</v>
      </c>
      <c r="H4571" s="8" t="s">
        <v>131</v>
      </c>
      <c r="I4571" s="8" t="s">
        <v>27</v>
      </c>
      <c r="J4571" s="11">
        <v>1</v>
      </c>
      <c r="K4571" s="14">
        <v>146.13</v>
      </c>
      <c r="L4571" s="14">
        <v>146.13</v>
      </c>
      <c r="M4571" s="8" t="s">
        <v>20</v>
      </c>
      <c r="N4571" s="23" t="str">
        <f t="shared" si="71"/>
        <v>55+</v>
      </c>
    </row>
    <row r="4572" spans="1:14" x14ac:dyDescent="0.2">
      <c r="A4572" s="5" t="s">
        <v>8189</v>
      </c>
      <c r="B4572" s="3">
        <v>44944</v>
      </c>
      <c r="C4572" s="8" t="s">
        <v>8190</v>
      </c>
      <c r="D4572" s="11">
        <v>21</v>
      </c>
      <c r="E4572" s="8" t="s">
        <v>23</v>
      </c>
      <c r="F4572" s="8" t="s">
        <v>24</v>
      </c>
      <c r="G4572" s="8" t="s">
        <v>130</v>
      </c>
      <c r="H4572" s="8" t="s">
        <v>236</v>
      </c>
      <c r="I4572" s="8" t="s">
        <v>39</v>
      </c>
      <c r="J4572" s="11">
        <v>5</v>
      </c>
      <c r="K4572" s="14">
        <v>44.28</v>
      </c>
      <c r="L4572" s="14">
        <v>221.4</v>
      </c>
      <c r="M4572" s="8" t="s">
        <v>20</v>
      </c>
      <c r="N4572" s="23" t="str">
        <f t="shared" si="71"/>
        <v>18-24</v>
      </c>
    </row>
    <row r="4573" spans="1:14" x14ac:dyDescent="0.2">
      <c r="A4573" s="5" t="s">
        <v>8191</v>
      </c>
      <c r="B4573" s="3">
        <v>45151</v>
      </c>
      <c r="C4573" s="8" t="s">
        <v>613</v>
      </c>
      <c r="D4573" s="11">
        <v>72</v>
      </c>
      <c r="E4573" s="8" t="s">
        <v>15</v>
      </c>
      <c r="F4573" s="8" t="s">
        <v>16</v>
      </c>
      <c r="G4573" s="8" t="s">
        <v>43</v>
      </c>
      <c r="H4573" s="8" t="s">
        <v>44</v>
      </c>
      <c r="I4573" s="8" t="s">
        <v>39</v>
      </c>
      <c r="J4573" s="11">
        <v>1</v>
      </c>
      <c r="K4573" s="14">
        <v>50.9</v>
      </c>
      <c r="L4573" s="14">
        <v>50.9</v>
      </c>
      <c r="M4573" s="8" t="s">
        <v>40</v>
      </c>
      <c r="N4573" s="23" t="str">
        <f t="shared" si="71"/>
        <v>55+</v>
      </c>
    </row>
    <row r="4574" spans="1:14" x14ac:dyDescent="0.2">
      <c r="A4574" s="5" t="s">
        <v>8192</v>
      </c>
      <c r="B4574" s="3">
        <v>44648</v>
      </c>
      <c r="C4574" s="8" t="s">
        <v>8193</v>
      </c>
      <c r="D4574" s="11">
        <v>43</v>
      </c>
      <c r="E4574" s="8" t="s">
        <v>15</v>
      </c>
      <c r="F4574" s="8" t="s">
        <v>24</v>
      </c>
      <c r="G4574" s="8" t="s">
        <v>25</v>
      </c>
      <c r="H4574" s="8" t="s">
        <v>65</v>
      </c>
      <c r="I4574" s="8" t="s">
        <v>19</v>
      </c>
      <c r="J4574" s="11">
        <v>5</v>
      </c>
      <c r="K4574" s="14">
        <v>386.21</v>
      </c>
      <c r="L4574" s="14">
        <v>1931.05</v>
      </c>
      <c r="M4574" s="8" t="s">
        <v>20</v>
      </c>
      <c r="N4574" s="23" t="str">
        <f t="shared" si="71"/>
        <v>35-44</v>
      </c>
    </row>
    <row r="4575" spans="1:14" x14ac:dyDescent="0.2">
      <c r="A4575" s="5" t="s">
        <v>8194</v>
      </c>
      <c r="B4575" s="3">
        <v>45407</v>
      </c>
      <c r="C4575" s="8" t="s">
        <v>8195</v>
      </c>
      <c r="D4575" s="11">
        <v>51</v>
      </c>
      <c r="E4575" s="8" t="s">
        <v>15</v>
      </c>
      <c r="F4575" s="8" t="s">
        <v>24</v>
      </c>
      <c r="G4575" s="8" t="s">
        <v>62</v>
      </c>
      <c r="H4575" s="8" t="s">
        <v>62</v>
      </c>
      <c r="I4575" s="8" t="s">
        <v>19</v>
      </c>
      <c r="J4575" s="11">
        <v>8</v>
      </c>
      <c r="K4575" s="14">
        <v>293.35000000000002</v>
      </c>
      <c r="L4575" s="14">
        <v>2346.8000000000002</v>
      </c>
      <c r="M4575" s="8" t="s">
        <v>20</v>
      </c>
      <c r="N4575" s="23" t="str">
        <f t="shared" si="71"/>
        <v>45-54</v>
      </c>
    </row>
    <row r="4576" spans="1:14" x14ac:dyDescent="0.2">
      <c r="A4576" s="5" t="s">
        <v>8196</v>
      </c>
      <c r="B4576" s="3">
        <v>44753</v>
      </c>
      <c r="C4576" s="8" t="s">
        <v>8197</v>
      </c>
      <c r="D4576" s="11">
        <v>67</v>
      </c>
      <c r="E4576" s="8" t="s">
        <v>15</v>
      </c>
      <c r="F4576" s="8" t="s">
        <v>36</v>
      </c>
      <c r="G4576" s="8" t="s">
        <v>90</v>
      </c>
      <c r="H4576" s="8" t="s">
        <v>91</v>
      </c>
      <c r="I4576" s="8" t="s">
        <v>19</v>
      </c>
      <c r="J4576" s="11">
        <v>1</v>
      </c>
      <c r="K4576" s="14">
        <v>203.49</v>
      </c>
      <c r="L4576" s="14">
        <v>203.49</v>
      </c>
      <c r="M4576" s="8" t="s">
        <v>40</v>
      </c>
      <c r="N4576" s="23" t="str">
        <f t="shared" si="71"/>
        <v>55+</v>
      </c>
    </row>
    <row r="4577" spans="1:14" x14ac:dyDescent="0.2">
      <c r="A4577" s="5" t="s">
        <v>8198</v>
      </c>
      <c r="B4577" s="3">
        <v>45256</v>
      </c>
      <c r="C4577" s="8" t="s">
        <v>8199</v>
      </c>
      <c r="D4577" s="11">
        <v>65</v>
      </c>
      <c r="E4577" s="8" t="s">
        <v>23</v>
      </c>
      <c r="F4577" s="8" t="s">
        <v>30</v>
      </c>
      <c r="G4577" s="8" t="s">
        <v>80</v>
      </c>
      <c r="H4577" s="8" t="s">
        <v>164</v>
      </c>
      <c r="I4577" s="8" t="s">
        <v>45</v>
      </c>
      <c r="J4577" s="11">
        <v>3</v>
      </c>
      <c r="K4577" s="14">
        <v>98.81</v>
      </c>
      <c r="L4577" s="14">
        <v>296.43</v>
      </c>
      <c r="M4577" s="8" t="s">
        <v>20</v>
      </c>
      <c r="N4577" s="23" t="str">
        <f t="shared" si="71"/>
        <v>55+</v>
      </c>
    </row>
    <row r="4578" spans="1:14" x14ac:dyDescent="0.2">
      <c r="A4578" s="5" t="s">
        <v>8200</v>
      </c>
      <c r="B4578" s="3">
        <v>45069</v>
      </c>
      <c r="C4578" s="8" t="s">
        <v>8201</v>
      </c>
      <c r="D4578" s="11">
        <v>20</v>
      </c>
      <c r="E4578" s="8" t="s">
        <v>23</v>
      </c>
      <c r="F4578" s="8" t="s">
        <v>24</v>
      </c>
      <c r="G4578" s="8" t="s">
        <v>62</v>
      </c>
      <c r="H4578" s="8" t="s">
        <v>111</v>
      </c>
      <c r="I4578" s="8" t="s">
        <v>39</v>
      </c>
      <c r="J4578" s="11">
        <v>5</v>
      </c>
      <c r="K4578" s="14">
        <v>71.069999999999993</v>
      </c>
      <c r="L4578" s="14">
        <v>355.35</v>
      </c>
      <c r="M4578" s="8" t="s">
        <v>20</v>
      </c>
      <c r="N4578" s="23" t="str">
        <f t="shared" si="71"/>
        <v>18-24</v>
      </c>
    </row>
    <row r="4579" spans="1:14" x14ac:dyDescent="0.2">
      <c r="A4579" s="5" t="s">
        <v>8202</v>
      </c>
      <c r="B4579" s="3">
        <v>45299</v>
      </c>
      <c r="C4579" s="8" t="s">
        <v>7370</v>
      </c>
      <c r="D4579" s="11">
        <v>48</v>
      </c>
      <c r="E4579" s="8" t="s">
        <v>23</v>
      </c>
      <c r="F4579" s="8" t="s">
        <v>16</v>
      </c>
      <c r="G4579" s="8" t="s">
        <v>43</v>
      </c>
      <c r="H4579" s="8" t="s">
        <v>44</v>
      </c>
      <c r="I4579" s="8" t="s">
        <v>33</v>
      </c>
      <c r="J4579" s="11">
        <v>4</v>
      </c>
      <c r="K4579" s="14">
        <v>92.44</v>
      </c>
      <c r="L4579" s="14">
        <v>369.76</v>
      </c>
      <c r="M4579" s="8" t="s">
        <v>40</v>
      </c>
      <c r="N4579" s="23" t="str">
        <f t="shared" si="71"/>
        <v>45-54</v>
      </c>
    </row>
    <row r="4580" spans="1:14" x14ac:dyDescent="0.2">
      <c r="A4580" s="5" t="s">
        <v>8203</v>
      </c>
      <c r="B4580" s="3">
        <v>45573</v>
      </c>
      <c r="C4580" s="8" t="s">
        <v>8204</v>
      </c>
      <c r="D4580" s="11">
        <v>30</v>
      </c>
      <c r="E4580" s="8" t="s">
        <v>23</v>
      </c>
      <c r="F4580" s="8" t="s">
        <v>16</v>
      </c>
      <c r="G4580" s="8" t="s">
        <v>43</v>
      </c>
      <c r="H4580" s="8" t="s">
        <v>44</v>
      </c>
      <c r="I4580" s="8" t="s">
        <v>27</v>
      </c>
      <c r="J4580" s="11">
        <v>2</v>
      </c>
      <c r="K4580" s="14">
        <v>59.28</v>
      </c>
      <c r="L4580" s="14">
        <v>118.56</v>
      </c>
      <c r="M4580" s="8" t="s">
        <v>20</v>
      </c>
      <c r="N4580" s="23" t="str">
        <f t="shared" si="71"/>
        <v>25-34</v>
      </c>
    </row>
    <row r="4581" spans="1:14" x14ac:dyDescent="0.2">
      <c r="A4581" s="5" t="s">
        <v>8205</v>
      </c>
      <c r="B4581" s="3">
        <v>44653</v>
      </c>
      <c r="C4581" s="8" t="s">
        <v>8206</v>
      </c>
      <c r="D4581" s="11">
        <v>31</v>
      </c>
      <c r="E4581" s="8" t="s">
        <v>23</v>
      </c>
      <c r="F4581" s="8" t="s">
        <v>24</v>
      </c>
      <c r="G4581" s="8" t="s">
        <v>62</v>
      </c>
      <c r="H4581" s="8" t="s">
        <v>62</v>
      </c>
      <c r="I4581" s="8" t="s">
        <v>19</v>
      </c>
      <c r="J4581" s="11">
        <v>4</v>
      </c>
      <c r="K4581" s="14">
        <v>398.71</v>
      </c>
      <c r="L4581" s="14">
        <v>1594.84</v>
      </c>
      <c r="M4581" s="8" t="s">
        <v>40</v>
      </c>
      <c r="N4581" s="23" t="str">
        <f t="shared" si="71"/>
        <v>25-34</v>
      </c>
    </row>
    <row r="4582" spans="1:14" x14ac:dyDescent="0.2">
      <c r="A4582" s="5" t="s">
        <v>8207</v>
      </c>
      <c r="B4582" s="3">
        <v>44573</v>
      </c>
      <c r="C4582" s="8" t="s">
        <v>8208</v>
      </c>
      <c r="D4582" s="11">
        <v>27</v>
      </c>
      <c r="E4582" s="8" t="s">
        <v>23</v>
      </c>
      <c r="F4582" s="8" t="s">
        <v>30</v>
      </c>
      <c r="G4582" s="8" t="s">
        <v>31</v>
      </c>
      <c r="H4582" s="8" t="s">
        <v>125</v>
      </c>
      <c r="I4582" s="8" t="s">
        <v>19</v>
      </c>
      <c r="J4582" s="11">
        <v>1</v>
      </c>
      <c r="K4582" s="14">
        <v>367.24</v>
      </c>
      <c r="L4582" s="14">
        <v>367.24</v>
      </c>
      <c r="M4582" s="8" t="s">
        <v>20</v>
      </c>
      <c r="N4582" s="23" t="str">
        <f t="shared" si="71"/>
        <v>25-34</v>
      </c>
    </row>
    <row r="4583" spans="1:14" x14ac:dyDescent="0.2">
      <c r="A4583" s="5" t="s">
        <v>8209</v>
      </c>
      <c r="B4583" s="3">
        <v>45627</v>
      </c>
      <c r="C4583" s="8" t="s">
        <v>3630</v>
      </c>
      <c r="D4583" s="11">
        <v>69</v>
      </c>
      <c r="E4583" s="8" t="s">
        <v>23</v>
      </c>
      <c r="F4583" s="8" t="s">
        <v>24</v>
      </c>
      <c r="G4583" s="8" t="s">
        <v>130</v>
      </c>
      <c r="H4583" s="8" t="s">
        <v>236</v>
      </c>
      <c r="I4583" s="8" t="s">
        <v>19</v>
      </c>
      <c r="J4583" s="11">
        <v>1</v>
      </c>
      <c r="K4583" s="14">
        <v>324.27999999999997</v>
      </c>
      <c r="L4583" s="14">
        <v>324.27999999999997</v>
      </c>
      <c r="M4583" s="8" t="s">
        <v>20</v>
      </c>
      <c r="N4583" s="23" t="str">
        <f t="shared" si="71"/>
        <v>55+</v>
      </c>
    </row>
    <row r="4584" spans="1:14" x14ac:dyDescent="0.2">
      <c r="A4584" s="5" t="s">
        <v>8210</v>
      </c>
      <c r="B4584" s="3">
        <v>45201</v>
      </c>
      <c r="C4584" s="8" t="s">
        <v>8211</v>
      </c>
      <c r="D4584" s="11">
        <v>75</v>
      </c>
      <c r="E4584" s="8" t="s">
        <v>23</v>
      </c>
      <c r="F4584" s="8" t="s">
        <v>30</v>
      </c>
      <c r="G4584" s="8" t="s">
        <v>31</v>
      </c>
      <c r="H4584" s="8" t="s">
        <v>57</v>
      </c>
      <c r="I4584" s="8" t="s">
        <v>33</v>
      </c>
      <c r="J4584" s="11">
        <v>7</v>
      </c>
      <c r="K4584" s="14">
        <v>220.91</v>
      </c>
      <c r="L4584" s="14">
        <v>1546.37</v>
      </c>
      <c r="M4584" s="8" t="s">
        <v>20</v>
      </c>
      <c r="N4584" s="23" t="str">
        <f t="shared" si="71"/>
        <v>55+</v>
      </c>
    </row>
    <row r="4585" spans="1:14" x14ac:dyDescent="0.2">
      <c r="A4585" s="5" t="s">
        <v>8212</v>
      </c>
      <c r="B4585" s="3">
        <v>44851</v>
      </c>
      <c r="C4585" s="8" t="s">
        <v>8213</v>
      </c>
      <c r="D4585" s="11">
        <v>62</v>
      </c>
      <c r="E4585" s="8" t="s">
        <v>15</v>
      </c>
      <c r="F4585" s="8" t="s">
        <v>36</v>
      </c>
      <c r="G4585" s="8" t="s">
        <v>37</v>
      </c>
      <c r="H4585" s="8" t="s">
        <v>175</v>
      </c>
      <c r="I4585" s="8" t="s">
        <v>45</v>
      </c>
      <c r="J4585" s="11">
        <v>7</v>
      </c>
      <c r="K4585" s="14">
        <v>29.13</v>
      </c>
      <c r="L4585" s="14">
        <v>203.91</v>
      </c>
      <c r="M4585" s="8" t="s">
        <v>20</v>
      </c>
      <c r="N4585" s="23" t="str">
        <f t="shared" si="71"/>
        <v>55+</v>
      </c>
    </row>
    <row r="4586" spans="1:14" x14ac:dyDescent="0.2">
      <c r="A4586" s="5" t="s">
        <v>8214</v>
      </c>
      <c r="B4586" s="3">
        <v>44639</v>
      </c>
      <c r="C4586" s="8" t="s">
        <v>8215</v>
      </c>
      <c r="D4586" s="11">
        <v>64</v>
      </c>
      <c r="E4586" s="8" t="s">
        <v>15</v>
      </c>
      <c r="F4586" s="8" t="s">
        <v>16</v>
      </c>
      <c r="G4586" s="8" t="s">
        <v>53</v>
      </c>
      <c r="H4586" s="8" t="s">
        <v>71</v>
      </c>
      <c r="I4586" s="8" t="s">
        <v>33</v>
      </c>
      <c r="J4586" s="11">
        <v>7</v>
      </c>
      <c r="K4586" s="14">
        <v>119.6</v>
      </c>
      <c r="L4586" s="14">
        <v>837.2</v>
      </c>
      <c r="M4586" s="8" t="s">
        <v>20</v>
      </c>
      <c r="N4586" s="23" t="str">
        <f t="shared" si="71"/>
        <v>55+</v>
      </c>
    </row>
    <row r="4587" spans="1:14" x14ac:dyDescent="0.2">
      <c r="A4587" s="5" t="s">
        <v>8216</v>
      </c>
      <c r="B4587" s="3">
        <v>44853</v>
      </c>
      <c r="C4587" s="8" t="s">
        <v>3020</v>
      </c>
      <c r="D4587" s="11">
        <v>63</v>
      </c>
      <c r="E4587" s="8" t="s">
        <v>23</v>
      </c>
      <c r="F4587" s="8" t="s">
        <v>30</v>
      </c>
      <c r="G4587" s="8" t="s">
        <v>80</v>
      </c>
      <c r="H4587" s="8" t="s">
        <v>81</v>
      </c>
      <c r="I4587" s="8" t="s">
        <v>27</v>
      </c>
      <c r="J4587" s="11">
        <v>7</v>
      </c>
      <c r="K4587" s="14">
        <v>227.74</v>
      </c>
      <c r="L4587" s="14">
        <v>1594.18</v>
      </c>
      <c r="M4587" s="8" t="s">
        <v>40</v>
      </c>
      <c r="N4587" s="23" t="str">
        <f t="shared" si="71"/>
        <v>55+</v>
      </c>
    </row>
    <row r="4588" spans="1:14" x14ac:dyDescent="0.2">
      <c r="A4588" s="5" t="s">
        <v>8217</v>
      </c>
      <c r="B4588" s="3">
        <v>45006</v>
      </c>
      <c r="C4588" s="8" t="s">
        <v>342</v>
      </c>
      <c r="D4588" s="11">
        <v>60</v>
      </c>
      <c r="E4588" s="8" t="s">
        <v>23</v>
      </c>
      <c r="F4588" s="8" t="s">
        <v>30</v>
      </c>
      <c r="G4588" s="8" t="s">
        <v>80</v>
      </c>
      <c r="H4588" s="8" t="s">
        <v>108</v>
      </c>
      <c r="I4588" s="8" t="s">
        <v>27</v>
      </c>
      <c r="J4588" s="11">
        <v>2</v>
      </c>
      <c r="K4588" s="14">
        <v>142.41999999999999</v>
      </c>
      <c r="L4588" s="14">
        <v>284.83999999999997</v>
      </c>
      <c r="M4588" s="8" t="s">
        <v>20</v>
      </c>
      <c r="N4588" s="23" t="str">
        <f t="shared" si="71"/>
        <v>55+</v>
      </c>
    </row>
    <row r="4589" spans="1:14" x14ac:dyDescent="0.2">
      <c r="A4589" s="5" t="s">
        <v>8218</v>
      </c>
      <c r="B4589" s="3">
        <v>45164</v>
      </c>
      <c r="C4589" s="8" t="s">
        <v>8219</v>
      </c>
      <c r="D4589" s="11">
        <v>44</v>
      </c>
      <c r="E4589" s="8" t="s">
        <v>15</v>
      </c>
      <c r="F4589" s="8" t="s">
        <v>30</v>
      </c>
      <c r="G4589" s="8" t="s">
        <v>80</v>
      </c>
      <c r="H4589" s="8" t="s">
        <v>164</v>
      </c>
      <c r="I4589" s="8" t="s">
        <v>45</v>
      </c>
      <c r="J4589" s="11">
        <v>4</v>
      </c>
      <c r="K4589" s="14">
        <v>105.4</v>
      </c>
      <c r="L4589" s="14">
        <v>421.6</v>
      </c>
      <c r="M4589" s="8" t="s">
        <v>40</v>
      </c>
      <c r="N4589" s="23" t="str">
        <f t="shared" si="71"/>
        <v>35-44</v>
      </c>
    </row>
    <row r="4590" spans="1:14" x14ac:dyDescent="0.2">
      <c r="A4590" s="5" t="s">
        <v>8220</v>
      </c>
      <c r="B4590" s="3">
        <v>45036</v>
      </c>
      <c r="C4590" s="8" t="s">
        <v>7662</v>
      </c>
      <c r="D4590" s="11">
        <v>67</v>
      </c>
      <c r="E4590" s="8" t="s">
        <v>23</v>
      </c>
      <c r="F4590" s="8" t="s">
        <v>24</v>
      </c>
      <c r="G4590" s="8" t="s">
        <v>25</v>
      </c>
      <c r="H4590" s="8" t="s">
        <v>26</v>
      </c>
      <c r="I4590" s="8" t="s">
        <v>27</v>
      </c>
      <c r="J4590" s="11">
        <v>6</v>
      </c>
      <c r="K4590" s="14">
        <v>120.82</v>
      </c>
      <c r="L4590" s="14">
        <v>724.92</v>
      </c>
      <c r="M4590" s="8" t="s">
        <v>20</v>
      </c>
      <c r="N4590" s="23" t="str">
        <f t="shared" si="71"/>
        <v>55+</v>
      </c>
    </row>
    <row r="4591" spans="1:14" x14ac:dyDescent="0.2">
      <c r="A4591" s="5" t="s">
        <v>8221</v>
      </c>
      <c r="B4591" s="3">
        <v>45520</v>
      </c>
      <c r="C4591" s="8" t="s">
        <v>6130</v>
      </c>
      <c r="D4591" s="11">
        <v>46</v>
      </c>
      <c r="E4591" s="8" t="s">
        <v>15</v>
      </c>
      <c r="F4591" s="8" t="s">
        <v>16</v>
      </c>
      <c r="G4591" s="8" t="s">
        <v>17</v>
      </c>
      <c r="H4591" s="8" t="s">
        <v>18</v>
      </c>
      <c r="I4591" s="8" t="s">
        <v>45</v>
      </c>
      <c r="J4591" s="11">
        <v>5</v>
      </c>
      <c r="K4591" s="14">
        <v>39.26</v>
      </c>
      <c r="L4591" s="14">
        <v>196.3</v>
      </c>
      <c r="M4591" s="8" t="s">
        <v>20</v>
      </c>
      <c r="N4591" s="23" t="str">
        <f t="shared" si="71"/>
        <v>45-54</v>
      </c>
    </row>
    <row r="4592" spans="1:14" x14ac:dyDescent="0.2">
      <c r="A4592" s="5" t="s">
        <v>8222</v>
      </c>
      <c r="B4592" s="3">
        <v>44588</v>
      </c>
      <c r="C4592" s="8" t="s">
        <v>8223</v>
      </c>
      <c r="D4592" s="11">
        <v>36</v>
      </c>
      <c r="E4592" s="8" t="s">
        <v>23</v>
      </c>
      <c r="F4592" s="8" t="s">
        <v>16</v>
      </c>
      <c r="G4592" s="8" t="s">
        <v>53</v>
      </c>
      <c r="H4592" s="8" t="s">
        <v>54</v>
      </c>
      <c r="I4592" s="8" t="s">
        <v>27</v>
      </c>
      <c r="J4592" s="11">
        <v>6</v>
      </c>
      <c r="K4592" s="14">
        <v>56.13</v>
      </c>
      <c r="L4592" s="14">
        <v>336.78</v>
      </c>
      <c r="M4592" s="8" t="s">
        <v>20</v>
      </c>
      <c r="N4592" s="23" t="str">
        <f t="shared" si="71"/>
        <v>35-44</v>
      </c>
    </row>
    <row r="4593" spans="1:14" x14ac:dyDescent="0.2">
      <c r="A4593" s="5" t="s">
        <v>8224</v>
      </c>
      <c r="B4593" s="3">
        <v>45380</v>
      </c>
      <c r="C4593" s="8" t="s">
        <v>8225</v>
      </c>
      <c r="D4593" s="11">
        <v>38</v>
      </c>
      <c r="E4593" s="8" t="s">
        <v>15</v>
      </c>
      <c r="F4593" s="8" t="s">
        <v>16</v>
      </c>
      <c r="G4593" s="8" t="s">
        <v>17</v>
      </c>
      <c r="H4593" s="8" t="s">
        <v>343</v>
      </c>
      <c r="I4593" s="8" t="s">
        <v>39</v>
      </c>
      <c r="J4593" s="11">
        <v>7</v>
      </c>
      <c r="K4593" s="14">
        <v>90.87</v>
      </c>
      <c r="L4593" s="14">
        <v>636.09</v>
      </c>
      <c r="M4593" s="8" t="s">
        <v>40</v>
      </c>
      <c r="N4593" s="23" t="str">
        <f t="shared" si="71"/>
        <v>35-44</v>
      </c>
    </row>
    <row r="4594" spans="1:14" x14ac:dyDescent="0.2">
      <c r="A4594" s="5" t="s">
        <v>8226</v>
      </c>
      <c r="B4594" s="3">
        <v>45399</v>
      </c>
      <c r="C4594" s="8" t="s">
        <v>2320</v>
      </c>
      <c r="D4594" s="11">
        <v>23</v>
      </c>
      <c r="E4594" s="8" t="s">
        <v>15</v>
      </c>
      <c r="F4594" s="8" t="s">
        <v>36</v>
      </c>
      <c r="G4594" s="8" t="s">
        <v>90</v>
      </c>
      <c r="H4594" s="8" t="s">
        <v>208</v>
      </c>
      <c r="I4594" s="8" t="s">
        <v>27</v>
      </c>
      <c r="J4594" s="11">
        <v>8</v>
      </c>
      <c r="K4594" s="14">
        <v>135.47</v>
      </c>
      <c r="L4594" s="14">
        <v>1083.76</v>
      </c>
      <c r="M4594" s="8" t="s">
        <v>20</v>
      </c>
      <c r="N4594" s="23" t="str">
        <f t="shared" si="71"/>
        <v>18-24</v>
      </c>
    </row>
    <row r="4595" spans="1:14" x14ac:dyDescent="0.2">
      <c r="A4595" s="5" t="s">
        <v>8227</v>
      </c>
      <c r="B4595" s="3">
        <v>45197</v>
      </c>
      <c r="C4595" s="8" t="s">
        <v>8228</v>
      </c>
      <c r="D4595" s="11">
        <v>65</v>
      </c>
      <c r="E4595" s="8" t="s">
        <v>15</v>
      </c>
      <c r="F4595" s="8" t="s">
        <v>36</v>
      </c>
      <c r="G4595" s="8" t="s">
        <v>90</v>
      </c>
      <c r="H4595" s="8" t="s">
        <v>208</v>
      </c>
      <c r="I4595" s="8" t="s">
        <v>45</v>
      </c>
      <c r="J4595" s="11">
        <v>4</v>
      </c>
      <c r="K4595" s="14">
        <v>90.17</v>
      </c>
      <c r="L4595" s="14">
        <v>360.68</v>
      </c>
      <c r="M4595" s="8" t="s">
        <v>20</v>
      </c>
      <c r="N4595" s="23" t="str">
        <f t="shared" si="71"/>
        <v>55+</v>
      </c>
    </row>
    <row r="4596" spans="1:14" x14ac:dyDescent="0.2">
      <c r="A4596" s="5" t="s">
        <v>8229</v>
      </c>
      <c r="B4596" s="3">
        <v>44647</v>
      </c>
      <c r="C4596" s="8" t="s">
        <v>2308</v>
      </c>
      <c r="D4596" s="11">
        <v>64</v>
      </c>
      <c r="E4596" s="8" t="s">
        <v>15</v>
      </c>
      <c r="F4596" s="8" t="s">
        <v>30</v>
      </c>
      <c r="G4596" s="8" t="s">
        <v>31</v>
      </c>
      <c r="H4596" s="8" t="s">
        <v>57</v>
      </c>
      <c r="I4596" s="8" t="s">
        <v>45</v>
      </c>
      <c r="J4596" s="11">
        <v>7</v>
      </c>
      <c r="K4596" s="14">
        <v>41.14</v>
      </c>
      <c r="L4596" s="14">
        <v>287.98</v>
      </c>
      <c r="M4596" s="8" t="s">
        <v>40</v>
      </c>
      <c r="N4596" s="23" t="str">
        <f t="shared" si="71"/>
        <v>55+</v>
      </c>
    </row>
    <row r="4597" spans="1:14" x14ac:dyDescent="0.2">
      <c r="A4597" s="5" t="s">
        <v>8230</v>
      </c>
      <c r="B4597" s="3">
        <v>44968</v>
      </c>
      <c r="C4597" s="8" t="s">
        <v>3609</v>
      </c>
      <c r="D4597" s="11">
        <v>42</v>
      </c>
      <c r="E4597" s="8" t="s">
        <v>52</v>
      </c>
      <c r="F4597" s="8" t="s">
        <v>36</v>
      </c>
      <c r="G4597" s="8" t="s">
        <v>37</v>
      </c>
      <c r="H4597" s="8" t="s">
        <v>38</v>
      </c>
      <c r="I4597" s="8" t="s">
        <v>27</v>
      </c>
      <c r="J4597" s="11">
        <v>2</v>
      </c>
      <c r="K4597" s="14">
        <v>249.76</v>
      </c>
      <c r="L4597" s="14">
        <v>499.52</v>
      </c>
      <c r="M4597" s="8" t="s">
        <v>20</v>
      </c>
      <c r="N4597" s="23" t="str">
        <f t="shared" si="71"/>
        <v>35-44</v>
      </c>
    </row>
    <row r="4598" spans="1:14" x14ac:dyDescent="0.2">
      <c r="A4598" s="5" t="s">
        <v>8231</v>
      </c>
      <c r="B4598" s="3">
        <v>45649</v>
      </c>
      <c r="C4598" s="8" t="s">
        <v>6690</v>
      </c>
      <c r="D4598" s="11">
        <v>20</v>
      </c>
      <c r="E4598" s="8" t="s">
        <v>15</v>
      </c>
      <c r="F4598" s="8" t="s">
        <v>36</v>
      </c>
      <c r="G4598" s="8" t="s">
        <v>90</v>
      </c>
      <c r="H4598" s="8" t="s">
        <v>161</v>
      </c>
      <c r="I4598" s="8" t="s">
        <v>45</v>
      </c>
      <c r="J4598" s="11">
        <v>4</v>
      </c>
      <c r="K4598" s="14">
        <v>131.88</v>
      </c>
      <c r="L4598" s="14">
        <v>527.52</v>
      </c>
      <c r="M4598" s="8" t="s">
        <v>20</v>
      </c>
      <c r="N4598" s="23" t="str">
        <f t="shared" si="71"/>
        <v>18-24</v>
      </c>
    </row>
    <row r="4599" spans="1:14" x14ac:dyDescent="0.2">
      <c r="A4599" s="5" t="s">
        <v>8232</v>
      </c>
      <c r="B4599" s="3">
        <v>44974</v>
      </c>
      <c r="C4599" s="8" t="s">
        <v>8233</v>
      </c>
      <c r="D4599" s="11">
        <v>48</v>
      </c>
      <c r="E4599" s="8" t="s">
        <v>15</v>
      </c>
      <c r="F4599" s="8" t="s">
        <v>24</v>
      </c>
      <c r="G4599" s="8" t="s">
        <v>25</v>
      </c>
      <c r="H4599" s="8" t="s">
        <v>26</v>
      </c>
      <c r="I4599" s="8" t="s">
        <v>33</v>
      </c>
      <c r="J4599" s="11">
        <v>8</v>
      </c>
      <c r="K4599" s="14">
        <v>164.59</v>
      </c>
      <c r="L4599" s="14">
        <v>1316.72</v>
      </c>
      <c r="M4599" s="8" t="s">
        <v>40</v>
      </c>
      <c r="N4599" s="23" t="str">
        <f t="shared" si="71"/>
        <v>45-54</v>
      </c>
    </row>
    <row r="4600" spans="1:14" x14ac:dyDescent="0.2">
      <c r="A4600" s="5" t="s">
        <v>8234</v>
      </c>
      <c r="B4600" s="3">
        <v>44717</v>
      </c>
      <c r="C4600" s="8" t="s">
        <v>8235</v>
      </c>
      <c r="D4600" s="11">
        <v>21</v>
      </c>
      <c r="E4600" s="8" t="s">
        <v>23</v>
      </c>
      <c r="F4600" s="8" t="s">
        <v>16</v>
      </c>
      <c r="G4600" s="8" t="s">
        <v>17</v>
      </c>
      <c r="H4600" s="8" t="s">
        <v>343</v>
      </c>
      <c r="I4600" s="8" t="s">
        <v>33</v>
      </c>
      <c r="J4600" s="11">
        <v>2</v>
      </c>
      <c r="K4600" s="14">
        <v>70.22</v>
      </c>
      <c r="L4600" s="14">
        <v>140.44</v>
      </c>
      <c r="M4600" s="8" t="s">
        <v>20</v>
      </c>
      <c r="N4600" s="23" t="str">
        <f t="shared" si="71"/>
        <v>18-24</v>
      </c>
    </row>
    <row r="4601" spans="1:14" x14ac:dyDescent="0.2">
      <c r="A4601" s="5" t="s">
        <v>8236</v>
      </c>
      <c r="B4601" s="3">
        <v>45077</v>
      </c>
      <c r="C4601" s="8" t="s">
        <v>8237</v>
      </c>
      <c r="D4601" s="11">
        <v>35</v>
      </c>
      <c r="E4601" s="8" t="s">
        <v>23</v>
      </c>
      <c r="F4601" s="8" t="s">
        <v>16</v>
      </c>
      <c r="G4601" s="8" t="s">
        <v>17</v>
      </c>
      <c r="H4601" s="8" t="s">
        <v>343</v>
      </c>
      <c r="I4601" s="8" t="s">
        <v>27</v>
      </c>
      <c r="J4601" s="11">
        <v>2</v>
      </c>
      <c r="K4601" s="14">
        <v>89.99</v>
      </c>
      <c r="L4601" s="14">
        <v>179.98</v>
      </c>
      <c r="M4601" s="8" t="s">
        <v>20</v>
      </c>
      <c r="N4601" s="23" t="str">
        <f t="shared" si="71"/>
        <v>35-44</v>
      </c>
    </row>
    <row r="4602" spans="1:14" x14ac:dyDescent="0.2">
      <c r="A4602" s="5" t="s">
        <v>8238</v>
      </c>
      <c r="B4602" s="3">
        <v>45191</v>
      </c>
      <c r="C4602" s="8" t="s">
        <v>8239</v>
      </c>
      <c r="D4602" s="11">
        <v>74</v>
      </c>
      <c r="E4602" s="8" t="s">
        <v>15</v>
      </c>
      <c r="F4602" s="8" t="s">
        <v>36</v>
      </c>
      <c r="G4602" s="8" t="s">
        <v>90</v>
      </c>
      <c r="H4602" s="8" t="s">
        <v>161</v>
      </c>
      <c r="I4602" s="8" t="s">
        <v>27</v>
      </c>
      <c r="J4602" s="11">
        <v>3</v>
      </c>
      <c r="K4602" s="14">
        <v>30.54</v>
      </c>
      <c r="L4602" s="14">
        <v>91.62</v>
      </c>
      <c r="M4602" s="8" t="s">
        <v>20</v>
      </c>
      <c r="N4602" s="23" t="str">
        <f t="shared" si="71"/>
        <v>55+</v>
      </c>
    </row>
    <row r="4603" spans="1:14" x14ac:dyDescent="0.2">
      <c r="A4603" s="5" t="s">
        <v>8240</v>
      </c>
      <c r="B4603" s="3">
        <v>45290</v>
      </c>
      <c r="C4603" s="8" t="s">
        <v>8241</v>
      </c>
      <c r="D4603" s="11">
        <v>59</v>
      </c>
      <c r="E4603" s="8" t="s">
        <v>23</v>
      </c>
      <c r="F4603" s="8" t="s">
        <v>24</v>
      </c>
      <c r="G4603" s="8" t="s">
        <v>130</v>
      </c>
      <c r="H4603" s="8" t="s">
        <v>178</v>
      </c>
      <c r="I4603" s="8" t="s">
        <v>39</v>
      </c>
      <c r="J4603" s="11">
        <v>8</v>
      </c>
      <c r="K4603" s="14">
        <v>59.11</v>
      </c>
      <c r="L4603" s="14">
        <v>472.88</v>
      </c>
      <c r="M4603" s="8" t="s">
        <v>20</v>
      </c>
      <c r="N4603" s="23" t="str">
        <f t="shared" si="71"/>
        <v>55+</v>
      </c>
    </row>
    <row r="4604" spans="1:14" x14ac:dyDescent="0.2">
      <c r="A4604" s="5" t="s">
        <v>8242</v>
      </c>
      <c r="B4604" s="3">
        <v>44563</v>
      </c>
      <c r="C4604" s="8" t="s">
        <v>8116</v>
      </c>
      <c r="D4604" s="11">
        <v>67</v>
      </c>
      <c r="E4604" s="8" t="s">
        <v>15</v>
      </c>
      <c r="F4604" s="8" t="s">
        <v>30</v>
      </c>
      <c r="G4604" s="8" t="s">
        <v>80</v>
      </c>
      <c r="H4604" s="8" t="s">
        <v>81</v>
      </c>
      <c r="I4604" s="8" t="s">
        <v>39</v>
      </c>
      <c r="J4604" s="11">
        <v>1</v>
      </c>
      <c r="K4604" s="14">
        <v>81.75</v>
      </c>
      <c r="L4604" s="14">
        <v>81.75</v>
      </c>
      <c r="M4604" s="8" t="s">
        <v>20</v>
      </c>
      <c r="N4604" s="23" t="str">
        <f t="shared" si="71"/>
        <v>55+</v>
      </c>
    </row>
    <row r="4605" spans="1:14" x14ac:dyDescent="0.2">
      <c r="A4605" s="5" t="s">
        <v>8243</v>
      </c>
      <c r="B4605" s="3">
        <v>45488</v>
      </c>
      <c r="C4605" s="8" t="s">
        <v>8244</v>
      </c>
      <c r="D4605" s="11">
        <v>31</v>
      </c>
      <c r="E4605" s="8" t="s">
        <v>52</v>
      </c>
      <c r="F4605" s="8" t="s">
        <v>24</v>
      </c>
      <c r="G4605" s="8" t="s">
        <v>130</v>
      </c>
      <c r="H4605" s="8" t="s">
        <v>131</v>
      </c>
      <c r="I4605" s="8" t="s">
        <v>33</v>
      </c>
      <c r="J4605" s="11">
        <v>8</v>
      </c>
      <c r="K4605" s="14">
        <v>98.64</v>
      </c>
      <c r="L4605" s="14">
        <v>789.12</v>
      </c>
      <c r="M4605" s="8" t="s">
        <v>40</v>
      </c>
      <c r="N4605" s="23" t="str">
        <f t="shared" si="71"/>
        <v>25-34</v>
      </c>
    </row>
    <row r="4606" spans="1:14" x14ac:dyDescent="0.2">
      <c r="A4606" s="5" t="s">
        <v>8245</v>
      </c>
      <c r="B4606" s="3">
        <v>44752</v>
      </c>
      <c r="C4606" s="8" t="s">
        <v>7576</v>
      </c>
      <c r="D4606" s="11">
        <v>65</v>
      </c>
      <c r="E4606" s="8" t="s">
        <v>15</v>
      </c>
      <c r="F4606" s="8" t="s">
        <v>30</v>
      </c>
      <c r="G4606" s="8" t="s">
        <v>80</v>
      </c>
      <c r="H4606" s="8" t="s">
        <v>164</v>
      </c>
      <c r="I4606" s="8" t="s">
        <v>19</v>
      </c>
      <c r="J4606" s="11">
        <v>5</v>
      </c>
      <c r="K4606" s="14">
        <v>329.57</v>
      </c>
      <c r="L4606" s="14">
        <v>1647.85</v>
      </c>
      <c r="M4606" s="8" t="s">
        <v>40</v>
      </c>
      <c r="N4606" s="23" t="str">
        <f t="shared" si="71"/>
        <v>55+</v>
      </c>
    </row>
    <row r="4607" spans="1:14" x14ac:dyDescent="0.2">
      <c r="A4607" s="5" t="s">
        <v>8246</v>
      </c>
      <c r="B4607" s="3">
        <v>44882</v>
      </c>
      <c r="C4607" s="8" t="s">
        <v>8247</v>
      </c>
      <c r="D4607" s="11">
        <v>59</v>
      </c>
      <c r="E4607" s="8" t="s">
        <v>15</v>
      </c>
      <c r="F4607" s="8" t="s">
        <v>30</v>
      </c>
      <c r="G4607" s="8" t="s">
        <v>48</v>
      </c>
      <c r="H4607" s="8" t="s">
        <v>213</v>
      </c>
      <c r="I4607" s="8" t="s">
        <v>19</v>
      </c>
      <c r="J4607" s="11">
        <v>8</v>
      </c>
      <c r="K4607" s="14">
        <v>340.12</v>
      </c>
      <c r="L4607" s="14">
        <v>2720.96</v>
      </c>
      <c r="M4607" s="8" t="s">
        <v>40</v>
      </c>
      <c r="N4607" s="23" t="str">
        <f t="shared" si="71"/>
        <v>55+</v>
      </c>
    </row>
    <row r="4608" spans="1:14" x14ac:dyDescent="0.2">
      <c r="A4608" s="5" t="s">
        <v>8248</v>
      </c>
      <c r="B4608" s="3">
        <v>45302</v>
      </c>
      <c r="C4608" s="8" t="s">
        <v>8249</v>
      </c>
      <c r="D4608" s="11">
        <v>48</v>
      </c>
      <c r="E4608" s="8" t="s">
        <v>15</v>
      </c>
      <c r="F4608" s="8" t="s">
        <v>36</v>
      </c>
      <c r="G4608" s="8" t="s">
        <v>86</v>
      </c>
      <c r="H4608" s="8" t="s">
        <v>183</v>
      </c>
      <c r="I4608" s="8" t="s">
        <v>39</v>
      </c>
      <c r="J4608" s="11">
        <v>1</v>
      </c>
      <c r="K4608" s="14">
        <v>18.8</v>
      </c>
      <c r="L4608" s="14">
        <v>18.8</v>
      </c>
      <c r="M4608" s="8" t="s">
        <v>40</v>
      </c>
      <c r="N4608" s="23" t="str">
        <f t="shared" si="71"/>
        <v>45-54</v>
      </c>
    </row>
    <row r="4609" spans="1:14" x14ac:dyDescent="0.2">
      <c r="A4609" s="5" t="s">
        <v>8250</v>
      </c>
      <c r="B4609" s="3">
        <v>44738</v>
      </c>
      <c r="C4609" s="8" t="s">
        <v>5204</v>
      </c>
      <c r="D4609" s="11">
        <v>37</v>
      </c>
      <c r="E4609" s="8" t="s">
        <v>15</v>
      </c>
      <c r="F4609" s="8" t="s">
        <v>24</v>
      </c>
      <c r="G4609" s="8" t="s">
        <v>62</v>
      </c>
      <c r="H4609" s="8" t="s">
        <v>74</v>
      </c>
      <c r="I4609" s="8" t="s">
        <v>27</v>
      </c>
      <c r="J4609" s="11">
        <v>3</v>
      </c>
      <c r="K4609" s="14">
        <v>95.3</v>
      </c>
      <c r="L4609" s="14">
        <v>285.89999999999998</v>
      </c>
      <c r="M4609" s="8" t="s">
        <v>40</v>
      </c>
      <c r="N4609" s="23" t="str">
        <f t="shared" si="71"/>
        <v>35-44</v>
      </c>
    </row>
    <row r="4610" spans="1:14" x14ac:dyDescent="0.2">
      <c r="A4610" s="5" t="s">
        <v>8251</v>
      </c>
      <c r="B4610" s="3">
        <v>44976</v>
      </c>
      <c r="C4610" s="8" t="s">
        <v>8252</v>
      </c>
      <c r="D4610" s="11">
        <v>56</v>
      </c>
      <c r="E4610" s="8" t="s">
        <v>23</v>
      </c>
      <c r="F4610" s="8" t="s">
        <v>36</v>
      </c>
      <c r="G4610" s="8" t="s">
        <v>86</v>
      </c>
      <c r="H4610" s="8" t="s">
        <v>183</v>
      </c>
      <c r="I4610" s="8" t="s">
        <v>27</v>
      </c>
      <c r="J4610" s="11">
        <v>4</v>
      </c>
      <c r="K4610" s="14">
        <v>163.95</v>
      </c>
      <c r="L4610" s="14">
        <v>655.8</v>
      </c>
      <c r="M4610" s="8" t="s">
        <v>40</v>
      </c>
      <c r="N4610" s="23" t="str">
        <f t="shared" si="71"/>
        <v>55+</v>
      </c>
    </row>
    <row r="4611" spans="1:14" x14ac:dyDescent="0.2">
      <c r="A4611" s="5" t="s">
        <v>8253</v>
      </c>
      <c r="B4611" s="3">
        <v>45532</v>
      </c>
      <c r="C4611" s="8" t="s">
        <v>7486</v>
      </c>
      <c r="D4611" s="11">
        <v>48</v>
      </c>
      <c r="E4611" s="8" t="s">
        <v>15</v>
      </c>
      <c r="F4611" s="8" t="s">
        <v>30</v>
      </c>
      <c r="G4611" s="8" t="s">
        <v>31</v>
      </c>
      <c r="H4611" s="8" t="s">
        <v>32</v>
      </c>
      <c r="I4611" s="8" t="s">
        <v>45</v>
      </c>
      <c r="J4611" s="11">
        <v>5</v>
      </c>
      <c r="K4611" s="14">
        <v>141.75</v>
      </c>
      <c r="L4611" s="14">
        <v>708.75</v>
      </c>
      <c r="M4611" s="8" t="s">
        <v>20</v>
      </c>
      <c r="N4611" s="23" t="str">
        <f t="shared" ref="N4611:N4674" si="72">IF(D4611&lt;25,"18-24",
IF(D4611&lt;35,"25-34",
IF(D4611&lt;45,"35-44",
IF(D4611&lt;55,"45-54","55+"))))</f>
        <v>45-54</v>
      </c>
    </row>
    <row r="4612" spans="1:14" x14ac:dyDescent="0.2">
      <c r="A4612" s="5" t="s">
        <v>8254</v>
      </c>
      <c r="B4612" s="3">
        <v>44810</v>
      </c>
      <c r="C4612" s="8" t="s">
        <v>8255</v>
      </c>
      <c r="D4612" s="11">
        <v>40</v>
      </c>
      <c r="E4612" s="8" t="s">
        <v>15</v>
      </c>
      <c r="F4612" s="8" t="s">
        <v>16</v>
      </c>
      <c r="G4612" s="8" t="s">
        <v>43</v>
      </c>
      <c r="H4612" s="8" t="s">
        <v>114</v>
      </c>
      <c r="I4612" s="8" t="s">
        <v>19</v>
      </c>
      <c r="J4612" s="11">
        <v>3</v>
      </c>
      <c r="K4612" s="14">
        <v>342.44</v>
      </c>
      <c r="L4612" s="14">
        <v>1027.32</v>
      </c>
      <c r="M4612" s="8" t="s">
        <v>40</v>
      </c>
      <c r="N4612" s="23" t="str">
        <f t="shared" si="72"/>
        <v>35-44</v>
      </c>
    </row>
    <row r="4613" spans="1:14" x14ac:dyDescent="0.2">
      <c r="A4613" s="5" t="s">
        <v>8256</v>
      </c>
      <c r="B4613" s="3">
        <v>45418</v>
      </c>
      <c r="C4613" s="8" t="s">
        <v>8257</v>
      </c>
      <c r="D4613" s="11">
        <v>69</v>
      </c>
      <c r="E4613" s="8" t="s">
        <v>23</v>
      </c>
      <c r="F4613" s="8" t="s">
        <v>36</v>
      </c>
      <c r="G4613" s="8" t="s">
        <v>90</v>
      </c>
      <c r="H4613" s="8" t="s">
        <v>161</v>
      </c>
      <c r="I4613" s="8" t="s">
        <v>27</v>
      </c>
      <c r="J4613" s="11">
        <v>4</v>
      </c>
      <c r="K4613" s="14">
        <v>230.01</v>
      </c>
      <c r="L4613" s="14">
        <v>920.04</v>
      </c>
      <c r="M4613" s="8" t="s">
        <v>20</v>
      </c>
      <c r="N4613" s="23" t="str">
        <f t="shared" si="72"/>
        <v>55+</v>
      </c>
    </row>
    <row r="4614" spans="1:14" x14ac:dyDescent="0.2">
      <c r="A4614" s="5" t="s">
        <v>8258</v>
      </c>
      <c r="B4614" s="3">
        <v>45303</v>
      </c>
      <c r="C4614" s="8" t="s">
        <v>5000</v>
      </c>
      <c r="D4614" s="11">
        <v>29</v>
      </c>
      <c r="E4614" s="8" t="s">
        <v>15</v>
      </c>
      <c r="F4614" s="8" t="s">
        <v>30</v>
      </c>
      <c r="G4614" s="8" t="s">
        <v>80</v>
      </c>
      <c r="H4614" s="8" t="s">
        <v>81</v>
      </c>
      <c r="I4614" s="8" t="s">
        <v>33</v>
      </c>
      <c r="J4614" s="11">
        <v>1</v>
      </c>
      <c r="K4614" s="14">
        <v>85.62</v>
      </c>
      <c r="L4614" s="14">
        <v>85.62</v>
      </c>
      <c r="M4614" s="8" t="s">
        <v>20</v>
      </c>
      <c r="N4614" s="23" t="str">
        <f t="shared" si="72"/>
        <v>25-34</v>
      </c>
    </row>
    <row r="4615" spans="1:14" x14ac:dyDescent="0.2">
      <c r="A4615" s="5" t="s">
        <v>8259</v>
      </c>
      <c r="B4615" s="3">
        <v>45606</v>
      </c>
      <c r="C4615" s="8" t="s">
        <v>1697</v>
      </c>
      <c r="D4615" s="11">
        <v>56</v>
      </c>
      <c r="E4615" s="8" t="s">
        <v>15</v>
      </c>
      <c r="F4615" s="8" t="s">
        <v>30</v>
      </c>
      <c r="G4615" s="8" t="s">
        <v>80</v>
      </c>
      <c r="H4615" s="8" t="s">
        <v>108</v>
      </c>
      <c r="I4615" s="8" t="s">
        <v>39</v>
      </c>
      <c r="J4615" s="11">
        <v>5</v>
      </c>
      <c r="K4615" s="14">
        <v>79.12</v>
      </c>
      <c r="L4615" s="14">
        <v>395.6</v>
      </c>
      <c r="M4615" s="8" t="s">
        <v>20</v>
      </c>
      <c r="N4615" s="23" t="str">
        <f t="shared" si="72"/>
        <v>55+</v>
      </c>
    </row>
    <row r="4616" spans="1:14" x14ac:dyDescent="0.2">
      <c r="A4616" s="5" t="s">
        <v>8260</v>
      </c>
      <c r="B4616" s="3">
        <v>44662</v>
      </c>
      <c r="C4616" s="8" t="s">
        <v>5659</v>
      </c>
      <c r="D4616" s="11">
        <v>46</v>
      </c>
      <c r="E4616" s="8" t="s">
        <v>15</v>
      </c>
      <c r="F4616" s="8" t="s">
        <v>30</v>
      </c>
      <c r="G4616" s="8" t="s">
        <v>80</v>
      </c>
      <c r="H4616" s="8" t="s">
        <v>164</v>
      </c>
      <c r="I4616" s="8" t="s">
        <v>39</v>
      </c>
      <c r="J4616" s="11">
        <v>6</v>
      </c>
      <c r="K4616" s="14">
        <v>65.48</v>
      </c>
      <c r="L4616" s="14">
        <v>392.88</v>
      </c>
      <c r="M4616" s="8" t="s">
        <v>40</v>
      </c>
      <c r="N4616" s="23" t="str">
        <f t="shared" si="72"/>
        <v>45-54</v>
      </c>
    </row>
    <row r="4617" spans="1:14" x14ac:dyDescent="0.2">
      <c r="A4617" s="5" t="s">
        <v>8261</v>
      </c>
      <c r="B4617" s="3">
        <v>44973</v>
      </c>
      <c r="C4617" s="8" t="s">
        <v>4756</v>
      </c>
      <c r="D4617" s="11">
        <v>22</v>
      </c>
      <c r="E4617" s="8" t="s">
        <v>23</v>
      </c>
      <c r="F4617" s="8" t="s">
        <v>36</v>
      </c>
      <c r="G4617" s="8" t="s">
        <v>90</v>
      </c>
      <c r="H4617" s="8" t="s">
        <v>208</v>
      </c>
      <c r="I4617" s="8" t="s">
        <v>27</v>
      </c>
      <c r="J4617" s="11">
        <v>3</v>
      </c>
      <c r="K4617" s="14">
        <v>212.01</v>
      </c>
      <c r="L4617" s="14">
        <v>636.03</v>
      </c>
      <c r="M4617" s="8" t="s">
        <v>20</v>
      </c>
      <c r="N4617" s="23" t="str">
        <f t="shared" si="72"/>
        <v>18-24</v>
      </c>
    </row>
    <row r="4618" spans="1:14" x14ac:dyDescent="0.2">
      <c r="A4618" s="5" t="s">
        <v>8262</v>
      </c>
      <c r="B4618" s="3">
        <v>45053</v>
      </c>
      <c r="C4618" s="8" t="s">
        <v>1333</v>
      </c>
      <c r="D4618" s="11">
        <v>52</v>
      </c>
      <c r="E4618" s="8" t="s">
        <v>15</v>
      </c>
      <c r="F4618" s="8" t="s">
        <v>16</v>
      </c>
      <c r="G4618" s="8" t="s">
        <v>53</v>
      </c>
      <c r="H4618" s="8" t="s">
        <v>54</v>
      </c>
      <c r="I4618" s="8" t="s">
        <v>19</v>
      </c>
      <c r="J4618" s="11">
        <v>6</v>
      </c>
      <c r="K4618" s="14">
        <v>473.12</v>
      </c>
      <c r="L4618" s="14">
        <v>2838.72</v>
      </c>
      <c r="M4618" s="8" t="s">
        <v>20</v>
      </c>
      <c r="N4618" s="23" t="str">
        <f t="shared" si="72"/>
        <v>45-54</v>
      </c>
    </row>
    <row r="4619" spans="1:14" x14ac:dyDescent="0.2">
      <c r="A4619" s="5" t="s">
        <v>8263</v>
      </c>
      <c r="B4619" s="3">
        <v>45117</v>
      </c>
      <c r="C4619" s="8" t="s">
        <v>8264</v>
      </c>
      <c r="D4619" s="11">
        <v>32</v>
      </c>
      <c r="E4619" s="8" t="s">
        <v>15</v>
      </c>
      <c r="F4619" s="8" t="s">
        <v>36</v>
      </c>
      <c r="G4619" s="8" t="s">
        <v>37</v>
      </c>
      <c r="H4619" s="8" t="s">
        <v>38</v>
      </c>
      <c r="I4619" s="8" t="s">
        <v>27</v>
      </c>
      <c r="J4619" s="11">
        <v>6</v>
      </c>
      <c r="K4619" s="14">
        <v>91.47</v>
      </c>
      <c r="L4619" s="14">
        <v>548.82000000000005</v>
      </c>
      <c r="M4619" s="8" t="s">
        <v>40</v>
      </c>
      <c r="N4619" s="23" t="str">
        <f t="shared" si="72"/>
        <v>25-34</v>
      </c>
    </row>
    <row r="4620" spans="1:14" x14ac:dyDescent="0.2">
      <c r="A4620" s="5" t="s">
        <v>8265</v>
      </c>
      <c r="B4620" s="3">
        <v>44923</v>
      </c>
      <c r="C4620" s="8" t="s">
        <v>7261</v>
      </c>
      <c r="D4620" s="11">
        <v>21</v>
      </c>
      <c r="E4620" s="8" t="s">
        <v>15</v>
      </c>
      <c r="F4620" s="8" t="s">
        <v>30</v>
      </c>
      <c r="G4620" s="8" t="s">
        <v>48</v>
      </c>
      <c r="H4620" s="8" t="s">
        <v>68</v>
      </c>
      <c r="I4620" s="8" t="s">
        <v>33</v>
      </c>
      <c r="J4620" s="11">
        <v>7</v>
      </c>
      <c r="K4620" s="14">
        <v>164.36</v>
      </c>
      <c r="L4620" s="14">
        <v>1150.52</v>
      </c>
      <c r="M4620" s="8" t="s">
        <v>20</v>
      </c>
      <c r="N4620" s="23" t="str">
        <f t="shared" si="72"/>
        <v>18-24</v>
      </c>
    </row>
    <row r="4621" spans="1:14" x14ac:dyDescent="0.2">
      <c r="A4621" s="5" t="s">
        <v>8266</v>
      </c>
      <c r="B4621" s="3">
        <v>44657</v>
      </c>
      <c r="C4621" s="8" t="s">
        <v>8267</v>
      </c>
      <c r="D4621" s="11">
        <v>63</v>
      </c>
      <c r="E4621" s="8" t="s">
        <v>15</v>
      </c>
      <c r="F4621" s="8" t="s">
        <v>16</v>
      </c>
      <c r="G4621" s="8" t="s">
        <v>43</v>
      </c>
      <c r="H4621" s="8" t="s">
        <v>77</v>
      </c>
      <c r="I4621" s="8" t="s">
        <v>45</v>
      </c>
      <c r="J4621" s="11">
        <v>8</v>
      </c>
      <c r="K4621" s="14">
        <v>37.35</v>
      </c>
      <c r="L4621" s="14">
        <v>298.8</v>
      </c>
      <c r="M4621" s="8" t="s">
        <v>20</v>
      </c>
      <c r="N4621" s="23" t="str">
        <f t="shared" si="72"/>
        <v>55+</v>
      </c>
    </row>
    <row r="4622" spans="1:14" x14ac:dyDescent="0.2">
      <c r="A4622" s="5" t="s">
        <v>8268</v>
      </c>
      <c r="B4622" s="3">
        <v>45515</v>
      </c>
      <c r="C4622" s="8" t="s">
        <v>8269</v>
      </c>
      <c r="D4622" s="11">
        <v>25</v>
      </c>
      <c r="E4622" s="8" t="s">
        <v>15</v>
      </c>
      <c r="F4622" s="8" t="s">
        <v>36</v>
      </c>
      <c r="G4622" s="8" t="s">
        <v>86</v>
      </c>
      <c r="H4622" s="8" t="s">
        <v>183</v>
      </c>
      <c r="I4622" s="8" t="s">
        <v>27</v>
      </c>
      <c r="J4622" s="11">
        <v>2</v>
      </c>
      <c r="K4622" s="14">
        <v>98.52</v>
      </c>
      <c r="L4622" s="14">
        <v>197.04</v>
      </c>
      <c r="M4622" s="8" t="s">
        <v>20</v>
      </c>
      <c r="N4622" s="23" t="str">
        <f t="shared" si="72"/>
        <v>25-34</v>
      </c>
    </row>
    <row r="4623" spans="1:14" x14ac:dyDescent="0.2">
      <c r="A4623" s="5" t="s">
        <v>8270</v>
      </c>
      <c r="B4623" s="3">
        <v>45388</v>
      </c>
      <c r="C4623" s="8" t="s">
        <v>5744</v>
      </c>
      <c r="D4623" s="11">
        <v>22</v>
      </c>
      <c r="E4623" s="8" t="s">
        <v>23</v>
      </c>
      <c r="F4623" s="8" t="s">
        <v>16</v>
      </c>
      <c r="G4623" s="8" t="s">
        <v>43</v>
      </c>
      <c r="H4623" s="8" t="s">
        <v>114</v>
      </c>
      <c r="I4623" s="8" t="s">
        <v>19</v>
      </c>
      <c r="J4623" s="11">
        <v>4</v>
      </c>
      <c r="K4623" s="14">
        <v>458.13</v>
      </c>
      <c r="L4623" s="14">
        <v>1832.52</v>
      </c>
      <c r="M4623" s="8" t="s">
        <v>40</v>
      </c>
      <c r="N4623" s="23" t="str">
        <f t="shared" si="72"/>
        <v>18-24</v>
      </c>
    </row>
    <row r="4624" spans="1:14" x14ac:dyDescent="0.2">
      <c r="A4624" s="5" t="s">
        <v>8271</v>
      </c>
      <c r="B4624" s="3">
        <v>44966</v>
      </c>
      <c r="C4624" s="8" t="s">
        <v>8272</v>
      </c>
      <c r="D4624" s="11">
        <v>36</v>
      </c>
      <c r="E4624" s="8" t="s">
        <v>15</v>
      </c>
      <c r="F4624" s="8" t="s">
        <v>16</v>
      </c>
      <c r="G4624" s="8" t="s">
        <v>17</v>
      </c>
      <c r="H4624" s="8" t="s">
        <v>18</v>
      </c>
      <c r="I4624" s="8" t="s">
        <v>19</v>
      </c>
      <c r="J4624" s="11">
        <v>7</v>
      </c>
      <c r="K4624" s="14">
        <v>283.83999999999997</v>
      </c>
      <c r="L4624" s="14">
        <v>1986.88</v>
      </c>
      <c r="M4624" s="8" t="s">
        <v>40</v>
      </c>
      <c r="N4624" s="23" t="str">
        <f t="shared" si="72"/>
        <v>35-44</v>
      </c>
    </row>
    <row r="4625" spans="1:14" x14ac:dyDescent="0.2">
      <c r="A4625" s="5" t="s">
        <v>8273</v>
      </c>
      <c r="B4625" s="3">
        <v>44808</v>
      </c>
      <c r="C4625" s="8" t="s">
        <v>8274</v>
      </c>
      <c r="D4625" s="11">
        <v>28</v>
      </c>
      <c r="E4625" s="8" t="s">
        <v>15</v>
      </c>
      <c r="F4625" s="8" t="s">
        <v>36</v>
      </c>
      <c r="G4625" s="8" t="s">
        <v>37</v>
      </c>
      <c r="H4625" s="8" t="s">
        <v>103</v>
      </c>
      <c r="I4625" s="8" t="s">
        <v>27</v>
      </c>
      <c r="J4625" s="11">
        <v>7</v>
      </c>
      <c r="K4625" s="14">
        <v>130.29</v>
      </c>
      <c r="L4625" s="14">
        <v>912.03</v>
      </c>
      <c r="M4625" s="8" t="s">
        <v>40</v>
      </c>
      <c r="N4625" s="23" t="str">
        <f t="shared" si="72"/>
        <v>25-34</v>
      </c>
    </row>
    <row r="4626" spans="1:14" x14ac:dyDescent="0.2">
      <c r="A4626" s="5" t="s">
        <v>8275</v>
      </c>
      <c r="B4626" s="3">
        <v>44914</v>
      </c>
      <c r="C4626" s="8" t="s">
        <v>922</v>
      </c>
      <c r="D4626" s="11">
        <v>50</v>
      </c>
      <c r="E4626" s="8" t="s">
        <v>15</v>
      </c>
      <c r="F4626" s="8" t="s">
        <v>30</v>
      </c>
      <c r="G4626" s="8" t="s">
        <v>80</v>
      </c>
      <c r="H4626" s="8" t="s">
        <v>81</v>
      </c>
      <c r="I4626" s="8" t="s">
        <v>45</v>
      </c>
      <c r="J4626" s="11">
        <v>3</v>
      </c>
      <c r="K4626" s="14">
        <v>49.78</v>
      </c>
      <c r="L4626" s="14">
        <v>149.34</v>
      </c>
      <c r="M4626" s="8" t="s">
        <v>20</v>
      </c>
      <c r="N4626" s="23" t="str">
        <f t="shared" si="72"/>
        <v>45-54</v>
      </c>
    </row>
    <row r="4627" spans="1:14" x14ac:dyDescent="0.2">
      <c r="A4627" s="5" t="s">
        <v>8276</v>
      </c>
      <c r="B4627" s="3">
        <v>45429</v>
      </c>
      <c r="C4627" s="8" t="s">
        <v>8277</v>
      </c>
      <c r="D4627" s="11">
        <v>20</v>
      </c>
      <c r="E4627" s="8" t="s">
        <v>52</v>
      </c>
      <c r="F4627" s="8" t="s">
        <v>36</v>
      </c>
      <c r="G4627" s="8" t="s">
        <v>86</v>
      </c>
      <c r="H4627" s="8" t="s">
        <v>183</v>
      </c>
      <c r="I4627" s="8" t="s">
        <v>39</v>
      </c>
      <c r="J4627" s="11">
        <v>2</v>
      </c>
      <c r="K4627" s="14">
        <v>80.17</v>
      </c>
      <c r="L4627" s="14">
        <v>160.34</v>
      </c>
      <c r="M4627" s="8" t="s">
        <v>20</v>
      </c>
      <c r="N4627" s="23" t="str">
        <f t="shared" si="72"/>
        <v>18-24</v>
      </c>
    </row>
    <row r="4628" spans="1:14" x14ac:dyDescent="0.2">
      <c r="A4628" s="5" t="s">
        <v>8278</v>
      </c>
      <c r="B4628" s="3">
        <v>45297</v>
      </c>
      <c r="C4628" s="8" t="s">
        <v>2547</v>
      </c>
      <c r="D4628" s="11">
        <v>57</v>
      </c>
      <c r="E4628" s="8" t="s">
        <v>15</v>
      </c>
      <c r="F4628" s="8" t="s">
        <v>36</v>
      </c>
      <c r="G4628" s="8" t="s">
        <v>37</v>
      </c>
      <c r="H4628" s="8" t="s">
        <v>175</v>
      </c>
      <c r="I4628" s="8" t="s">
        <v>45</v>
      </c>
      <c r="J4628" s="11">
        <v>4</v>
      </c>
      <c r="K4628" s="14">
        <v>144.13999999999999</v>
      </c>
      <c r="L4628" s="14">
        <v>576.55999999999995</v>
      </c>
      <c r="M4628" s="8" t="s">
        <v>40</v>
      </c>
      <c r="N4628" s="23" t="str">
        <f t="shared" si="72"/>
        <v>55+</v>
      </c>
    </row>
    <row r="4629" spans="1:14" x14ac:dyDescent="0.2">
      <c r="A4629" s="5" t="s">
        <v>8279</v>
      </c>
      <c r="B4629" s="3">
        <v>45591</v>
      </c>
      <c r="C4629" s="8" t="s">
        <v>8280</v>
      </c>
      <c r="D4629" s="11">
        <v>19</v>
      </c>
      <c r="E4629" s="8" t="s">
        <v>23</v>
      </c>
      <c r="F4629" s="8" t="s">
        <v>16</v>
      </c>
      <c r="G4629" s="8" t="s">
        <v>43</v>
      </c>
      <c r="H4629" s="8" t="s">
        <v>44</v>
      </c>
      <c r="I4629" s="8" t="s">
        <v>45</v>
      </c>
      <c r="J4629" s="11">
        <v>8</v>
      </c>
      <c r="K4629" s="14">
        <v>47.29</v>
      </c>
      <c r="L4629" s="14">
        <v>378.32</v>
      </c>
      <c r="M4629" s="8" t="s">
        <v>20</v>
      </c>
      <c r="N4629" s="23" t="str">
        <f t="shared" si="72"/>
        <v>18-24</v>
      </c>
    </row>
    <row r="4630" spans="1:14" x14ac:dyDescent="0.2">
      <c r="A4630" s="5" t="s">
        <v>8281</v>
      </c>
      <c r="B4630" s="3">
        <v>44825</v>
      </c>
      <c r="C4630" s="8" t="s">
        <v>8282</v>
      </c>
      <c r="D4630" s="11">
        <v>48</v>
      </c>
      <c r="E4630" s="8" t="s">
        <v>23</v>
      </c>
      <c r="F4630" s="8" t="s">
        <v>24</v>
      </c>
      <c r="G4630" s="8" t="s">
        <v>62</v>
      </c>
      <c r="H4630" s="8" t="s">
        <v>111</v>
      </c>
      <c r="I4630" s="8" t="s">
        <v>33</v>
      </c>
      <c r="J4630" s="11">
        <v>3</v>
      </c>
      <c r="K4630" s="14">
        <v>260.10000000000002</v>
      </c>
      <c r="L4630" s="14">
        <v>780.3</v>
      </c>
      <c r="M4630" s="8" t="s">
        <v>40</v>
      </c>
      <c r="N4630" s="23" t="str">
        <f t="shared" si="72"/>
        <v>45-54</v>
      </c>
    </row>
    <row r="4631" spans="1:14" x14ac:dyDescent="0.2">
      <c r="A4631" s="5" t="s">
        <v>8283</v>
      </c>
      <c r="B4631" s="3">
        <v>44793</v>
      </c>
      <c r="C4631" s="8" t="s">
        <v>8284</v>
      </c>
      <c r="D4631" s="11">
        <v>23</v>
      </c>
      <c r="E4631" s="8" t="s">
        <v>15</v>
      </c>
      <c r="F4631" s="8" t="s">
        <v>24</v>
      </c>
      <c r="G4631" s="8" t="s">
        <v>130</v>
      </c>
      <c r="H4631" s="8" t="s">
        <v>131</v>
      </c>
      <c r="I4631" s="8" t="s">
        <v>39</v>
      </c>
      <c r="J4631" s="11">
        <v>8</v>
      </c>
      <c r="K4631" s="14">
        <v>61.94</v>
      </c>
      <c r="L4631" s="14">
        <v>495.52</v>
      </c>
      <c r="M4631" s="8" t="s">
        <v>20</v>
      </c>
      <c r="N4631" s="23" t="str">
        <f t="shared" si="72"/>
        <v>18-24</v>
      </c>
    </row>
    <row r="4632" spans="1:14" x14ac:dyDescent="0.2">
      <c r="A4632" s="5" t="s">
        <v>8285</v>
      </c>
      <c r="B4632" s="3">
        <v>44966</v>
      </c>
      <c r="C4632" s="8" t="s">
        <v>8286</v>
      </c>
      <c r="D4632" s="11">
        <v>31</v>
      </c>
      <c r="E4632" s="8" t="s">
        <v>15</v>
      </c>
      <c r="F4632" s="8" t="s">
        <v>36</v>
      </c>
      <c r="G4632" s="8" t="s">
        <v>90</v>
      </c>
      <c r="H4632" s="8" t="s">
        <v>91</v>
      </c>
      <c r="I4632" s="8" t="s">
        <v>45</v>
      </c>
      <c r="J4632" s="11">
        <v>4</v>
      </c>
      <c r="K4632" s="14">
        <v>41.08</v>
      </c>
      <c r="L4632" s="14">
        <v>164.32</v>
      </c>
      <c r="M4632" s="8" t="s">
        <v>40</v>
      </c>
      <c r="N4632" s="23" t="str">
        <f t="shared" si="72"/>
        <v>25-34</v>
      </c>
    </row>
    <row r="4633" spans="1:14" x14ac:dyDescent="0.2">
      <c r="A4633" s="5" t="s">
        <v>8287</v>
      </c>
      <c r="B4633" s="3">
        <v>44892</v>
      </c>
      <c r="C4633" s="8" t="s">
        <v>4742</v>
      </c>
      <c r="D4633" s="11">
        <v>38</v>
      </c>
      <c r="E4633" s="8" t="s">
        <v>52</v>
      </c>
      <c r="F4633" s="8" t="s">
        <v>16</v>
      </c>
      <c r="G4633" s="8" t="s">
        <v>43</v>
      </c>
      <c r="H4633" s="8" t="s">
        <v>44</v>
      </c>
      <c r="I4633" s="8" t="s">
        <v>45</v>
      </c>
      <c r="J4633" s="11">
        <v>3</v>
      </c>
      <c r="K4633" s="14">
        <v>125.07</v>
      </c>
      <c r="L4633" s="14">
        <v>375.21</v>
      </c>
      <c r="M4633" s="8" t="s">
        <v>20</v>
      </c>
      <c r="N4633" s="23" t="str">
        <f t="shared" si="72"/>
        <v>35-44</v>
      </c>
    </row>
    <row r="4634" spans="1:14" x14ac:dyDescent="0.2">
      <c r="A4634" s="5" t="s">
        <v>8288</v>
      </c>
      <c r="B4634" s="3">
        <v>44767</v>
      </c>
      <c r="C4634" s="8" t="s">
        <v>8289</v>
      </c>
      <c r="D4634" s="11">
        <v>39</v>
      </c>
      <c r="E4634" s="8" t="s">
        <v>23</v>
      </c>
      <c r="F4634" s="8" t="s">
        <v>36</v>
      </c>
      <c r="G4634" s="8" t="s">
        <v>90</v>
      </c>
      <c r="H4634" s="8" t="s">
        <v>91</v>
      </c>
      <c r="I4634" s="8" t="s">
        <v>27</v>
      </c>
      <c r="J4634" s="11">
        <v>2</v>
      </c>
      <c r="K4634" s="14">
        <v>87.21</v>
      </c>
      <c r="L4634" s="14">
        <v>174.42</v>
      </c>
      <c r="M4634" s="8" t="s">
        <v>20</v>
      </c>
      <c r="N4634" s="23" t="str">
        <f t="shared" si="72"/>
        <v>35-44</v>
      </c>
    </row>
    <row r="4635" spans="1:14" x14ac:dyDescent="0.2">
      <c r="A4635" s="5" t="s">
        <v>8290</v>
      </c>
      <c r="B4635" s="3">
        <v>45295</v>
      </c>
      <c r="C4635" s="8" t="s">
        <v>3125</v>
      </c>
      <c r="D4635" s="11">
        <v>48</v>
      </c>
      <c r="E4635" s="8" t="s">
        <v>15</v>
      </c>
      <c r="F4635" s="8" t="s">
        <v>24</v>
      </c>
      <c r="G4635" s="8" t="s">
        <v>25</v>
      </c>
      <c r="H4635" s="8" t="s">
        <v>427</v>
      </c>
      <c r="I4635" s="8" t="s">
        <v>19</v>
      </c>
      <c r="J4635" s="11">
        <v>6</v>
      </c>
      <c r="K4635" s="14">
        <v>285.73</v>
      </c>
      <c r="L4635" s="14">
        <v>1714.38</v>
      </c>
      <c r="M4635" s="8" t="s">
        <v>40</v>
      </c>
      <c r="N4635" s="23" t="str">
        <f t="shared" si="72"/>
        <v>45-54</v>
      </c>
    </row>
    <row r="4636" spans="1:14" x14ac:dyDescent="0.2">
      <c r="A4636" s="5" t="s">
        <v>8291</v>
      </c>
      <c r="B4636" s="3">
        <v>44819</v>
      </c>
      <c r="C4636" s="8" t="s">
        <v>6163</v>
      </c>
      <c r="D4636" s="11">
        <v>53</v>
      </c>
      <c r="E4636" s="8" t="s">
        <v>15</v>
      </c>
      <c r="F4636" s="8" t="s">
        <v>24</v>
      </c>
      <c r="G4636" s="8" t="s">
        <v>62</v>
      </c>
      <c r="H4636" s="8" t="s">
        <v>111</v>
      </c>
      <c r="I4636" s="8" t="s">
        <v>45</v>
      </c>
      <c r="J4636" s="11">
        <v>6</v>
      </c>
      <c r="K4636" s="14">
        <v>56.39</v>
      </c>
      <c r="L4636" s="14">
        <v>338.34</v>
      </c>
      <c r="M4636" s="8" t="s">
        <v>20</v>
      </c>
      <c r="N4636" s="23" t="str">
        <f t="shared" si="72"/>
        <v>45-54</v>
      </c>
    </row>
    <row r="4637" spans="1:14" x14ac:dyDescent="0.2">
      <c r="A4637" s="5" t="s">
        <v>8292</v>
      </c>
      <c r="B4637" s="3">
        <v>44957</v>
      </c>
      <c r="C4637" s="8" t="s">
        <v>6718</v>
      </c>
      <c r="D4637" s="11">
        <v>73</v>
      </c>
      <c r="E4637" s="8" t="s">
        <v>15</v>
      </c>
      <c r="F4637" s="8" t="s">
        <v>16</v>
      </c>
      <c r="G4637" s="8" t="s">
        <v>43</v>
      </c>
      <c r="H4637" s="8" t="s">
        <v>77</v>
      </c>
      <c r="I4637" s="8" t="s">
        <v>39</v>
      </c>
      <c r="J4637" s="11">
        <v>4</v>
      </c>
      <c r="K4637" s="14">
        <v>56.13</v>
      </c>
      <c r="L4637" s="14">
        <v>224.52</v>
      </c>
      <c r="M4637" s="8" t="s">
        <v>40</v>
      </c>
      <c r="N4637" s="23" t="str">
        <f t="shared" si="72"/>
        <v>55+</v>
      </c>
    </row>
    <row r="4638" spans="1:14" x14ac:dyDescent="0.2">
      <c r="A4638" s="5" t="s">
        <v>8293</v>
      </c>
      <c r="B4638" s="3">
        <v>45177</v>
      </c>
      <c r="C4638" s="8" t="s">
        <v>2963</v>
      </c>
      <c r="D4638" s="11">
        <v>64</v>
      </c>
      <c r="E4638" s="8" t="s">
        <v>15</v>
      </c>
      <c r="F4638" s="8" t="s">
        <v>24</v>
      </c>
      <c r="G4638" s="8" t="s">
        <v>62</v>
      </c>
      <c r="H4638" s="8" t="s">
        <v>74</v>
      </c>
      <c r="I4638" s="8" t="s">
        <v>39</v>
      </c>
      <c r="J4638" s="11">
        <v>4</v>
      </c>
      <c r="K4638" s="14">
        <v>92.68</v>
      </c>
      <c r="L4638" s="14">
        <v>370.72</v>
      </c>
      <c r="M4638" s="8" t="s">
        <v>40</v>
      </c>
      <c r="N4638" s="23" t="str">
        <f t="shared" si="72"/>
        <v>55+</v>
      </c>
    </row>
    <row r="4639" spans="1:14" x14ac:dyDescent="0.2">
      <c r="A4639" s="5" t="s">
        <v>8294</v>
      </c>
      <c r="B4639" s="3">
        <v>45480</v>
      </c>
      <c r="C4639" s="8" t="s">
        <v>8295</v>
      </c>
      <c r="D4639" s="11">
        <v>54</v>
      </c>
      <c r="E4639" s="8" t="s">
        <v>15</v>
      </c>
      <c r="F4639" s="8" t="s">
        <v>24</v>
      </c>
      <c r="G4639" s="8" t="s">
        <v>130</v>
      </c>
      <c r="H4639" s="8" t="s">
        <v>178</v>
      </c>
      <c r="I4639" s="8" t="s">
        <v>19</v>
      </c>
      <c r="J4639" s="11">
        <v>5</v>
      </c>
      <c r="K4639" s="14">
        <v>127.33</v>
      </c>
      <c r="L4639" s="14">
        <v>636.65</v>
      </c>
      <c r="M4639" s="8" t="s">
        <v>40</v>
      </c>
      <c r="N4639" s="23" t="str">
        <f t="shared" si="72"/>
        <v>45-54</v>
      </c>
    </row>
    <row r="4640" spans="1:14" x14ac:dyDescent="0.2">
      <c r="A4640" s="5" t="s">
        <v>8296</v>
      </c>
      <c r="B4640" s="3">
        <v>45165</v>
      </c>
      <c r="C4640" s="8" t="s">
        <v>8297</v>
      </c>
      <c r="D4640" s="11">
        <v>57</v>
      </c>
      <c r="E4640" s="8" t="s">
        <v>23</v>
      </c>
      <c r="F4640" s="8" t="s">
        <v>16</v>
      </c>
      <c r="G4640" s="8" t="s">
        <v>17</v>
      </c>
      <c r="H4640" s="8" t="s">
        <v>134</v>
      </c>
      <c r="I4640" s="8" t="s">
        <v>27</v>
      </c>
      <c r="J4640" s="11">
        <v>3</v>
      </c>
      <c r="K4640" s="14">
        <v>81.260000000000005</v>
      </c>
      <c r="L4640" s="14">
        <v>243.78</v>
      </c>
      <c r="M4640" s="8" t="s">
        <v>20</v>
      </c>
      <c r="N4640" s="23" t="str">
        <f t="shared" si="72"/>
        <v>55+</v>
      </c>
    </row>
    <row r="4641" spans="1:14" x14ac:dyDescent="0.2">
      <c r="A4641" s="5" t="s">
        <v>8298</v>
      </c>
      <c r="B4641" s="3">
        <v>44997</v>
      </c>
      <c r="C4641" s="8" t="s">
        <v>8299</v>
      </c>
      <c r="D4641" s="11">
        <v>21</v>
      </c>
      <c r="E4641" s="8" t="s">
        <v>15</v>
      </c>
      <c r="F4641" s="8" t="s">
        <v>36</v>
      </c>
      <c r="G4641" s="8" t="s">
        <v>37</v>
      </c>
      <c r="H4641" s="8" t="s">
        <v>38</v>
      </c>
      <c r="I4641" s="8" t="s">
        <v>19</v>
      </c>
      <c r="J4641" s="11">
        <v>4</v>
      </c>
      <c r="K4641" s="14">
        <v>326.45</v>
      </c>
      <c r="L4641" s="14">
        <v>1305.8</v>
      </c>
      <c r="M4641" s="8" t="s">
        <v>20</v>
      </c>
      <c r="N4641" s="23" t="str">
        <f t="shared" si="72"/>
        <v>18-24</v>
      </c>
    </row>
    <row r="4642" spans="1:14" x14ac:dyDescent="0.2">
      <c r="A4642" s="5" t="s">
        <v>8300</v>
      </c>
      <c r="B4642" s="3">
        <v>44805</v>
      </c>
      <c r="C4642" s="8" t="s">
        <v>8301</v>
      </c>
      <c r="D4642" s="11">
        <v>26</v>
      </c>
      <c r="E4642" s="8" t="s">
        <v>23</v>
      </c>
      <c r="F4642" s="8" t="s">
        <v>16</v>
      </c>
      <c r="G4642" s="8" t="s">
        <v>53</v>
      </c>
      <c r="H4642" s="8" t="s">
        <v>259</v>
      </c>
      <c r="I4642" s="8" t="s">
        <v>27</v>
      </c>
      <c r="J4642" s="11">
        <v>4</v>
      </c>
      <c r="K4642" s="14">
        <v>155.13</v>
      </c>
      <c r="L4642" s="14">
        <v>620.52</v>
      </c>
      <c r="M4642" s="8" t="s">
        <v>40</v>
      </c>
      <c r="N4642" s="23" t="str">
        <f t="shared" si="72"/>
        <v>25-34</v>
      </c>
    </row>
    <row r="4643" spans="1:14" x14ac:dyDescent="0.2">
      <c r="A4643" s="5" t="s">
        <v>8302</v>
      </c>
      <c r="B4643" s="3">
        <v>44645</v>
      </c>
      <c r="C4643" s="8" t="s">
        <v>8303</v>
      </c>
      <c r="D4643" s="11">
        <v>41</v>
      </c>
      <c r="E4643" s="8" t="s">
        <v>23</v>
      </c>
      <c r="F4643" s="8" t="s">
        <v>30</v>
      </c>
      <c r="G4643" s="8" t="s">
        <v>48</v>
      </c>
      <c r="H4643" s="8" t="s">
        <v>213</v>
      </c>
      <c r="I4643" s="8" t="s">
        <v>33</v>
      </c>
      <c r="J4643" s="11">
        <v>8</v>
      </c>
      <c r="K4643" s="14">
        <v>295.58999999999997</v>
      </c>
      <c r="L4643" s="14">
        <v>2364.7199999999998</v>
      </c>
      <c r="M4643" s="8" t="s">
        <v>20</v>
      </c>
      <c r="N4643" s="23" t="str">
        <f t="shared" si="72"/>
        <v>35-44</v>
      </c>
    </row>
    <row r="4644" spans="1:14" x14ac:dyDescent="0.2">
      <c r="A4644" s="5" t="s">
        <v>8304</v>
      </c>
      <c r="B4644" s="3">
        <v>44686</v>
      </c>
      <c r="C4644" s="8" t="s">
        <v>8305</v>
      </c>
      <c r="D4644" s="11">
        <v>50</v>
      </c>
      <c r="E4644" s="8" t="s">
        <v>15</v>
      </c>
      <c r="F4644" s="8" t="s">
        <v>16</v>
      </c>
      <c r="G4644" s="8" t="s">
        <v>17</v>
      </c>
      <c r="H4644" s="8" t="s">
        <v>343</v>
      </c>
      <c r="I4644" s="8" t="s">
        <v>19</v>
      </c>
      <c r="J4644" s="11">
        <v>1</v>
      </c>
      <c r="K4644" s="14">
        <v>525.44000000000005</v>
      </c>
      <c r="L4644" s="14">
        <v>525.44000000000005</v>
      </c>
      <c r="M4644" s="8" t="s">
        <v>20</v>
      </c>
      <c r="N4644" s="23" t="str">
        <f t="shared" si="72"/>
        <v>45-54</v>
      </c>
    </row>
    <row r="4645" spans="1:14" x14ac:dyDescent="0.2">
      <c r="A4645" s="5" t="s">
        <v>8306</v>
      </c>
      <c r="B4645" s="3">
        <v>45115</v>
      </c>
      <c r="C4645" s="8" t="s">
        <v>2460</v>
      </c>
      <c r="D4645" s="11">
        <v>51</v>
      </c>
      <c r="E4645" s="8" t="s">
        <v>15</v>
      </c>
      <c r="F4645" s="8" t="s">
        <v>16</v>
      </c>
      <c r="G4645" s="8" t="s">
        <v>17</v>
      </c>
      <c r="H4645" s="8" t="s">
        <v>343</v>
      </c>
      <c r="I4645" s="8" t="s">
        <v>45</v>
      </c>
      <c r="J4645" s="11">
        <v>4</v>
      </c>
      <c r="K4645" s="14">
        <v>71.2</v>
      </c>
      <c r="L4645" s="14">
        <v>284.8</v>
      </c>
      <c r="M4645" s="8" t="s">
        <v>40</v>
      </c>
      <c r="N4645" s="23" t="str">
        <f t="shared" si="72"/>
        <v>45-54</v>
      </c>
    </row>
    <row r="4646" spans="1:14" x14ac:dyDescent="0.2">
      <c r="A4646" s="5" t="s">
        <v>8307</v>
      </c>
      <c r="B4646" s="3">
        <v>45572</v>
      </c>
      <c r="C4646" s="8" t="s">
        <v>5659</v>
      </c>
      <c r="D4646" s="11">
        <v>30</v>
      </c>
      <c r="E4646" s="8" t="s">
        <v>15</v>
      </c>
      <c r="F4646" s="8" t="s">
        <v>24</v>
      </c>
      <c r="G4646" s="8" t="s">
        <v>62</v>
      </c>
      <c r="H4646" s="8" t="s">
        <v>111</v>
      </c>
      <c r="I4646" s="8" t="s">
        <v>33</v>
      </c>
      <c r="J4646" s="11">
        <v>6</v>
      </c>
      <c r="K4646" s="14">
        <v>193.45</v>
      </c>
      <c r="L4646" s="14">
        <v>1160.7</v>
      </c>
      <c r="M4646" s="8" t="s">
        <v>40</v>
      </c>
      <c r="N4646" s="23" t="str">
        <f t="shared" si="72"/>
        <v>25-34</v>
      </c>
    </row>
    <row r="4647" spans="1:14" x14ac:dyDescent="0.2">
      <c r="A4647" s="5" t="s">
        <v>8308</v>
      </c>
      <c r="B4647" s="3">
        <v>44828</v>
      </c>
      <c r="C4647" s="8" t="s">
        <v>2967</v>
      </c>
      <c r="D4647" s="11">
        <v>66</v>
      </c>
      <c r="E4647" s="8" t="s">
        <v>23</v>
      </c>
      <c r="F4647" s="8" t="s">
        <v>24</v>
      </c>
      <c r="G4647" s="8" t="s">
        <v>25</v>
      </c>
      <c r="H4647" s="8" t="s">
        <v>427</v>
      </c>
      <c r="I4647" s="8" t="s">
        <v>27</v>
      </c>
      <c r="J4647" s="11">
        <v>1</v>
      </c>
      <c r="K4647" s="14">
        <v>158.52000000000001</v>
      </c>
      <c r="L4647" s="14">
        <v>158.52000000000001</v>
      </c>
      <c r="M4647" s="8" t="s">
        <v>20</v>
      </c>
      <c r="N4647" s="23" t="str">
        <f t="shared" si="72"/>
        <v>55+</v>
      </c>
    </row>
    <row r="4648" spans="1:14" x14ac:dyDescent="0.2">
      <c r="A4648" s="5" t="s">
        <v>8309</v>
      </c>
      <c r="B4648" s="3">
        <v>45338</v>
      </c>
      <c r="C4648" s="8" t="s">
        <v>8310</v>
      </c>
      <c r="D4648" s="11">
        <v>22</v>
      </c>
      <c r="E4648" s="8" t="s">
        <v>23</v>
      </c>
      <c r="F4648" s="8" t="s">
        <v>36</v>
      </c>
      <c r="G4648" s="8" t="s">
        <v>90</v>
      </c>
      <c r="H4648" s="8" t="s">
        <v>208</v>
      </c>
      <c r="I4648" s="8" t="s">
        <v>27</v>
      </c>
      <c r="J4648" s="11">
        <v>3</v>
      </c>
      <c r="K4648" s="14">
        <v>24.16</v>
      </c>
      <c r="L4648" s="14">
        <v>72.48</v>
      </c>
      <c r="M4648" s="8" t="s">
        <v>40</v>
      </c>
      <c r="N4648" s="23" t="str">
        <f t="shared" si="72"/>
        <v>18-24</v>
      </c>
    </row>
    <row r="4649" spans="1:14" x14ac:dyDescent="0.2">
      <c r="A4649" s="5" t="s">
        <v>8311</v>
      </c>
      <c r="B4649" s="3">
        <v>45316</v>
      </c>
      <c r="C4649" s="8" t="s">
        <v>8312</v>
      </c>
      <c r="D4649" s="11">
        <v>52</v>
      </c>
      <c r="E4649" s="8" t="s">
        <v>23</v>
      </c>
      <c r="F4649" s="8" t="s">
        <v>36</v>
      </c>
      <c r="G4649" s="8" t="s">
        <v>86</v>
      </c>
      <c r="H4649" s="8" t="s">
        <v>87</v>
      </c>
      <c r="I4649" s="8" t="s">
        <v>19</v>
      </c>
      <c r="J4649" s="11">
        <v>2</v>
      </c>
      <c r="K4649" s="14">
        <v>281.3</v>
      </c>
      <c r="L4649" s="14">
        <v>562.6</v>
      </c>
      <c r="M4649" s="8" t="s">
        <v>20</v>
      </c>
      <c r="N4649" s="23" t="str">
        <f t="shared" si="72"/>
        <v>45-54</v>
      </c>
    </row>
    <row r="4650" spans="1:14" x14ac:dyDescent="0.2">
      <c r="A4650" s="5" t="s">
        <v>8313</v>
      </c>
      <c r="B4650" s="3">
        <v>44781</v>
      </c>
      <c r="C4650" s="8" t="s">
        <v>8314</v>
      </c>
      <c r="D4650" s="11">
        <v>39</v>
      </c>
      <c r="E4650" s="8" t="s">
        <v>23</v>
      </c>
      <c r="F4650" s="8" t="s">
        <v>16</v>
      </c>
      <c r="G4650" s="8" t="s">
        <v>53</v>
      </c>
      <c r="H4650" s="8" t="s">
        <v>54</v>
      </c>
      <c r="I4650" s="8" t="s">
        <v>19</v>
      </c>
      <c r="J4650" s="11">
        <v>7</v>
      </c>
      <c r="K4650" s="14">
        <v>210.59</v>
      </c>
      <c r="L4650" s="14">
        <v>1474.13</v>
      </c>
      <c r="M4650" s="8" t="s">
        <v>40</v>
      </c>
      <c r="N4650" s="23" t="str">
        <f t="shared" si="72"/>
        <v>35-44</v>
      </c>
    </row>
    <row r="4651" spans="1:14" x14ac:dyDescent="0.2">
      <c r="A4651" s="5" t="s">
        <v>8315</v>
      </c>
      <c r="B4651" s="3">
        <v>45307</v>
      </c>
      <c r="C4651" s="8" t="s">
        <v>3980</v>
      </c>
      <c r="D4651" s="11">
        <v>59</v>
      </c>
      <c r="E4651" s="8" t="s">
        <v>15</v>
      </c>
      <c r="F4651" s="8" t="s">
        <v>36</v>
      </c>
      <c r="G4651" s="8" t="s">
        <v>86</v>
      </c>
      <c r="H4651" s="8" t="s">
        <v>100</v>
      </c>
      <c r="I4651" s="8" t="s">
        <v>19</v>
      </c>
      <c r="J4651" s="11">
        <v>1</v>
      </c>
      <c r="K4651" s="14">
        <v>517.64</v>
      </c>
      <c r="L4651" s="14">
        <v>517.64</v>
      </c>
      <c r="M4651" s="8" t="s">
        <v>20</v>
      </c>
      <c r="N4651" s="23" t="str">
        <f t="shared" si="72"/>
        <v>55+</v>
      </c>
    </row>
    <row r="4652" spans="1:14" x14ac:dyDescent="0.2">
      <c r="A4652" s="5" t="s">
        <v>8316</v>
      </c>
      <c r="B4652" s="3">
        <v>44800</v>
      </c>
      <c r="C4652" s="8" t="s">
        <v>8317</v>
      </c>
      <c r="D4652" s="11">
        <v>30</v>
      </c>
      <c r="E4652" s="8" t="s">
        <v>15</v>
      </c>
      <c r="F4652" s="8" t="s">
        <v>24</v>
      </c>
      <c r="G4652" s="8" t="s">
        <v>130</v>
      </c>
      <c r="H4652" s="8" t="s">
        <v>131</v>
      </c>
      <c r="I4652" s="8" t="s">
        <v>45</v>
      </c>
      <c r="J4652" s="11">
        <v>6</v>
      </c>
      <c r="K4652" s="14">
        <v>145.31</v>
      </c>
      <c r="L4652" s="14">
        <v>871.86</v>
      </c>
      <c r="M4652" s="8" t="s">
        <v>40</v>
      </c>
      <c r="N4652" s="23" t="str">
        <f t="shared" si="72"/>
        <v>25-34</v>
      </c>
    </row>
    <row r="4653" spans="1:14" x14ac:dyDescent="0.2">
      <c r="A4653" s="5" t="s">
        <v>8318</v>
      </c>
      <c r="B4653" s="3">
        <v>45193</v>
      </c>
      <c r="C4653" s="8" t="s">
        <v>8319</v>
      </c>
      <c r="D4653" s="11">
        <v>65</v>
      </c>
      <c r="E4653" s="8" t="s">
        <v>23</v>
      </c>
      <c r="F4653" s="8" t="s">
        <v>24</v>
      </c>
      <c r="G4653" s="8" t="s">
        <v>130</v>
      </c>
      <c r="H4653" s="8" t="s">
        <v>178</v>
      </c>
      <c r="I4653" s="8" t="s">
        <v>39</v>
      </c>
      <c r="J4653" s="11">
        <v>1</v>
      </c>
      <c r="K4653" s="14">
        <v>39.119999999999997</v>
      </c>
      <c r="L4653" s="14">
        <v>39.119999999999997</v>
      </c>
      <c r="M4653" s="8" t="s">
        <v>20</v>
      </c>
      <c r="N4653" s="23" t="str">
        <f t="shared" si="72"/>
        <v>55+</v>
      </c>
    </row>
    <row r="4654" spans="1:14" x14ac:dyDescent="0.2">
      <c r="A4654" s="5" t="s">
        <v>8320</v>
      </c>
      <c r="B4654" s="3">
        <v>45238</v>
      </c>
      <c r="C4654" s="8" t="s">
        <v>2372</v>
      </c>
      <c r="D4654" s="11">
        <v>40</v>
      </c>
      <c r="E4654" s="8" t="s">
        <v>52</v>
      </c>
      <c r="F4654" s="8" t="s">
        <v>24</v>
      </c>
      <c r="G4654" s="8" t="s">
        <v>25</v>
      </c>
      <c r="H4654" s="8" t="s">
        <v>427</v>
      </c>
      <c r="I4654" s="8" t="s">
        <v>27</v>
      </c>
      <c r="J4654" s="11">
        <v>4</v>
      </c>
      <c r="K4654" s="14">
        <v>57.49</v>
      </c>
      <c r="L4654" s="14">
        <v>229.96</v>
      </c>
      <c r="M4654" s="8" t="s">
        <v>20</v>
      </c>
      <c r="N4654" s="23" t="str">
        <f t="shared" si="72"/>
        <v>35-44</v>
      </c>
    </row>
    <row r="4655" spans="1:14" x14ac:dyDescent="0.2">
      <c r="A4655" s="5" t="s">
        <v>8321</v>
      </c>
      <c r="B4655" s="3">
        <v>45243</v>
      </c>
      <c r="C4655" s="8" t="s">
        <v>8107</v>
      </c>
      <c r="D4655" s="11">
        <v>66</v>
      </c>
      <c r="E4655" s="8" t="s">
        <v>23</v>
      </c>
      <c r="F4655" s="8" t="s">
        <v>30</v>
      </c>
      <c r="G4655" s="8" t="s">
        <v>31</v>
      </c>
      <c r="H4655" s="8" t="s">
        <v>32</v>
      </c>
      <c r="I4655" s="8" t="s">
        <v>27</v>
      </c>
      <c r="J4655" s="11">
        <v>4</v>
      </c>
      <c r="K4655" s="14">
        <v>105.01</v>
      </c>
      <c r="L4655" s="14">
        <v>420.04</v>
      </c>
      <c r="M4655" s="8" t="s">
        <v>20</v>
      </c>
      <c r="N4655" s="23" t="str">
        <f t="shared" si="72"/>
        <v>55+</v>
      </c>
    </row>
    <row r="4656" spans="1:14" x14ac:dyDescent="0.2">
      <c r="A4656" s="5" t="s">
        <v>8322</v>
      </c>
      <c r="B4656" s="3">
        <v>44565</v>
      </c>
      <c r="C4656" s="8" t="s">
        <v>4148</v>
      </c>
      <c r="D4656" s="11">
        <v>50</v>
      </c>
      <c r="E4656" s="8" t="s">
        <v>23</v>
      </c>
      <c r="F4656" s="8" t="s">
        <v>24</v>
      </c>
      <c r="G4656" s="8" t="s">
        <v>25</v>
      </c>
      <c r="H4656" s="8" t="s">
        <v>427</v>
      </c>
      <c r="I4656" s="8" t="s">
        <v>39</v>
      </c>
      <c r="J4656" s="11">
        <v>8</v>
      </c>
      <c r="K4656" s="14">
        <v>58.47</v>
      </c>
      <c r="L4656" s="14">
        <v>467.76</v>
      </c>
      <c r="M4656" s="8" t="s">
        <v>20</v>
      </c>
      <c r="N4656" s="23" t="str">
        <f t="shared" si="72"/>
        <v>45-54</v>
      </c>
    </row>
    <row r="4657" spans="1:14" x14ac:dyDescent="0.2">
      <c r="A4657" s="5" t="s">
        <v>8323</v>
      </c>
      <c r="B4657" s="3">
        <v>45299</v>
      </c>
      <c r="C4657" s="8" t="s">
        <v>8324</v>
      </c>
      <c r="D4657" s="11">
        <v>22</v>
      </c>
      <c r="E4657" s="8" t="s">
        <v>52</v>
      </c>
      <c r="F4657" s="8" t="s">
        <v>30</v>
      </c>
      <c r="G4657" s="8" t="s">
        <v>48</v>
      </c>
      <c r="H4657" s="8" t="s">
        <v>49</v>
      </c>
      <c r="I4657" s="8" t="s">
        <v>39</v>
      </c>
      <c r="J4657" s="11">
        <v>1</v>
      </c>
      <c r="K4657" s="14">
        <v>38.729999999999997</v>
      </c>
      <c r="L4657" s="14">
        <v>38.729999999999997</v>
      </c>
      <c r="M4657" s="8" t="s">
        <v>40</v>
      </c>
      <c r="N4657" s="23" t="str">
        <f t="shared" si="72"/>
        <v>18-24</v>
      </c>
    </row>
    <row r="4658" spans="1:14" x14ac:dyDescent="0.2">
      <c r="A4658" s="5" t="s">
        <v>8325</v>
      </c>
      <c r="B4658" s="3">
        <v>45095</v>
      </c>
      <c r="C4658" s="8" t="s">
        <v>8326</v>
      </c>
      <c r="D4658" s="11">
        <v>55</v>
      </c>
      <c r="E4658" s="8" t="s">
        <v>15</v>
      </c>
      <c r="F4658" s="8" t="s">
        <v>16</v>
      </c>
      <c r="G4658" s="8" t="s">
        <v>43</v>
      </c>
      <c r="H4658" s="8" t="s">
        <v>77</v>
      </c>
      <c r="I4658" s="8" t="s">
        <v>33</v>
      </c>
      <c r="J4658" s="11">
        <v>8</v>
      </c>
      <c r="K4658" s="14">
        <v>163.9</v>
      </c>
      <c r="L4658" s="14">
        <v>1311.2</v>
      </c>
      <c r="M4658" s="8" t="s">
        <v>20</v>
      </c>
      <c r="N4658" s="23" t="str">
        <f t="shared" si="72"/>
        <v>55+</v>
      </c>
    </row>
    <row r="4659" spans="1:14" x14ac:dyDescent="0.2">
      <c r="A4659" s="5" t="s">
        <v>8327</v>
      </c>
      <c r="B4659" s="3">
        <v>44654</v>
      </c>
      <c r="C4659" s="8" t="s">
        <v>8170</v>
      </c>
      <c r="D4659" s="11">
        <v>48</v>
      </c>
      <c r="E4659" s="8" t="s">
        <v>15</v>
      </c>
      <c r="F4659" s="8" t="s">
        <v>36</v>
      </c>
      <c r="G4659" s="8" t="s">
        <v>90</v>
      </c>
      <c r="H4659" s="8" t="s">
        <v>161</v>
      </c>
      <c r="I4659" s="8" t="s">
        <v>19</v>
      </c>
      <c r="J4659" s="11">
        <v>3</v>
      </c>
      <c r="K4659" s="14">
        <v>78.459999999999994</v>
      </c>
      <c r="L4659" s="14">
        <v>235.38</v>
      </c>
      <c r="M4659" s="8" t="s">
        <v>40</v>
      </c>
      <c r="N4659" s="23" t="str">
        <f t="shared" si="72"/>
        <v>45-54</v>
      </c>
    </row>
    <row r="4660" spans="1:14" x14ac:dyDescent="0.2">
      <c r="A4660" s="5" t="s">
        <v>8328</v>
      </c>
      <c r="B4660" s="3">
        <v>45400</v>
      </c>
      <c r="C4660" s="8" t="s">
        <v>8329</v>
      </c>
      <c r="D4660" s="11">
        <v>51</v>
      </c>
      <c r="E4660" s="8" t="s">
        <v>15</v>
      </c>
      <c r="F4660" s="8" t="s">
        <v>24</v>
      </c>
      <c r="G4660" s="8" t="s">
        <v>130</v>
      </c>
      <c r="H4660" s="8" t="s">
        <v>236</v>
      </c>
      <c r="I4660" s="8" t="s">
        <v>27</v>
      </c>
      <c r="J4660" s="11">
        <v>8</v>
      </c>
      <c r="K4660" s="14">
        <v>237.89</v>
      </c>
      <c r="L4660" s="14">
        <v>1903.12</v>
      </c>
      <c r="M4660" s="8" t="s">
        <v>20</v>
      </c>
      <c r="N4660" s="23" t="str">
        <f t="shared" si="72"/>
        <v>45-54</v>
      </c>
    </row>
    <row r="4661" spans="1:14" x14ac:dyDescent="0.2">
      <c r="A4661" s="5" t="s">
        <v>8330</v>
      </c>
      <c r="B4661" s="3">
        <v>44948</v>
      </c>
      <c r="C4661" s="8" t="s">
        <v>8331</v>
      </c>
      <c r="D4661" s="11">
        <v>19</v>
      </c>
      <c r="E4661" s="8" t="s">
        <v>23</v>
      </c>
      <c r="F4661" s="8" t="s">
        <v>30</v>
      </c>
      <c r="G4661" s="8" t="s">
        <v>48</v>
      </c>
      <c r="H4661" s="8" t="s">
        <v>49</v>
      </c>
      <c r="I4661" s="8" t="s">
        <v>19</v>
      </c>
      <c r="J4661" s="11">
        <v>5</v>
      </c>
      <c r="K4661" s="14">
        <v>57.84</v>
      </c>
      <c r="L4661" s="14">
        <v>289.2</v>
      </c>
      <c r="M4661" s="8" t="s">
        <v>20</v>
      </c>
      <c r="N4661" s="23" t="str">
        <f t="shared" si="72"/>
        <v>18-24</v>
      </c>
    </row>
    <row r="4662" spans="1:14" x14ac:dyDescent="0.2">
      <c r="A4662" s="5" t="s">
        <v>8332</v>
      </c>
      <c r="B4662" s="3">
        <v>44709</v>
      </c>
      <c r="C4662" s="8" t="s">
        <v>2172</v>
      </c>
      <c r="D4662" s="11">
        <v>33</v>
      </c>
      <c r="E4662" s="8" t="s">
        <v>23</v>
      </c>
      <c r="F4662" s="8" t="s">
        <v>36</v>
      </c>
      <c r="G4662" s="8" t="s">
        <v>86</v>
      </c>
      <c r="H4662" s="8" t="s">
        <v>183</v>
      </c>
      <c r="I4662" s="8" t="s">
        <v>19</v>
      </c>
      <c r="J4662" s="11">
        <v>1</v>
      </c>
      <c r="K4662" s="14">
        <v>70.459999999999994</v>
      </c>
      <c r="L4662" s="14">
        <v>70.459999999999994</v>
      </c>
      <c r="M4662" s="8" t="s">
        <v>20</v>
      </c>
      <c r="N4662" s="23" t="str">
        <f t="shared" si="72"/>
        <v>25-34</v>
      </c>
    </row>
    <row r="4663" spans="1:14" x14ac:dyDescent="0.2">
      <c r="A4663" s="5" t="s">
        <v>8333</v>
      </c>
      <c r="B4663" s="3">
        <v>45294</v>
      </c>
      <c r="C4663" s="8" t="s">
        <v>8334</v>
      </c>
      <c r="D4663" s="11">
        <v>64</v>
      </c>
      <c r="E4663" s="8" t="s">
        <v>23</v>
      </c>
      <c r="F4663" s="8" t="s">
        <v>16</v>
      </c>
      <c r="G4663" s="8" t="s">
        <v>53</v>
      </c>
      <c r="H4663" s="8" t="s">
        <v>259</v>
      </c>
      <c r="I4663" s="8" t="s">
        <v>33</v>
      </c>
      <c r="J4663" s="11">
        <v>2</v>
      </c>
      <c r="K4663" s="14">
        <v>22.35</v>
      </c>
      <c r="L4663" s="14">
        <v>44.7</v>
      </c>
      <c r="M4663" s="8" t="s">
        <v>40</v>
      </c>
      <c r="N4663" s="23" t="str">
        <f t="shared" si="72"/>
        <v>55+</v>
      </c>
    </row>
    <row r="4664" spans="1:14" x14ac:dyDescent="0.2">
      <c r="A4664" s="5" t="s">
        <v>8335</v>
      </c>
      <c r="B4664" s="3">
        <v>45144</v>
      </c>
      <c r="C4664" s="8" t="s">
        <v>8336</v>
      </c>
      <c r="D4664" s="11">
        <v>28</v>
      </c>
      <c r="E4664" s="8" t="s">
        <v>15</v>
      </c>
      <c r="F4664" s="8" t="s">
        <v>16</v>
      </c>
      <c r="G4664" s="8" t="s">
        <v>53</v>
      </c>
      <c r="H4664" s="8" t="s">
        <v>71</v>
      </c>
      <c r="I4664" s="8" t="s">
        <v>39</v>
      </c>
      <c r="J4664" s="11">
        <v>3</v>
      </c>
      <c r="K4664" s="14">
        <v>45.55</v>
      </c>
      <c r="L4664" s="14">
        <v>136.65</v>
      </c>
      <c r="M4664" s="8" t="s">
        <v>20</v>
      </c>
      <c r="N4664" s="23" t="str">
        <f t="shared" si="72"/>
        <v>25-34</v>
      </c>
    </row>
    <row r="4665" spans="1:14" x14ac:dyDescent="0.2">
      <c r="A4665" s="5" t="s">
        <v>8337</v>
      </c>
      <c r="B4665" s="3">
        <v>44722</v>
      </c>
      <c r="C4665" s="8" t="s">
        <v>8338</v>
      </c>
      <c r="D4665" s="11">
        <v>35</v>
      </c>
      <c r="E4665" s="8" t="s">
        <v>15</v>
      </c>
      <c r="F4665" s="8" t="s">
        <v>16</v>
      </c>
      <c r="G4665" s="8" t="s">
        <v>53</v>
      </c>
      <c r="H4665" s="8" t="s">
        <v>71</v>
      </c>
      <c r="I4665" s="8" t="s">
        <v>27</v>
      </c>
      <c r="J4665" s="11">
        <v>8</v>
      </c>
      <c r="K4665" s="14">
        <v>34.090000000000003</v>
      </c>
      <c r="L4665" s="14">
        <v>272.72000000000003</v>
      </c>
      <c r="M4665" s="8" t="s">
        <v>40</v>
      </c>
      <c r="N4665" s="23" t="str">
        <f t="shared" si="72"/>
        <v>35-44</v>
      </c>
    </row>
    <row r="4666" spans="1:14" x14ac:dyDescent="0.2">
      <c r="A4666" s="5" t="s">
        <v>8339</v>
      </c>
      <c r="B4666" s="3">
        <v>44681</v>
      </c>
      <c r="C4666" s="8" t="s">
        <v>8340</v>
      </c>
      <c r="D4666" s="11">
        <v>60</v>
      </c>
      <c r="E4666" s="8" t="s">
        <v>15</v>
      </c>
      <c r="F4666" s="8" t="s">
        <v>30</v>
      </c>
      <c r="G4666" s="8" t="s">
        <v>31</v>
      </c>
      <c r="H4666" s="8" t="s">
        <v>57</v>
      </c>
      <c r="I4666" s="8" t="s">
        <v>33</v>
      </c>
      <c r="J4666" s="11">
        <v>2</v>
      </c>
      <c r="K4666" s="14">
        <v>158.94999999999999</v>
      </c>
      <c r="L4666" s="14">
        <v>317.89999999999998</v>
      </c>
      <c r="M4666" s="8" t="s">
        <v>20</v>
      </c>
      <c r="N4666" s="23" t="str">
        <f t="shared" si="72"/>
        <v>55+</v>
      </c>
    </row>
    <row r="4667" spans="1:14" x14ac:dyDescent="0.2">
      <c r="A4667" s="5" t="s">
        <v>8341</v>
      </c>
      <c r="B4667" s="3">
        <v>44788</v>
      </c>
      <c r="C4667" s="8" t="s">
        <v>7729</v>
      </c>
      <c r="D4667" s="11">
        <v>74</v>
      </c>
      <c r="E4667" s="8" t="s">
        <v>23</v>
      </c>
      <c r="F4667" s="8" t="s">
        <v>16</v>
      </c>
      <c r="G4667" s="8" t="s">
        <v>17</v>
      </c>
      <c r="H4667" s="8" t="s">
        <v>343</v>
      </c>
      <c r="I4667" s="8" t="s">
        <v>19</v>
      </c>
      <c r="J4667" s="11">
        <v>7</v>
      </c>
      <c r="K4667" s="14">
        <v>462.2</v>
      </c>
      <c r="L4667" s="14">
        <v>3235.4</v>
      </c>
      <c r="M4667" s="8" t="s">
        <v>40</v>
      </c>
      <c r="N4667" s="23" t="str">
        <f t="shared" si="72"/>
        <v>55+</v>
      </c>
    </row>
    <row r="4668" spans="1:14" x14ac:dyDescent="0.2">
      <c r="A4668" s="5" t="s">
        <v>8342</v>
      </c>
      <c r="B4668" s="3">
        <v>44839</v>
      </c>
      <c r="C4668" s="8" t="s">
        <v>508</v>
      </c>
      <c r="D4668" s="11">
        <v>70</v>
      </c>
      <c r="E4668" s="8" t="s">
        <v>15</v>
      </c>
      <c r="F4668" s="8" t="s">
        <v>24</v>
      </c>
      <c r="G4668" s="8" t="s">
        <v>130</v>
      </c>
      <c r="H4668" s="8" t="s">
        <v>236</v>
      </c>
      <c r="I4668" s="8" t="s">
        <v>27</v>
      </c>
      <c r="J4668" s="11">
        <v>5</v>
      </c>
      <c r="K4668" s="14">
        <v>138.74</v>
      </c>
      <c r="L4668" s="14">
        <v>693.7</v>
      </c>
      <c r="M4668" s="8" t="s">
        <v>40</v>
      </c>
      <c r="N4668" s="23" t="str">
        <f t="shared" si="72"/>
        <v>55+</v>
      </c>
    </row>
    <row r="4669" spans="1:14" x14ac:dyDescent="0.2">
      <c r="A4669" s="5" t="s">
        <v>8343</v>
      </c>
      <c r="B4669" s="3">
        <v>44685</v>
      </c>
      <c r="C4669" s="8" t="s">
        <v>8344</v>
      </c>
      <c r="D4669" s="11">
        <v>22</v>
      </c>
      <c r="E4669" s="8" t="s">
        <v>15</v>
      </c>
      <c r="F4669" s="8" t="s">
        <v>16</v>
      </c>
      <c r="G4669" s="8" t="s">
        <v>17</v>
      </c>
      <c r="H4669" s="8" t="s">
        <v>18</v>
      </c>
      <c r="I4669" s="8" t="s">
        <v>19</v>
      </c>
      <c r="J4669" s="11">
        <v>2</v>
      </c>
      <c r="K4669" s="14">
        <v>280.87</v>
      </c>
      <c r="L4669" s="14">
        <v>561.74</v>
      </c>
      <c r="M4669" s="8" t="s">
        <v>20</v>
      </c>
      <c r="N4669" s="23" t="str">
        <f t="shared" si="72"/>
        <v>18-24</v>
      </c>
    </row>
    <row r="4670" spans="1:14" x14ac:dyDescent="0.2">
      <c r="A4670" s="5" t="s">
        <v>8345</v>
      </c>
      <c r="B4670" s="3">
        <v>45343</v>
      </c>
      <c r="C4670" s="8" t="s">
        <v>2486</v>
      </c>
      <c r="D4670" s="11">
        <v>41</v>
      </c>
      <c r="E4670" s="8" t="s">
        <v>23</v>
      </c>
      <c r="F4670" s="8" t="s">
        <v>36</v>
      </c>
      <c r="G4670" s="8" t="s">
        <v>37</v>
      </c>
      <c r="H4670" s="8" t="s">
        <v>175</v>
      </c>
      <c r="I4670" s="8" t="s">
        <v>45</v>
      </c>
      <c r="J4670" s="11">
        <v>3</v>
      </c>
      <c r="K4670" s="14">
        <v>44.89</v>
      </c>
      <c r="L4670" s="14">
        <v>134.66999999999999</v>
      </c>
      <c r="M4670" s="8" t="s">
        <v>40</v>
      </c>
      <c r="N4670" s="23" t="str">
        <f t="shared" si="72"/>
        <v>35-44</v>
      </c>
    </row>
    <row r="4671" spans="1:14" x14ac:dyDescent="0.2">
      <c r="A4671" s="5" t="s">
        <v>8346</v>
      </c>
      <c r="B4671" s="3">
        <v>44955</v>
      </c>
      <c r="C4671" s="8" t="s">
        <v>8347</v>
      </c>
      <c r="D4671" s="11">
        <v>50</v>
      </c>
      <c r="E4671" s="8" t="s">
        <v>15</v>
      </c>
      <c r="F4671" s="8" t="s">
        <v>30</v>
      </c>
      <c r="G4671" s="8" t="s">
        <v>31</v>
      </c>
      <c r="H4671" s="8" t="s">
        <v>125</v>
      </c>
      <c r="I4671" s="8" t="s">
        <v>33</v>
      </c>
      <c r="J4671" s="11">
        <v>7</v>
      </c>
      <c r="K4671" s="14">
        <v>269.45999999999998</v>
      </c>
      <c r="L4671" s="14">
        <v>1886.22</v>
      </c>
      <c r="M4671" s="8" t="s">
        <v>20</v>
      </c>
      <c r="N4671" s="23" t="str">
        <f t="shared" si="72"/>
        <v>45-54</v>
      </c>
    </row>
    <row r="4672" spans="1:14" x14ac:dyDescent="0.2">
      <c r="A4672" s="5" t="s">
        <v>8348</v>
      </c>
      <c r="B4672" s="3">
        <v>45596</v>
      </c>
      <c r="C4672" s="8" t="s">
        <v>8349</v>
      </c>
      <c r="D4672" s="11">
        <v>65</v>
      </c>
      <c r="E4672" s="8" t="s">
        <v>23</v>
      </c>
      <c r="F4672" s="8" t="s">
        <v>24</v>
      </c>
      <c r="G4672" s="8" t="s">
        <v>130</v>
      </c>
      <c r="H4672" s="8" t="s">
        <v>131</v>
      </c>
      <c r="I4672" s="8" t="s">
        <v>27</v>
      </c>
      <c r="J4672" s="11">
        <v>1</v>
      </c>
      <c r="K4672" s="14">
        <v>98.83</v>
      </c>
      <c r="L4672" s="14">
        <v>98.83</v>
      </c>
      <c r="M4672" s="8" t="s">
        <v>40</v>
      </c>
      <c r="N4672" s="23" t="str">
        <f t="shared" si="72"/>
        <v>55+</v>
      </c>
    </row>
    <row r="4673" spans="1:14" x14ac:dyDescent="0.2">
      <c r="A4673" s="5" t="s">
        <v>8350</v>
      </c>
      <c r="B4673" s="3">
        <v>44577</v>
      </c>
      <c r="C4673" s="8" t="s">
        <v>8351</v>
      </c>
      <c r="D4673" s="11">
        <v>28</v>
      </c>
      <c r="E4673" s="8" t="s">
        <v>23</v>
      </c>
      <c r="F4673" s="8" t="s">
        <v>24</v>
      </c>
      <c r="G4673" s="8" t="s">
        <v>130</v>
      </c>
      <c r="H4673" s="8" t="s">
        <v>178</v>
      </c>
      <c r="I4673" s="8" t="s">
        <v>45</v>
      </c>
      <c r="J4673" s="11">
        <v>7</v>
      </c>
      <c r="K4673" s="14">
        <v>35.57</v>
      </c>
      <c r="L4673" s="14">
        <v>248.99</v>
      </c>
      <c r="M4673" s="8" t="s">
        <v>40</v>
      </c>
      <c r="N4673" s="23" t="str">
        <f t="shared" si="72"/>
        <v>25-34</v>
      </c>
    </row>
    <row r="4674" spans="1:14" x14ac:dyDescent="0.2">
      <c r="A4674" s="5" t="s">
        <v>8352</v>
      </c>
      <c r="B4674" s="3">
        <v>45569</v>
      </c>
      <c r="C4674" s="8" t="s">
        <v>8353</v>
      </c>
      <c r="D4674" s="11">
        <v>23</v>
      </c>
      <c r="E4674" s="8" t="s">
        <v>15</v>
      </c>
      <c r="F4674" s="8" t="s">
        <v>36</v>
      </c>
      <c r="G4674" s="8" t="s">
        <v>86</v>
      </c>
      <c r="H4674" s="8" t="s">
        <v>183</v>
      </c>
      <c r="I4674" s="8" t="s">
        <v>33</v>
      </c>
      <c r="J4674" s="11">
        <v>2</v>
      </c>
      <c r="K4674" s="14">
        <v>286.95999999999998</v>
      </c>
      <c r="L4674" s="14">
        <v>573.91999999999996</v>
      </c>
      <c r="M4674" s="8" t="s">
        <v>40</v>
      </c>
      <c r="N4674" s="23" t="str">
        <f t="shared" si="72"/>
        <v>18-24</v>
      </c>
    </row>
    <row r="4675" spans="1:14" x14ac:dyDescent="0.2">
      <c r="A4675" s="5" t="s">
        <v>8354</v>
      </c>
      <c r="B4675" s="3">
        <v>45325</v>
      </c>
      <c r="C4675" s="8" t="s">
        <v>7516</v>
      </c>
      <c r="D4675" s="11">
        <v>40</v>
      </c>
      <c r="E4675" s="8" t="s">
        <v>23</v>
      </c>
      <c r="F4675" s="8" t="s">
        <v>24</v>
      </c>
      <c r="G4675" s="8" t="s">
        <v>130</v>
      </c>
      <c r="H4675" s="8" t="s">
        <v>236</v>
      </c>
      <c r="I4675" s="8" t="s">
        <v>33</v>
      </c>
      <c r="J4675" s="11">
        <v>2</v>
      </c>
      <c r="K4675" s="14">
        <v>174.51</v>
      </c>
      <c r="L4675" s="14">
        <v>349.02</v>
      </c>
      <c r="M4675" s="8" t="s">
        <v>20</v>
      </c>
      <c r="N4675" s="23" t="str">
        <f t="shared" ref="N4675:N4738" si="73">IF(D4675&lt;25,"18-24",
IF(D4675&lt;35,"25-34",
IF(D4675&lt;45,"35-44",
IF(D4675&lt;55,"45-54","55+"))))</f>
        <v>35-44</v>
      </c>
    </row>
    <row r="4676" spans="1:14" x14ac:dyDescent="0.2">
      <c r="A4676" s="5" t="s">
        <v>8355</v>
      </c>
      <c r="B4676" s="3">
        <v>45315</v>
      </c>
      <c r="C4676" s="8" t="s">
        <v>3520</v>
      </c>
      <c r="D4676" s="11">
        <v>57</v>
      </c>
      <c r="E4676" s="8" t="s">
        <v>15</v>
      </c>
      <c r="F4676" s="8" t="s">
        <v>16</v>
      </c>
      <c r="G4676" s="8" t="s">
        <v>53</v>
      </c>
      <c r="H4676" s="8" t="s">
        <v>54</v>
      </c>
      <c r="I4676" s="8" t="s">
        <v>45</v>
      </c>
      <c r="J4676" s="11">
        <v>3</v>
      </c>
      <c r="K4676" s="14">
        <v>27.96</v>
      </c>
      <c r="L4676" s="14">
        <v>83.88</v>
      </c>
      <c r="M4676" s="8" t="s">
        <v>20</v>
      </c>
      <c r="N4676" s="23" t="str">
        <f t="shared" si="73"/>
        <v>55+</v>
      </c>
    </row>
    <row r="4677" spans="1:14" x14ac:dyDescent="0.2">
      <c r="A4677" s="5" t="s">
        <v>8356</v>
      </c>
      <c r="B4677" s="3">
        <v>45187</v>
      </c>
      <c r="C4677" s="8" t="s">
        <v>8357</v>
      </c>
      <c r="D4677" s="11">
        <v>34</v>
      </c>
      <c r="E4677" s="8" t="s">
        <v>23</v>
      </c>
      <c r="F4677" s="8" t="s">
        <v>36</v>
      </c>
      <c r="G4677" s="8" t="s">
        <v>37</v>
      </c>
      <c r="H4677" s="8" t="s">
        <v>103</v>
      </c>
      <c r="I4677" s="8" t="s">
        <v>45</v>
      </c>
      <c r="J4677" s="11">
        <v>1</v>
      </c>
      <c r="K4677" s="14">
        <v>104.53</v>
      </c>
      <c r="L4677" s="14">
        <v>104.53</v>
      </c>
      <c r="M4677" s="8" t="s">
        <v>20</v>
      </c>
      <c r="N4677" s="23" t="str">
        <f t="shared" si="73"/>
        <v>25-34</v>
      </c>
    </row>
    <row r="4678" spans="1:14" x14ac:dyDescent="0.2">
      <c r="A4678" s="5" t="s">
        <v>8358</v>
      </c>
      <c r="B4678" s="3">
        <v>44879</v>
      </c>
      <c r="C4678" s="8" t="s">
        <v>8359</v>
      </c>
      <c r="D4678" s="11">
        <v>59</v>
      </c>
      <c r="E4678" s="8" t="s">
        <v>23</v>
      </c>
      <c r="F4678" s="8" t="s">
        <v>16</v>
      </c>
      <c r="G4678" s="8" t="s">
        <v>43</v>
      </c>
      <c r="H4678" s="8" t="s">
        <v>114</v>
      </c>
      <c r="I4678" s="8" t="s">
        <v>19</v>
      </c>
      <c r="J4678" s="11">
        <v>4</v>
      </c>
      <c r="K4678" s="14">
        <v>445.45</v>
      </c>
      <c r="L4678" s="14">
        <v>1781.8</v>
      </c>
      <c r="M4678" s="8" t="s">
        <v>20</v>
      </c>
      <c r="N4678" s="23" t="str">
        <f t="shared" si="73"/>
        <v>55+</v>
      </c>
    </row>
    <row r="4679" spans="1:14" x14ac:dyDescent="0.2">
      <c r="A4679" s="5" t="s">
        <v>8360</v>
      </c>
      <c r="B4679" s="3">
        <v>45201</v>
      </c>
      <c r="C4679" s="8" t="s">
        <v>8361</v>
      </c>
      <c r="D4679" s="11">
        <v>71</v>
      </c>
      <c r="E4679" s="8" t="s">
        <v>23</v>
      </c>
      <c r="F4679" s="8" t="s">
        <v>24</v>
      </c>
      <c r="G4679" s="8" t="s">
        <v>62</v>
      </c>
      <c r="H4679" s="8" t="s">
        <v>62</v>
      </c>
      <c r="I4679" s="8" t="s">
        <v>33</v>
      </c>
      <c r="J4679" s="11">
        <v>6</v>
      </c>
      <c r="K4679" s="14">
        <v>288.47000000000003</v>
      </c>
      <c r="L4679" s="14">
        <v>1730.82</v>
      </c>
      <c r="M4679" s="8" t="s">
        <v>40</v>
      </c>
      <c r="N4679" s="23" t="str">
        <f t="shared" si="73"/>
        <v>55+</v>
      </c>
    </row>
    <row r="4680" spans="1:14" x14ac:dyDescent="0.2">
      <c r="A4680" s="5" t="s">
        <v>8362</v>
      </c>
      <c r="B4680" s="3">
        <v>44842</v>
      </c>
      <c r="C4680" s="8" t="s">
        <v>6933</v>
      </c>
      <c r="D4680" s="11">
        <v>32</v>
      </c>
      <c r="E4680" s="8" t="s">
        <v>15</v>
      </c>
      <c r="F4680" s="8" t="s">
        <v>24</v>
      </c>
      <c r="G4680" s="8" t="s">
        <v>62</v>
      </c>
      <c r="H4680" s="8" t="s">
        <v>111</v>
      </c>
      <c r="I4680" s="8" t="s">
        <v>19</v>
      </c>
      <c r="J4680" s="11">
        <v>4</v>
      </c>
      <c r="K4680" s="14">
        <v>58.61</v>
      </c>
      <c r="L4680" s="14">
        <v>234.44</v>
      </c>
      <c r="M4680" s="8" t="s">
        <v>20</v>
      </c>
      <c r="N4680" s="23" t="str">
        <f t="shared" si="73"/>
        <v>25-34</v>
      </c>
    </row>
    <row r="4681" spans="1:14" x14ac:dyDescent="0.2">
      <c r="A4681" s="5" t="s">
        <v>8363</v>
      </c>
      <c r="B4681" s="3">
        <v>44993</v>
      </c>
      <c r="C4681" s="8" t="s">
        <v>8364</v>
      </c>
      <c r="D4681" s="11">
        <v>36</v>
      </c>
      <c r="E4681" s="8" t="s">
        <v>15</v>
      </c>
      <c r="F4681" s="8" t="s">
        <v>30</v>
      </c>
      <c r="G4681" s="8" t="s">
        <v>31</v>
      </c>
      <c r="H4681" s="8" t="s">
        <v>32</v>
      </c>
      <c r="I4681" s="8" t="s">
        <v>33</v>
      </c>
      <c r="J4681" s="11">
        <v>4</v>
      </c>
      <c r="K4681" s="14">
        <v>150.19</v>
      </c>
      <c r="L4681" s="14">
        <v>600.76</v>
      </c>
      <c r="M4681" s="8" t="s">
        <v>20</v>
      </c>
      <c r="N4681" s="23" t="str">
        <f t="shared" si="73"/>
        <v>35-44</v>
      </c>
    </row>
    <row r="4682" spans="1:14" x14ac:dyDescent="0.2">
      <c r="A4682" s="5" t="s">
        <v>8365</v>
      </c>
      <c r="B4682" s="3">
        <v>44618</v>
      </c>
      <c r="C4682" s="8" t="s">
        <v>8366</v>
      </c>
      <c r="D4682" s="11">
        <v>39</v>
      </c>
      <c r="E4682" s="8" t="s">
        <v>23</v>
      </c>
      <c r="F4682" s="8" t="s">
        <v>16</v>
      </c>
      <c r="G4682" s="8" t="s">
        <v>53</v>
      </c>
      <c r="H4682" s="8" t="s">
        <v>259</v>
      </c>
      <c r="I4682" s="8" t="s">
        <v>39</v>
      </c>
      <c r="J4682" s="11">
        <v>8</v>
      </c>
      <c r="K4682" s="14">
        <v>12.59</v>
      </c>
      <c r="L4682" s="14">
        <v>100.72</v>
      </c>
      <c r="M4682" s="8" t="s">
        <v>40</v>
      </c>
      <c r="N4682" s="23" t="str">
        <f t="shared" si="73"/>
        <v>35-44</v>
      </c>
    </row>
    <row r="4683" spans="1:14" x14ac:dyDescent="0.2">
      <c r="A4683" s="5" t="s">
        <v>8367</v>
      </c>
      <c r="B4683" s="3">
        <v>45437</v>
      </c>
      <c r="C4683" s="8" t="s">
        <v>5259</v>
      </c>
      <c r="D4683" s="11">
        <v>65</v>
      </c>
      <c r="E4683" s="8" t="s">
        <v>15</v>
      </c>
      <c r="F4683" s="8" t="s">
        <v>36</v>
      </c>
      <c r="G4683" s="8" t="s">
        <v>90</v>
      </c>
      <c r="H4683" s="8" t="s">
        <v>208</v>
      </c>
      <c r="I4683" s="8" t="s">
        <v>39</v>
      </c>
      <c r="J4683" s="11">
        <v>8</v>
      </c>
      <c r="K4683" s="14">
        <v>86.54</v>
      </c>
      <c r="L4683" s="14">
        <v>692.32</v>
      </c>
      <c r="M4683" s="8" t="s">
        <v>20</v>
      </c>
      <c r="N4683" s="23" t="str">
        <f t="shared" si="73"/>
        <v>55+</v>
      </c>
    </row>
    <row r="4684" spans="1:14" x14ac:dyDescent="0.2">
      <c r="A4684" s="5" t="s">
        <v>8368</v>
      </c>
      <c r="B4684" s="3">
        <v>45455</v>
      </c>
      <c r="C4684" s="8" t="s">
        <v>8369</v>
      </c>
      <c r="D4684" s="11">
        <v>22</v>
      </c>
      <c r="E4684" s="8" t="s">
        <v>15</v>
      </c>
      <c r="F4684" s="8" t="s">
        <v>30</v>
      </c>
      <c r="G4684" s="8" t="s">
        <v>31</v>
      </c>
      <c r="H4684" s="8" t="s">
        <v>125</v>
      </c>
      <c r="I4684" s="8" t="s">
        <v>39</v>
      </c>
      <c r="J4684" s="11">
        <v>5</v>
      </c>
      <c r="K4684" s="14">
        <v>77.989999999999995</v>
      </c>
      <c r="L4684" s="14">
        <v>389.95</v>
      </c>
      <c r="M4684" s="8" t="s">
        <v>20</v>
      </c>
      <c r="N4684" s="23" t="str">
        <f t="shared" si="73"/>
        <v>18-24</v>
      </c>
    </row>
    <row r="4685" spans="1:14" x14ac:dyDescent="0.2">
      <c r="A4685" s="5" t="s">
        <v>8370</v>
      </c>
      <c r="B4685" s="3">
        <v>44905</v>
      </c>
      <c r="C4685" s="8" t="s">
        <v>8371</v>
      </c>
      <c r="D4685" s="11">
        <v>63</v>
      </c>
      <c r="E4685" s="8" t="s">
        <v>15</v>
      </c>
      <c r="F4685" s="8" t="s">
        <v>16</v>
      </c>
      <c r="G4685" s="8" t="s">
        <v>53</v>
      </c>
      <c r="H4685" s="8" t="s">
        <v>54</v>
      </c>
      <c r="I4685" s="8" t="s">
        <v>27</v>
      </c>
      <c r="J4685" s="11">
        <v>1</v>
      </c>
      <c r="K4685" s="14">
        <v>237.48</v>
      </c>
      <c r="L4685" s="14">
        <v>237.48</v>
      </c>
      <c r="M4685" s="8" t="s">
        <v>20</v>
      </c>
      <c r="N4685" s="23" t="str">
        <f t="shared" si="73"/>
        <v>55+</v>
      </c>
    </row>
    <row r="4686" spans="1:14" x14ac:dyDescent="0.2">
      <c r="A4686" s="5" t="s">
        <v>8372</v>
      </c>
      <c r="B4686" s="3">
        <v>44779</v>
      </c>
      <c r="C4686" s="8" t="s">
        <v>8373</v>
      </c>
      <c r="D4686" s="11">
        <v>49</v>
      </c>
      <c r="E4686" s="8" t="s">
        <v>15</v>
      </c>
      <c r="F4686" s="8" t="s">
        <v>30</v>
      </c>
      <c r="G4686" s="8" t="s">
        <v>48</v>
      </c>
      <c r="H4686" s="8" t="s">
        <v>68</v>
      </c>
      <c r="I4686" s="8" t="s">
        <v>45</v>
      </c>
      <c r="J4686" s="11">
        <v>1</v>
      </c>
      <c r="K4686" s="14">
        <v>27.85</v>
      </c>
      <c r="L4686" s="14">
        <v>27.85</v>
      </c>
      <c r="M4686" s="8" t="s">
        <v>20</v>
      </c>
      <c r="N4686" s="23" t="str">
        <f t="shared" si="73"/>
        <v>45-54</v>
      </c>
    </row>
    <row r="4687" spans="1:14" x14ac:dyDescent="0.2">
      <c r="A4687" s="5" t="s">
        <v>8374</v>
      </c>
      <c r="B4687" s="3">
        <v>45552</v>
      </c>
      <c r="C4687" s="8" t="s">
        <v>8375</v>
      </c>
      <c r="D4687" s="11">
        <v>64</v>
      </c>
      <c r="E4687" s="8" t="s">
        <v>15</v>
      </c>
      <c r="F4687" s="8" t="s">
        <v>16</v>
      </c>
      <c r="G4687" s="8" t="s">
        <v>53</v>
      </c>
      <c r="H4687" s="8" t="s">
        <v>54</v>
      </c>
      <c r="I4687" s="8" t="s">
        <v>27</v>
      </c>
      <c r="J4687" s="11">
        <v>4</v>
      </c>
      <c r="K4687" s="14">
        <v>74.16</v>
      </c>
      <c r="L4687" s="14">
        <v>296.64</v>
      </c>
      <c r="M4687" s="8" t="s">
        <v>40</v>
      </c>
      <c r="N4687" s="23" t="str">
        <f t="shared" si="73"/>
        <v>55+</v>
      </c>
    </row>
    <row r="4688" spans="1:14" x14ac:dyDescent="0.2">
      <c r="A4688" s="5" t="s">
        <v>8376</v>
      </c>
      <c r="B4688" s="3">
        <v>44845</v>
      </c>
      <c r="C4688" s="8" t="s">
        <v>1599</v>
      </c>
      <c r="D4688" s="11">
        <v>66</v>
      </c>
      <c r="E4688" s="8" t="s">
        <v>23</v>
      </c>
      <c r="F4688" s="8" t="s">
        <v>30</v>
      </c>
      <c r="G4688" s="8" t="s">
        <v>31</v>
      </c>
      <c r="H4688" s="8" t="s">
        <v>32</v>
      </c>
      <c r="I4688" s="8" t="s">
        <v>19</v>
      </c>
      <c r="J4688" s="11">
        <v>7</v>
      </c>
      <c r="K4688" s="14">
        <v>542.24</v>
      </c>
      <c r="L4688" s="14">
        <v>3795.68</v>
      </c>
      <c r="M4688" s="8" t="s">
        <v>40</v>
      </c>
      <c r="N4688" s="23" t="str">
        <f t="shared" si="73"/>
        <v>55+</v>
      </c>
    </row>
    <row r="4689" spans="1:14" x14ac:dyDescent="0.2">
      <c r="A4689" s="5" t="s">
        <v>8377</v>
      </c>
      <c r="B4689" s="3">
        <v>45445</v>
      </c>
      <c r="C4689" s="8" t="s">
        <v>4611</v>
      </c>
      <c r="D4689" s="11">
        <v>65</v>
      </c>
      <c r="E4689" s="8" t="s">
        <v>23</v>
      </c>
      <c r="F4689" s="8" t="s">
        <v>36</v>
      </c>
      <c r="G4689" s="8" t="s">
        <v>90</v>
      </c>
      <c r="H4689" s="8" t="s">
        <v>208</v>
      </c>
      <c r="I4689" s="8" t="s">
        <v>33</v>
      </c>
      <c r="J4689" s="11">
        <v>7</v>
      </c>
      <c r="K4689" s="14">
        <v>183.02</v>
      </c>
      <c r="L4689" s="14">
        <v>1281.1400000000001</v>
      </c>
      <c r="M4689" s="8" t="s">
        <v>20</v>
      </c>
      <c r="N4689" s="23" t="str">
        <f t="shared" si="73"/>
        <v>55+</v>
      </c>
    </row>
    <row r="4690" spans="1:14" x14ac:dyDescent="0.2">
      <c r="A4690" s="5" t="s">
        <v>8378</v>
      </c>
      <c r="B4690" s="3">
        <v>44796</v>
      </c>
      <c r="C4690" s="8" t="s">
        <v>7694</v>
      </c>
      <c r="D4690" s="11">
        <v>56</v>
      </c>
      <c r="E4690" s="8" t="s">
        <v>52</v>
      </c>
      <c r="F4690" s="8" t="s">
        <v>30</v>
      </c>
      <c r="G4690" s="8" t="s">
        <v>31</v>
      </c>
      <c r="H4690" s="8" t="s">
        <v>32</v>
      </c>
      <c r="I4690" s="8" t="s">
        <v>19</v>
      </c>
      <c r="J4690" s="11">
        <v>6</v>
      </c>
      <c r="K4690" s="14">
        <v>321.75</v>
      </c>
      <c r="L4690" s="14">
        <v>1930.5</v>
      </c>
      <c r="M4690" s="8" t="s">
        <v>40</v>
      </c>
      <c r="N4690" s="23" t="str">
        <f t="shared" si="73"/>
        <v>55+</v>
      </c>
    </row>
    <row r="4691" spans="1:14" x14ac:dyDescent="0.2">
      <c r="A4691" s="5" t="s">
        <v>8379</v>
      </c>
      <c r="B4691" s="3">
        <v>44824</v>
      </c>
      <c r="C4691" s="8" t="s">
        <v>8380</v>
      </c>
      <c r="D4691" s="11">
        <v>55</v>
      </c>
      <c r="E4691" s="8" t="s">
        <v>15</v>
      </c>
      <c r="F4691" s="8" t="s">
        <v>16</v>
      </c>
      <c r="G4691" s="8" t="s">
        <v>43</v>
      </c>
      <c r="H4691" s="8" t="s">
        <v>44</v>
      </c>
      <c r="I4691" s="8" t="s">
        <v>33</v>
      </c>
      <c r="J4691" s="11">
        <v>6</v>
      </c>
      <c r="K4691" s="14">
        <v>282.02</v>
      </c>
      <c r="L4691" s="14">
        <v>1692.12</v>
      </c>
      <c r="M4691" s="8" t="s">
        <v>20</v>
      </c>
      <c r="N4691" s="23" t="str">
        <f t="shared" si="73"/>
        <v>55+</v>
      </c>
    </row>
    <row r="4692" spans="1:14" x14ac:dyDescent="0.2">
      <c r="A4692" s="5" t="s">
        <v>8381</v>
      </c>
      <c r="B4692" s="3">
        <v>44583</v>
      </c>
      <c r="C4692" s="8" t="s">
        <v>8382</v>
      </c>
      <c r="D4692" s="11">
        <v>43</v>
      </c>
      <c r="E4692" s="8" t="s">
        <v>15</v>
      </c>
      <c r="F4692" s="8" t="s">
        <v>16</v>
      </c>
      <c r="G4692" s="8" t="s">
        <v>43</v>
      </c>
      <c r="H4692" s="8" t="s">
        <v>44</v>
      </c>
      <c r="I4692" s="8" t="s">
        <v>33</v>
      </c>
      <c r="J4692" s="11">
        <v>6</v>
      </c>
      <c r="K4692" s="14">
        <v>243.16</v>
      </c>
      <c r="L4692" s="14">
        <v>1458.96</v>
      </c>
      <c r="M4692" s="8" t="s">
        <v>20</v>
      </c>
      <c r="N4692" s="23" t="str">
        <f t="shared" si="73"/>
        <v>35-44</v>
      </c>
    </row>
    <row r="4693" spans="1:14" x14ac:dyDescent="0.2">
      <c r="A4693" s="5" t="s">
        <v>8383</v>
      </c>
      <c r="B4693" s="3">
        <v>45146</v>
      </c>
      <c r="C4693" s="8" t="s">
        <v>8384</v>
      </c>
      <c r="D4693" s="11">
        <v>65</v>
      </c>
      <c r="E4693" s="8" t="s">
        <v>23</v>
      </c>
      <c r="F4693" s="8" t="s">
        <v>16</v>
      </c>
      <c r="G4693" s="8" t="s">
        <v>43</v>
      </c>
      <c r="H4693" s="8" t="s">
        <v>44</v>
      </c>
      <c r="I4693" s="8" t="s">
        <v>33</v>
      </c>
      <c r="J4693" s="11">
        <v>8</v>
      </c>
      <c r="K4693" s="14">
        <v>201.15</v>
      </c>
      <c r="L4693" s="14">
        <v>1609.2</v>
      </c>
      <c r="M4693" s="8" t="s">
        <v>20</v>
      </c>
      <c r="N4693" s="23" t="str">
        <f t="shared" si="73"/>
        <v>55+</v>
      </c>
    </row>
    <row r="4694" spans="1:14" x14ac:dyDescent="0.2">
      <c r="A4694" s="5" t="s">
        <v>8385</v>
      </c>
      <c r="B4694" s="3">
        <v>44614</v>
      </c>
      <c r="C4694" s="8" t="s">
        <v>8386</v>
      </c>
      <c r="D4694" s="11">
        <v>60</v>
      </c>
      <c r="E4694" s="8" t="s">
        <v>15</v>
      </c>
      <c r="F4694" s="8" t="s">
        <v>36</v>
      </c>
      <c r="G4694" s="8" t="s">
        <v>37</v>
      </c>
      <c r="H4694" s="8" t="s">
        <v>38</v>
      </c>
      <c r="I4694" s="8" t="s">
        <v>19</v>
      </c>
      <c r="J4694" s="11">
        <v>8</v>
      </c>
      <c r="K4694" s="14">
        <v>340.74</v>
      </c>
      <c r="L4694" s="14">
        <v>2725.92</v>
      </c>
      <c r="M4694" s="8" t="s">
        <v>40</v>
      </c>
      <c r="N4694" s="23" t="str">
        <f t="shared" si="73"/>
        <v>55+</v>
      </c>
    </row>
    <row r="4695" spans="1:14" x14ac:dyDescent="0.2">
      <c r="A4695" s="5" t="s">
        <v>8387</v>
      </c>
      <c r="B4695" s="3">
        <v>45133</v>
      </c>
      <c r="C4695" s="8" t="s">
        <v>8388</v>
      </c>
      <c r="D4695" s="11">
        <v>21</v>
      </c>
      <c r="E4695" s="8" t="s">
        <v>15</v>
      </c>
      <c r="F4695" s="8" t="s">
        <v>36</v>
      </c>
      <c r="G4695" s="8" t="s">
        <v>90</v>
      </c>
      <c r="H4695" s="8" t="s">
        <v>208</v>
      </c>
      <c r="I4695" s="8" t="s">
        <v>27</v>
      </c>
      <c r="J4695" s="11">
        <v>5</v>
      </c>
      <c r="K4695" s="14">
        <v>59.1</v>
      </c>
      <c r="L4695" s="14">
        <v>295.5</v>
      </c>
      <c r="M4695" s="8" t="s">
        <v>20</v>
      </c>
      <c r="N4695" s="23" t="str">
        <f t="shared" si="73"/>
        <v>18-24</v>
      </c>
    </row>
    <row r="4696" spans="1:14" x14ac:dyDescent="0.2">
      <c r="A4696" s="5" t="s">
        <v>8389</v>
      </c>
      <c r="B4696" s="3">
        <v>45035</v>
      </c>
      <c r="C4696" s="8" t="s">
        <v>8390</v>
      </c>
      <c r="D4696" s="11">
        <v>56</v>
      </c>
      <c r="E4696" s="8" t="s">
        <v>23</v>
      </c>
      <c r="F4696" s="8" t="s">
        <v>36</v>
      </c>
      <c r="G4696" s="8" t="s">
        <v>90</v>
      </c>
      <c r="H4696" s="8" t="s">
        <v>91</v>
      </c>
      <c r="I4696" s="8" t="s">
        <v>19</v>
      </c>
      <c r="J4696" s="11">
        <v>5</v>
      </c>
      <c r="K4696" s="14">
        <v>220.26</v>
      </c>
      <c r="L4696" s="14">
        <v>1101.3</v>
      </c>
      <c r="M4696" s="8" t="s">
        <v>40</v>
      </c>
      <c r="N4696" s="23" t="str">
        <f t="shared" si="73"/>
        <v>55+</v>
      </c>
    </row>
    <row r="4697" spans="1:14" x14ac:dyDescent="0.2">
      <c r="A4697" s="5" t="s">
        <v>8391</v>
      </c>
      <c r="B4697" s="3">
        <v>45501</v>
      </c>
      <c r="C4697" s="8" t="s">
        <v>8392</v>
      </c>
      <c r="D4697" s="11">
        <v>25</v>
      </c>
      <c r="E4697" s="8" t="s">
        <v>23</v>
      </c>
      <c r="F4697" s="8" t="s">
        <v>24</v>
      </c>
      <c r="G4697" s="8" t="s">
        <v>130</v>
      </c>
      <c r="H4697" s="8" t="s">
        <v>131</v>
      </c>
      <c r="I4697" s="8" t="s">
        <v>27</v>
      </c>
      <c r="J4697" s="11">
        <v>3</v>
      </c>
      <c r="K4697" s="14">
        <v>190.16</v>
      </c>
      <c r="L4697" s="14">
        <v>570.48</v>
      </c>
      <c r="M4697" s="8" t="s">
        <v>40</v>
      </c>
      <c r="N4697" s="23" t="str">
        <f t="shared" si="73"/>
        <v>25-34</v>
      </c>
    </row>
    <row r="4698" spans="1:14" x14ac:dyDescent="0.2">
      <c r="A4698" s="5" t="s">
        <v>8393</v>
      </c>
      <c r="B4698" s="3">
        <v>45013</v>
      </c>
      <c r="C4698" s="8" t="s">
        <v>4890</v>
      </c>
      <c r="D4698" s="11">
        <v>70</v>
      </c>
      <c r="E4698" s="8" t="s">
        <v>15</v>
      </c>
      <c r="F4698" s="8" t="s">
        <v>30</v>
      </c>
      <c r="G4698" s="8" t="s">
        <v>48</v>
      </c>
      <c r="H4698" s="8" t="s">
        <v>213</v>
      </c>
      <c r="I4698" s="8" t="s">
        <v>39</v>
      </c>
      <c r="J4698" s="11">
        <v>5</v>
      </c>
      <c r="K4698" s="14">
        <v>51.24</v>
      </c>
      <c r="L4698" s="14">
        <v>256.2</v>
      </c>
      <c r="M4698" s="8" t="s">
        <v>20</v>
      </c>
      <c r="N4698" s="23" t="str">
        <f t="shared" si="73"/>
        <v>55+</v>
      </c>
    </row>
    <row r="4699" spans="1:14" x14ac:dyDescent="0.2">
      <c r="A4699" s="5" t="s">
        <v>8394</v>
      </c>
      <c r="B4699" s="3">
        <v>45043</v>
      </c>
      <c r="C4699" s="8" t="s">
        <v>6581</v>
      </c>
      <c r="D4699" s="11">
        <v>59</v>
      </c>
      <c r="E4699" s="8" t="s">
        <v>23</v>
      </c>
      <c r="F4699" s="8" t="s">
        <v>24</v>
      </c>
      <c r="G4699" s="8" t="s">
        <v>25</v>
      </c>
      <c r="H4699" s="8" t="s">
        <v>65</v>
      </c>
      <c r="I4699" s="8" t="s">
        <v>27</v>
      </c>
      <c r="J4699" s="11">
        <v>2</v>
      </c>
      <c r="K4699" s="14">
        <v>93.06</v>
      </c>
      <c r="L4699" s="14">
        <v>186.12</v>
      </c>
      <c r="M4699" s="8" t="s">
        <v>20</v>
      </c>
      <c r="N4699" s="23" t="str">
        <f t="shared" si="73"/>
        <v>55+</v>
      </c>
    </row>
    <row r="4700" spans="1:14" x14ac:dyDescent="0.2">
      <c r="A4700" s="5" t="s">
        <v>8395</v>
      </c>
      <c r="B4700" s="3">
        <v>45145</v>
      </c>
      <c r="C4700" s="8" t="s">
        <v>8396</v>
      </c>
      <c r="D4700" s="11">
        <v>70</v>
      </c>
      <c r="E4700" s="8" t="s">
        <v>15</v>
      </c>
      <c r="F4700" s="8" t="s">
        <v>30</v>
      </c>
      <c r="G4700" s="8" t="s">
        <v>80</v>
      </c>
      <c r="H4700" s="8" t="s">
        <v>81</v>
      </c>
      <c r="I4700" s="8" t="s">
        <v>33</v>
      </c>
      <c r="J4700" s="11">
        <v>6</v>
      </c>
      <c r="K4700" s="14">
        <v>205.33</v>
      </c>
      <c r="L4700" s="14">
        <v>1231.98</v>
      </c>
      <c r="M4700" s="8" t="s">
        <v>20</v>
      </c>
      <c r="N4700" s="23" t="str">
        <f t="shared" si="73"/>
        <v>55+</v>
      </c>
    </row>
    <row r="4701" spans="1:14" x14ac:dyDescent="0.2">
      <c r="A4701" s="5" t="s">
        <v>8397</v>
      </c>
      <c r="B4701" s="3">
        <v>44623</v>
      </c>
      <c r="C4701" s="8" t="s">
        <v>5946</v>
      </c>
      <c r="D4701" s="11">
        <v>56</v>
      </c>
      <c r="E4701" s="8" t="s">
        <v>23</v>
      </c>
      <c r="F4701" s="8" t="s">
        <v>24</v>
      </c>
      <c r="G4701" s="8" t="s">
        <v>130</v>
      </c>
      <c r="H4701" s="8" t="s">
        <v>236</v>
      </c>
      <c r="I4701" s="8" t="s">
        <v>19</v>
      </c>
      <c r="J4701" s="11">
        <v>5</v>
      </c>
      <c r="K4701" s="14">
        <v>397</v>
      </c>
      <c r="L4701" s="14">
        <v>1985</v>
      </c>
      <c r="M4701" s="8" t="s">
        <v>20</v>
      </c>
      <c r="N4701" s="23" t="str">
        <f t="shared" si="73"/>
        <v>55+</v>
      </c>
    </row>
    <row r="4702" spans="1:14" x14ac:dyDescent="0.2">
      <c r="A4702" s="5" t="s">
        <v>8398</v>
      </c>
      <c r="B4702" s="3">
        <v>44993</v>
      </c>
      <c r="C4702" s="8" t="s">
        <v>607</v>
      </c>
      <c r="D4702" s="11">
        <v>19</v>
      </c>
      <c r="E4702" s="8" t="s">
        <v>15</v>
      </c>
      <c r="F4702" s="8" t="s">
        <v>16</v>
      </c>
      <c r="G4702" s="8" t="s">
        <v>17</v>
      </c>
      <c r="H4702" s="8" t="s">
        <v>343</v>
      </c>
      <c r="I4702" s="8" t="s">
        <v>19</v>
      </c>
      <c r="J4702" s="11">
        <v>3</v>
      </c>
      <c r="K4702" s="14">
        <v>308.92</v>
      </c>
      <c r="L4702" s="14">
        <v>926.76</v>
      </c>
      <c r="M4702" s="8" t="s">
        <v>40</v>
      </c>
      <c r="N4702" s="23" t="str">
        <f t="shared" si="73"/>
        <v>18-24</v>
      </c>
    </row>
    <row r="4703" spans="1:14" x14ac:dyDescent="0.2">
      <c r="A4703" s="5" t="s">
        <v>8399</v>
      </c>
      <c r="B4703" s="3">
        <v>44921</v>
      </c>
      <c r="C4703" s="8" t="s">
        <v>138</v>
      </c>
      <c r="D4703" s="11">
        <v>58</v>
      </c>
      <c r="E4703" s="8" t="s">
        <v>15</v>
      </c>
      <c r="F4703" s="8" t="s">
        <v>30</v>
      </c>
      <c r="G4703" s="8" t="s">
        <v>80</v>
      </c>
      <c r="H4703" s="8" t="s">
        <v>164</v>
      </c>
      <c r="I4703" s="8" t="s">
        <v>45</v>
      </c>
      <c r="J4703" s="11">
        <v>5</v>
      </c>
      <c r="K4703" s="14">
        <v>22.06</v>
      </c>
      <c r="L4703" s="14">
        <v>110.3</v>
      </c>
      <c r="M4703" s="8" t="s">
        <v>20</v>
      </c>
      <c r="N4703" s="23" t="str">
        <f t="shared" si="73"/>
        <v>55+</v>
      </c>
    </row>
    <row r="4704" spans="1:14" x14ac:dyDescent="0.2">
      <c r="A4704" s="5" t="s">
        <v>8400</v>
      </c>
      <c r="B4704" s="3">
        <v>44894</v>
      </c>
      <c r="C4704" s="8" t="s">
        <v>8401</v>
      </c>
      <c r="D4704" s="11">
        <v>72</v>
      </c>
      <c r="E4704" s="8" t="s">
        <v>23</v>
      </c>
      <c r="F4704" s="8" t="s">
        <v>36</v>
      </c>
      <c r="G4704" s="8" t="s">
        <v>90</v>
      </c>
      <c r="H4704" s="8" t="s">
        <v>91</v>
      </c>
      <c r="I4704" s="8" t="s">
        <v>27</v>
      </c>
      <c r="J4704" s="11">
        <v>6</v>
      </c>
      <c r="K4704" s="14">
        <v>119.15</v>
      </c>
      <c r="L4704" s="14">
        <v>714.9</v>
      </c>
      <c r="M4704" s="8" t="s">
        <v>20</v>
      </c>
      <c r="N4704" s="23" t="str">
        <f t="shared" si="73"/>
        <v>55+</v>
      </c>
    </row>
    <row r="4705" spans="1:14" x14ac:dyDescent="0.2">
      <c r="A4705" s="5" t="s">
        <v>8402</v>
      </c>
      <c r="B4705" s="3">
        <v>45388</v>
      </c>
      <c r="C4705" s="8" t="s">
        <v>2683</v>
      </c>
      <c r="D4705" s="11">
        <v>27</v>
      </c>
      <c r="E4705" s="8" t="s">
        <v>23</v>
      </c>
      <c r="F4705" s="8" t="s">
        <v>30</v>
      </c>
      <c r="G4705" s="8" t="s">
        <v>31</v>
      </c>
      <c r="H4705" s="8" t="s">
        <v>125</v>
      </c>
      <c r="I4705" s="8" t="s">
        <v>33</v>
      </c>
      <c r="J4705" s="11">
        <v>3</v>
      </c>
      <c r="K4705" s="14">
        <v>161.47999999999999</v>
      </c>
      <c r="L4705" s="14">
        <v>484.44</v>
      </c>
      <c r="M4705" s="8" t="s">
        <v>20</v>
      </c>
      <c r="N4705" s="23" t="str">
        <f t="shared" si="73"/>
        <v>25-34</v>
      </c>
    </row>
    <row r="4706" spans="1:14" x14ac:dyDescent="0.2">
      <c r="A4706" s="5" t="s">
        <v>8403</v>
      </c>
      <c r="B4706" s="3">
        <v>44877</v>
      </c>
      <c r="C4706" s="8" t="s">
        <v>8404</v>
      </c>
      <c r="D4706" s="11">
        <v>29</v>
      </c>
      <c r="E4706" s="8" t="s">
        <v>15</v>
      </c>
      <c r="F4706" s="8" t="s">
        <v>30</v>
      </c>
      <c r="G4706" s="8" t="s">
        <v>31</v>
      </c>
      <c r="H4706" s="8" t="s">
        <v>32</v>
      </c>
      <c r="I4706" s="8" t="s">
        <v>39</v>
      </c>
      <c r="J4706" s="11">
        <v>5</v>
      </c>
      <c r="K4706" s="14">
        <v>109.5</v>
      </c>
      <c r="L4706" s="14">
        <v>547.5</v>
      </c>
      <c r="M4706" s="8" t="s">
        <v>20</v>
      </c>
      <c r="N4706" s="23" t="str">
        <f t="shared" si="73"/>
        <v>25-34</v>
      </c>
    </row>
    <row r="4707" spans="1:14" x14ac:dyDescent="0.2">
      <c r="A4707" s="5" t="s">
        <v>8405</v>
      </c>
      <c r="B4707" s="3">
        <v>45499</v>
      </c>
      <c r="C4707" s="8" t="s">
        <v>8406</v>
      </c>
      <c r="D4707" s="11">
        <v>42</v>
      </c>
      <c r="E4707" s="8" t="s">
        <v>15</v>
      </c>
      <c r="F4707" s="8" t="s">
        <v>24</v>
      </c>
      <c r="G4707" s="8" t="s">
        <v>25</v>
      </c>
      <c r="H4707" s="8" t="s">
        <v>26</v>
      </c>
      <c r="I4707" s="8" t="s">
        <v>33</v>
      </c>
      <c r="J4707" s="11">
        <v>8</v>
      </c>
      <c r="K4707" s="14">
        <v>137.41999999999999</v>
      </c>
      <c r="L4707" s="14">
        <v>1099.3599999999999</v>
      </c>
      <c r="M4707" s="8" t="s">
        <v>40</v>
      </c>
      <c r="N4707" s="23" t="str">
        <f t="shared" si="73"/>
        <v>35-44</v>
      </c>
    </row>
    <row r="4708" spans="1:14" x14ac:dyDescent="0.2">
      <c r="A4708" s="5" t="s">
        <v>8407</v>
      </c>
      <c r="B4708" s="3">
        <v>45486</v>
      </c>
      <c r="C4708" s="8" t="s">
        <v>8408</v>
      </c>
      <c r="D4708" s="11">
        <v>46</v>
      </c>
      <c r="E4708" s="8" t="s">
        <v>15</v>
      </c>
      <c r="F4708" s="8" t="s">
        <v>24</v>
      </c>
      <c r="G4708" s="8" t="s">
        <v>62</v>
      </c>
      <c r="H4708" s="8" t="s">
        <v>74</v>
      </c>
      <c r="I4708" s="8" t="s">
        <v>45</v>
      </c>
      <c r="J4708" s="11">
        <v>3</v>
      </c>
      <c r="K4708" s="14">
        <v>146.52000000000001</v>
      </c>
      <c r="L4708" s="14">
        <v>439.56</v>
      </c>
      <c r="M4708" s="8" t="s">
        <v>40</v>
      </c>
      <c r="N4708" s="23" t="str">
        <f t="shared" si="73"/>
        <v>45-54</v>
      </c>
    </row>
    <row r="4709" spans="1:14" x14ac:dyDescent="0.2">
      <c r="A4709" s="5" t="s">
        <v>8409</v>
      </c>
      <c r="B4709" s="3">
        <v>45263</v>
      </c>
      <c r="C4709" s="8" t="s">
        <v>8410</v>
      </c>
      <c r="D4709" s="11">
        <v>64</v>
      </c>
      <c r="E4709" s="8" t="s">
        <v>23</v>
      </c>
      <c r="F4709" s="8" t="s">
        <v>16</v>
      </c>
      <c r="G4709" s="8" t="s">
        <v>17</v>
      </c>
      <c r="H4709" s="8" t="s">
        <v>134</v>
      </c>
      <c r="I4709" s="8" t="s">
        <v>33</v>
      </c>
      <c r="J4709" s="11">
        <v>1</v>
      </c>
      <c r="K4709" s="14">
        <v>138.29</v>
      </c>
      <c r="L4709" s="14">
        <v>138.29</v>
      </c>
      <c r="M4709" s="8" t="s">
        <v>20</v>
      </c>
      <c r="N4709" s="23" t="str">
        <f t="shared" si="73"/>
        <v>55+</v>
      </c>
    </row>
    <row r="4710" spans="1:14" x14ac:dyDescent="0.2">
      <c r="A4710" s="5" t="s">
        <v>8411</v>
      </c>
      <c r="B4710" s="3">
        <v>45374</v>
      </c>
      <c r="C4710" s="8" t="s">
        <v>8305</v>
      </c>
      <c r="D4710" s="11">
        <v>58</v>
      </c>
      <c r="E4710" s="8" t="s">
        <v>15</v>
      </c>
      <c r="F4710" s="8" t="s">
        <v>30</v>
      </c>
      <c r="G4710" s="8" t="s">
        <v>48</v>
      </c>
      <c r="H4710" s="8" t="s">
        <v>49</v>
      </c>
      <c r="I4710" s="8" t="s">
        <v>33</v>
      </c>
      <c r="J4710" s="11">
        <v>5</v>
      </c>
      <c r="K4710" s="14">
        <v>207.44</v>
      </c>
      <c r="L4710" s="14">
        <v>1037.2</v>
      </c>
      <c r="M4710" s="8" t="s">
        <v>20</v>
      </c>
      <c r="N4710" s="23" t="str">
        <f t="shared" si="73"/>
        <v>55+</v>
      </c>
    </row>
    <row r="4711" spans="1:14" x14ac:dyDescent="0.2">
      <c r="A4711" s="5" t="s">
        <v>8412</v>
      </c>
      <c r="B4711" s="3">
        <v>45374</v>
      </c>
      <c r="C4711" s="8" t="s">
        <v>351</v>
      </c>
      <c r="D4711" s="11">
        <v>55</v>
      </c>
      <c r="E4711" s="8" t="s">
        <v>23</v>
      </c>
      <c r="F4711" s="8" t="s">
        <v>24</v>
      </c>
      <c r="G4711" s="8" t="s">
        <v>62</v>
      </c>
      <c r="H4711" s="8" t="s">
        <v>74</v>
      </c>
      <c r="I4711" s="8" t="s">
        <v>19</v>
      </c>
      <c r="J4711" s="11">
        <v>1</v>
      </c>
      <c r="K4711" s="14">
        <v>487.12</v>
      </c>
      <c r="L4711" s="14">
        <v>487.12</v>
      </c>
      <c r="M4711" s="8" t="s">
        <v>40</v>
      </c>
      <c r="N4711" s="23" t="str">
        <f t="shared" si="73"/>
        <v>55+</v>
      </c>
    </row>
    <row r="4712" spans="1:14" x14ac:dyDescent="0.2">
      <c r="A4712" s="5" t="s">
        <v>8413</v>
      </c>
      <c r="B4712" s="3">
        <v>44629</v>
      </c>
      <c r="C4712" s="8" t="s">
        <v>8414</v>
      </c>
      <c r="D4712" s="11">
        <v>54</v>
      </c>
      <c r="E4712" s="8" t="s">
        <v>15</v>
      </c>
      <c r="F4712" s="8" t="s">
        <v>36</v>
      </c>
      <c r="G4712" s="8" t="s">
        <v>37</v>
      </c>
      <c r="H4712" s="8" t="s">
        <v>38</v>
      </c>
      <c r="I4712" s="8" t="s">
        <v>33</v>
      </c>
      <c r="J4712" s="11">
        <v>1</v>
      </c>
      <c r="K4712" s="14">
        <v>285.33999999999997</v>
      </c>
      <c r="L4712" s="14">
        <v>285.33999999999997</v>
      </c>
      <c r="M4712" s="8" t="s">
        <v>20</v>
      </c>
      <c r="N4712" s="23" t="str">
        <f t="shared" si="73"/>
        <v>45-54</v>
      </c>
    </row>
    <row r="4713" spans="1:14" x14ac:dyDescent="0.2">
      <c r="A4713" s="5" t="s">
        <v>8415</v>
      </c>
      <c r="B4713" s="3">
        <v>45063</v>
      </c>
      <c r="C4713" s="8" t="s">
        <v>8416</v>
      </c>
      <c r="D4713" s="11">
        <v>24</v>
      </c>
      <c r="E4713" s="8" t="s">
        <v>23</v>
      </c>
      <c r="F4713" s="8" t="s">
        <v>24</v>
      </c>
      <c r="G4713" s="8" t="s">
        <v>25</v>
      </c>
      <c r="H4713" s="8" t="s">
        <v>427</v>
      </c>
      <c r="I4713" s="8" t="s">
        <v>33</v>
      </c>
      <c r="J4713" s="11">
        <v>2</v>
      </c>
      <c r="K4713" s="14">
        <v>188.64</v>
      </c>
      <c r="L4713" s="14">
        <v>377.28</v>
      </c>
      <c r="M4713" s="8" t="s">
        <v>20</v>
      </c>
      <c r="N4713" s="23" t="str">
        <f t="shared" si="73"/>
        <v>18-24</v>
      </c>
    </row>
    <row r="4714" spans="1:14" x14ac:dyDescent="0.2">
      <c r="A4714" s="5" t="s">
        <v>8417</v>
      </c>
      <c r="B4714" s="3">
        <v>44928</v>
      </c>
      <c r="C4714" s="8" t="s">
        <v>4213</v>
      </c>
      <c r="D4714" s="11">
        <v>19</v>
      </c>
      <c r="E4714" s="8" t="s">
        <v>15</v>
      </c>
      <c r="F4714" s="8" t="s">
        <v>36</v>
      </c>
      <c r="G4714" s="8" t="s">
        <v>90</v>
      </c>
      <c r="H4714" s="8" t="s">
        <v>161</v>
      </c>
      <c r="I4714" s="8" t="s">
        <v>19</v>
      </c>
      <c r="J4714" s="11">
        <v>5</v>
      </c>
      <c r="K4714" s="14">
        <v>423.31</v>
      </c>
      <c r="L4714" s="14">
        <v>2116.5500000000002</v>
      </c>
      <c r="M4714" s="8" t="s">
        <v>20</v>
      </c>
      <c r="N4714" s="23" t="str">
        <f t="shared" si="73"/>
        <v>18-24</v>
      </c>
    </row>
    <row r="4715" spans="1:14" x14ac:dyDescent="0.2">
      <c r="A4715" s="5" t="s">
        <v>8418</v>
      </c>
      <c r="B4715" s="3">
        <v>44926</v>
      </c>
      <c r="C4715" s="8" t="s">
        <v>8419</v>
      </c>
      <c r="D4715" s="11">
        <v>20</v>
      </c>
      <c r="E4715" s="8" t="s">
        <v>23</v>
      </c>
      <c r="F4715" s="8" t="s">
        <v>24</v>
      </c>
      <c r="G4715" s="8" t="s">
        <v>130</v>
      </c>
      <c r="H4715" s="8" t="s">
        <v>131</v>
      </c>
      <c r="I4715" s="8" t="s">
        <v>19</v>
      </c>
      <c r="J4715" s="11">
        <v>1</v>
      </c>
      <c r="K4715" s="14">
        <v>562.47</v>
      </c>
      <c r="L4715" s="14">
        <v>562.47</v>
      </c>
      <c r="M4715" s="8" t="s">
        <v>20</v>
      </c>
      <c r="N4715" s="23" t="str">
        <f t="shared" si="73"/>
        <v>18-24</v>
      </c>
    </row>
    <row r="4716" spans="1:14" x14ac:dyDescent="0.2">
      <c r="A4716" s="5" t="s">
        <v>8420</v>
      </c>
      <c r="B4716" s="3">
        <v>44901</v>
      </c>
      <c r="C4716" s="8" t="s">
        <v>8421</v>
      </c>
      <c r="D4716" s="11">
        <v>53</v>
      </c>
      <c r="E4716" s="8" t="s">
        <v>15</v>
      </c>
      <c r="F4716" s="8" t="s">
        <v>30</v>
      </c>
      <c r="G4716" s="8" t="s">
        <v>48</v>
      </c>
      <c r="H4716" s="8" t="s">
        <v>49</v>
      </c>
      <c r="I4716" s="8" t="s">
        <v>45</v>
      </c>
      <c r="J4716" s="11">
        <v>7</v>
      </c>
      <c r="K4716" s="14">
        <v>80.7</v>
      </c>
      <c r="L4716" s="14">
        <v>564.9</v>
      </c>
      <c r="M4716" s="8" t="s">
        <v>20</v>
      </c>
      <c r="N4716" s="23" t="str">
        <f t="shared" si="73"/>
        <v>45-54</v>
      </c>
    </row>
    <row r="4717" spans="1:14" x14ac:dyDescent="0.2">
      <c r="A4717" s="5" t="s">
        <v>8422</v>
      </c>
      <c r="B4717" s="3">
        <v>45376</v>
      </c>
      <c r="C4717" s="8" t="s">
        <v>8423</v>
      </c>
      <c r="D4717" s="11">
        <v>23</v>
      </c>
      <c r="E4717" s="8" t="s">
        <v>23</v>
      </c>
      <c r="F4717" s="8" t="s">
        <v>36</v>
      </c>
      <c r="G4717" s="8" t="s">
        <v>37</v>
      </c>
      <c r="H4717" s="8" t="s">
        <v>103</v>
      </c>
      <c r="I4717" s="8" t="s">
        <v>39</v>
      </c>
      <c r="J4717" s="11">
        <v>8</v>
      </c>
      <c r="K4717" s="14">
        <v>115.1</v>
      </c>
      <c r="L4717" s="14">
        <v>920.8</v>
      </c>
      <c r="M4717" s="8" t="s">
        <v>40</v>
      </c>
      <c r="N4717" s="23" t="str">
        <f t="shared" si="73"/>
        <v>18-24</v>
      </c>
    </row>
    <row r="4718" spans="1:14" x14ac:dyDescent="0.2">
      <c r="A4718" s="5" t="s">
        <v>8424</v>
      </c>
      <c r="B4718" s="3">
        <v>45618</v>
      </c>
      <c r="C4718" s="8" t="s">
        <v>7317</v>
      </c>
      <c r="D4718" s="11">
        <v>25</v>
      </c>
      <c r="E4718" s="8" t="s">
        <v>15</v>
      </c>
      <c r="F4718" s="8" t="s">
        <v>16</v>
      </c>
      <c r="G4718" s="8" t="s">
        <v>17</v>
      </c>
      <c r="H4718" s="8" t="s">
        <v>18</v>
      </c>
      <c r="I4718" s="8" t="s">
        <v>33</v>
      </c>
      <c r="J4718" s="11">
        <v>3</v>
      </c>
      <c r="K4718" s="14">
        <v>212.37</v>
      </c>
      <c r="L4718" s="14">
        <v>637.11</v>
      </c>
      <c r="M4718" s="8" t="s">
        <v>20</v>
      </c>
      <c r="N4718" s="23" t="str">
        <f t="shared" si="73"/>
        <v>25-34</v>
      </c>
    </row>
    <row r="4719" spans="1:14" x14ac:dyDescent="0.2">
      <c r="A4719" s="5" t="s">
        <v>8425</v>
      </c>
      <c r="B4719" s="3">
        <v>44987</v>
      </c>
      <c r="C4719" s="8" t="s">
        <v>8426</v>
      </c>
      <c r="D4719" s="11">
        <v>32</v>
      </c>
      <c r="E4719" s="8" t="s">
        <v>15</v>
      </c>
      <c r="F4719" s="8" t="s">
        <v>16</v>
      </c>
      <c r="G4719" s="8" t="s">
        <v>17</v>
      </c>
      <c r="H4719" s="8" t="s">
        <v>134</v>
      </c>
      <c r="I4719" s="8" t="s">
        <v>39</v>
      </c>
      <c r="J4719" s="11">
        <v>8</v>
      </c>
      <c r="K4719" s="14">
        <v>46.9</v>
      </c>
      <c r="L4719" s="14">
        <v>375.2</v>
      </c>
      <c r="M4719" s="8" t="s">
        <v>20</v>
      </c>
      <c r="N4719" s="23" t="str">
        <f t="shared" si="73"/>
        <v>25-34</v>
      </c>
    </row>
    <row r="4720" spans="1:14" x14ac:dyDescent="0.2">
      <c r="A4720" s="5" t="s">
        <v>8427</v>
      </c>
      <c r="B4720" s="3">
        <v>45635</v>
      </c>
      <c r="C4720" s="8" t="s">
        <v>3580</v>
      </c>
      <c r="D4720" s="11">
        <v>43</v>
      </c>
      <c r="E4720" s="8" t="s">
        <v>23</v>
      </c>
      <c r="F4720" s="8" t="s">
        <v>16</v>
      </c>
      <c r="G4720" s="8" t="s">
        <v>43</v>
      </c>
      <c r="H4720" s="8" t="s">
        <v>114</v>
      </c>
      <c r="I4720" s="8" t="s">
        <v>27</v>
      </c>
      <c r="J4720" s="11">
        <v>7</v>
      </c>
      <c r="K4720" s="14">
        <v>146.24</v>
      </c>
      <c r="L4720" s="14">
        <v>1023.68</v>
      </c>
      <c r="M4720" s="8" t="s">
        <v>20</v>
      </c>
      <c r="N4720" s="23" t="str">
        <f t="shared" si="73"/>
        <v>35-44</v>
      </c>
    </row>
    <row r="4721" spans="1:14" x14ac:dyDescent="0.2">
      <c r="A4721" s="5" t="s">
        <v>8428</v>
      </c>
      <c r="B4721" s="3">
        <v>45132</v>
      </c>
      <c r="C4721" s="8" t="s">
        <v>2778</v>
      </c>
      <c r="D4721" s="11">
        <v>63</v>
      </c>
      <c r="E4721" s="8" t="s">
        <v>15</v>
      </c>
      <c r="F4721" s="8" t="s">
        <v>24</v>
      </c>
      <c r="G4721" s="8" t="s">
        <v>130</v>
      </c>
      <c r="H4721" s="8" t="s">
        <v>178</v>
      </c>
      <c r="I4721" s="8" t="s">
        <v>33</v>
      </c>
      <c r="J4721" s="11">
        <v>6</v>
      </c>
      <c r="K4721" s="14">
        <v>196.68</v>
      </c>
      <c r="L4721" s="14">
        <v>1180.08</v>
      </c>
      <c r="M4721" s="8" t="s">
        <v>20</v>
      </c>
      <c r="N4721" s="23" t="str">
        <f t="shared" si="73"/>
        <v>55+</v>
      </c>
    </row>
    <row r="4722" spans="1:14" x14ac:dyDescent="0.2">
      <c r="A4722" s="5" t="s">
        <v>8429</v>
      </c>
      <c r="B4722" s="3">
        <v>45069</v>
      </c>
      <c r="C4722" s="8" t="s">
        <v>8430</v>
      </c>
      <c r="D4722" s="11">
        <v>60</v>
      </c>
      <c r="E4722" s="8" t="s">
        <v>23</v>
      </c>
      <c r="F4722" s="8" t="s">
        <v>36</v>
      </c>
      <c r="G4722" s="8" t="s">
        <v>86</v>
      </c>
      <c r="H4722" s="8" t="s">
        <v>100</v>
      </c>
      <c r="I4722" s="8" t="s">
        <v>19</v>
      </c>
      <c r="J4722" s="11">
        <v>5</v>
      </c>
      <c r="K4722" s="14">
        <v>418.69</v>
      </c>
      <c r="L4722" s="14">
        <v>2093.4499999999998</v>
      </c>
      <c r="M4722" s="8" t="s">
        <v>20</v>
      </c>
      <c r="N4722" s="23" t="str">
        <f t="shared" si="73"/>
        <v>55+</v>
      </c>
    </row>
    <row r="4723" spans="1:14" x14ac:dyDescent="0.2">
      <c r="A4723" s="5" t="s">
        <v>8431</v>
      </c>
      <c r="B4723" s="3">
        <v>45351</v>
      </c>
      <c r="C4723" s="8" t="s">
        <v>2322</v>
      </c>
      <c r="D4723" s="11">
        <v>37</v>
      </c>
      <c r="E4723" s="8" t="s">
        <v>15</v>
      </c>
      <c r="F4723" s="8" t="s">
        <v>36</v>
      </c>
      <c r="G4723" s="8" t="s">
        <v>86</v>
      </c>
      <c r="H4723" s="8" t="s">
        <v>100</v>
      </c>
      <c r="I4723" s="8" t="s">
        <v>45</v>
      </c>
      <c r="J4723" s="11">
        <v>7</v>
      </c>
      <c r="K4723" s="14">
        <v>104.37</v>
      </c>
      <c r="L4723" s="14">
        <v>730.59</v>
      </c>
      <c r="M4723" s="8" t="s">
        <v>40</v>
      </c>
      <c r="N4723" s="23" t="str">
        <f t="shared" si="73"/>
        <v>35-44</v>
      </c>
    </row>
    <row r="4724" spans="1:14" x14ac:dyDescent="0.2">
      <c r="A4724" s="5" t="s">
        <v>8432</v>
      </c>
      <c r="B4724" s="3">
        <v>45313</v>
      </c>
      <c r="C4724" s="8" t="s">
        <v>6706</v>
      </c>
      <c r="D4724" s="11">
        <v>36</v>
      </c>
      <c r="E4724" s="8" t="s">
        <v>15</v>
      </c>
      <c r="F4724" s="8" t="s">
        <v>24</v>
      </c>
      <c r="G4724" s="8" t="s">
        <v>130</v>
      </c>
      <c r="H4724" s="8" t="s">
        <v>131</v>
      </c>
      <c r="I4724" s="8" t="s">
        <v>39</v>
      </c>
      <c r="J4724" s="11">
        <v>8</v>
      </c>
      <c r="K4724" s="14">
        <v>105.36</v>
      </c>
      <c r="L4724" s="14">
        <v>842.88</v>
      </c>
      <c r="M4724" s="8" t="s">
        <v>20</v>
      </c>
      <c r="N4724" s="23" t="str">
        <f t="shared" si="73"/>
        <v>35-44</v>
      </c>
    </row>
    <row r="4725" spans="1:14" x14ac:dyDescent="0.2">
      <c r="A4725" s="5" t="s">
        <v>8433</v>
      </c>
      <c r="B4725" s="3">
        <v>45410</v>
      </c>
      <c r="C4725" s="8" t="s">
        <v>8434</v>
      </c>
      <c r="D4725" s="11">
        <v>74</v>
      </c>
      <c r="E4725" s="8" t="s">
        <v>15</v>
      </c>
      <c r="F4725" s="8" t="s">
        <v>24</v>
      </c>
      <c r="G4725" s="8" t="s">
        <v>62</v>
      </c>
      <c r="H4725" s="8" t="s">
        <v>111</v>
      </c>
      <c r="I4725" s="8" t="s">
        <v>39</v>
      </c>
      <c r="J4725" s="11">
        <v>3</v>
      </c>
      <c r="K4725" s="14">
        <v>36.14</v>
      </c>
      <c r="L4725" s="14">
        <v>108.42</v>
      </c>
      <c r="M4725" s="8" t="s">
        <v>20</v>
      </c>
      <c r="N4725" s="23" t="str">
        <f t="shared" si="73"/>
        <v>55+</v>
      </c>
    </row>
    <row r="4726" spans="1:14" x14ac:dyDescent="0.2">
      <c r="A4726" s="5" t="s">
        <v>8435</v>
      </c>
      <c r="B4726" s="3">
        <v>44944</v>
      </c>
      <c r="C4726" s="8" t="s">
        <v>8436</v>
      </c>
      <c r="D4726" s="11">
        <v>43</v>
      </c>
      <c r="E4726" s="8" t="s">
        <v>23</v>
      </c>
      <c r="F4726" s="8" t="s">
        <v>30</v>
      </c>
      <c r="G4726" s="8" t="s">
        <v>80</v>
      </c>
      <c r="H4726" s="8" t="s">
        <v>108</v>
      </c>
      <c r="I4726" s="8" t="s">
        <v>33</v>
      </c>
      <c r="J4726" s="11">
        <v>6</v>
      </c>
      <c r="K4726" s="14">
        <v>264.25</v>
      </c>
      <c r="L4726" s="14">
        <v>1585.5</v>
      </c>
      <c r="M4726" s="8" t="s">
        <v>20</v>
      </c>
      <c r="N4726" s="23" t="str">
        <f t="shared" si="73"/>
        <v>35-44</v>
      </c>
    </row>
    <row r="4727" spans="1:14" x14ac:dyDescent="0.2">
      <c r="A4727" s="5" t="s">
        <v>8437</v>
      </c>
      <c r="B4727" s="3">
        <v>44626</v>
      </c>
      <c r="C4727" s="8" t="s">
        <v>4162</v>
      </c>
      <c r="D4727" s="11">
        <v>38</v>
      </c>
      <c r="E4727" s="8" t="s">
        <v>23</v>
      </c>
      <c r="F4727" s="8" t="s">
        <v>16</v>
      </c>
      <c r="G4727" s="8" t="s">
        <v>17</v>
      </c>
      <c r="H4727" s="8" t="s">
        <v>134</v>
      </c>
      <c r="I4727" s="8" t="s">
        <v>39</v>
      </c>
      <c r="J4727" s="11">
        <v>8</v>
      </c>
      <c r="K4727" s="14">
        <v>76.569999999999993</v>
      </c>
      <c r="L4727" s="14">
        <v>612.55999999999995</v>
      </c>
      <c r="M4727" s="8" t="s">
        <v>40</v>
      </c>
      <c r="N4727" s="23" t="str">
        <f t="shared" si="73"/>
        <v>35-44</v>
      </c>
    </row>
    <row r="4728" spans="1:14" x14ac:dyDescent="0.2">
      <c r="A4728" s="5" t="s">
        <v>8438</v>
      </c>
      <c r="B4728" s="3">
        <v>44719</v>
      </c>
      <c r="C4728" s="8" t="s">
        <v>8439</v>
      </c>
      <c r="D4728" s="11">
        <v>50</v>
      </c>
      <c r="E4728" s="8" t="s">
        <v>15</v>
      </c>
      <c r="F4728" s="8" t="s">
        <v>16</v>
      </c>
      <c r="G4728" s="8" t="s">
        <v>43</v>
      </c>
      <c r="H4728" s="8" t="s">
        <v>77</v>
      </c>
      <c r="I4728" s="8" t="s">
        <v>45</v>
      </c>
      <c r="J4728" s="11">
        <v>8</v>
      </c>
      <c r="K4728" s="14">
        <v>39.1</v>
      </c>
      <c r="L4728" s="14">
        <v>312.8</v>
      </c>
      <c r="M4728" s="8" t="s">
        <v>40</v>
      </c>
      <c r="N4728" s="23" t="str">
        <f t="shared" si="73"/>
        <v>45-54</v>
      </c>
    </row>
    <row r="4729" spans="1:14" x14ac:dyDescent="0.2">
      <c r="A4729" s="5" t="s">
        <v>8440</v>
      </c>
      <c r="B4729" s="3">
        <v>44720</v>
      </c>
      <c r="C4729" s="8" t="s">
        <v>8441</v>
      </c>
      <c r="D4729" s="11">
        <v>56</v>
      </c>
      <c r="E4729" s="8" t="s">
        <v>15</v>
      </c>
      <c r="F4729" s="8" t="s">
        <v>16</v>
      </c>
      <c r="G4729" s="8" t="s">
        <v>17</v>
      </c>
      <c r="H4729" s="8" t="s">
        <v>134</v>
      </c>
      <c r="I4729" s="8" t="s">
        <v>27</v>
      </c>
      <c r="J4729" s="11">
        <v>3</v>
      </c>
      <c r="K4729" s="14">
        <v>232.53</v>
      </c>
      <c r="L4729" s="14">
        <v>697.59</v>
      </c>
      <c r="M4729" s="8" t="s">
        <v>20</v>
      </c>
      <c r="N4729" s="23" t="str">
        <f t="shared" si="73"/>
        <v>55+</v>
      </c>
    </row>
    <row r="4730" spans="1:14" x14ac:dyDescent="0.2">
      <c r="A4730" s="5" t="s">
        <v>8442</v>
      </c>
      <c r="B4730" s="3">
        <v>45088</v>
      </c>
      <c r="C4730" s="8" t="s">
        <v>8443</v>
      </c>
      <c r="D4730" s="11">
        <v>53</v>
      </c>
      <c r="E4730" s="8" t="s">
        <v>15</v>
      </c>
      <c r="F4730" s="8" t="s">
        <v>36</v>
      </c>
      <c r="G4730" s="8" t="s">
        <v>90</v>
      </c>
      <c r="H4730" s="8" t="s">
        <v>161</v>
      </c>
      <c r="I4730" s="8" t="s">
        <v>39</v>
      </c>
      <c r="J4730" s="11">
        <v>7</v>
      </c>
      <c r="K4730" s="14">
        <v>51.18</v>
      </c>
      <c r="L4730" s="14">
        <v>358.26</v>
      </c>
      <c r="M4730" s="8" t="s">
        <v>20</v>
      </c>
      <c r="N4730" s="23" t="str">
        <f t="shared" si="73"/>
        <v>45-54</v>
      </c>
    </row>
    <row r="4731" spans="1:14" x14ac:dyDescent="0.2">
      <c r="A4731" s="5" t="s">
        <v>8444</v>
      </c>
      <c r="B4731" s="3">
        <v>44889</v>
      </c>
      <c r="C4731" s="8" t="s">
        <v>7326</v>
      </c>
      <c r="D4731" s="11">
        <v>73</v>
      </c>
      <c r="E4731" s="8" t="s">
        <v>23</v>
      </c>
      <c r="F4731" s="8" t="s">
        <v>30</v>
      </c>
      <c r="G4731" s="8" t="s">
        <v>48</v>
      </c>
      <c r="H4731" s="8" t="s">
        <v>49</v>
      </c>
      <c r="I4731" s="8" t="s">
        <v>45</v>
      </c>
      <c r="J4731" s="11">
        <v>7</v>
      </c>
      <c r="K4731" s="14">
        <v>73.44</v>
      </c>
      <c r="L4731" s="14">
        <v>514.08000000000004</v>
      </c>
      <c r="M4731" s="8" t="s">
        <v>20</v>
      </c>
      <c r="N4731" s="23" t="str">
        <f t="shared" si="73"/>
        <v>55+</v>
      </c>
    </row>
    <row r="4732" spans="1:14" x14ac:dyDescent="0.2">
      <c r="A4732" s="5" t="s">
        <v>8445</v>
      </c>
      <c r="B4732" s="3">
        <v>45004</v>
      </c>
      <c r="C4732" s="8" t="s">
        <v>8446</v>
      </c>
      <c r="D4732" s="11">
        <v>60</v>
      </c>
      <c r="E4732" s="8" t="s">
        <v>15</v>
      </c>
      <c r="F4732" s="8" t="s">
        <v>16</v>
      </c>
      <c r="G4732" s="8" t="s">
        <v>53</v>
      </c>
      <c r="H4732" s="8" t="s">
        <v>259</v>
      </c>
      <c r="I4732" s="8" t="s">
        <v>39</v>
      </c>
      <c r="J4732" s="11">
        <v>4</v>
      </c>
      <c r="K4732" s="14">
        <v>53.16</v>
      </c>
      <c r="L4732" s="14">
        <v>212.64</v>
      </c>
      <c r="M4732" s="8" t="s">
        <v>40</v>
      </c>
      <c r="N4732" s="23" t="str">
        <f t="shared" si="73"/>
        <v>55+</v>
      </c>
    </row>
    <row r="4733" spans="1:14" x14ac:dyDescent="0.2">
      <c r="A4733" s="5" t="s">
        <v>8447</v>
      </c>
      <c r="B4733" s="3">
        <v>45282</v>
      </c>
      <c r="C4733" s="8" t="s">
        <v>7605</v>
      </c>
      <c r="D4733" s="11">
        <v>72</v>
      </c>
      <c r="E4733" s="8" t="s">
        <v>15</v>
      </c>
      <c r="F4733" s="8" t="s">
        <v>36</v>
      </c>
      <c r="G4733" s="8" t="s">
        <v>90</v>
      </c>
      <c r="H4733" s="8" t="s">
        <v>208</v>
      </c>
      <c r="I4733" s="8" t="s">
        <v>27</v>
      </c>
      <c r="J4733" s="11">
        <v>1</v>
      </c>
      <c r="K4733" s="14">
        <v>144.68</v>
      </c>
      <c r="L4733" s="14">
        <v>144.68</v>
      </c>
      <c r="M4733" s="8" t="s">
        <v>20</v>
      </c>
      <c r="N4733" s="23" t="str">
        <f t="shared" si="73"/>
        <v>55+</v>
      </c>
    </row>
    <row r="4734" spans="1:14" x14ac:dyDescent="0.2">
      <c r="A4734" s="5" t="s">
        <v>8448</v>
      </c>
      <c r="B4734" s="3">
        <v>45318</v>
      </c>
      <c r="C4734" s="8" t="s">
        <v>8449</v>
      </c>
      <c r="D4734" s="11">
        <v>39</v>
      </c>
      <c r="E4734" s="8" t="s">
        <v>15</v>
      </c>
      <c r="F4734" s="8" t="s">
        <v>24</v>
      </c>
      <c r="G4734" s="8" t="s">
        <v>62</v>
      </c>
      <c r="H4734" s="8" t="s">
        <v>62</v>
      </c>
      <c r="I4734" s="8" t="s">
        <v>45</v>
      </c>
      <c r="J4734" s="11">
        <v>8</v>
      </c>
      <c r="K4734" s="14">
        <v>149.83000000000001</v>
      </c>
      <c r="L4734" s="14">
        <v>1198.6400000000001</v>
      </c>
      <c r="M4734" s="8" t="s">
        <v>20</v>
      </c>
      <c r="N4734" s="23" t="str">
        <f t="shared" si="73"/>
        <v>35-44</v>
      </c>
    </row>
    <row r="4735" spans="1:14" x14ac:dyDescent="0.2">
      <c r="A4735" s="5" t="s">
        <v>8450</v>
      </c>
      <c r="B4735" s="3">
        <v>44975</v>
      </c>
      <c r="C4735" s="8" t="s">
        <v>8451</v>
      </c>
      <c r="D4735" s="11">
        <v>60</v>
      </c>
      <c r="E4735" s="8" t="s">
        <v>23</v>
      </c>
      <c r="F4735" s="8" t="s">
        <v>30</v>
      </c>
      <c r="G4735" s="8" t="s">
        <v>80</v>
      </c>
      <c r="H4735" s="8" t="s">
        <v>108</v>
      </c>
      <c r="I4735" s="8" t="s">
        <v>27</v>
      </c>
      <c r="J4735" s="11">
        <v>3</v>
      </c>
      <c r="K4735" s="14">
        <v>148.87</v>
      </c>
      <c r="L4735" s="14">
        <v>446.61</v>
      </c>
      <c r="M4735" s="8" t="s">
        <v>20</v>
      </c>
      <c r="N4735" s="23" t="str">
        <f t="shared" si="73"/>
        <v>55+</v>
      </c>
    </row>
    <row r="4736" spans="1:14" x14ac:dyDescent="0.2">
      <c r="A4736" s="5" t="s">
        <v>8452</v>
      </c>
      <c r="B4736" s="3">
        <v>45016</v>
      </c>
      <c r="C4736" s="8" t="s">
        <v>8453</v>
      </c>
      <c r="D4736" s="11">
        <v>69</v>
      </c>
      <c r="E4736" s="8" t="s">
        <v>15</v>
      </c>
      <c r="F4736" s="8" t="s">
        <v>16</v>
      </c>
      <c r="G4736" s="8" t="s">
        <v>53</v>
      </c>
      <c r="H4736" s="8" t="s">
        <v>259</v>
      </c>
      <c r="I4736" s="8" t="s">
        <v>45</v>
      </c>
      <c r="J4736" s="11">
        <v>8</v>
      </c>
      <c r="K4736" s="14">
        <v>53.97</v>
      </c>
      <c r="L4736" s="14">
        <v>431.76</v>
      </c>
      <c r="M4736" s="8" t="s">
        <v>40</v>
      </c>
      <c r="N4736" s="23" t="str">
        <f t="shared" si="73"/>
        <v>55+</v>
      </c>
    </row>
    <row r="4737" spans="1:14" x14ac:dyDescent="0.2">
      <c r="A4737" s="5" t="s">
        <v>8454</v>
      </c>
      <c r="B4737" s="3">
        <v>45583</v>
      </c>
      <c r="C4737" s="8" t="s">
        <v>8455</v>
      </c>
      <c r="D4737" s="11">
        <v>55</v>
      </c>
      <c r="E4737" s="8" t="s">
        <v>15</v>
      </c>
      <c r="F4737" s="8" t="s">
        <v>16</v>
      </c>
      <c r="G4737" s="8" t="s">
        <v>53</v>
      </c>
      <c r="H4737" s="8" t="s">
        <v>54</v>
      </c>
      <c r="I4737" s="8" t="s">
        <v>27</v>
      </c>
      <c r="J4737" s="11">
        <v>5</v>
      </c>
      <c r="K4737" s="14">
        <v>221.03</v>
      </c>
      <c r="L4737" s="14">
        <v>1105.1500000000001</v>
      </c>
      <c r="M4737" s="8" t="s">
        <v>20</v>
      </c>
      <c r="N4737" s="23" t="str">
        <f t="shared" si="73"/>
        <v>55+</v>
      </c>
    </row>
    <row r="4738" spans="1:14" x14ac:dyDescent="0.2">
      <c r="A4738" s="5" t="s">
        <v>8456</v>
      </c>
      <c r="B4738" s="3">
        <v>44885</v>
      </c>
      <c r="C4738" s="8" t="s">
        <v>8457</v>
      </c>
      <c r="D4738" s="11">
        <v>70</v>
      </c>
      <c r="E4738" s="8" t="s">
        <v>15</v>
      </c>
      <c r="F4738" s="8" t="s">
        <v>16</v>
      </c>
      <c r="G4738" s="8" t="s">
        <v>53</v>
      </c>
      <c r="H4738" s="8" t="s">
        <v>259</v>
      </c>
      <c r="I4738" s="8" t="s">
        <v>45</v>
      </c>
      <c r="J4738" s="11">
        <v>7</v>
      </c>
      <c r="K4738" s="14">
        <v>113.68</v>
      </c>
      <c r="L4738" s="14">
        <v>795.76</v>
      </c>
      <c r="M4738" s="8" t="s">
        <v>40</v>
      </c>
      <c r="N4738" s="23" t="str">
        <f t="shared" si="73"/>
        <v>55+</v>
      </c>
    </row>
    <row r="4739" spans="1:14" x14ac:dyDescent="0.2">
      <c r="A4739" s="5" t="s">
        <v>8458</v>
      </c>
      <c r="B4739" s="3">
        <v>45608</v>
      </c>
      <c r="C4739" s="8" t="s">
        <v>8459</v>
      </c>
      <c r="D4739" s="11">
        <v>27</v>
      </c>
      <c r="E4739" s="8" t="s">
        <v>23</v>
      </c>
      <c r="F4739" s="8" t="s">
        <v>24</v>
      </c>
      <c r="G4739" s="8" t="s">
        <v>25</v>
      </c>
      <c r="H4739" s="8" t="s">
        <v>427</v>
      </c>
      <c r="I4739" s="8" t="s">
        <v>45</v>
      </c>
      <c r="J4739" s="11">
        <v>2</v>
      </c>
      <c r="K4739" s="14">
        <v>120.57</v>
      </c>
      <c r="L4739" s="14">
        <v>241.14</v>
      </c>
      <c r="M4739" s="8" t="s">
        <v>40</v>
      </c>
      <c r="N4739" s="23" t="str">
        <f t="shared" ref="N4739:N4802" si="74">IF(D4739&lt;25,"18-24",
IF(D4739&lt;35,"25-34",
IF(D4739&lt;45,"35-44",
IF(D4739&lt;55,"45-54","55+"))))</f>
        <v>25-34</v>
      </c>
    </row>
    <row r="4740" spans="1:14" x14ac:dyDescent="0.2">
      <c r="A4740" s="5" t="s">
        <v>8460</v>
      </c>
      <c r="B4740" s="3">
        <v>45269</v>
      </c>
      <c r="C4740" s="8" t="s">
        <v>6230</v>
      </c>
      <c r="D4740" s="11">
        <v>24</v>
      </c>
      <c r="E4740" s="8" t="s">
        <v>23</v>
      </c>
      <c r="F4740" s="8" t="s">
        <v>36</v>
      </c>
      <c r="G4740" s="8" t="s">
        <v>86</v>
      </c>
      <c r="H4740" s="8" t="s">
        <v>87</v>
      </c>
      <c r="I4740" s="8" t="s">
        <v>27</v>
      </c>
      <c r="J4740" s="11">
        <v>1</v>
      </c>
      <c r="K4740" s="14">
        <v>155.59</v>
      </c>
      <c r="L4740" s="14">
        <v>155.59</v>
      </c>
      <c r="M4740" s="8" t="s">
        <v>20</v>
      </c>
      <c r="N4740" s="23" t="str">
        <f t="shared" si="74"/>
        <v>18-24</v>
      </c>
    </row>
    <row r="4741" spans="1:14" x14ac:dyDescent="0.2">
      <c r="A4741" s="5" t="s">
        <v>8461</v>
      </c>
      <c r="B4741" s="3">
        <v>44625</v>
      </c>
      <c r="C4741" s="8" t="s">
        <v>8462</v>
      </c>
      <c r="D4741" s="11">
        <v>53</v>
      </c>
      <c r="E4741" s="8" t="s">
        <v>23</v>
      </c>
      <c r="F4741" s="8" t="s">
        <v>30</v>
      </c>
      <c r="G4741" s="8" t="s">
        <v>31</v>
      </c>
      <c r="H4741" s="8" t="s">
        <v>57</v>
      </c>
      <c r="I4741" s="8" t="s">
        <v>45</v>
      </c>
      <c r="J4741" s="11">
        <v>4</v>
      </c>
      <c r="K4741" s="14">
        <v>68.19</v>
      </c>
      <c r="L4741" s="14">
        <v>272.76</v>
      </c>
      <c r="M4741" s="8" t="s">
        <v>20</v>
      </c>
      <c r="N4741" s="23" t="str">
        <f t="shared" si="74"/>
        <v>45-54</v>
      </c>
    </row>
    <row r="4742" spans="1:14" x14ac:dyDescent="0.2">
      <c r="A4742" s="5" t="s">
        <v>8463</v>
      </c>
      <c r="B4742" s="3">
        <v>44862</v>
      </c>
      <c r="C4742" s="8" t="s">
        <v>8464</v>
      </c>
      <c r="D4742" s="11">
        <v>67</v>
      </c>
      <c r="E4742" s="8" t="s">
        <v>15</v>
      </c>
      <c r="F4742" s="8" t="s">
        <v>16</v>
      </c>
      <c r="G4742" s="8" t="s">
        <v>17</v>
      </c>
      <c r="H4742" s="8" t="s">
        <v>343</v>
      </c>
      <c r="I4742" s="8" t="s">
        <v>33</v>
      </c>
      <c r="J4742" s="11">
        <v>5</v>
      </c>
      <c r="K4742" s="14">
        <v>58.1</v>
      </c>
      <c r="L4742" s="14">
        <v>290.5</v>
      </c>
      <c r="M4742" s="8" t="s">
        <v>20</v>
      </c>
      <c r="N4742" s="23" t="str">
        <f t="shared" si="74"/>
        <v>55+</v>
      </c>
    </row>
    <row r="4743" spans="1:14" x14ac:dyDescent="0.2">
      <c r="A4743" s="5" t="s">
        <v>8465</v>
      </c>
      <c r="B4743" s="3">
        <v>44836</v>
      </c>
      <c r="C4743" s="8" t="s">
        <v>8466</v>
      </c>
      <c r="D4743" s="11">
        <v>29</v>
      </c>
      <c r="E4743" s="8" t="s">
        <v>15</v>
      </c>
      <c r="F4743" s="8" t="s">
        <v>16</v>
      </c>
      <c r="G4743" s="8" t="s">
        <v>17</v>
      </c>
      <c r="H4743" s="8" t="s">
        <v>343</v>
      </c>
      <c r="I4743" s="8" t="s">
        <v>33</v>
      </c>
      <c r="J4743" s="11">
        <v>4</v>
      </c>
      <c r="K4743" s="14">
        <v>60.88</v>
      </c>
      <c r="L4743" s="14">
        <v>243.52</v>
      </c>
      <c r="M4743" s="8" t="s">
        <v>20</v>
      </c>
      <c r="N4743" s="23" t="str">
        <f t="shared" si="74"/>
        <v>25-34</v>
      </c>
    </row>
    <row r="4744" spans="1:14" x14ac:dyDescent="0.2">
      <c r="A4744" s="5" t="s">
        <v>8467</v>
      </c>
      <c r="B4744" s="3">
        <v>44759</v>
      </c>
      <c r="C4744" s="8" t="s">
        <v>8468</v>
      </c>
      <c r="D4744" s="11">
        <v>57</v>
      </c>
      <c r="E4744" s="8" t="s">
        <v>23</v>
      </c>
      <c r="F4744" s="8" t="s">
        <v>16</v>
      </c>
      <c r="G4744" s="8" t="s">
        <v>17</v>
      </c>
      <c r="H4744" s="8" t="s">
        <v>18</v>
      </c>
      <c r="I4744" s="8" t="s">
        <v>39</v>
      </c>
      <c r="J4744" s="11">
        <v>5</v>
      </c>
      <c r="K4744" s="14">
        <v>49.76</v>
      </c>
      <c r="L4744" s="14">
        <v>248.8</v>
      </c>
      <c r="M4744" s="8" t="s">
        <v>20</v>
      </c>
      <c r="N4744" s="23" t="str">
        <f t="shared" si="74"/>
        <v>55+</v>
      </c>
    </row>
    <row r="4745" spans="1:14" x14ac:dyDescent="0.2">
      <c r="A4745" s="5" t="s">
        <v>8469</v>
      </c>
      <c r="B4745" s="3">
        <v>45370</v>
      </c>
      <c r="C4745" s="8" t="s">
        <v>8470</v>
      </c>
      <c r="D4745" s="11">
        <v>70</v>
      </c>
      <c r="E4745" s="8" t="s">
        <v>23</v>
      </c>
      <c r="F4745" s="8" t="s">
        <v>24</v>
      </c>
      <c r="G4745" s="8" t="s">
        <v>130</v>
      </c>
      <c r="H4745" s="8" t="s">
        <v>131</v>
      </c>
      <c r="I4745" s="8" t="s">
        <v>27</v>
      </c>
      <c r="J4745" s="11">
        <v>7</v>
      </c>
      <c r="K4745" s="14">
        <v>59.9</v>
      </c>
      <c r="L4745" s="14">
        <v>419.3</v>
      </c>
      <c r="M4745" s="8" t="s">
        <v>40</v>
      </c>
      <c r="N4745" s="23" t="str">
        <f t="shared" si="74"/>
        <v>55+</v>
      </c>
    </row>
    <row r="4746" spans="1:14" x14ac:dyDescent="0.2">
      <c r="A4746" s="5" t="s">
        <v>8471</v>
      </c>
      <c r="B4746" s="3">
        <v>45227</v>
      </c>
      <c r="C4746" s="8" t="s">
        <v>3181</v>
      </c>
      <c r="D4746" s="11">
        <v>32</v>
      </c>
      <c r="E4746" s="8" t="s">
        <v>15</v>
      </c>
      <c r="F4746" s="8" t="s">
        <v>36</v>
      </c>
      <c r="G4746" s="8" t="s">
        <v>90</v>
      </c>
      <c r="H4746" s="8" t="s">
        <v>208</v>
      </c>
      <c r="I4746" s="8" t="s">
        <v>19</v>
      </c>
      <c r="J4746" s="11">
        <v>6</v>
      </c>
      <c r="K4746" s="14">
        <v>505.37</v>
      </c>
      <c r="L4746" s="14">
        <v>3032.22</v>
      </c>
      <c r="M4746" s="8" t="s">
        <v>20</v>
      </c>
      <c r="N4746" s="23" t="str">
        <f t="shared" si="74"/>
        <v>25-34</v>
      </c>
    </row>
    <row r="4747" spans="1:14" x14ac:dyDescent="0.2">
      <c r="A4747" s="5" t="s">
        <v>8472</v>
      </c>
      <c r="B4747" s="3">
        <v>44867</v>
      </c>
      <c r="C4747" s="8" t="s">
        <v>4611</v>
      </c>
      <c r="D4747" s="11">
        <v>43</v>
      </c>
      <c r="E4747" s="8" t="s">
        <v>23</v>
      </c>
      <c r="F4747" s="8" t="s">
        <v>36</v>
      </c>
      <c r="G4747" s="8" t="s">
        <v>86</v>
      </c>
      <c r="H4747" s="8" t="s">
        <v>87</v>
      </c>
      <c r="I4747" s="8" t="s">
        <v>19</v>
      </c>
      <c r="J4747" s="11">
        <v>2</v>
      </c>
      <c r="K4747" s="14">
        <v>166.71</v>
      </c>
      <c r="L4747" s="14">
        <v>333.42</v>
      </c>
      <c r="M4747" s="8" t="s">
        <v>40</v>
      </c>
      <c r="N4747" s="23" t="str">
        <f t="shared" si="74"/>
        <v>35-44</v>
      </c>
    </row>
    <row r="4748" spans="1:14" x14ac:dyDescent="0.2">
      <c r="A4748" s="5" t="s">
        <v>8473</v>
      </c>
      <c r="B4748" s="3">
        <v>44569</v>
      </c>
      <c r="C4748" s="8" t="s">
        <v>8474</v>
      </c>
      <c r="D4748" s="11">
        <v>27</v>
      </c>
      <c r="E4748" s="8" t="s">
        <v>15</v>
      </c>
      <c r="F4748" s="8" t="s">
        <v>24</v>
      </c>
      <c r="G4748" s="8" t="s">
        <v>25</v>
      </c>
      <c r="H4748" s="8" t="s">
        <v>65</v>
      </c>
      <c r="I4748" s="8" t="s">
        <v>19</v>
      </c>
      <c r="J4748" s="11">
        <v>5</v>
      </c>
      <c r="K4748" s="14">
        <v>585.36</v>
      </c>
      <c r="L4748" s="14">
        <v>2926.8</v>
      </c>
      <c r="M4748" s="8" t="s">
        <v>20</v>
      </c>
      <c r="N4748" s="23" t="str">
        <f t="shared" si="74"/>
        <v>25-34</v>
      </c>
    </row>
    <row r="4749" spans="1:14" x14ac:dyDescent="0.2">
      <c r="A4749" s="5" t="s">
        <v>8475</v>
      </c>
      <c r="B4749" s="3">
        <v>45309</v>
      </c>
      <c r="C4749" s="8" t="s">
        <v>4480</v>
      </c>
      <c r="D4749" s="11">
        <v>67</v>
      </c>
      <c r="E4749" s="8" t="s">
        <v>15</v>
      </c>
      <c r="F4749" s="8" t="s">
        <v>16</v>
      </c>
      <c r="G4749" s="8" t="s">
        <v>43</v>
      </c>
      <c r="H4749" s="8" t="s">
        <v>77</v>
      </c>
      <c r="I4749" s="8" t="s">
        <v>27</v>
      </c>
      <c r="J4749" s="11">
        <v>6</v>
      </c>
      <c r="K4749" s="14">
        <v>249.29</v>
      </c>
      <c r="L4749" s="14">
        <v>1495.74</v>
      </c>
      <c r="M4749" s="8" t="s">
        <v>40</v>
      </c>
      <c r="N4749" s="23" t="str">
        <f t="shared" si="74"/>
        <v>55+</v>
      </c>
    </row>
    <row r="4750" spans="1:14" x14ac:dyDescent="0.2">
      <c r="A4750" s="5" t="s">
        <v>8476</v>
      </c>
      <c r="B4750" s="3">
        <v>45336</v>
      </c>
      <c r="C4750" s="8" t="s">
        <v>8477</v>
      </c>
      <c r="D4750" s="11">
        <v>74</v>
      </c>
      <c r="E4750" s="8" t="s">
        <v>23</v>
      </c>
      <c r="F4750" s="8" t="s">
        <v>36</v>
      </c>
      <c r="G4750" s="8" t="s">
        <v>37</v>
      </c>
      <c r="H4750" s="8" t="s">
        <v>175</v>
      </c>
      <c r="I4750" s="8" t="s">
        <v>33</v>
      </c>
      <c r="J4750" s="11">
        <v>2</v>
      </c>
      <c r="K4750" s="14">
        <v>283.63</v>
      </c>
      <c r="L4750" s="14">
        <v>567.26</v>
      </c>
      <c r="M4750" s="8" t="s">
        <v>20</v>
      </c>
      <c r="N4750" s="23" t="str">
        <f t="shared" si="74"/>
        <v>55+</v>
      </c>
    </row>
    <row r="4751" spans="1:14" x14ac:dyDescent="0.2">
      <c r="A4751" s="5" t="s">
        <v>8478</v>
      </c>
      <c r="B4751" s="3">
        <v>45406</v>
      </c>
      <c r="C4751" s="8" t="s">
        <v>5496</v>
      </c>
      <c r="D4751" s="11">
        <v>43</v>
      </c>
      <c r="E4751" s="8" t="s">
        <v>15</v>
      </c>
      <c r="F4751" s="8" t="s">
        <v>16</v>
      </c>
      <c r="G4751" s="8" t="s">
        <v>17</v>
      </c>
      <c r="H4751" s="8" t="s">
        <v>134</v>
      </c>
      <c r="I4751" s="8" t="s">
        <v>39</v>
      </c>
      <c r="J4751" s="11">
        <v>5</v>
      </c>
      <c r="K4751" s="14">
        <v>118.18</v>
      </c>
      <c r="L4751" s="14">
        <v>590.9</v>
      </c>
      <c r="M4751" s="8" t="s">
        <v>20</v>
      </c>
      <c r="N4751" s="23" t="str">
        <f t="shared" si="74"/>
        <v>35-44</v>
      </c>
    </row>
    <row r="4752" spans="1:14" x14ac:dyDescent="0.2">
      <c r="A4752" s="5" t="s">
        <v>8479</v>
      </c>
      <c r="B4752" s="3">
        <v>45273</v>
      </c>
      <c r="C4752" s="8" t="s">
        <v>1476</v>
      </c>
      <c r="D4752" s="11">
        <v>72</v>
      </c>
      <c r="E4752" s="8" t="s">
        <v>15</v>
      </c>
      <c r="F4752" s="8" t="s">
        <v>36</v>
      </c>
      <c r="G4752" s="8" t="s">
        <v>37</v>
      </c>
      <c r="H4752" s="8" t="s">
        <v>38</v>
      </c>
      <c r="I4752" s="8" t="s">
        <v>33</v>
      </c>
      <c r="J4752" s="11">
        <v>4</v>
      </c>
      <c r="K4752" s="14">
        <v>268.45999999999998</v>
      </c>
      <c r="L4752" s="14">
        <v>1073.8399999999999</v>
      </c>
      <c r="M4752" s="8" t="s">
        <v>20</v>
      </c>
      <c r="N4752" s="23" t="str">
        <f t="shared" si="74"/>
        <v>55+</v>
      </c>
    </row>
    <row r="4753" spans="1:14" x14ac:dyDescent="0.2">
      <c r="A4753" s="5" t="s">
        <v>8480</v>
      </c>
      <c r="B4753" s="3">
        <v>44879</v>
      </c>
      <c r="C4753" s="8" t="s">
        <v>3461</v>
      </c>
      <c r="D4753" s="11">
        <v>56</v>
      </c>
      <c r="E4753" s="8" t="s">
        <v>15</v>
      </c>
      <c r="F4753" s="8" t="s">
        <v>36</v>
      </c>
      <c r="G4753" s="8" t="s">
        <v>86</v>
      </c>
      <c r="H4753" s="8" t="s">
        <v>183</v>
      </c>
      <c r="I4753" s="8" t="s">
        <v>45</v>
      </c>
      <c r="J4753" s="11">
        <v>2</v>
      </c>
      <c r="K4753" s="14">
        <v>82.16</v>
      </c>
      <c r="L4753" s="14">
        <v>164.32</v>
      </c>
      <c r="M4753" s="8" t="s">
        <v>20</v>
      </c>
      <c r="N4753" s="23" t="str">
        <f t="shared" si="74"/>
        <v>55+</v>
      </c>
    </row>
    <row r="4754" spans="1:14" x14ac:dyDescent="0.2">
      <c r="A4754" s="5" t="s">
        <v>8481</v>
      </c>
      <c r="B4754" s="3">
        <v>45118</v>
      </c>
      <c r="C4754" s="8" t="s">
        <v>8482</v>
      </c>
      <c r="D4754" s="11">
        <v>27</v>
      </c>
      <c r="E4754" s="8" t="s">
        <v>15</v>
      </c>
      <c r="F4754" s="8" t="s">
        <v>24</v>
      </c>
      <c r="G4754" s="8" t="s">
        <v>62</v>
      </c>
      <c r="H4754" s="8" t="s">
        <v>74</v>
      </c>
      <c r="I4754" s="8" t="s">
        <v>33</v>
      </c>
      <c r="J4754" s="11">
        <v>3</v>
      </c>
      <c r="K4754" s="14">
        <v>290.77999999999997</v>
      </c>
      <c r="L4754" s="14">
        <v>872.34</v>
      </c>
      <c r="M4754" s="8" t="s">
        <v>20</v>
      </c>
      <c r="N4754" s="23" t="str">
        <f t="shared" si="74"/>
        <v>25-34</v>
      </c>
    </row>
    <row r="4755" spans="1:14" x14ac:dyDescent="0.2">
      <c r="A4755" s="5" t="s">
        <v>8483</v>
      </c>
      <c r="B4755" s="3">
        <v>45544</v>
      </c>
      <c r="C4755" s="8" t="s">
        <v>8484</v>
      </c>
      <c r="D4755" s="11">
        <v>50</v>
      </c>
      <c r="E4755" s="8" t="s">
        <v>15</v>
      </c>
      <c r="F4755" s="8" t="s">
        <v>24</v>
      </c>
      <c r="G4755" s="8" t="s">
        <v>62</v>
      </c>
      <c r="H4755" s="8" t="s">
        <v>111</v>
      </c>
      <c r="I4755" s="8" t="s">
        <v>39</v>
      </c>
      <c r="J4755" s="11">
        <v>4</v>
      </c>
      <c r="K4755" s="14">
        <v>21.44</v>
      </c>
      <c r="L4755" s="14">
        <v>85.76</v>
      </c>
      <c r="M4755" s="8" t="s">
        <v>20</v>
      </c>
      <c r="N4755" s="23" t="str">
        <f t="shared" si="74"/>
        <v>45-54</v>
      </c>
    </row>
    <row r="4756" spans="1:14" x14ac:dyDescent="0.2">
      <c r="A4756" s="5" t="s">
        <v>8485</v>
      </c>
      <c r="B4756" s="3">
        <v>44626</v>
      </c>
      <c r="C4756" s="8" t="s">
        <v>4436</v>
      </c>
      <c r="D4756" s="11">
        <v>55</v>
      </c>
      <c r="E4756" s="8" t="s">
        <v>23</v>
      </c>
      <c r="F4756" s="8" t="s">
        <v>16</v>
      </c>
      <c r="G4756" s="8" t="s">
        <v>53</v>
      </c>
      <c r="H4756" s="8" t="s">
        <v>71</v>
      </c>
      <c r="I4756" s="8" t="s">
        <v>33</v>
      </c>
      <c r="J4756" s="11">
        <v>1</v>
      </c>
      <c r="K4756" s="14">
        <v>161.71</v>
      </c>
      <c r="L4756" s="14">
        <v>161.71</v>
      </c>
      <c r="M4756" s="8" t="s">
        <v>20</v>
      </c>
      <c r="N4756" s="23" t="str">
        <f t="shared" si="74"/>
        <v>55+</v>
      </c>
    </row>
    <row r="4757" spans="1:14" x14ac:dyDescent="0.2">
      <c r="A4757" s="5" t="s">
        <v>8486</v>
      </c>
      <c r="B4757" s="3">
        <v>44906</v>
      </c>
      <c r="C4757" s="8" t="s">
        <v>4515</v>
      </c>
      <c r="D4757" s="11">
        <v>24</v>
      </c>
      <c r="E4757" s="8" t="s">
        <v>15</v>
      </c>
      <c r="F4757" s="8" t="s">
        <v>30</v>
      </c>
      <c r="G4757" s="8" t="s">
        <v>31</v>
      </c>
      <c r="H4757" s="8" t="s">
        <v>57</v>
      </c>
      <c r="I4757" s="8" t="s">
        <v>33</v>
      </c>
      <c r="J4757" s="11">
        <v>2</v>
      </c>
      <c r="K4757" s="14">
        <v>290.27</v>
      </c>
      <c r="L4757" s="14">
        <v>580.54</v>
      </c>
      <c r="M4757" s="8" t="s">
        <v>20</v>
      </c>
      <c r="N4757" s="23" t="str">
        <f t="shared" si="74"/>
        <v>18-24</v>
      </c>
    </row>
    <row r="4758" spans="1:14" x14ac:dyDescent="0.2">
      <c r="A4758" s="5" t="s">
        <v>8487</v>
      </c>
      <c r="B4758" s="3">
        <v>45435</v>
      </c>
      <c r="C4758" s="8" t="s">
        <v>8488</v>
      </c>
      <c r="D4758" s="11">
        <v>61</v>
      </c>
      <c r="E4758" s="8" t="s">
        <v>23</v>
      </c>
      <c r="F4758" s="8" t="s">
        <v>16</v>
      </c>
      <c r="G4758" s="8" t="s">
        <v>17</v>
      </c>
      <c r="H4758" s="8" t="s">
        <v>18</v>
      </c>
      <c r="I4758" s="8" t="s">
        <v>39</v>
      </c>
      <c r="J4758" s="11">
        <v>2</v>
      </c>
      <c r="K4758" s="14">
        <v>76.599999999999994</v>
      </c>
      <c r="L4758" s="14">
        <v>153.19999999999999</v>
      </c>
      <c r="M4758" s="8" t="s">
        <v>40</v>
      </c>
      <c r="N4758" s="23" t="str">
        <f t="shared" si="74"/>
        <v>55+</v>
      </c>
    </row>
    <row r="4759" spans="1:14" x14ac:dyDescent="0.2">
      <c r="A4759" s="5" t="s">
        <v>8489</v>
      </c>
      <c r="B4759" s="3">
        <v>44694</v>
      </c>
      <c r="C4759" s="8" t="s">
        <v>8490</v>
      </c>
      <c r="D4759" s="11">
        <v>32</v>
      </c>
      <c r="E4759" s="8" t="s">
        <v>23</v>
      </c>
      <c r="F4759" s="8" t="s">
        <v>16</v>
      </c>
      <c r="G4759" s="8" t="s">
        <v>43</v>
      </c>
      <c r="H4759" s="8" t="s">
        <v>114</v>
      </c>
      <c r="I4759" s="8" t="s">
        <v>39</v>
      </c>
      <c r="J4759" s="11">
        <v>2</v>
      </c>
      <c r="K4759" s="14">
        <v>87.17</v>
      </c>
      <c r="L4759" s="14">
        <v>174.34</v>
      </c>
      <c r="M4759" s="8" t="s">
        <v>40</v>
      </c>
      <c r="N4759" s="23" t="str">
        <f t="shared" si="74"/>
        <v>25-34</v>
      </c>
    </row>
    <row r="4760" spans="1:14" x14ac:dyDescent="0.2">
      <c r="A4760" s="5" t="s">
        <v>8491</v>
      </c>
      <c r="B4760" s="3">
        <v>44994</v>
      </c>
      <c r="C4760" s="8" t="s">
        <v>3325</v>
      </c>
      <c r="D4760" s="11">
        <v>58</v>
      </c>
      <c r="E4760" s="8" t="s">
        <v>23</v>
      </c>
      <c r="F4760" s="8" t="s">
        <v>16</v>
      </c>
      <c r="G4760" s="8" t="s">
        <v>43</v>
      </c>
      <c r="H4760" s="8" t="s">
        <v>114</v>
      </c>
      <c r="I4760" s="8" t="s">
        <v>19</v>
      </c>
      <c r="J4760" s="11">
        <v>8</v>
      </c>
      <c r="K4760" s="14">
        <v>490.45</v>
      </c>
      <c r="L4760" s="14">
        <v>3923.6</v>
      </c>
      <c r="M4760" s="8" t="s">
        <v>20</v>
      </c>
      <c r="N4760" s="23" t="str">
        <f t="shared" si="74"/>
        <v>55+</v>
      </c>
    </row>
    <row r="4761" spans="1:14" x14ac:dyDescent="0.2">
      <c r="A4761" s="5" t="s">
        <v>8492</v>
      </c>
      <c r="B4761" s="3">
        <v>44850</v>
      </c>
      <c r="C4761" s="8" t="s">
        <v>8493</v>
      </c>
      <c r="D4761" s="11">
        <v>20</v>
      </c>
      <c r="E4761" s="8" t="s">
        <v>15</v>
      </c>
      <c r="F4761" s="8" t="s">
        <v>16</v>
      </c>
      <c r="G4761" s="8" t="s">
        <v>53</v>
      </c>
      <c r="H4761" s="8" t="s">
        <v>71</v>
      </c>
      <c r="I4761" s="8" t="s">
        <v>27</v>
      </c>
      <c r="J4761" s="11">
        <v>5</v>
      </c>
      <c r="K4761" s="14">
        <v>98.43</v>
      </c>
      <c r="L4761" s="14">
        <v>492.15</v>
      </c>
      <c r="M4761" s="8" t="s">
        <v>20</v>
      </c>
      <c r="N4761" s="23" t="str">
        <f t="shared" si="74"/>
        <v>18-24</v>
      </c>
    </row>
    <row r="4762" spans="1:14" x14ac:dyDescent="0.2">
      <c r="A4762" s="5" t="s">
        <v>8494</v>
      </c>
      <c r="B4762" s="3">
        <v>44647</v>
      </c>
      <c r="C4762" s="8" t="s">
        <v>8495</v>
      </c>
      <c r="D4762" s="11">
        <v>50</v>
      </c>
      <c r="E4762" s="8" t="s">
        <v>23</v>
      </c>
      <c r="F4762" s="8" t="s">
        <v>30</v>
      </c>
      <c r="G4762" s="8" t="s">
        <v>80</v>
      </c>
      <c r="H4762" s="8" t="s">
        <v>108</v>
      </c>
      <c r="I4762" s="8" t="s">
        <v>27</v>
      </c>
      <c r="J4762" s="11">
        <v>7</v>
      </c>
      <c r="K4762" s="14">
        <v>151.77000000000001</v>
      </c>
      <c r="L4762" s="14">
        <v>1062.3900000000001</v>
      </c>
      <c r="M4762" s="8" t="s">
        <v>40</v>
      </c>
      <c r="N4762" s="23" t="str">
        <f t="shared" si="74"/>
        <v>45-54</v>
      </c>
    </row>
    <row r="4763" spans="1:14" x14ac:dyDescent="0.2">
      <c r="A4763" s="5" t="s">
        <v>8496</v>
      </c>
      <c r="B4763" s="3">
        <v>44766</v>
      </c>
      <c r="C4763" s="8" t="s">
        <v>8497</v>
      </c>
      <c r="D4763" s="11">
        <v>23</v>
      </c>
      <c r="E4763" s="8" t="s">
        <v>15</v>
      </c>
      <c r="F4763" s="8" t="s">
        <v>16</v>
      </c>
      <c r="G4763" s="8" t="s">
        <v>43</v>
      </c>
      <c r="H4763" s="8" t="s">
        <v>114</v>
      </c>
      <c r="I4763" s="8" t="s">
        <v>27</v>
      </c>
      <c r="J4763" s="11">
        <v>4</v>
      </c>
      <c r="K4763" s="14">
        <v>44.56</v>
      </c>
      <c r="L4763" s="14">
        <v>178.24</v>
      </c>
      <c r="M4763" s="8" t="s">
        <v>20</v>
      </c>
      <c r="N4763" s="23" t="str">
        <f t="shared" si="74"/>
        <v>18-24</v>
      </c>
    </row>
    <row r="4764" spans="1:14" x14ac:dyDescent="0.2">
      <c r="A4764" s="5" t="s">
        <v>8498</v>
      </c>
      <c r="B4764" s="3">
        <v>45071</v>
      </c>
      <c r="C4764" s="8" t="s">
        <v>8499</v>
      </c>
      <c r="D4764" s="11">
        <v>39</v>
      </c>
      <c r="E4764" s="8" t="s">
        <v>15</v>
      </c>
      <c r="F4764" s="8" t="s">
        <v>16</v>
      </c>
      <c r="G4764" s="8" t="s">
        <v>53</v>
      </c>
      <c r="H4764" s="8" t="s">
        <v>54</v>
      </c>
      <c r="I4764" s="8" t="s">
        <v>19</v>
      </c>
      <c r="J4764" s="11">
        <v>4</v>
      </c>
      <c r="K4764" s="14">
        <v>277.85000000000002</v>
      </c>
      <c r="L4764" s="14">
        <v>1111.4000000000001</v>
      </c>
      <c r="M4764" s="8" t="s">
        <v>40</v>
      </c>
      <c r="N4764" s="23" t="str">
        <f t="shared" si="74"/>
        <v>35-44</v>
      </c>
    </row>
    <row r="4765" spans="1:14" x14ac:dyDescent="0.2">
      <c r="A4765" s="5" t="s">
        <v>8500</v>
      </c>
      <c r="B4765" s="3">
        <v>45352</v>
      </c>
      <c r="C4765" s="8" t="s">
        <v>8501</v>
      </c>
      <c r="D4765" s="11">
        <v>45</v>
      </c>
      <c r="E4765" s="8" t="s">
        <v>15</v>
      </c>
      <c r="F4765" s="8" t="s">
        <v>24</v>
      </c>
      <c r="G4765" s="8" t="s">
        <v>130</v>
      </c>
      <c r="H4765" s="8" t="s">
        <v>236</v>
      </c>
      <c r="I4765" s="8" t="s">
        <v>45</v>
      </c>
      <c r="J4765" s="11">
        <v>4</v>
      </c>
      <c r="K4765" s="14">
        <v>76.11</v>
      </c>
      <c r="L4765" s="14">
        <v>304.44</v>
      </c>
      <c r="M4765" s="8" t="s">
        <v>20</v>
      </c>
      <c r="N4765" s="23" t="str">
        <f t="shared" si="74"/>
        <v>45-54</v>
      </c>
    </row>
    <row r="4766" spans="1:14" x14ac:dyDescent="0.2">
      <c r="A4766" s="5" t="s">
        <v>8502</v>
      </c>
      <c r="B4766" s="3">
        <v>45047</v>
      </c>
      <c r="C4766" s="8" t="s">
        <v>8503</v>
      </c>
      <c r="D4766" s="11">
        <v>48</v>
      </c>
      <c r="E4766" s="8" t="s">
        <v>15</v>
      </c>
      <c r="F4766" s="8" t="s">
        <v>36</v>
      </c>
      <c r="G4766" s="8" t="s">
        <v>37</v>
      </c>
      <c r="H4766" s="8" t="s">
        <v>175</v>
      </c>
      <c r="I4766" s="8" t="s">
        <v>39</v>
      </c>
      <c r="J4766" s="11">
        <v>1</v>
      </c>
      <c r="K4766" s="14">
        <v>55.94</v>
      </c>
      <c r="L4766" s="14">
        <v>55.94</v>
      </c>
      <c r="M4766" s="8" t="s">
        <v>40</v>
      </c>
      <c r="N4766" s="23" t="str">
        <f t="shared" si="74"/>
        <v>45-54</v>
      </c>
    </row>
    <row r="4767" spans="1:14" x14ac:dyDescent="0.2">
      <c r="A4767" s="5" t="s">
        <v>8504</v>
      </c>
      <c r="B4767" s="3">
        <v>45329</v>
      </c>
      <c r="C4767" s="8" t="s">
        <v>609</v>
      </c>
      <c r="D4767" s="11">
        <v>69</v>
      </c>
      <c r="E4767" s="8" t="s">
        <v>15</v>
      </c>
      <c r="F4767" s="8" t="s">
        <v>24</v>
      </c>
      <c r="G4767" s="8" t="s">
        <v>130</v>
      </c>
      <c r="H4767" s="8" t="s">
        <v>178</v>
      </c>
      <c r="I4767" s="8" t="s">
        <v>27</v>
      </c>
      <c r="J4767" s="11">
        <v>5</v>
      </c>
      <c r="K4767" s="14">
        <v>216.94</v>
      </c>
      <c r="L4767" s="14">
        <v>1084.7</v>
      </c>
      <c r="M4767" s="8" t="s">
        <v>40</v>
      </c>
      <c r="N4767" s="23" t="str">
        <f t="shared" si="74"/>
        <v>55+</v>
      </c>
    </row>
    <row r="4768" spans="1:14" x14ac:dyDescent="0.2">
      <c r="A4768" s="5" t="s">
        <v>8505</v>
      </c>
      <c r="B4768" s="3">
        <v>45356</v>
      </c>
      <c r="C4768" s="8" t="s">
        <v>8506</v>
      </c>
      <c r="D4768" s="11">
        <v>26</v>
      </c>
      <c r="E4768" s="8" t="s">
        <v>52</v>
      </c>
      <c r="F4768" s="8" t="s">
        <v>36</v>
      </c>
      <c r="G4768" s="8" t="s">
        <v>90</v>
      </c>
      <c r="H4768" s="8" t="s">
        <v>161</v>
      </c>
      <c r="I4768" s="8" t="s">
        <v>19</v>
      </c>
      <c r="J4768" s="11">
        <v>5</v>
      </c>
      <c r="K4768" s="14">
        <v>98.99</v>
      </c>
      <c r="L4768" s="14">
        <v>494.95</v>
      </c>
      <c r="M4768" s="8" t="s">
        <v>20</v>
      </c>
      <c r="N4768" s="23" t="str">
        <f t="shared" si="74"/>
        <v>25-34</v>
      </c>
    </row>
    <row r="4769" spans="1:14" x14ac:dyDescent="0.2">
      <c r="A4769" s="5" t="s">
        <v>8507</v>
      </c>
      <c r="B4769" s="3">
        <v>44962</v>
      </c>
      <c r="C4769" s="8" t="s">
        <v>2742</v>
      </c>
      <c r="D4769" s="11">
        <v>57</v>
      </c>
      <c r="E4769" s="8" t="s">
        <v>23</v>
      </c>
      <c r="F4769" s="8" t="s">
        <v>24</v>
      </c>
      <c r="G4769" s="8" t="s">
        <v>25</v>
      </c>
      <c r="H4769" s="8" t="s">
        <v>427</v>
      </c>
      <c r="I4769" s="8" t="s">
        <v>39</v>
      </c>
      <c r="J4769" s="11">
        <v>8</v>
      </c>
      <c r="K4769" s="14">
        <v>44.49</v>
      </c>
      <c r="L4769" s="14">
        <v>355.92</v>
      </c>
      <c r="M4769" s="8" t="s">
        <v>40</v>
      </c>
      <c r="N4769" s="23" t="str">
        <f t="shared" si="74"/>
        <v>55+</v>
      </c>
    </row>
    <row r="4770" spans="1:14" x14ac:dyDescent="0.2">
      <c r="A4770" s="5" t="s">
        <v>8508</v>
      </c>
      <c r="B4770" s="3">
        <v>45350</v>
      </c>
      <c r="C4770" s="8" t="s">
        <v>4539</v>
      </c>
      <c r="D4770" s="11">
        <v>49</v>
      </c>
      <c r="E4770" s="8" t="s">
        <v>52</v>
      </c>
      <c r="F4770" s="8" t="s">
        <v>24</v>
      </c>
      <c r="G4770" s="8" t="s">
        <v>62</v>
      </c>
      <c r="H4770" s="8" t="s">
        <v>74</v>
      </c>
      <c r="I4770" s="8" t="s">
        <v>45</v>
      </c>
      <c r="J4770" s="11">
        <v>6</v>
      </c>
      <c r="K4770" s="14">
        <v>61.51</v>
      </c>
      <c r="L4770" s="14">
        <v>369.06</v>
      </c>
      <c r="M4770" s="8" t="s">
        <v>40</v>
      </c>
      <c r="N4770" s="23" t="str">
        <f t="shared" si="74"/>
        <v>45-54</v>
      </c>
    </row>
    <row r="4771" spans="1:14" x14ac:dyDescent="0.2">
      <c r="A4771" s="5" t="s">
        <v>8509</v>
      </c>
      <c r="B4771" s="3">
        <v>45489</v>
      </c>
      <c r="C4771" s="8" t="s">
        <v>1875</v>
      </c>
      <c r="D4771" s="11">
        <v>38</v>
      </c>
      <c r="E4771" s="8" t="s">
        <v>23</v>
      </c>
      <c r="F4771" s="8" t="s">
        <v>30</v>
      </c>
      <c r="G4771" s="8" t="s">
        <v>80</v>
      </c>
      <c r="H4771" s="8" t="s">
        <v>108</v>
      </c>
      <c r="I4771" s="8" t="s">
        <v>39</v>
      </c>
      <c r="J4771" s="11">
        <v>2</v>
      </c>
      <c r="K4771" s="14">
        <v>42.45</v>
      </c>
      <c r="L4771" s="14">
        <v>84.9</v>
      </c>
      <c r="M4771" s="8" t="s">
        <v>20</v>
      </c>
      <c r="N4771" s="23" t="str">
        <f t="shared" si="74"/>
        <v>35-44</v>
      </c>
    </row>
    <row r="4772" spans="1:14" x14ac:dyDescent="0.2">
      <c r="A4772" s="5" t="s">
        <v>8510</v>
      </c>
      <c r="B4772" s="3">
        <v>45118</v>
      </c>
      <c r="C4772" s="8" t="s">
        <v>4222</v>
      </c>
      <c r="D4772" s="11">
        <v>32</v>
      </c>
      <c r="E4772" s="8" t="s">
        <v>23</v>
      </c>
      <c r="F4772" s="8" t="s">
        <v>36</v>
      </c>
      <c r="G4772" s="8" t="s">
        <v>86</v>
      </c>
      <c r="H4772" s="8" t="s">
        <v>183</v>
      </c>
      <c r="I4772" s="8" t="s">
        <v>39</v>
      </c>
      <c r="J4772" s="11">
        <v>6</v>
      </c>
      <c r="K4772" s="14">
        <v>40.950000000000003</v>
      </c>
      <c r="L4772" s="14">
        <v>245.7</v>
      </c>
      <c r="M4772" s="8" t="s">
        <v>20</v>
      </c>
      <c r="N4772" s="23" t="str">
        <f t="shared" si="74"/>
        <v>25-34</v>
      </c>
    </row>
    <row r="4773" spans="1:14" x14ac:dyDescent="0.2">
      <c r="A4773" s="5" t="s">
        <v>8511</v>
      </c>
      <c r="B4773" s="3">
        <v>44679</v>
      </c>
      <c r="C4773" s="8" t="s">
        <v>8512</v>
      </c>
      <c r="D4773" s="11">
        <v>23</v>
      </c>
      <c r="E4773" s="8" t="s">
        <v>15</v>
      </c>
      <c r="F4773" s="8" t="s">
        <v>30</v>
      </c>
      <c r="G4773" s="8" t="s">
        <v>48</v>
      </c>
      <c r="H4773" s="8" t="s">
        <v>68</v>
      </c>
      <c r="I4773" s="8" t="s">
        <v>27</v>
      </c>
      <c r="J4773" s="11">
        <v>6</v>
      </c>
      <c r="K4773" s="14">
        <v>110.23</v>
      </c>
      <c r="L4773" s="14">
        <v>661.38</v>
      </c>
      <c r="M4773" s="8" t="s">
        <v>20</v>
      </c>
      <c r="N4773" s="23" t="str">
        <f t="shared" si="74"/>
        <v>18-24</v>
      </c>
    </row>
    <row r="4774" spans="1:14" x14ac:dyDescent="0.2">
      <c r="A4774" s="5" t="s">
        <v>8513</v>
      </c>
      <c r="B4774" s="3">
        <v>44677</v>
      </c>
      <c r="C4774" s="8" t="s">
        <v>8514</v>
      </c>
      <c r="D4774" s="11">
        <v>50</v>
      </c>
      <c r="E4774" s="8" t="s">
        <v>15</v>
      </c>
      <c r="F4774" s="8" t="s">
        <v>30</v>
      </c>
      <c r="G4774" s="8" t="s">
        <v>31</v>
      </c>
      <c r="H4774" s="8" t="s">
        <v>57</v>
      </c>
      <c r="I4774" s="8" t="s">
        <v>27</v>
      </c>
      <c r="J4774" s="11">
        <v>3</v>
      </c>
      <c r="K4774" s="14">
        <v>63.66</v>
      </c>
      <c r="L4774" s="14">
        <v>190.98</v>
      </c>
      <c r="M4774" s="8" t="s">
        <v>40</v>
      </c>
      <c r="N4774" s="23" t="str">
        <f t="shared" si="74"/>
        <v>45-54</v>
      </c>
    </row>
    <row r="4775" spans="1:14" x14ac:dyDescent="0.2">
      <c r="A4775" s="5" t="s">
        <v>8515</v>
      </c>
      <c r="B4775" s="3">
        <v>44866</v>
      </c>
      <c r="C4775" s="8" t="s">
        <v>8516</v>
      </c>
      <c r="D4775" s="11">
        <v>49</v>
      </c>
      <c r="E4775" s="8" t="s">
        <v>23</v>
      </c>
      <c r="F4775" s="8" t="s">
        <v>30</v>
      </c>
      <c r="G4775" s="8" t="s">
        <v>31</v>
      </c>
      <c r="H4775" s="8" t="s">
        <v>125</v>
      </c>
      <c r="I4775" s="8" t="s">
        <v>27</v>
      </c>
      <c r="J4775" s="11">
        <v>6</v>
      </c>
      <c r="K4775" s="14">
        <v>162.05000000000001</v>
      </c>
      <c r="L4775" s="14">
        <v>972.3</v>
      </c>
      <c r="M4775" s="8" t="s">
        <v>20</v>
      </c>
      <c r="N4775" s="23" t="str">
        <f t="shared" si="74"/>
        <v>45-54</v>
      </c>
    </row>
    <row r="4776" spans="1:14" x14ac:dyDescent="0.2">
      <c r="A4776" s="5" t="s">
        <v>8517</v>
      </c>
      <c r="B4776" s="3">
        <v>45510</v>
      </c>
      <c r="C4776" s="8" t="s">
        <v>8518</v>
      </c>
      <c r="D4776" s="11">
        <v>44</v>
      </c>
      <c r="E4776" s="8" t="s">
        <v>15</v>
      </c>
      <c r="F4776" s="8" t="s">
        <v>30</v>
      </c>
      <c r="G4776" s="8" t="s">
        <v>48</v>
      </c>
      <c r="H4776" s="8" t="s">
        <v>213</v>
      </c>
      <c r="I4776" s="8" t="s">
        <v>27</v>
      </c>
      <c r="J4776" s="11">
        <v>3</v>
      </c>
      <c r="K4776" s="14">
        <v>52.6</v>
      </c>
      <c r="L4776" s="14">
        <v>157.80000000000001</v>
      </c>
      <c r="M4776" s="8" t="s">
        <v>40</v>
      </c>
      <c r="N4776" s="23" t="str">
        <f t="shared" si="74"/>
        <v>35-44</v>
      </c>
    </row>
    <row r="4777" spans="1:14" x14ac:dyDescent="0.2">
      <c r="A4777" s="5" t="s">
        <v>8519</v>
      </c>
      <c r="B4777" s="3">
        <v>45114</v>
      </c>
      <c r="C4777" s="8" t="s">
        <v>8520</v>
      </c>
      <c r="D4777" s="11">
        <v>49</v>
      </c>
      <c r="E4777" s="8" t="s">
        <v>23</v>
      </c>
      <c r="F4777" s="8" t="s">
        <v>16</v>
      </c>
      <c r="G4777" s="8" t="s">
        <v>43</v>
      </c>
      <c r="H4777" s="8" t="s">
        <v>114</v>
      </c>
      <c r="I4777" s="8" t="s">
        <v>45</v>
      </c>
      <c r="J4777" s="11">
        <v>8</v>
      </c>
      <c r="K4777" s="14">
        <v>28.09</v>
      </c>
      <c r="L4777" s="14">
        <v>224.72</v>
      </c>
      <c r="M4777" s="8" t="s">
        <v>20</v>
      </c>
      <c r="N4777" s="23" t="str">
        <f t="shared" si="74"/>
        <v>45-54</v>
      </c>
    </row>
    <row r="4778" spans="1:14" x14ac:dyDescent="0.2">
      <c r="A4778" s="5" t="s">
        <v>8521</v>
      </c>
      <c r="B4778" s="3">
        <v>44799</v>
      </c>
      <c r="C4778" s="8" t="s">
        <v>8522</v>
      </c>
      <c r="D4778" s="11">
        <v>41</v>
      </c>
      <c r="E4778" s="8" t="s">
        <v>23</v>
      </c>
      <c r="F4778" s="8" t="s">
        <v>30</v>
      </c>
      <c r="G4778" s="8" t="s">
        <v>48</v>
      </c>
      <c r="H4778" s="8" t="s">
        <v>213</v>
      </c>
      <c r="I4778" s="8" t="s">
        <v>33</v>
      </c>
      <c r="J4778" s="11">
        <v>4</v>
      </c>
      <c r="K4778" s="14">
        <v>189.54</v>
      </c>
      <c r="L4778" s="14">
        <v>758.16</v>
      </c>
      <c r="M4778" s="8" t="s">
        <v>40</v>
      </c>
      <c r="N4778" s="23" t="str">
        <f t="shared" si="74"/>
        <v>35-44</v>
      </c>
    </row>
    <row r="4779" spans="1:14" x14ac:dyDescent="0.2">
      <c r="A4779" s="5" t="s">
        <v>8523</v>
      </c>
      <c r="B4779" s="3">
        <v>44659</v>
      </c>
      <c r="C4779" s="8" t="s">
        <v>1611</v>
      </c>
      <c r="D4779" s="11">
        <v>60</v>
      </c>
      <c r="E4779" s="8" t="s">
        <v>23</v>
      </c>
      <c r="F4779" s="8" t="s">
        <v>30</v>
      </c>
      <c r="G4779" s="8" t="s">
        <v>48</v>
      </c>
      <c r="H4779" s="8" t="s">
        <v>49</v>
      </c>
      <c r="I4779" s="8" t="s">
        <v>45</v>
      </c>
      <c r="J4779" s="11">
        <v>5</v>
      </c>
      <c r="K4779" s="14">
        <v>87.65</v>
      </c>
      <c r="L4779" s="14">
        <v>438.25</v>
      </c>
      <c r="M4779" s="8" t="s">
        <v>20</v>
      </c>
      <c r="N4779" s="23" t="str">
        <f t="shared" si="74"/>
        <v>55+</v>
      </c>
    </row>
    <row r="4780" spans="1:14" x14ac:dyDescent="0.2">
      <c r="A4780" s="5" t="s">
        <v>8524</v>
      </c>
      <c r="B4780" s="3">
        <v>44687</v>
      </c>
      <c r="C4780" s="8" t="s">
        <v>8525</v>
      </c>
      <c r="D4780" s="11">
        <v>63</v>
      </c>
      <c r="E4780" s="8" t="s">
        <v>15</v>
      </c>
      <c r="F4780" s="8" t="s">
        <v>30</v>
      </c>
      <c r="G4780" s="8" t="s">
        <v>80</v>
      </c>
      <c r="H4780" s="8" t="s">
        <v>81</v>
      </c>
      <c r="I4780" s="8" t="s">
        <v>33</v>
      </c>
      <c r="J4780" s="11">
        <v>2</v>
      </c>
      <c r="K4780" s="14">
        <v>145.07</v>
      </c>
      <c r="L4780" s="14">
        <v>290.14</v>
      </c>
      <c r="M4780" s="8" t="s">
        <v>20</v>
      </c>
      <c r="N4780" s="23" t="str">
        <f t="shared" si="74"/>
        <v>55+</v>
      </c>
    </row>
    <row r="4781" spans="1:14" x14ac:dyDescent="0.2">
      <c r="A4781" s="5" t="s">
        <v>8526</v>
      </c>
      <c r="B4781" s="3">
        <v>45174</v>
      </c>
      <c r="C4781" s="8" t="s">
        <v>1884</v>
      </c>
      <c r="D4781" s="11">
        <v>23</v>
      </c>
      <c r="E4781" s="8" t="s">
        <v>15</v>
      </c>
      <c r="F4781" s="8" t="s">
        <v>24</v>
      </c>
      <c r="G4781" s="8" t="s">
        <v>130</v>
      </c>
      <c r="H4781" s="8" t="s">
        <v>131</v>
      </c>
      <c r="I4781" s="8" t="s">
        <v>19</v>
      </c>
      <c r="J4781" s="11">
        <v>6</v>
      </c>
      <c r="K4781" s="14">
        <v>188.84</v>
      </c>
      <c r="L4781" s="14">
        <v>1133.04</v>
      </c>
      <c r="M4781" s="8" t="s">
        <v>40</v>
      </c>
      <c r="N4781" s="23" t="str">
        <f t="shared" si="74"/>
        <v>18-24</v>
      </c>
    </row>
    <row r="4782" spans="1:14" x14ac:dyDescent="0.2">
      <c r="A4782" s="5" t="s">
        <v>8527</v>
      </c>
      <c r="B4782" s="3">
        <v>44629</v>
      </c>
      <c r="C4782" s="8" t="s">
        <v>7094</v>
      </c>
      <c r="D4782" s="11">
        <v>47</v>
      </c>
      <c r="E4782" s="8" t="s">
        <v>23</v>
      </c>
      <c r="F4782" s="8" t="s">
        <v>16</v>
      </c>
      <c r="G4782" s="8" t="s">
        <v>43</v>
      </c>
      <c r="H4782" s="8" t="s">
        <v>44</v>
      </c>
      <c r="I4782" s="8" t="s">
        <v>27</v>
      </c>
      <c r="J4782" s="11">
        <v>6</v>
      </c>
      <c r="K4782" s="14">
        <v>133.76</v>
      </c>
      <c r="L4782" s="14">
        <v>802.56</v>
      </c>
      <c r="M4782" s="8" t="s">
        <v>20</v>
      </c>
      <c r="N4782" s="23" t="str">
        <f t="shared" si="74"/>
        <v>45-54</v>
      </c>
    </row>
    <row r="4783" spans="1:14" x14ac:dyDescent="0.2">
      <c r="A4783" s="5" t="s">
        <v>8528</v>
      </c>
      <c r="B4783" s="3">
        <v>44608</v>
      </c>
      <c r="C4783" s="8" t="s">
        <v>306</v>
      </c>
      <c r="D4783" s="11">
        <v>28</v>
      </c>
      <c r="E4783" s="8" t="s">
        <v>23</v>
      </c>
      <c r="F4783" s="8" t="s">
        <v>36</v>
      </c>
      <c r="G4783" s="8" t="s">
        <v>37</v>
      </c>
      <c r="H4783" s="8" t="s">
        <v>103</v>
      </c>
      <c r="I4783" s="8" t="s">
        <v>39</v>
      </c>
      <c r="J4783" s="11">
        <v>1</v>
      </c>
      <c r="K4783" s="14">
        <v>32.119999999999997</v>
      </c>
      <c r="L4783" s="14">
        <v>32.119999999999997</v>
      </c>
      <c r="M4783" s="8" t="s">
        <v>20</v>
      </c>
      <c r="N4783" s="23" t="str">
        <f t="shared" si="74"/>
        <v>25-34</v>
      </c>
    </row>
    <row r="4784" spans="1:14" x14ac:dyDescent="0.2">
      <c r="A4784" s="5" t="s">
        <v>8529</v>
      </c>
      <c r="B4784" s="3">
        <v>45507</v>
      </c>
      <c r="C4784" s="8" t="s">
        <v>8530</v>
      </c>
      <c r="D4784" s="11">
        <v>42</v>
      </c>
      <c r="E4784" s="8" t="s">
        <v>23</v>
      </c>
      <c r="F4784" s="8" t="s">
        <v>16</v>
      </c>
      <c r="G4784" s="8" t="s">
        <v>17</v>
      </c>
      <c r="H4784" s="8" t="s">
        <v>343</v>
      </c>
      <c r="I4784" s="8" t="s">
        <v>39</v>
      </c>
      <c r="J4784" s="11">
        <v>8</v>
      </c>
      <c r="K4784" s="14">
        <v>45.25</v>
      </c>
      <c r="L4784" s="14">
        <v>362</v>
      </c>
      <c r="M4784" s="8" t="s">
        <v>40</v>
      </c>
      <c r="N4784" s="23" t="str">
        <f t="shared" si="74"/>
        <v>35-44</v>
      </c>
    </row>
    <row r="4785" spans="1:14" x14ac:dyDescent="0.2">
      <c r="A4785" s="5" t="s">
        <v>8531</v>
      </c>
      <c r="B4785" s="3">
        <v>44562</v>
      </c>
      <c r="C4785" s="8" t="s">
        <v>8532</v>
      </c>
      <c r="D4785" s="11">
        <v>43</v>
      </c>
      <c r="E4785" s="8" t="s">
        <v>23</v>
      </c>
      <c r="F4785" s="8" t="s">
        <v>30</v>
      </c>
      <c r="G4785" s="8" t="s">
        <v>31</v>
      </c>
      <c r="H4785" s="8" t="s">
        <v>57</v>
      </c>
      <c r="I4785" s="8" t="s">
        <v>33</v>
      </c>
      <c r="J4785" s="11">
        <v>1</v>
      </c>
      <c r="K4785" s="14">
        <v>156.55000000000001</v>
      </c>
      <c r="L4785" s="14">
        <v>156.55000000000001</v>
      </c>
      <c r="M4785" s="8" t="s">
        <v>40</v>
      </c>
      <c r="N4785" s="23" t="str">
        <f t="shared" si="74"/>
        <v>35-44</v>
      </c>
    </row>
    <row r="4786" spans="1:14" x14ac:dyDescent="0.2">
      <c r="A4786" s="5" t="s">
        <v>8533</v>
      </c>
      <c r="B4786" s="3">
        <v>45029</v>
      </c>
      <c r="C4786" s="8" t="s">
        <v>8534</v>
      </c>
      <c r="D4786" s="11">
        <v>69</v>
      </c>
      <c r="E4786" s="8" t="s">
        <v>15</v>
      </c>
      <c r="F4786" s="8" t="s">
        <v>30</v>
      </c>
      <c r="G4786" s="8" t="s">
        <v>48</v>
      </c>
      <c r="H4786" s="8" t="s">
        <v>68</v>
      </c>
      <c r="I4786" s="8" t="s">
        <v>33</v>
      </c>
      <c r="J4786" s="11">
        <v>2</v>
      </c>
      <c r="K4786" s="14">
        <v>219.4</v>
      </c>
      <c r="L4786" s="14">
        <v>438.8</v>
      </c>
      <c r="M4786" s="8" t="s">
        <v>20</v>
      </c>
      <c r="N4786" s="23" t="str">
        <f t="shared" si="74"/>
        <v>55+</v>
      </c>
    </row>
    <row r="4787" spans="1:14" x14ac:dyDescent="0.2">
      <c r="A4787" s="5" t="s">
        <v>8535</v>
      </c>
      <c r="B4787" s="3">
        <v>44664</v>
      </c>
      <c r="C4787" s="8" t="s">
        <v>3142</v>
      </c>
      <c r="D4787" s="11">
        <v>27</v>
      </c>
      <c r="E4787" s="8" t="s">
        <v>23</v>
      </c>
      <c r="F4787" s="8" t="s">
        <v>16</v>
      </c>
      <c r="G4787" s="8" t="s">
        <v>17</v>
      </c>
      <c r="H4787" s="8" t="s">
        <v>18</v>
      </c>
      <c r="I4787" s="8" t="s">
        <v>45</v>
      </c>
      <c r="J4787" s="11">
        <v>6</v>
      </c>
      <c r="K4787" s="14">
        <v>26.89</v>
      </c>
      <c r="L4787" s="14">
        <v>161.34</v>
      </c>
      <c r="M4787" s="8" t="s">
        <v>40</v>
      </c>
      <c r="N4787" s="23" t="str">
        <f t="shared" si="74"/>
        <v>25-34</v>
      </c>
    </row>
    <row r="4788" spans="1:14" x14ac:dyDescent="0.2">
      <c r="A4788" s="5" t="s">
        <v>8536</v>
      </c>
      <c r="B4788" s="3">
        <v>44620</v>
      </c>
      <c r="C4788" s="8" t="s">
        <v>8537</v>
      </c>
      <c r="D4788" s="11">
        <v>29</v>
      </c>
      <c r="E4788" s="8" t="s">
        <v>23</v>
      </c>
      <c r="F4788" s="8" t="s">
        <v>30</v>
      </c>
      <c r="G4788" s="8" t="s">
        <v>31</v>
      </c>
      <c r="H4788" s="8" t="s">
        <v>32</v>
      </c>
      <c r="I4788" s="8" t="s">
        <v>19</v>
      </c>
      <c r="J4788" s="11">
        <v>5</v>
      </c>
      <c r="K4788" s="14">
        <v>292.66000000000003</v>
      </c>
      <c r="L4788" s="14">
        <v>1463.3</v>
      </c>
      <c r="M4788" s="8" t="s">
        <v>40</v>
      </c>
      <c r="N4788" s="23" t="str">
        <f t="shared" si="74"/>
        <v>25-34</v>
      </c>
    </row>
    <row r="4789" spans="1:14" x14ac:dyDescent="0.2">
      <c r="A4789" s="5" t="s">
        <v>8538</v>
      </c>
      <c r="B4789" s="3">
        <v>45474</v>
      </c>
      <c r="C4789" s="8" t="s">
        <v>6866</v>
      </c>
      <c r="D4789" s="11">
        <v>57</v>
      </c>
      <c r="E4789" s="8" t="s">
        <v>23</v>
      </c>
      <c r="F4789" s="8" t="s">
        <v>30</v>
      </c>
      <c r="G4789" s="8" t="s">
        <v>80</v>
      </c>
      <c r="H4789" s="8" t="s">
        <v>164</v>
      </c>
      <c r="I4789" s="8" t="s">
        <v>45</v>
      </c>
      <c r="J4789" s="11">
        <v>4</v>
      </c>
      <c r="K4789" s="14">
        <v>80.010000000000005</v>
      </c>
      <c r="L4789" s="14">
        <v>320.04000000000002</v>
      </c>
      <c r="M4789" s="8" t="s">
        <v>20</v>
      </c>
      <c r="N4789" s="23" t="str">
        <f t="shared" si="74"/>
        <v>55+</v>
      </c>
    </row>
    <row r="4790" spans="1:14" x14ac:dyDescent="0.2">
      <c r="A4790" s="5" t="s">
        <v>8539</v>
      </c>
      <c r="B4790" s="3">
        <v>44619</v>
      </c>
      <c r="C4790" s="8" t="s">
        <v>7032</v>
      </c>
      <c r="D4790" s="11">
        <v>57</v>
      </c>
      <c r="E4790" s="8" t="s">
        <v>52</v>
      </c>
      <c r="F4790" s="8" t="s">
        <v>36</v>
      </c>
      <c r="G4790" s="8" t="s">
        <v>90</v>
      </c>
      <c r="H4790" s="8" t="s">
        <v>91</v>
      </c>
      <c r="I4790" s="8" t="s">
        <v>33</v>
      </c>
      <c r="J4790" s="11">
        <v>6</v>
      </c>
      <c r="K4790" s="14">
        <v>125.49</v>
      </c>
      <c r="L4790" s="14">
        <v>752.94</v>
      </c>
      <c r="M4790" s="8" t="s">
        <v>20</v>
      </c>
      <c r="N4790" s="23" t="str">
        <f t="shared" si="74"/>
        <v>55+</v>
      </c>
    </row>
    <row r="4791" spans="1:14" x14ac:dyDescent="0.2">
      <c r="A4791" s="5" t="s">
        <v>8540</v>
      </c>
      <c r="B4791" s="3">
        <v>45142</v>
      </c>
      <c r="C4791" s="8" t="s">
        <v>8541</v>
      </c>
      <c r="D4791" s="11">
        <v>70</v>
      </c>
      <c r="E4791" s="8" t="s">
        <v>15</v>
      </c>
      <c r="F4791" s="8" t="s">
        <v>16</v>
      </c>
      <c r="G4791" s="8" t="s">
        <v>17</v>
      </c>
      <c r="H4791" s="8" t="s">
        <v>134</v>
      </c>
      <c r="I4791" s="8" t="s">
        <v>27</v>
      </c>
      <c r="J4791" s="11">
        <v>5</v>
      </c>
      <c r="K4791" s="14">
        <v>223.39</v>
      </c>
      <c r="L4791" s="14">
        <v>1116.95</v>
      </c>
      <c r="M4791" s="8" t="s">
        <v>40</v>
      </c>
      <c r="N4791" s="23" t="str">
        <f t="shared" si="74"/>
        <v>55+</v>
      </c>
    </row>
    <row r="4792" spans="1:14" x14ac:dyDescent="0.2">
      <c r="A4792" s="5" t="s">
        <v>8542</v>
      </c>
      <c r="B4792" s="3">
        <v>45263</v>
      </c>
      <c r="C4792" s="8" t="s">
        <v>1105</v>
      </c>
      <c r="D4792" s="11">
        <v>54</v>
      </c>
      <c r="E4792" s="8" t="s">
        <v>23</v>
      </c>
      <c r="F4792" s="8" t="s">
        <v>16</v>
      </c>
      <c r="G4792" s="8" t="s">
        <v>53</v>
      </c>
      <c r="H4792" s="8" t="s">
        <v>54</v>
      </c>
      <c r="I4792" s="8" t="s">
        <v>27</v>
      </c>
      <c r="J4792" s="11">
        <v>4</v>
      </c>
      <c r="K4792" s="14">
        <v>202.16</v>
      </c>
      <c r="L4792" s="14">
        <v>808.64</v>
      </c>
      <c r="M4792" s="8" t="s">
        <v>20</v>
      </c>
      <c r="N4792" s="23" t="str">
        <f t="shared" si="74"/>
        <v>45-54</v>
      </c>
    </row>
    <row r="4793" spans="1:14" x14ac:dyDescent="0.2">
      <c r="A4793" s="5" t="s">
        <v>8543</v>
      </c>
      <c r="B4793" s="3">
        <v>45165</v>
      </c>
      <c r="C4793" s="8" t="s">
        <v>6904</v>
      </c>
      <c r="D4793" s="11">
        <v>31</v>
      </c>
      <c r="E4793" s="8" t="s">
        <v>15</v>
      </c>
      <c r="F4793" s="8" t="s">
        <v>36</v>
      </c>
      <c r="G4793" s="8" t="s">
        <v>86</v>
      </c>
      <c r="H4793" s="8" t="s">
        <v>183</v>
      </c>
      <c r="I4793" s="8" t="s">
        <v>33</v>
      </c>
      <c r="J4793" s="11">
        <v>5</v>
      </c>
      <c r="K4793" s="14">
        <v>245.27</v>
      </c>
      <c r="L4793" s="14">
        <v>1226.3499999999999</v>
      </c>
      <c r="M4793" s="8" t="s">
        <v>20</v>
      </c>
      <c r="N4793" s="23" t="str">
        <f t="shared" si="74"/>
        <v>25-34</v>
      </c>
    </row>
    <row r="4794" spans="1:14" x14ac:dyDescent="0.2">
      <c r="A4794" s="5" t="s">
        <v>8544</v>
      </c>
      <c r="B4794" s="3">
        <v>45311</v>
      </c>
      <c r="C4794" s="8" t="s">
        <v>2382</v>
      </c>
      <c r="D4794" s="11">
        <v>73</v>
      </c>
      <c r="E4794" s="8" t="s">
        <v>52</v>
      </c>
      <c r="F4794" s="8" t="s">
        <v>24</v>
      </c>
      <c r="G4794" s="8" t="s">
        <v>130</v>
      </c>
      <c r="H4794" s="8" t="s">
        <v>178</v>
      </c>
      <c r="I4794" s="8" t="s">
        <v>39</v>
      </c>
      <c r="J4794" s="11">
        <v>4</v>
      </c>
      <c r="K4794" s="14">
        <v>32.43</v>
      </c>
      <c r="L4794" s="14">
        <v>129.72</v>
      </c>
      <c r="M4794" s="8" t="s">
        <v>40</v>
      </c>
      <c r="N4794" s="23" t="str">
        <f t="shared" si="74"/>
        <v>55+</v>
      </c>
    </row>
    <row r="4795" spans="1:14" x14ac:dyDescent="0.2">
      <c r="A4795" s="5" t="s">
        <v>8545</v>
      </c>
      <c r="B4795" s="3">
        <v>45040</v>
      </c>
      <c r="C4795" s="8" t="s">
        <v>8546</v>
      </c>
      <c r="D4795" s="11">
        <v>66</v>
      </c>
      <c r="E4795" s="8" t="s">
        <v>23</v>
      </c>
      <c r="F4795" s="8" t="s">
        <v>36</v>
      </c>
      <c r="G4795" s="8" t="s">
        <v>86</v>
      </c>
      <c r="H4795" s="8" t="s">
        <v>87</v>
      </c>
      <c r="I4795" s="8" t="s">
        <v>45</v>
      </c>
      <c r="J4795" s="11">
        <v>2</v>
      </c>
      <c r="K4795" s="14">
        <v>99.45</v>
      </c>
      <c r="L4795" s="14">
        <v>198.9</v>
      </c>
      <c r="M4795" s="8" t="s">
        <v>20</v>
      </c>
      <c r="N4795" s="23" t="str">
        <f t="shared" si="74"/>
        <v>55+</v>
      </c>
    </row>
    <row r="4796" spans="1:14" x14ac:dyDescent="0.2">
      <c r="A4796" s="5" t="s">
        <v>8547</v>
      </c>
      <c r="B4796" s="3">
        <v>44750</v>
      </c>
      <c r="C4796" s="8" t="s">
        <v>8548</v>
      </c>
      <c r="D4796" s="11">
        <v>60</v>
      </c>
      <c r="E4796" s="8" t="s">
        <v>15</v>
      </c>
      <c r="F4796" s="8" t="s">
        <v>36</v>
      </c>
      <c r="G4796" s="8" t="s">
        <v>37</v>
      </c>
      <c r="H4796" s="8" t="s">
        <v>38</v>
      </c>
      <c r="I4796" s="8" t="s">
        <v>27</v>
      </c>
      <c r="J4796" s="11">
        <v>3</v>
      </c>
      <c r="K4796" s="14">
        <v>241.16</v>
      </c>
      <c r="L4796" s="14">
        <v>723.48</v>
      </c>
      <c r="M4796" s="8" t="s">
        <v>20</v>
      </c>
      <c r="N4796" s="23" t="str">
        <f t="shared" si="74"/>
        <v>55+</v>
      </c>
    </row>
    <row r="4797" spans="1:14" x14ac:dyDescent="0.2">
      <c r="A4797" s="5" t="s">
        <v>8549</v>
      </c>
      <c r="B4797" s="3">
        <v>45332</v>
      </c>
      <c r="C4797" s="8" t="s">
        <v>8550</v>
      </c>
      <c r="D4797" s="11">
        <v>58</v>
      </c>
      <c r="E4797" s="8" t="s">
        <v>23</v>
      </c>
      <c r="F4797" s="8" t="s">
        <v>24</v>
      </c>
      <c r="G4797" s="8" t="s">
        <v>25</v>
      </c>
      <c r="H4797" s="8" t="s">
        <v>26</v>
      </c>
      <c r="I4797" s="8" t="s">
        <v>19</v>
      </c>
      <c r="J4797" s="11">
        <v>1</v>
      </c>
      <c r="K4797" s="14">
        <v>134.84</v>
      </c>
      <c r="L4797" s="14">
        <v>134.84</v>
      </c>
      <c r="M4797" s="8" t="s">
        <v>40</v>
      </c>
      <c r="N4797" s="23" t="str">
        <f t="shared" si="74"/>
        <v>55+</v>
      </c>
    </row>
    <row r="4798" spans="1:14" x14ac:dyDescent="0.2">
      <c r="A4798" s="5" t="s">
        <v>8551</v>
      </c>
      <c r="B4798" s="3">
        <v>45055</v>
      </c>
      <c r="C4798" s="8" t="s">
        <v>8552</v>
      </c>
      <c r="D4798" s="11">
        <v>54</v>
      </c>
      <c r="E4798" s="8" t="s">
        <v>23</v>
      </c>
      <c r="F4798" s="8" t="s">
        <v>24</v>
      </c>
      <c r="G4798" s="8" t="s">
        <v>25</v>
      </c>
      <c r="H4798" s="8" t="s">
        <v>26</v>
      </c>
      <c r="I4798" s="8" t="s">
        <v>33</v>
      </c>
      <c r="J4798" s="11">
        <v>8</v>
      </c>
      <c r="K4798" s="14">
        <v>190.28</v>
      </c>
      <c r="L4798" s="14">
        <v>1522.24</v>
      </c>
      <c r="M4798" s="8" t="s">
        <v>20</v>
      </c>
      <c r="N4798" s="23" t="str">
        <f t="shared" si="74"/>
        <v>45-54</v>
      </c>
    </row>
    <row r="4799" spans="1:14" x14ac:dyDescent="0.2">
      <c r="A4799" s="5" t="s">
        <v>8553</v>
      </c>
      <c r="B4799" s="3">
        <v>45294</v>
      </c>
      <c r="C4799" s="8" t="s">
        <v>8554</v>
      </c>
      <c r="D4799" s="11">
        <v>37</v>
      </c>
      <c r="E4799" s="8" t="s">
        <v>15</v>
      </c>
      <c r="F4799" s="8" t="s">
        <v>24</v>
      </c>
      <c r="G4799" s="8" t="s">
        <v>62</v>
      </c>
      <c r="H4799" s="8" t="s">
        <v>74</v>
      </c>
      <c r="I4799" s="8" t="s">
        <v>45</v>
      </c>
      <c r="J4799" s="11">
        <v>6</v>
      </c>
      <c r="K4799" s="14">
        <v>54.42</v>
      </c>
      <c r="L4799" s="14">
        <v>326.52</v>
      </c>
      <c r="M4799" s="8" t="s">
        <v>40</v>
      </c>
      <c r="N4799" s="23" t="str">
        <f t="shared" si="74"/>
        <v>35-44</v>
      </c>
    </row>
    <row r="4800" spans="1:14" x14ac:dyDescent="0.2">
      <c r="A4800" s="5" t="s">
        <v>8555</v>
      </c>
      <c r="B4800" s="3">
        <v>44940</v>
      </c>
      <c r="C4800" s="8" t="s">
        <v>962</v>
      </c>
      <c r="D4800" s="11">
        <v>43</v>
      </c>
      <c r="E4800" s="8" t="s">
        <v>15</v>
      </c>
      <c r="F4800" s="8" t="s">
        <v>36</v>
      </c>
      <c r="G4800" s="8" t="s">
        <v>86</v>
      </c>
      <c r="H4800" s="8" t="s">
        <v>183</v>
      </c>
      <c r="I4800" s="8" t="s">
        <v>19</v>
      </c>
      <c r="J4800" s="11">
        <v>3</v>
      </c>
      <c r="K4800" s="14">
        <v>177.35</v>
      </c>
      <c r="L4800" s="14">
        <v>532.04999999999995</v>
      </c>
      <c r="M4800" s="8" t="s">
        <v>40</v>
      </c>
      <c r="N4800" s="23" t="str">
        <f t="shared" si="74"/>
        <v>35-44</v>
      </c>
    </row>
    <row r="4801" spans="1:14" x14ac:dyDescent="0.2">
      <c r="A4801" s="5" t="s">
        <v>8556</v>
      </c>
      <c r="B4801" s="3">
        <v>44856</v>
      </c>
      <c r="C4801" s="8" t="s">
        <v>8557</v>
      </c>
      <c r="D4801" s="11">
        <v>32</v>
      </c>
      <c r="E4801" s="8" t="s">
        <v>15</v>
      </c>
      <c r="F4801" s="8" t="s">
        <v>30</v>
      </c>
      <c r="G4801" s="8" t="s">
        <v>48</v>
      </c>
      <c r="H4801" s="8" t="s">
        <v>68</v>
      </c>
      <c r="I4801" s="8" t="s">
        <v>33</v>
      </c>
      <c r="J4801" s="11">
        <v>6</v>
      </c>
      <c r="K4801" s="14">
        <v>22.81</v>
      </c>
      <c r="L4801" s="14">
        <v>136.86000000000001</v>
      </c>
      <c r="M4801" s="8" t="s">
        <v>20</v>
      </c>
      <c r="N4801" s="23" t="str">
        <f t="shared" si="74"/>
        <v>25-34</v>
      </c>
    </row>
    <row r="4802" spans="1:14" x14ac:dyDescent="0.2">
      <c r="A4802" s="5" t="s">
        <v>8558</v>
      </c>
      <c r="B4802" s="3">
        <v>44610</v>
      </c>
      <c r="C4802" s="8" t="s">
        <v>2809</v>
      </c>
      <c r="D4802" s="11">
        <v>57</v>
      </c>
      <c r="E4802" s="8" t="s">
        <v>23</v>
      </c>
      <c r="F4802" s="8" t="s">
        <v>36</v>
      </c>
      <c r="G4802" s="8" t="s">
        <v>86</v>
      </c>
      <c r="H4802" s="8" t="s">
        <v>87</v>
      </c>
      <c r="I4802" s="8" t="s">
        <v>39</v>
      </c>
      <c r="J4802" s="11">
        <v>4</v>
      </c>
      <c r="K4802" s="14">
        <v>77.64</v>
      </c>
      <c r="L4802" s="14">
        <v>310.56</v>
      </c>
      <c r="M4802" s="8" t="s">
        <v>20</v>
      </c>
      <c r="N4802" s="23" t="str">
        <f t="shared" si="74"/>
        <v>55+</v>
      </c>
    </row>
    <row r="4803" spans="1:14" x14ac:dyDescent="0.2">
      <c r="A4803" s="5" t="s">
        <v>8559</v>
      </c>
      <c r="B4803" s="3">
        <v>44745</v>
      </c>
      <c r="C4803" s="8" t="s">
        <v>8560</v>
      </c>
      <c r="D4803" s="11">
        <v>42</v>
      </c>
      <c r="E4803" s="8" t="s">
        <v>23</v>
      </c>
      <c r="F4803" s="8" t="s">
        <v>36</v>
      </c>
      <c r="G4803" s="8" t="s">
        <v>86</v>
      </c>
      <c r="H4803" s="8" t="s">
        <v>100</v>
      </c>
      <c r="I4803" s="8" t="s">
        <v>45</v>
      </c>
      <c r="J4803" s="11">
        <v>3</v>
      </c>
      <c r="K4803" s="14">
        <v>75.03</v>
      </c>
      <c r="L4803" s="14">
        <v>225.09</v>
      </c>
      <c r="M4803" s="8" t="s">
        <v>40</v>
      </c>
      <c r="N4803" s="23" t="str">
        <f t="shared" ref="N4803:N4866" si="75">IF(D4803&lt;25,"18-24",
IF(D4803&lt;35,"25-34",
IF(D4803&lt;45,"35-44",
IF(D4803&lt;55,"45-54","55+"))))</f>
        <v>35-44</v>
      </c>
    </row>
    <row r="4804" spans="1:14" x14ac:dyDescent="0.2">
      <c r="A4804" s="5" t="s">
        <v>8561</v>
      </c>
      <c r="B4804" s="3">
        <v>45217</v>
      </c>
      <c r="C4804" s="8" t="s">
        <v>5147</v>
      </c>
      <c r="D4804" s="11">
        <v>66</v>
      </c>
      <c r="E4804" s="8" t="s">
        <v>15</v>
      </c>
      <c r="F4804" s="8" t="s">
        <v>24</v>
      </c>
      <c r="G4804" s="8" t="s">
        <v>62</v>
      </c>
      <c r="H4804" s="8" t="s">
        <v>74</v>
      </c>
      <c r="I4804" s="8" t="s">
        <v>33</v>
      </c>
      <c r="J4804" s="11">
        <v>7</v>
      </c>
      <c r="K4804" s="14">
        <v>129.54</v>
      </c>
      <c r="L4804" s="14">
        <v>906.78</v>
      </c>
      <c r="M4804" s="8" t="s">
        <v>40</v>
      </c>
      <c r="N4804" s="23" t="str">
        <f t="shared" si="75"/>
        <v>55+</v>
      </c>
    </row>
    <row r="4805" spans="1:14" x14ac:dyDescent="0.2">
      <c r="A4805" s="5" t="s">
        <v>8562</v>
      </c>
      <c r="B4805" s="3">
        <v>44912</v>
      </c>
      <c r="C4805" s="8" t="s">
        <v>8563</v>
      </c>
      <c r="D4805" s="11">
        <v>53</v>
      </c>
      <c r="E4805" s="8" t="s">
        <v>15</v>
      </c>
      <c r="F4805" s="8" t="s">
        <v>30</v>
      </c>
      <c r="G4805" s="8" t="s">
        <v>48</v>
      </c>
      <c r="H4805" s="8" t="s">
        <v>213</v>
      </c>
      <c r="I4805" s="8" t="s">
        <v>45</v>
      </c>
      <c r="J4805" s="11">
        <v>1</v>
      </c>
      <c r="K4805" s="14">
        <v>24.91</v>
      </c>
      <c r="L4805" s="14">
        <v>24.91</v>
      </c>
      <c r="M4805" s="8" t="s">
        <v>40</v>
      </c>
      <c r="N4805" s="23" t="str">
        <f t="shared" si="75"/>
        <v>45-54</v>
      </c>
    </row>
    <row r="4806" spans="1:14" x14ac:dyDescent="0.2">
      <c r="A4806" s="5" t="s">
        <v>8564</v>
      </c>
      <c r="B4806" s="3">
        <v>44791</v>
      </c>
      <c r="C4806" s="8" t="s">
        <v>7241</v>
      </c>
      <c r="D4806" s="11">
        <v>61</v>
      </c>
      <c r="E4806" s="8" t="s">
        <v>15</v>
      </c>
      <c r="F4806" s="8" t="s">
        <v>30</v>
      </c>
      <c r="G4806" s="8" t="s">
        <v>48</v>
      </c>
      <c r="H4806" s="8" t="s">
        <v>213</v>
      </c>
      <c r="I4806" s="8" t="s">
        <v>39</v>
      </c>
      <c r="J4806" s="11">
        <v>3</v>
      </c>
      <c r="K4806" s="14">
        <v>10.43</v>
      </c>
      <c r="L4806" s="14">
        <v>31.29</v>
      </c>
      <c r="M4806" s="8" t="s">
        <v>20</v>
      </c>
      <c r="N4806" s="23" t="str">
        <f t="shared" si="75"/>
        <v>55+</v>
      </c>
    </row>
    <row r="4807" spans="1:14" x14ac:dyDescent="0.2">
      <c r="A4807" s="5" t="s">
        <v>8565</v>
      </c>
      <c r="B4807" s="3">
        <v>45312</v>
      </c>
      <c r="C4807" s="8" t="s">
        <v>8303</v>
      </c>
      <c r="D4807" s="11">
        <v>69</v>
      </c>
      <c r="E4807" s="8" t="s">
        <v>23</v>
      </c>
      <c r="F4807" s="8" t="s">
        <v>36</v>
      </c>
      <c r="G4807" s="8" t="s">
        <v>86</v>
      </c>
      <c r="H4807" s="8" t="s">
        <v>100</v>
      </c>
      <c r="I4807" s="8" t="s">
        <v>45</v>
      </c>
      <c r="J4807" s="11">
        <v>3</v>
      </c>
      <c r="K4807" s="14">
        <v>28.86</v>
      </c>
      <c r="L4807" s="14">
        <v>86.58</v>
      </c>
      <c r="M4807" s="8" t="s">
        <v>40</v>
      </c>
      <c r="N4807" s="23" t="str">
        <f t="shared" si="75"/>
        <v>55+</v>
      </c>
    </row>
    <row r="4808" spans="1:14" x14ac:dyDescent="0.2">
      <c r="A4808" s="5" t="s">
        <v>8566</v>
      </c>
      <c r="B4808" s="3">
        <v>45496</v>
      </c>
      <c r="C4808" s="8" t="s">
        <v>8567</v>
      </c>
      <c r="D4808" s="11">
        <v>57</v>
      </c>
      <c r="E4808" s="8" t="s">
        <v>23</v>
      </c>
      <c r="F4808" s="8" t="s">
        <v>16</v>
      </c>
      <c r="G4808" s="8" t="s">
        <v>43</v>
      </c>
      <c r="H4808" s="8" t="s">
        <v>114</v>
      </c>
      <c r="I4808" s="8" t="s">
        <v>27</v>
      </c>
      <c r="J4808" s="11">
        <v>4</v>
      </c>
      <c r="K4808" s="14">
        <v>152.06</v>
      </c>
      <c r="L4808" s="14">
        <v>608.24</v>
      </c>
      <c r="M4808" s="8" t="s">
        <v>20</v>
      </c>
      <c r="N4808" s="23" t="str">
        <f t="shared" si="75"/>
        <v>55+</v>
      </c>
    </row>
    <row r="4809" spans="1:14" x14ac:dyDescent="0.2">
      <c r="A4809" s="5" t="s">
        <v>8568</v>
      </c>
      <c r="B4809" s="3">
        <v>44989</v>
      </c>
      <c r="C4809" s="8" t="s">
        <v>2846</v>
      </c>
      <c r="D4809" s="11">
        <v>18</v>
      </c>
      <c r="E4809" s="8" t="s">
        <v>23</v>
      </c>
      <c r="F4809" s="8" t="s">
        <v>24</v>
      </c>
      <c r="G4809" s="8" t="s">
        <v>25</v>
      </c>
      <c r="H4809" s="8" t="s">
        <v>26</v>
      </c>
      <c r="I4809" s="8" t="s">
        <v>45</v>
      </c>
      <c r="J4809" s="11">
        <v>8</v>
      </c>
      <c r="K4809" s="14">
        <v>32.72</v>
      </c>
      <c r="L4809" s="14">
        <v>261.76</v>
      </c>
      <c r="M4809" s="8" t="s">
        <v>40</v>
      </c>
      <c r="N4809" s="23" t="str">
        <f t="shared" si="75"/>
        <v>18-24</v>
      </c>
    </row>
    <row r="4810" spans="1:14" x14ac:dyDescent="0.2">
      <c r="A4810" s="5" t="s">
        <v>8569</v>
      </c>
      <c r="B4810" s="3">
        <v>44674</v>
      </c>
      <c r="C4810" s="8" t="s">
        <v>5874</v>
      </c>
      <c r="D4810" s="11">
        <v>66</v>
      </c>
      <c r="E4810" s="8" t="s">
        <v>23</v>
      </c>
      <c r="F4810" s="8" t="s">
        <v>36</v>
      </c>
      <c r="G4810" s="8" t="s">
        <v>86</v>
      </c>
      <c r="H4810" s="8" t="s">
        <v>87</v>
      </c>
      <c r="I4810" s="8" t="s">
        <v>33</v>
      </c>
      <c r="J4810" s="11">
        <v>8</v>
      </c>
      <c r="K4810" s="14">
        <v>111.48</v>
      </c>
      <c r="L4810" s="14">
        <v>891.84</v>
      </c>
      <c r="M4810" s="8" t="s">
        <v>20</v>
      </c>
      <c r="N4810" s="23" t="str">
        <f t="shared" si="75"/>
        <v>55+</v>
      </c>
    </row>
    <row r="4811" spans="1:14" x14ac:dyDescent="0.2">
      <c r="A4811" s="5" t="s">
        <v>8570</v>
      </c>
      <c r="B4811" s="3">
        <v>44796</v>
      </c>
      <c r="C4811" s="8" t="s">
        <v>6875</v>
      </c>
      <c r="D4811" s="11">
        <v>45</v>
      </c>
      <c r="E4811" s="8" t="s">
        <v>15</v>
      </c>
      <c r="F4811" s="8" t="s">
        <v>24</v>
      </c>
      <c r="G4811" s="8" t="s">
        <v>25</v>
      </c>
      <c r="H4811" s="8" t="s">
        <v>26</v>
      </c>
      <c r="I4811" s="8" t="s">
        <v>39</v>
      </c>
      <c r="J4811" s="11">
        <v>7</v>
      </c>
      <c r="K4811" s="14">
        <v>94.71</v>
      </c>
      <c r="L4811" s="14">
        <v>662.97</v>
      </c>
      <c r="M4811" s="8" t="s">
        <v>40</v>
      </c>
      <c r="N4811" s="23" t="str">
        <f t="shared" si="75"/>
        <v>45-54</v>
      </c>
    </row>
    <row r="4812" spans="1:14" x14ac:dyDescent="0.2">
      <c r="A4812" s="5" t="s">
        <v>8571</v>
      </c>
      <c r="B4812" s="3">
        <v>44995</v>
      </c>
      <c r="C4812" s="8" t="s">
        <v>8572</v>
      </c>
      <c r="D4812" s="11">
        <v>62</v>
      </c>
      <c r="E4812" s="8" t="s">
        <v>15</v>
      </c>
      <c r="F4812" s="8" t="s">
        <v>16</v>
      </c>
      <c r="G4812" s="8" t="s">
        <v>17</v>
      </c>
      <c r="H4812" s="8" t="s">
        <v>343</v>
      </c>
      <c r="I4812" s="8" t="s">
        <v>19</v>
      </c>
      <c r="J4812" s="11">
        <v>8</v>
      </c>
      <c r="K4812" s="14">
        <v>262.92</v>
      </c>
      <c r="L4812" s="14">
        <v>2103.36</v>
      </c>
      <c r="M4812" s="8" t="s">
        <v>20</v>
      </c>
      <c r="N4812" s="23" t="str">
        <f t="shared" si="75"/>
        <v>55+</v>
      </c>
    </row>
    <row r="4813" spans="1:14" x14ac:dyDescent="0.2">
      <c r="A4813" s="5" t="s">
        <v>8573</v>
      </c>
      <c r="B4813" s="3">
        <v>45652</v>
      </c>
      <c r="C4813" s="8" t="s">
        <v>3599</v>
      </c>
      <c r="D4813" s="11">
        <v>25</v>
      </c>
      <c r="E4813" s="8" t="s">
        <v>23</v>
      </c>
      <c r="F4813" s="8" t="s">
        <v>36</v>
      </c>
      <c r="G4813" s="8" t="s">
        <v>90</v>
      </c>
      <c r="H4813" s="8" t="s">
        <v>91</v>
      </c>
      <c r="I4813" s="8" t="s">
        <v>45</v>
      </c>
      <c r="J4813" s="11">
        <v>2</v>
      </c>
      <c r="K4813" s="14">
        <v>130.19</v>
      </c>
      <c r="L4813" s="14">
        <v>260.38</v>
      </c>
      <c r="M4813" s="8" t="s">
        <v>20</v>
      </c>
      <c r="N4813" s="23" t="str">
        <f t="shared" si="75"/>
        <v>25-34</v>
      </c>
    </row>
    <row r="4814" spans="1:14" x14ac:dyDescent="0.2">
      <c r="A4814" s="5" t="s">
        <v>8574</v>
      </c>
      <c r="B4814" s="3">
        <v>45308</v>
      </c>
      <c r="C4814" s="8" t="s">
        <v>3783</v>
      </c>
      <c r="D4814" s="11">
        <v>53</v>
      </c>
      <c r="E4814" s="8" t="s">
        <v>15</v>
      </c>
      <c r="F4814" s="8" t="s">
        <v>30</v>
      </c>
      <c r="G4814" s="8" t="s">
        <v>80</v>
      </c>
      <c r="H4814" s="8" t="s">
        <v>164</v>
      </c>
      <c r="I4814" s="8" t="s">
        <v>39</v>
      </c>
      <c r="J4814" s="11">
        <v>3</v>
      </c>
      <c r="K4814" s="14">
        <v>17.03</v>
      </c>
      <c r="L4814" s="14">
        <v>51.09</v>
      </c>
      <c r="M4814" s="8" t="s">
        <v>40</v>
      </c>
      <c r="N4814" s="23" t="str">
        <f t="shared" si="75"/>
        <v>45-54</v>
      </c>
    </row>
    <row r="4815" spans="1:14" x14ac:dyDescent="0.2">
      <c r="A4815" s="5" t="s">
        <v>8575</v>
      </c>
      <c r="B4815" s="3">
        <v>45229</v>
      </c>
      <c r="C4815" s="8" t="s">
        <v>8576</v>
      </c>
      <c r="D4815" s="11">
        <v>55</v>
      </c>
      <c r="E4815" s="8" t="s">
        <v>23</v>
      </c>
      <c r="F4815" s="8" t="s">
        <v>30</v>
      </c>
      <c r="G4815" s="8" t="s">
        <v>80</v>
      </c>
      <c r="H4815" s="8" t="s">
        <v>108</v>
      </c>
      <c r="I4815" s="8" t="s">
        <v>33</v>
      </c>
      <c r="J4815" s="11">
        <v>8</v>
      </c>
      <c r="K4815" s="14">
        <v>122.05</v>
      </c>
      <c r="L4815" s="14">
        <v>976.4</v>
      </c>
      <c r="M4815" s="8" t="s">
        <v>20</v>
      </c>
      <c r="N4815" s="23" t="str">
        <f t="shared" si="75"/>
        <v>55+</v>
      </c>
    </row>
    <row r="4816" spans="1:14" x14ac:dyDescent="0.2">
      <c r="A4816" s="5" t="s">
        <v>8577</v>
      </c>
      <c r="B4816" s="3">
        <v>45461</v>
      </c>
      <c r="C4816" s="8" t="s">
        <v>8578</v>
      </c>
      <c r="D4816" s="11">
        <v>72</v>
      </c>
      <c r="E4816" s="8" t="s">
        <v>15</v>
      </c>
      <c r="F4816" s="8" t="s">
        <v>36</v>
      </c>
      <c r="G4816" s="8" t="s">
        <v>37</v>
      </c>
      <c r="H4816" s="8" t="s">
        <v>103</v>
      </c>
      <c r="I4816" s="8" t="s">
        <v>45</v>
      </c>
      <c r="J4816" s="11">
        <v>6</v>
      </c>
      <c r="K4816" s="14">
        <v>144.78</v>
      </c>
      <c r="L4816" s="14">
        <v>868.68</v>
      </c>
      <c r="M4816" s="8" t="s">
        <v>40</v>
      </c>
      <c r="N4816" s="23" t="str">
        <f t="shared" si="75"/>
        <v>55+</v>
      </c>
    </row>
    <row r="4817" spans="1:14" x14ac:dyDescent="0.2">
      <c r="A4817" s="5" t="s">
        <v>8579</v>
      </c>
      <c r="B4817" s="3">
        <v>45602</v>
      </c>
      <c r="C4817" s="8" t="s">
        <v>8580</v>
      </c>
      <c r="D4817" s="11">
        <v>52</v>
      </c>
      <c r="E4817" s="8" t="s">
        <v>15</v>
      </c>
      <c r="F4817" s="8" t="s">
        <v>30</v>
      </c>
      <c r="G4817" s="8" t="s">
        <v>80</v>
      </c>
      <c r="H4817" s="8" t="s">
        <v>164</v>
      </c>
      <c r="I4817" s="8" t="s">
        <v>39</v>
      </c>
      <c r="J4817" s="11">
        <v>6</v>
      </c>
      <c r="K4817" s="14">
        <v>108.85</v>
      </c>
      <c r="L4817" s="14">
        <v>653.1</v>
      </c>
      <c r="M4817" s="8" t="s">
        <v>20</v>
      </c>
      <c r="N4817" s="23" t="str">
        <f t="shared" si="75"/>
        <v>45-54</v>
      </c>
    </row>
    <row r="4818" spans="1:14" x14ac:dyDescent="0.2">
      <c r="A4818" s="5" t="s">
        <v>8581</v>
      </c>
      <c r="B4818" s="3">
        <v>45579</v>
      </c>
      <c r="C4818" s="8" t="s">
        <v>8582</v>
      </c>
      <c r="D4818" s="11">
        <v>64</v>
      </c>
      <c r="E4818" s="8" t="s">
        <v>15</v>
      </c>
      <c r="F4818" s="8" t="s">
        <v>24</v>
      </c>
      <c r="G4818" s="8" t="s">
        <v>25</v>
      </c>
      <c r="H4818" s="8" t="s">
        <v>427</v>
      </c>
      <c r="I4818" s="8" t="s">
        <v>33</v>
      </c>
      <c r="J4818" s="11">
        <v>1</v>
      </c>
      <c r="K4818" s="14">
        <v>130.97</v>
      </c>
      <c r="L4818" s="14">
        <v>130.97</v>
      </c>
      <c r="M4818" s="8" t="s">
        <v>20</v>
      </c>
      <c r="N4818" s="23" t="str">
        <f t="shared" si="75"/>
        <v>55+</v>
      </c>
    </row>
    <row r="4819" spans="1:14" x14ac:dyDescent="0.2">
      <c r="A4819" s="5" t="s">
        <v>8583</v>
      </c>
      <c r="B4819" s="3">
        <v>45408</v>
      </c>
      <c r="C4819" s="8" t="s">
        <v>8584</v>
      </c>
      <c r="D4819" s="11">
        <v>73</v>
      </c>
      <c r="E4819" s="8" t="s">
        <v>15</v>
      </c>
      <c r="F4819" s="8" t="s">
        <v>24</v>
      </c>
      <c r="G4819" s="8" t="s">
        <v>130</v>
      </c>
      <c r="H4819" s="8" t="s">
        <v>178</v>
      </c>
      <c r="I4819" s="8" t="s">
        <v>19</v>
      </c>
      <c r="J4819" s="11">
        <v>6</v>
      </c>
      <c r="K4819" s="14">
        <v>388.93</v>
      </c>
      <c r="L4819" s="14">
        <v>2333.58</v>
      </c>
      <c r="M4819" s="8" t="s">
        <v>40</v>
      </c>
      <c r="N4819" s="23" t="str">
        <f t="shared" si="75"/>
        <v>55+</v>
      </c>
    </row>
    <row r="4820" spans="1:14" x14ac:dyDescent="0.2">
      <c r="A4820" s="5" t="s">
        <v>8585</v>
      </c>
      <c r="B4820" s="3">
        <v>45240</v>
      </c>
      <c r="C4820" s="8" t="s">
        <v>8586</v>
      </c>
      <c r="D4820" s="11">
        <v>50</v>
      </c>
      <c r="E4820" s="8" t="s">
        <v>15</v>
      </c>
      <c r="F4820" s="8" t="s">
        <v>30</v>
      </c>
      <c r="G4820" s="8" t="s">
        <v>31</v>
      </c>
      <c r="H4820" s="8" t="s">
        <v>125</v>
      </c>
      <c r="I4820" s="8" t="s">
        <v>33</v>
      </c>
      <c r="J4820" s="11">
        <v>7</v>
      </c>
      <c r="K4820" s="14">
        <v>288.08</v>
      </c>
      <c r="L4820" s="14">
        <v>2016.56</v>
      </c>
      <c r="M4820" s="8" t="s">
        <v>20</v>
      </c>
      <c r="N4820" s="23" t="str">
        <f t="shared" si="75"/>
        <v>45-54</v>
      </c>
    </row>
    <row r="4821" spans="1:14" x14ac:dyDescent="0.2">
      <c r="A4821" s="5" t="s">
        <v>8587</v>
      </c>
      <c r="B4821" s="3">
        <v>45293</v>
      </c>
      <c r="C4821" s="8" t="s">
        <v>8588</v>
      </c>
      <c r="D4821" s="11">
        <v>72</v>
      </c>
      <c r="E4821" s="8" t="s">
        <v>23</v>
      </c>
      <c r="F4821" s="8" t="s">
        <v>24</v>
      </c>
      <c r="G4821" s="8" t="s">
        <v>130</v>
      </c>
      <c r="H4821" s="8" t="s">
        <v>178</v>
      </c>
      <c r="I4821" s="8" t="s">
        <v>39</v>
      </c>
      <c r="J4821" s="11">
        <v>7</v>
      </c>
      <c r="K4821" s="14">
        <v>102.32</v>
      </c>
      <c r="L4821" s="14">
        <v>716.24</v>
      </c>
      <c r="M4821" s="8" t="s">
        <v>40</v>
      </c>
      <c r="N4821" s="23" t="str">
        <f t="shared" si="75"/>
        <v>55+</v>
      </c>
    </row>
    <row r="4822" spans="1:14" x14ac:dyDescent="0.2">
      <c r="A4822" s="5" t="s">
        <v>8589</v>
      </c>
      <c r="B4822" s="3">
        <v>45360</v>
      </c>
      <c r="C4822" s="8" t="s">
        <v>5015</v>
      </c>
      <c r="D4822" s="11">
        <v>50</v>
      </c>
      <c r="E4822" s="8" t="s">
        <v>23</v>
      </c>
      <c r="F4822" s="8" t="s">
        <v>16</v>
      </c>
      <c r="G4822" s="8" t="s">
        <v>53</v>
      </c>
      <c r="H4822" s="8" t="s">
        <v>54</v>
      </c>
      <c r="I4822" s="8" t="s">
        <v>19</v>
      </c>
      <c r="J4822" s="11">
        <v>5</v>
      </c>
      <c r="K4822" s="14">
        <v>106.22</v>
      </c>
      <c r="L4822" s="14">
        <v>531.1</v>
      </c>
      <c r="M4822" s="8" t="s">
        <v>20</v>
      </c>
      <c r="N4822" s="23" t="str">
        <f t="shared" si="75"/>
        <v>45-54</v>
      </c>
    </row>
    <row r="4823" spans="1:14" x14ac:dyDescent="0.2">
      <c r="A4823" s="5" t="s">
        <v>8590</v>
      </c>
      <c r="B4823" s="3">
        <v>45513</v>
      </c>
      <c r="C4823" s="8" t="s">
        <v>1717</v>
      </c>
      <c r="D4823" s="11">
        <v>18</v>
      </c>
      <c r="E4823" s="8" t="s">
        <v>23</v>
      </c>
      <c r="F4823" s="8" t="s">
        <v>16</v>
      </c>
      <c r="G4823" s="8" t="s">
        <v>17</v>
      </c>
      <c r="H4823" s="8" t="s">
        <v>18</v>
      </c>
      <c r="I4823" s="8" t="s">
        <v>27</v>
      </c>
      <c r="J4823" s="11">
        <v>3</v>
      </c>
      <c r="K4823" s="14">
        <v>61.52</v>
      </c>
      <c r="L4823" s="14">
        <v>184.56</v>
      </c>
      <c r="M4823" s="8" t="s">
        <v>20</v>
      </c>
      <c r="N4823" s="23" t="str">
        <f t="shared" si="75"/>
        <v>18-24</v>
      </c>
    </row>
    <row r="4824" spans="1:14" x14ac:dyDescent="0.2">
      <c r="A4824" s="5" t="s">
        <v>8591</v>
      </c>
      <c r="B4824" s="3">
        <v>44939</v>
      </c>
      <c r="C4824" s="8" t="s">
        <v>172</v>
      </c>
      <c r="D4824" s="11">
        <v>53</v>
      </c>
      <c r="E4824" s="8" t="s">
        <v>15</v>
      </c>
      <c r="F4824" s="8" t="s">
        <v>30</v>
      </c>
      <c r="G4824" s="8" t="s">
        <v>80</v>
      </c>
      <c r="H4824" s="8" t="s">
        <v>81</v>
      </c>
      <c r="I4824" s="8" t="s">
        <v>39</v>
      </c>
      <c r="J4824" s="11">
        <v>3</v>
      </c>
      <c r="K4824" s="14">
        <v>108.78</v>
      </c>
      <c r="L4824" s="14">
        <v>326.33999999999997</v>
      </c>
      <c r="M4824" s="8" t="s">
        <v>20</v>
      </c>
      <c r="N4824" s="23" t="str">
        <f t="shared" si="75"/>
        <v>45-54</v>
      </c>
    </row>
    <row r="4825" spans="1:14" x14ac:dyDescent="0.2">
      <c r="A4825" s="5" t="s">
        <v>8592</v>
      </c>
      <c r="B4825" s="3">
        <v>45225</v>
      </c>
      <c r="C4825" s="8" t="s">
        <v>6107</v>
      </c>
      <c r="D4825" s="11">
        <v>74</v>
      </c>
      <c r="E4825" s="8" t="s">
        <v>23</v>
      </c>
      <c r="F4825" s="8" t="s">
        <v>36</v>
      </c>
      <c r="G4825" s="8" t="s">
        <v>90</v>
      </c>
      <c r="H4825" s="8" t="s">
        <v>208</v>
      </c>
      <c r="I4825" s="8" t="s">
        <v>39</v>
      </c>
      <c r="J4825" s="11">
        <v>2</v>
      </c>
      <c r="K4825" s="14">
        <v>44.66</v>
      </c>
      <c r="L4825" s="14">
        <v>89.32</v>
      </c>
      <c r="M4825" s="8" t="s">
        <v>20</v>
      </c>
      <c r="N4825" s="23" t="str">
        <f t="shared" si="75"/>
        <v>55+</v>
      </c>
    </row>
    <row r="4826" spans="1:14" x14ac:dyDescent="0.2">
      <c r="A4826" s="5" t="s">
        <v>8593</v>
      </c>
      <c r="B4826" s="3">
        <v>45235</v>
      </c>
      <c r="C4826" s="8" t="s">
        <v>8594</v>
      </c>
      <c r="D4826" s="11">
        <v>41</v>
      </c>
      <c r="E4826" s="8" t="s">
        <v>23</v>
      </c>
      <c r="F4826" s="8" t="s">
        <v>16</v>
      </c>
      <c r="G4826" s="8" t="s">
        <v>53</v>
      </c>
      <c r="H4826" s="8" t="s">
        <v>71</v>
      </c>
      <c r="I4826" s="8" t="s">
        <v>33</v>
      </c>
      <c r="J4826" s="11">
        <v>4</v>
      </c>
      <c r="K4826" s="14">
        <v>271.32</v>
      </c>
      <c r="L4826" s="14">
        <v>1085.28</v>
      </c>
      <c r="M4826" s="8" t="s">
        <v>40</v>
      </c>
      <c r="N4826" s="23" t="str">
        <f t="shared" si="75"/>
        <v>35-44</v>
      </c>
    </row>
    <row r="4827" spans="1:14" x14ac:dyDescent="0.2">
      <c r="A4827" s="5" t="s">
        <v>8595</v>
      </c>
      <c r="B4827" s="3">
        <v>45026</v>
      </c>
      <c r="C4827" s="8" t="s">
        <v>2628</v>
      </c>
      <c r="D4827" s="11">
        <v>50</v>
      </c>
      <c r="E4827" s="8" t="s">
        <v>23</v>
      </c>
      <c r="F4827" s="8" t="s">
        <v>30</v>
      </c>
      <c r="G4827" s="8" t="s">
        <v>48</v>
      </c>
      <c r="H4827" s="8" t="s">
        <v>49</v>
      </c>
      <c r="I4827" s="8" t="s">
        <v>27</v>
      </c>
      <c r="J4827" s="11">
        <v>2</v>
      </c>
      <c r="K4827" s="14">
        <v>119.65</v>
      </c>
      <c r="L4827" s="14">
        <v>239.3</v>
      </c>
      <c r="M4827" s="8" t="s">
        <v>20</v>
      </c>
      <c r="N4827" s="23" t="str">
        <f t="shared" si="75"/>
        <v>45-54</v>
      </c>
    </row>
    <row r="4828" spans="1:14" x14ac:dyDescent="0.2">
      <c r="A4828" s="5" t="s">
        <v>8596</v>
      </c>
      <c r="B4828" s="3">
        <v>45275</v>
      </c>
      <c r="C4828" s="8" t="s">
        <v>6087</v>
      </c>
      <c r="D4828" s="11">
        <v>27</v>
      </c>
      <c r="E4828" s="8" t="s">
        <v>15</v>
      </c>
      <c r="F4828" s="8" t="s">
        <v>36</v>
      </c>
      <c r="G4828" s="8" t="s">
        <v>37</v>
      </c>
      <c r="H4828" s="8" t="s">
        <v>103</v>
      </c>
      <c r="I4828" s="8" t="s">
        <v>33</v>
      </c>
      <c r="J4828" s="11">
        <v>2</v>
      </c>
      <c r="K4828" s="14">
        <v>56.33</v>
      </c>
      <c r="L4828" s="14">
        <v>112.66</v>
      </c>
      <c r="M4828" s="8" t="s">
        <v>20</v>
      </c>
      <c r="N4828" s="23" t="str">
        <f t="shared" si="75"/>
        <v>25-34</v>
      </c>
    </row>
    <row r="4829" spans="1:14" x14ac:dyDescent="0.2">
      <c r="A4829" s="5" t="s">
        <v>8597</v>
      </c>
      <c r="B4829" s="3">
        <v>44652</v>
      </c>
      <c r="C4829" s="8" t="s">
        <v>8598</v>
      </c>
      <c r="D4829" s="11">
        <v>53</v>
      </c>
      <c r="E4829" s="8" t="s">
        <v>15</v>
      </c>
      <c r="F4829" s="8" t="s">
        <v>30</v>
      </c>
      <c r="G4829" s="8" t="s">
        <v>48</v>
      </c>
      <c r="H4829" s="8" t="s">
        <v>213</v>
      </c>
      <c r="I4829" s="8" t="s">
        <v>45</v>
      </c>
      <c r="J4829" s="11">
        <v>2</v>
      </c>
      <c r="K4829" s="14">
        <v>31.54</v>
      </c>
      <c r="L4829" s="14">
        <v>63.08</v>
      </c>
      <c r="M4829" s="8" t="s">
        <v>20</v>
      </c>
      <c r="N4829" s="23" t="str">
        <f t="shared" si="75"/>
        <v>45-54</v>
      </c>
    </row>
    <row r="4830" spans="1:14" x14ac:dyDescent="0.2">
      <c r="A4830" s="5" t="s">
        <v>8599</v>
      </c>
      <c r="B4830" s="3">
        <v>45428</v>
      </c>
      <c r="C4830" s="8" t="s">
        <v>240</v>
      </c>
      <c r="D4830" s="11">
        <v>31</v>
      </c>
      <c r="E4830" s="8" t="s">
        <v>15</v>
      </c>
      <c r="F4830" s="8" t="s">
        <v>24</v>
      </c>
      <c r="G4830" s="8" t="s">
        <v>25</v>
      </c>
      <c r="H4830" s="8" t="s">
        <v>65</v>
      </c>
      <c r="I4830" s="8" t="s">
        <v>27</v>
      </c>
      <c r="J4830" s="11">
        <v>2</v>
      </c>
      <c r="K4830" s="14">
        <v>233.74</v>
      </c>
      <c r="L4830" s="14">
        <v>467.48</v>
      </c>
      <c r="M4830" s="8" t="s">
        <v>20</v>
      </c>
      <c r="N4830" s="23" t="str">
        <f t="shared" si="75"/>
        <v>25-34</v>
      </c>
    </row>
    <row r="4831" spans="1:14" x14ac:dyDescent="0.2">
      <c r="A4831" s="5" t="s">
        <v>8600</v>
      </c>
      <c r="B4831" s="3">
        <v>44567</v>
      </c>
      <c r="C4831" s="8" t="s">
        <v>1873</v>
      </c>
      <c r="D4831" s="11">
        <v>61</v>
      </c>
      <c r="E4831" s="8" t="s">
        <v>52</v>
      </c>
      <c r="F4831" s="8" t="s">
        <v>30</v>
      </c>
      <c r="G4831" s="8" t="s">
        <v>48</v>
      </c>
      <c r="H4831" s="8" t="s">
        <v>213</v>
      </c>
      <c r="I4831" s="8" t="s">
        <v>19</v>
      </c>
      <c r="J4831" s="11">
        <v>8</v>
      </c>
      <c r="K4831" s="14">
        <v>544.92999999999995</v>
      </c>
      <c r="L4831" s="14">
        <v>4359.4399999999996</v>
      </c>
      <c r="M4831" s="8" t="s">
        <v>40</v>
      </c>
      <c r="N4831" s="23" t="str">
        <f t="shared" si="75"/>
        <v>55+</v>
      </c>
    </row>
    <row r="4832" spans="1:14" x14ac:dyDescent="0.2">
      <c r="A4832" s="5" t="s">
        <v>8601</v>
      </c>
      <c r="B4832" s="3">
        <v>44688</v>
      </c>
      <c r="C4832" s="8" t="s">
        <v>3775</v>
      </c>
      <c r="D4832" s="11">
        <v>72</v>
      </c>
      <c r="E4832" s="8" t="s">
        <v>23</v>
      </c>
      <c r="F4832" s="8" t="s">
        <v>36</v>
      </c>
      <c r="G4832" s="8" t="s">
        <v>90</v>
      </c>
      <c r="H4832" s="8" t="s">
        <v>208</v>
      </c>
      <c r="I4832" s="8" t="s">
        <v>45</v>
      </c>
      <c r="J4832" s="11">
        <v>5</v>
      </c>
      <c r="K4832" s="14">
        <v>138</v>
      </c>
      <c r="L4832" s="14">
        <v>690</v>
      </c>
      <c r="M4832" s="8" t="s">
        <v>40</v>
      </c>
      <c r="N4832" s="23" t="str">
        <f t="shared" si="75"/>
        <v>55+</v>
      </c>
    </row>
    <row r="4833" spans="1:14" x14ac:dyDescent="0.2">
      <c r="A4833" s="5" t="s">
        <v>8602</v>
      </c>
      <c r="B4833" s="3">
        <v>45294</v>
      </c>
      <c r="C4833" s="8" t="s">
        <v>8603</v>
      </c>
      <c r="D4833" s="11">
        <v>28</v>
      </c>
      <c r="E4833" s="8" t="s">
        <v>15</v>
      </c>
      <c r="F4833" s="8" t="s">
        <v>30</v>
      </c>
      <c r="G4833" s="8" t="s">
        <v>31</v>
      </c>
      <c r="H4833" s="8" t="s">
        <v>32</v>
      </c>
      <c r="I4833" s="8" t="s">
        <v>27</v>
      </c>
      <c r="J4833" s="11">
        <v>5</v>
      </c>
      <c r="K4833" s="14">
        <v>207.14</v>
      </c>
      <c r="L4833" s="14">
        <v>1035.7</v>
      </c>
      <c r="M4833" s="8" t="s">
        <v>40</v>
      </c>
      <c r="N4833" s="23" t="str">
        <f t="shared" si="75"/>
        <v>25-34</v>
      </c>
    </row>
    <row r="4834" spans="1:14" x14ac:dyDescent="0.2">
      <c r="A4834" s="5" t="s">
        <v>8604</v>
      </c>
      <c r="B4834" s="3">
        <v>44944</v>
      </c>
      <c r="C4834" s="8" t="s">
        <v>8605</v>
      </c>
      <c r="D4834" s="11">
        <v>58</v>
      </c>
      <c r="E4834" s="8" t="s">
        <v>23</v>
      </c>
      <c r="F4834" s="8" t="s">
        <v>36</v>
      </c>
      <c r="G4834" s="8" t="s">
        <v>90</v>
      </c>
      <c r="H4834" s="8" t="s">
        <v>91</v>
      </c>
      <c r="I4834" s="8" t="s">
        <v>27</v>
      </c>
      <c r="J4834" s="11">
        <v>1</v>
      </c>
      <c r="K4834" s="14">
        <v>211.63</v>
      </c>
      <c r="L4834" s="14">
        <v>211.63</v>
      </c>
      <c r="M4834" s="8" t="s">
        <v>20</v>
      </c>
      <c r="N4834" s="23" t="str">
        <f t="shared" si="75"/>
        <v>55+</v>
      </c>
    </row>
    <row r="4835" spans="1:14" x14ac:dyDescent="0.2">
      <c r="A4835" s="5" t="s">
        <v>8606</v>
      </c>
      <c r="B4835" s="3">
        <v>44918</v>
      </c>
      <c r="C4835" s="8" t="s">
        <v>8607</v>
      </c>
      <c r="D4835" s="11">
        <v>39</v>
      </c>
      <c r="E4835" s="8" t="s">
        <v>15</v>
      </c>
      <c r="F4835" s="8" t="s">
        <v>30</v>
      </c>
      <c r="G4835" s="8" t="s">
        <v>80</v>
      </c>
      <c r="H4835" s="8" t="s">
        <v>108</v>
      </c>
      <c r="I4835" s="8" t="s">
        <v>33</v>
      </c>
      <c r="J4835" s="11">
        <v>2</v>
      </c>
      <c r="K4835" s="14">
        <v>189.74</v>
      </c>
      <c r="L4835" s="14">
        <v>379.48</v>
      </c>
      <c r="M4835" s="8" t="s">
        <v>20</v>
      </c>
      <c r="N4835" s="23" t="str">
        <f t="shared" si="75"/>
        <v>35-44</v>
      </c>
    </row>
    <row r="4836" spans="1:14" x14ac:dyDescent="0.2">
      <c r="A4836" s="5" t="s">
        <v>8608</v>
      </c>
      <c r="B4836" s="3">
        <v>45499</v>
      </c>
      <c r="C4836" s="8" t="s">
        <v>8609</v>
      </c>
      <c r="D4836" s="11">
        <v>71</v>
      </c>
      <c r="E4836" s="8" t="s">
        <v>15</v>
      </c>
      <c r="F4836" s="8" t="s">
        <v>36</v>
      </c>
      <c r="G4836" s="8" t="s">
        <v>86</v>
      </c>
      <c r="H4836" s="8" t="s">
        <v>183</v>
      </c>
      <c r="I4836" s="8" t="s">
        <v>27</v>
      </c>
      <c r="J4836" s="11">
        <v>7</v>
      </c>
      <c r="K4836" s="14">
        <v>171.19</v>
      </c>
      <c r="L4836" s="14">
        <v>1198.33</v>
      </c>
      <c r="M4836" s="8" t="s">
        <v>20</v>
      </c>
      <c r="N4836" s="23" t="str">
        <f t="shared" si="75"/>
        <v>55+</v>
      </c>
    </row>
    <row r="4837" spans="1:14" x14ac:dyDescent="0.2">
      <c r="A4837" s="5" t="s">
        <v>8610</v>
      </c>
      <c r="B4837" s="3">
        <v>45385</v>
      </c>
      <c r="C4837" s="8" t="s">
        <v>8611</v>
      </c>
      <c r="D4837" s="11">
        <v>60</v>
      </c>
      <c r="E4837" s="8" t="s">
        <v>15</v>
      </c>
      <c r="F4837" s="8" t="s">
        <v>30</v>
      </c>
      <c r="G4837" s="8" t="s">
        <v>31</v>
      </c>
      <c r="H4837" s="8" t="s">
        <v>32</v>
      </c>
      <c r="I4837" s="8" t="s">
        <v>33</v>
      </c>
      <c r="J4837" s="11">
        <v>2</v>
      </c>
      <c r="K4837" s="14">
        <v>68.11</v>
      </c>
      <c r="L4837" s="14">
        <v>136.22</v>
      </c>
      <c r="M4837" s="8" t="s">
        <v>20</v>
      </c>
      <c r="N4837" s="23" t="str">
        <f t="shared" si="75"/>
        <v>55+</v>
      </c>
    </row>
    <row r="4838" spans="1:14" x14ac:dyDescent="0.2">
      <c r="A4838" s="5" t="s">
        <v>8612</v>
      </c>
      <c r="B4838" s="3">
        <v>44981</v>
      </c>
      <c r="C4838" s="8" t="s">
        <v>500</v>
      </c>
      <c r="D4838" s="11">
        <v>72</v>
      </c>
      <c r="E4838" s="8" t="s">
        <v>23</v>
      </c>
      <c r="F4838" s="8" t="s">
        <v>30</v>
      </c>
      <c r="G4838" s="8" t="s">
        <v>48</v>
      </c>
      <c r="H4838" s="8" t="s">
        <v>213</v>
      </c>
      <c r="I4838" s="8" t="s">
        <v>27</v>
      </c>
      <c r="J4838" s="11">
        <v>3</v>
      </c>
      <c r="K4838" s="14">
        <v>131.41</v>
      </c>
      <c r="L4838" s="14">
        <v>394.23</v>
      </c>
      <c r="M4838" s="8" t="s">
        <v>40</v>
      </c>
      <c r="N4838" s="23" t="str">
        <f t="shared" si="75"/>
        <v>55+</v>
      </c>
    </row>
    <row r="4839" spans="1:14" x14ac:dyDescent="0.2">
      <c r="A4839" s="5" t="s">
        <v>8613</v>
      </c>
      <c r="B4839" s="3">
        <v>45400</v>
      </c>
      <c r="C4839" s="8" t="s">
        <v>8614</v>
      </c>
      <c r="D4839" s="11">
        <v>74</v>
      </c>
      <c r="E4839" s="8" t="s">
        <v>15</v>
      </c>
      <c r="F4839" s="8" t="s">
        <v>24</v>
      </c>
      <c r="G4839" s="8" t="s">
        <v>130</v>
      </c>
      <c r="H4839" s="8" t="s">
        <v>236</v>
      </c>
      <c r="I4839" s="8" t="s">
        <v>27</v>
      </c>
      <c r="J4839" s="11">
        <v>5</v>
      </c>
      <c r="K4839" s="14">
        <v>157.55000000000001</v>
      </c>
      <c r="L4839" s="14">
        <v>787.75</v>
      </c>
      <c r="M4839" s="8" t="s">
        <v>20</v>
      </c>
      <c r="N4839" s="23" t="str">
        <f t="shared" si="75"/>
        <v>55+</v>
      </c>
    </row>
    <row r="4840" spans="1:14" x14ac:dyDescent="0.2">
      <c r="A4840" s="5" t="s">
        <v>8615</v>
      </c>
      <c r="B4840" s="3">
        <v>44604</v>
      </c>
      <c r="C4840" s="8" t="s">
        <v>6918</v>
      </c>
      <c r="D4840" s="11">
        <v>59</v>
      </c>
      <c r="E4840" s="8" t="s">
        <v>15</v>
      </c>
      <c r="F4840" s="8" t="s">
        <v>36</v>
      </c>
      <c r="G4840" s="8" t="s">
        <v>86</v>
      </c>
      <c r="H4840" s="8" t="s">
        <v>100</v>
      </c>
      <c r="I4840" s="8" t="s">
        <v>19</v>
      </c>
      <c r="J4840" s="11">
        <v>3</v>
      </c>
      <c r="K4840" s="14">
        <v>441.4</v>
      </c>
      <c r="L4840" s="14">
        <v>1324.2</v>
      </c>
      <c r="M4840" s="8" t="s">
        <v>20</v>
      </c>
      <c r="N4840" s="23" t="str">
        <f t="shared" si="75"/>
        <v>55+</v>
      </c>
    </row>
    <row r="4841" spans="1:14" x14ac:dyDescent="0.2">
      <c r="A4841" s="5" t="s">
        <v>8616</v>
      </c>
      <c r="B4841" s="3">
        <v>44719</v>
      </c>
      <c r="C4841" s="8" t="s">
        <v>445</v>
      </c>
      <c r="D4841" s="11">
        <v>19</v>
      </c>
      <c r="E4841" s="8" t="s">
        <v>23</v>
      </c>
      <c r="F4841" s="8" t="s">
        <v>30</v>
      </c>
      <c r="G4841" s="8" t="s">
        <v>80</v>
      </c>
      <c r="H4841" s="8" t="s">
        <v>81</v>
      </c>
      <c r="I4841" s="8" t="s">
        <v>39</v>
      </c>
      <c r="J4841" s="11">
        <v>2</v>
      </c>
      <c r="K4841" s="14">
        <v>46.78</v>
      </c>
      <c r="L4841" s="14">
        <v>93.56</v>
      </c>
      <c r="M4841" s="8" t="s">
        <v>40</v>
      </c>
      <c r="N4841" s="23" t="str">
        <f t="shared" si="75"/>
        <v>18-24</v>
      </c>
    </row>
    <row r="4842" spans="1:14" x14ac:dyDescent="0.2">
      <c r="A4842" s="5" t="s">
        <v>8617</v>
      </c>
      <c r="B4842" s="3">
        <v>44982</v>
      </c>
      <c r="C4842" s="8" t="s">
        <v>8618</v>
      </c>
      <c r="D4842" s="11">
        <v>56</v>
      </c>
      <c r="E4842" s="8" t="s">
        <v>15</v>
      </c>
      <c r="F4842" s="8" t="s">
        <v>16</v>
      </c>
      <c r="G4842" s="8" t="s">
        <v>53</v>
      </c>
      <c r="H4842" s="8" t="s">
        <v>54</v>
      </c>
      <c r="I4842" s="8" t="s">
        <v>39</v>
      </c>
      <c r="J4842" s="11">
        <v>4</v>
      </c>
      <c r="K4842" s="14">
        <v>32.5</v>
      </c>
      <c r="L4842" s="14">
        <v>130</v>
      </c>
      <c r="M4842" s="8" t="s">
        <v>20</v>
      </c>
      <c r="N4842" s="23" t="str">
        <f t="shared" si="75"/>
        <v>55+</v>
      </c>
    </row>
    <row r="4843" spans="1:14" x14ac:dyDescent="0.2">
      <c r="A4843" s="5" t="s">
        <v>8619</v>
      </c>
      <c r="B4843" s="3">
        <v>45610</v>
      </c>
      <c r="C4843" s="8" t="s">
        <v>4097</v>
      </c>
      <c r="D4843" s="11">
        <v>55</v>
      </c>
      <c r="E4843" s="8" t="s">
        <v>23</v>
      </c>
      <c r="F4843" s="8" t="s">
        <v>16</v>
      </c>
      <c r="G4843" s="8" t="s">
        <v>53</v>
      </c>
      <c r="H4843" s="8" t="s">
        <v>71</v>
      </c>
      <c r="I4843" s="8" t="s">
        <v>39</v>
      </c>
      <c r="J4843" s="11">
        <v>8</v>
      </c>
      <c r="K4843" s="14">
        <v>105.78</v>
      </c>
      <c r="L4843" s="14">
        <v>846.24</v>
      </c>
      <c r="M4843" s="8" t="s">
        <v>20</v>
      </c>
      <c r="N4843" s="23" t="str">
        <f t="shared" si="75"/>
        <v>55+</v>
      </c>
    </row>
    <row r="4844" spans="1:14" x14ac:dyDescent="0.2">
      <c r="A4844" s="5" t="s">
        <v>8620</v>
      </c>
      <c r="B4844" s="3">
        <v>45618</v>
      </c>
      <c r="C4844" s="8" t="s">
        <v>8621</v>
      </c>
      <c r="D4844" s="11">
        <v>58</v>
      </c>
      <c r="E4844" s="8" t="s">
        <v>23</v>
      </c>
      <c r="F4844" s="8" t="s">
        <v>24</v>
      </c>
      <c r="G4844" s="8" t="s">
        <v>62</v>
      </c>
      <c r="H4844" s="8" t="s">
        <v>74</v>
      </c>
      <c r="I4844" s="8" t="s">
        <v>45</v>
      </c>
      <c r="J4844" s="11">
        <v>4</v>
      </c>
      <c r="K4844" s="14">
        <v>122.51</v>
      </c>
      <c r="L4844" s="14">
        <v>490.04</v>
      </c>
      <c r="M4844" s="8" t="s">
        <v>40</v>
      </c>
      <c r="N4844" s="23" t="str">
        <f t="shared" si="75"/>
        <v>55+</v>
      </c>
    </row>
    <row r="4845" spans="1:14" x14ac:dyDescent="0.2">
      <c r="A4845" s="5" t="s">
        <v>8622</v>
      </c>
      <c r="B4845" s="3">
        <v>44889</v>
      </c>
      <c r="C4845" s="8" t="s">
        <v>8623</v>
      </c>
      <c r="D4845" s="11">
        <v>30</v>
      </c>
      <c r="E4845" s="8" t="s">
        <v>15</v>
      </c>
      <c r="F4845" s="8" t="s">
        <v>16</v>
      </c>
      <c r="G4845" s="8" t="s">
        <v>17</v>
      </c>
      <c r="H4845" s="8" t="s">
        <v>343</v>
      </c>
      <c r="I4845" s="8" t="s">
        <v>19</v>
      </c>
      <c r="J4845" s="11">
        <v>8</v>
      </c>
      <c r="K4845" s="14">
        <v>56.85</v>
      </c>
      <c r="L4845" s="14">
        <v>454.8</v>
      </c>
      <c r="M4845" s="8" t="s">
        <v>20</v>
      </c>
      <c r="N4845" s="23" t="str">
        <f t="shared" si="75"/>
        <v>25-34</v>
      </c>
    </row>
    <row r="4846" spans="1:14" x14ac:dyDescent="0.2">
      <c r="A4846" s="5" t="s">
        <v>8624</v>
      </c>
      <c r="B4846" s="3">
        <v>44763</v>
      </c>
      <c r="C4846" s="8" t="s">
        <v>8625</v>
      </c>
      <c r="D4846" s="11">
        <v>49</v>
      </c>
      <c r="E4846" s="8" t="s">
        <v>23</v>
      </c>
      <c r="F4846" s="8" t="s">
        <v>36</v>
      </c>
      <c r="G4846" s="8" t="s">
        <v>86</v>
      </c>
      <c r="H4846" s="8" t="s">
        <v>100</v>
      </c>
      <c r="I4846" s="8" t="s">
        <v>27</v>
      </c>
      <c r="J4846" s="11">
        <v>8</v>
      </c>
      <c r="K4846" s="14">
        <v>194.68</v>
      </c>
      <c r="L4846" s="14">
        <v>1557.44</v>
      </c>
      <c r="M4846" s="8" t="s">
        <v>40</v>
      </c>
      <c r="N4846" s="23" t="str">
        <f t="shared" si="75"/>
        <v>45-54</v>
      </c>
    </row>
    <row r="4847" spans="1:14" x14ac:dyDescent="0.2">
      <c r="A4847" s="5" t="s">
        <v>8626</v>
      </c>
      <c r="B4847" s="3">
        <v>44645</v>
      </c>
      <c r="C4847" s="8" t="s">
        <v>1438</v>
      </c>
      <c r="D4847" s="11">
        <v>64</v>
      </c>
      <c r="E4847" s="8" t="s">
        <v>15</v>
      </c>
      <c r="F4847" s="8" t="s">
        <v>16</v>
      </c>
      <c r="G4847" s="8" t="s">
        <v>17</v>
      </c>
      <c r="H4847" s="8" t="s">
        <v>18</v>
      </c>
      <c r="I4847" s="8" t="s">
        <v>19</v>
      </c>
      <c r="J4847" s="11">
        <v>3</v>
      </c>
      <c r="K4847" s="14">
        <v>149.58000000000001</v>
      </c>
      <c r="L4847" s="14">
        <v>448.74</v>
      </c>
      <c r="M4847" s="8" t="s">
        <v>20</v>
      </c>
      <c r="N4847" s="23" t="str">
        <f t="shared" si="75"/>
        <v>55+</v>
      </c>
    </row>
    <row r="4848" spans="1:14" x14ac:dyDescent="0.2">
      <c r="A4848" s="5" t="s">
        <v>8627</v>
      </c>
      <c r="B4848" s="3">
        <v>45139</v>
      </c>
      <c r="C4848" s="8" t="s">
        <v>787</v>
      </c>
      <c r="D4848" s="11">
        <v>36</v>
      </c>
      <c r="E4848" s="8" t="s">
        <v>23</v>
      </c>
      <c r="F4848" s="8" t="s">
        <v>16</v>
      </c>
      <c r="G4848" s="8" t="s">
        <v>43</v>
      </c>
      <c r="H4848" s="8" t="s">
        <v>44</v>
      </c>
      <c r="I4848" s="8" t="s">
        <v>27</v>
      </c>
      <c r="J4848" s="11">
        <v>8</v>
      </c>
      <c r="K4848" s="14">
        <v>138.43</v>
      </c>
      <c r="L4848" s="14">
        <v>1107.44</v>
      </c>
      <c r="M4848" s="8" t="s">
        <v>40</v>
      </c>
      <c r="N4848" s="23" t="str">
        <f t="shared" si="75"/>
        <v>35-44</v>
      </c>
    </row>
    <row r="4849" spans="1:14" x14ac:dyDescent="0.2">
      <c r="A4849" s="5" t="s">
        <v>8628</v>
      </c>
      <c r="B4849" s="3">
        <v>44762</v>
      </c>
      <c r="C4849" s="8" t="s">
        <v>8629</v>
      </c>
      <c r="D4849" s="11">
        <v>74</v>
      </c>
      <c r="E4849" s="8" t="s">
        <v>15</v>
      </c>
      <c r="F4849" s="8" t="s">
        <v>30</v>
      </c>
      <c r="G4849" s="8" t="s">
        <v>80</v>
      </c>
      <c r="H4849" s="8" t="s">
        <v>108</v>
      </c>
      <c r="I4849" s="8" t="s">
        <v>19</v>
      </c>
      <c r="J4849" s="11">
        <v>5</v>
      </c>
      <c r="K4849" s="14">
        <v>584.80999999999995</v>
      </c>
      <c r="L4849" s="14">
        <v>2924.05</v>
      </c>
      <c r="M4849" s="8" t="s">
        <v>40</v>
      </c>
      <c r="N4849" s="23" t="str">
        <f t="shared" si="75"/>
        <v>55+</v>
      </c>
    </row>
    <row r="4850" spans="1:14" x14ac:dyDescent="0.2">
      <c r="A4850" s="5" t="s">
        <v>8630</v>
      </c>
      <c r="B4850" s="3">
        <v>45259</v>
      </c>
      <c r="C4850" s="8" t="s">
        <v>3258</v>
      </c>
      <c r="D4850" s="11">
        <v>18</v>
      </c>
      <c r="E4850" s="8" t="s">
        <v>23</v>
      </c>
      <c r="F4850" s="8" t="s">
        <v>16</v>
      </c>
      <c r="G4850" s="8" t="s">
        <v>53</v>
      </c>
      <c r="H4850" s="8" t="s">
        <v>54</v>
      </c>
      <c r="I4850" s="8" t="s">
        <v>45</v>
      </c>
      <c r="J4850" s="11">
        <v>3</v>
      </c>
      <c r="K4850" s="14">
        <v>52.12</v>
      </c>
      <c r="L4850" s="14">
        <v>156.36000000000001</v>
      </c>
      <c r="M4850" s="8" t="s">
        <v>20</v>
      </c>
      <c r="N4850" s="23" t="str">
        <f t="shared" si="75"/>
        <v>18-24</v>
      </c>
    </row>
    <row r="4851" spans="1:14" x14ac:dyDescent="0.2">
      <c r="A4851" s="5" t="s">
        <v>8631</v>
      </c>
      <c r="B4851" s="3">
        <v>44651</v>
      </c>
      <c r="C4851" s="8" t="s">
        <v>2817</v>
      </c>
      <c r="D4851" s="11">
        <v>52</v>
      </c>
      <c r="E4851" s="8" t="s">
        <v>23</v>
      </c>
      <c r="F4851" s="8" t="s">
        <v>16</v>
      </c>
      <c r="G4851" s="8" t="s">
        <v>53</v>
      </c>
      <c r="H4851" s="8" t="s">
        <v>259</v>
      </c>
      <c r="I4851" s="8" t="s">
        <v>45</v>
      </c>
      <c r="J4851" s="11">
        <v>8</v>
      </c>
      <c r="K4851" s="14">
        <v>81.45</v>
      </c>
      <c r="L4851" s="14">
        <v>651.6</v>
      </c>
      <c r="M4851" s="8" t="s">
        <v>20</v>
      </c>
      <c r="N4851" s="23" t="str">
        <f t="shared" si="75"/>
        <v>45-54</v>
      </c>
    </row>
    <row r="4852" spans="1:14" x14ac:dyDescent="0.2">
      <c r="A4852" s="5" t="s">
        <v>8632</v>
      </c>
      <c r="B4852" s="3">
        <v>45089</v>
      </c>
      <c r="C4852" s="8" t="s">
        <v>6732</v>
      </c>
      <c r="D4852" s="11">
        <v>32</v>
      </c>
      <c r="E4852" s="8" t="s">
        <v>52</v>
      </c>
      <c r="F4852" s="8" t="s">
        <v>24</v>
      </c>
      <c r="G4852" s="8" t="s">
        <v>130</v>
      </c>
      <c r="H4852" s="8" t="s">
        <v>178</v>
      </c>
      <c r="I4852" s="8" t="s">
        <v>39</v>
      </c>
      <c r="J4852" s="11">
        <v>3</v>
      </c>
      <c r="K4852" s="14">
        <v>46.53</v>
      </c>
      <c r="L4852" s="14">
        <v>139.59</v>
      </c>
      <c r="M4852" s="8" t="s">
        <v>40</v>
      </c>
      <c r="N4852" s="23" t="str">
        <f t="shared" si="75"/>
        <v>25-34</v>
      </c>
    </row>
    <row r="4853" spans="1:14" x14ac:dyDescent="0.2">
      <c r="A4853" s="5" t="s">
        <v>8633</v>
      </c>
      <c r="B4853" s="3">
        <v>44748</v>
      </c>
      <c r="C4853" s="8" t="s">
        <v>3533</v>
      </c>
      <c r="D4853" s="11">
        <v>32</v>
      </c>
      <c r="E4853" s="8" t="s">
        <v>15</v>
      </c>
      <c r="F4853" s="8" t="s">
        <v>30</v>
      </c>
      <c r="G4853" s="8" t="s">
        <v>48</v>
      </c>
      <c r="H4853" s="8" t="s">
        <v>68</v>
      </c>
      <c r="I4853" s="8" t="s">
        <v>45</v>
      </c>
      <c r="J4853" s="11">
        <v>7</v>
      </c>
      <c r="K4853" s="14">
        <v>82.61</v>
      </c>
      <c r="L4853" s="14">
        <v>578.27</v>
      </c>
      <c r="M4853" s="8" t="s">
        <v>40</v>
      </c>
      <c r="N4853" s="23" t="str">
        <f t="shared" si="75"/>
        <v>25-34</v>
      </c>
    </row>
    <row r="4854" spans="1:14" x14ac:dyDescent="0.2">
      <c r="A4854" s="5" t="s">
        <v>8634</v>
      </c>
      <c r="B4854" s="3">
        <v>44658</v>
      </c>
      <c r="C4854" s="8" t="s">
        <v>5738</v>
      </c>
      <c r="D4854" s="11">
        <v>58</v>
      </c>
      <c r="E4854" s="8" t="s">
        <v>23</v>
      </c>
      <c r="F4854" s="8" t="s">
        <v>16</v>
      </c>
      <c r="G4854" s="8" t="s">
        <v>53</v>
      </c>
      <c r="H4854" s="8" t="s">
        <v>71</v>
      </c>
      <c r="I4854" s="8" t="s">
        <v>39</v>
      </c>
      <c r="J4854" s="11">
        <v>7</v>
      </c>
      <c r="K4854" s="14">
        <v>70.83</v>
      </c>
      <c r="L4854" s="14">
        <v>495.81</v>
      </c>
      <c r="M4854" s="8" t="s">
        <v>40</v>
      </c>
      <c r="N4854" s="23" t="str">
        <f t="shared" si="75"/>
        <v>55+</v>
      </c>
    </row>
    <row r="4855" spans="1:14" x14ac:dyDescent="0.2">
      <c r="A4855" s="5" t="s">
        <v>8635</v>
      </c>
      <c r="B4855" s="3">
        <v>45389</v>
      </c>
      <c r="C4855" s="8" t="s">
        <v>1689</v>
      </c>
      <c r="D4855" s="11">
        <v>23</v>
      </c>
      <c r="E4855" s="8" t="s">
        <v>15</v>
      </c>
      <c r="F4855" s="8" t="s">
        <v>36</v>
      </c>
      <c r="G4855" s="8" t="s">
        <v>86</v>
      </c>
      <c r="H4855" s="8" t="s">
        <v>87</v>
      </c>
      <c r="I4855" s="8" t="s">
        <v>19</v>
      </c>
      <c r="J4855" s="11">
        <v>7</v>
      </c>
      <c r="K4855" s="14">
        <v>140.27000000000001</v>
      </c>
      <c r="L4855" s="14">
        <v>981.89</v>
      </c>
      <c r="M4855" s="8" t="s">
        <v>20</v>
      </c>
      <c r="N4855" s="23" t="str">
        <f t="shared" si="75"/>
        <v>18-24</v>
      </c>
    </row>
    <row r="4856" spans="1:14" x14ac:dyDescent="0.2">
      <c r="A4856" s="5" t="s">
        <v>8636</v>
      </c>
      <c r="B4856" s="3">
        <v>44778</v>
      </c>
      <c r="C4856" s="8" t="s">
        <v>1113</v>
      </c>
      <c r="D4856" s="11">
        <v>35</v>
      </c>
      <c r="E4856" s="8" t="s">
        <v>15</v>
      </c>
      <c r="F4856" s="8" t="s">
        <v>36</v>
      </c>
      <c r="G4856" s="8" t="s">
        <v>90</v>
      </c>
      <c r="H4856" s="8" t="s">
        <v>91</v>
      </c>
      <c r="I4856" s="8" t="s">
        <v>33</v>
      </c>
      <c r="J4856" s="11">
        <v>4</v>
      </c>
      <c r="K4856" s="14">
        <v>128.88</v>
      </c>
      <c r="L4856" s="14">
        <v>515.52</v>
      </c>
      <c r="M4856" s="8" t="s">
        <v>40</v>
      </c>
      <c r="N4856" s="23" t="str">
        <f t="shared" si="75"/>
        <v>35-44</v>
      </c>
    </row>
    <row r="4857" spans="1:14" x14ac:dyDescent="0.2">
      <c r="A4857" s="5" t="s">
        <v>8637</v>
      </c>
      <c r="B4857" s="3">
        <v>44823</v>
      </c>
      <c r="C4857" s="8" t="s">
        <v>8638</v>
      </c>
      <c r="D4857" s="11">
        <v>66</v>
      </c>
      <c r="E4857" s="8" t="s">
        <v>23</v>
      </c>
      <c r="F4857" s="8" t="s">
        <v>30</v>
      </c>
      <c r="G4857" s="8" t="s">
        <v>31</v>
      </c>
      <c r="H4857" s="8" t="s">
        <v>57</v>
      </c>
      <c r="I4857" s="8" t="s">
        <v>19</v>
      </c>
      <c r="J4857" s="11">
        <v>2</v>
      </c>
      <c r="K4857" s="14">
        <v>181.9</v>
      </c>
      <c r="L4857" s="14">
        <v>363.8</v>
      </c>
      <c r="M4857" s="8" t="s">
        <v>20</v>
      </c>
      <c r="N4857" s="23" t="str">
        <f t="shared" si="75"/>
        <v>55+</v>
      </c>
    </row>
    <row r="4858" spans="1:14" x14ac:dyDescent="0.2">
      <c r="A4858" s="5" t="s">
        <v>8639</v>
      </c>
      <c r="B4858" s="3">
        <v>45334</v>
      </c>
      <c r="C4858" s="8" t="s">
        <v>8640</v>
      </c>
      <c r="D4858" s="11">
        <v>62</v>
      </c>
      <c r="E4858" s="8" t="s">
        <v>52</v>
      </c>
      <c r="F4858" s="8" t="s">
        <v>30</v>
      </c>
      <c r="G4858" s="8" t="s">
        <v>31</v>
      </c>
      <c r="H4858" s="8" t="s">
        <v>57</v>
      </c>
      <c r="I4858" s="8" t="s">
        <v>45</v>
      </c>
      <c r="J4858" s="11">
        <v>2</v>
      </c>
      <c r="K4858" s="14">
        <v>128.65</v>
      </c>
      <c r="L4858" s="14">
        <v>257.3</v>
      </c>
      <c r="M4858" s="8" t="s">
        <v>20</v>
      </c>
      <c r="N4858" s="23" t="str">
        <f t="shared" si="75"/>
        <v>55+</v>
      </c>
    </row>
    <row r="4859" spans="1:14" x14ac:dyDescent="0.2">
      <c r="A4859" s="5" t="s">
        <v>8641</v>
      </c>
      <c r="B4859" s="3">
        <v>45603</v>
      </c>
      <c r="C4859" s="8" t="s">
        <v>8642</v>
      </c>
      <c r="D4859" s="11">
        <v>40</v>
      </c>
      <c r="E4859" s="8" t="s">
        <v>15</v>
      </c>
      <c r="F4859" s="8" t="s">
        <v>30</v>
      </c>
      <c r="G4859" s="8" t="s">
        <v>48</v>
      </c>
      <c r="H4859" s="8" t="s">
        <v>49</v>
      </c>
      <c r="I4859" s="8" t="s">
        <v>39</v>
      </c>
      <c r="J4859" s="11">
        <v>3</v>
      </c>
      <c r="K4859" s="14">
        <v>48.7</v>
      </c>
      <c r="L4859" s="14">
        <v>146.1</v>
      </c>
      <c r="M4859" s="8" t="s">
        <v>20</v>
      </c>
      <c r="N4859" s="23" t="str">
        <f t="shared" si="75"/>
        <v>35-44</v>
      </c>
    </row>
    <row r="4860" spans="1:14" x14ac:dyDescent="0.2">
      <c r="A4860" s="5" t="s">
        <v>8643</v>
      </c>
      <c r="B4860" s="3">
        <v>44862</v>
      </c>
      <c r="C4860" s="8" t="s">
        <v>8644</v>
      </c>
      <c r="D4860" s="11">
        <v>36</v>
      </c>
      <c r="E4860" s="8" t="s">
        <v>23</v>
      </c>
      <c r="F4860" s="8" t="s">
        <v>30</v>
      </c>
      <c r="G4860" s="8" t="s">
        <v>31</v>
      </c>
      <c r="H4860" s="8" t="s">
        <v>57</v>
      </c>
      <c r="I4860" s="8" t="s">
        <v>19</v>
      </c>
      <c r="J4860" s="11">
        <v>8</v>
      </c>
      <c r="K4860" s="14">
        <v>510.15</v>
      </c>
      <c r="L4860" s="14">
        <v>4081.2</v>
      </c>
      <c r="M4860" s="8" t="s">
        <v>20</v>
      </c>
      <c r="N4860" s="23" t="str">
        <f t="shared" si="75"/>
        <v>35-44</v>
      </c>
    </row>
    <row r="4861" spans="1:14" x14ac:dyDescent="0.2">
      <c r="A4861" s="5" t="s">
        <v>8645</v>
      </c>
      <c r="B4861" s="3">
        <v>45088</v>
      </c>
      <c r="C4861" s="8" t="s">
        <v>8646</v>
      </c>
      <c r="D4861" s="11">
        <v>34</v>
      </c>
      <c r="E4861" s="8" t="s">
        <v>23</v>
      </c>
      <c r="F4861" s="8" t="s">
        <v>30</v>
      </c>
      <c r="G4861" s="8" t="s">
        <v>31</v>
      </c>
      <c r="H4861" s="8" t="s">
        <v>125</v>
      </c>
      <c r="I4861" s="8" t="s">
        <v>33</v>
      </c>
      <c r="J4861" s="11">
        <v>5</v>
      </c>
      <c r="K4861" s="14">
        <v>105.45</v>
      </c>
      <c r="L4861" s="14">
        <v>527.25</v>
      </c>
      <c r="M4861" s="8" t="s">
        <v>40</v>
      </c>
      <c r="N4861" s="23" t="str">
        <f t="shared" si="75"/>
        <v>25-34</v>
      </c>
    </row>
    <row r="4862" spans="1:14" x14ac:dyDescent="0.2">
      <c r="A4862" s="5" t="s">
        <v>8647</v>
      </c>
      <c r="B4862" s="3">
        <v>45305</v>
      </c>
      <c r="C4862" s="8" t="s">
        <v>3297</v>
      </c>
      <c r="D4862" s="11">
        <v>37</v>
      </c>
      <c r="E4862" s="8" t="s">
        <v>23</v>
      </c>
      <c r="F4862" s="8" t="s">
        <v>30</v>
      </c>
      <c r="G4862" s="8" t="s">
        <v>48</v>
      </c>
      <c r="H4862" s="8" t="s">
        <v>213</v>
      </c>
      <c r="I4862" s="8" t="s">
        <v>45</v>
      </c>
      <c r="J4862" s="11">
        <v>6</v>
      </c>
      <c r="K4862" s="14">
        <v>33.18</v>
      </c>
      <c r="L4862" s="14">
        <v>199.08</v>
      </c>
      <c r="M4862" s="8" t="s">
        <v>40</v>
      </c>
      <c r="N4862" s="23" t="str">
        <f t="shared" si="75"/>
        <v>35-44</v>
      </c>
    </row>
    <row r="4863" spans="1:14" x14ac:dyDescent="0.2">
      <c r="A4863" s="5" t="s">
        <v>8648</v>
      </c>
      <c r="B4863" s="3">
        <v>45608</v>
      </c>
      <c r="C4863" s="8" t="s">
        <v>8649</v>
      </c>
      <c r="D4863" s="11">
        <v>60</v>
      </c>
      <c r="E4863" s="8" t="s">
        <v>23</v>
      </c>
      <c r="F4863" s="8" t="s">
        <v>30</v>
      </c>
      <c r="G4863" s="8" t="s">
        <v>80</v>
      </c>
      <c r="H4863" s="8" t="s">
        <v>164</v>
      </c>
      <c r="I4863" s="8" t="s">
        <v>19</v>
      </c>
      <c r="J4863" s="11">
        <v>4</v>
      </c>
      <c r="K4863" s="14">
        <v>542.29</v>
      </c>
      <c r="L4863" s="14">
        <v>2169.16</v>
      </c>
      <c r="M4863" s="8" t="s">
        <v>20</v>
      </c>
      <c r="N4863" s="23" t="str">
        <f t="shared" si="75"/>
        <v>55+</v>
      </c>
    </row>
    <row r="4864" spans="1:14" x14ac:dyDescent="0.2">
      <c r="A4864" s="5" t="s">
        <v>8650</v>
      </c>
      <c r="B4864" s="3">
        <v>44730</v>
      </c>
      <c r="C4864" s="8" t="s">
        <v>8651</v>
      </c>
      <c r="D4864" s="11">
        <v>53</v>
      </c>
      <c r="E4864" s="8" t="s">
        <v>15</v>
      </c>
      <c r="F4864" s="8" t="s">
        <v>24</v>
      </c>
      <c r="G4864" s="8" t="s">
        <v>62</v>
      </c>
      <c r="H4864" s="8" t="s">
        <v>74</v>
      </c>
      <c r="I4864" s="8" t="s">
        <v>19</v>
      </c>
      <c r="J4864" s="11">
        <v>4</v>
      </c>
      <c r="K4864" s="14">
        <v>477.27</v>
      </c>
      <c r="L4864" s="14">
        <v>1909.08</v>
      </c>
      <c r="M4864" s="8" t="s">
        <v>40</v>
      </c>
      <c r="N4864" s="23" t="str">
        <f t="shared" si="75"/>
        <v>45-54</v>
      </c>
    </row>
    <row r="4865" spans="1:14" x14ac:dyDescent="0.2">
      <c r="A4865" s="5" t="s">
        <v>8652</v>
      </c>
      <c r="B4865" s="3">
        <v>45584</v>
      </c>
      <c r="C4865" s="8" t="s">
        <v>8653</v>
      </c>
      <c r="D4865" s="11">
        <v>34</v>
      </c>
      <c r="E4865" s="8" t="s">
        <v>23</v>
      </c>
      <c r="F4865" s="8" t="s">
        <v>16</v>
      </c>
      <c r="G4865" s="8" t="s">
        <v>43</v>
      </c>
      <c r="H4865" s="8" t="s">
        <v>114</v>
      </c>
      <c r="I4865" s="8" t="s">
        <v>39</v>
      </c>
      <c r="J4865" s="11">
        <v>3</v>
      </c>
      <c r="K4865" s="14">
        <v>92.32</v>
      </c>
      <c r="L4865" s="14">
        <v>276.95999999999998</v>
      </c>
      <c r="M4865" s="8" t="s">
        <v>40</v>
      </c>
      <c r="N4865" s="23" t="str">
        <f t="shared" si="75"/>
        <v>25-34</v>
      </c>
    </row>
    <row r="4866" spans="1:14" x14ac:dyDescent="0.2">
      <c r="A4866" s="5" t="s">
        <v>8654</v>
      </c>
      <c r="B4866" s="3">
        <v>44811</v>
      </c>
      <c r="C4866" s="8" t="s">
        <v>3549</v>
      </c>
      <c r="D4866" s="11">
        <v>34</v>
      </c>
      <c r="E4866" s="8" t="s">
        <v>23</v>
      </c>
      <c r="F4866" s="8" t="s">
        <v>16</v>
      </c>
      <c r="G4866" s="8" t="s">
        <v>43</v>
      </c>
      <c r="H4866" s="8" t="s">
        <v>44</v>
      </c>
      <c r="I4866" s="8" t="s">
        <v>45</v>
      </c>
      <c r="J4866" s="11">
        <v>6</v>
      </c>
      <c r="K4866" s="14">
        <v>146.04</v>
      </c>
      <c r="L4866" s="14">
        <v>876.24</v>
      </c>
      <c r="M4866" s="8" t="s">
        <v>40</v>
      </c>
      <c r="N4866" s="23" t="str">
        <f t="shared" si="75"/>
        <v>25-34</v>
      </c>
    </row>
    <row r="4867" spans="1:14" x14ac:dyDescent="0.2">
      <c r="A4867" s="5" t="s">
        <v>8655</v>
      </c>
      <c r="B4867" s="3">
        <v>44565</v>
      </c>
      <c r="C4867" s="8" t="s">
        <v>1367</v>
      </c>
      <c r="D4867" s="11">
        <v>72</v>
      </c>
      <c r="E4867" s="8" t="s">
        <v>23</v>
      </c>
      <c r="F4867" s="8" t="s">
        <v>16</v>
      </c>
      <c r="G4867" s="8" t="s">
        <v>43</v>
      </c>
      <c r="H4867" s="8" t="s">
        <v>44</v>
      </c>
      <c r="I4867" s="8" t="s">
        <v>45</v>
      </c>
      <c r="J4867" s="11">
        <v>5</v>
      </c>
      <c r="K4867" s="14">
        <v>79.099999999999994</v>
      </c>
      <c r="L4867" s="14">
        <v>395.5</v>
      </c>
      <c r="M4867" s="8" t="s">
        <v>20</v>
      </c>
      <c r="N4867" s="23" t="str">
        <f t="shared" ref="N4867:N4930" si="76">IF(D4867&lt;25,"18-24",
IF(D4867&lt;35,"25-34",
IF(D4867&lt;45,"35-44",
IF(D4867&lt;55,"45-54","55+"))))</f>
        <v>55+</v>
      </c>
    </row>
    <row r="4868" spans="1:14" x14ac:dyDescent="0.2">
      <c r="A4868" s="5" t="s">
        <v>8656</v>
      </c>
      <c r="B4868" s="3">
        <v>45494</v>
      </c>
      <c r="C4868" s="8" t="s">
        <v>8657</v>
      </c>
      <c r="D4868" s="11">
        <v>20</v>
      </c>
      <c r="E4868" s="8" t="s">
        <v>15</v>
      </c>
      <c r="F4868" s="8" t="s">
        <v>24</v>
      </c>
      <c r="G4868" s="8" t="s">
        <v>25</v>
      </c>
      <c r="H4868" s="8" t="s">
        <v>427</v>
      </c>
      <c r="I4868" s="8" t="s">
        <v>33</v>
      </c>
      <c r="J4868" s="11">
        <v>4</v>
      </c>
      <c r="K4868" s="14">
        <v>250.47</v>
      </c>
      <c r="L4868" s="14">
        <v>1001.88</v>
      </c>
      <c r="M4868" s="8" t="s">
        <v>20</v>
      </c>
      <c r="N4868" s="23" t="str">
        <f t="shared" si="76"/>
        <v>18-24</v>
      </c>
    </row>
    <row r="4869" spans="1:14" x14ac:dyDescent="0.2">
      <c r="A4869" s="5" t="s">
        <v>8658</v>
      </c>
      <c r="B4869" s="3">
        <v>44668</v>
      </c>
      <c r="C4869" s="8" t="s">
        <v>8659</v>
      </c>
      <c r="D4869" s="11">
        <v>33</v>
      </c>
      <c r="E4869" s="8" t="s">
        <v>15</v>
      </c>
      <c r="F4869" s="8" t="s">
        <v>36</v>
      </c>
      <c r="G4869" s="8" t="s">
        <v>90</v>
      </c>
      <c r="H4869" s="8" t="s">
        <v>161</v>
      </c>
      <c r="I4869" s="8" t="s">
        <v>45</v>
      </c>
      <c r="J4869" s="11">
        <v>6</v>
      </c>
      <c r="K4869" s="14">
        <v>36.51</v>
      </c>
      <c r="L4869" s="14">
        <v>219.06</v>
      </c>
      <c r="M4869" s="8" t="s">
        <v>40</v>
      </c>
      <c r="N4869" s="23" t="str">
        <f t="shared" si="76"/>
        <v>25-34</v>
      </c>
    </row>
    <row r="4870" spans="1:14" x14ac:dyDescent="0.2">
      <c r="A4870" s="5" t="s">
        <v>8660</v>
      </c>
      <c r="B4870" s="3">
        <v>45649</v>
      </c>
      <c r="C4870" s="8" t="s">
        <v>8661</v>
      </c>
      <c r="D4870" s="11">
        <v>51</v>
      </c>
      <c r="E4870" s="8" t="s">
        <v>15</v>
      </c>
      <c r="F4870" s="8" t="s">
        <v>36</v>
      </c>
      <c r="G4870" s="8" t="s">
        <v>90</v>
      </c>
      <c r="H4870" s="8" t="s">
        <v>91</v>
      </c>
      <c r="I4870" s="8" t="s">
        <v>27</v>
      </c>
      <c r="J4870" s="11">
        <v>3</v>
      </c>
      <c r="K4870" s="14">
        <v>242.95</v>
      </c>
      <c r="L4870" s="14">
        <v>728.85</v>
      </c>
      <c r="M4870" s="8" t="s">
        <v>40</v>
      </c>
      <c r="N4870" s="23" t="str">
        <f t="shared" si="76"/>
        <v>45-54</v>
      </c>
    </row>
    <row r="4871" spans="1:14" x14ac:dyDescent="0.2">
      <c r="A4871" s="5" t="s">
        <v>8662</v>
      </c>
      <c r="B4871" s="3">
        <v>44887</v>
      </c>
      <c r="C4871" s="8" t="s">
        <v>3821</v>
      </c>
      <c r="D4871" s="11">
        <v>51</v>
      </c>
      <c r="E4871" s="8" t="s">
        <v>23</v>
      </c>
      <c r="F4871" s="8" t="s">
        <v>30</v>
      </c>
      <c r="G4871" s="8" t="s">
        <v>31</v>
      </c>
      <c r="H4871" s="8" t="s">
        <v>57</v>
      </c>
      <c r="I4871" s="8" t="s">
        <v>19</v>
      </c>
      <c r="J4871" s="11">
        <v>6</v>
      </c>
      <c r="K4871" s="14">
        <v>470.87</v>
      </c>
      <c r="L4871" s="14">
        <v>2825.22</v>
      </c>
      <c r="M4871" s="8" t="s">
        <v>20</v>
      </c>
      <c r="N4871" s="23" t="str">
        <f t="shared" si="76"/>
        <v>45-54</v>
      </c>
    </row>
    <row r="4872" spans="1:14" x14ac:dyDescent="0.2">
      <c r="A4872" s="5" t="s">
        <v>8663</v>
      </c>
      <c r="B4872" s="3">
        <v>45618</v>
      </c>
      <c r="C4872" s="8" t="s">
        <v>8664</v>
      </c>
      <c r="D4872" s="11">
        <v>51</v>
      </c>
      <c r="E4872" s="8" t="s">
        <v>15</v>
      </c>
      <c r="F4872" s="8" t="s">
        <v>24</v>
      </c>
      <c r="G4872" s="8" t="s">
        <v>25</v>
      </c>
      <c r="H4872" s="8" t="s">
        <v>65</v>
      </c>
      <c r="I4872" s="8" t="s">
        <v>33</v>
      </c>
      <c r="J4872" s="11">
        <v>3</v>
      </c>
      <c r="K4872" s="14">
        <v>177.18</v>
      </c>
      <c r="L4872" s="14">
        <v>531.54</v>
      </c>
      <c r="M4872" s="8" t="s">
        <v>20</v>
      </c>
      <c r="N4872" s="23" t="str">
        <f t="shared" si="76"/>
        <v>45-54</v>
      </c>
    </row>
    <row r="4873" spans="1:14" x14ac:dyDescent="0.2">
      <c r="A4873" s="5" t="s">
        <v>8665</v>
      </c>
      <c r="B4873" s="3">
        <v>45043</v>
      </c>
      <c r="C4873" s="8" t="s">
        <v>8666</v>
      </c>
      <c r="D4873" s="11">
        <v>26</v>
      </c>
      <c r="E4873" s="8" t="s">
        <v>23</v>
      </c>
      <c r="F4873" s="8" t="s">
        <v>24</v>
      </c>
      <c r="G4873" s="8" t="s">
        <v>130</v>
      </c>
      <c r="H4873" s="8" t="s">
        <v>236</v>
      </c>
      <c r="I4873" s="8" t="s">
        <v>45</v>
      </c>
      <c r="J4873" s="11">
        <v>4</v>
      </c>
      <c r="K4873" s="14">
        <v>103.83</v>
      </c>
      <c r="L4873" s="14">
        <v>415.32</v>
      </c>
      <c r="M4873" s="8" t="s">
        <v>20</v>
      </c>
      <c r="N4873" s="23" t="str">
        <f t="shared" si="76"/>
        <v>25-34</v>
      </c>
    </row>
    <row r="4874" spans="1:14" x14ac:dyDescent="0.2">
      <c r="A4874" s="5" t="s">
        <v>8667</v>
      </c>
      <c r="B4874" s="3">
        <v>45215</v>
      </c>
      <c r="C4874" s="8" t="s">
        <v>8668</v>
      </c>
      <c r="D4874" s="11">
        <v>30</v>
      </c>
      <c r="E4874" s="8" t="s">
        <v>23</v>
      </c>
      <c r="F4874" s="8" t="s">
        <v>16</v>
      </c>
      <c r="G4874" s="8" t="s">
        <v>17</v>
      </c>
      <c r="H4874" s="8" t="s">
        <v>343</v>
      </c>
      <c r="I4874" s="8" t="s">
        <v>27</v>
      </c>
      <c r="J4874" s="11">
        <v>8</v>
      </c>
      <c r="K4874" s="14">
        <v>183.83</v>
      </c>
      <c r="L4874" s="14">
        <v>1470.64</v>
      </c>
      <c r="M4874" s="8" t="s">
        <v>40</v>
      </c>
      <c r="N4874" s="23" t="str">
        <f t="shared" si="76"/>
        <v>25-34</v>
      </c>
    </row>
    <row r="4875" spans="1:14" x14ac:dyDescent="0.2">
      <c r="A4875" s="5" t="s">
        <v>8669</v>
      </c>
      <c r="B4875" s="3">
        <v>45472</v>
      </c>
      <c r="C4875" s="8" t="s">
        <v>3531</v>
      </c>
      <c r="D4875" s="11">
        <v>58</v>
      </c>
      <c r="E4875" s="8" t="s">
        <v>15</v>
      </c>
      <c r="F4875" s="8" t="s">
        <v>24</v>
      </c>
      <c r="G4875" s="8" t="s">
        <v>25</v>
      </c>
      <c r="H4875" s="8" t="s">
        <v>65</v>
      </c>
      <c r="I4875" s="8" t="s">
        <v>45</v>
      </c>
      <c r="J4875" s="11">
        <v>3</v>
      </c>
      <c r="K4875" s="14">
        <v>54.29</v>
      </c>
      <c r="L4875" s="14">
        <v>162.87</v>
      </c>
      <c r="M4875" s="8" t="s">
        <v>20</v>
      </c>
      <c r="N4875" s="23" t="str">
        <f t="shared" si="76"/>
        <v>55+</v>
      </c>
    </row>
    <row r="4876" spans="1:14" x14ac:dyDescent="0.2">
      <c r="A4876" s="5" t="s">
        <v>8670</v>
      </c>
      <c r="B4876" s="3">
        <v>44963</v>
      </c>
      <c r="C4876" s="8" t="s">
        <v>4572</v>
      </c>
      <c r="D4876" s="11">
        <v>73</v>
      </c>
      <c r="E4876" s="8" t="s">
        <v>15</v>
      </c>
      <c r="F4876" s="8" t="s">
        <v>24</v>
      </c>
      <c r="G4876" s="8" t="s">
        <v>25</v>
      </c>
      <c r="H4876" s="8" t="s">
        <v>65</v>
      </c>
      <c r="I4876" s="8" t="s">
        <v>39</v>
      </c>
      <c r="J4876" s="11">
        <v>4</v>
      </c>
      <c r="K4876" s="14">
        <v>22.28</v>
      </c>
      <c r="L4876" s="14">
        <v>89.12</v>
      </c>
      <c r="M4876" s="8" t="s">
        <v>20</v>
      </c>
      <c r="N4876" s="23" t="str">
        <f t="shared" si="76"/>
        <v>55+</v>
      </c>
    </row>
    <row r="4877" spans="1:14" x14ac:dyDescent="0.2">
      <c r="A4877" s="5" t="s">
        <v>8671</v>
      </c>
      <c r="B4877" s="3">
        <v>44835</v>
      </c>
      <c r="C4877" s="8" t="s">
        <v>4319</v>
      </c>
      <c r="D4877" s="11">
        <v>59</v>
      </c>
      <c r="E4877" s="8" t="s">
        <v>15</v>
      </c>
      <c r="F4877" s="8" t="s">
        <v>36</v>
      </c>
      <c r="G4877" s="8" t="s">
        <v>86</v>
      </c>
      <c r="H4877" s="8" t="s">
        <v>183</v>
      </c>
      <c r="I4877" s="8" t="s">
        <v>33</v>
      </c>
      <c r="J4877" s="11">
        <v>8</v>
      </c>
      <c r="K4877" s="14">
        <v>160.76</v>
      </c>
      <c r="L4877" s="14">
        <v>1286.08</v>
      </c>
      <c r="M4877" s="8" t="s">
        <v>40</v>
      </c>
      <c r="N4877" s="23" t="str">
        <f t="shared" si="76"/>
        <v>55+</v>
      </c>
    </row>
    <row r="4878" spans="1:14" x14ac:dyDescent="0.2">
      <c r="A4878" s="5" t="s">
        <v>8672</v>
      </c>
      <c r="B4878" s="3">
        <v>44620</v>
      </c>
      <c r="C4878" s="8" t="s">
        <v>8673</v>
      </c>
      <c r="D4878" s="11">
        <v>25</v>
      </c>
      <c r="E4878" s="8" t="s">
        <v>23</v>
      </c>
      <c r="F4878" s="8" t="s">
        <v>24</v>
      </c>
      <c r="G4878" s="8" t="s">
        <v>62</v>
      </c>
      <c r="H4878" s="8" t="s">
        <v>111</v>
      </c>
      <c r="I4878" s="8" t="s">
        <v>39</v>
      </c>
      <c r="J4878" s="11">
        <v>7</v>
      </c>
      <c r="K4878" s="14">
        <v>112.8</v>
      </c>
      <c r="L4878" s="14">
        <v>789.6</v>
      </c>
      <c r="M4878" s="8" t="s">
        <v>40</v>
      </c>
      <c r="N4878" s="23" t="str">
        <f t="shared" si="76"/>
        <v>25-34</v>
      </c>
    </row>
    <row r="4879" spans="1:14" x14ac:dyDescent="0.2">
      <c r="A4879" s="5" t="s">
        <v>8674</v>
      </c>
      <c r="B4879" s="3">
        <v>44664</v>
      </c>
      <c r="C4879" s="8" t="s">
        <v>3492</v>
      </c>
      <c r="D4879" s="11">
        <v>37</v>
      </c>
      <c r="E4879" s="8" t="s">
        <v>23</v>
      </c>
      <c r="F4879" s="8" t="s">
        <v>16</v>
      </c>
      <c r="G4879" s="8" t="s">
        <v>43</v>
      </c>
      <c r="H4879" s="8" t="s">
        <v>44</v>
      </c>
      <c r="I4879" s="8" t="s">
        <v>33</v>
      </c>
      <c r="J4879" s="11">
        <v>5</v>
      </c>
      <c r="K4879" s="14">
        <v>202.41</v>
      </c>
      <c r="L4879" s="14">
        <v>1012.05</v>
      </c>
      <c r="M4879" s="8" t="s">
        <v>20</v>
      </c>
      <c r="N4879" s="23" t="str">
        <f t="shared" si="76"/>
        <v>35-44</v>
      </c>
    </row>
    <row r="4880" spans="1:14" x14ac:dyDescent="0.2">
      <c r="A4880" s="5" t="s">
        <v>8675</v>
      </c>
      <c r="B4880" s="3">
        <v>44638</v>
      </c>
      <c r="C4880" s="8" t="s">
        <v>8676</v>
      </c>
      <c r="D4880" s="11">
        <v>42</v>
      </c>
      <c r="E4880" s="8" t="s">
        <v>23</v>
      </c>
      <c r="F4880" s="8" t="s">
        <v>24</v>
      </c>
      <c r="G4880" s="8" t="s">
        <v>130</v>
      </c>
      <c r="H4880" s="8" t="s">
        <v>131</v>
      </c>
      <c r="I4880" s="8" t="s">
        <v>27</v>
      </c>
      <c r="J4880" s="11">
        <v>4</v>
      </c>
      <c r="K4880" s="14">
        <v>39.61</v>
      </c>
      <c r="L4880" s="14">
        <v>158.44</v>
      </c>
      <c r="M4880" s="8" t="s">
        <v>40</v>
      </c>
      <c r="N4880" s="23" t="str">
        <f t="shared" si="76"/>
        <v>35-44</v>
      </c>
    </row>
    <row r="4881" spans="1:14" x14ac:dyDescent="0.2">
      <c r="A4881" s="5" t="s">
        <v>8677</v>
      </c>
      <c r="B4881" s="3">
        <v>45511</v>
      </c>
      <c r="C4881" s="8" t="s">
        <v>4588</v>
      </c>
      <c r="D4881" s="11">
        <v>50</v>
      </c>
      <c r="E4881" s="8" t="s">
        <v>23</v>
      </c>
      <c r="F4881" s="8" t="s">
        <v>24</v>
      </c>
      <c r="G4881" s="8" t="s">
        <v>130</v>
      </c>
      <c r="H4881" s="8" t="s">
        <v>236</v>
      </c>
      <c r="I4881" s="8" t="s">
        <v>33</v>
      </c>
      <c r="J4881" s="11">
        <v>1</v>
      </c>
      <c r="K4881" s="14">
        <v>280.74</v>
      </c>
      <c r="L4881" s="14">
        <v>280.74</v>
      </c>
      <c r="M4881" s="8" t="s">
        <v>40</v>
      </c>
      <c r="N4881" s="23" t="str">
        <f t="shared" si="76"/>
        <v>45-54</v>
      </c>
    </row>
    <row r="4882" spans="1:14" x14ac:dyDescent="0.2">
      <c r="A4882" s="5" t="s">
        <v>8678</v>
      </c>
      <c r="B4882" s="3">
        <v>44660</v>
      </c>
      <c r="C4882" s="8" t="s">
        <v>3576</v>
      </c>
      <c r="D4882" s="11">
        <v>41</v>
      </c>
      <c r="E4882" s="8" t="s">
        <v>15</v>
      </c>
      <c r="F4882" s="8" t="s">
        <v>24</v>
      </c>
      <c r="G4882" s="8" t="s">
        <v>62</v>
      </c>
      <c r="H4882" s="8" t="s">
        <v>111</v>
      </c>
      <c r="I4882" s="8" t="s">
        <v>39</v>
      </c>
      <c r="J4882" s="11">
        <v>7</v>
      </c>
      <c r="K4882" s="14">
        <v>16.5</v>
      </c>
      <c r="L4882" s="14">
        <v>115.5</v>
      </c>
      <c r="M4882" s="8" t="s">
        <v>40</v>
      </c>
      <c r="N4882" s="23" t="str">
        <f t="shared" si="76"/>
        <v>35-44</v>
      </c>
    </row>
    <row r="4883" spans="1:14" x14ac:dyDescent="0.2">
      <c r="A4883" s="5" t="s">
        <v>8679</v>
      </c>
      <c r="B4883" s="3">
        <v>44820</v>
      </c>
      <c r="C4883" s="8" t="s">
        <v>7039</v>
      </c>
      <c r="D4883" s="11">
        <v>24</v>
      </c>
      <c r="E4883" s="8" t="s">
        <v>15</v>
      </c>
      <c r="F4883" s="8" t="s">
        <v>30</v>
      </c>
      <c r="G4883" s="8" t="s">
        <v>80</v>
      </c>
      <c r="H4883" s="8" t="s">
        <v>164</v>
      </c>
      <c r="I4883" s="8" t="s">
        <v>19</v>
      </c>
      <c r="J4883" s="11">
        <v>1</v>
      </c>
      <c r="K4883" s="14">
        <v>590.6</v>
      </c>
      <c r="L4883" s="14">
        <v>590.6</v>
      </c>
      <c r="M4883" s="8" t="s">
        <v>20</v>
      </c>
      <c r="N4883" s="23" t="str">
        <f t="shared" si="76"/>
        <v>18-24</v>
      </c>
    </row>
    <row r="4884" spans="1:14" x14ac:dyDescent="0.2">
      <c r="A4884" s="5" t="s">
        <v>8680</v>
      </c>
      <c r="B4884" s="3">
        <v>45352</v>
      </c>
      <c r="C4884" s="8" t="s">
        <v>8681</v>
      </c>
      <c r="D4884" s="11">
        <v>66</v>
      </c>
      <c r="E4884" s="8" t="s">
        <v>23</v>
      </c>
      <c r="F4884" s="8" t="s">
        <v>36</v>
      </c>
      <c r="G4884" s="8" t="s">
        <v>90</v>
      </c>
      <c r="H4884" s="8" t="s">
        <v>161</v>
      </c>
      <c r="I4884" s="8" t="s">
        <v>27</v>
      </c>
      <c r="J4884" s="11">
        <v>8</v>
      </c>
      <c r="K4884" s="14">
        <v>248.56</v>
      </c>
      <c r="L4884" s="14">
        <v>1988.48</v>
      </c>
      <c r="M4884" s="8" t="s">
        <v>20</v>
      </c>
      <c r="N4884" s="23" t="str">
        <f t="shared" si="76"/>
        <v>55+</v>
      </c>
    </row>
    <row r="4885" spans="1:14" x14ac:dyDescent="0.2">
      <c r="A4885" s="5" t="s">
        <v>8682</v>
      </c>
      <c r="B4885" s="3">
        <v>45115</v>
      </c>
      <c r="C4885" s="8" t="s">
        <v>8683</v>
      </c>
      <c r="D4885" s="11">
        <v>58</v>
      </c>
      <c r="E4885" s="8" t="s">
        <v>23</v>
      </c>
      <c r="F4885" s="8" t="s">
        <v>24</v>
      </c>
      <c r="G4885" s="8" t="s">
        <v>25</v>
      </c>
      <c r="H4885" s="8" t="s">
        <v>65</v>
      </c>
      <c r="I4885" s="8" t="s">
        <v>27</v>
      </c>
      <c r="J4885" s="11">
        <v>5</v>
      </c>
      <c r="K4885" s="14">
        <v>204.44</v>
      </c>
      <c r="L4885" s="14">
        <v>1022.2</v>
      </c>
      <c r="M4885" s="8" t="s">
        <v>20</v>
      </c>
      <c r="N4885" s="23" t="str">
        <f t="shared" si="76"/>
        <v>55+</v>
      </c>
    </row>
    <row r="4886" spans="1:14" x14ac:dyDescent="0.2">
      <c r="A4886" s="5" t="s">
        <v>8684</v>
      </c>
      <c r="B4886" s="3">
        <v>44714</v>
      </c>
      <c r="C4886" s="8" t="s">
        <v>2647</v>
      </c>
      <c r="D4886" s="11">
        <v>32</v>
      </c>
      <c r="E4886" s="8" t="s">
        <v>23</v>
      </c>
      <c r="F4886" s="8" t="s">
        <v>16</v>
      </c>
      <c r="G4886" s="8" t="s">
        <v>17</v>
      </c>
      <c r="H4886" s="8" t="s">
        <v>134</v>
      </c>
      <c r="I4886" s="8" t="s">
        <v>27</v>
      </c>
      <c r="J4886" s="11">
        <v>2</v>
      </c>
      <c r="K4886" s="14">
        <v>143.27000000000001</v>
      </c>
      <c r="L4886" s="14">
        <v>286.54000000000002</v>
      </c>
      <c r="M4886" s="8" t="s">
        <v>20</v>
      </c>
      <c r="N4886" s="23" t="str">
        <f t="shared" si="76"/>
        <v>25-34</v>
      </c>
    </row>
    <row r="4887" spans="1:14" x14ac:dyDescent="0.2">
      <c r="A4887" s="5" t="s">
        <v>8685</v>
      </c>
      <c r="B4887" s="3">
        <v>44958</v>
      </c>
      <c r="C4887" s="8" t="s">
        <v>4174</v>
      </c>
      <c r="D4887" s="11">
        <v>26</v>
      </c>
      <c r="E4887" s="8" t="s">
        <v>15</v>
      </c>
      <c r="F4887" s="8" t="s">
        <v>24</v>
      </c>
      <c r="G4887" s="8" t="s">
        <v>62</v>
      </c>
      <c r="H4887" s="8" t="s">
        <v>62</v>
      </c>
      <c r="I4887" s="8" t="s">
        <v>27</v>
      </c>
      <c r="J4887" s="11">
        <v>1</v>
      </c>
      <c r="K4887" s="14">
        <v>191.11</v>
      </c>
      <c r="L4887" s="14">
        <v>191.11</v>
      </c>
      <c r="M4887" s="8" t="s">
        <v>20</v>
      </c>
      <c r="N4887" s="23" t="str">
        <f t="shared" si="76"/>
        <v>25-34</v>
      </c>
    </row>
    <row r="4888" spans="1:14" x14ac:dyDescent="0.2">
      <c r="A4888" s="5" t="s">
        <v>8686</v>
      </c>
      <c r="B4888" s="3">
        <v>44739</v>
      </c>
      <c r="C4888" s="8" t="s">
        <v>8687</v>
      </c>
      <c r="D4888" s="11">
        <v>27</v>
      </c>
      <c r="E4888" s="8" t="s">
        <v>15</v>
      </c>
      <c r="F4888" s="8" t="s">
        <v>16</v>
      </c>
      <c r="G4888" s="8" t="s">
        <v>43</v>
      </c>
      <c r="H4888" s="8" t="s">
        <v>44</v>
      </c>
      <c r="I4888" s="8" t="s">
        <v>33</v>
      </c>
      <c r="J4888" s="11">
        <v>1</v>
      </c>
      <c r="K4888" s="14">
        <v>127.41</v>
      </c>
      <c r="L4888" s="14">
        <v>127.41</v>
      </c>
      <c r="M4888" s="8" t="s">
        <v>20</v>
      </c>
      <c r="N4888" s="23" t="str">
        <f t="shared" si="76"/>
        <v>25-34</v>
      </c>
    </row>
    <row r="4889" spans="1:14" x14ac:dyDescent="0.2">
      <c r="A4889" s="5" t="s">
        <v>8688</v>
      </c>
      <c r="B4889" s="3">
        <v>45165</v>
      </c>
      <c r="C4889" s="8" t="s">
        <v>8689</v>
      </c>
      <c r="D4889" s="11">
        <v>61</v>
      </c>
      <c r="E4889" s="8" t="s">
        <v>15</v>
      </c>
      <c r="F4889" s="8" t="s">
        <v>16</v>
      </c>
      <c r="G4889" s="8" t="s">
        <v>53</v>
      </c>
      <c r="H4889" s="8" t="s">
        <v>259</v>
      </c>
      <c r="I4889" s="8" t="s">
        <v>33</v>
      </c>
      <c r="J4889" s="11">
        <v>5</v>
      </c>
      <c r="K4889" s="14">
        <v>257.68</v>
      </c>
      <c r="L4889" s="14">
        <v>1288.4000000000001</v>
      </c>
      <c r="M4889" s="8" t="s">
        <v>40</v>
      </c>
      <c r="N4889" s="23" t="str">
        <f t="shared" si="76"/>
        <v>55+</v>
      </c>
    </row>
    <row r="4890" spans="1:14" x14ac:dyDescent="0.2">
      <c r="A4890" s="5" t="s">
        <v>8690</v>
      </c>
      <c r="B4890" s="3">
        <v>45251</v>
      </c>
      <c r="C4890" s="8" t="s">
        <v>8691</v>
      </c>
      <c r="D4890" s="11">
        <v>49</v>
      </c>
      <c r="E4890" s="8" t="s">
        <v>15</v>
      </c>
      <c r="F4890" s="8" t="s">
        <v>24</v>
      </c>
      <c r="G4890" s="8" t="s">
        <v>130</v>
      </c>
      <c r="H4890" s="8" t="s">
        <v>178</v>
      </c>
      <c r="I4890" s="8" t="s">
        <v>19</v>
      </c>
      <c r="J4890" s="11">
        <v>5</v>
      </c>
      <c r="K4890" s="14">
        <v>253.82</v>
      </c>
      <c r="L4890" s="14">
        <v>1269.0999999999999</v>
      </c>
      <c r="M4890" s="8" t="s">
        <v>40</v>
      </c>
      <c r="N4890" s="23" t="str">
        <f t="shared" si="76"/>
        <v>45-54</v>
      </c>
    </row>
    <row r="4891" spans="1:14" x14ac:dyDescent="0.2">
      <c r="A4891" s="5" t="s">
        <v>8692</v>
      </c>
      <c r="B4891" s="3">
        <v>44671</v>
      </c>
      <c r="C4891" s="8" t="s">
        <v>8693</v>
      </c>
      <c r="D4891" s="11">
        <v>42</v>
      </c>
      <c r="E4891" s="8" t="s">
        <v>15</v>
      </c>
      <c r="F4891" s="8" t="s">
        <v>30</v>
      </c>
      <c r="G4891" s="8" t="s">
        <v>48</v>
      </c>
      <c r="H4891" s="8" t="s">
        <v>213</v>
      </c>
      <c r="I4891" s="8" t="s">
        <v>45</v>
      </c>
      <c r="J4891" s="11">
        <v>4</v>
      </c>
      <c r="K4891" s="14">
        <v>74.53</v>
      </c>
      <c r="L4891" s="14">
        <v>298.12</v>
      </c>
      <c r="M4891" s="8" t="s">
        <v>40</v>
      </c>
      <c r="N4891" s="23" t="str">
        <f t="shared" si="76"/>
        <v>35-44</v>
      </c>
    </row>
    <row r="4892" spans="1:14" x14ac:dyDescent="0.2">
      <c r="A4892" s="5" t="s">
        <v>8694</v>
      </c>
      <c r="B4892" s="3">
        <v>45085</v>
      </c>
      <c r="C4892" s="8" t="s">
        <v>8695</v>
      </c>
      <c r="D4892" s="11">
        <v>45</v>
      </c>
      <c r="E4892" s="8" t="s">
        <v>15</v>
      </c>
      <c r="F4892" s="8" t="s">
        <v>36</v>
      </c>
      <c r="G4892" s="8" t="s">
        <v>37</v>
      </c>
      <c r="H4892" s="8" t="s">
        <v>38</v>
      </c>
      <c r="I4892" s="8" t="s">
        <v>45</v>
      </c>
      <c r="J4892" s="11">
        <v>7</v>
      </c>
      <c r="K4892" s="14">
        <v>138.05000000000001</v>
      </c>
      <c r="L4892" s="14">
        <v>966.35</v>
      </c>
      <c r="M4892" s="8" t="s">
        <v>20</v>
      </c>
      <c r="N4892" s="23" t="str">
        <f t="shared" si="76"/>
        <v>45-54</v>
      </c>
    </row>
    <row r="4893" spans="1:14" x14ac:dyDescent="0.2">
      <c r="A4893" s="5" t="s">
        <v>8696</v>
      </c>
      <c r="B4893" s="3">
        <v>44713</v>
      </c>
      <c r="C4893" s="8" t="s">
        <v>4588</v>
      </c>
      <c r="D4893" s="11">
        <v>37</v>
      </c>
      <c r="E4893" s="8" t="s">
        <v>23</v>
      </c>
      <c r="F4893" s="8" t="s">
        <v>24</v>
      </c>
      <c r="G4893" s="8" t="s">
        <v>130</v>
      </c>
      <c r="H4893" s="8" t="s">
        <v>236</v>
      </c>
      <c r="I4893" s="8" t="s">
        <v>33</v>
      </c>
      <c r="J4893" s="11">
        <v>3</v>
      </c>
      <c r="K4893" s="14">
        <v>231.72</v>
      </c>
      <c r="L4893" s="14">
        <v>695.16</v>
      </c>
      <c r="M4893" s="8" t="s">
        <v>20</v>
      </c>
      <c r="N4893" s="23" t="str">
        <f t="shared" si="76"/>
        <v>35-44</v>
      </c>
    </row>
    <row r="4894" spans="1:14" x14ac:dyDescent="0.2">
      <c r="A4894" s="5" t="s">
        <v>8697</v>
      </c>
      <c r="B4894" s="3">
        <v>44911</v>
      </c>
      <c r="C4894" s="8" t="s">
        <v>8698</v>
      </c>
      <c r="D4894" s="11">
        <v>41</v>
      </c>
      <c r="E4894" s="8" t="s">
        <v>23</v>
      </c>
      <c r="F4894" s="8" t="s">
        <v>36</v>
      </c>
      <c r="G4894" s="8" t="s">
        <v>90</v>
      </c>
      <c r="H4894" s="8" t="s">
        <v>161</v>
      </c>
      <c r="I4894" s="8" t="s">
        <v>33</v>
      </c>
      <c r="J4894" s="11">
        <v>5</v>
      </c>
      <c r="K4894" s="14">
        <v>189.2</v>
      </c>
      <c r="L4894" s="14">
        <v>946</v>
      </c>
      <c r="M4894" s="8" t="s">
        <v>20</v>
      </c>
      <c r="N4894" s="23" t="str">
        <f t="shared" si="76"/>
        <v>35-44</v>
      </c>
    </row>
    <row r="4895" spans="1:14" x14ac:dyDescent="0.2">
      <c r="A4895" s="5" t="s">
        <v>8699</v>
      </c>
      <c r="B4895" s="3">
        <v>45330</v>
      </c>
      <c r="C4895" s="8" t="s">
        <v>8700</v>
      </c>
      <c r="D4895" s="11">
        <v>32</v>
      </c>
      <c r="E4895" s="8" t="s">
        <v>23</v>
      </c>
      <c r="F4895" s="8" t="s">
        <v>36</v>
      </c>
      <c r="G4895" s="8" t="s">
        <v>86</v>
      </c>
      <c r="H4895" s="8" t="s">
        <v>87</v>
      </c>
      <c r="I4895" s="8" t="s">
        <v>45</v>
      </c>
      <c r="J4895" s="11">
        <v>5</v>
      </c>
      <c r="K4895" s="14">
        <v>129.81</v>
      </c>
      <c r="L4895" s="14">
        <v>649.04999999999995</v>
      </c>
      <c r="M4895" s="8" t="s">
        <v>40</v>
      </c>
      <c r="N4895" s="23" t="str">
        <f t="shared" si="76"/>
        <v>25-34</v>
      </c>
    </row>
    <row r="4896" spans="1:14" x14ac:dyDescent="0.2">
      <c r="A4896" s="5" t="s">
        <v>8701</v>
      </c>
      <c r="B4896" s="3">
        <v>45556</v>
      </c>
      <c r="C4896" s="8" t="s">
        <v>8702</v>
      </c>
      <c r="D4896" s="11">
        <v>22</v>
      </c>
      <c r="E4896" s="8" t="s">
        <v>15</v>
      </c>
      <c r="F4896" s="8" t="s">
        <v>24</v>
      </c>
      <c r="G4896" s="8" t="s">
        <v>62</v>
      </c>
      <c r="H4896" s="8" t="s">
        <v>111</v>
      </c>
      <c r="I4896" s="8" t="s">
        <v>39</v>
      </c>
      <c r="J4896" s="11">
        <v>6</v>
      </c>
      <c r="K4896" s="14">
        <v>35.799999999999997</v>
      </c>
      <c r="L4896" s="14">
        <v>214.8</v>
      </c>
      <c r="M4896" s="8" t="s">
        <v>40</v>
      </c>
      <c r="N4896" s="23" t="str">
        <f t="shared" si="76"/>
        <v>18-24</v>
      </c>
    </row>
    <row r="4897" spans="1:14" x14ac:dyDescent="0.2">
      <c r="A4897" s="5" t="s">
        <v>8703</v>
      </c>
      <c r="B4897" s="3">
        <v>45320</v>
      </c>
      <c r="C4897" s="8" t="s">
        <v>8704</v>
      </c>
      <c r="D4897" s="11">
        <v>23</v>
      </c>
      <c r="E4897" s="8" t="s">
        <v>15</v>
      </c>
      <c r="F4897" s="8" t="s">
        <v>30</v>
      </c>
      <c r="G4897" s="8" t="s">
        <v>80</v>
      </c>
      <c r="H4897" s="8" t="s">
        <v>108</v>
      </c>
      <c r="I4897" s="8" t="s">
        <v>33</v>
      </c>
      <c r="J4897" s="11">
        <v>1</v>
      </c>
      <c r="K4897" s="14">
        <v>46.15</v>
      </c>
      <c r="L4897" s="14">
        <v>46.15</v>
      </c>
      <c r="M4897" s="8" t="s">
        <v>20</v>
      </c>
      <c r="N4897" s="23" t="str">
        <f t="shared" si="76"/>
        <v>18-24</v>
      </c>
    </row>
    <row r="4898" spans="1:14" x14ac:dyDescent="0.2">
      <c r="A4898" s="5" t="s">
        <v>8705</v>
      </c>
      <c r="B4898" s="3">
        <v>45096</v>
      </c>
      <c r="C4898" s="8" t="s">
        <v>5127</v>
      </c>
      <c r="D4898" s="11">
        <v>71</v>
      </c>
      <c r="E4898" s="8" t="s">
        <v>23</v>
      </c>
      <c r="F4898" s="8" t="s">
        <v>24</v>
      </c>
      <c r="G4898" s="8" t="s">
        <v>25</v>
      </c>
      <c r="H4898" s="8" t="s">
        <v>65</v>
      </c>
      <c r="I4898" s="8" t="s">
        <v>39</v>
      </c>
      <c r="J4898" s="11">
        <v>1</v>
      </c>
      <c r="K4898" s="14">
        <v>68.430000000000007</v>
      </c>
      <c r="L4898" s="14">
        <v>68.430000000000007</v>
      </c>
      <c r="M4898" s="8" t="s">
        <v>20</v>
      </c>
      <c r="N4898" s="23" t="str">
        <f t="shared" si="76"/>
        <v>55+</v>
      </c>
    </row>
    <row r="4899" spans="1:14" x14ac:dyDescent="0.2">
      <c r="A4899" s="5" t="s">
        <v>8706</v>
      </c>
      <c r="B4899" s="3">
        <v>45255</v>
      </c>
      <c r="C4899" s="8" t="s">
        <v>2575</v>
      </c>
      <c r="D4899" s="11">
        <v>63</v>
      </c>
      <c r="E4899" s="8" t="s">
        <v>23</v>
      </c>
      <c r="F4899" s="8" t="s">
        <v>30</v>
      </c>
      <c r="G4899" s="8" t="s">
        <v>48</v>
      </c>
      <c r="H4899" s="8" t="s">
        <v>49</v>
      </c>
      <c r="I4899" s="8" t="s">
        <v>45</v>
      </c>
      <c r="J4899" s="11">
        <v>7</v>
      </c>
      <c r="K4899" s="14">
        <v>50.22</v>
      </c>
      <c r="L4899" s="14">
        <v>351.54</v>
      </c>
      <c r="M4899" s="8" t="s">
        <v>20</v>
      </c>
      <c r="N4899" s="23" t="str">
        <f t="shared" si="76"/>
        <v>55+</v>
      </c>
    </row>
    <row r="4900" spans="1:14" x14ac:dyDescent="0.2">
      <c r="A4900" s="5" t="s">
        <v>8707</v>
      </c>
      <c r="B4900" s="3">
        <v>45480</v>
      </c>
      <c r="C4900" s="8" t="s">
        <v>8708</v>
      </c>
      <c r="D4900" s="11">
        <v>66</v>
      </c>
      <c r="E4900" s="8" t="s">
        <v>23</v>
      </c>
      <c r="F4900" s="8" t="s">
        <v>36</v>
      </c>
      <c r="G4900" s="8" t="s">
        <v>90</v>
      </c>
      <c r="H4900" s="8" t="s">
        <v>161</v>
      </c>
      <c r="I4900" s="8" t="s">
        <v>33</v>
      </c>
      <c r="J4900" s="11">
        <v>5</v>
      </c>
      <c r="K4900" s="14">
        <v>278.14999999999998</v>
      </c>
      <c r="L4900" s="14">
        <v>1390.75</v>
      </c>
      <c r="M4900" s="8" t="s">
        <v>40</v>
      </c>
      <c r="N4900" s="23" t="str">
        <f t="shared" si="76"/>
        <v>55+</v>
      </c>
    </row>
    <row r="4901" spans="1:14" x14ac:dyDescent="0.2">
      <c r="A4901" s="5" t="s">
        <v>8709</v>
      </c>
      <c r="B4901" s="3">
        <v>44680</v>
      </c>
      <c r="C4901" s="8" t="s">
        <v>8710</v>
      </c>
      <c r="D4901" s="11">
        <v>31</v>
      </c>
      <c r="E4901" s="8" t="s">
        <v>15</v>
      </c>
      <c r="F4901" s="8" t="s">
        <v>16</v>
      </c>
      <c r="G4901" s="8" t="s">
        <v>43</v>
      </c>
      <c r="H4901" s="8" t="s">
        <v>114</v>
      </c>
      <c r="I4901" s="8" t="s">
        <v>39</v>
      </c>
      <c r="J4901" s="11">
        <v>5</v>
      </c>
      <c r="K4901" s="14">
        <v>74.37</v>
      </c>
      <c r="L4901" s="14">
        <v>371.85</v>
      </c>
      <c r="M4901" s="8" t="s">
        <v>20</v>
      </c>
      <c r="N4901" s="23" t="str">
        <f t="shared" si="76"/>
        <v>25-34</v>
      </c>
    </row>
    <row r="4902" spans="1:14" x14ac:dyDescent="0.2">
      <c r="A4902" s="5" t="s">
        <v>8711</v>
      </c>
      <c r="B4902" s="3">
        <v>45643</v>
      </c>
      <c r="C4902" s="8" t="s">
        <v>4136</v>
      </c>
      <c r="D4902" s="11">
        <v>21</v>
      </c>
      <c r="E4902" s="8" t="s">
        <v>23</v>
      </c>
      <c r="F4902" s="8" t="s">
        <v>36</v>
      </c>
      <c r="G4902" s="8" t="s">
        <v>37</v>
      </c>
      <c r="H4902" s="8" t="s">
        <v>103</v>
      </c>
      <c r="I4902" s="8" t="s">
        <v>39</v>
      </c>
      <c r="J4902" s="11">
        <v>8</v>
      </c>
      <c r="K4902" s="14">
        <v>111.9</v>
      </c>
      <c r="L4902" s="14">
        <v>895.2</v>
      </c>
      <c r="M4902" s="8" t="s">
        <v>40</v>
      </c>
      <c r="N4902" s="23" t="str">
        <f t="shared" si="76"/>
        <v>18-24</v>
      </c>
    </row>
    <row r="4903" spans="1:14" x14ac:dyDescent="0.2">
      <c r="A4903" s="5" t="s">
        <v>8712</v>
      </c>
      <c r="B4903" s="3">
        <v>45038</v>
      </c>
      <c r="C4903" s="8" t="s">
        <v>8713</v>
      </c>
      <c r="D4903" s="11">
        <v>66</v>
      </c>
      <c r="E4903" s="8" t="s">
        <v>23</v>
      </c>
      <c r="F4903" s="8" t="s">
        <v>30</v>
      </c>
      <c r="G4903" s="8" t="s">
        <v>48</v>
      </c>
      <c r="H4903" s="8" t="s">
        <v>68</v>
      </c>
      <c r="I4903" s="8" t="s">
        <v>27</v>
      </c>
      <c r="J4903" s="11">
        <v>7</v>
      </c>
      <c r="K4903" s="14">
        <v>241.59</v>
      </c>
      <c r="L4903" s="14">
        <v>1691.13</v>
      </c>
      <c r="M4903" s="8" t="s">
        <v>20</v>
      </c>
      <c r="N4903" s="23" t="str">
        <f t="shared" si="76"/>
        <v>55+</v>
      </c>
    </row>
    <row r="4904" spans="1:14" x14ac:dyDescent="0.2">
      <c r="A4904" s="5" t="s">
        <v>8714</v>
      </c>
      <c r="B4904" s="3">
        <v>45097</v>
      </c>
      <c r="C4904" s="8" t="s">
        <v>1693</v>
      </c>
      <c r="D4904" s="11">
        <v>24</v>
      </c>
      <c r="E4904" s="8" t="s">
        <v>15</v>
      </c>
      <c r="F4904" s="8" t="s">
        <v>16</v>
      </c>
      <c r="G4904" s="8" t="s">
        <v>53</v>
      </c>
      <c r="H4904" s="8" t="s">
        <v>259</v>
      </c>
      <c r="I4904" s="8" t="s">
        <v>33</v>
      </c>
      <c r="J4904" s="11">
        <v>7</v>
      </c>
      <c r="K4904" s="14">
        <v>155.05000000000001</v>
      </c>
      <c r="L4904" s="14">
        <v>1085.3499999999999</v>
      </c>
      <c r="M4904" s="8" t="s">
        <v>40</v>
      </c>
      <c r="N4904" s="23" t="str">
        <f t="shared" si="76"/>
        <v>18-24</v>
      </c>
    </row>
    <row r="4905" spans="1:14" x14ac:dyDescent="0.2">
      <c r="A4905" s="5" t="s">
        <v>8715</v>
      </c>
      <c r="B4905" s="3">
        <v>44878</v>
      </c>
      <c r="C4905" s="8" t="s">
        <v>8716</v>
      </c>
      <c r="D4905" s="11">
        <v>39</v>
      </c>
      <c r="E4905" s="8" t="s">
        <v>15</v>
      </c>
      <c r="F4905" s="8" t="s">
        <v>36</v>
      </c>
      <c r="G4905" s="8" t="s">
        <v>86</v>
      </c>
      <c r="H4905" s="8" t="s">
        <v>100</v>
      </c>
      <c r="I4905" s="8" t="s">
        <v>19</v>
      </c>
      <c r="J4905" s="11">
        <v>3</v>
      </c>
      <c r="K4905" s="14">
        <v>450.5</v>
      </c>
      <c r="L4905" s="14">
        <v>1351.5</v>
      </c>
      <c r="M4905" s="8" t="s">
        <v>40</v>
      </c>
      <c r="N4905" s="23" t="str">
        <f t="shared" si="76"/>
        <v>35-44</v>
      </c>
    </row>
    <row r="4906" spans="1:14" x14ac:dyDescent="0.2">
      <c r="A4906" s="5" t="s">
        <v>8717</v>
      </c>
      <c r="B4906" s="3">
        <v>45315</v>
      </c>
      <c r="C4906" s="8" t="s">
        <v>3755</v>
      </c>
      <c r="D4906" s="11">
        <v>30</v>
      </c>
      <c r="E4906" s="8" t="s">
        <v>15</v>
      </c>
      <c r="F4906" s="8" t="s">
        <v>36</v>
      </c>
      <c r="G4906" s="8" t="s">
        <v>90</v>
      </c>
      <c r="H4906" s="8" t="s">
        <v>91</v>
      </c>
      <c r="I4906" s="8" t="s">
        <v>19</v>
      </c>
      <c r="J4906" s="11">
        <v>6</v>
      </c>
      <c r="K4906" s="14">
        <v>162.15</v>
      </c>
      <c r="L4906" s="14">
        <v>972.9</v>
      </c>
      <c r="M4906" s="8" t="s">
        <v>20</v>
      </c>
      <c r="N4906" s="23" t="str">
        <f t="shared" si="76"/>
        <v>25-34</v>
      </c>
    </row>
    <row r="4907" spans="1:14" x14ac:dyDescent="0.2">
      <c r="A4907" s="5" t="s">
        <v>8718</v>
      </c>
      <c r="B4907" s="3">
        <v>45065</v>
      </c>
      <c r="C4907" s="8" t="s">
        <v>8719</v>
      </c>
      <c r="D4907" s="11">
        <v>22</v>
      </c>
      <c r="E4907" s="8" t="s">
        <v>15</v>
      </c>
      <c r="F4907" s="8" t="s">
        <v>24</v>
      </c>
      <c r="G4907" s="8" t="s">
        <v>62</v>
      </c>
      <c r="H4907" s="8" t="s">
        <v>111</v>
      </c>
      <c r="I4907" s="8" t="s">
        <v>33</v>
      </c>
      <c r="J4907" s="11">
        <v>7</v>
      </c>
      <c r="K4907" s="14">
        <v>96.61</v>
      </c>
      <c r="L4907" s="14">
        <v>676.27</v>
      </c>
      <c r="M4907" s="8" t="s">
        <v>40</v>
      </c>
      <c r="N4907" s="23" t="str">
        <f t="shared" si="76"/>
        <v>18-24</v>
      </c>
    </row>
    <row r="4908" spans="1:14" x14ac:dyDescent="0.2">
      <c r="A4908" s="5" t="s">
        <v>8720</v>
      </c>
      <c r="B4908" s="3">
        <v>45549</v>
      </c>
      <c r="C4908" s="8" t="s">
        <v>3721</v>
      </c>
      <c r="D4908" s="11">
        <v>63</v>
      </c>
      <c r="E4908" s="8" t="s">
        <v>23</v>
      </c>
      <c r="F4908" s="8" t="s">
        <v>30</v>
      </c>
      <c r="G4908" s="8" t="s">
        <v>31</v>
      </c>
      <c r="H4908" s="8" t="s">
        <v>57</v>
      </c>
      <c r="I4908" s="8" t="s">
        <v>19</v>
      </c>
      <c r="J4908" s="11">
        <v>4</v>
      </c>
      <c r="K4908" s="14">
        <v>285.05</v>
      </c>
      <c r="L4908" s="14">
        <v>1140.2</v>
      </c>
      <c r="M4908" s="8" t="s">
        <v>20</v>
      </c>
      <c r="N4908" s="23" t="str">
        <f t="shared" si="76"/>
        <v>55+</v>
      </c>
    </row>
    <row r="4909" spans="1:14" x14ac:dyDescent="0.2">
      <c r="A4909" s="5" t="s">
        <v>8721</v>
      </c>
      <c r="B4909" s="3">
        <v>44591</v>
      </c>
      <c r="C4909" s="8" t="s">
        <v>8722</v>
      </c>
      <c r="D4909" s="11">
        <v>54</v>
      </c>
      <c r="E4909" s="8" t="s">
        <v>23</v>
      </c>
      <c r="F4909" s="8" t="s">
        <v>16</v>
      </c>
      <c r="G4909" s="8" t="s">
        <v>17</v>
      </c>
      <c r="H4909" s="8" t="s">
        <v>18</v>
      </c>
      <c r="I4909" s="8" t="s">
        <v>27</v>
      </c>
      <c r="J4909" s="11">
        <v>5</v>
      </c>
      <c r="K4909" s="14">
        <v>29.15</v>
      </c>
      <c r="L4909" s="14">
        <v>145.75</v>
      </c>
      <c r="M4909" s="8" t="s">
        <v>40</v>
      </c>
      <c r="N4909" s="23" t="str">
        <f t="shared" si="76"/>
        <v>45-54</v>
      </c>
    </row>
    <row r="4910" spans="1:14" x14ac:dyDescent="0.2">
      <c r="A4910" s="5" t="s">
        <v>8723</v>
      </c>
      <c r="B4910" s="3">
        <v>45496</v>
      </c>
      <c r="C4910" s="8" t="s">
        <v>8724</v>
      </c>
      <c r="D4910" s="11">
        <v>71</v>
      </c>
      <c r="E4910" s="8" t="s">
        <v>15</v>
      </c>
      <c r="F4910" s="8" t="s">
        <v>24</v>
      </c>
      <c r="G4910" s="8" t="s">
        <v>62</v>
      </c>
      <c r="H4910" s="8" t="s">
        <v>74</v>
      </c>
      <c r="I4910" s="8" t="s">
        <v>39</v>
      </c>
      <c r="J4910" s="11">
        <v>1</v>
      </c>
      <c r="K4910" s="14">
        <v>78.099999999999994</v>
      </c>
      <c r="L4910" s="14">
        <v>78.099999999999994</v>
      </c>
      <c r="M4910" s="8" t="s">
        <v>20</v>
      </c>
      <c r="N4910" s="23" t="str">
        <f t="shared" si="76"/>
        <v>55+</v>
      </c>
    </row>
    <row r="4911" spans="1:14" x14ac:dyDescent="0.2">
      <c r="A4911" s="5" t="s">
        <v>8725</v>
      </c>
      <c r="B4911" s="3">
        <v>45103</v>
      </c>
      <c r="C4911" s="8" t="s">
        <v>8726</v>
      </c>
      <c r="D4911" s="11">
        <v>71</v>
      </c>
      <c r="E4911" s="8" t="s">
        <v>15</v>
      </c>
      <c r="F4911" s="8" t="s">
        <v>24</v>
      </c>
      <c r="G4911" s="8" t="s">
        <v>25</v>
      </c>
      <c r="H4911" s="8" t="s">
        <v>427</v>
      </c>
      <c r="I4911" s="8" t="s">
        <v>39</v>
      </c>
      <c r="J4911" s="11">
        <v>4</v>
      </c>
      <c r="K4911" s="14">
        <v>62.34</v>
      </c>
      <c r="L4911" s="14">
        <v>249.36</v>
      </c>
      <c r="M4911" s="8" t="s">
        <v>40</v>
      </c>
      <c r="N4911" s="23" t="str">
        <f t="shared" si="76"/>
        <v>55+</v>
      </c>
    </row>
    <row r="4912" spans="1:14" x14ac:dyDescent="0.2">
      <c r="A4912" s="5" t="s">
        <v>8727</v>
      </c>
      <c r="B4912" s="3">
        <v>44778</v>
      </c>
      <c r="C4912" s="8" t="s">
        <v>8728</v>
      </c>
      <c r="D4912" s="11">
        <v>69</v>
      </c>
      <c r="E4912" s="8" t="s">
        <v>23</v>
      </c>
      <c r="F4912" s="8" t="s">
        <v>16</v>
      </c>
      <c r="G4912" s="8" t="s">
        <v>43</v>
      </c>
      <c r="H4912" s="8" t="s">
        <v>114</v>
      </c>
      <c r="I4912" s="8" t="s">
        <v>27</v>
      </c>
      <c r="J4912" s="11">
        <v>3</v>
      </c>
      <c r="K4912" s="14">
        <v>132.78</v>
      </c>
      <c r="L4912" s="14">
        <v>398.34</v>
      </c>
      <c r="M4912" s="8" t="s">
        <v>20</v>
      </c>
      <c r="N4912" s="23" t="str">
        <f t="shared" si="76"/>
        <v>55+</v>
      </c>
    </row>
    <row r="4913" spans="1:14" x14ac:dyDescent="0.2">
      <c r="A4913" s="5" t="s">
        <v>8729</v>
      </c>
      <c r="B4913" s="3">
        <v>44658</v>
      </c>
      <c r="C4913" s="8" t="s">
        <v>332</v>
      </c>
      <c r="D4913" s="11">
        <v>20</v>
      </c>
      <c r="E4913" s="8" t="s">
        <v>15</v>
      </c>
      <c r="F4913" s="8" t="s">
        <v>36</v>
      </c>
      <c r="G4913" s="8" t="s">
        <v>37</v>
      </c>
      <c r="H4913" s="8" t="s">
        <v>103</v>
      </c>
      <c r="I4913" s="8" t="s">
        <v>39</v>
      </c>
      <c r="J4913" s="11">
        <v>8</v>
      </c>
      <c r="K4913" s="14">
        <v>42.13</v>
      </c>
      <c r="L4913" s="14">
        <v>337.04</v>
      </c>
      <c r="M4913" s="8" t="s">
        <v>20</v>
      </c>
      <c r="N4913" s="23" t="str">
        <f t="shared" si="76"/>
        <v>18-24</v>
      </c>
    </row>
    <row r="4914" spans="1:14" x14ac:dyDescent="0.2">
      <c r="A4914" s="5" t="s">
        <v>8730</v>
      </c>
      <c r="B4914" s="3">
        <v>45508</v>
      </c>
      <c r="C4914" s="8" t="s">
        <v>8731</v>
      </c>
      <c r="D4914" s="11">
        <v>22</v>
      </c>
      <c r="E4914" s="8" t="s">
        <v>23</v>
      </c>
      <c r="F4914" s="8" t="s">
        <v>16</v>
      </c>
      <c r="G4914" s="8" t="s">
        <v>43</v>
      </c>
      <c r="H4914" s="8" t="s">
        <v>77</v>
      </c>
      <c r="I4914" s="8" t="s">
        <v>39</v>
      </c>
      <c r="J4914" s="11">
        <v>7</v>
      </c>
      <c r="K4914" s="14">
        <v>91.8</v>
      </c>
      <c r="L4914" s="14">
        <v>642.6</v>
      </c>
      <c r="M4914" s="8" t="s">
        <v>20</v>
      </c>
      <c r="N4914" s="23" t="str">
        <f t="shared" si="76"/>
        <v>18-24</v>
      </c>
    </row>
    <row r="4915" spans="1:14" x14ac:dyDescent="0.2">
      <c r="A4915" s="5" t="s">
        <v>8732</v>
      </c>
      <c r="B4915" s="3">
        <v>44579</v>
      </c>
      <c r="C4915" s="8" t="s">
        <v>8733</v>
      </c>
      <c r="D4915" s="11">
        <v>24</v>
      </c>
      <c r="E4915" s="8" t="s">
        <v>15</v>
      </c>
      <c r="F4915" s="8" t="s">
        <v>30</v>
      </c>
      <c r="G4915" s="8" t="s">
        <v>31</v>
      </c>
      <c r="H4915" s="8" t="s">
        <v>125</v>
      </c>
      <c r="I4915" s="8" t="s">
        <v>19</v>
      </c>
      <c r="J4915" s="11">
        <v>1</v>
      </c>
      <c r="K4915" s="14">
        <v>324.79000000000002</v>
      </c>
      <c r="L4915" s="14">
        <v>324.79000000000002</v>
      </c>
      <c r="M4915" s="8" t="s">
        <v>40</v>
      </c>
      <c r="N4915" s="23" t="str">
        <f t="shared" si="76"/>
        <v>18-24</v>
      </c>
    </row>
    <row r="4916" spans="1:14" x14ac:dyDescent="0.2">
      <c r="A4916" s="5" t="s">
        <v>8734</v>
      </c>
      <c r="B4916" s="3">
        <v>44767</v>
      </c>
      <c r="C4916" s="8" t="s">
        <v>8735</v>
      </c>
      <c r="D4916" s="11">
        <v>27</v>
      </c>
      <c r="E4916" s="8" t="s">
        <v>23</v>
      </c>
      <c r="F4916" s="8" t="s">
        <v>16</v>
      </c>
      <c r="G4916" s="8" t="s">
        <v>53</v>
      </c>
      <c r="H4916" s="8" t="s">
        <v>259</v>
      </c>
      <c r="I4916" s="8" t="s">
        <v>45</v>
      </c>
      <c r="J4916" s="11">
        <v>7</v>
      </c>
      <c r="K4916" s="14">
        <v>90.55</v>
      </c>
      <c r="L4916" s="14">
        <v>633.85</v>
      </c>
      <c r="M4916" s="8" t="s">
        <v>20</v>
      </c>
      <c r="N4916" s="23" t="str">
        <f t="shared" si="76"/>
        <v>25-34</v>
      </c>
    </row>
    <row r="4917" spans="1:14" x14ac:dyDescent="0.2">
      <c r="A4917" s="5" t="s">
        <v>8736</v>
      </c>
      <c r="B4917" s="3">
        <v>44647</v>
      </c>
      <c r="C4917" s="8" t="s">
        <v>8737</v>
      </c>
      <c r="D4917" s="11">
        <v>24</v>
      </c>
      <c r="E4917" s="8" t="s">
        <v>23</v>
      </c>
      <c r="F4917" s="8" t="s">
        <v>24</v>
      </c>
      <c r="G4917" s="8" t="s">
        <v>62</v>
      </c>
      <c r="H4917" s="8" t="s">
        <v>62</v>
      </c>
      <c r="I4917" s="8" t="s">
        <v>27</v>
      </c>
      <c r="J4917" s="11">
        <v>2</v>
      </c>
      <c r="K4917" s="14">
        <v>188.81</v>
      </c>
      <c r="L4917" s="14">
        <v>377.62</v>
      </c>
      <c r="M4917" s="8" t="s">
        <v>20</v>
      </c>
      <c r="N4917" s="23" t="str">
        <f t="shared" si="76"/>
        <v>18-24</v>
      </c>
    </row>
    <row r="4918" spans="1:14" x14ac:dyDescent="0.2">
      <c r="A4918" s="5" t="s">
        <v>8738</v>
      </c>
      <c r="B4918" s="3">
        <v>45112</v>
      </c>
      <c r="C4918" s="8" t="s">
        <v>1455</v>
      </c>
      <c r="D4918" s="11">
        <v>18</v>
      </c>
      <c r="E4918" s="8" t="s">
        <v>23</v>
      </c>
      <c r="F4918" s="8" t="s">
        <v>36</v>
      </c>
      <c r="G4918" s="8" t="s">
        <v>90</v>
      </c>
      <c r="H4918" s="8" t="s">
        <v>208</v>
      </c>
      <c r="I4918" s="8" t="s">
        <v>27</v>
      </c>
      <c r="J4918" s="11">
        <v>8</v>
      </c>
      <c r="K4918" s="14">
        <v>213.91</v>
      </c>
      <c r="L4918" s="14">
        <v>1711.28</v>
      </c>
      <c r="M4918" s="8" t="s">
        <v>20</v>
      </c>
      <c r="N4918" s="23" t="str">
        <f t="shared" si="76"/>
        <v>18-24</v>
      </c>
    </row>
    <row r="4919" spans="1:14" x14ac:dyDescent="0.2">
      <c r="A4919" s="5" t="s">
        <v>8739</v>
      </c>
      <c r="B4919" s="3">
        <v>44787</v>
      </c>
      <c r="C4919" s="8" t="s">
        <v>3507</v>
      </c>
      <c r="D4919" s="11">
        <v>57</v>
      </c>
      <c r="E4919" s="8" t="s">
        <v>15</v>
      </c>
      <c r="F4919" s="8" t="s">
        <v>24</v>
      </c>
      <c r="G4919" s="8" t="s">
        <v>130</v>
      </c>
      <c r="H4919" s="8" t="s">
        <v>131</v>
      </c>
      <c r="I4919" s="8" t="s">
        <v>45</v>
      </c>
      <c r="J4919" s="11">
        <v>3</v>
      </c>
      <c r="K4919" s="14">
        <v>115.4</v>
      </c>
      <c r="L4919" s="14">
        <v>346.2</v>
      </c>
      <c r="M4919" s="8" t="s">
        <v>20</v>
      </c>
      <c r="N4919" s="23" t="str">
        <f t="shared" si="76"/>
        <v>55+</v>
      </c>
    </row>
    <row r="4920" spans="1:14" x14ac:dyDescent="0.2">
      <c r="A4920" s="5" t="s">
        <v>8740</v>
      </c>
      <c r="B4920" s="3">
        <v>45342</v>
      </c>
      <c r="C4920" s="8" t="s">
        <v>8741</v>
      </c>
      <c r="D4920" s="11">
        <v>67</v>
      </c>
      <c r="E4920" s="8" t="s">
        <v>15</v>
      </c>
      <c r="F4920" s="8" t="s">
        <v>30</v>
      </c>
      <c r="G4920" s="8" t="s">
        <v>48</v>
      </c>
      <c r="H4920" s="8" t="s">
        <v>49</v>
      </c>
      <c r="I4920" s="8" t="s">
        <v>39</v>
      </c>
      <c r="J4920" s="11">
        <v>2</v>
      </c>
      <c r="K4920" s="14">
        <v>57.59</v>
      </c>
      <c r="L4920" s="14">
        <v>115.18</v>
      </c>
      <c r="M4920" s="8" t="s">
        <v>20</v>
      </c>
      <c r="N4920" s="23" t="str">
        <f t="shared" si="76"/>
        <v>55+</v>
      </c>
    </row>
    <row r="4921" spans="1:14" x14ac:dyDescent="0.2">
      <c r="A4921" s="5" t="s">
        <v>8742</v>
      </c>
      <c r="B4921" s="3">
        <v>44690</v>
      </c>
      <c r="C4921" s="8" t="s">
        <v>8743</v>
      </c>
      <c r="D4921" s="11">
        <v>19</v>
      </c>
      <c r="E4921" s="8" t="s">
        <v>23</v>
      </c>
      <c r="F4921" s="8" t="s">
        <v>16</v>
      </c>
      <c r="G4921" s="8" t="s">
        <v>43</v>
      </c>
      <c r="H4921" s="8" t="s">
        <v>114</v>
      </c>
      <c r="I4921" s="8" t="s">
        <v>33</v>
      </c>
      <c r="J4921" s="11">
        <v>7</v>
      </c>
      <c r="K4921" s="14">
        <v>108.52</v>
      </c>
      <c r="L4921" s="14">
        <v>759.64</v>
      </c>
      <c r="M4921" s="8" t="s">
        <v>20</v>
      </c>
      <c r="N4921" s="23" t="str">
        <f t="shared" si="76"/>
        <v>18-24</v>
      </c>
    </row>
    <row r="4922" spans="1:14" x14ac:dyDescent="0.2">
      <c r="A4922" s="5" t="s">
        <v>8744</v>
      </c>
      <c r="B4922" s="3">
        <v>44883</v>
      </c>
      <c r="C4922" s="8" t="s">
        <v>714</v>
      </c>
      <c r="D4922" s="11">
        <v>65</v>
      </c>
      <c r="E4922" s="8" t="s">
        <v>15</v>
      </c>
      <c r="F4922" s="8" t="s">
        <v>24</v>
      </c>
      <c r="G4922" s="8" t="s">
        <v>25</v>
      </c>
      <c r="H4922" s="8" t="s">
        <v>65</v>
      </c>
      <c r="I4922" s="8" t="s">
        <v>45</v>
      </c>
      <c r="J4922" s="11">
        <v>6</v>
      </c>
      <c r="K4922" s="14">
        <v>127.57</v>
      </c>
      <c r="L4922" s="14">
        <v>765.42</v>
      </c>
      <c r="M4922" s="8" t="s">
        <v>20</v>
      </c>
      <c r="N4922" s="23" t="str">
        <f t="shared" si="76"/>
        <v>55+</v>
      </c>
    </row>
    <row r="4923" spans="1:14" x14ac:dyDescent="0.2">
      <c r="A4923" s="5" t="s">
        <v>8745</v>
      </c>
      <c r="B4923" s="3">
        <v>45636</v>
      </c>
      <c r="C4923" s="8" t="s">
        <v>8746</v>
      </c>
      <c r="D4923" s="11">
        <v>39</v>
      </c>
      <c r="E4923" s="8" t="s">
        <v>23</v>
      </c>
      <c r="F4923" s="8" t="s">
        <v>30</v>
      </c>
      <c r="G4923" s="8" t="s">
        <v>48</v>
      </c>
      <c r="H4923" s="8" t="s">
        <v>213</v>
      </c>
      <c r="I4923" s="8" t="s">
        <v>19</v>
      </c>
      <c r="J4923" s="11">
        <v>3</v>
      </c>
      <c r="K4923" s="14">
        <v>211.92</v>
      </c>
      <c r="L4923" s="14">
        <v>635.76</v>
      </c>
      <c r="M4923" s="8" t="s">
        <v>40</v>
      </c>
      <c r="N4923" s="23" t="str">
        <f t="shared" si="76"/>
        <v>35-44</v>
      </c>
    </row>
    <row r="4924" spans="1:14" x14ac:dyDescent="0.2">
      <c r="A4924" s="5" t="s">
        <v>8747</v>
      </c>
      <c r="B4924" s="3">
        <v>44845</v>
      </c>
      <c r="C4924" s="8" t="s">
        <v>8748</v>
      </c>
      <c r="D4924" s="11">
        <v>31</v>
      </c>
      <c r="E4924" s="8" t="s">
        <v>15</v>
      </c>
      <c r="F4924" s="8" t="s">
        <v>30</v>
      </c>
      <c r="G4924" s="8" t="s">
        <v>31</v>
      </c>
      <c r="H4924" s="8" t="s">
        <v>32</v>
      </c>
      <c r="I4924" s="8" t="s">
        <v>19</v>
      </c>
      <c r="J4924" s="11">
        <v>8</v>
      </c>
      <c r="K4924" s="14">
        <v>396.15</v>
      </c>
      <c r="L4924" s="14">
        <v>3169.2</v>
      </c>
      <c r="M4924" s="8" t="s">
        <v>20</v>
      </c>
      <c r="N4924" s="23" t="str">
        <f t="shared" si="76"/>
        <v>25-34</v>
      </c>
    </row>
    <row r="4925" spans="1:14" x14ac:dyDescent="0.2">
      <c r="A4925" s="5" t="s">
        <v>8749</v>
      </c>
      <c r="B4925" s="3">
        <v>45468</v>
      </c>
      <c r="C4925" s="8" t="s">
        <v>8750</v>
      </c>
      <c r="D4925" s="11">
        <v>25</v>
      </c>
      <c r="E4925" s="8" t="s">
        <v>23</v>
      </c>
      <c r="F4925" s="8" t="s">
        <v>16</v>
      </c>
      <c r="G4925" s="8" t="s">
        <v>17</v>
      </c>
      <c r="H4925" s="8" t="s">
        <v>134</v>
      </c>
      <c r="I4925" s="8" t="s">
        <v>45</v>
      </c>
      <c r="J4925" s="11">
        <v>1</v>
      </c>
      <c r="K4925" s="14">
        <v>69.08</v>
      </c>
      <c r="L4925" s="14">
        <v>69.08</v>
      </c>
      <c r="M4925" s="8" t="s">
        <v>40</v>
      </c>
      <c r="N4925" s="23" t="str">
        <f t="shared" si="76"/>
        <v>25-34</v>
      </c>
    </row>
    <row r="4926" spans="1:14" x14ac:dyDescent="0.2">
      <c r="A4926" s="5" t="s">
        <v>8751</v>
      </c>
      <c r="B4926" s="3">
        <v>44828</v>
      </c>
      <c r="C4926" s="8" t="s">
        <v>8752</v>
      </c>
      <c r="D4926" s="11">
        <v>33</v>
      </c>
      <c r="E4926" s="8" t="s">
        <v>15</v>
      </c>
      <c r="F4926" s="8" t="s">
        <v>36</v>
      </c>
      <c r="G4926" s="8" t="s">
        <v>90</v>
      </c>
      <c r="H4926" s="8" t="s">
        <v>91</v>
      </c>
      <c r="I4926" s="8" t="s">
        <v>39</v>
      </c>
      <c r="J4926" s="11">
        <v>5</v>
      </c>
      <c r="K4926" s="14">
        <v>43.79</v>
      </c>
      <c r="L4926" s="14">
        <v>218.95</v>
      </c>
      <c r="M4926" s="8" t="s">
        <v>40</v>
      </c>
      <c r="N4926" s="23" t="str">
        <f t="shared" si="76"/>
        <v>25-34</v>
      </c>
    </row>
    <row r="4927" spans="1:14" x14ac:dyDescent="0.2">
      <c r="A4927" s="5" t="s">
        <v>8753</v>
      </c>
      <c r="B4927" s="3">
        <v>44926</v>
      </c>
      <c r="C4927" s="8" t="s">
        <v>8754</v>
      </c>
      <c r="D4927" s="11">
        <v>65</v>
      </c>
      <c r="E4927" s="8" t="s">
        <v>23</v>
      </c>
      <c r="F4927" s="8" t="s">
        <v>24</v>
      </c>
      <c r="G4927" s="8" t="s">
        <v>130</v>
      </c>
      <c r="H4927" s="8" t="s">
        <v>131</v>
      </c>
      <c r="I4927" s="8" t="s">
        <v>27</v>
      </c>
      <c r="J4927" s="11">
        <v>1</v>
      </c>
      <c r="K4927" s="14">
        <v>30.1</v>
      </c>
      <c r="L4927" s="14">
        <v>30.1</v>
      </c>
      <c r="M4927" s="8" t="s">
        <v>40</v>
      </c>
      <c r="N4927" s="23" t="str">
        <f t="shared" si="76"/>
        <v>55+</v>
      </c>
    </row>
    <row r="4928" spans="1:14" x14ac:dyDescent="0.2">
      <c r="A4928" s="5" t="s">
        <v>8755</v>
      </c>
      <c r="B4928" s="3">
        <v>45174</v>
      </c>
      <c r="C4928" s="8" t="s">
        <v>2445</v>
      </c>
      <c r="D4928" s="11">
        <v>32</v>
      </c>
      <c r="E4928" s="8" t="s">
        <v>15</v>
      </c>
      <c r="F4928" s="8" t="s">
        <v>36</v>
      </c>
      <c r="G4928" s="8" t="s">
        <v>90</v>
      </c>
      <c r="H4928" s="8" t="s">
        <v>91</v>
      </c>
      <c r="I4928" s="8" t="s">
        <v>39</v>
      </c>
      <c r="J4928" s="11">
        <v>7</v>
      </c>
      <c r="K4928" s="14">
        <v>29.21</v>
      </c>
      <c r="L4928" s="14">
        <v>204.47</v>
      </c>
      <c r="M4928" s="8" t="s">
        <v>20</v>
      </c>
      <c r="N4928" s="23" t="str">
        <f t="shared" si="76"/>
        <v>25-34</v>
      </c>
    </row>
    <row r="4929" spans="1:14" x14ac:dyDescent="0.2">
      <c r="A4929" s="5" t="s">
        <v>8756</v>
      </c>
      <c r="B4929" s="3">
        <v>44882</v>
      </c>
      <c r="C4929" s="8" t="s">
        <v>3110</v>
      </c>
      <c r="D4929" s="11">
        <v>59</v>
      </c>
      <c r="E4929" s="8" t="s">
        <v>15</v>
      </c>
      <c r="F4929" s="8" t="s">
        <v>24</v>
      </c>
      <c r="G4929" s="8" t="s">
        <v>25</v>
      </c>
      <c r="H4929" s="8" t="s">
        <v>26</v>
      </c>
      <c r="I4929" s="8" t="s">
        <v>33</v>
      </c>
      <c r="J4929" s="11">
        <v>8</v>
      </c>
      <c r="K4929" s="14">
        <v>54.44</v>
      </c>
      <c r="L4929" s="14">
        <v>435.52</v>
      </c>
      <c r="M4929" s="8" t="s">
        <v>20</v>
      </c>
      <c r="N4929" s="23" t="str">
        <f t="shared" si="76"/>
        <v>55+</v>
      </c>
    </row>
    <row r="4930" spans="1:14" x14ac:dyDescent="0.2">
      <c r="A4930" s="5" t="s">
        <v>8757</v>
      </c>
      <c r="B4930" s="3">
        <v>45233</v>
      </c>
      <c r="C4930" s="8" t="s">
        <v>8758</v>
      </c>
      <c r="D4930" s="11">
        <v>71</v>
      </c>
      <c r="E4930" s="8" t="s">
        <v>52</v>
      </c>
      <c r="F4930" s="8" t="s">
        <v>30</v>
      </c>
      <c r="G4930" s="8" t="s">
        <v>48</v>
      </c>
      <c r="H4930" s="8" t="s">
        <v>213</v>
      </c>
      <c r="I4930" s="8" t="s">
        <v>39</v>
      </c>
      <c r="J4930" s="11">
        <v>6</v>
      </c>
      <c r="K4930" s="14">
        <v>61.46</v>
      </c>
      <c r="L4930" s="14">
        <v>368.76</v>
      </c>
      <c r="M4930" s="8" t="s">
        <v>40</v>
      </c>
      <c r="N4930" s="23" t="str">
        <f t="shared" si="76"/>
        <v>55+</v>
      </c>
    </row>
    <row r="4931" spans="1:14" x14ac:dyDescent="0.2">
      <c r="A4931" s="5" t="s">
        <v>8759</v>
      </c>
      <c r="B4931" s="3">
        <v>44803</v>
      </c>
      <c r="C4931" s="8" t="s">
        <v>8760</v>
      </c>
      <c r="D4931" s="11">
        <v>62</v>
      </c>
      <c r="E4931" s="8" t="s">
        <v>23</v>
      </c>
      <c r="F4931" s="8" t="s">
        <v>36</v>
      </c>
      <c r="G4931" s="8" t="s">
        <v>86</v>
      </c>
      <c r="H4931" s="8" t="s">
        <v>183</v>
      </c>
      <c r="I4931" s="8" t="s">
        <v>45</v>
      </c>
      <c r="J4931" s="11">
        <v>5</v>
      </c>
      <c r="K4931" s="14">
        <v>37.590000000000003</v>
      </c>
      <c r="L4931" s="14">
        <v>187.95</v>
      </c>
      <c r="M4931" s="8" t="s">
        <v>20</v>
      </c>
      <c r="N4931" s="23" t="str">
        <f t="shared" ref="N4931:N4994" si="77">IF(D4931&lt;25,"18-24",
IF(D4931&lt;35,"25-34",
IF(D4931&lt;45,"35-44",
IF(D4931&lt;55,"45-54","55+"))))</f>
        <v>55+</v>
      </c>
    </row>
    <row r="4932" spans="1:14" x14ac:dyDescent="0.2">
      <c r="A4932" s="5" t="s">
        <v>8761</v>
      </c>
      <c r="B4932" s="3">
        <v>44995</v>
      </c>
      <c r="C4932" s="8" t="s">
        <v>5586</v>
      </c>
      <c r="D4932" s="11">
        <v>51</v>
      </c>
      <c r="E4932" s="8" t="s">
        <v>23</v>
      </c>
      <c r="F4932" s="8" t="s">
        <v>36</v>
      </c>
      <c r="G4932" s="8" t="s">
        <v>86</v>
      </c>
      <c r="H4932" s="8" t="s">
        <v>100</v>
      </c>
      <c r="I4932" s="8" t="s">
        <v>45</v>
      </c>
      <c r="J4932" s="11">
        <v>8</v>
      </c>
      <c r="K4932" s="14">
        <v>118.61</v>
      </c>
      <c r="L4932" s="14">
        <v>948.88</v>
      </c>
      <c r="M4932" s="8" t="s">
        <v>20</v>
      </c>
      <c r="N4932" s="23" t="str">
        <f t="shared" si="77"/>
        <v>45-54</v>
      </c>
    </row>
    <row r="4933" spans="1:14" x14ac:dyDescent="0.2">
      <c r="A4933" s="5" t="s">
        <v>8762</v>
      </c>
      <c r="B4933" s="3">
        <v>45218</v>
      </c>
      <c r="C4933" s="8" t="s">
        <v>8758</v>
      </c>
      <c r="D4933" s="11">
        <v>66</v>
      </c>
      <c r="E4933" s="8" t="s">
        <v>23</v>
      </c>
      <c r="F4933" s="8" t="s">
        <v>30</v>
      </c>
      <c r="G4933" s="8" t="s">
        <v>31</v>
      </c>
      <c r="H4933" s="8" t="s">
        <v>125</v>
      </c>
      <c r="I4933" s="8" t="s">
        <v>33</v>
      </c>
      <c r="J4933" s="11">
        <v>5</v>
      </c>
      <c r="K4933" s="14">
        <v>294.62</v>
      </c>
      <c r="L4933" s="14">
        <v>1473.1</v>
      </c>
      <c r="M4933" s="8" t="s">
        <v>40</v>
      </c>
      <c r="N4933" s="23" t="str">
        <f t="shared" si="77"/>
        <v>55+</v>
      </c>
    </row>
    <row r="4934" spans="1:14" x14ac:dyDescent="0.2">
      <c r="A4934" s="5" t="s">
        <v>8763</v>
      </c>
      <c r="B4934" s="3">
        <v>45263</v>
      </c>
      <c r="C4934" s="8" t="s">
        <v>8764</v>
      </c>
      <c r="D4934" s="11">
        <v>59</v>
      </c>
      <c r="E4934" s="8" t="s">
        <v>15</v>
      </c>
      <c r="F4934" s="8" t="s">
        <v>24</v>
      </c>
      <c r="G4934" s="8" t="s">
        <v>25</v>
      </c>
      <c r="H4934" s="8" t="s">
        <v>26</v>
      </c>
      <c r="I4934" s="8" t="s">
        <v>45</v>
      </c>
      <c r="J4934" s="11">
        <v>2</v>
      </c>
      <c r="K4934" s="14">
        <v>129.72</v>
      </c>
      <c r="L4934" s="14">
        <v>259.44</v>
      </c>
      <c r="M4934" s="8" t="s">
        <v>20</v>
      </c>
      <c r="N4934" s="23" t="str">
        <f t="shared" si="77"/>
        <v>55+</v>
      </c>
    </row>
    <row r="4935" spans="1:14" x14ac:dyDescent="0.2">
      <c r="A4935" s="5" t="s">
        <v>8765</v>
      </c>
      <c r="B4935" s="3">
        <v>45413</v>
      </c>
      <c r="C4935" s="8" t="s">
        <v>8766</v>
      </c>
      <c r="D4935" s="11">
        <v>66</v>
      </c>
      <c r="E4935" s="8" t="s">
        <v>23</v>
      </c>
      <c r="F4935" s="8" t="s">
        <v>30</v>
      </c>
      <c r="G4935" s="8" t="s">
        <v>80</v>
      </c>
      <c r="H4935" s="8" t="s">
        <v>108</v>
      </c>
      <c r="I4935" s="8" t="s">
        <v>27</v>
      </c>
      <c r="J4935" s="11">
        <v>3</v>
      </c>
      <c r="K4935" s="14">
        <v>246.15</v>
      </c>
      <c r="L4935" s="14">
        <v>738.45</v>
      </c>
      <c r="M4935" s="8" t="s">
        <v>20</v>
      </c>
      <c r="N4935" s="23" t="str">
        <f t="shared" si="77"/>
        <v>55+</v>
      </c>
    </row>
    <row r="4936" spans="1:14" x14ac:dyDescent="0.2">
      <c r="A4936" s="5" t="s">
        <v>8767</v>
      </c>
      <c r="B4936" s="3">
        <v>45071</v>
      </c>
      <c r="C4936" s="8" t="s">
        <v>8768</v>
      </c>
      <c r="D4936" s="11">
        <v>68</v>
      </c>
      <c r="E4936" s="8" t="s">
        <v>23</v>
      </c>
      <c r="F4936" s="8" t="s">
        <v>16</v>
      </c>
      <c r="G4936" s="8" t="s">
        <v>17</v>
      </c>
      <c r="H4936" s="8" t="s">
        <v>343</v>
      </c>
      <c r="I4936" s="8" t="s">
        <v>39</v>
      </c>
      <c r="J4936" s="11">
        <v>7</v>
      </c>
      <c r="K4936" s="14">
        <v>66.62</v>
      </c>
      <c r="L4936" s="14">
        <v>466.34</v>
      </c>
      <c r="M4936" s="8" t="s">
        <v>20</v>
      </c>
      <c r="N4936" s="23" t="str">
        <f t="shared" si="77"/>
        <v>55+</v>
      </c>
    </row>
    <row r="4937" spans="1:14" x14ac:dyDescent="0.2">
      <c r="A4937" s="5" t="s">
        <v>8769</v>
      </c>
      <c r="B4937" s="3">
        <v>44833</v>
      </c>
      <c r="C4937" s="8" t="s">
        <v>8770</v>
      </c>
      <c r="D4937" s="11">
        <v>56</v>
      </c>
      <c r="E4937" s="8" t="s">
        <v>52</v>
      </c>
      <c r="F4937" s="8" t="s">
        <v>36</v>
      </c>
      <c r="G4937" s="8" t="s">
        <v>90</v>
      </c>
      <c r="H4937" s="8" t="s">
        <v>91</v>
      </c>
      <c r="I4937" s="8" t="s">
        <v>33</v>
      </c>
      <c r="J4937" s="11">
        <v>5</v>
      </c>
      <c r="K4937" s="14">
        <v>189.34</v>
      </c>
      <c r="L4937" s="14">
        <v>946.7</v>
      </c>
      <c r="M4937" s="8" t="s">
        <v>40</v>
      </c>
      <c r="N4937" s="23" t="str">
        <f t="shared" si="77"/>
        <v>55+</v>
      </c>
    </row>
    <row r="4938" spans="1:14" x14ac:dyDescent="0.2">
      <c r="A4938" s="5" t="s">
        <v>8771</v>
      </c>
      <c r="B4938" s="3">
        <v>44572</v>
      </c>
      <c r="C4938" s="8" t="s">
        <v>8772</v>
      </c>
      <c r="D4938" s="11">
        <v>71</v>
      </c>
      <c r="E4938" s="8" t="s">
        <v>23</v>
      </c>
      <c r="F4938" s="8" t="s">
        <v>24</v>
      </c>
      <c r="G4938" s="8" t="s">
        <v>62</v>
      </c>
      <c r="H4938" s="8" t="s">
        <v>62</v>
      </c>
      <c r="I4938" s="8" t="s">
        <v>45</v>
      </c>
      <c r="J4938" s="11">
        <v>8</v>
      </c>
      <c r="K4938" s="14">
        <v>101.24</v>
      </c>
      <c r="L4938" s="14">
        <v>809.92</v>
      </c>
      <c r="M4938" s="8" t="s">
        <v>20</v>
      </c>
      <c r="N4938" s="23" t="str">
        <f t="shared" si="77"/>
        <v>55+</v>
      </c>
    </row>
    <row r="4939" spans="1:14" x14ac:dyDescent="0.2">
      <c r="A4939" s="5" t="s">
        <v>8773</v>
      </c>
      <c r="B4939" s="3">
        <v>44721</v>
      </c>
      <c r="C4939" s="8" t="s">
        <v>8774</v>
      </c>
      <c r="D4939" s="11">
        <v>61</v>
      </c>
      <c r="E4939" s="8" t="s">
        <v>15</v>
      </c>
      <c r="F4939" s="8" t="s">
        <v>24</v>
      </c>
      <c r="G4939" s="8" t="s">
        <v>62</v>
      </c>
      <c r="H4939" s="8" t="s">
        <v>111</v>
      </c>
      <c r="I4939" s="8" t="s">
        <v>19</v>
      </c>
      <c r="J4939" s="11">
        <v>2</v>
      </c>
      <c r="K4939" s="14">
        <v>558.95000000000005</v>
      </c>
      <c r="L4939" s="14">
        <v>1117.9000000000001</v>
      </c>
      <c r="M4939" s="8" t="s">
        <v>20</v>
      </c>
      <c r="N4939" s="23" t="str">
        <f t="shared" si="77"/>
        <v>55+</v>
      </c>
    </row>
    <row r="4940" spans="1:14" x14ac:dyDescent="0.2">
      <c r="A4940" s="5" t="s">
        <v>8775</v>
      </c>
      <c r="B4940" s="3">
        <v>45644</v>
      </c>
      <c r="C4940" s="8" t="s">
        <v>8776</v>
      </c>
      <c r="D4940" s="11">
        <v>58</v>
      </c>
      <c r="E4940" s="8" t="s">
        <v>15</v>
      </c>
      <c r="F4940" s="8" t="s">
        <v>16</v>
      </c>
      <c r="G4940" s="8" t="s">
        <v>17</v>
      </c>
      <c r="H4940" s="8" t="s">
        <v>134</v>
      </c>
      <c r="I4940" s="8" t="s">
        <v>33</v>
      </c>
      <c r="J4940" s="11">
        <v>4</v>
      </c>
      <c r="K4940" s="14">
        <v>190.68</v>
      </c>
      <c r="L4940" s="14">
        <v>762.72</v>
      </c>
      <c r="M4940" s="8" t="s">
        <v>20</v>
      </c>
      <c r="N4940" s="23" t="str">
        <f t="shared" si="77"/>
        <v>55+</v>
      </c>
    </row>
    <row r="4941" spans="1:14" x14ac:dyDescent="0.2">
      <c r="A4941" s="5" t="s">
        <v>8777</v>
      </c>
      <c r="B4941" s="3">
        <v>44712</v>
      </c>
      <c r="C4941" s="8" t="s">
        <v>8778</v>
      </c>
      <c r="D4941" s="11">
        <v>40</v>
      </c>
      <c r="E4941" s="8" t="s">
        <v>23</v>
      </c>
      <c r="F4941" s="8" t="s">
        <v>36</v>
      </c>
      <c r="G4941" s="8" t="s">
        <v>90</v>
      </c>
      <c r="H4941" s="8" t="s">
        <v>161</v>
      </c>
      <c r="I4941" s="8" t="s">
        <v>27</v>
      </c>
      <c r="J4941" s="11">
        <v>2</v>
      </c>
      <c r="K4941" s="14">
        <v>106.57</v>
      </c>
      <c r="L4941" s="14">
        <v>213.14</v>
      </c>
      <c r="M4941" s="8" t="s">
        <v>40</v>
      </c>
      <c r="N4941" s="23" t="str">
        <f t="shared" si="77"/>
        <v>35-44</v>
      </c>
    </row>
    <row r="4942" spans="1:14" x14ac:dyDescent="0.2">
      <c r="A4942" s="5" t="s">
        <v>8779</v>
      </c>
      <c r="B4942" s="3">
        <v>45480</v>
      </c>
      <c r="C4942" s="8" t="s">
        <v>8780</v>
      </c>
      <c r="D4942" s="11">
        <v>19</v>
      </c>
      <c r="E4942" s="8" t="s">
        <v>15</v>
      </c>
      <c r="F4942" s="8" t="s">
        <v>36</v>
      </c>
      <c r="G4942" s="8" t="s">
        <v>37</v>
      </c>
      <c r="H4942" s="8" t="s">
        <v>103</v>
      </c>
      <c r="I4942" s="8" t="s">
        <v>45</v>
      </c>
      <c r="J4942" s="11">
        <v>2</v>
      </c>
      <c r="K4942" s="14">
        <v>132.69</v>
      </c>
      <c r="L4942" s="14">
        <v>265.38</v>
      </c>
      <c r="M4942" s="8" t="s">
        <v>20</v>
      </c>
      <c r="N4942" s="23" t="str">
        <f t="shared" si="77"/>
        <v>18-24</v>
      </c>
    </row>
    <row r="4943" spans="1:14" x14ac:dyDescent="0.2">
      <c r="A4943" s="5" t="s">
        <v>8781</v>
      </c>
      <c r="B4943" s="3">
        <v>44640</v>
      </c>
      <c r="C4943" s="8" t="s">
        <v>8782</v>
      </c>
      <c r="D4943" s="11">
        <v>21</v>
      </c>
      <c r="E4943" s="8" t="s">
        <v>15</v>
      </c>
      <c r="F4943" s="8" t="s">
        <v>30</v>
      </c>
      <c r="G4943" s="8" t="s">
        <v>80</v>
      </c>
      <c r="H4943" s="8" t="s">
        <v>108</v>
      </c>
      <c r="I4943" s="8" t="s">
        <v>19</v>
      </c>
      <c r="J4943" s="11">
        <v>1</v>
      </c>
      <c r="K4943" s="14">
        <v>126.53</v>
      </c>
      <c r="L4943" s="14">
        <v>126.53</v>
      </c>
      <c r="M4943" s="8" t="s">
        <v>20</v>
      </c>
      <c r="N4943" s="23" t="str">
        <f t="shared" si="77"/>
        <v>18-24</v>
      </c>
    </row>
    <row r="4944" spans="1:14" x14ac:dyDescent="0.2">
      <c r="A4944" s="5" t="s">
        <v>8783</v>
      </c>
      <c r="B4944" s="3">
        <v>44845</v>
      </c>
      <c r="C4944" s="8" t="s">
        <v>8784</v>
      </c>
      <c r="D4944" s="11">
        <v>61</v>
      </c>
      <c r="E4944" s="8" t="s">
        <v>15</v>
      </c>
      <c r="F4944" s="8" t="s">
        <v>36</v>
      </c>
      <c r="G4944" s="8" t="s">
        <v>37</v>
      </c>
      <c r="H4944" s="8" t="s">
        <v>175</v>
      </c>
      <c r="I4944" s="8" t="s">
        <v>45</v>
      </c>
      <c r="J4944" s="11">
        <v>8</v>
      </c>
      <c r="K4944" s="14">
        <v>101.84</v>
      </c>
      <c r="L4944" s="14">
        <v>814.72</v>
      </c>
      <c r="M4944" s="8" t="s">
        <v>40</v>
      </c>
      <c r="N4944" s="23" t="str">
        <f t="shared" si="77"/>
        <v>55+</v>
      </c>
    </row>
    <row r="4945" spans="1:14" x14ac:dyDescent="0.2">
      <c r="A4945" s="5" t="s">
        <v>8785</v>
      </c>
      <c r="B4945" s="3">
        <v>44579</v>
      </c>
      <c r="C4945" s="8" t="s">
        <v>8188</v>
      </c>
      <c r="D4945" s="11">
        <v>29</v>
      </c>
      <c r="E4945" s="8" t="s">
        <v>15</v>
      </c>
      <c r="F4945" s="8" t="s">
        <v>16</v>
      </c>
      <c r="G4945" s="8" t="s">
        <v>17</v>
      </c>
      <c r="H4945" s="8" t="s">
        <v>343</v>
      </c>
      <c r="I4945" s="8" t="s">
        <v>39</v>
      </c>
      <c r="J4945" s="11">
        <v>7</v>
      </c>
      <c r="K4945" s="14">
        <v>91.02</v>
      </c>
      <c r="L4945" s="14">
        <v>637.14</v>
      </c>
      <c r="M4945" s="8" t="s">
        <v>40</v>
      </c>
      <c r="N4945" s="23" t="str">
        <f t="shared" si="77"/>
        <v>25-34</v>
      </c>
    </row>
    <row r="4946" spans="1:14" x14ac:dyDescent="0.2">
      <c r="A4946" s="5" t="s">
        <v>8786</v>
      </c>
      <c r="B4946" s="3">
        <v>44767</v>
      </c>
      <c r="C4946" s="8" t="s">
        <v>3509</v>
      </c>
      <c r="D4946" s="11">
        <v>37</v>
      </c>
      <c r="E4946" s="8" t="s">
        <v>15</v>
      </c>
      <c r="F4946" s="8" t="s">
        <v>24</v>
      </c>
      <c r="G4946" s="8" t="s">
        <v>130</v>
      </c>
      <c r="H4946" s="8" t="s">
        <v>236</v>
      </c>
      <c r="I4946" s="8" t="s">
        <v>45</v>
      </c>
      <c r="J4946" s="11">
        <v>8</v>
      </c>
      <c r="K4946" s="14">
        <v>148.99</v>
      </c>
      <c r="L4946" s="14">
        <v>1191.92</v>
      </c>
      <c r="M4946" s="8" t="s">
        <v>20</v>
      </c>
      <c r="N4946" s="23" t="str">
        <f t="shared" si="77"/>
        <v>35-44</v>
      </c>
    </row>
    <row r="4947" spans="1:14" x14ac:dyDescent="0.2">
      <c r="A4947" s="5" t="s">
        <v>8787</v>
      </c>
      <c r="B4947" s="3">
        <v>45107</v>
      </c>
      <c r="C4947" s="8" t="s">
        <v>3449</v>
      </c>
      <c r="D4947" s="11">
        <v>45</v>
      </c>
      <c r="E4947" s="8" t="s">
        <v>23</v>
      </c>
      <c r="F4947" s="8" t="s">
        <v>30</v>
      </c>
      <c r="G4947" s="8" t="s">
        <v>31</v>
      </c>
      <c r="H4947" s="8" t="s">
        <v>57</v>
      </c>
      <c r="I4947" s="8" t="s">
        <v>45</v>
      </c>
      <c r="J4947" s="11">
        <v>1</v>
      </c>
      <c r="K4947" s="14">
        <v>122.21</v>
      </c>
      <c r="L4947" s="14">
        <v>122.21</v>
      </c>
      <c r="M4947" s="8" t="s">
        <v>40</v>
      </c>
      <c r="N4947" s="23" t="str">
        <f t="shared" si="77"/>
        <v>45-54</v>
      </c>
    </row>
    <row r="4948" spans="1:14" x14ac:dyDescent="0.2">
      <c r="A4948" s="5" t="s">
        <v>8788</v>
      </c>
      <c r="B4948" s="3">
        <v>45088</v>
      </c>
      <c r="C4948" s="8" t="s">
        <v>2675</v>
      </c>
      <c r="D4948" s="11">
        <v>74</v>
      </c>
      <c r="E4948" s="8" t="s">
        <v>15</v>
      </c>
      <c r="F4948" s="8" t="s">
        <v>16</v>
      </c>
      <c r="G4948" s="8" t="s">
        <v>53</v>
      </c>
      <c r="H4948" s="8" t="s">
        <v>71</v>
      </c>
      <c r="I4948" s="8" t="s">
        <v>45</v>
      </c>
      <c r="J4948" s="11">
        <v>2</v>
      </c>
      <c r="K4948" s="14">
        <v>70.760000000000005</v>
      </c>
      <c r="L4948" s="14">
        <v>141.52000000000001</v>
      </c>
      <c r="M4948" s="8" t="s">
        <v>20</v>
      </c>
      <c r="N4948" s="23" t="str">
        <f t="shared" si="77"/>
        <v>55+</v>
      </c>
    </row>
    <row r="4949" spans="1:14" x14ac:dyDescent="0.2">
      <c r="A4949" s="5" t="s">
        <v>8789</v>
      </c>
      <c r="B4949" s="3">
        <v>44837</v>
      </c>
      <c r="C4949" s="8" t="s">
        <v>283</v>
      </c>
      <c r="D4949" s="11">
        <v>64</v>
      </c>
      <c r="E4949" s="8" t="s">
        <v>23</v>
      </c>
      <c r="F4949" s="8" t="s">
        <v>30</v>
      </c>
      <c r="G4949" s="8" t="s">
        <v>80</v>
      </c>
      <c r="H4949" s="8" t="s">
        <v>108</v>
      </c>
      <c r="I4949" s="8" t="s">
        <v>33</v>
      </c>
      <c r="J4949" s="11">
        <v>5</v>
      </c>
      <c r="K4949" s="14">
        <v>203.86</v>
      </c>
      <c r="L4949" s="14">
        <v>1019.3</v>
      </c>
      <c r="M4949" s="8" t="s">
        <v>20</v>
      </c>
      <c r="N4949" s="23" t="str">
        <f t="shared" si="77"/>
        <v>55+</v>
      </c>
    </row>
    <row r="4950" spans="1:14" x14ac:dyDescent="0.2">
      <c r="A4950" s="5" t="s">
        <v>8790</v>
      </c>
      <c r="B4950" s="3">
        <v>45161</v>
      </c>
      <c r="C4950" s="8" t="s">
        <v>7243</v>
      </c>
      <c r="D4950" s="11">
        <v>74</v>
      </c>
      <c r="E4950" s="8" t="s">
        <v>15</v>
      </c>
      <c r="F4950" s="8" t="s">
        <v>36</v>
      </c>
      <c r="G4950" s="8" t="s">
        <v>86</v>
      </c>
      <c r="H4950" s="8" t="s">
        <v>87</v>
      </c>
      <c r="I4950" s="8" t="s">
        <v>33</v>
      </c>
      <c r="J4950" s="11">
        <v>6</v>
      </c>
      <c r="K4950" s="14">
        <v>248.72</v>
      </c>
      <c r="L4950" s="14">
        <v>1492.32</v>
      </c>
      <c r="M4950" s="8" t="s">
        <v>20</v>
      </c>
      <c r="N4950" s="23" t="str">
        <f t="shared" si="77"/>
        <v>55+</v>
      </c>
    </row>
    <row r="4951" spans="1:14" x14ac:dyDescent="0.2">
      <c r="A4951" s="5" t="s">
        <v>8791</v>
      </c>
      <c r="B4951" s="3">
        <v>44927</v>
      </c>
      <c r="C4951" s="8" t="s">
        <v>4445</v>
      </c>
      <c r="D4951" s="11">
        <v>69</v>
      </c>
      <c r="E4951" s="8" t="s">
        <v>15</v>
      </c>
      <c r="F4951" s="8" t="s">
        <v>30</v>
      </c>
      <c r="G4951" s="8" t="s">
        <v>48</v>
      </c>
      <c r="H4951" s="8" t="s">
        <v>213</v>
      </c>
      <c r="I4951" s="8" t="s">
        <v>19</v>
      </c>
      <c r="J4951" s="11">
        <v>5</v>
      </c>
      <c r="K4951" s="14">
        <v>133.26</v>
      </c>
      <c r="L4951" s="14">
        <v>666.3</v>
      </c>
      <c r="M4951" s="8" t="s">
        <v>20</v>
      </c>
      <c r="N4951" s="23" t="str">
        <f t="shared" si="77"/>
        <v>55+</v>
      </c>
    </row>
    <row r="4952" spans="1:14" x14ac:dyDescent="0.2">
      <c r="A4952" s="5" t="s">
        <v>8792</v>
      </c>
      <c r="B4952" s="3">
        <v>44792</v>
      </c>
      <c r="C4952" s="8" t="s">
        <v>741</v>
      </c>
      <c r="D4952" s="11">
        <v>58</v>
      </c>
      <c r="E4952" s="8" t="s">
        <v>23</v>
      </c>
      <c r="F4952" s="8" t="s">
        <v>36</v>
      </c>
      <c r="G4952" s="8" t="s">
        <v>86</v>
      </c>
      <c r="H4952" s="8" t="s">
        <v>100</v>
      </c>
      <c r="I4952" s="8" t="s">
        <v>39</v>
      </c>
      <c r="J4952" s="11">
        <v>8</v>
      </c>
      <c r="K4952" s="14">
        <v>67.94</v>
      </c>
      <c r="L4952" s="14">
        <v>543.52</v>
      </c>
      <c r="M4952" s="8" t="s">
        <v>40</v>
      </c>
      <c r="N4952" s="23" t="str">
        <f t="shared" si="77"/>
        <v>55+</v>
      </c>
    </row>
    <row r="4953" spans="1:14" x14ac:dyDescent="0.2">
      <c r="A4953" s="5" t="s">
        <v>8793</v>
      </c>
      <c r="B4953" s="3">
        <v>45323</v>
      </c>
      <c r="C4953" s="8" t="s">
        <v>4450</v>
      </c>
      <c r="D4953" s="11">
        <v>54</v>
      </c>
      <c r="E4953" s="8" t="s">
        <v>23</v>
      </c>
      <c r="F4953" s="8" t="s">
        <v>24</v>
      </c>
      <c r="G4953" s="8" t="s">
        <v>25</v>
      </c>
      <c r="H4953" s="8" t="s">
        <v>427</v>
      </c>
      <c r="I4953" s="8" t="s">
        <v>39</v>
      </c>
      <c r="J4953" s="11">
        <v>7</v>
      </c>
      <c r="K4953" s="14">
        <v>52.28</v>
      </c>
      <c r="L4953" s="14">
        <v>365.96</v>
      </c>
      <c r="M4953" s="8" t="s">
        <v>20</v>
      </c>
      <c r="N4953" s="23" t="str">
        <f t="shared" si="77"/>
        <v>45-54</v>
      </c>
    </row>
    <row r="4954" spans="1:14" x14ac:dyDescent="0.2">
      <c r="A4954" s="5" t="s">
        <v>8794</v>
      </c>
      <c r="B4954" s="3">
        <v>45444</v>
      </c>
      <c r="C4954" s="8" t="s">
        <v>8795</v>
      </c>
      <c r="D4954" s="11">
        <v>72</v>
      </c>
      <c r="E4954" s="8" t="s">
        <v>23</v>
      </c>
      <c r="F4954" s="8" t="s">
        <v>16</v>
      </c>
      <c r="G4954" s="8" t="s">
        <v>53</v>
      </c>
      <c r="H4954" s="8" t="s">
        <v>54</v>
      </c>
      <c r="I4954" s="8" t="s">
        <v>45</v>
      </c>
      <c r="J4954" s="11">
        <v>1</v>
      </c>
      <c r="K4954" s="14">
        <v>19.39</v>
      </c>
      <c r="L4954" s="14">
        <v>19.39</v>
      </c>
      <c r="M4954" s="8" t="s">
        <v>40</v>
      </c>
      <c r="N4954" s="23" t="str">
        <f t="shared" si="77"/>
        <v>55+</v>
      </c>
    </row>
    <row r="4955" spans="1:14" x14ac:dyDescent="0.2">
      <c r="A4955" s="5" t="s">
        <v>8796</v>
      </c>
      <c r="B4955" s="3">
        <v>44823</v>
      </c>
      <c r="C4955" s="8" t="s">
        <v>8797</v>
      </c>
      <c r="D4955" s="11">
        <v>65</v>
      </c>
      <c r="E4955" s="8" t="s">
        <v>15</v>
      </c>
      <c r="F4955" s="8" t="s">
        <v>16</v>
      </c>
      <c r="G4955" s="8" t="s">
        <v>53</v>
      </c>
      <c r="H4955" s="8" t="s">
        <v>54</v>
      </c>
      <c r="I4955" s="8" t="s">
        <v>45</v>
      </c>
      <c r="J4955" s="11">
        <v>6</v>
      </c>
      <c r="K4955" s="14">
        <v>69.040000000000006</v>
      </c>
      <c r="L4955" s="14">
        <v>414.24</v>
      </c>
      <c r="M4955" s="8" t="s">
        <v>20</v>
      </c>
      <c r="N4955" s="23" t="str">
        <f t="shared" si="77"/>
        <v>55+</v>
      </c>
    </row>
    <row r="4956" spans="1:14" x14ac:dyDescent="0.2">
      <c r="A4956" s="5" t="s">
        <v>8798</v>
      </c>
      <c r="B4956" s="3">
        <v>45560</v>
      </c>
      <c r="C4956" s="8" t="s">
        <v>4458</v>
      </c>
      <c r="D4956" s="11">
        <v>24</v>
      </c>
      <c r="E4956" s="8" t="s">
        <v>15</v>
      </c>
      <c r="F4956" s="8" t="s">
        <v>30</v>
      </c>
      <c r="G4956" s="8" t="s">
        <v>31</v>
      </c>
      <c r="H4956" s="8" t="s">
        <v>125</v>
      </c>
      <c r="I4956" s="8" t="s">
        <v>33</v>
      </c>
      <c r="J4956" s="11">
        <v>8</v>
      </c>
      <c r="K4956" s="14">
        <v>245.88</v>
      </c>
      <c r="L4956" s="14">
        <v>1967.04</v>
      </c>
      <c r="M4956" s="8" t="s">
        <v>20</v>
      </c>
      <c r="N4956" s="23" t="str">
        <f t="shared" si="77"/>
        <v>18-24</v>
      </c>
    </row>
    <row r="4957" spans="1:14" x14ac:dyDescent="0.2">
      <c r="A4957" s="5" t="s">
        <v>8799</v>
      </c>
      <c r="B4957" s="3">
        <v>44756</v>
      </c>
      <c r="C4957" s="8" t="s">
        <v>8286</v>
      </c>
      <c r="D4957" s="11">
        <v>22</v>
      </c>
      <c r="E4957" s="8" t="s">
        <v>15</v>
      </c>
      <c r="F4957" s="8" t="s">
        <v>24</v>
      </c>
      <c r="G4957" s="8" t="s">
        <v>130</v>
      </c>
      <c r="H4957" s="8" t="s">
        <v>131</v>
      </c>
      <c r="I4957" s="8" t="s">
        <v>45</v>
      </c>
      <c r="J4957" s="11">
        <v>6</v>
      </c>
      <c r="K4957" s="14">
        <v>90.22</v>
      </c>
      <c r="L4957" s="14">
        <v>541.32000000000005</v>
      </c>
      <c r="M4957" s="8" t="s">
        <v>20</v>
      </c>
      <c r="N4957" s="23" t="str">
        <f t="shared" si="77"/>
        <v>18-24</v>
      </c>
    </row>
    <row r="4958" spans="1:14" x14ac:dyDescent="0.2">
      <c r="A4958" s="5" t="s">
        <v>8800</v>
      </c>
      <c r="B4958" s="3">
        <v>45164</v>
      </c>
      <c r="C4958" s="8" t="s">
        <v>6953</v>
      </c>
      <c r="D4958" s="11">
        <v>25</v>
      </c>
      <c r="E4958" s="8" t="s">
        <v>15</v>
      </c>
      <c r="F4958" s="8" t="s">
        <v>30</v>
      </c>
      <c r="G4958" s="8" t="s">
        <v>80</v>
      </c>
      <c r="H4958" s="8" t="s">
        <v>81</v>
      </c>
      <c r="I4958" s="8" t="s">
        <v>33</v>
      </c>
      <c r="J4958" s="11">
        <v>5</v>
      </c>
      <c r="K4958" s="14">
        <v>81.680000000000007</v>
      </c>
      <c r="L4958" s="14">
        <v>408.4</v>
      </c>
      <c r="M4958" s="8" t="s">
        <v>20</v>
      </c>
      <c r="N4958" s="23" t="str">
        <f t="shared" si="77"/>
        <v>25-34</v>
      </c>
    </row>
    <row r="4959" spans="1:14" x14ac:dyDescent="0.2">
      <c r="A4959" s="5" t="s">
        <v>8801</v>
      </c>
      <c r="B4959" s="3">
        <v>45536</v>
      </c>
      <c r="C4959" s="8" t="s">
        <v>8802</v>
      </c>
      <c r="D4959" s="11">
        <v>47</v>
      </c>
      <c r="E4959" s="8" t="s">
        <v>23</v>
      </c>
      <c r="F4959" s="8" t="s">
        <v>16</v>
      </c>
      <c r="G4959" s="8" t="s">
        <v>43</v>
      </c>
      <c r="H4959" s="8" t="s">
        <v>77</v>
      </c>
      <c r="I4959" s="8" t="s">
        <v>27</v>
      </c>
      <c r="J4959" s="11">
        <v>4</v>
      </c>
      <c r="K4959" s="14">
        <v>100.16</v>
      </c>
      <c r="L4959" s="14">
        <v>400.64</v>
      </c>
      <c r="M4959" s="8" t="s">
        <v>40</v>
      </c>
      <c r="N4959" s="23" t="str">
        <f t="shared" si="77"/>
        <v>45-54</v>
      </c>
    </row>
    <row r="4960" spans="1:14" x14ac:dyDescent="0.2">
      <c r="A4960" s="5" t="s">
        <v>8803</v>
      </c>
      <c r="B4960" s="3">
        <v>45613</v>
      </c>
      <c r="C4960" s="8" t="s">
        <v>894</v>
      </c>
      <c r="D4960" s="11">
        <v>21</v>
      </c>
      <c r="E4960" s="8" t="s">
        <v>23</v>
      </c>
      <c r="F4960" s="8" t="s">
        <v>30</v>
      </c>
      <c r="G4960" s="8" t="s">
        <v>48</v>
      </c>
      <c r="H4960" s="8" t="s">
        <v>68</v>
      </c>
      <c r="I4960" s="8" t="s">
        <v>33</v>
      </c>
      <c r="J4960" s="11">
        <v>7</v>
      </c>
      <c r="K4960" s="14">
        <v>64.53</v>
      </c>
      <c r="L4960" s="14">
        <v>451.71</v>
      </c>
      <c r="M4960" s="8" t="s">
        <v>40</v>
      </c>
      <c r="N4960" s="23" t="str">
        <f t="shared" si="77"/>
        <v>18-24</v>
      </c>
    </row>
    <row r="4961" spans="1:14" x14ac:dyDescent="0.2">
      <c r="A4961" s="5" t="s">
        <v>8804</v>
      </c>
      <c r="B4961" s="3">
        <v>44998</v>
      </c>
      <c r="C4961" s="8" t="s">
        <v>8805</v>
      </c>
      <c r="D4961" s="11">
        <v>68</v>
      </c>
      <c r="E4961" s="8" t="s">
        <v>15</v>
      </c>
      <c r="F4961" s="8" t="s">
        <v>16</v>
      </c>
      <c r="G4961" s="8" t="s">
        <v>17</v>
      </c>
      <c r="H4961" s="8" t="s">
        <v>343</v>
      </c>
      <c r="I4961" s="8" t="s">
        <v>19</v>
      </c>
      <c r="J4961" s="11">
        <v>3</v>
      </c>
      <c r="K4961" s="14">
        <v>50.11</v>
      </c>
      <c r="L4961" s="14">
        <v>150.33000000000001</v>
      </c>
      <c r="M4961" s="8" t="s">
        <v>20</v>
      </c>
      <c r="N4961" s="23" t="str">
        <f t="shared" si="77"/>
        <v>55+</v>
      </c>
    </row>
    <row r="4962" spans="1:14" x14ac:dyDescent="0.2">
      <c r="A4962" s="5" t="s">
        <v>8806</v>
      </c>
      <c r="B4962" s="3">
        <v>44851</v>
      </c>
      <c r="C4962" s="8" t="s">
        <v>8807</v>
      </c>
      <c r="D4962" s="11">
        <v>60</v>
      </c>
      <c r="E4962" s="8" t="s">
        <v>23</v>
      </c>
      <c r="F4962" s="8" t="s">
        <v>36</v>
      </c>
      <c r="G4962" s="8" t="s">
        <v>37</v>
      </c>
      <c r="H4962" s="8" t="s">
        <v>175</v>
      </c>
      <c r="I4962" s="8" t="s">
        <v>45</v>
      </c>
      <c r="J4962" s="11">
        <v>8</v>
      </c>
      <c r="K4962" s="14">
        <v>79.989999999999995</v>
      </c>
      <c r="L4962" s="14">
        <v>639.91999999999996</v>
      </c>
      <c r="M4962" s="8" t="s">
        <v>20</v>
      </c>
      <c r="N4962" s="23" t="str">
        <f t="shared" si="77"/>
        <v>55+</v>
      </c>
    </row>
    <row r="4963" spans="1:14" x14ac:dyDescent="0.2">
      <c r="A4963" s="5" t="s">
        <v>8808</v>
      </c>
      <c r="B4963" s="3">
        <v>45017</v>
      </c>
      <c r="C4963" s="8" t="s">
        <v>3073</v>
      </c>
      <c r="D4963" s="11">
        <v>60</v>
      </c>
      <c r="E4963" s="8" t="s">
        <v>15</v>
      </c>
      <c r="F4963" s="8" t="s">
        <v>16</v>
      </c>
      <c r="G4963" s="8" t="s">
        <v>17</v>
      </c>
      <c r="H4963" s="8" t="s">
        <v>18</v>
      </c>
      <c r="I4963" s="8" t="s">
        <v>27</v>
      </c>
      <c r="J4963" s="11">
        <v>8</v>
      </c>
      <c r="K4963" s="14">
        <v>218.1</v>
      </c>
      <c r="L4963" s="14">
        <v>1744.8</v>
      </c>
      <c r="M4963" s="8" t="s">
        <v>40</v>
      </c>
      <c r="N4963" s="23" t="str">
        <f t="shared" si="77"/>
        <v>55+</v>
      </c>
    </row>
    <row r="4964" spans="1:14" x14ac:dyDescent="0.2">
      <c r="A4964" s="5" t="s">
        <v>8809</v>
      </c>
      <c r="B4964" s="3">
        <v>45286</v>
      </c>
      <c r="C4964" s="8" t="s">
        <v>4681</v>
      </c>
      <c r="D4964" s="11">
        <v>70</v>
      </c>
      <c r="E4964" s="8" t="s">
        <v>15</v>
      </c>
      <c r="F4964" s="8" t="s">
        <v>24</v>
      </c>
      <c r="G4964" s="8" t="s">
        <v>25</v>
      </c>
      <c r="H4964" s="8" t="s">
        <v>65</v>
      </c>
      <c r="I4964" s="8" t="s">
        <v>45</v>
      </c>
      <c r="J4964" s="11">
        <v>6</v>
      </c>
      <c r="K4964" s="14">
        <v>145.38</v>
      </c>
      <c r="L4964" s="14">
        <v>872.28</v>
      </c>
      <c r="M4964" s="8" t="s">
        <v>40</v>
      </c>
      <c r="N4964" s="23" t="str">
        <f t="shared" si="77"/>
        <v>55+</v>
      </c>
    </row>
    <row r="4965" spans="1:14" x14ac:dyDescent="0.2">
      <c r="A4965" s="5" t="s">
        <v>8810</v>
      </c>
      <c r="B4965" s="3">
        <v>45622</v>
      </c>
      <c r="C4965" s="8" t="s">
        <v>8811</v>
      </c>
      <c r="D4965" s="11">
        <v>54</v>
      </c>
      <c r="E4965" s="8" t="s">
        <v>23</v>
      </c>
      <c r="F4965" s="8" t="s">
        <v>30</v>
      </c>
      <c r="G4965" s="8" t="s">
        <v>31</v>
      </c>
      <c r="H4965" s="8" t="s">
        <v>125</v>
      </c>
      <c r="I4965" s="8" t="s">
        <v>33</v>
      </c>
      <c r="J4965" s="11">
        <v>4</v>
      </c>
      <c r="K4965" s="14">
        <v>77.53</v>
      </c>
      <c r="L4965" s="14">
        <v>310.12</v>
      </c>
      <c r="M4965" s="8" t="s">
        <v>40</v>
      </c>
      <c r="N4965" s="23" t="str">
        <f t="shared" si="77"/>
        <v>45-54</v>
      </c>
    </row>
    <row r="4966" spans="1:14" x14ac:dyDescent="0.2">
      <c r="A4966" s="5" t="s">
        <v>8812</v>
      </c>
      <c r="B4966" s="3">
        <v>44733</v>
      </c>
      <c r="C4966" s="8" t="s">
        <v>3601</v>
      </c>
      <c r="D4966" s="11">
        <v>38</v>
      </c>
      <c r="E4966" s="8" t="s">
        <v>15</v>
      </c>
      <c r="F4966" s="8" t="s">
        <v>30</v>
      </c>
      <c r="G4966" s="8" t="s">
        <v>80</v>
      </c>
      <c r="H4966" s="8" t="s">
        <v>108</v>
      </c>
      <c r="I4966" s="8" t="s">
        <v>45</v>
      </c>
      <c r="J4966" s="11">
        <v>7</v>
      </c>
      <c r="K4966" s="14">
        <v>116.05</v>
      </c>
      <c r="L4966" s="14">
        <v>812.35</v>
      </c>
      <c r="M4966" s="8" t="s">
        <v>20</v>
      </c>
      <c r="N4966" s="23" t="str">
        <f t="shared" si="77"/>
        <v>35-44</v>
      </c>
    </row>
    <row r="4967" spans="1:14" x14ac:dyDescent="0.2">
      <c r="A4967" s="5" t="s">
        <v>8813</v>
      </c>
      <c r="B4967" s="3">
        <v>45622</v>
      </c>
      <c r="C4967" s="8" t="s">
        <v>8814</v>
      </c>
      <c r="D4967" s="11">
        <v>43</v>
      </c>
      <c r="E4967" s="8" t="s">
        <v>23</v>
      </c>
      <c r="F4967" s="8" t="s">
        <v>24</v>
      </c>
      <c r="G4967" s="8" t="s">
        <v>25</v>
      </c>
      <c r="H4967" s="8" t="s">
        <v>26</v>
      </c>
      <c r="I4967" s="8" t="s">
        <v>39</v>
      </c>
      <c r="J4967" s="11">
        <v>4</v>
      </c>
      <c r="K4967" s="14">
        <v>28.68</v>
      </c>
      <c r="L4967" s="14">
        <v>114.72</v>
      </c>
      <c r="M4967" s="8" t="s">
        <v>40</v>
      </c>
      <c r="N4967" s="23" t="str">
        <f t="shared" si="77"/>
        <v>35-44</v>
      </c>
    </row>
    <row r="4968" spans="1:14" x14ac:dyDescent="0.2">
      <c r="A4968" s="5" t="s">
        <v>8815</v>
      </c>
      <c r="B4968" s="3">
        <v>44812</v>
      </c>
      <c r="C4968" s="8" t="s">
        <v>8336</v>
      </c>
      <c r="D4968" s="11">
        <v>73</v>
      </c>
      <c r="E4968" s="8" t="s">
        <v>15</v>
      </c>
      <c r="F4968" s="8" t="s">
        <v>24</v>
      </c>
      <c r="G4968" s="8" t="s">
        <v>130</v>
      </c>
      <c r="H4968" s="8" t="s">
        <v>236</v>
      </c>
      <c r="I4968" s="8" t="s">
        <v>39</v>
      </c>
      <c r="J4968" s="11">
        <v>2</v>
      </c>
      <c r="K4968" s="14">
        <v>31.92</v>
      </c>
      <c r="L4968" s="14">
        <v>63.84</v>
      </c>
      <c r="M4968" s="8" t="s">
        <v>40</v>
      </c>
      <c r="N4968" s="23" t="str">
        <f t="shared" si="77"/>
        <v>55+</v>
      </c>
    </row>
    <row r="4969" spans="1:14" x14ac:dyDescent="0.2">
      <c r="A4969" s="5" t="s">
        <v>8816</v>
      </c>
      <c r="B4969" s="3">
        <v>45463</v>
      </c>
      <c r="C4969" s="8" t="s">
        <v>6501</v>
      </c>
      <c r="D4969" s="11">
        <v>69</v>
      </c>
      <c r="E4969" s="8" t="s">
        <v>23</v>
      </c>
      <c r="F4969" s="8" t="s">
        <v>36</v>
      </c>
      <c r="G4969" s="8" t="s">
        <v>86</v>
      </c>
      <c r="H4969" s="8" t="s">
        <v>87</v>
      </c>
      <c r="I4969" s="8" t="s">
        <v>33</v>
      </c>
      <c r="J4969" s="11">
        <v>5</v>
      </c>
      <c r="K4969" s="14">
        <v>210.85</v>
      </c>
      <c r="L4969" s="14">
        <v>1054.25</v>
      </c>
      <c r="M4969" s="8" t="s">
        <v>40</v>
      </c>
      <c r="N4969" s="23" t="str">
        <f t="shared" si="77"/>
        <v>55+</v>
      </c>
    </row>
    <row r="4970" spans="1:14" x14ac:dyDescent="0.2">
      <c r="A4970" s="5" t="s">
        <v>8817</v>
      </c>
      <c r="B4970" s="3">
        <v>45192</v>
      </c>
      <c r="C4970" s="8" t="s">
        <v>8818</v>
      </c>
      <c r="D4970" s="11">
        <v>19</v>
      </c>
      <c r="E4970" s="8" t="s">
        <v>15</v>
      </c>
      <c r="F4970" s="8" t="s">
        <v>30</v>
      </c>
      <c r="G4970" s="8" t="s">
        <v>80</v>
      </c>
      <c r="H4970" s="8" t="s">
        <v>81</v>
      </c>
      <c r="I4970" s="8" t="s">
        <v>39</v>
      </c>
      <c r="J4970" s="11">
        <v>8</v>
      </c>
      <c r="K4970" s="14">
        <v>61.58</v>
      </c>
      <c r="L4970" s="14">
        <v>492.64</v>
      </c>
      <c r="M4970" s="8" t="s">
        <v>20</v>
      </c>
      <c r="N4970" s="23" t="str">
        <f t="shared" si="77"/>
        <v>18-24</v>
      </c>
    </row>
    <row r="4971" spans="1:14" x14ac:dyDescent="0.2">
      <c r="A4971" s="5" t="s">
        <v>8819</v>
      </c>
      <c r="B4971" s="3">
        <v>45163</v>
      </c>
      <c r="C4971" s="8" t="s">
        <v>8820</v>
      </c>
      <c r="D4971" s="11">
        <v>70</v>
      </c>
      <c r="E4971" s="8" t="s">
        <v>23</v>
      </c>
      <c r="F4971" s="8" t="s">
        <v>30</v>
      </c>
      <c r="G4971" s="8" t="s">
        <v>31</v>
      </c>
      <c r="H4971" s="8" t="s">
        <v>57</v>
      </c>
      <c r="I4971" s="8" t="s">
        <v>45</v>
      </c>
      <c r="J4971" s="11">
        <v>2</v>
      </c>
      <c r="K4971" s="14">
        <v>69.19</v>
      </c>
      <c r="L4971" s="14">
        <v>138.38</v>
      </c>
      <c r="M4971" s="8" t="s">
        <v>20</v>
      </c>
      <c r="N4971" s="23" t="str">
        <f t="shared" si="77"/>
        <v>55+</v>
      </c>
    </row>
    <row r="4972" spans="1:14" x14ac:dyDescent="0.2">
      <c r="A4972" s="5" t="s">
        <v>8821</v>
      </c>
      <c r="B4972" s="3">
        <v>44920</v>
      </c>
      <c r="C4972" s="8" t="s">
        <v>8822</v>
      </c>
      <c r="D4972" s="11">
        <v>32</v>
      </c>
      <c r="E4972" s="8" t="s">
        <v>23</v>
      </c>
      <c r="F4972" s="8" t="s">
        <v>16</v>
      </c>
      <c r="G4972" s="8" t="s">
        <v>53</v>
      </c>
      <c r="H4972" s="8" t="s">
        <v>54</v>
      </c>
      <c r="I4972" s="8" t="s">
        <v>45</v>
      </c>
      <c r="J4972" s="11">
        <v>1</v>
      </c>
      <c r="K4972" s="14">
        <v>59.89</v>
      </c>
      <c r="L4972" s="14">
        <v>59.89</v>
      </c>
      <c r="M4972" s="8" t="s">
        <v>40</v>
      </c>
      <c r="N4972" s="23" t="str">
        <f t="shared" si="77"/>
        <v>25-34</v>
      </c>
    </row>
    <row r="4973" spans="1:14" x14ac:dyDescent="0.2">
      <c r="A4973" s="5" t="s">
        <v>8823</v>
      </c>
      <c r="B4973" s="3">
        <v>45510</v>
      </c>
      <c r="C4973" s="8" t="s">
        <v>8824</v>
      </c>
      <c r="D4973" s="11">
        <v>70</v>
      </c>
      <c r="E4973" s="8" t="s">
        <v>15</v>
      </c>
      <c r="F4973" s="8" t="s">
        <v>24</v>
      </c>
      <c r="G4973" s="8" t="s">
        <v>130</v>
      </c>
      <c r="H4973" s="8" t="s">
        <v>131</v>
      </c>
      <c r="I4973" s="8" t="s">
        <v>45</v>
      </c>
      <c r="J4973" s="11">
        <v>6</v>
      </c>
      <c r="K4973" s="14">
        <v>18.14</v>
      </c>
      <c r="L4973" s="14">
        <v>108.84</v>
      </c>
      <c r="M4973" s="8" t="s">
        <v>40</v>
      </c>
      <c r="N4973" s="23" t="str">
        <f t="shared" si="77"/>
        <v>55+</v>
      </c>
    </row>
    <row r="4974" spans="1:14" x14ac:dyDescent="0.2">
      <c r="A4974" s="5" t="s">
        <v>8825</v>
      </c>
      <c r="B4974" s="3">
        <v>45343</v>
      </c>
      <c r="C4974" s="8" t="s">
        <v>122</v>
      </c>
      <c r="D4974" s="11">
        <v>45</v>
      </c>
      <c r="E4974" s="8" t="s">
        <v>15</v>
      </c>
      <c r="F4974" s="8" t="s">
        <v>36</v>
      </c>
      <c r="G4974" s="8" t="s">
        <v>37</v>
      </c>
      <c r="H4974" s="8" t="s">
        <v>103</v>
      </c>
      <c r="I4974" s="8" t="s">
        <v>33</v>
      </c>
      <c r="J4974" s="11">
        <v>1</v>
      </c>
      <c r="K4974" s="14">
        <v>164.37</v>
      </c>
      <c r="L4974" s="14">
        <v>164.37</v>
      </c>
      <c r="M4974" s="8" t="s">
        <v>20</v>
      </c>
      <c r="N4974" s="23" t="str">
        <f t="shared" si="77"/>
        <v>45-54</v>
      </c>
    </row>
    <row r="4975" spans="1:14" x14ac:dyDescent="0.2">
      <c r="A4975" s="5" t="s">
        <v>8826</v>
      </c>
      <c r="B4975" s="3">
        <v>44865</v>
      </c>
      <c r="C4975" s="8" t="s">
        <v>8827</v>
      </c>
      <c r="D4975" s="11">
        <v>23</v>
      </c>
      <c r="E4975" s="8" t="s">
        <v>23</v>
      </c>
      <c r="F4975" s="8" t="s">
        <v>36</v>
      </c>
      <c r="G4975" s="8" t="s">
        <v>37</v>
      </c>
      <c r="H4975" s="8" t="s">
        <v>103</v>
      </c>
      <c r="I4975" s="8" t="s">
        <v>39</v>
      </c>
      <c r="J4975" s="11">
        <v>6</v>
      </c>
      <c r="K4975" s="14">
        <v>48.08</v>
      </c>
      <c r="L4975" s="14">
        <v>288.48</v>
      </c>
      <c r="M4975" s="8" t="s">
        <v>40</v>
      </c>
      <c r="N4975" s="23" t="str">
        <f t="shared" si="77"/>
        <v>18-24</v>
      </c>
    </row>
    <row r="4976" spans="1:14" x14ac:dyDescent="0.2">
      <c r="A4976" s="5" t="s">
        <v>8828</v>
      </c>
      <c r="B4976" s="3">
        <v>44990</v>
      </c>
      <c r="C4976" s="8" t="s">
        <v>3625</v>
      </c>
      <c r="D4976" s="11">
        <v>42</v>
      </c>
      <c r="E4976" s="8" t="s">
        <v>23</v>
      </c>
      <c r="F4976" s="8" t="s">
        <v>30</v>
      </c>
      <c r="G4976" s="8" t="s">
        <v>80</v>
      </c>
      <c r="H4976" s="8" t="s">
        <v>164</v>
      </c>
      <c r="I4976" s="8" t="s">
        <v>19</v>
      </c>
      <c r="J4976" s="11">
        <v>5</v>
      </c>
      <c r="K4976" s="14">
        <v>85.26</v>
      </c>
      <c r="L4976" s="14">
        <v>426.3</v>
      </c>
      <c r="M4976" s="8" t="s">
        <v>40</v>
      </c>
      <c r="N4976" s="23" t="str">
        <f t="shared" si="77"/>
        <v>35-44</v>
      </c>
    </row>
    <row r="4977" spans="1:14" x14ac:dyDescent="0.2">
      <c r="A4977" s="5" t="s">
        <v>8829</v>
      </c>
      <c r="B4977" s="3">
        <v>44590</v>
      </c>
      <c r="C4977" s="8" t="s">
        <v>2384</v>
      </c>
      <c r="D4977" s="11">
        <v>30</v>
      </c>
      <c r="E4977" s="8" t="s">
        <v>23</v>
      </c>
      <c r="F4977" s="8" t="s">
        <v>30</v>
      </c>
      <c r="G4977" s="8" t="s">
        <v>48</v>
      </c>
      <c r="H4977" s="8" t="s">
        <v>68</v>
      </c>
      <c r="I4977" s="8" t="s">
        <v>33</v>
      </c>
      <c r="J4977" s="11">
        <v>7</v>
      </c>
      <c r="K4977" s="14">
        <v>34.020000000000003</v>
      </c>
      <c r="L4977" s="14">
        <v>238.14</v>
      </c>
      <c r="M4977" s="8" t="s">
        <v>20</v>
      </c>
      <c r="N4977" s="23" t="str">
        <f t="shared" si="77"/>
        <v>25-34</v>
      </c>
    </row>
    <row r="4978" spans="1:14" x14ac:dyDescent="0.2">
      <c r="A4978" s="5" t="s">
        <v>8830</v>
      </c>
      <c r="B4978" s="3">
        <v>44699</v>
      </c>
      <c r="C4978" s="8" t="s">
        <v>8831</v>
      </c>
      <c r="D4978" s="11">
        <v>18</v>
      </c>
      <c r="E4978" s="8" t="s">
        <v>23</v>
      </c>
      <c r="F4978" s="8" t="s">
        <v>36</v>
      </c>
      <c r="G4978" s="8" t="s">
        <v>86</v>
      </c>
      <c r="H4978" s="8" t="s">
        <v>183</v>
      </c>
      <c r="I4978" s="8" t="s">
        <v>45</v>
      </c>
      <c r="J4978" s="11">
        <v>2</v>
      </c>
      <c r="K4978" s="14">
        <v>94.98</v>
      </c>
      <c r="L4978" s="14">
        <v>189.96</v>
      </c>
      <c r="M4978" s="8" t="s">
        <v>40</v>
      </c>
      <c r="N4978" s="23" t="str">
        <f t="shared" si="77"/>
        <v>18-24</v>
      </c>
    </row>
    <row r="4979" spans="1:14" x14ac:dyDescent="0.2">
      <c r="A4979" s="5" t="s">
        <v>8832</v>
      </c>
      <c r="B4979" s="3">
        <v>44859</v>
      </c>
      <c r="C4979" s="8" t="s">
        <v>8833</v>
      </c>
      <c r="D4979" s="11">
        <v>23</v>
      </c>
      <c r="E4979" s="8" t="s">
        <v>23</v>
      </c>
      <c r="F4979" s="8" t="s">
        <v>16</v>
      </c>
      <c r="G4979" s="8" t="s">
        <v>53</v>
      </c>
      <c r="H4979" s="8" t="s">
        <v>259</v>
      </c>
      <c r="I4979" s="8" t="s">
        <v>27</v>
      </c>
      <c r="J4979" s="11">
        <v>8</v>
      </c>
      <c r="K4979" s="14">
        <v>221.31</v>
      </c>
      <c r="L4979" s="14">
        <v>1770.48</v>
      </c>
      <c r="M4979" s="8" t="s">
        <v>20</v>
      </c>
      <c r="N4979" s="23" t="str">
        <f t="shared" si="77"/>
        <v>18-24</v>
      </c>
    </row>
    <row r="4980" spans="1:14" x14ac:dyDescent="0.2">
      <c r="A4980" s="5" t="s">
        <v>8834</v>
      </c>
      <c r="B4980" s="3">
        <v>45408</v>
      </c>
      <c r="C4980" s="8" t="s">
        <v>8835</v>
      </c>
      <c r="D4980" s="11">
        <v>18</v>
      </c>
      <c r="E4980" s="8" t="s">
        <v>15</v>
      </c>
      <c r="F4980" s="8" t="s">
        <v>24</v>
      </c>
      <c r="G4980" s="8" t="s">
        <v>130</v>
      </c>
      <c r="H4980" s="8" t="s">
        <v>178</v>
      </c>
      <c r="I4980" s="8" t="s">
        <v>33</v>
      </c>
      <c r="J4980" s="11">
        <v>8</v>
      </c>
      <c r="K4980" s="14">
        <v>137.88</v>
      </c>
      <c r="L4980" s="14">
        <v>1103.04</v>
      </c>
      <c r="M4980" s="8" t="s">
        <v>20</v>
      </c>
      <c r="N4980" s="23" t="str">
        <f t="shared" si="77"/>
        <v>18-24</v>
      </c>
    </row>
    <row r="4981" spans="1:14" x14ac:dyDescent="0.2">
      <c r="A4981" s="5" t="s">
        <v>8836</v>
      </c>
      <c r="B4981" s="3">
        <v>45609</v>
      </c>
      <c r="C4981" s="8" t="s">
        <v>3483</v>
      </c>
      <c r="D4981" s="11">
        <v>51</v>
      </c>
      <c r="E4981" s="8" t="s">
        <v>15</v>
      </c>
      <c r="F4981" s="8" t="s">
        <v>36</v>
      </c>
      <c r="G4981" s="8" t="s">
        <v>37</v>
      </c>
      <c r="H4981" s="8" t="s">
        <v>175</v>
      </c>
      <c r="I4981" s="8" t="s">
        <v>45</v>
      </c>
      <c r="J4981" s="11">
        <v>3</v>
      </c>
      <c r="K4981" s="14">
        <v>70.55</v>
      </c>
      <c r="L4981" s="14">
        <v>211.65</v>
      </c>
      <c r="M4981" s="8" t="s">
        <v>20</v>
      </c>
      <c r="N4981" s="23" t="str">
        <f t="shared" si="77"/>
        <v>45-54</v>
      </c>
    </row>
    <row r="4982" spans="1:14" x14ac:dyDescent="0.2">
      <c r="A4982" s="5" t="s">
        <v>8837</v>
      </c>
      <c r="B4982" s="3">
        <v>44739</v>
      </c>
      <c r="C4982" s="8" t="s">
        <v>1618</v>
      </c>
      <c r="D4982" s="11">
        <v>26</v>
      </c>
      <c r="E4982" s="8" t="s">
        <v>23</v>
      </c>
      <c r="F4982" s="8" t="s">
        <v>16</v>
      </c>
      <c r="G4982" s="8" t="s">
        <v>17</v>
      </c>
      <c r="H4982" s="8" t="s">
        <v>18</v>
      </c>
      <c r="I4982" s="8" t="s">
        <v>19</v>
      </c>
      <c r="J4982" s="11">
        <v>7</v>
      </c>
      <c r="K4982" s="14">
        <v>529.77</v>
      </c>
      <c r="L4982" s="14">
        <v>3708.39</v>
      </c>
      <c r="M4982" s="8" t="s">
        <v>20</v>
      </c>
      <c r="N4982" s="23" t="str">
        <f t="shared" si="77"/>
        <v>25-34</v>
      </c>
    </row>
    <row r="4983" spans="1:14" x14ac:dyDescent="0.2">
      <c r="A4983" s="5" t="s">
        <v>8838</v>
      </c>
      <c r="B4983" s="3">
        <v>44726</v>
      </c>
      <c r="C4983" s="8" t="s">
        <v>1746</v>
      </c>
      <c r="D4983" s="11">
        <v>49</v>
      </c>
      <c r="E4983" s="8" t="s">
        <v>15</v>
      </c>
      <c r="F4983" s="8" t="s">
        <v>16</v>
      </c>
      <c r="G4983" s="8" t="s">
        <v>17</v>
      </c>
      <c r="H4983" s="8" t="s">
        <v>18</v>
      </c>
      <c r="I4983" s="8" t="s">
        <v>39</v>
      </c>
      <c r="J4983" s="11">
        <v>5</v>
      </c>
      <c r="K4983" s="14">
        <v>72.63</v>
      </c>
      <c r="L4983" s="14">
        <v>363.15</v>
      </c>
      <c r="M4983" s="8" t="s">
        <v>20</v>
      </c>
      <c r="N4983" s="23" t="str">
        <f t="shared" si="77"/>
        <v>45-54</v>
      </c>
    </row>
    <row r="4984" spans="1:14" x14ac:dyDescent="0.2">
      <c r="A4984" s="5" t="s">
        <v>8839</v>
      </c>
      <c r="B4984" s="3">
        <v>45229</v>
      </c>
      <c r="C4984" s="8" t="s">
        <v>8840</v>
      </c>
      <c r="D4984" s="11">
        <v>63</v>
      </c>
      <c r="E4984" s="8" t="s">
        <v>52</v>
      </c>
      <c r="F4984" s="8" t="s">
        <v>36</v>
      </c>
      <c r="G4984" s="8" t="s">
        <v>37</v>
      </c>
      <c r="H4984" s="8" t="s">
        <v>175</v>
      </c>
      <c r="I4984" s="8" t="s">
        <v>45</v>
      </c>
      <c r="J4984" s="11">
        <v>6</v>
      </c>
      <c r="K4984" s="14">
        <v>61.26</v>
      </c>
      <c r="L4984" s="14">
        <v>367.56</v>
      </c>
      <c r="M4984" s="8" t="s">
        <v>20</v>
      </c>
      <c r="N4984" s="23" t="str">
        <f t="shared" si="77"/>
        <v>55+</v>
      </c>
    </row>
    <row r="4985" spans="1:14" x14ac:dyDescent="0.2">
      <c r="A4985" s="5" t="s">
        <v>8841</v>
      </c>
      <c r="B4985" s="3">
        <v>45569</v>
      </c>
      <c r="C4985" s="8" t="s">
        <v>8554</v>
      </c>
      <c r="D4985" s="11">
        <v>60</v>
      </c>
      <c r="E4985" s="8" t="s">
        <v>15</v>
      </c>
      <c r="F4985" s="8" t="s">
        <v>24</v>
      </c>
      <c r="G4985" s="8" t="s">
        <v>25</v>
      </c>
      <c r="H4985" s="8" t="s">
        <v>26</v>
      </c>
      <c r="I4985" s="8" t="s">
        <v>33</v>
      </c>
      <c r="J4985" s="11">
        <v>7</v>
      </c>
      <c r="K4985" s="14">
        <v>230.97</v>
      </c>
      <c r="L4985" s="14">
        <v>1616.79</v>
      </c>
      <c r="M4985" s="8" t="s">
        <v>20</v>
      </c>
      <c r="N4985" s="23" t="str">
        <f t="shared" si="77"/>
        <v>55+</v>
      </c>
    </row>
    <row r="4986" spans="1:14" x14ac:dyDescent="0.2">
      <c r="A4986" s="5" t="s">
        <v>8842</v>
      </c>
      <c r="B4986" s="3">
        <v>45253</v>
      </c>
      <c r="C4986" s="8" t="s">
        <v>8843</v>
      </c>
      <c r="D4986" s="11">
        <v>42</v>
      </c>
      <c r="E4986" s="8" t="s">
        <v>15</v>
      </c>
      <c r="F4986" s="8" t="s">
        <v>24</v>
      </c>
      <c r="G4986" s="8" t="s">
        <v>130</v>
      </c>
      <c r="H4986" s="8" t="s">
        <v>131</v>
      </c>
      <c r="I4986" s="8" t="s">
        <v>39</v>
      </c>
      <c r="J4986" s="11">
        <v>2</v>
      </c>
      <c r="K4986" s="14">
        <v>94.4</v>
      </c>
      <c r="L4986" s="14">
        <v>188.8</v>
      </c>
      <c r="M4986" s="8" t="s">
        <v>20</v>
      </c>
      <c r="N4986" s="23" t="str">
        <f t="shared" si="77"/>
        <v>35-44</v>
      </c>
    </row>
    <row r="4987" spans="1:14" x14ac:dyDescent="0.2">
      <c r="A4987" s="5" t="s">
        <v>8844</v>
      </c>
      <c r="B4987" s="3">
        <v>44959</v>
      </c>
      <c r="C4987" s="8" t="s">
        <v>8845</v>
      </c>
      <c r="D4987" s="11">
        <v>29</v>
      </c>
      <c r="E4987" s="8" t="s">
        <v>23</v>
      </c>
      <c r="F4987" s="8" t="s">
        <v>16</v>
      </c>
      <c r="G4987" s="8" t="s">
        <v>43</v>
      </c>
      <c r="H4987" s="8" t="s">
        <v>44</v>
      </c>
      <c r="I4987" s="8" t="s">
        <v>45</v>
      </c>
      <c r="J4987" s="11">
        <v>6</v>
      </c>
      <c r="K4987" s="14">
        <v>18.170000000000002</v>
      </c>
      <c r="L4987" s="14">
        <v>109.02</v>
      </c>
      <c r="M4987" s="8" t="s">
        <v>20</v>
      </c>
      <c r="N4987" s="23" t="str">
        <f t="shared" si="77"/>
        <v>25-34</v>
      </c>
    </row>
    <row r="4988" spans="1:14" x14ac:dyDescent="0.2">
      <c r="A4988" s="5" t="s">
        <v>8846</v>
      </c>
      <c r="B4988" s="3">
        <v>45385</v>
      </c>
      <c r="C4988" s="8" t="s">
        <v>8847</v>
      </c>
      <c r="D4988" s="11">
        <v>63</v>
      </c>
      <c r="E4988" s="8" t="s">
        <v>15</v>
      </c>
      <c r="F4988" s="8" t="s">
        <v>36</v>
      </c>
      <c r="G4988" s="8" t="s">
        <v>37</v>
      </c>
      <c r="H4988" s="8" t="s">
        <v>103</v>
      </c>
      <c r="I4988" s="8" t="s">
        <v>39</v>
      </c>
      <c r="J4988" s="11">
        <v>6</v>
      </c>
      <c r="K4988" s="14">
        <v>59.04</v>
      </c>
      <c r="L4988" s="14">
        <v>354.24</v>
      </c>
      <c r="M4988" s="8" t="s">
        <v>40</v>
      </c>
      <c r="N4988" s="23" t="str">
        <f t="shared" si="77"/>
        <v>55+</v>
      </c>
    </row>
    <row r="4989" spans="1:14" x14ac:dyDescent="0.2">
      <c r="A4989" s="5" t="s">
        <v>8848</v>
      </c>
      <c r="B4989" s="3">
        <v>45167</v>
      </c>
      <c r="C4989" s="8" t="s">
        <v>8849</v>
      </c>
      <c r="D4989" s="11">
        <v>62</v>
      </c>
      <c r="E4989" s="8" t="s">
        <v>15</v>
      </c>
      <c r="F4989" s="8" t="s">
        <v>30</v>
      </c>
      <c r="G4989" s="8" t="s">
        <v>48</v>
      </c>
      <c r="H4989" s="8" t="s">
        <v>68</v>
      </c>
      <c r="I4989" s="8" t="s">
        <v>19</v>
      </c>
      <c r="J4989" s="11">
        <v>8</v>
      </c>
      <c r="K4989" s="14">
        <v>169.72</v>
      </c>
      <c r="L4989" s="14">
        <v>1357.76</v>
      </c>
      <c r="M4989" s="8" t="s">
        <v>40</v>
      </c>
      <c r="N4989" s="23" t="str">
        <f t="shared" si="77"/>
        <v>55+</v>
      </c>
    </row>
    <row r="4990" spans="1:14" x14ac:dyDescent="0.2">
      <c r="A4990" s="5" t="s">
        <v>8850</v>
      </c>
      <c r="B4990" s="3">
        <v>44924</v>
      </c>
      <c r="C4990" s="8" t="s">
        <v>8851</v>
      </c>
      <c r="D4990" s="11">
        <v>66</v>
      </c>
      <c r="E4990" s="8" t="s">
        <v>15</v>
      </c>
      <c r="F4990" s="8" t="s">
        <v>30</v>
      </c>
      <c r="G4990" s="8" t="s">
        <v>80</v>
      </c>
      <c r="H4990" s="8" t="s">
        <v>81</v>
      </c>
      <c r="I4990" s="8" t="s">
        <v>27</v>
      </c>
      <c r="J4990" s="11">
        <v>8</v>
      </c>
      <c r="K4990" s="14">
        <v>240.43</v>
      </c>
      <c r="L4990" s="14">
        <v>1923.44</v>
      </c>
      <c r="M4990" s="8" t="s">
        <v>20</v>
      </c>
      <c r="N4990" s="23" t="str">
        <f t="shared" si="77"/>
        <v>55+</v>
      </c>
    </row>
    <row r="4991" spans="1:14" x14ac:dyDescent="0.2">
      <c r="A4991" s="5" t="s">
        <v>8852</v>
      </c>
      <c r="B4991" s="3">
        <v>44643</v>
      </c>
      <c r="C4991" s="8" t="s">
        <v>7964</v>
      </c>
      <c r="D4991" s="11">
        <v>21</v>
      </c>
      <c r="E4991" s="8" t="s">
        <v>15</v>
      </c>
      <c r="F4991" s="8" t="s">
        <v>24</v>
      </c>
      <c r="G4991" s="8" t="s">
        <v>130</v>
      </c>
      <c r="H4991" s="8" t="s">
        <v>131</v>
      </c>
      <c r="I4991" s="8" t="s">
        <v>45</v>
      </c>
      <c r="J4991" s="11">
        <v>5</v>
      </c>
      <c r="K4991" s="14">
        <v>118.16</v>
      </c>
      <c r="L4991" s="14">
        <v>590.79999999999995</v>
      </c>
      <c r="M4991" s="8" t="s">
        <v>20</v>
      </c>
      <c r="N4991" s="23" t="str">
        <f t="shared" si="77"/>
        <v>18-24</v>
      </c>
    </row>
    <row r="4992" spans="1:14" x14ac:dyDescent="0.2">
      <c r="A4992" s="5" t="s">
        <v>8853</v>
      </c>
      <c r="B4992" s="3">
        <v>44672</v>
      </c>
      <c r="C4992" s="8" t="s">
        <v>8854</v>
      </c>
      <c r="D4992" s="11">
        <v>63</v>
      </c>
      <c r="E4992" s="8" t="s">
        <v>23</v>
      </c>
      <c r="F4992" s="8" t="s">
        <v>30</v>
      </c>
      <c r="G4992" s="8" t="s">
        <v>48</v>
      </c>
      <c r="H4992" s="8" t="s">
        <v>213</v>
      </c>
      <c r="I4992" s="8" t="s">
        <v>27</v>
      </c>
      <c r="J4992" s="11">
        <v>7</v>
      </c>
      <c r="K4992" s="14">
        <v>178.64</v>
      </c>
      <c r="L4992" s="14">
        <v>1250.48</v>
      </c>
      <c r="M4992" s="8" t="s">
        <v>20</v>
      </c>
      <c r="N4992" s="23" t="str">
        <f t="shared" si="77"/>
        <v>55+</v>
      </c>
    </row>
    <row r="4993" spans="1:14" x14ac:dyDescent="0.2">
      <c r="A4993" s="5" t="s">
        <v>8855</v>
      </c>
      <c r="B4993" s="3">
        <v>45566</v>
      </c>
      <c r="C4993" s="8" t="s">
        <v>8264</v>
      </c>
      <c r="D4993" s="11">
        <v>36</v>
      </c>
      <c r="E4993" s="8" t="s">
        <v>15</v>
      </c>
      <c r="F4993" s="8" t="s">
        <v>36</v>
      </c>
      <c r="G4993" s="8" t="s">
        <v>86</v>
      </c>
      <c r="H4993" s="8" t="s">
        <v>100</v>
      </c>
      <c r="I4993" s="8" t="s">
        <v>33</v>
      </c>
      <c r="J4993" s="11">
        <v>2</v>
      </c>
      <c r="K4993" s="14">
        <v>66.3</v>
      </c>
      <c r="L4993" s="14">
        <v>132.6</v>
      </c>
      <c r="M4993" s="8" t="s">
        <v>40</v>
      </c>
      <c r="N4993" s="23" t="str">
        <f t="shared" si="77"/>
        <v>35-44</v>
      </c>
    </row>
    <row r="4994" spans="1:14" x14ac:dyDescent="0.2">
      <c r="A4994" s="5" t="s">
        <v>8856</v>
      </c>
      <c r="B4994" s="3">
        <v>45624</v>
      </c>
      <c r="C4994" s="8" t="s">
        <v>5320</v>
      </c>
      <c r="D4994" s="11">
        <v>34</v>
      </c>
      <c r="E4994" s="8" t="s">
        <v>23</v>
      </c>
      <c r="F4994" s="8" t="s">
        <v>24</v>
      </c>
      <c r="G4994" s="8" t="s">
        <v>62</v>
      </c>
      <c r="H4994" s="8" t="s">
        <v>111</v>
      </c>
      <c r="I4994" s="8" t="s">
        <v>33</v>
      </c>
      <c r="J4994" s="11">
        <v>8</v>
      </c>
      <c r="K4994" s="14">
        <v>251.56</v>
      </c>
      <c r="L4994" s="14">
        <v>2012.48</v>
      </c>
      <c r="M4994" s="8" t="s">
        <v>20</v>
      </c>
      <c r="N4994" s="23" t="str">
        <f t="shared" si="77"/>
        <v>25-34</v>
      </c>
    </row>
    <row r="4995" spans="1:14" x14ac:dyDescent="0.2">
      <c r="A4995" s="5" t="s">
        <v>8857</v>
      </c>
      <c r="B4995" s="3">
        <v>45474</v>
      </c>
      <c r="C4995" s="8" t="s">
        <v>8858</v>
      </c>
      <c r="D4995" s="11">
        <v>71</v>
      </c>
      <c r="E4995" s="8" t="s">
        <v>15</v>
      </c>
      <c r="F4995" s="8" t="s">
        <v>36</v>
      </c>
      <c r="G4995" s="8" t="s">
        <v>86</v>
      </c>
      <c r="H4995" s="8" t="s">
        <v>87</v>
      </c>
      <c r="I4995" s="8" t="s">
        <v>19</v>
      </c>
      <c r="J4995" s="11">
        <v>7</v>
      </c>
      <c r="K4995" s="14">
        <v>499.9</v>
      </c>
      <c r="L4995" s="14">
        <v>3499.3</v>
      </c>
      <c r="M4995" s="8" t="s">
        <v>40</v>
      </c>
      <c r="N4995" s="23" t="str">
        <f t="shared" ref="N4995:N5001" si="78">IF(D4995&lt;25,"18-24",
IF(D4995&lt;35,"25-34",
IF(D4995&lt;45,"35-44",
IF(D4995&lt;55,"45-54","55+"))))</f>
        <v>55+</v>
      </c>
    </row>
    <row r="4996" spans="1:14" x14ac:dyDescent="0.2">
      <c r="A4996" s="5" t="s">
        <v>8859</v>
      </c>
      <c r="B4996" s="3">
        <v>45045</v>
      </c>
      <c r="C4996" s="8" t="s">
        <v>8860</v>
      </c>
      <c r="D4996" s="11">
        <v>31</v>
      </c>
      <c r="E4996" s="8" t="s">
        <v>52</v>
      </c>
      <c r="F4996" s="8" t="s">
        <v>36</v>
      </c>
      <c r="G4996" s="8" t="s">
        <v>37</v>
      </c>
      <c r="H4996" s="8" t="s">
        <v>175</v>
      </c>
      <c r="I4996" s="8" t="s">
        <v>39</v>
      </c>
      <c r="J4996" s="11">
        <v>5</v>
      </c>
      <c r="K4996" s="14">
        <v>44.25</v>
      </c>
      <c r="L4996" s="14">
        <v>221.25</v>
      </c>
      <c r="M4996" s="8" t="s">
        <v>20</v>
      </c>
      <c r="N4996" s="23" t="str">
        <f t="shared" si="78"/>
        <v>25-34</v>
      </c>
    </row>
    <row r="4997" spans="1:14" x14ac:dyDescent="0.2">
      <c r="A4997" s="5" t="s">
        <v>8861</v>
      </c>
      <c r="B4997" s="3">
        <v>45077</v>
      </c>
      <c r="C4997" s="8" t="s">
        <v>8862</v>
      </c>
      <c r="D4997" s="11">
        <v>55</v>
      </c>
      <c r="E4997" s="8" t="s">
        <v>15</v>
      </c>
      <c r="F4997" s="8" t="s">
        <v>24</v>
      </c>
      <c r="G4997" s="8" t="s">
        <v>25</v>
      </c>
      <c r="H4997" s="8" t="s">
        <v>26</v>
      </c>
      <c r="I4997" s="8" t="s">
        <v>27</v>
      </c>
      <c r="J4997" s="11">
        <v>3</v>
      </c>
      <c r="K4997" s="14">
        <v>246.84</v>
      </c>
      <c r="L4997" s="14">
        <v>740.52</v>
      </c>
      <c r="M4997" s="8" t="s">
        <v>20</v>
      </c>
      <c r="N4997" s="23" t="str">
        <f t="shared" si="78"/>
        <v>55+</v>
      </c>
    </row>
    <row r="4998" spans="1:14" x14ac:dyDescent="0.2">
      <c r="A4998" s="5" t="s">
        <v>8863</v>
      </c>
      <c r="B4998" s="3">
        <v>44587</v>
      </c>
      <c r="C4998" s="8" t="s">
        <v>8864</v>
      </c>
      <c r="D4998" s="11">
        <v>60</v>
      </c>
      <c r="E4998" s="8" t="s">
        <v>23</v>
      </c>
      <c r="F4998" s="8" t="s">
        <v>30</v>
      </c>
      <c r="G4998" s="8" t="s">
        <v>31</v>
      </c>
      <c r="H4998" s="8" t="s">
        <v>57</v>
      </c>
      <c r="I4998" s="8" t="s">
        <v>45</v>
      </c>
      <c r="J4998" s="11">
        <v>6</v>
      </c>
      <c r="K4998" s="14">
        <v>114.5</v>
      </c>
      <c r="L4998" s="14">
        <v>687</v>
      </c>
      <c r="M4998" s="8" t="s">
        <v>20</v>
      </c>
      <c r="N4998" s="23" t="str">
        <f t="shared" si="78"/>
        <v>55+</v>
      </c>
    </row>
    <row r="4999" spans="1:14" x14ac:dyDescent="0.2">
      <c r="A4999" s="5" t="s">
        <v>8865</v>
      </c>
      <c r="B4999" s="3">
        <v>45539</v>
      </c>
      <c r="C4999" s="8" t="s">
        <v>2634</v>
      </c>
      <c r="D4999" s="11">
        <v>74</v>
      </c>
      <c r="E4999" s="8" t="s">
        <v>23</v>
      </c>
      <c r="F4999" s="8" t="s">
        <v>16</v>
      </c>
      <c r="G4999" s="8" t="s">
        <v>17</v>
      </c>
      <c r="H4999" s="8" t="s">
        <v>134</v>
      </c>
      <c r="I4999" s="8" t="s">
        <v>19</v>
      </c>
      <c r="J4999" s="11">
        <v>1</v>
      </c>
      <c r="K4999" s="14">
        <v>290.43</v>
      </c>
      <c r="L4999" s="14">
        <v>290.43</v>
      </c>
      <c r="M4999" s="8" t="s">
        <v>20</v>
      </c>
      <c r="N4999" s="23" t="str">
        <f t="shared" si="78"/>
        <v>55+</v>
      </c>
    </row>
    <row r="5000" spans="1:14" x14ac:dyDescent="0.2">
      <c r="A5000" s="5" t="s">
        <v>8866</v>
      </c>
      <c r="B5000" s="3">
        <v>45454</v>
      </c>
      <c r="C5000" s="8" t="s">
        <v>8867</v>
      </c>
      <c r="D5000" s="11">
        <v>24</v>
      </c>
      <c r="E5000" s="8" t="s">
        <v>23</v>
      </c>
      <c r="F5000" s="8" t="s">
        <v>30</v>
      </c>
      <c r="G5000" s="8" t="s">
        <v>80</v>
      </c>
      <c r="H5000" s="8" t="s">
        <v>81</v>
      </c>
      <c r="I5000" s="8" t="s">
        <v>27</v>
      </c>
      <c r="J5000" s="11">
        <v>8</v>
      </c>
      <c r="K5000" s="14">
        <v>184.71</v>
      </c>
      <c r="L5000" s="14">
        <v>1477.68</v>
      </c>
      <c r="M5000" s="8" t="s">
        <v>40</v>
      </c>
      <c r="N5000" s="23" t="str">
        <f t="shared" si="78"/>
        <v>18-24</v>
      </c>
    </row>
    <row r="5001" spans="1:14" x14ac:dyDescent="0.2">
      <c r="A5001" s="5" t="s">
        <v>8868</v>
      </c>
      <c r="B5001" s="3">
        <v>45518</v>
      </c>
      <c r="C5001" s="8" t="s">
        <v>8869</v>
      </c>
      <c r="D5001" s="11">
        <v>53</v>
      </c>
      <c r="E5001" s="8" t="s">
        <v>23</v>
      </c>
      <c r="F5001" s="8" t="s">
        <v>30</v>
      </c>
      <c r="G5001" s="8" t="s">
        <v>80</v>
      </c>
      <c r="H5001" s="8" t="s">
        <v>81</v>
      </c>
      <c r="I5001" s="8" t="s">
        <v>39</v>
      </c>
      <c r="J5001" s="11">
        <v>6</v>
      </c>
      <c r="K5001" s="14">
        <v>61.18</v>
      </c>
      <c r="L5001" s="14">
        <v>367.08</v>
      </c>
      <c r="M5001" s="8" t="s">
        <v>20</v>
      </c>
      <c r="N5001" s="23" t="str">
        <f t="shared" si="78"/>
        <v>45-54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9ABFA-397E-AC47-9BC5-3BF65DE661A1}">
  <dimension ref="A1:E2"/>
  <sheetViews>
    <sheetView workbookViewId="0">
      <selection activeCell="E2" sqref="E2"/>
    </sheetView>
  </sheetViews>
  <sheetFormatPr baseColWidth="10" defaultRowHeight="16" x14ac:dyDescent="0.2"/>
  <cols>
    <col min="1" max="1" width="12.6640625" style="15" bestFit="1" customWidth="1"/>
    <col min="2" max="2" width="15.83203125" customWidth="1"/>
    <col min="3" max="3" width="22.6640625" style="15" customWidth="1"/>
    <col min="4" max="4" width="22.1640625" customWidth="1"/>
    <col min="5" max="5" width="20.33203125" style="9" customWidth="1"/>
  </cols>
  <sheetData>
    <row r="1" spans="1:5" x14ac:dyDescent="0.2">
      <c r="A1" s="17" t="s">
        <v>8872</v>
      </c>
      <c r="B1" s="16" t="s">
        <v>8873</v>
      </c>
      <c r="C1" s="17" t="s">
        <v>8874</v>
      </c>
      <c r="D1" s="16" t="s">
        <v>8875</v>
      </c>
      <c r="E1" s="18" t="s">
        <v>8876</v>
      </c>
    </row>
    <row r="2" spans="1:5" x14ac:dyDescent="0.2">
      <c r="A2" s="15">
        <f>SUM(Cleaned_Data!L2:L5001)</f>
        <v>3441717.6600000067</v>
      </c>
      <c r="B2">
        <f>COUNTA(Cleaned_Data!A2:A5001)</f>
        <v>5000</v>
      </c>
      <c r="C2" s="15">
        <f>SUM(Cleaned_Data!L2:L5001) / COUNTA(Cleaned_Data!A2:A5001)</f>
        <v>688.34353200000135</v>
      </c>
      <c r="D2" s="12">
        <f>SUM(Cleaned_Data!J2:J5001)</f>
        <v>22631</v>
      </c>
      <c r="E2" s="9">
        <f>AVERAGE(Cleaned_Data!D2:D5001)</f>
        <v>46.703400000000002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94FE-D814-B048-97E5-5DC752E49342}">
  <dimension ref="A1:D111"/>
  <sheetViews>
    <sheetView topLeftCell="H1" workbookViewId="0">
      <selection activeCell="K24" sqref="K24:K29"/>
    </sheetView>
  </sheetViews>
  <sheetFormatPr baseColWidth="10" defaultRowHeight="16" x14ac:dyDescent="0.2"/>
  <cols>
    <col min="1" max="1" width="13.33203125" bestFit="1" customWidth="1"/>
    <col min="2" max="2" width="18.6640625" bestFit="1" customWidth="1"/>
  </cols>
  <sheetData>
    <row r="1" spans="1:4" x14ac:dyDescent="0.2">
      <c r="A1" s="16" t="s">
        <v>8901</v>
      </c>
      <c r="D1" s="16" t="s">
        <v>8907</v>
      </c>
    </row>
    <row r="2" spans="1:4" x14ac:dyDescent="0.2">
      <c r="A2" s="19" t="s">
        <v>8877</v>
      </c>
      <c r="B2" t="s">
        <v>8893</v>
      </c>
    </row>
    <row r="3" spans="1:4" x14ac:dyDescent="0.2">
      <c r="A3" s="20" t="s">
        <v>8878</v>
      </c>
      <c r="B3" s="15">
        <v>1150430.1100000001</v>
      </c>
    </row>
    <row r="4" spans="1:4" x14ac:dyDescent="0.2">
      <c r="A4" s="21" t="s">
        <v>8881</v>
      </c>
      <c r="B4" s="15">
        <v>94418.92</v>
      </c>
    </row>
    <row r="5" spans="1:4" x14ac:dyDescent="0.2">
      <c r="A5" s="21" t="s">
        <v>8882</v>
      </c>
      <c r="B5" s="15">
        <v>82319.170000000027</v>
      </c>
    </row>
    <row r="6" spans="1:4" x14ac:dyDescent="0.2">
      <c r="A6" s="21" t="s">
        <v>8883</v>
      </c>
      <c r="B6" s="15">
        <v>104542.51999999996</v>
      </c>
    </row>
    <row r="7" spans="1:4" x14ac:dyDescent="0.2">
      <c r="A7" s="21" t="s">
        <v>8884</v>
      </c>
      <c r="B7" s="15">
        <v>112619.82</v>
      </c>
    </row>
    <row r="8" spans="1:4" x14ac:dyDescent="0.2">
      <c r="A8" s="21" t="s">
        <v>8885</v>
      </c>
      <c r="B8" s="15">
        <v>81896.849999999948</v>
      </c>
    </row>
    <row r="9" spans="1:4" x14ac:dyDescent="0.2">
      <c r="A9" s="21" t="s">
        <v>8886</v>
      </c>
      <c r="B9" s="15">
        <v>93525.939999999973</v>
      </c>
    </row>
    <row r="10" spans="1:4" x14ac:dyDescent="0.2">
      <c r="A10" s="21" t="s">
        <v>8887</v>
      </c>
      <c r="B10" s="15">
        <v>92348.560000000012</v>
      </c>
    </row>
    <row r="11" spans="1:4" x14ac:dyDescent="0.2">
      <c r="A11" s="21" t="s">
        <v>8888</v>
      </c>
      <c r="B11" s="15">
        <v>101814.52</v>
      </c>
    </row>
    <row r="12" spans="1:4" x14ac:dyDescent="0.2">
      <c r="A12" s="21" t="s">
        <v>8889</v>
      </c>
      <c r="B12" s="15">
        <v>97020.649999999965</v>
      </c>
    </row>
    <row r="13" spans="1:4" x14ac:dyDescent="0.2">
      <c r="A13" s="21" t="s">
        <v>8890</v>
      </c>
      <c r="B13" s="15">
        <v>112966.08999999994</v>
      </c>
    </row>
    <row r="14" spans="1:4" x14ac:dyDescent="0.2">
      <c r="A14" s="21" t="s">
        <v>8891</v>
      </c>
      <c r="B14" s="15">
        <v>102858.75000000004</v>
      </c>
    </row>
    <row r="15" spans="1:4" x14ac:dyDescent="0.2">
      <c r="A15" s="21" t="s">
        <v>8892</v>
      </c>
      <c r="B15" s="15">
        <v>74098.319999999992</v>
      </c>
    </row>
    <row r="16" spans="1:4" x14ac:dyDescent="0.2">
      <c r="A16" s="20" t="s">
        <v>8879</v>
      </c>
      <c r="B16" s="15">
        <v>1122295.03</v>
      </c>
    </row>
    <row r="17" spans="1:2" x14ac:dyDescent="0.2">
      <c r="A17" s="21" t="s">
        <v>8881</v>
      </c>
      <c r="B17" s="15">
        <v>107349.78000000001</v>
      </c>
    </row>
    <row r="18" spans="1:2" x14ac:dyDescent="0.2">
      <c r="A18" s="21" t="s">
        <v>8882</v>
      </c>
      <c r="B18" s="15">
        <v>78537.840000000055</v>
      </c>
    </row>
    <row r="19" spans="1:2" x14ac:dyDescent="0.2">
      <c r="A19" s="21" t="s">
        <v>8883</v>
      </c>
      <c r="B19" s="15">
        <v>75067.00999999998</v>
      </c>
    </row>
    <row r="20" spans="1:2" x14ac:dyDescent="0.2">
      <c r="A20" s="21" t="s">
        <v>8884</v>
      </c>
      <c r="B20" s="15">
        <v>84138.310000000056</v>
      </c>
    </row>
    <row r="21" spans="1:2" x14ac:dyDescent="0.2">
      <c r="A21" s="21" t="s">
        <v>8885</v>
      </c>
      <c r="B21" s="15">
        <v>91825.700000000026</v>
      </c>
    </row>
    <row r="22" spans="1:2" x14ac:dyDescent="0.2">
      <c r="A22" s="21" t="s">
        <v>8886</v>
      </c>
      <c r="B22" s="15">
        <v>73314.640000000014</v>
      </c>
    </row>
    <row r="23" spans="1:2" x14ac:dyDescent="0.2">
      <c r="A23" s="21" t="s">
        <v>8887</v>
      </c>
      <c r="B23" s="15">
        <v>110739.73999999999</v>
      </c>
    </row>
    <row r="24" spans="1:2" x14ac:dyDescent="0.2">
      <c r="A24" s="21" t="s">
        <v>8888</v>
      </c>
      <c r="B24" s="15">
        <v>108948.85999999997</v>
      </c>
    </row>
    <row r="25" spans="1:2" x14ac:dyDescent="0.2">
      <c r="A25" s="21" t="s">
        <v>8889</v>
      </c>
      <c r="B25" s="15">
        <v>85629.139999999985</v>
      </c>
    </row>
    <row r="26" spans="1:2" x14ac:dyDescent="0.2">
      <c r="A26" s="21" t="s">
        <v>8890</v>
      </c>
      <c r="B26" s="15">
        <v>106085.91000000002</v>
      </c>
    </row>
    <row r="27" spans="1:2" x14ac:dyDescent="0.2">
      <c r="A27" s="21" t="s">
        <v>8891</v>
      </c>
      <c r="B27" s="15">
        <v>100478.28999999995</v>
      </c>
    </row>
    <row r="28" spans="1:2" x14ac:dyDescent="0.2">
      <c r="A28" s="21" t="s">
        <v>8892</v>
      </c>
      <c r="B28" s="15">
        <v>100179.80999999998</v>
      </c>
    </row>
    <row r="29" spans="1:2" x14ac:dyDescent="0.2">
      <c r="A29" s="20" t="s">
        <v>8880</v>
      </c>
      <c r="B29" s="15">
        <v>1168992.52</v>
      </c>
    </row>
    <row r="30" spans="1:2" x14ac:dyDescent="0.2">
      <c r="A30" s="21" t="s">
        <v>8881</v>
      </c>
      <c r="B30" s="15">
        <v>106566.12</v>
      </c>
    </row>
    <row r="31" spans="1:2" x14ac:dyDescent="0.2">
      <c r="A31" s="21" t="s">
        <v>8882</v>
      </c>
      <c r="B31" s="15">
        <v>97217.579999999914</v>
      </c>
    </row>
    <row r="32" spans="1:2" x14ac:dyDescent="0.2">
      <c r="A32" s="21" t="s">
        <v>8883</v>
      </c>
      <c r="B32" s="15">
        <v>118640.18000000001</v>
      </c>
    </row>
    <row r="33" spans="1:4" x14ac:dyDescent="0.2">
      <c r="A33" s="21" t="s">
        <v>8884</v>
      </c>
      <c r="B33" s="15">
        <v>81400.150000000023</v>
      </c>
    </row>
    <row r="34" spans="1:4" x14ac:dyDescent="0.2">
      <c r="A34" s="21" t="s">
        <v>8885</v>
      </c>
      <c r="B34" s="15">
        <v>95029.01999999999</v>
      </c>
    </row>
    <row r="35" spans="1:4" x14ac:dyDescent="0.2">
      <c r="A35" s="21" t="s">
        <v>8886</v>
      </c>
      <c r="B35" s="15">
        <v>99452.060000000027</v>
      </c>
    </row>
    <row r="36" spans="1:4" x14ac:dyDescent="0.2">
      <c r="A36" s="21" t="s">
        <v>8887</v>
      </c>
      <c r="B36" s="15">
        <v>87752.61000000003</v>
      </c>
      <c r="D36" s="16" t="s">
        <v>8908</v>
      </c>
    </row>
    <row r="37" spans="1:4" x14ac:dyDescent="0.2">
      <c r="A37" s="21" t="s">
        <v>8888</v>
      </c>
      <c r="B37" s="15">
        <v>90953.249999999985</v>
      </c>
    </row>
    <row r="38" spans="1:4" x14ac:dyDescent="0.2">
      <c r="A38" s="21" t="s">
        <v>8889</v>
      </c>
      <c r="B38" s="15">
        <v>87252.359999999986</v>
      </c>
    </row>
    <row r="39" spans="1:4" x14ac:dyDescent="0.2">
      <c r="A39" s="21" t="s">
        <v>8890</v>
      </c>
      <c r="B39" s="15">
        <v>130835.28000000001</v>
      </c>
    </row>
    <row r="40" spans="1:4" x14ac:dyDescent="0.2">
      <c r="A40" s="21" t="s">
        <v>8891</v>
      </c>
      <c r="B40" s="15">
        <v>78558.13</v>
      </c>
    </row>
    <row r="41" spans="1:4" x14ac:dyDescent="0.2">
      <c r="A41" s="21" t="s">
        <v>8892</v>
      </c>
      <c r="B41" s="15">
        <v>95335.780000000042</v>
      </c>
    </row>
    <row r="44" spans="1:4" x14ac:dyDescent="0.2">
      <c r="A44" s="16" t="s">
        <v>8902</v>
      </c>
    </row>
    <row r="45" spans="1:4" x14ac:dyDescent="0.2">
      <c r="A45" s="19" t="s">
        <v>8877</v>
      </c>
      <c r="B45" t="s">
        <v>8893</v>
      </c>
    </row>
    <row r="46" spans="1:4" x14ac:dyDescent="0.2">
      <c r="A46" s="20" t="s">
        <v>39</v>
      </c>
      <c r="B46" s="15">
        <v>282724.56000000023</v>
      </c>
    </row>
    <row r="47" spans="1:4" x14ac:dyDescent="0.2">
      <c r="A47" s="20" t="s">
        <v>45</v>
      </c>
      <c r="B47" s="15">
        <v>383195.7200000002</v>
      </c>
    </row>
    <row r="48" spans="1:4" x14ac:dyDescent="0.2">
      <c r="A48" s="20" t="s">
        <v>27</v>
      </c>
      <c r="B48" s="15">
        <v>604014.91999999981</v>
      </c>
    </row>
    <row r="49" spans="1:4" x14ac:dyDescent="0.2">
      <c r="A49" s="20" t="s">
        <v>33</v>
      </c>
      <c r="B49" s="15">
        <v>714713.60000000056</v>
      </c>
    </row>
    <row r="50" spans="1:4" x14ac:dyDescent="0.2">
      <c r="A50" s="20" t="s">
        <v>19</v>
      </c>
      <c r="B50" s="15">
        <v>1457068.8599999992</v>
      </c>
    </row>
    <row r="54" spans="1:4" x14ac:dyDescent="0.2">
      <c r="A54" s="16" t="s">
        <v>8903</v>
      </c>
    </row>
    <row r="55" spans="1:4" x14ac:dyDescent="0.2">
      <c r="A55" s="19" t="s">
        <v>8877</v>
      </c>
      <c r="B55" t="s">
        <v>8893</v>
      </c>
      <c r="D55" s="16" t="s">
        <v>8909</v>
      </c>
    </row>
    <row r="56" spans="1:4" x14ac:dyDescent="0.2">
      <c r="A56" s="20" t="s">
        <v>25</v>
      </c>
      <c r="B56" s="15">
        <v>255643.27999999985</v>
      </c>
    </row>
    <row r="57" spans="1:4" x14ac:dyDescent="0.2">
      <c r="A57" s="20" t="s">
        <v>17</v>
      </c>
      <c r="B57" s="15">
        <v>265182.09999999992</v>
      </c>
    </row>
    <row r="58" spans="1:4" x14ac:dyDescent="0.2">
      <c r="A58" s="20" t="s">
        <v>62</v>
      </c>
      <c r="B58" s="15">
        <v>267617.35999999993</v>
      </c>
    </row>
    <row r="59" spans="1:4" x14ac:dyDescent="0.2">
      <c r="A59" s="20" t="s">
        <v>37</v>
      </c>
      <c r="B59" s="15">
        <v>277685.23</v>
      </c>
    </row>
    <row r="60" spans="1:4" x14ac:dyDescent="0.2">
      <c r="A60" s="20" t="s">
        <v>86</v>
      </c>
      <c r="B60" s="15">
        <v>278692.66000000015</v>
      </c>
    </row>
    <row r="61" spans="1:4" x14ac:dyDescent="0.2">
      <c r="A61" s="20" t="s">
        <v>48</v>
      </c>
      <c r="B61" s="15">
        <v>285990.84999999957</v>
      </c>
    </row>
    <row r="62" spans="1:4" x14ac:dyDescent="0.2">
      <c r="A62" s="20" t="s">
        <v>90</v>
      </c>
      <c r="B62" s="15">
        <v>291187.39999999997</v>
      </c>
    </row>
    <row r="63" spans="1:4" x14ac:dyDescent="0.2">
      <c r="A63" s="20" t="s">
        <v>80</v>
      </c>
      <c r="B63" s="15">
        <v>293961.95999999996</v>
      </c>
    </row>
    <row r="64" spans="1:4" x14ac:dyDescent="0.2">
      <c r="A64" s="20" t="s">
        <v>53</v>
      </c>
      <c r="B64" s="15">
        <v>295286.8600000001</v>
      </c>
    </row>
    <row r="65" spans="1:4" x14ac:dyDescent="0.2">
      <c r="A65" s="20" t="s">
        <v>43</v>
      </c>
      <c r="B65" s="15">
        <v>302529.93000000017</v>
      </c>
    </row>
    <row r="66" spans="1:4" x14ac:dyDescent="0.2">
      <c r="A66" s="20" t="s">
        <v>130</v>
      </c>
      <c r="B66" s="15">
        <v>306156.82000000018</v>
      </c>
    </row>
    <row r="67" spans="1:4" x14ac:dyDescent="0.2">
      <c r="A67" s="20" t="s">
        <v>31</v>
      </c>
      <c r="B67" s="15">
        <v>321783.20999999979</v>
      </c>
    </row>
    <row r="70" spans="1:4" x14ac:dyDescent="0.2">
      <c r="A70" s="16" t="s">
        <v>8904</v>
      </c>
    </row>
    <row r="71" spans="1:4" x14ac:dyDescent="0.2">
      <c r="A71" s="19" t="s">
        <v>8877</v>
      </c>
      <c r="B71" t="s">
        <v>8900</v>
      </c>
    </row>
    <row r="72" spans="1:4" x14ac:dyDescent="0.2">
      <c r="A72" s="20" t="s">
        <v>8895</v>
      </c>
      <c r="B72">
        <v>633</v>
      </c>
    </row>
    <row r="73" spans="1:4" x14ac:dyDescent="0.2">
      <c r="A73" s="20" t="s">
        <v>8896</v>
      </c>
      <c r="B73">
        <v>831</v>
      </c>
    </row>
    <row r="74" spans="1:4" x14ac:dyDescent="0.2">
      <c r="A74" s="20" t="s">
        <v>8897</v>
      </c>
      <c r="B74">
        <v>823</v>
      </c>
      <c r="D74" s="16" t="s">
        <v>8910</v>
      </c>
    </row>
    <row r="75" spans="1:4" x14ac:dyDescent="0.2">
      <c r="A75" s="20" t="s">
        <v>8898</v>
      </c>
      <c r="B75">
        <v>855</v>
      </c>
    </row>
    <row r="76" spans="1:4" x14ac:dyDescent="0.2">
      <c r="A76" s="20" t="s">
        <v>8899</v>
      </c>
      <c r="B76">
        <v>1858</v>
      </c>
    </row>
    <row r="79" spans="1:4" x14ac:dyDescent="0.2">
      <c r="A79" s="16" t="s">
        <v>8905</v>
      </c>
    </row>
    <row r="80" spans="1:4" x14ac:dyDescent="0.2">
      <c r="A80" s="19" t="s">
        <v>8877</v>
      </c>
      <c r="B80" t="s">
        <v>8893</v>
      </c>
    </row>
    <row r="81" spans="1:4" x14ac:dyDescent="0.2">
      <c r="A81" s="20" t="s">
        <v>40</v>
      </c>
      <c r="B81" s="15">
        <v>1334828.840000001</v>
      </c>
    </row>
    <row r="82" spans="1:4" x14ac:dyDescent="0.2">
      <c r="A82" s="20" t="s">
        <v>20</v>
      </c>
      <c r="B82" s="15">
        <v>2106888.8199999966</v>
      </c>
    </row>
    <row r="85" spans="1:4" x14ac:dyDescent="0.2">
      <c r="A85" s="16" t="s">
        <v>8906</v>
      </c>
    </row>
    <row r="86" spans="1:4" x14ac:dyDescent="0.2">
      <c r="A86" s="19" t="s">
        <v>8877</v>
      </c>
      <c r="B86" t="s">
        <v>8893</v>
      </c>
      <c r="D86" s="20"/>
    </row>
    <row r="87" spans="1:4" x14ac:dyDescent="0.2">
      <c r="A87" s="20" t="s">
        <v>32</v>
      </c>
      <c r="B87" s="15">
        <v>111412.54999999997</v>
      </c>
      <c r="D87" s="20"/>
    </row>
    <row r="88" spans="1:4" x14ac:dyDescent="0.2">
      <c r="A88" s="20" t="s">
        <v>91</v>
      </c>
      <c r="B88" s="15">
        <v>111905.74999999997</v>
      </c>
      <c r="D88" s="20"/>
    </row>
    <row r="89" spans="1:4" x14ac:dyDescent="0.2">
      <c r="A89" s="20" t="s">
        <v>57</v>
      </c>
      <c r="B89" s="15">
        <v>112456.81000000004</v>
      </c>
      <c r="D89" s="20"/>
    </row>
    <row r="90" spans="1:4" x14ac:dyDescent="0.2">
      <c r="A90" s="20" t="s">
        <v>71</v>
      </c>
      <c r="B90" s="15">
        <v>115129.46999999999</v>
      </c>
      <c r="D90" s="20"/>
    </row>
    <row r="91" spans="1:4" x14ac:dyDescent="0.2">
      <c r="A91" s="20" t="s">
        <v>213</v>
      </c>
      <c r="B91" s="15">
        <v>117134.45000000004</v>
      </c>
    </row>
    <row r="92" spans="1:4" x14ac:dyDescent="0.2">
      <c r="D92" s="16" t="s">
        <v>8911</v>
      </c>
    </row>
    <row r="111" spans="4:4" x14ac:dyDescent="0.2">
      <c r="D111" s="16" t="s">
        <v>8912</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2866F-9857-B74D-A436-8B2CD35511DE}">
  <dimension ref="A1:S4"/>
  <sheetViews>
    <sheetView showGridLines="0" tabSelected="1" zoomScaleNormal="70" workbookViewId="0">
      <selection activeCell="Q46" sqref="Q46"/>
    </sheetView>
  </sheetViews>
  <sheetFormatPr baseColWidth="10" defaultRowHeight="16" x14ac:dyDescent="0.2"/>
  <cols>
    <col min="1" max="19" width="10.83203125" customWidth="1"/>
  </cols>
  <sheetData>
    <row r="1" spans="1:19" x14ac:dyDescent="0.2">
      <c r="A1" s="24" t="s">
        <v>8913</v>
      </c>
      <c r="B1" s="25"/>
      <c r="C1" s="26"/>
      <c r="E1" s="24" t="s">
        <v>8914</v>
      </c>
      <c r="F1" s="25"/>
      <c r="G1" s="26"/>
      <c r="I1" s="24" t="s">
        <v>8915</v>
      </c>
      <c r="J1" s="25"/>
      <c r="K1" s="26"/>
      <c r="M1" s="24" t="s">
        <v>8917</v>
      </c>
      <c r="N1" s="25"/>
      <c r="O1" s="26"/>
      <c r="Q1" s="24" t="s">
        <v>8916</v>
      </c>
      <c r="R1" s="25"/>
      <c r="S1" s="26"/>
    </row>
    <row r="2" spans="1:19" x14ac:dyDescent="0.2">
      <c r="A2" s="27"/>
      <c r="B2" s="28"/>
      <c r="C2" s="29"/>
      <c r="E2" s="27"/>
      <c r="F2" s="28"/>
      <c r="G2" s="29"/>
      <c r="I2" s="27"/>
      <c r="J2" s="28"/>
      <c r="K2" s="29"/>
      <c r="M2" s="27"/>
      <c r="N2" s="28"/>
      <c r="O2" s="29"/>
      <c r="Q2" s="27"/>
      <c r="R2" s="28"/>
      <c r="S2" s="29"/>
    </row>
    <row r="3" spans="1:19" x14ac:dyDescent="0.2">
      <c r="A3" s="27"/>
      <c r="B3" s="28"/>
      <c r="C3" s="29"/>
      <c r="E3" s="27"/>
      <c r="F3" s="28"/>
      <c r="G3" s="29"/>
      <c r="I3" s="27"/>
      <c r="J3" s="28"/>
      <c r="K3" s="29"/>
      <c r="M3" s="27"/>
      <c r="N3" s="28"/>
      <c r="O3" s="29"/>
      <c r="Q3" s="27"/>
      <c r="R3" s="28"/>
      <c r="S3" s="29"/>
    </row>
    <row r="4" spans="1:19" x14ac:dyDescent="0.2">
      <c r="A4" s="30"/>
      <c r="B4" s="31"/>
      <c r="C4" s="32"/>
      <c r="E4" s="30"/>
      <c r="F4" s="31"/>
      <c r="G4" s="32"/>
      <c r="I4" s="30"/>
      <c r="J4" s="31"/>
      <c r="K4" s="32"/>
      <c r="M4" s="30"/>
      <c r="N4" s="31"/>
      <c r="O4" s="32"/>
      <c r="Q4" s="30"/>
      <c r="R4" s="31"/>
      <c r="S4" s="32"/>
    </row>
  </sheetData>
  <mergeCells count="5">
    <mergeCell ref="A1:C4"/>
    <mergeCell ref="E1:G4"/>
    <mergeCell ref="I1:K4"/>
    <mergeCell ref="M1:O4"/>
    <mergeCell ref="Q1:S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Cleaned_Data</vt:lpstr>
      <vt:lpstr>KPIs</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Burris, Christopher</dc:creator>
  <cp:lastModifiedBy>Burris, Christopher</cp:lastModifiedBy>
  <dcterms:created xsi:type="dcterms:W3CDTF">2025-12-10T20:56:56Z</dcterms:created>
  <dcterms:modified xsi:type="dcterms:W3CDTF">2025-12-12T23:16:19Z</dcterms:modified>
</cp:coreProperties>
</file>